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4- Data Analytics\Project\"/>
    </mc:Choice>
  </mc:AlternateContent>
  <xr:revisionPtr revIDLastSave="0" documentId="13_ncr:1_{6A0E4E10-B03D-4D15-B9B8-CF9C3420C3C1}" xr6:coauthVersionLast="47" xr6:coauthVersionMax="47" xr10:uidLastSave="{00000000-0000-0000-0000-000000000000}"/>
  <bookViews>
    <workbookView xWindow="-120" yWindow="-120" windowWidth="19440" windowHeight="15000" tabRatio="661" xr2:uid="{79495195-315C-4856-9F88-0DC5242C6944}"/>
  </bookViews>
  <sheets>
    <sheet name="Customers Main Data" sheetId="1" r:id="rId1"/>
    <sheet name="Building Type" sheetId="2" r:id="rId2"/>
    <sheet name="Region" sheetId="3" r:id="rId3"/>
    <sheet name="To Do" sheetId="5" r:id="rId4"/>
    <sheet name="Eng" sheetId="7" r:id="rId5"/>
    <sheet name="Cost And Profit" sheetId="10" r:id="rId6"/>
  </sheets>
  <definedNames>
    <definedName name="_xlnm._FilterDatabase" localSheetId="1" hidden="1">'Building Type'!$A$1:$B$5</definedName>
    <definedName name="_xlnm._FilterDatabase" localSheetId="0" hidden="1">'Customers Main Data'!$A$1:$R$4047</definedName>
    <definedName name="_xlcn.WorksheetConnection_GasGapSolutions.xlsxBuilding1" hidden="1">Building[]</definedName>
    <definedName name="_xlcn.WorksheetConnection_GasGapSolutions.xlsxCustomers1" hidden="1">Customers[]</definedName>
    <definedName name="_xlcn.WorksheetConnection_GasGapSolutions.xlsxRegion1" hidden="1">Region[]</definedName>
    <definedName name="_xlcn.WorksheetConnection_GasGapSolutions.xlsxTable41" hidden="1">To_Do[]</definedName>
    <definedName name="_xlcn.WorksheetConnection_GasGapSolutions.xlsxTable51" hidden="1">Eng[]</definedName>
    <definedName name="_xlcn.WorksheetConnection_GasGapSolutionsOK.xlsxCost_Profit1" hidden="1">Cost_Profit[]</definedName>
    <definedName name="_xlcn.WorksheetConnection_GasGapSolutionsOK.xlsxLink1" hidden="1">Link</definedName>
    <definedName name="ExternalData_1" localSheetId="5" hidden="1">'Cost And Profit'!$A$1:$F$4047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Eng" connection="WorksheetConnection_Gas Gap Solutions.xlsx!Table5"/>
          <x15:modelTable id="Table4" name="To Do" connection="WorksheetConnection_Gas Gap Solutions.xlsx!Table4"/>
          <x15:modelTable id="Region" name="Region" connection="WorksheetConnection_Gas Gap Solutions.xlsx!Region"/>
          <x15:modelTable id="Customers" name="Customers" connection="WorksheetConnection_Gas Gap Solutions.xlsx!Customers"/>
          <x15:modelTable id="Building" name="Building" connection="WorksheetConnection_Gas Gap Solutions.xlsx!Building"/>
          <x15:modelTable id="Link" name="Link" connection="WorksheetConnection_Gas Gap Solutions OK.xlsx!Link"/>
          <x15:modelTable id="Cost_Profit" name="Cost_Profit" connection="WorksheetConnection_Gas Gap Solutions OK.xlsx!Cost_Profit"/>
        </x15:modelTables>
        <x15:modelRelationships>
          <x15:modelRelationship fromTable="Customers" fromColumn="To_Do_Code" toTable="To Do" toColumn="To_Do_Code"/>
          <x15:modelRelationship fromTable="Customers" fromColumn="Engineer_Code" toTable="Eng" toColumn="Ins_Eng_Code"/>
          <x15:modelRelationship fromTable="Customers" fromColumn="Building_Code" toTable="Building" toColumn="Building_Code"/>
          <x15:modelRelationship fromTable="Customers" fromColumn="Cust_ID" toTable="Link" toColumn="Cust_ID"/>
          <x15:modelRelationship fromTable="Link" fromColumn="Region_Code" toTable="Region" toColumn="Region_Code"/>
          <x15:modelRelationship fromTable="Cost_Profit" fromColumn="Cost_Code" toTable="Customers" toColumn="Cost_Cod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ustomers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AA2" i="1" s="1"/>
  <c r="X3" i="1"/>
  <c r="AA3" i="1" s="1"/>
  <c r="X4" i="1"/>
  <c r="AA4" i="1" s="1"/>
  <c r="X5" i="1"/>
  <c r="AA5" i="1" s="1"/>
  <c r="X6" i="1"/>
  <c r="AA6" i="1" s="1"/>
  <c r="X7" i="1"/>
  <c r="AA7" i="1" s="1"/>
  <c r="X8" i="1"/>
  <c r="AA8" i="1" s="1"/>
  <c r="X9" i="1"/>
  <c r="AA9" i="1" s="1"/>
  <c r="X10" i="1"/>
  <c r="AA10" i="1" s="1"/>
  <c r="X11" i="1"/>
  <c r="AA11" i="1" s="1"/>
  <c r="X12" i="1"/>
  <c r="AA12" i="1" s="1"/>
  <c r="X13" i="1"/>
  <c r="AA13" i="1" s="1"/>
  <c r="X14" i="1"/>
  <c r="AA14" i="1" s="1"/>
  <c r="X15" i="1"/>
  <c r="AA15" i="1" s="1"/>
  <c r="X16" i="1"/>
  <c r="AA16" i="1" s="1"/>
  <c r="X17" i="1"/>
  <c r="AA17" i="1" s="1"/>
  <c r="X18" i="1"/>
  <c r="AA18" i="1" s="1"/>
  <c r="X19" i="1"/>
  <c r="AA19" i="1" s="1"/>
  <c r="X20" i="1"/>
  <c r="AA20" i="1" s="1"/>
  <c r="X21" i="1"/>
  <c r="AA21" i="1" s="1"/>
  <c r="X22" i="1"/>
  <c r="AA22" i="1" s="1"/>
  <c r="X23" i="1"/>
  <c r="AA23" i="1" s="1"/>
  <c r="X24" i="1"/>
  <c r="AA24" i="1" s="1"/>
  <c r="X25" i="1"/>
  <c r="AA25" i="1" s="1"/>
  <c r="X26" i="1"/>
  <c r="AA26" i="1" s="1"/>
  <c r="X27" i="1"/>
  <c r="AA27" i="1" s="1"/>
  <c r="X28" i="1"/>
  <c r="AA28" i="1" s="1"/>
  <c r="X29" i="1"/>
  <c r="AA29" i="1" s="1"/>
  <c r="X30" i="1"/>
  <c r="AA30" i="1" s="1"/>
  <c r="X31" i="1"/>
  <c r="AA31" i="1" s="1"/>
  <c r="X32" i="1"/>
  <c r="AA32" i="1" s="1"/>
  <c r="X33" i="1"/>
  <c r="AA33" i="1" s="1"/>
  <c r="X34" i="1"/>
  <c r="AA34" i="1" s="1"/>
  <c r="X35" i="1"/>
  <c r="AA35" i="1" s="1"/>
  <c r="X36" i="1"/>
  <c r="AA36" i="1" s="1"/>
  <c r="X37" i="1"/>
  <c r="AA37" i="1" s="1"/>
  <c r="X38" i="1"/>
  <c r="AA38" i="1" s="1"/>
  <c r="X39" i="1"/>
  <c r="AA39" i="1" s="1"/>
  <c r="X40" i="1"/>
  <c r="AA40" i="1" s="1"/>
  <c r="X41" i="1"/>
  <c r="AA41" i="1" s="1"/>
  <c r="X42" i="1"/>
  <c r="AA42" i="1" s="1"/>
  <c r="X43" i="1"/>
  <c r="AA43" i="1" s="1"/>
  <c r="X44" i="1"/>
  <c r="AA44" i="1" s="1"/>
  <c r="X45" i="1"/>
  <c r="AA45" i="1" s="1"/>
  <c r="X46" i="1"/>
  <c r="AA46" i="1" s="1"/>
  <c r="X47" i="1"/>
  <c r="AA47" i="1" s="1"/>
  <c r="X48" i="1"/>
  <c r="AA48" i="1" s="1"/>
  <c r="X49" i="1"/>
  <c r="AA49" i="1" s="1"/>
  <c r="X50" i="1"/>
  <c r="AA50" i="1" s="1"/>
  <c r="X51" i="1"/>
  <c r="AA51" i="1" s="1"/>
  <c r="X52" i="1"/>
  <c r="AA52" i="1" s="1"/>
  <c r="X53" i="1"/>
  <c r="AA53" i="1" s="1"/>
  <c r="X54" i="1"/>
  <c r="AA54" i="1" s="1"/>
  <c r="X55" i="1"/>
  <c r="AA55" i="1" s="1"/>
  <c r="X56" i="1"/>
  <c r="AA56" i="1" s="1"/>
  <c r="X57" i="1"/>
  <c r="AA57" i="1" s="1"/>
  <c r="X58" i="1"/>
  <c r="AA58" i="1" s="1"/>
  <c r="X59" i="1"/>
  <c r="AA59" i="1" s="1"/>
  <c r="X60" i="1"/>
  <c r="AA60" i="1" s="1"/>
  <c r="X61" i="1"/>
  <c r="AA61" i="1" s="1"/>
  <c r="X62" i="1"/>
  <c r="AA62" i="1" s="1"/>
  <c r="X63" i="1"/>
  <c r="AA63" i="1" s="1"/>
  <c r="X64" i="1"/>
  <c r="AA64" i="1" s="1"/>
  <c r="X65" i="1"/>
  <c r="AA65" i="1" s="1"/>
  <c r="X66" i="1"/>
  <c r="AA66" i="1" s="1"/>
  <c r="X67" i="1"/>
  <c r="AA67" i="1" s="1"/>
  <c r="X68" i="1"/>
  <c r="AA68" i="1" s="1"/>
  <c r="X69" i="1"/>
  <c r="AA69" i="1" s="1"/>
  <c r="X70" i="1"/>
  <c r="AA70" i="1" s="1"/>
  <c r="X71" i="1"/>
  <c r="AA71" i="1" s="1"/>
  <c r="X72" i="1"/>
  <c r="AA72" i="1" s="1"/>
  <c r="X73" i="1"/>
  <c r="AA73" i="1" s="1"/>
  <c r="X74" i="1"/>
  <c r="AA74" i="1" s="1"/>
  <c r="X75" i="1"/>
  <c r="AA75" i="1" s="1"/>
  <c r="X76" i="1"/>
  <c r="AA76" i="1" s="1"/>
  <c r="X77" i="1"/>
  <c r="AA77" i="1" s="1"/>
  <c r="X78" i="1"/>
  <c r="AA78" i="1" s="1"/>
  <c r="X79" i="1"/>
  <c r="AA79" i="1" s="1"/>
  <c r="X80" i="1"/>
  <c r="AA80" i="1" s="1"/>
  <c r="X81" i="1"/>
  <c r="AA81" i="1" s="1"/>
  <c r="X82" i="1"/>
  <c r="AA82" i="1" s="1"/>
  <c r="X83" i="1"/>
  <c r="AA83" i="1" s="1"/>
  <c r="X84" i="1"/>
  <c r="AA84" i="1" s="1"/>
  <c r="X85" i="1"/>
  <c r="AA85" i="1" s="1"/>
  <c r="X86" i="1"/>
  <c r="AA86" i="1" s="1"/>
  <c r="X87" i="1"/>
  <c r="AA87" i="1" s="1"/>
  <c r="X88" i="1"/>
  <c r="AA88" i="1" s="1"/>
  <c r="X89" i="1"/>
  <c r="AA89" i="1" s="1"/>
  <c r="X90" i="1"/>
  <c r="AA90" i="1" s="1"/>
  <c r="X91" i="1"/>
  <c r="AA91" i="1" s="1"/>
  <c r="X92" i="1"/>
  <c r="AA92" i="1" s="1"/>
  <c r="X93" i="1"/>
  <c r="AA93" i="1" s="1"/>
  <c r="X94" i="1"/>
  <c r="AA94" i="1" s="1"/>
  <c r="X95" i="1"/>
  <c r="AA95" i="1" s="1"/>
  <c r="X96" i="1"/>
  <c r="AA96" i="1" s="1"/>
  <c r="X97" i="1"/>
  <c r="AA97" i="1" s="1"/>
  <c r="X98" i="1"/>
  <c r="AA98" i="1" s="1"/>
  <c r="X99" i="1"/>
  <c r="AA99" i="1" s="1"/>
  <c r="X100" i="1"/>
  <c r="AA100" i="1" s="1"/>
  <c r="X101" i="1"/>
  <c r="AA101" i="1" s="1"/>
  <c r="X102" i="1"/>
  <c r="AA102" i="1" s="1"/>
  <c r="X103" i="1"/>
  <c r="AA103" i="1" s="1"/>
  <c r="X104" i="1"/>
  <c r="AA104" i="1" s="1"/>
  <c r="X105" i="1"/>
  <c r="AA105" i="1" s="1"/>
  <c r="X106" i="1"/>
  <c r="AA106" i="1" s="1"/>
  <c r="X107" i="1"/>
  <c r="AA107" i="1" s="1"/>
  <c r="X108" i="1"/>
  <c r="AA108" i="1" s="1"/>
  <c r="X109" i="1"/>
  <c r="AA109" i="1" s="1"/>
  <c r="X110" i="1"/>
  <c r="AA110" i="1" s="1"/>
  <c r="X111" i="1"/>
  <c r="AA111" i="1" s="1"/>
  <c r="X112" i="1"/>
  <c r="AA112" i="1" s="1"/>
  <c r="X113" i="1"/>
  <c r="AA113" i="1" s="1"/>
  <c r="X114" i="1"/>
  <c r="AA114" i="1" s="1"/>
  <c r="X115" i="1"/>
  <c r="AA115" i="1" s="1"/>
  <c r="X116" i="1"/>
  <c r="AA116" i="1" s="1"/>
  <c r="X117" i="1"/>
  <c r="AA117" i="1" s="1"/>
  <c r="X118" i="1"/>
  <c r="AA118" i="1" s="1"/>
  <c r="X119" i="1"/>
  <c r="AA119" i="1" s="1"/>
  <c r="X120" i="1"/>
  <c r="AA120" i="1" s="1"/>
  <c r="X121" i="1"/>
  <c r="AA121" i="1" s="1"/>
  <c r="X122" i="1"/>
  <c r="AA122" i="1" s="1"/>
  <c r="X123" i="1"/>
  <c r="AA123" i="1" s="1"/>
  <c r="X124" i="1"/>
  <c r="AA124" i="1" s="1"/>
  <c r="X125" i="1"/>
  <c r="X126" i="1"/>
  <c r="AA126" i="1" s="1"/>
  <c r="X127" i="1"/>
  <c r="X128" i="1"/>
  <c r="AA128" i="1" s="1"/>
  <c r="X129" i="1"/>
  <c r="AA129" i="1" s="1"/>
  <c r="X130" i="1"/>
  <c r="AA130" i="1" s="1"/>
  <c r="X131" i="1"/>
  <c r="AA131" i="1" s="1"/>
  <c r="X132" i="1"/>
  <c r="AA132" i="1" s="1"/>
  <c r="X133" i="1"/>
  <c r="AA133" i="1" s="1"/>
  <c r="X134" i="1"/>
  <c r="AA134" i="1" s="1"/>
  <c r="X135" i="1"/>
  <c r="AA135" i="1" s="1"/>
  <c r="X136" i="1"/>
  <c r="AA136" i="1" s="1"/>
  <c r="X137" i="1"/>
  <c r="AA137" i="1" s="1"/>
  <c r="X138" i="1"/>
  <c r="AA138" i="1" s="1"/>
  <c r="X139" i="1"/>
  <c r="AA139" i="1" s="1"/>
  <c r="X140" i="1"/>
  <c r="AA140" i="1" s="1"/>
  <c r="X141" i="1"/>
  <c r="AA141" i="1" s="1"/>
  <c r="X142" i="1"/>
  <c r="AA142" i="1" s="1"/>
  <c r="X143" i="1"/>
  <c r="AA143" i="1" s="1"/>
  <c r="X144" i="1"/>
  <c r="AA144" i="1" s="1"/>
  <c r="X145" i="1"/>
  <c r="AA145" i="1" s="1"/>
  <c r="X146" i="1"/>
  <c r="AA146" i="1" s="1"/>
  <c r="X147" i="1"/>
  <c r="AA147" i="1" s="1"/>
  <c r="X148" i="1"/>
  <c r="AA148" i="1" s="1"/>
  <c r="X149" i="1"/>
  <c r="AA149" i="1" s="1"/>
  <c r="X150" i="1"/>
  <c r="AA150" i="1" s="1"/>
  <c r="X151" i="1"/>
  <c r="AA151" i="1" s="1"/>
  <c r="X152" i="1"/>
  <c r="AA152" i="1" s="1"/>
  <c r="X153" i="1"/>
  <c r="AA153" i="1" s="1"/>
  <c r="X154" i="1"/>
  <c r="AA154" i="1" s="1"/>
  <c r="X155" i="1"/>
  <c r="AA155" i="1" s="1"/>
  <c r="X156" i="1"/>
  <c r="AA156" i="1" s="1"/>
  <c r="X157" i="1"/>
  <c r="AA157" i="1" s="1"/>
  <c r="X158" i="1"/>
  <c r="AA158" i="1" s="1"/>
  <c r="X159" i="1"/>
  <c r="AA159" i="1" s="1"/>
  <c r="X160" i="1"/>
  <c r="AA160" i="1" s="1"/>
  <c r="X161" i="1"/>
  <c r="AA161" i="1" s="1"/>
  <c r="X162" i="1"/>
  <c r="AA162" i="1" s="1"/>
  <c r="X163" i="1"/>
  <c r="AA163" i="1" s="1"/>
  <c r="X164" i="1"/>
  <c r="AA164" i="1" s="1"/>
  <c r="X165" i="1"/>
  <c r="AA165" i="1" s="1"/>
  <c r="X166" i="1"/>
  <c r="AA166" i="1" s="1"/>
  <c r="X167" i="1"/>
  <c r="AA167" i="1" s="1"/>
  <c r="X168" i="1"/>
  <c r="AA168" i="1" s="1"/>
  <c r="X169" i="1"/>
  <c r="AA169" i="1" s="1"/>
  <c r="X170" i="1"/>
  <c r="AA170" i="1" s="1"/>
  <c r="X171" i="1"/>
  <c r="AA171" i="1" s="1"/>
  <c r="X172" i="1"/>
  <c r="AA172" i="1" s="1"/>
  <c r="X173" i="1"/>
  <c r="AA173" i="1" s="1"/>
  <c r="X174" i="1"/>
  <c r="AA174" i="1" s="1"/>
  <c r="X175" i="1"/>
  <c r="AA175" i="1" s="1"/>
  <c r="X176" i="1"/>
  <c r="AA176" i="1" s="1"/>
  <c r="X177" i="1"/>
  <c r="AA177" i="1" s="1"/>
  <c r="X178" i="1"/>
  <c r="AA178" i="1" s="1"/>
  <c r="X179" i="1"/>
  <c r="AA179" i="1" s="1"/>
  <c r="X180" i="1"/>
  <c r="AA180" i="1" s="1"/>
  <c r="X181" i="1"/>
  <c r="AA181" i="1" s="1"/>
  <c r="X182" i="1"/>
  <c r="AA182" i="1" s="1"/>
  <c r="X183" i="1"/>
  <c r="AA183" i="1" s="1"/>
  <c r="X184" i="1"/>
  <c r="AA184" i="1" s="1"/>
  <c r="X185" i="1"/>
  <c r="AA185" i="1" s="1"/>
  <c r="X186" i="1"/>
  <c r="AA186" i="1" s="1"/>
  <c r="X187" i="1"/>
  <c r="AA187" i="1" s="1"/>
  <c r="X188" i="1"/>
  <c r="AA188" i="1" s="1"/>
  <c r="X189" i="1"/>
  <c r="AA189" i="1" s="1"/>
  <c r="X190" i="1"/>
  <c r="AA190" i="1" s="1"/>
  <c r="X191" i="1"/>
  <c r="X192" i="1"/>
  <c r="AA192" i="1" s="1"/>
  <c r="X193" i="1"/>
  <c r="AA193" i="1" s="1"/>
  <c r="X194" i="1"/>
  <c r="AA194" i="1" s="1"/>
  <c r="X195" i="1"/>
  <c r="AA195" i="1" s="1"/>
  <c r="X196" i="1"/>
  <c r="AA196" i="1" s="1"/>
  <c r="X197" i="1"/>
  <c r="AA197" i="1" s="1"/>
  <c r="X198" i="1"/>
  <c r="AA198" i="1" s="1"/>
  <c r="X199" i="1"/>
  <c r="AA199" i="1" s="1"/>
  <c r="X200" i="1"/>
  <c r="AA200" i="1" s="1"/>
  <c r="X201" i="1"/>
  <c r="AA201" i="1" s="1"/>
  <c r="X202" i="1"/>
  <c r="AA202" i="1" s="1"/>
  <c r="X203" i="1"/>
  <c r="AA203" i="1" s="1"/>
  <c r="X204" i="1"/>
  <c r="AA204" i="1" s="1"/>
  <c r="X205" i="1"/>
  <c r="AA205" i="1" s="1"/>
  <c r="X206" i="1"/>
  <c r="AA206" i="1" s="1"/>
  <c r="X207" i="1"/>
  <c r="AA207" i="1" s="1"/>
  <c r="X208" i="1"/>
  <c r="AA208" i="1" s="1"/>
  <c r="X209" i="1"/>
  <c r="AA209" i="1" s="1"/>
  <c r="X210" i="1"/>
  <c r="AA210" i="1" s="1"/>
  <c r="X211" i="1"/>
  <c r="AA211" i="1" s="1"/>
  <c r="X212" i="1"/>
  <c r="AA212" i="1" s="1"/>
  <c r="X213" i="1"/>
  <c r="AA213" i="1" s="1"/>
  <c r="X214" i="1"/>
  <c r="AA214" i="1" s="1"/>
  <c r="X215" i="1"/>
  <c r="AA215" i="1" s="1"/>
  <c r="X216" i="1"/>
  <c r="AA216" i="1" s="1"/>
  <c r="X217" i="1"/>
  <c r="AA217" i="1" s="1"/>
  <c r="X218" i="1"/>
  <c r="AA218" i="1" s="1"/>
  <c r="X219" i="1"/>
  <c r="AA219" i="1" s="1"/>
  <c r="X220" i="1"/>
  <c r="AA220" i="1" s="1"/>
  <c r="X221" i="1"/>
  <c r="AA221" i="1" s="1"/>
  <c r="X222" i="1"/>
  <c r="AA222" i="1" s="1"/>
  <c r="X223" i="1"/>
  <c r="AA223" i="1" s="1"/>
  <c r="X224" i="1"/>
  <c r="AA224" i="1" s="1"/>
  <c r="X225" i="1"/>
  <c r="AA225" i="1" s="1"/>
  <c r="X226" i="1"/>
  <c r="AA226" i="1" s="1"/>
  <c r="X227" i="1"/>
  <c r="AA227" i="1" s="1"/>
  <c r="X228" i="1"/>
  <c r="AA228" i="1" s="1"/>
  <c r="X229" i="1"/>
  <c r="AA229" i="1" s="1"/>
  <c r="X230" i="1"/>
  <c r="AA230" i="1" s="1"/>
  <c r="X231" i="1"/>
  <c r="AA231" i="1" s="1"/>
  <c r="X232" i="1"/>
  <c r="AA232" i="1" s="1"/>
  <c r="X233" i="1"/>
  <c r="AA233" i="1" s="1"/>
  <c r="X234" i="1"/>
  <c r="AA234" i="1" s="1"/>
  <c r="X235" i="1"/>
  <c r="AA235" i="1" s="1"/>
  <c r="X236" i="1"/>
  <c r="AA236" i="1" s="1"/>
  <c r="X237" i="1"/>
  <c r="AA237" i="1" s="1"/>
  <c r="X238" i="1"/>
  <c r="AA238" i="1" s="1"/>
  <c r="X239" i="1"/>
  <c r="AA239" i="1" s="1"/>
  <c r="X240" i="1"/>
  <c r="AA240" i="1" s="1"/>
  <c r="X241" i="1"/>
  <c r="AA241" i="1" s="1"/>
  <c r="X242" i="1"/>
  <c r="AA242" i="1" s="1"/>
  <c r="X243" i="1"/>
  <c r="AA243" i="1" s="1"/>
  <c r="X244" i="1"/>
  <c r="AA244" i="1" s="1"/>
  <c r="X245" i="1"/>
  <c r="AA245" i="1" s="1"/>
  <c r="X246" i="1"/>
  <c r="AA246" i="1" s="1"/>
  <c r="X247" i="1"/>
  <c r="AA247" i="1" s="1"/>
  <c r="X248" i="1"/>
  <c r="AA248" i="1" s="1"/>
  <c r="X249" i="1"/>
  <c r="AA249" i="1" s="1"/>
  <c r="X250" i="1"/>
  <c r="AA250" i="1" s="1"/>
  <c r="X251" i="1"/>
  <c r="AA251" i="1" s="1"/>
  <c r="X252" i="1"/>
  <c r="AA252" i="1" s="1"/>
  <c r="X253" i="1"/>
  <c r="AA253" i="1" s="1"/>
  <c r="X254" i="1"/>
  <c r="AA254" i="1" s="1"/>
  <c r="X255" i="1"/>
  <c r="AA255" i="1" s="1"/>
  <c r="X256" i="1"/>
  <c r="AA256" i="1" s="1"/>
  <c r="X257" i="1"/>
  <c r="AA257" i="1" s="1"/>
  <c r="X258" i="1"/>
  <c r="AA258" i="1" s="1"/>
  <c r="X259" i="1"/>
  <c r="AA259" i="1" s="1"/>
  <c r="X260" i="1"/>
  <c r="AA260" i="1" s="1"/>
  <c r="X261" i="1"/>
  <c r="AA261" i="1" s="1"/>
  <c r="X262" i="1"/>
  <c r="AA262" i="1" s="1"/>
  <c r="X263" i="1"/>
  <c r="AA263" i="1" s="1"/>
  <c r="X264" i="1"/>
  <c r="AA264" i="1" s="1"/>
  <c r="X265" i="1"/>
  <c r="AA265" i="1" s="1"/>
  <c r="X266" i="1"/>
  <c r="AA266" i="1" s="1"/>
  <c r="X267" i="1"/>
  <c r="AA267" i="1" s="1"/>
  <c r="X268" i="1"/>
  <c r="AA268" i="1" s="1"/>
  <c r="X269" i="1"/>
  <c r="AA269" i="1" s="1"/>
  <c r="X270" i="1"/>
  <c r="AA270" i="1" s="1"/>
  <c r="X271" i="1"/>
  <c r="AA271" i="1" s="1"/>
  <c r="X272" i="1"/>
  <c r="AA272" i="1" s="1"/>
  <c r="X273" i="1"/>
  <c r="AA273" i="1" s="1"/>
  <c r="X274" i="1"/>
  <c r="AA274" i="1" s="1"/>
  <c r="X275" i="1"/>
  <c r="AA275" i="1" s="1"/>
  <c r="X276" i="1"/>
  <c r="AA276" i="1" s="1"/>
  <c r="X277" i="1"/>
  <c r="AA277" i="1" s="1"/>
  <c r="X278" i="1"/>
  <c r="AA278" i="1" s="1"/>
  <c r="X279" i="1"/>
  <c r="AA279" i="1" s="1"/>
  <c r="X280" i="1"/>
  <c r="AA280" i="1" s="1"/>
  <c r="X281" i="1"/>
  <c r="AA281" i="1" s="1"/>
  <c r="X282" i="1"/>
  <c r="AA282" i="1" s="1"/>
  <c r="X283" i="1"/>
  <c r="AA283" i="1" s="1"/>
  <c r="X284" i="1"/>
  <c r="AA284" i="1" s="1"/>
  <c r="X285" i="1"/>
  <c r="AA285" i="1" s="1"/>
  <c r="X286" i="1"/>
  <c r="AA286" i="1" s="1"/>
  <c r="X287" i="1"/>
  <c r="AA287" i="1" s="1"/>
  <c r="X288" i="1"/>
  <c r="AA288" i="1" s="1"/>
  <c r="X289" i="1"/>
  <c r="AA289" i="1" s="1"/>
  <c r="X290" i="1"/>
  <c r="AA290" i="1" s="1"/>
  <c r="X291" i="1"/>
  <c r="AA291" i="1" s="1"/>
  <c r="X292" i="1"/>
  <c r="AA292" i="1" s="1"/>
  <c r="X293" i="1"/>
  <c r="AA293" i="1" s="1"/>
  <c r="X294" i="1"/>
  <c r="AA294" i="1" s="1"/>
  <c r="X295" i="1"/>
  <c r="AA295" i="1" s="1"/>
  <c r="X296" i="1"/>
  <c r="AA296" i="1" s="1"/>
  <c r="X297" i="1"/>
  <c r="AA297" i="1" s="1"/>
  <c r="X298" i="1"/>
  <c r="AA298" i="1" s="1"/>
  <c r="X299" i="1"/>
  <c r="AA299" i="1" s="1"/>
  <c r="X300" i="1"/>
  <c r="AA300" i="1" s="1"/>
  <c r="X301" i="1"/>
  <c r="AA301" i="1" s="1"/>
  <c r="X302" i="1"/>
  <c r="AA302" i="1" s="1"/>
  <c r="X303" i="1"/>
  <c r="AA303" i="1" s="1"/>
  <c r="X304" i="1"/>
  <c r="AA304" i="1" s="1"/>
  <c r="X305" i="1"/>
  <c r="AA305" i="1" s="1"/>
  <c r="X306" i="1"/>
  <c r="AA306" i="1" s="1"/>
  <c r="X307" i="1"/>
  <c r="AA307" i="1" s="1"/>
  <c r="X308" i="1"/>
  <c r="AA308" i="1" s="1"/>
  <c r="X309" i="1"/>
  <c r="AA309" i="1" s="1"/>
  <c r="X310" i="1"/>
  <c r="AA310" i="1" s="1"/>
  <c r="X311" i="1"/>
  <c r="AA311" i="1" s="1"/>
  <c r="X312" i="1"/>
  <c r="AA312" i="1" s="1"/>
  <c r="X313" i="1"/>
  <c r="AA313" i="1" s="1"/>
  <c r="X314" i="1"/>
  <c r="AA314" i="1" s="1"/>
  <c r="X315" i="1"/>
  <c r="AA315" i="1" s="1"/>
  <c r="X316" i="1"/>
  <c r="AA316" i="1" s="1"/>
  <c r="X317" i="1"/>
  <c r="AA317" i="1" s="1"/>
  <c r="X318" i="1"/>
  <c r="AA318" i="1" s="1"/>
  <c r="X319" i="1"/>
  <c r="AA319" i="1" s="1"/>
  <c r="X320" i="1"/>
  <c r="AA320" i="1" s="1"/>
  <c r="X321" i="1"/>
  <c r="AA321" i="1" s="1"/>
  <c r="X322" i="1"/>
  <c r="AA322" i="1" s="1"/>
  <c r="X323" i="1"/>
  <c r="AA323" i="1" s="1"/>
  <c r="X324" i="1"/>
  <c r="AA324" i="1" s="1"/>
  <c r="X325" i="1"/>
  <c r="AA325" i="1" s="1"/>
  <c r="X326" i="1"/>
  <c r="AA326" i="1" s="1"/>
  <c r="X327" i="1"/>
  <c r="AA327" i="1" s="1"/>
  <c r="X328" i="1"/>
  <c r="AA328" i="1" s="1"/>
  <c r="X329" i="1"/>
  <c r="AA329" i="1" s="1"/>
  <c r="X330" i="1"/>
  <c r="AA330" i="1" s="1"/>
  <c r="X331" i="1"/>
  <c r="AA331" i="1" s="1"/>
  <c r="X332" i="1"/>
  <c r="AA332" i="1" s="1"/>
  <c r="X333" i="1"/>
  <c r="AA333" i="1" s="1"/>
  <c r="X334" i="1"/>
  <c r="AA334" i="1" s="1"/>
  <c r="X335" i="1"/>
  <c r="AA335" i="1" s="1"/>
  <c r="X336" i="1"/>
  <c r="AA336" i="1" s="1"/>
  <c r="X337" i="1"/>
  <c r="AA337" i="1" s="1"/>
  <c r="X338" i="1"/>
  <c r="AA338" i="1" s="1"/>
  <c r="X339" i="1"/>
  <c r="AA339" i="1" s="1"/>
  <c r="X340" i="1"/>
  <c r="AA340" i="1" s="1"/>
  <c r="X341" i="1"/>
  <c r="AA341" i="1" s="1"/>
  <c r="X342" i="1"/>
  <c r="AA342" i="1" s="1"/>
  <c r="X343" i="1"/>
  <c r="AA343" i="1" s="1"/>
  <c r="X344" i="1"/>
  <c r="AA344" i="1" s="1"/>
  <c r="X345" i="1"/>
  <c r="AA345" i="1" s="1"/>
  <c r="X346" i="1"/>
  <c r="AA346" i="1" s="1"/>
  <c r="X347" i="1"/>
  <c r="AA347" i="1" s="1"/>
  <c r="X348" i="1"/>
  <c r="AA348" i="1" s="1"/>
  <c r="X349" i="1"/>
  <c r="AA349" i="1" s="1"/>
  <c r="X350" i="1"/>
  <c r="AA350" i="1" s="1"/>
  <c r="X351" i="1"/>
  <c r="AA351" i="1" s="1"/>
  <c r="X352" i="1"/>
  <c r="AA352" i="1" s="1"/>
  <c r="X353" i="1"/>
  <c r="AA353" i="1" s="1"/>
  <c r="X354" i="1"/>
  <c r="AA354" i="1" s="1"/>
  <c r="X355" i="1"/>
  <c r="AA355" i="1" s="1"/>
  <c r="X356" i="1"/>
  <c r="AA356" i="1" s="1"/>
  <c r="X357" i="1"/>
  <c r="AA357" i="1" s="1"/>
  <c r="X358" i="1"/>
  <c r="AA358" i="1" s="1"/>
  <c r="X359" i="1"/>
  <c r="AA359" i="1" s="1"/>
  <c r="X360" i="1"/>
  <c r="AA360" i="1" s="1"/>
  <c r="X361" i="1"/>
  <c r="AA361" i="1" s="1"/>
  <c r="X362" i="1"/>
  <c r="AA362" i="1" s="1"/>
  <c r="X363" i="1"/>
  <c r="AA363" i="1" s="1"/>
  <c r="X364" i="1"/>
  <c r="AA364" i="1" s="1"/>
  <c r="X365" i="1"/>
  <c r="AA365" i="1" s="1"/>
  <c r="X366" i="1"/>
  <c r="AA366" i="1" s="1"/>
  <c r="X367" i="1"/>
  <c r="AA367" i="1" s="1"/>
  <c r="X368" i="1"/>
  <c r="AA368" i="1" s="1"/>
  <c r="X369" i="1"/>
  <c r="AA369" i="1" s="1"/>
  <c r="X370" i="1"/>
  <c r="AA370" i="1" s="1"/>
  <c r="X371" i="1"/>
  <c r="AA371" i="1" s="1"/>
  <c r="X372" i="1"/>
  <c r="AA372" i="1" s="1"/>
  <c r="X373" i="1"/>
  <c r="AA373" i="1" s="1"/>
  <c r="X374" i="1"/>
  <c r="AA374" i="1" s="1"/>
  <c r="X375" i="1"/>
  <c r="AA375" i="1" s="1"/>
  <c r="X376" i="1"/>
  <c r="AA376" i="1" s="1"/>
  <c r="X377" i="1"/>
  <c r="AA377" i="1" s="1"/>
  <c r="X378" i="1"/>
  <c r="AA378" i="1" s="1"/>
  <c r="X379" i="1"/>
  <c r="AA379" i="1" s="1"/>
  <c r="X380" i="1"/>
  <c r="AA380" i="1" s="1"/>
  <c r="X381" i="1"/>
  <c r="AA381" i="1" s="1"/>
  <c r="X382" i="1"/>
  <c r="AA382" i="1" s="1"/>
  <c r="X383" i="1"/>
  <c r="AA383" i="1" s="1"/>
  <c r="X384" i="1"/>
  <c r="AA384" i="1" s="1"/>
  <c r="X385" i="1"/>
  <c r="AA385" i="1" s="1"/>
  <c r="X386" i="1"/>
  <c r="AA386" i="1" s="1"/>
  <c r="X387" i="1"/>
  <c r="AA387" i="1" s="1"/>
  <c r="X388" i="1"/>
  <c r="AA388" i="1" s="1"/>
  <c r="X389" i="1"/>
  <c r="AA389" i="1" s="1"/>
  <c r="X390" i="1"/>
  <c r="AA390" i="1" s="1"/>
  <c r="X391" i="1"/>
  <c r="AA391" i="1" s="1"/>
  <c r="X392" i="1"/>
  <c r="AA392" i="1" s="1"/>
  <c r="X393" i="1"/>
  <c r="AA393" i="1" s="1"/>
  <c r="X394" i="1"/>
  <c r="AA394" i="1" s="1"/>
  <c r="X395" i="1"/>
  <c r="AA395" i="1" s="1"/>
  <c r="X396" i="1"/>
  <c r="AA396" i="1" s="1"/>
  <c r="X397" i="1"/>
  <c r="AA397" i="1" s="1"/>
  <c r="X398" i="1"/>
  <c r="AA398" i="1" s="1"/>
  <c r="X399" i="1"/>
  <c r="AA399" i="1" s="1"/>
  <c r="X400" i="1"/>
  <c r="AA400" i="1" s="1"/>
  <c r="X401" i="1"/>
  <c r="AA401" i="1" s="1"/>
  <c r="X402" i="1"/>
  <c r="AA402" i="1" s="1"/>
  <c r="X403" i="1"/>
  <c r="AA403" i="1" s="1"/>
  <c r="X404" i="1"/>
  <c r="AA404" i="1" s="1"/>
  <c r="X405" i="1"/>
  <c r="AA405" i="1" s="1"/>
  <c r="X406" i="1"/>
  <c r="AA406" i="1" s="1"/>
  <c r="X407" i="1"/>
  <c r="AA407" i="1" s="1"/>
  <c r="X408" i="1"/>
  <c r="AA408" i="1" s="1"/>
  <c r="X409" i="1"/>
  <c r="AA409" i="1" s="1"/>
  <c r="X410" i="1"/>
  <c r="AA410" i="1" s="1"/>
  <c r="X411" i="1"/>
  <c r="AA411" i="1" s="1"/>
  <c r="X412" i="1"/>
  <c r="AA412" i="1" s="1"/>
  <c r="X413" i="1"/>
  <c r="AA413" i="1" s="1"/>
  <c r="X414" i="1"/>
  <c r="AA414" i="1" s="1"/>
  <c r="X415" i="1"/>
  <c r="AA415" i="1" s="1"/>
  <c r="X416" i="1"/>
  <c r="AA416" i="1" s="1"/>
  <c r="X417" i="1"/>
  <c r="AA417" i="1" s="1"/>
  <c r="X418" i="1"/>
  <c r="AA418" i="1" s="1"/>
  <c r="X419" i="1"/>
  <c r="AA419" i="1" s="1"/>
  <c r="X420" i="1"/>
  <c r="AA420" i="1" s="1"/>
  <c r="X421" i="1"/>
  <c r="AA421" i="1" s="1"/>
  <c r="X422" i="1"/>
  <c r="AA422" i="1" s="1"/>
  <c r="X423" i="1"/>
  <c r="AA423" i="1" s="1"/>
  <c r="X424" i="1"/>
  <c r="AA424" i="1" s="1"/>
  <c r="X425" i="1"/>
  <c r="AA425" i="1" s="1"/>
  <c r="X426" i="1"/>
  <c r="X427" i="1"/>
  <c r="AA427" i="1" s="1"/>
  <c r="X428" i="1"/>
  <c r="AA428" i="1" s="1"/>
  <c r="X429" i="1"/>
  <c r="AA429" i="1" s="1"/>
  <c r="X430" i="1"/>
  <c r="AA430" i="1" s="1"/>
  <c r="X431" i="1"/>
  <c r="AA431" i="1" s="1"/>
  <c r="X432" i="1"/>
  <c r="AA432" i="1" s="1"/>
  <c r="X433" i="1"/>
  <c r="AA433" i="1" s="1"/>
  <c r="X434" i="1"/>
  <c r="AA434" i="1" s="1"/>
  <c r="X435" i="1"/>
  <c r="AA435" i="1" s="1"/>
  <c r="X436" i="1"/>
  <c r="AA436" i="1" s="1"/>
  <c r="X437" i="1"/>
  <c r="AA437" i="1" s="1"/>
  <c r="X438" i="1"/>
  <c r="AA438" i="1" s="1"/>
  <c r="X439" i="1"/>
  <c r="AA439" i="1" s="1"/>
  <c r="X440" i="1"/>
  <c r="AA440" i="1" s="1"/>
  <c r="X441" i="1"/>
  <c r="AA441" i="1" s="1"/>
  <c r="X442" i="1"/>
  <c r="AA442" i="1" s="1"/>
  <c r="X443" i="1"/>
  <c r="AA443" i="1" s="1"/>
  <c r="X444" i="1"/>
  <c r="AA444" i="1" s="1"/>
  <c r="X445" i="1"/>
  <c r="AA445" i="1" s="1"/>
  <c r="X446" i="1"/>
  <c r="AA446" i="1" s="1"/>
  <c r="X447" i="1"/>
  <c r="AA447" i="1" s="1"/>
  <c r="X448" i="1"/>
  <c r="AA448" i="1" s="1"/>
  <c r="X449" i="1"/>
  <c r="AA449" i="1" s="1"/>
  <c r="X450" i="1"/>
  <c r="AA450" i="1" s="1"/>
  <c r="X451" i="1"/>
  <c r="AA451" i="1" s="1"/>
  <c r="X452" i="1"/>
  <c r="AA452" i="1" s="1"/>
  <c r="X453" i="1"/>
  <c r="AA453" i="1" s="1"/>
  <c r="X454" i="1"/>
  <c r="AA454" i="1" s="1"/>
  <c r="X455" i="1"/>
  <c r="AA455" i="1" s="1"/>
  <c r="X456" i="1"/>
  <c r="AA456" i="1" s="1"/>
  <c r="X457" i="1"/>
  <c r="AA457" i="1" s="1"/>
  <c r="X458" i="1"/>
  <c r="AA458" i="1" s="1"/>
  <c r="X459" i="1"/>
  <c r="AA459" i="1" s="1"/>
  <c r="X460" i="1"/>
  <c r="AA460" i="1" s="1"/>
  <c r="X461" i="1"/>
  <c r="AA461" i="1" s="1"/>
  <c r="X462" i="1"/>
  <c r="AA462" i="1" s="1"/>
  <c r="X463" i="1"/>
  <c r="AA463" i="1" s="1"/>
  <c r="X464" i="1"/>
  <c r="AA464" i="1" s="1"/>
  <c r="X465" i="1"/>
  <c r="AA465" i="1" s="1"/>
  <c r="X466" i="1"/>
  <c r="AA466" i="1" s="1"/>
  <c r="X467" i="1"/>
  <c r="AA467" i="1" s="1"/>
  <c r="X468" i="1"/>
  <c r="AA468" i="1" s="1"/>
  <c r="X469" i="1"/>
  <c r="AA469" i="1" s="1"/>
  <c r="X470" i="1"/>
  <c r="AA470" i="1" s="1"/>
  <c r="X471" i="1"/>
  <c r="AA471" i="1" s="1"/>
  <c r="X472" i="1"/>
  <c r="AA472" i="1" s="1"/>
  <c r="X473" i="1"/>
  <c r="AA473" i="1" s="1"/>
  <c r="X474" i="1"/>
  <c r="AA474" i="1" s="1"/>
  <c r="X475" i="1"/>
  <c r="AA475" i="1" s="1"/>
  <c r="X476" i="1"/>
  <c r="AA476" i="1" s="1"/>
  <c r="X477" i="1"/>
  <c r="AA477" i="1" s="1"/>
  <c r="X478" i="1"/>
  <c r="AA478" i="1" s="1"/>
  <c r="X479" i="1"/>
  <c r="AA479" i="1" s="1"/>
  <c r="X480" i="1"/>
  <c r="AA480" i="1" s="1"/>
  <c r="X481" i="1"/>
  <c r="AA481" i="1" s="1"/>
  <c r="X482" i="1"/>
  <c r="AA482" i="1" s="1"/>
  <c r="X483" i="1"/>
  <c r="AA483" i="1" s="1"/>
  <c r="X484" i="1"/>
  <c r="AA484" i="1" s="1"/>
  <c r="X485" i="1"/>
  <c r="AA485" i="1" s="1"/>
  <c r="X486" i="1"/>
  <c r="AA486" i="1" s="1"/>
  <c r="X487" i="1"/>
  <c r="AA487" i="1" s="1"/>
  <c r="X488" i="1"/>
  <c r="AA488" i="1" s="1"/>
  <c r="X489" i="1"/>
  <c r="AA489" i="1" s="1"/>
  <c r="X490" i="1"/>
  <c r="X491" i="1"/>
  <c r="AA491" i="1" s="1"/>
  <c r="X492" i="1"/>
  <c r="AA492" i="1" s="1"/>
  <c r="X493" i="1"/>
  <c r="AA493" i="1" s="1"/>
  <c r="X494" i="1"/>
  <c r="AA494" i="1" s="1"/>
  <c r="X495" i="1"/>
  <c r="AA495" i="1" s="1"/>
  <c r="X496" i="1"/>
  <c r="AA496" i="1" s="1"/>
  <c r="X497" i="1"/>
  <c r="AA497" i="1" s="1"/>
  <c r="X498" i="1"/>
  <c r="AA498" i="1" s="1"/>
  <c r="X499" i="1"/>
  <c r="AA499" i="1" s="1"/>
  <c r="X500" i="1"/>
  <c r="AA500" i="1" s="1"/>
  <c r="X501" i="1"/>
  <c r="AA501" i="1" s="1"/>
  <c r="X502" i="1"/>
  <c r="AA502" i="1" s="1"/>
  <c r="X503" i="1"/>
  <c r="AA503" i="1" s="1"/>
  <c r="X504" i="1"/>
  <c r="AA504" i="1" s="1"/>
  <c r="X505" i="1"/>
  <c r="AA505" i="1" s="1"/>
  <c r="X506" i="1"/>
  <c r="AA506" i="1" s="1"/>
  <c r="X507" i="1"/>
  <c r="AA507" i="1" s="1"/>
  <c r="X508" i="1"/>
  <c r="AA508" i="1" s="1"/>
  <c r="X509" i="1"/>
  <c r="AA509" i="1" s="1"/>
  <c r="X510" i="1"/>
  <c r="AA510" i="1" s="1"/>
  <c r="X511" i="1"/>
  <c r="AA511" i="1" s="1"/>
  <c r="X512" i="1"/>
  <c r="AA512" i="1" s="1"/>
  <c r="X513" i="1"/>
  <c r="AA513" i="1" s="1"/>
  <c r="X514" i="1"/>
  <c r="AA514" i="1" s="1"/>
  <c r="X515" i="1"/>
  <c r="AA515" i="1" s="1"/>
  <c r="X516" i="1"/>
  <c r="AA516" i="1" s="1"/>
  <c r="X517" i="1"/>
  <c r="AA517" i="1" s="1"/>
  <c r="X518" i="1"/>
  <c r="AA518" i="1" s="1"/>
  <c r="X519" i="1"/>
  <c r="AA519" i="1" s="1"/>
  <c r="X520" i="1"/>
  <c r="AA520" i="1" s="1"/>
  <c r="X521" i="1"/>
  <c r="AA521" i="1" s="1"/>
  <c r="X522" i="1"/>
  <c r="AA522" i="1" s="1"/>
  <c r="X523" i="1"/>
  <c r="AA523" i="1" s="1"/>
  <c r="X524" i="1"/>
  <c r="AA524" i="1" s="1"/>
  <c r="X525" i="1"/>
  <c r="AA525" i="1" s="1"/>
  <c r="X526" i="1"/>
  <c r="AA526" i="1" s="1"/>
  <c r="X527" i="1"/>
  <c r="AA527" i="1" s="1"/>
  <c r="X528" i="1"/>
  <c r="AA528" i="1" s="1"/>
  <c r="X529" i="1"/>
  <c r="AA529" i="1" s="1"/>
  <c r="X530" i="1"/>
  <c r="AA530" i="1" s="1"/>
  <c r="X531" i="1"/>
  <c r="AA531" i="1" s="1"/>
  <c r="X532" i="1"/>
  <c r="AA532" i="1" s="1"/>
  <c r="X533" i="1"/>
  <c r="AA533" i="1" s="1"/>
  <c r="X534" i="1"/>
  <c r="AA534" i="1" s="1"/>
  <c r="X535" i="1"/>
  <c r="AA535" i="1" s="1"/>
  <c r="X536" i="1"/>
  <c r="AA536" i="1" s="1"/>
  <c r="X537" i="1"/>
  <c r="AA537" i="1" s="1"/>
  <c r="X538" i="1"/>
  <c r="AA538" i="1" s="1"/>
  <c r="X539" i="1"/>
  <c r="AA539" i="1" s="1"/>
  <c r="X540" i="1"/>
  <c r="AA540" i="1" s="1"/>
  <c r="X541" i="1"/>
  <c r="AA541" i="1" s="1"/>
  <c r="X542" i="1"/>
  <c r="AA542" i="1" s="1"/>
  <c r="X543" i="1"/>
  <c r="Y543" i="1" s="1"/>
  <c r="X544" i="1"/>
  <c r="AA544" i="1" s="1"/>
  <c r="X545" i="1"/>
  <c r="AA545" i="1" s="1"/>
  <c r="X546" i="1"/>
  <c r="AA546" i="1" s="1"/>
  <c r="X547" i="1"/>
  <c r="AA547" i="1" s="1"/>
  <c r="X548" i="1"/>
  <c r="AA548" i="1" s="1"/>
  <c r="X549" i="1"/>
  <c r="AA549" i="1" s="1"/>
  <c r="X550" i="1"/>
  <c r="AA550" i="1" s="1"/>
  <c r="X551" i="1"/>
  <c r="AA551" i="1" s="1"/>
  <c r="X552" i="1"/>
  <c r="AA552" i="1" s="1"/>
  <c r="X553" i="1"/>
  <c r="AA553" i="1" s="1"/>
  <c r="X554" i="1"/>
  <c r="AA554" i="1" s="1"/>
  <c r="X555" i="1"/>
  <c r="AA555" i="1" s="1"/>
  <c r="X556" i="1"/>
  <c r="AA556" i="1" s="1"/>
  <c r="X557" i="1"/>
  <c r="AA557" i="1" s="1"/>
  <c r="X558" i="1"/>
  <c r="AA558" i="1" s="1"/>
  <c r="X559" i="1"/>
  <c r="AA559" i="1" s="1"/>
  <c r="X560" i="1"/>
  <c r="AA560" i="1" s="1"/>
  <c r="X561" i="1"/>
  <c r="AA561" i="1" s="1"/>
  <c r="X562" i="1"/>
  <c r="AA562" i="1" s="1"/>
  <c r="X563" i="1"/>
  <c r="AA563" i="1" s="1"/>
  <c r="X564" i="1"/>
  <c r="AA564" i="1" s="1"/>
  <c r="X565" i="1"/>
  <c r="AA565" i="1" s="1"/>
  <c r="X566" i="1"/>
  <c r="AA566" i="1" s="1"/>
  <c r="X567" i="1"/>
  <c r="AA567" i="1" s="1"/>
  <c r="X568" i="1"/>
  <c r="AA568" i="1" s="1"/>
  <c r="X569" i="1"/>
  <c r="AA569" i="1" s="1"/>
  <c r="X570" i="1"/>
  <c r="AA570" i="1" s="1"/>
  <c r="X571" i="1"/>
  <c r="X572" i="1"/>
  <c r="AA572" i="1" s="1"/>
  <c r="X573" i="1"/>
  <c r="AA573" i="1" s="1"/>
  <c r="X574" i="1"/>
  <c r="AA574" i="1" s="1"/>
  <c r="X575" i="1"/>
  <c r="AA575" i="1" s="1"/>
  <c r="X576" i="1"/>
  <c r="AA576" i="1" s="1"/>
  <c r="X577" i="1"/>
  <c r="AA577" i="1" s="1"/>
  <c r="X578" i="1"/>
  <c r="AA578" i="1" s="1"/>
  <c r="X579" i="1"/>
  <c r="AA579" i="1" s="1"/>
  <c r="X580" i="1"/>
  <c r="AA580" i="1" s="1"/>
  <c r="X581" i="1"/>
  <c r="AA581" i="1" s="1"/>
  <c r="X582" i="1"/>
  <c r="AA582" i="1" s="1"/>
  <c r="X583" i="1"/>
  <c r="AA583" i="1" s="1"/>
  <c r="X584" i="1"/>
  <c r="AA584" i="1" s="1"/>
  <c r="X585" i="1"/>
  <c r="AA585" i="1" s="1"/>
  <c r="X586" i="1"/>
  <c r="AA586" i="1" s="1"/>
  <c r="X587" i="1"/>
  <c r="AA587" i="1" s="1"/>
  <c r="X588" i="1"/>
  <c r="AA588" i="1" s="1"/>
  <c r="X589" i="1"/>
  <c r="AA589" i="1" s="1"/>
  <c r="X590" i="1"/>
  <c r="AA590" i="1" s="1"/>
  <c r="X591" i="1"/>
  <c r="AA591" i="1" s="1"/>
  <c r="X592" i="1"/>
  <c r="AA592" i="1" s="1"/>
  <c r="X593" i="1"/>
  <c r="AA593" i="1" s="1"/>
  <c r="X594" i="1"/>
  <c r="AA594" i="1" s="1"/>
  <c r="X595" i="1"/>
  <c r="AA595" i="1" s="1"/>
  <c r="X596" i="1"/>
  <c r="AA596" i="1" s="1"/>
  <c r="X597" i="1"/>
  <c r="AA597" i="1" s="1"/>
  <c r="X598" i="1"/>
  <c r="AA598" i="1" s="1"/>
  <c r="X599" i="1"/>
  <c r="AA599" i="1" s="1"/>
  <c r="X600" i="1"/>
  <c r="AA600" i="1" s="1"/>
  <c r="X601" i="1"/>
  <c r="AA601" i="1" s="1"/>
  <c r="X602" i="1"/>
  <c r="X603" i="1"/>
  <c r="AA603" i="1" s="1"/>
  <c r="X604" i="1"/>
  <c r="AA604" i="1" s="1"/>
  <c r="X605" i="1"/>
  <c r="AA605" i="1" s="1"/>
  <c r="X606" i="1"/>
  <c r="AA606" i="1" s="1"/>
  <c r="X607" i="1"/>
  <c r="AA607" i="1" s="1"/>
  <c r="X608" i="1"/>
  <c r="AA608" i="1" s="1"/>
  <c r="X609" i="1"/>
  <c r="AA609" i="1" s="1"/>
  <c r="X610" i="1"/>
  <c r="AA610" i="1" s="1"/>
  <c r="X611" i="1"/>
  <c r="AA611" i="1" s="1"/>
  <c r="X612" i="1"/>
  <c r="AA612" i="1" s="1"/>
  <c r="X613" i="1"/>
  <c r="AA613" i="1" s="1"/>
  <c r="X614" i="1"/>
  <c r="AA614" i="1" s="1"/>
  <c r="X615" i="1"/>
  <c r="AA615" i="1" s="1"/>
  <c r="X616" i="1"/>
  <c r="AA616" i="1" s="1"/>
  <c r="X617" i="1"/>
  <c r="AA617" i="1" s="1"/>
  <c r="X618" i="1"/>
  <c r="AA618" i="1" s="1"/>
  <c r="X619" i="1"/>
  <c r="AA619" i="1" s="1"/>
  <c r="X620" i="1"/>
  <c r="AA620" i="1" s="1"/>
  <c r="X621" i="1"/>
  <c r="AA621" i="1" s="1"/>
  <c r="X622" i="1"/>
  <c r="AA622" i="1" s="1"/>
  <c r="X623" i="1"/>
  <c r="AA623" i="1" s="1"/>
  <c r="X624" i="1"/>
  <c r="AA624" i="1" s="1"/>
  <c r="X625" i="1"/>
  <c r="AA625" i="1" s="1"/>
  <c r="X626" i="1"/>
  <c r="AA626" i="1" s="1"/>
  <c r="X627" i="1"/>
  <c r="AA627" i="1" s="1"/>
  <c r="X628" i="1"/>
  <c r="AA628" i="1" s="1"/>
  <c r="X629" i="1"/>
  <c r="AA629" i="1" s="1"/>
  <c r="X630" i="1"/>
  <c r="AA630" i="1" s="1"/>
  <c r="X631" i="1"/>
  <c r="AA631" i="1" s="1"/>
  <c r="X632" i="1"/>
  <c r="AA632" i="1" s="1"/>
  <c r="X633" i="1"/>
  <c r="AA633" i="1" s="1"/>
  <c r="X634" i="1"/>
  <c r="AA634" i="1" s="1"/>
  <c r="X635" i="1"/>
  <c r="AA635" i="1" s="1"/>
  <c r="X636" i="1"/>
  <c r="AA636" i="1" s="1"/>
  <c r="X637" i="1"/>
  <c r="AA637" i="1" s="1"/>
  <c r="X638" i="1"/>
  <c r="AA638" i="1" s="1"/>
  <c r="X639" i="1"/>
  <c r="AA639" i="1" s="1"/>
  <c r="X640" i="1"/>
  <c r="AA640" i="1" s="1"/>
  <c r="X641" i="1"/>
  <c r="AA641" i="1" s="1"/>
  <c r="X642" i="1"/>
  <c r="AA642" i="1" s="1"/>
  <c r="X643" i="1"/>
  <c r="AA643" i="1" s="1"/>
  <c r="X644" i="1"/>
  <c r="AA644" i="1" s="1"/>
  <c r="X645" i="1"/>
  <c r="AA645" i="1" s="1"/>
  <c r="X646" i="1"/>
  <c r="AA646" i="1" s="1"/>
  <c r="X647" i="1"/>
  <c r="AA647" i="1" s="1"/>
  <c r="X648" i="1"/>
  <c r="AA648" i="1" s="1"/>
  <c r="X649" i="1"/>
  <c r="AA649" i="1" s="1"/>
  <c r="X650" i="1"/>
  <c r="AA650" i="1" s="1"/>
  <c r="X651" i="1"/>
  <c r="AA651" i="1" s="1"/>
  <c r="X652" i="1"/>
  <c r="AA652" i="1" s="1"/>
  <c r="X653" i="1"/>
  <c r="AA653" i="1" s="1"/>
  <c r="X654" i="1"/>
  <c r="AA654" i="1" s="1"/>
  <c r="X655" i="1"/>
  <c r="AA655" i="1" s="1"/>
  <c r="X656" i="1"/>
  <c r="AA656" i="1" s="1"/>
  <c r="X657" i="1"/>
  <c r="AA657" i="1" s="1"/>
  <c r="X658" i="1"/>
  <c r="AA658" i="1" s="1"/>
  <c r="X659" i="1"/>
  <c r="AA659" i="1" s="1"/>
  <c r="X660" i="1"/>
  <c r="AA660" i="1" s="1"/>
  <c r="X661" i="1"/>
  <c r="AA661" i="1" s="1"/>
  <c r="X662" i="1"/>
  <c r="AA662" i="1" s="1"/>
  <c r="X663" i="1"/>
  <c r="AA663" i="1" s="1"/>
  <c r="X664" i="1"/>
  <c r="AA664" i="1" s="1"/>
  <c r="X665" i="1"/>
  <c r="AA665" i="1" s="1"/>
  <c r="X666" i="1"/>
  <c r="X667" i="1"/>
  <c r="AA667" i="1" s="1"/>
  <c r="X668" i="1"/>
  <c r="AA668" i="1" s="1"/>
  <c r="X669" i="1"/>
  <c r="AA669" i="1" s="1"/>
  <c r="X670" i="1"/>
  <c r="AA670" i="1" s="1"/>
  <c r="X671" i="1"/>
  <c r="AA671" i="1" s="1"/>
  <c r="X672" i="1"/>
  <c r="AA672" i="1" s="1"/>
  <c r="X673" i="1"/>
  <c r="AA673" i="1" s="1"/>
  <c r="X674" i="1"/>
  <c r="AA674" i="1" s="1"/>
  <c r="X675" i="1"/>
  <c r="AA675" i="1" s="1"/>
  <c r="X676" i="1"/>
  <c r="AA676" i="1" s="1"/>
  <c r="X677" i="1"/>
  <c r="AA677" i="1" s="1"/>
  <c r="X678" i="1"/>
  <c r="AA678" i="1" s="1"/>
  <c r="X679" i="1"/>
  <c r="AA679" i="1" s="1"/>
  <c r="X680" i="1"/>
  <c r="AA680" i="1" s="1"/>
  <c r="X681" i="1"/>
  <c r="AA681" i="1" s="1"/>
  <c r="X682" i="1"/>
  <c r="AA682" i="1" s="1"/>
  <c r="X683" i="1"/>
  <c r="AA683" i="1" s="1"/>
  <c r="X684" i="1"/>
  <c r="AA684" i="1" s="1"/>
  <c r="X685" i="1"/>
  <c r="AA685" i="1" s="1"/>
  <c r="X686" i="1"/>
  <c r="AA686" i="1" s="1"/>
  <c r="X687" i="1"/>
  <c r="Z687" i="1" s="1"/>
  <c r="X688" i="1"/>
  <c r="AA688" i="1" s="1"/>
  <c r="X689" i="1"/>
  <c r="AA689" i="1" s="1"/>
  <c r="X690" i="1"/>
  <c r="AA690" i="1" s="1"/>
  <c r="X691" i="1"/>
  <c r="AA691" i="1" s="1"/>
  <c r="X692" i="1"/>
  <c r="AA692" i="1" s="1"/>
  <c r="X693" i="1"/>
  <c r="AA693" i="1" s="1"/>
  <c r="X694" i="1"/>
  <c r="AA694" i="1" s="1"/>
  <c r="X695" i="1"/>
  <c r="AA695" i="1" s="1"/>
  <c r="X696" i="1"/>
  <c r="AA696" i="1" s="1"/>
  <c r="X697" i="1"/>
  <c r="AA697" i="1" s="1"/>
  <c r="X698" i="1"/>
  <c r="AA698" i="1" s="1"/>
  <c r="X699" i="1"/>
  <c r="X700" i="1"/>
  <c r="AA700" i="1" s="1"/>
  <c r="X701" i="1"/>
  <c r="AA701" i="1" s="1"/>
  <c r="X702" i="1"/>
  <c r="AA702" i="1" s="1"/>
  <c r="X703" i="1"/>
  <c r="AA703" i="1" s="1"/>
  <c r="X704" i="1"/>
  <c r="AA704" i="1" s="1"/>
  <c r="X705" i="1"/>
  <c r="AA705" i="1" s="1"/>
  <c r="X706" i="1"/>
  <c r="AA706" i="1" s="1"/>
  <c r="X707" i="1"/>
  <c r="AA707" i="1" s="1"/>
  <c r="X708" i="1"/>
  <c r="AA708" i="1" s="1"/>
  <c r="X709" i="1"/>
  <c r="AA709" i="1" s="1"/>
  <c r="X710" i="1"/>
  <c r="AA710" i="1" s="1"/>
  <c r="X711" i="1"/>
  <c r="AA711" i="1" s="1"/>
  <c r="X712" i="1"/>
  <c r="AA712" i="1" s="1"/>
  <c r="X713" i="1"/>
  <c r="AA713" i="1" s="1"/>
  <c r="X714" i="1"/>
  <c r="AA714" i="1" s="1"/>
  <c r="X715" i="1"/>
  <c r="AA715" i="1" s="1"/>
  <c r="X716" i="1"/>
  <c r="AA716" i="1" s="1"/>
  <c r="X717" i="1"/>
  <c r="AA717" i="1" s="1"/>
  <c r="X718" i="1"/>
  <c r="AA718" i="1" s="1"/>
  <c r="X719" i="1"/>
  <c r="AA719" i="1" s="1"/>
  <c r="X720" i="1"/>
  <c r="AA720" i="1" s="1"/>
  <c r="X721" i="1"/>
  <c r="AA721" i="1" s="1"/>
  <c r="X722" i="1"/>
  <c r="AA722" i="1" s="1"/>
  <c r="X723" i="1"/>
  <c r="AA723" i="1" s="1"/>
  <c r="X724" i="1"/>
  <c r="AA724" i="1" s="1"/>
  <c r="X725" i="1"/>
  <c r="AA725" i="1" s="1"/>
  <c r="X726" i="1"/>
  <c r="AA726" i="1" s="1"/>
  <c r="X727" i="1"/>
  <c r="AA727" i="1" s="1"/>
  <c r="X728" i="1"/>
  <c r="AA728" i="1" s="1"/>
  <c r="X729" i="1"/>
  <c r="AA729" i="1" s="1"/>
  <c r="X730" i="1"/>
  <c r="AA730" i="1" s="1"/>
  <c r="X731" i="1"/>
  <c r="AA731" i="1" s="1"/>
  <c r="X732" i="1"/>
  <c r="AA732" i="1" s="1"/>
  <c r="X733" i="1"/>
  <c r="AA733" i="1" s="1"/>
  <c r="X734" i="1"/>
  <c r="AA734" i="1" s="1"/>
  <c r="X735" i="1"/>
  <c r="AA735" i="1" s="1"/>
  <c r="X736" i="1"/>
  <c r="AA736" i="1" s="1"/>
  <c r="X737" i="1"/>
  <c r="AA737" i="1" s="1"/>
  <c r="X738" i="1"/>
  <c r="AA738" i="1" s="1"/>
  <c r="X739" i="1"/>
  <c r="AA739" i="1" s="1"/>
  <c r="X740" i="1"/>
  <c r="AA740" i="1" s="1"/>
  <c r="X741" i="1"/>
  <c r="AA741" i="1" s="1"/>
  <c r="X742" i="1"/>
  <c r="X743" i="1"/>
  <c r="AA743" i="1" s="1"/>
  <c r="X744" i="1"/>
  <c r="AA744" i="1" s="1"/>
  <c r="X745" i="1"/>
  <c r="AA745" i="1" s="1"/>
  <c r="X746" i="1"/>
  <c r="AA746" i="1" s="1"/>
  <c r="X747" i="1"/>
  <c r="AA747" i="1" s="1"/>
  <c r="X748" i="1"/>
  <c r="AA748" i="1" s="1"/>
  <c r="X749" i="1"/>
  <c r="AA749" i="1" s="1"/>
  <c r="X750" i="1"/>
  <c r="AA750" i="1" s="1"/>
  <c r="X751" i="1"/>
  <c r="AA751" i="1" s="1"/>
  <c r="X752" i="1"/>
  <c r="AA752" i="1" s="1"/>
  <c r="X753" i="1"/>
  <c r="AA753" i="1" s="1"/>
  <c r="X754" i="1"/>
  <c r="AA754" i="1" s="1"/>
  <c r="X755" i="1"/>
  <c r="AA755" i="1" s="1"/>
  <c r="X756" i="1"/>
  <c r="AA756" i="1" s="1"/>
  <c r="X757" i="1"/>
  <c r="AA757" i="1" s="1"/>
  <c r="X758" i="1"/>
  <c r="AA758" i="1" s="1"/>
  <c r="X759" i="1"/>
  <c r="AA759" i="1" s="1"/>
  <c r="X760" i="1"/>
  <c r="AA760" i="1" s="1"/>
  <c r="X761" i="1"/>
  <c r="AA761" i="1" s="1"/>
  <c r="X762" i="1"/>
  <c r="AA762" i="1" s="1"/>
  <c r="X763" i="1"/>
  <c r="AA763" i="1" s="1"/>
  <c r="X764" i="1"/>
  <c r="AA764" i="1" s="1"/>
  <c r="X765" i="1"/>
  <c r="AA765" i="1" s="1"/>
  <c r="X766" i="1"/>
  <c r="AA766" i="1" s="1"/>
  <c r="X767" i="1"/>
  <c r="AA767" i="1" s="1"/>
  <c r="X768" i="1"/>
  <c r="AA768" i="1" s="1"/>
  <c r="X769" i="1"/>
  <c r="AA769" i="1" s="1"/>
  <c r="X770" i="1"/>
  <c r="AA770" i="1" s="1"/>
  <c r="X771" i="1"/>
  <c r="AA771" i="1" s="1"/>
  <c r="X772" i="1"/>
  <c r="AA772" i="1" s="1"/>
  <c r="X773" i="1"/>
  <c r="AA773" i="1" s="1"/>
  <c r="X774" i="1"/>
  <c r="AA774" i="1" s="1"/>
  <c r="X775" i="1"/>
  <c r="X776" i="1"/>
  <c r="AA776" i="1" s="1"/>
  <c r="X777" i="1"/>
  <c r="AA777" i="1" s="1"/>
  <c r="X778" i="1"/>
  <c r="AA778" i="1" s="1"/>
  <c r="X779" i="1"/>
  <c r="AA779" i="1" s="1"/>
  <c r="X780" i="1"/>
  <c r="AA780" i="1" s="1"/>
  <c r="X781" i="1"/>
  <c r="AA781" i="1" s="1"/>
  <c r="X782" i="1"/>
  <c r="AA782" i="1" s="1"/>
  <c r="X783" i="1"/>
  <c r="AA783" i="1" s="1"/>
  <c r="X784" i="1"/>
  <c r="AA784" i="1" s="1"/>
  <c r="X785" i="1"/>
  <c r="AA785" i="1" s="1"/>
  <c r="X786" i="1"/>
  <c r="AA786" i="1" s="1"/>
  <c r="X787" i="1"/>
  <c r="AA787" i="1" s="1"/>
  <c r="X788" i="1"/>
  <c r="AA788" i="1" s="1"/>
  <c r="X789" i="1"/>
  <c r="AA789" i="1" s="1"/>
  <c r="X790" i="1"/>
  <c r="AA790" i="1" s="1"/>
  <c r="X791" i="1"/>
  <c r="AA791" i="1" s="1"/>
  <c r="X792" i="1"/>
  <c r="AA792" i="1" s="1"/>
  <c r="X793" i="1"/>
  <c r="AA793" i="1" s="1"/>
  <c r="X794" i="1"/>
  <c r="AA794" i="1" s="1"/>
  <c r="X795" i="1"/>
  <c r="AA795" i="1" s="1"/>
  <c r="X796" i="1"/>
  <c r="AA796" i="1" s="1"/>
  <c r="X797" i="1"/>
  <c r="AA797" i="1" s="1"/>
  <c r="X798" i="1"/>
  <c r="AA798" i="1" s="1"/>
  <c r="X799" i="1"/>
  <c r="AA799" i="1" s="1"/>
  <c r="X800" i="1"/>
  <c r="AA800" i="1" s="1"/>
  <c r="X801" i="1"/>
  <c r="AA801" i="1" s="1"/>
  <c r="X802" i="1"/>
  <c r="AA802" i="1" s="1"/>
  <c r="X803" i="1"/>
  <c r="AA803" i="1" s="1"/>
  <c r="X804" i="1"/>
  <c r="AA804" i="1" s="1"/>
  <c r="X805" i="1"/>
  <c r="AA805" i="1" s="1"/>
  <c r="X806" i="1"/>
  <c r="AA806" i="1" s="1"/>
  <c r="X807" i="1"/>
  <c r="AA807" i="1" s="1"/>
  <c r="X808" i="1"/>
  <c r="AA808" i="1" s="1"/>
  <c r="X809" i="1"/>
  <c r="AA809" i="1" s="1"/>
  <c r="X810" i="1"/>
  <c r="AA810" i="1" s="1"/>
  <c r="X811" i="1"/>
  <c r="AA811" i="1" s="1"/>
  <c r="X812" i="1"/>
  <c r="AA812" i="1" s="1"/>
  <c r="X813" i="1"/>
  <c r="AA813" i="1" s="1"/>
  <c r="X814" i="1"/>
  <c r="AA814" i="1" s="1"/>
  <c r="X815" i="1"/>
  <c r="AA815" i="1" s="1"/>
  <c r="X816" i="1"/>
  <c r="AA816" i="1" s="1"/>
  <c r="X817" i="1"/>
  <c r="AA817" i="1" s="1"/>
  <c r="X818" i="1"/>
  <c r="AA818" i="1" s="1"/>
  <c r="X819" i="1"/>
  <c r="AA819" i="1" s="1"/>
  <c r="X820" i="1"/>
  <c r="AA820" i="1" s="1"/>
  <c r="X821" i="1"/>
  <c r="AA821" i="1" s="1"/>
  <c r="X822" i="1"/>
  <c r="AA822" i="1" s="1"/>
  <c r="X823" i="1"/>
  <c r="AA823" i="1" s="1"/>
  <c r="X824" i="1"/>
  <c r="AA824" i="1" s="1"/>
  <c r="X825" i="1"/>
  <c r="AA825" i="1" s="1"/>
  <c r="X826" i="1"/>
  <c r="AA826" i="1" s="1"/>
  <c r="X827" i="1"/>
  <c r="X828" i="1"/>
  <c r="AA828" i="1" s="1"/>
  <c r="X829" i="1"/>
  <c r="AA829" i="1" s="1"/>
  <c r="X830" i="1"/>
  <c r="AA830" i="1" s="1"/>
  <c r="X831" i="1"/>
  <c r="AA831" i="1" s="1"/>
  <c r="X832" i="1"/>
  <c r="AA832" i="1" s="1"/>
  <c r="X833" i="1"/>
  <c r="AA833" i="1" s="1"/>
  <c r="X834" i="1"/>
  <c r="AA834" i="1" s="1"/>
  <c r="X835" i="1"/>
  <c r="AA835" i="1" s="1"/>
  <c r="X836" i="1"/>
  <c r="AA836" i="1" s="1"/>
  <c r="X837" i="1"/>
  <c r="AA837" i="1" s="1"/>
  <c r="X838" i="1"/>
  <c r="AA838" i="1" s="1"/>
  <c r="X839" i="1"/>
  <c r="AA839" i="1" s="1"/>
  <c r="X840" i="1"/>
  <c r="AA840" i="1" s="1"/>
  <c r="X841" i="1"/>
  <c r="AA841" i="1" s="1"/>
  <c r="X842" i="1"/>
  <c r="AA842" i="1" s="1"/>
  <c r="X843" i="1"/>
  <c r="AA843" i="1" s="1"/>
  <c r="X844" i="1"/>
  <c r="AA844" i="1" s="1"/>
  <c r="X845" i="1"/>
  <c r="AA845" i="1" s="1"/>
  <c r="X846" i="1"/>
  <c r="AA846" i="1" s="1"/>
  <c r="X847" i="1"/>
  <c r="AA847" i="1" s="1"/>
  <c r="X848" i="1"/>
  <c r="AA848" i="1" s="1"/>
  <c r="X849" i="1"/>
  <c r="AA849" i="1" s="1"/>
  <c r="X850" i="1"/>
  <c r="AA850" i="1" s="1"/>
  <c r="X851" i="1"/>
  <c r="AA851" i="1" s="1"/>
  <c r="X852" i="1"/>
  <c r="AA852" i="1" s="1"/>
  <c r="X853" i="1"/>
  <c r="AA853" i="1" s="1"/>
  <c r="X854" i="1"/>
  <c r="AA854" i="1" s="1"/>
  <c r="X855" i="1"/>
  <c r="AA855" i="1" s="1"/>
  <c r="X856" i="1"/>
  <c r="AA856" i="1" s="1"/>
  <c r="X857" i="1"/>
  <c r="AA857" i="1" s="1"/>
  <c r="X858" i="1"/>
  <c r="AA858" i="1" s="1"/>
  <c r="X859" i="1"/>
  <c r="AA859" i="1" s="1"/>
  <c r="X860" i="1"/>
  <c r="AA860" i="1" s="1"/>
  <c r="X861" i="1"/>
  <c r="AA861" i="1" s="1"/>
  <c r="X862" i="1"/>
  <c r="AA862" i="1" s="1"/>
  <c r="X863" i="1"/>
  <c r="AA863" i="1" s="1"/>
  <c r="X864" i="1"/>
  <c r="AA864" i="1" s="1"/>
  <c r="X865" i="1"/>
  <c r="AA865" i="1" s="1"/>
  <c r="X866" i="1"/>
  <c r="AA866" i="1" s="1"/>
  <c r="X867" i="1"/>
  <c r="AA867" i="1" s="1"/>
  <c r="X868" i="1"/>
  <c r="AA868" i="1" s="1"/>
  <c r="X869" i="1"/>
  <c r="AA869" i="1" s="1"/>
  <c r="X870" i="1"/>
  <c r="AA870" i="1" s="1"/>
  <c r="X871" i="1"/>
  <c r="AA871" i="1" s="1"/>
  <c r="X872" i="1"/>
  <c r="AA872" i="1" s="1"/>
  <c r="X873" i="1"/>
  <c r="AA873" i="1" s="1"/>
  <c r="X874" i="1"/>
  <c r="AA874" i="1" s="1"/>
  <c r="X875" i="1"/>
  <c r="AA875" i="1" s="1"/>
  <c r="X876" i="1"/>
  <c r="AA876" i="1" s="1"/>
  <c r="X877" i="1"/>
  <c r="AA877" i="1" s="1"/>
  <c r="X878" i="1"/>
  <c r="AA878" i="1" s="1"/>
  <c r="X879" i="1"/>
  <c r="AA879" i="1" s="1"/>
  <c r="X880" i="1"/>
  <c r="AA880" i="1" s="1"/>
  <c r="X881" i="1"/>
  <c r="AA881" i="1" s="1"/>
  <c r="X882" i="1"/>
  <c r="AA882" i="1" s="1"/>
  <c r="X883" i="1"/>
  <c r="AA883" i="1" s="1"/>
  <c r="X884" i="1"/>
  <c r="AA884" i="1" s="1"/>
  <c r="X885" i="1"/>
  <c r="AA885" i="1" s="1"/>
  <c r="X886" i="1"/>
  <c r="AA886" i="1" s="1"/>
  <c r="X887" i="1"/>
  <c r="AA887" i="1" s="1"/>
  <c r="X888" i="1"/>
  <c r="AA888" i="1" s="1"/>
  <c r="X889" i="1"/>
  <c r="AA889" i="1" s="1"/>
  <c r="X890" i="1"/>
  <c r="X891" i="1"/>
  <c r="X892" i="1"/>
  <c r="AA892" i="1" s="1"/>
  <c r="X893" i="1"/>
  <c r="AA893" i="1" s="1"/>
  <c r="X894" i="1"/>
  <c r="AA894" i="1" s="1"/>
  <c r="X895" i="1"/>
  <c r="AA895" i="1" s="1"/>
  <c r="X896" i="1"/>
  <c r="AA896" i="1" s="1"/>
  <c r="X897" i="1"/>
  <c r="AA897" i="1" s="1"/>
  <c r="X898" i="1"/>
  <c r="AA898" i="1" s="1"/>
  <c r="X899" i="1"/>
  <c r="AA899" i="1" s="1"/>
  <c r="X900" i="1"/>
  <c r="AA900" i="1" s="1"/>
  <c r="X901" i="1"/>
  <c r="AA901" i="1" s="1"/>
  <c r="X902" i="1"/>
  <c r="AA902" i="1" s="1"/>
  <c r="X903" i="1"/>
  <c r="AA903" i="1" s="1"/>
  <c r="X904" i="1"/>
  <c r="AA904" i="1" s="1"/>
  <c r="X905" i="1"/>
  <c r="AA905" i="1" s="1"/>
  <c r="X906" i="1"/>
  <c r="AA906" i="1" s="1"/>
  <c r="X907" i="1"/>
  <c r="AA907" i="1" s="1"/>
  <c r="X908" i="1"/>
  <c r="AA908" i="1" s="1"/>
  <c r="X909" i="1"/>
  <c r="AA909" i="1" s="1"/>
  <c r="X910" i="1"/>
  <c r="AA910" i="1" s="1"/>
  <c r="X911" i="1"/>
  <c r="AA911" i="1" s="1"/>
  <c r="X912" i="1"/>
  <c r="AA912" i="1" s="1"/>
  <c r="X913" i="1"/>
  <c r="AA913" i="1" s="1"/>
  <c r="X914" i="1"/>
  <c r="AA914" i="1" s="1"/>
  <c r="X915" i="1"/>
  <c r="AA915" i="1" s="1"/>
  <c r="X916" i="1"/>
  <c r="AA916" i="1" s="1"/>
  <c r="X917" i="1"/>
  <c r="AA917" i="1" s="1"/>
  <c r="X918" i="1"/>
  <c r="AA918" i="1" s="1"/>
  <c r="X919" i="1"/>
  <c r="AA919" i="1" s="1"/>
  <c r="X920" i="1"/>
  <c r="AA920" i="1" s="1"/>
  <c r="X921" i="1"/>
  <c r="AA921" i="1" s="1"/>
  <c r="X922" i="1"/>
  <c r="AA922" i="1" s="1"/>
  <c r="X923" i="1"/>
  <c r="AA923" i="1" s="1"/>
  <c r="X924" i="1"/>
  <c r="AA924" i="1" s="1"/>
  <c r="X925" i="1"/>
  <c r="AA925" i="1" s="1"/>
  <c r="X926" i="1"/>
  <c r="AA926" i="1" s="1"/>
  <c r="X927" i="1"/>
  <c r="Y927" i="1" s="1"/>
  <c r="X928" i="1"/>
  <c r="AA928" i="1" s="1"/>
  <c r="X929" i="1"/>
  <c r="AA929" i="1" s="1"/>
  <c r="X930" i="1"/>
  <c r="AA930" i="1" s="1"/>
  <c r="X931" i="1"/>
  <c r="AA931" i="1" s="1"/>
  <c r="X932" i="1"/>
  <c r="AA932" i="1" s="1"/>
  <c r="X933" i="1"/>
  <c r="AA933" i="1" s="1"/>
  <c r="X934" i="1"/>
  <c r="AA934" i="1" s="1"/>
  <c r="X935" i="1"/>
  <c r="AA935" i="1" s="1"/>
  <c r="X936" i="1"/>
  <c r="AA936" i="1" s="1"/>
  <c r="X937" i="1"/>
  <c r="AA937" i="1" s="1"/>
  <c r="X938" i="1"/>
  <c r="AA938" i="1" s="1"/>
  <c r="X939" i="1"/>
  <c r="AA939" i="1" s="1"/>
  <c r="X940" i="1"/>
  <c r="AA940" i="1" s="1"/>
  <c r="X941" i="1"/>
  <c r="AA941" i="1" s="1"/>
  <c r="X942" i="1"/>
  <c r="AA942" i="1" s="1"/>
  <c r="X943" i="1"/>
  <c r="X944" i="1"/>
  <c r="AA944" i="1" s="1"/>
  <c r="X945" i="1"/>
  <c r="AA945" i="1" s="1"/>
  <c r="X946" i="1"/>
  <c r="AA946" i="1" s="1"/>
  <c r="X947" i="1"/>
  <c r="AA947" i="1" s="1"/>
  <c r="X948" i="1"/>
  <c r="AA948" i="1" s="1"/>
  <c r="X949" i="1"/>
  <c r="AA949" i="1" s="1"/>
  <c r="X950" i="1"/>
  <c r="AA950" i="1" s="1"/>
  <c r="X951" i="1"/>
  <c r="AA951" i="1" s="1"/>
  <c r="X952" i="1"/>
  <c r="AA952" i="1" s="1"/>
  <c r="X953" i="1"/>
  <c r="AA953" i="1" s="1"/>
  <c r="X954" i="1"/>
  <c r="X955" i="1"/>
  <c r="AA955" i="1" s="1"/>
  <c r="X956" i="1"/>
  <c r="AA956" i="1" s="1"/>
  <c r="X957" i="1"/>
  <c r="AA957" i="1" s="1"/>
  <c r="X958" i="1"/>
  <c r="AA958" i="1" s="1"/>
  <c r="X959" i="1"/>
  <c r="AA959" i="1" s="1"/>
  <c r="X960" i="1"/>
  <c r="AA960" i="1" s="1"/>
  <c r="X961" i="1"/>
  <c r="AA961" i="1" s="1"/>
  <c r="X962" i="1"/>
  <c r="AA962" i="1" s="1"/>
  <c r="X963" i="1"/>
  <c r="AA963" i="1" s="1"/>
  <c r="X964" i="1"/>
  <c r="AA964" i="1" s="1"/>
  <c r="X965" i="1"/>
  <c r="AA965" i="1" s="1"/>
  <c r="X966" i="1"/>
  <c r="AA966" i="1" s="1"/>
  <c r="X967" i="1"/>
  <c r="AA967" i="1" s="1"/>
  <c r="X968" i="1"/>
  <c r="AA968" i="1" s="1"/>
  <c r="X969" i="1"/>
  <c r="AA969" i="1" s="1"/>
  <c r="X970" i="1"/>
  <c r="AA970" i="1" s="1"/>
  <c r="X971" i="1"/>
  <c r="AA971" i="1" s="1"/>
  <c r="X972" i="1"/>
  <c r="AA972" i="1" s="1"/>
  <c r="X973" i="1"/>
  <c r="AA973" i="1" s="1"/>
  <c r="X974" i="1"/>
  <c r="AA974" i="1" s="1"/>
  <c r="X975" i="1"/>
  <c r="X976" i="1"/>
  <c r="AA976" i="1" s="1"/>
  <c r="X977" i="1"/>
  <c r="AA977" i="1" s="1"/>
  <c r="X978" i="1"/>
  <c r="AA978" i="1" s="1"/>
  <c r="X979" i="1"/>
  <c r="AA979" i="1" s="1"/>
  <c r="X980" i="1"/>
  <c r="AA980" i="1" s="1"/>
  <c r="X981" i="1"/>
  <c r="AA981" i="1" s="1"/>
  <c r="X982" i="1"/>
  <c r="AA982" i="1" s="1"/>
  <c r="X983" i="1"/>
  <c r="AA983" i="1" s="1"/>
  <c r="X984" i="1"/>
  <c r="AA984" i="1" s="1"/>
  <c r="X985" i="1"/>
  <c r="AA985" i="1" s="1"/>
  <c r="X986" i="1"/>
  <c r="AA986" i="1" s="1"/>
  <c r="X987" i="1"/>
  <c r="AA987" i="1" s="1"/>
  <c r="X988" i="1"/>
  <c r="AA988" i="1" s="1"/>
  <c r="X989" i="1"/>
  <c r="AA989" i="1" s="1"/>
  <c r="X990" i="1"/>
  <c r="AA990" i="1" s="1"/>
  <c r="X991" i="1"/>
  <c r="AA991" i="1" s="1"/>
  <c r="X992" i="1"/>
  <c r="AA992" i="1" s="1"/>
  <c r="X993" i="1"/>
  <c r="AA993" i="1" s="1"/>
  <c r="X994" i="1"/>
  <c r="AA994" i="1" s="1"/>
  <c r="X995" i="1"/>
  <c r="AA995" i="1" s="1"/>
  <c r="X996" i="1"/>
  <c r="AA996" i="1" s="1"/>
  <c r="X997" i="1"/>
  <c r="AA997" i="1" s="1"/>
  <c r="X998" i="1"/>
  <c r="AA998" i="1" s="1"/>
  <c r="X999" i="1"/>
  <c r="AA999" i="1" s="1"/>
  <c r="X1000" i="1"/>
  <c r="AA1000" i="1" s="1"/>
  <c r="X1001" i="1"/>
  <c r="AA1001" i="1" s="1"/>
  <c r="X1002" i="1"/>
  <c r="AA1002" i="1" s="1"/>
  <c r="X1003" i="1"/>
  <c r="AA1003" i="1" s="1"/>
  <c r="X1004" i="1"/>
  <c r="AA1004" i="1" s="1"/>
  <c r="X1005" i="1"/>
  <c r="AA1005" i="1" s="1"/>
  <c r="X1006" i="1"/>
  <c r="AA1006" i="1" s="1"/>
  <c r="X1007" i="1"/>
  <c r="AA1007" i="1" s="1"/>
  <c r="X1008" i="1"/>
  <c r="AA1008" i="1" s="1"/>
  <c r="X1009" i="1"/>
  <c r="AA1009" i="1" s="1"/>
  <c r="X1010" i="1"/>
  <c r="AA1010" i="1" s="1"/>
  <c r="X1011" i="1"/>
  <c r="AA1011" i="1" s="1"/>
  <c r="X1012" i="1"/>
  <c r="AA1012" i="1" s="1"/>
  <c r="X1013" i="1"/>
  <c r="AA1013" i="1" s="1"/>
  <c r="X1014" i="1"/>
  <c r="AA1014" i="1" s="1"/>
  <c r="X1015" i="1"/>
  <c r="X1016" i="1"/>
  <c r="AA1016" i="1" s="1"/>
  <c r="X1017" i="1"/>
  <c r="AA1017" i="1" s="1"/>
  <c r="X1018" i="1"/>
  <c r="AA1018" i="1" s="1"/>
  <c r="X1019" i="1"/>
  <c r="AA1019" i="1" s="1"/>
  <c r="X1020" i="1"/>
  <c r="AA1020" i="1" s="1"/>
  <c r="X1021" i="1"/>
  <c r="AA1021" i="1" s="1"/>
  <c r="X1022" i="1"/>
  <c r="AA1022" i="1" s="1"/>
  <c r="X1023" i="1"/>
  <c r="AA1023" i="1" s="1"/>
  <c r="X1024" i="1"/>
  <c r="AA1024" i="1" s="1"/>
  <c r="X1025" i="1"/>
  <c r="AA1025" i="1" s="1"/>
  <c r="X1026" i="1"/>
  <c r="AA1026" i="1" s="1"/>
  <c r="X1027" i="1"/>
  <c r="Z1027" i="1" s="1"/>
  <c r="X1028" i="1"/>
  <c r="AA1028" i="1" s="1"/>
  <c r="X1029" i="1"/>
  <c r="AA1029" i="1" s="1"/>
  <c r="X1030" i="1"/>
  <c r="AA1030" i="1" s="1"/>
  <c r="X1031" i="1"/>
  <c r="AA1031" i="1" s="1"/>
  <c r="X1032" i="1"/>
  <c r="AA1032" i="1" s="1"/>
  <c r="X1033" i="1"/>
  <c r="AA1033" i="1" s="1"/>
  <c r="X1034" i="1"/>
  <c r="AA1034" i="1" s="1"/>
  <c r="X1035" i="1"/>
  <c r="AA1035" i="1" s="1"/>
  <c r="X1036" i="1"/>
  <c r="AA1036" i="1" s="1"/>
  <c r="X1037" i="1"/>
  <c r="AA1037" i="1" s="1"/>
  <c r="X1038" i="1"/>
  <c r="AA1038" i="1" s="1"/>
  <c r="X1039" i="1"/>
  <c r="AA1039" i="1" s="1"/>
  <c r="X1040" i="1"/>
  <c r="AA1040" i="1" s="1"/>
  <c r="X1041" i="1"/>
  <c r="AA1041" i="1" s="1"/>
  <c r="X1042" i="1"/>
  <c r="AA1042" i="1" s="1"/>
  <c r="X1043" i="1"/>
  <c r="AA1043" i="1" s="1"/>
  <c r="X1044" i="1"/>
  <c r="AA1044" i="1" s="1"/>
  <c r="X1045" i="1"/>
  <c r="AA1045" i="1" s="1"/>
  <c r="X1046" i="1"/>
  <c r="AA1046" i="1" s="1"/>
  <c r="X1047" i="1"/>
  <c r="AA1047" i="1" s="1"/>
  <c r="X1048" i="1"/>
  <c r="AA1048" i="1" s="1"/>
  <c r="X1049" i="1"/>
  <c r="AA1049" i="1" s="1"/>
  <c r="X1050" i="1"/>
  <c r="AA1050" i="1" s="1"/>
  <c r="X1051" i="1"/>
  <c r="Z1051" i="1" s="1"/>
  <c r="X1052" i="1"/>
  <c r="AA1052" i="1" s="1"/>
  <c r="X1053" i="1"/>
  <c r="AA1053" i="1" s="1"/>
  <c r="X1054" i="1"/>
  <c r="AA1054" i="1" s="1"/>
  <c r="X1055" i="1"/>
  <c r="AA1055" i="1" s="1"/>
  <c r="X1056" i="1"/>
  <c r="AA1056" i="1" s="1"/>
  <c r="X1057" i="1"/>
  <c r="AA1057" i="1" s="1"/>
  <c r="X1058" i="1"/>
  <c r="AA1058" i="1" s="1"/>
  <c r="X1059" i="1"/>
  <c r="AA1059" i="1" s="1"/>
  <c r="X1060" i="1"/>
  <c r="AA1060" i="1" s="1"/>
  <c r="X1061" i="1"/>
  <c r="AA1061" i="1" s="1"/>
  <c r="X1062" i="1"/>
  <c r="AA1062" i="1" s="1"/>
  <c r="X1063" i="1"/>
  <c r="AA1063" i="1" s="1"/>
  <c r="X1064" i="1"/>
  <c r="AA1064" i="1" s="1"/>
  <c r="X1065" i="1"/>
  <c r="AA1065" i="1" s="1"/>
  <c r="X1066" i="1"/>
  <c r="AA1066" i="1" s="1"/>
  <c r="X1067" i="1"/>
  <c r="AA1067" i="1" s="1"/>
  <c r="X1068" i="1"/>
  <c r="AA1068" i="1" s="1"/>
  <c r="X1069" i="1"/>
  <c r="AA1069" i="1" s="1"/>
  <c r="X1070" i="1"/>
  <c r="AA1070" i="1" s="1"/>
  <c r="X1071" i="1"/>
  <c r="AA1071" i="1" s="1"/>
  <c r="X1072" i="1"/>
  <c r="AA1072" i="1" s="1"/>
  <c r="X1073" i="1"/>
  <c r="AA1073" i="1" s="1"/>
  <c r="X1074" i="1"/>
  <c r="AA1074" i="1" s="1"/>
  <c r="X1075" i="1"/>
  <c r="AA1075" i="1" s="1"/>
  <c r="X1076" i="1"/>
  <c r="AA1076" i="1" s="1"/>
  <c r="X1077" i="1"/>
  <c r="AA1077" i="1" s="1"/>
  <c r="X1078" i="1"/>
  <c r="AA1078" i="1" s="1"/>
  <c r="X1079" i="1"/>
  <c r="AA1079" i="1" s="1"/>
  <c r="X1080" i="1"/>
  <c r="AA1080" i="1" s="1"/>
  <c r="X1081" i="1"/>
  <c r="AA1081" i="1" s="1"/>
  <c r="X1082" i="1"/>
  <c r="AA1082" i="1" s="1"/>
  <c r="X1083" i="1"/>
  <c r="AA1083" i="1" s="1"/>
  <c r="X1084" i="1"/>
  <c r="AA1084" i="1" s="1"/>
  <c r="X1085" i="1"/>
  <c r="AA1085" i="1" s="1"/>
  <c r="X1086" i="1"/>
  <c r="AA1086" i="1" s="1"/>
  <c r="X1087" i="1"/>
  <c r="AA1087" i="1" s="1"/>
  <c r="X1088" i="1"/>
  <c r="AA1088" i="1" s="1"/>
  <c r="X1089" i="1"/>
  <c r="AA1089" i="1" s="1"/>
  <c r="X1090" i="1"/>
  <c r="AA1090" i="1" s="1"/>
  <c r="X1091" i="1"/>
  <c r="Z1091" i="1" s="1"/>
  <c r="X1092" i="1"/>
  <c r="AA1092" i="1" s="1"/>
  <c r="X1093" i="1"/>
  <c r="AA1093" i="1" s="1"/>
  <c r="X1094" i="1"/>
  <c r="AA1094" i="1" s="1"/>
  <c r="X1095" i="1"/>
  <c r="AA1095" i="1" s="1"/>
  <c r="X1096" i="1"/>
  <c r="AA1096" i="1" s="1"/>
  <c r="X1097" i="1"/>
  <c r="AA1097" i="1" s="1"/>
  <c r="X1098" i="1"/>
  <c r="AA1098" i="1" s="1"/>
  <c r="X1099" i="1"/>
  <c r="Y1099" i="1" s="1"/>
  <c r="X1100" i="1"/>
  <c r="AA1100" i="1" s="1"/>
  <c r="X1101" i="1"/>
  <c r="AA1101" i="1" s="1"/>
  <c r="X1102" i="1"/>
  <c r="AA1102" i="1" s="1"/>
  <c r="X1103" i="1"/>
  <c r="AA1103" i="1" s="1"/>
  <c r="X1104" i="1"/>
  <c r="AA1104" i="1" s="1"/>
  <c r="X1105" i="1"/>
  <c r="AA1105" i="1" s="1"/>
  <c r="X1106" i="1"/>
  <c r="AA1106" i="1" s="1"/>
  <c r="X1107" i="1"/>
  <c r="AA1107" i="1" s="1"/>
  <c r="X1108" i="1"/>
  <c r="AA1108" i="1" s="1"/>
  <c r="X1109" i="1"/>
  <c r="AA1109" i="1" s="1"/>
  <c r="X1110" i="1"/>
  <c r="AA1110" i="1" s="1"/>
  <c r="X1111" i="1"/>
  <c r="AA1111" i="1" s="1"/>
  <c r="X1112" i="1"/>
  <c r="AA1112" i="1" s="1"/>
  <c r="X1113" i="1"/>
  <c r="AA1113" i="1" s="1"/>
  <c r="X1114" i="1"/>
  <c r="AA1114" i="1" s="1"/>
  <c r="X1115" i="1"/>
  <c r="Z1115" i="1" s="1"/>
  <c r="X1116" i="1"/>
  <c r="AA1116" i="1" s="1"/>
  <c r="X1117" i="1"/>
  <c r="AA1117" i="1" s="1"/>
  <c r="X1118" i="1"/>
  <c r="AA1118" i="1" s="1"/>
  <c r="X1119" i="1"/>
  <c r="AA1119" i="1" s="1"/>
  <c r="X1120" i="1"/>
  <c r="AA1120" i="1" s="1"/>
  <c r="X1121" i="1"/>
  <c r="AA1121" i="1" s="1"/>
  <c r="X1122" i="1"/>
  <c r="AA1122" i="1" s="1"/>
  <c r="X1123" i="1"/>
  <c r="AA1123" i="1" s="1"/>
  <c r="X1124" i="1"/>
  <c r="AA1124" i="1" s="1"/>
  <c r="X1125" i="1"/>
  <c r="AA1125" i="1" s="1"/>
  <c r="X1126" i="1"/>
  <c r="AA1126" i="1" s="1"/>
  <c r="X1127" i="1"/>
  <c r="AA1127" i="1" s="1"/>
  <c r="X1128" i="1"/>
  <c r="AA1128" i="1" s="1"/>
  <c r="X1129" i="1"/>
  <c r="AA1129" i="1" s="1"/>
  <c r="X1130" i="1"/>
  <c r="AA1130" i="1" s="1"/>
  <c r="X1131" i="1"/>
  <c r="AA1131" i="1" s="1"/>
  <c r="X1132" i="1"/>
  <c r="Z1132" i="1" s="1"/>
  <c r="X1133" i="1"/>
  <c r="AA1133" i="1" s="1"/>
  <c r="X1134" i="1"/>
  <c r="AA1134" i="1" s="1"/>
  <c r="X1135" i="1"/>
  <c r="AA1135" i="1" s="1"/>
  <c r="X1136" i="1"/>
  <c r="AA1136" i="1" s="1"/>
  <c r="X1137" i="1"/>
  <c r="AA1137" i="1" s="1"/>
  <c r="X1138" i="1"/>
  <c r="AA1138" i="1" s="1"/>
  <c r="X1139" i="1"/>
  <c r="Z1139" i="1" s="1"/>
  <c r="X1140" i="1"/>
  <c r="AA1140" i="1" s="1"/>
  <c r="X1141" i="1"/>
  <c r="AA1141" i="1" s="1"/>
  <c r="X1142" i="1"/>
  <c r="AA1142" i="1" s="1"/>
  <c r="X1143" i="1"/>
  <c r="AA1143" i="1" s="1"/>
  <c r="X1144" i="1"/>
  <c r="AA1144" i="1" s="1"/>
  <c r="X1145" i="1"/>
  <c r="AA1145" i="1" s="1"/>
  <c r="X1146" i="1"/>
  <c r="AA1146" i="1" s="1"/>
  <c r="X1147" i="1"/>
  <c r="AA1147" i="1" s="1"/>
  <c r="X1148" i="1"/>
  <c r="AA1148" i="1" s="1"/>
  <c r="X1149" i="1"/>
  <c r="AA1149" i="1" s="1"/>
  <c r="X1150" i="1"/>
  <c r="AA1150" i="1" s="1"/>
  <c r="X1151" i="1"/>
  <c r="AA1151" i="1" s="1"/>
  <c r="X1152" i="1"/>
  <c r="AA1152" i="1" s="1"/>
  <c r="X1153" i="1"/>
  <c r="AA1153" i="1" s="1"/>
  <c r="X1154" i="1"/>
  <c r="AA1154" i="1" s="1"/>
  <c r="X1155" i="1"/>
  <c r="Z1155" i="1" s="1"/>
  <c r="X1156" i="1"/>
  <c r="AA1156" i="1" s="1"/>
  <c r="X1157" i="1"/>
  <c r="AA1157" i="1" s="1"/>
  <c r="X1158" i="1"/>
  <c r="AA1158" i="1" s="1"/>
  <c r="X1159" i="1"/>
  <c r="AA1159" i="1" s="1"/>
  <c r="X1160" i="1"/>
  <c r="AA1160" i="1" s="1"/>
  <c r="X1161" i="1"/>
  <c r="AA1161" i="1" s="1"/>
  <c r="X1162" i="1"/>
  <c r="AA1162" i="1" s="1"/>
  <c r="X1163" i="1"/>
  <c r="AA1163" i="1" s="1"/>
  <c r="X1164" i="1"/>
  <c r="AA1164" i="1" s="1"/>
  <c r="X1165" i="1"/>
  <c r="AA1165" i="1" s="1"/>
  <c r="X1166" i="1"/>
  <c r="AA1166" i="1" s="1"/>
  <c r="X1167" i="1"/>
  <c r="AA1167" i="1" s="1"/>
  <c r="X1168" i="1"/>
  <c r="AA1168" i="1" s="1"/>
  <c r="X1169" i="1"/>
  <c r="AA1169" i="1" s="1"/>
  <c r="X1170" i="1"/>
  <c r="AA1170" i="1" s="1"/>
  <c r="X1171" i="1"/>
  <c r="AA1171" i="1" s="1"/>
  <c r="X1172" i="1"/>
  <c r="AA1172" i="1" s="1"/>
  <c r="X1173" i="1"/>
  <c r="AA1173" i="1" s="1"/>
  <c r="X1174" i="1"/>
  <c r="AA1174" i="1" s="1"/>
  <c r="X1175" i="1"/>
  <c r="AA1175" i="1" s="1"/>
  <c r="X1176" i="1"/>
  <c r="AA1176" i="1" s="1"/>
  <c r="X1177" i="1"/>
  <c r="AA1177" i="1" s="1"/>
  <c r="X1178" i="1"/>
  <c r="AA1178" i="1" s="1"/>
  <c r="X1179" i="1"/>
  <c r="AA1179" i="1" s="1"/>
  <c r="X1180" i="1"/>
  <c r="AA1180" i="1" s="1"/>
  <c r="X1181" i="1"/>
  <c r="AA1181" i="1" s="1"/>
  <c r="X1182" i="1"/>
  <c r="AA1182" i="1" s="1"/>
  <c r="X1183" i="1"/>
  <c r="AA1183" i="1" s="1"/>
  <c r="X1184" i="1"/>
  <c r="AA1184" i="1" s="1"/>
  <c r="X1185" i="1"/>
  <c r="AA1185" i="1" s="1"/>
  <c r="X1186" i="1"/>
  <c r="AA1186" i="1" s="1"/>
  <c r="X1187" i="1"/>
  <c r="AA1187" i="1" s="1"/>
  <c r="X1188" i="1"/>
  <c r="AA1188" i="1" s="1"/>
  <c r="X1189" i="1"/>
  <c r="AA1189" i="1" s="1"/>
  <c r="X1190" i="1"/>
  <c r="AA1190" i="1" s="1"/>
  <c r="X1191" i="1"/>
  <c r="AA1191" i="1" s="1"/>
  <c r="X1192" i="1"/>
  <c r="AA1192" i="1" s="1"/>
  <c r="X1193" i="1"/>
  <c r="AA1193" i="1" s="1"/>
  <c r="X1194" i="1"/>
  <c r="AA1194" i="1" s="1"/>
  <c r="X1195" i="1"/>
  <c r="AA1195" i="1" s="1"/>
  <c r="X1196" i="1"/>
  <c r="AA1196" i="1" s="1"/>
  <c r="X1197" i="1"/>
  <c r="AA1197" i="1" s="1"/>
  <c r="X1198" i="1"/>
  <c r="AA1198" i="1" s="1"/>
  <c r="X1199" i="1"/>
  <c r="AA1199" i="1" s="1"/>
  <c r="X1200" i="1"/>
  <c r="AA1200" i="1" s="1"/>
  <c r="X1201" i="1"/>
  <c r="AA1201" i="1" s="1"/>
  <c r="X1202" i="1"/>
  <c r="AA1202" i="1" s="1"/>
  <c r="X1203" i="1"/>
  <c r="AA1203" i="1" s="1"/>
  <c r="X1204" i="1"/>
  <c r="AA1204" i="1" s="1"/>
  <c r="X1205" i="1"/>
  <c r="AA1205" i="1" s="1"/>
  <c r="X1206" i="1"/>
  <c r="AA1206" i="1" s="1"/>
  <c r="X1207" i="1"/>
  <c r="AA1207" i="1" s="1"/>
  <c r="X1208" i="1"/>
  <c r="AA1208" i="1" s="1"/>
  <c r="X1209" i="1"/>
  <c r="AA1209" i="1" s="1"/>
  <c r="X1210" i="1"/>
  <c r="AA1210" i="1" s="1"/>
  <c r="X1211" i="1"/>
  <c r="AA1211" i="1" s="1"/>
  <c r="X1212" i="1"/>
  <c r="AA1212" i="1" s="1"/>
  <c r="X1213" i="1"/>
  <c r="AA1213" i="1" s="1"/>
  <c r="X1214" i="1"/>
  <c r="AA1214" i="1" s="1"/>
  <c r="X1215" i="1"/>
  <c r="AA1215" i="1" s="1"/>
  <c r="X1216" i="1"/>
  <c r="AA1216" i="1" s="1"/>
  <c r="X1217" i="1"/>
  <c r="AA1217" i="1" s="1"/>
  <c r="X1218" i="1"/>
  <c r="AA1218" i="1" s="1"/>
  <c r="X1219" i="1"/>
  <c r="Z1219" i="1" s="1"/>
  <c r="X1220" i="1"/>
  <c r="AA1220" i="1" s="1"/>
  <c r="X1221" i="1"/>
  <c r="AA1221" i="1" s="1"/>
  <c r="X1222" i="1"/>
  <c r="AA1222" i="1" s="1"/>
  <c r="X1223" i="1"/>
  <c r="AA1223" i="1" s="1"/>
  <c r="X1224" i="1"/>
  <c r="AA1224" i="1" s="1"/>
  <c r="X1225" i="1"/>
  <c r="AA1225" i="1" s="1"/>
  <c r="X1226" i="1"/>
  <c r="AA1226" i="1" s="1"/>
  <c r="X1227" i="1"/>
  <c r="AA1227" i="1" s="1"/>
  <c r="X1228" i="1"/>
  <c r="AA1228" i="1" s="1"/>
  <c r="X1229" i="1"/>
  <c r="AA1229" i="1" s="1"/>
  <c r="X1230" i="1"/>
  <c r="AA1230" i="1" s="1"/>
  <c r="X1231" i="1"/>
  <c r="AA1231" i="1" s="1"/>
  <c r="X1232" i="1"/>
  <c r="AA1232" i="1" s="1"/>
  <c r="X1233" i="1"/>
  <c r="AA1233" i="1" s="1"/>
  <c r="X1234" i="1"/>
  <c r="AA1234" i="1" s="1"/>
  <c r="X1235" i="1"/>
  <c r="AA1235" i="1" s="1"/>
  <c r="X1236" i="1"/>
  <c r="AA1236" i="1" s="1"/>
  <c r="X1237" i="1"/>
  <c r="AA1237" i="1" s="1"/>
  <c r="X1238" i="1"/>
  <c r="AA1238" i="1" s="1"/>
  <c r="X1239" i="1"/>
  <c r="AA1239" i="1" s="1"/>
  <c r="X1240" i="1"/>
  <c r="AA1240" i="1" s="1"/>
  <c r="X1241" i="1"/>
  <c r="AA1241" i="1" s="1"/>
  <c r="X1242" i="1"/>
  <c r="AA1242" i="1" s="1"/>
  <c r="X1243" i="1"/>
  <c r="Z1243" i="1" s="1"/>
  <c r="X1244" i="1"/>
  <c r="AA1244" i="1" s="1"/>
  <c r="X1245" i="1"/>
  <c r="AA1245" i="1" s="1"/>
  <c r="X1246" i="1"/>
  <c r="AA1246" i="1" s="1"/>
  <c r="X1247" i="1"/>
  <c r="AA1247" i="1" s="1"/>
  <c r="X1248" i="1"/>
  <c r="AA1248" i="1" s="1"/>
  <c r="X1249" i="1"/>
  <c r="AA1249" i="1" s="1"/>
  <c r="X1250" i="1"/>
  <c r="AA1250" i="1" s="1"/>
  <c r="X1251" i="1"/>
  <c r="AA1251" i="1" s="1"/>
  <c r="X1252" i="1"/>
  <c r="AA1252" i="1" s="1"/>
  <c r="X1253" i="1"/>
  <c r="AA1253" i="1" s="1"/>
  <c r="X1254" i="1"/>
  <c r="AA1254" i="1" s="1"/>
  <c r="X1255" i="1"/>
  <c r="X1256" i="1"/>
  <c r="AA1256" i="1" s="1"/>
  <c r="X1257" i="1"/>
  <c r="AA1257" i="1" s="1"/>
  <c r="X1258" i="1"/>
  <c r="AA1258" i="1" s="1"/>
  <c r="X1259" i="1"/>
  <c r="Z1259" i="1" s="1"/>
  <c r="X1260" i="1"/>
  <c r="AA1260" i="1" s="1"/>
  <c r="X1261" i="1"/>
  <c r="AA1261" i="1" s="1"/>
  <c r="X1262" i="1"/>
  <c r="AA1262" i="1" s="1"/>
  <c r="X1263" i="1"/>
  <c r="AA1263" i="1" s="1"/>
  <c r="X1264" i="1"/>
  <c r="AA1264" i="1" s="1"/>
  <c r="X1265" i="1"/>
  <c r="AA1265" i="1" s="1"/>
  <c r="X1266" i="1"/>
  <c r="AA1266" i="1" s="1"/>
  <c r="X1267" i="1"/>
  <c r="AA1267" i="1" s="1"/>
  <c r="X1268" i="1"/>
  <c r="AA1268" i="1" s="1"/>
  <c r="X1269" i="1"/>
  <c r="AA1269" i="1" s="1"/>
  <c r="X1270" i="1"/>
  <c r="AA1270" i="1" s="1"/>
  <c r="X1271" i="1"/>
  <c r="AA1271" i="1" s="1"/>
  <c r="X1272" i="1"/>
  <c r="AA1272" i="1" s="1"/>
  <c r="X1273" i="1"/>
  <c r="AA1273" i="1" s="1"/>
  <c r="X1274" i="1"/>
  <c r="AA1274" i="1" s="1"/>
  <c r="X1275" i="1"/>
  <c r="AA1275" i="1" s="1"/>
  <c r="X1276" i="1"/>
  <c r="AA1276" i="1" s="1"/>
  <c r="X1277" i="1"/>
  <c r="AA1277" i="1" s="1"/>
  <c r="X1278" i="1"/>
  <c r="AA1278" i="1" s="1"/>
  <c r="X1279" i="1"/>
  <c r="AA1279" i="1" s="1"/>
  <c r="X1280" i="1"/>
  <c r="AA1280" i="1" s="1"/>
  <c r="X1281" i="1"/>
  <c r="AA1281" i="1" s="1"/>
  <c r="X1282" i="1"/>
  <c r="AA1282" i="1" s="1"/>
  <c r="X1283" i="1"/>
  <c r="AA1283" i="1" s="1"/>
  <c r="X1284" i="1"/>
  <c r="AA1284" i="1" s="1"/>
  <c r="X1285" i="1"/>
  <c r="X1286" i="1"/>
  <c r="AA1286" i="1" s="1"/>
  <c r="X1287" i="1"/>
  <c r="X1288" i="1"/>
  <c r="AA1288" i="1" s="1"/>
  <c r="X1289" i="1"/>
  <c r="AA1289" i="1" s="1"/>
  <c r="X1290" i="1"/>
  <c r="AA1290" i="1" s="1"/>
  <c r="X1291" i="1"/>
  <c r="AA1291" i="1" s="1"/>
  <c r="X1292" i="1"/>
  <c r="AA1292" i="1" s="1"/>
  <c r="X1293" i="1"/>
  <c r="AA1293" i="1" s="1"/>
  <c r="X1294" i="1"/>
  <c r="AA1294" i="1" s="1"/>
  <c r="X1295" i="1"/>
  <c r="AA1295" i="1" s="1"/>
  <c r="X1296" i="1"/>
  <c r="AA1296" i="1" s="1"/>
  <c r="X1297" i="1"/>
  <c r="AA1297" i="1" s="1"/>
  <c r="X1298" i="1"/>
  <c r="AA1298" i="1" s="1"/>
  <c r="X1299" i="1"/>
  <c r="AA1299" i="1" s="1"/>
  <c r="X1300" i="1"/>
  <c r="AA1300" i="1" s="1"/>
  <c r="X1301" i="1"/>
  <c r="AA1301" i="1" s="1"/>
  <c r="X1302" i="1"/>
  <c r="AA1302" i="1" s="1"/>
  <c r="X1303" i="1"/>
  <c r="AA1303" i="1" s="1"/>
  <c r="X1304" i="1"/>
  <c r="AA1304" i="1" s="1"/>
  <c r="X1305" i="1"/>
  <c r="AA1305" i="1" s="1"/>
  <c r="X1306" i="1"/>
  <c r="AA1306" i="1" s="1"/>
  <c r="X1307" i="1"/>
  <c r="AA1307" i="1" s="1"/>
  <c r="X1308" i="1"/>
  <c r="AA1308" i="1" s="1"/>
  <c r="X1309" i="1"/>
  <c r="AA1309" i="1" s="1"/>
  <c r="X1310" i="1"/>
  <c r="AA1310" i="1" s="1"/>
  <c r="X1311" i="1"/>
  <c r="AA1311" i="1" s="1"/>
  <c r="X1312" i="1"/>
  <c r="AA1312" i="1" s="1"/>
  <c r="X1313" i="1"/>
  <c r="AA1313" i="1" s="1"/>
  <c r="X1314" i="1"/>
  <c r="AA1314" i="1" s="1"/>
  <c r="X1315" i="1"/>
  <c r="AA1315" i="1" s="1"/>
  <c r="X1316" i="1"/>
  <c r="AA1316" i="1" s="1"/>
  <c r="X1317" i="1"/>
  <c r="AA1317" i="1" s="1"/>
  <c r="X1318" i="1"/>
  <c r="AA1318" i="1" s="1"/>
  <c r="X1319" i="1"/>
  <c r="AA1319" i="1" s="1"/>
  <c r="X1320" i="1"/>
  <c r="AA1320" i="1" s="1"/>
  <c r="X1321" i="1"/>
  <c r="AA1321" i="1" s="1"/>
  <c r="X1322" i="1"/>
  <c r="AA1322" i="1" s="1"/>
  <c r="X1323" i="1"/>
  <c r="AA1323" i="1" s="1"/>
  <c r="X1324" i="1"/>
  <c r="AA1324" i="1" s="1"/>
  <c r="X1325" i="1"/>
  <c r="AA1325" i="1" s="1"/>
  <c r="X1326" i="1"/>
  <c r="AA1326" i="1" s="1"/>
  <c r="X1327" i="1"/>
  <c r="AA1327" i="1" s="1"/>
  <c r="X1328" i="1"/>
  <c r="AA1328" i="1" s="1"/>
  <c r="X1329" i="1"/>
  <c r="AA1329" i="1" s="1"/>
  <c r="X1330" i="1"/>
  <c r="AA1330" i="1" s="1"/>
  <c r="X1331" i="1"/>
  <c r="AA1331" i="1" s="1"/>
  <c r="X1332" i="1"/>
  <c r="AA1332" i="1" s="1"/>
  <c r="X1333" i="1"/>
  <c r="AA1333" i="1" s="1"/>
  <c r="X1334" i="1"/>
  <c r="AA1334" i="1" s="1"/>
  <c r="X1335" i="1"/>
  <c r="AA1335" i="1" s="1"/>
  <c r="X1336" i="1"/>
  <c r="AA1336" i="1" s="1"/>
  <c r="X1337" i="1"/>
  <c r="AA1337" i="1" s="1"/>
  <c r="X1338" i="1"/>
  <c r="AA1338" i="1" s="1"/>
  <c r="X1339" i="1"/>
  <c r="AA1339" i="1" s="1"/>
  <c r="X1340" i="1"/>
  <c r="AA1340" i="1" s="1"/>
  <c r="X1341" i="1"/>
  <c r="AA1341" i="1" s="1"/>
  <c r="X1342" i="1"/>
  <c r="AA1342" i="1" s="1"/>
  <c r="X1343" i="1"/>
  <c r="AA1343" i="1" s="1"/>
  <c r="X1344" i="1"/>
  <c r="AA1344" i="1" s="1"/>
  <c r="X1345" i="1"/>
  <c r="AA1345" i="1" s="1"/>
  <c r="X1346" i="1"/>
  <c r="AA1346" i="1" s="1"/>
  <c r="X1347" i="1"/>
  <c r="AA1347" i="1" s="1"/>
  <c r="X1348" i="1"/>
  <c r="AA1348" i="1" s="1"/>
  <c r="X1349" i="1"/>
  <c r="AA1349" i="1" s="1"/>
  <c r="X1350" i="1"/>
  <c r="AA1350" i="1" s="1"/>
  <c r="X1351" i="1"/>
  <c r="AA1351" i="1" s="1"/>
  <c r="X1352" i="1"/>
  <c r="AA1352" i="1" s="1"/>
  <c r="X1353" i="1"/>
  <c r="AA1353" i="1" s="1"/>
  <c r="X1354" i="1"/>
  <c r="AA1354" i="1" s="1"/>
  <c r="X1355" i="1"/>
  <c r="AA1355" i="1" s="1"/>
  <c r="X1356" i="1"/>
  <c r="AA1356" i="1" s="1"/>
  <c r="X1357" i="1"/>
  <c r="AA1357" i="1" s="1"/>
  <c r="X1358" i="1"/>
  <c r="AA1358" i="1" s="1"/>
  <c r="X1359" i="1"/>
  <c r="AA1359" i="1" s="1"/>
  <c r="X1360" i="1"/>
  <c r="AA1360" i="1" s="1"/>
  <c r="X1361" i="1"/>
  <c r="AA1361" i="1" s="1"/>
  <c r="X1362" i="1"/>
  <c r="AA1362" i="1" s="1"/>
  <c r="X1363" i="1"/>
  <c r="AA1363" i="1" s="1"/>
  <c r="X1364" i="1"/>
  <c r="AA1364" i="1" s="1"/>
  <c r="X1365" i="1"/>
  <c r="AA1365" i="1" s="1"/>
  <c r="X1366" i="1"/>
  <c r="AA1366" i="1" s="1"/>
  <c r="X1367" i="1"/>
  <c r="AA1367" i="1" s="1"/>
  <c r="X1368" i="1"/>
  <c r="AA1368" i="1" s="1"/>
  <c r="X1369" i="1"/>
  <c r="AA1369" i="1" s="1"/>
  <c r="X1370" i="1"/>
  <c r="AA1370" i="1" s="1"/>
  <c r="X1371" i="1"/>
  <c r="Z1371" i="1" s="1"/>
  <c r="X1372" i="1"/>
  <c r="AA1372" i="1" s="1"/>
  <c r="X1373" i="1"/>
  <c r="AA1373" i="1" s="1"/>
  <c r="X1374" i="1"/>
  <c r="AA1374" i="1" s="1"/>
  <c r="X1375" i="1"/>
  <c r="AA1375" i="1" s="1"/>
  <c r="X1376" i="1"/>
  <c r="AA1376" i="1" s="1"/>
  <c r="X1377" i="1"/>
  <c r="AA1377" i="1" s="1"/>
  <c r="X1378" i="1"/>
  <c r="AA1378" i="1" s="1"/>
  <c r="X1379" i="1"/>
  <c r="AA1379" i="1" s="1"/>
  <c r="X1380" i="1"/>
  <c r="AA1380" i="1" s="1"/>
  <c r="X1381" i="1"/>
  <c r="AA1381" i="1" s="1"/>
  <c r="X1382" i="1"/>
  <c r="AA1382" i="1" s="1"/>
  <c r="X1383" i="1"/>
  <c r="AA1383" i="1" s="1"/>
  <c r="X1384" i="1"/>
  <c r="AA1384" i="1" s="1"/>
  <c r="X1385" i="1"/>
  <c r="AA1385" i="1" s="1"/>
  <c r="X1386" i="1"/>
  <c r="AA1386" i="1" s="1"/>
  <c r="X1387" i="1"/>
  <c r="AA1387" i="1" s="1"/>
  <c r="X1388" i="1"/>
  <c r="AA1388" i="1" s="1"/>
  <c r="X1389" i="1"/>
  <c r="AA1389" i="1" s="1"/>
  <c r="X1390" i="1"/>
  <c r="AA1390" i="1" s="1"/>
  <c r="X1391" i="1"/>
  <c r="AA1391" i="1" s="1"/>
  <c r="X1392" i="1"/>
  <c r="AA1392" i="1" s="1"/>
  <c r="X1393" i="1"/>
  <c r="AA1393" i="1" s="1"/>
  <c r="X1394" i="1"/>
  <c r="AA1394" i="1" s="1"/>
  <c r="X1395" i="1"/>
  <c r="AA1395" i="1" s="1"/>
  <c r="X1396" i="1"/>
  <c r="AA1396" i="1" s="1"/>
  <c r="X1397" i="1"/>
  <c r="X1398" i="1"/>
  <c r="AA1398" i="1" s="1"/>
  <c r="X1399" i="1"/>
  <c r="AA1399" i="1" s="1"/>
  <c r="X1400" i="1"/>
  <c r="AA1400" i="1" s="1"/>
  <c r="X1401" i="1"/>
  <c r="AA1401" i="1" s="1"/>
  <c r="X1402" i="1"/>
  <c r="AA1402" i="1" s="1"/>
  <c r="X1403" i="1"/>
  <c r="Z1403" i="1" s="1"/>
  <c r="X1404" i="1"/>
  <c r="AA1404" i="1" s="1"/>
  <c r="X1405" i="1"/>
  <c r="AA1405" i="1" s="1"/>
  <c r="X1406" i="1"/>
  <c r="AA1406" i="1" s="1"/>
  <c r="X1407" i="1"/>
  <c r="AA1407" i="1" s="1"/>
  <c r="X1408" i="1"/>
  <c r="AA1408" i="1" s="1"/>
  <c r="X1409" i="1"/>
  <c r="AA1409" i="1" s="1"/>
  <c r="X1410" i="1"/>
  <c r="AA1410" i="1" s="1"/>
  <c r="X1411" i="1"/>
  <c r="AA1411" i="1" s="1"/>
  <c r="X1412" i="1"/>
  <c r="AA1412" i="1" s="1"/>
  <c r="X1413" i="1"/>
  <c r="AA1413" i="1" s="1"/>
  <c r="X1414" i="1"/>
  <c r="AA1414" i="1" s="1"/>
  <c r="X1415" i="1"/>
  <c r="AA1415" i="1" s="1"/>
  <c r="X1416" i="1"/>
  <c r="AA1416" i="1" s="1"/>
  <c r="X1417" i="1"/>
  <c r="AA1417" i="1" s="1"/>
  <c r="X1418" i="1"/>
  <c r="AA1418" i="1" s="1"/>
  <c r="X1419" i="1"/>
  <c r="AA1419" i="1" s="1"/>
  <c r="X1420" i="1"/>
  <c r="AA1420" i="1" s="1"/>
  <c r="X1421" i="1"/>
  <c r="AA1421" i="1" s="1"/>
  <c r="X1422" i="1"/>
  <c r="AA1422" i="1" s="1"/>
  <c r="X1423" i="1"/>
  <c r="AA1423" i="1" s="1"/>
  <c r="X1424" i="1"/>
  <c r="AA1424" i="1" s="1"/>
  <c r="X1425" i="1"/>
  <c r="AA1425" i="1" s="1"/>
  <c r="X1426" i="1"/>
  <c r="AA1426" i="1" s="1"/>
  <c r="X1427" i="1"/>
  <c r="AA1427" i="1" s="1"/>
  <c r="X1428" i="1"/>
  <c r="AA1428" i="1" s="1"/>
  <c r="X1429" i="1"/>
  <c r="X1430" i="1"/>
  <c r="AA1430" i="1" s="1"/>
  <c r="X1431" i="1"/>
  <c r="AA1431" i="1" s="1"/>
  <c r="X1432" i="1"/>
  <c r="AA1432" i="1" s="1"/>
  <c r="X1433" i="1"/>
  <c r="AA1433" i="1" s="1"/>
  <c r="X1434" i="1"/>
  <c r="AA1434" i="1" s="1"/>
  <c r="X1435" i="1"/>
  <c r="AA1435" i="1" s="1"/>
  <c r="X1436" i="1"/>
  <c r="AA1436" i="1" s="1"/>
  <c r="X1437" i="1"/>
  <c r="AA1437" i="1" s="1"/>
  <c r="X1438" i="1"/>
  <c r="AA1438" i="1" s="1"/>
  <c r="X1439" i="1"/>
  <c r="AA1439" i="1" s="1"/>
  <c r="X1440" i="1"/>
  <c r="AA1440" i="1" s="1"/>
  <c r="X1441" i="1"/>
  <c r="AA1441" i="1" s="1"/>
  <c r="X1442" i="1"/>
  <c r="AA1442" i="1" s="1"/>
  <c r="X1443" i="1"/>
  <c r="AA1443" i="1" s="1"/>
  <c r="X1444" i="1"/>
  <c r="AA1444" i="1" s="1"/>
  <c r="X1445" i="1"/>
  <c r="AA1445" i="1" s="1"/>
  <c r="X1446" i="1"/>
  <c r="AA1446" i="1" s="1"/>
  <c r="X1447" i="1"/>
  <c r="AA1447" i="1" s="1"/>
  <c r="X1448" i="1"/>
  <c r="AA1448" i="1" s="1"/>
  <c r="X1449" i="1"/>
  <c r="AA1449" i="1" s="1"/>
  <c r="X1450" i="1"/>
  <c r="AA1450" i="1" s="1"/>
  <c r="X1451" i="1"/>
  <c r="AA1451" i="1" s="1"/>
  <c r="X1452" i="1"/>
  <c r="AA1452" i="1" s="1"/>
  <c r="X1453" i="1"/>
  <c r="AA1453" i="1" s="1"/>
  <c r="X1454" i="1"/>
  <c r="AA1454" i="1" s="1"/>
  <c r="X1455" i="1"/>
  <c r="AA1455" i="1" s="1"/>
  <c r="X1456" i="1"/>
  <c r="AA1456" i="1" s="1"/>
  <c r="X1457" i="1"/>
  <c r="AA1457" i="1" s="1"/>
  <c r="X1458" i="1"/>
  <c r="AA1458" i="1" s="1"/>
  <c r="X1459" i="1"/>
  <c r="AA1459" i="1" s="1"/>
  <c r="X1460" i="1"/>
  <c r="AA1460" i="1" s="1"/>
  <c r="X1461" i="1"/>
  <c r="AA1461" i="1" s="1"/>
  <c r="X1462" i="1"/>
  <c r="AA1462" i="1" s="1"/>
  <c r="X1463" i="1"/>
  <c r="AA1463" i="1" s="1"/>
  <c r="X1464" i="1"/>
  <c r="AA1464" i="1" s="1"/>
  <c r="X1465" i="1"/>
  <c r="AA1465" i="1" s="1"/>
  <c r="X1466" i="1"/>
  <c r="AA1466" i="1" s="1"/>
  <c r="X1467" i="1"/>
  <c r="AA1467" i="1" s="1"/>
  <c r="X1468" i="1"/>
  <c r="Z1468" i="1" s="1"/>
  <c r="X1469" i="1"/>
  <c r="AA1469" i="1" s="1"/>
  <c r="X1470" i="1"/>
  <c r="AA1470" i="1" s="1"/>
  <c r="X1471" i="1"/>
  <c r="X1472" i="1"/>
  <c r="AA1472" i="1" s="1"/>
  <c r="X1473" i="1"/>
  <c r="AA1473" i="1" s="1"/>
  <c r="X1474" i="1"/>
  <c r="AA1474" i="1" s="1"/>
  <c r="X1475" i="1"/>
  <c r="AA1475" i="1" s="1"/>
  <c r="X1476" i="1"/>
  <c r="AA1476" i="1" s="1"/>
  <c r="X1477" i="1"/>
  <c r="AA1477" i="1" s="1"/>
  <c r="X1478" i="1"/>
  <c r="AA1478" i="1" s="1"/>
  <c r="X1479" i="1"/>
  <c r="AA1479" i="1" s="1"/>
  <c r="X1480" i="1"/>
  <c r="AA1480" i="1" s="1"/>
  <c r="X1481" i="1"/>
  <c r="AA1481" i="1" s="1"/>
  <c r="X1482" i="1"/>
  <c r="AA1482" i="1" s="1"/>
  <c r="X1483" i="1"/>
  <c r="AA1483" i="1" s="1"/>
  <c r="X1484" i="1"/>
  <c r="AA1484" i="1" s="1"/>
  <c r="X1485" i="1"/>
  <c r="AA1485" i="1" s="1"/>
  <c r="X1486" i="1"/>
  <c r="AA1486" i="1" s="1"/>
  <c r="X1487" i="1"/>
  <c r="AA1487" i="1" s="1"/>
  <c r="X1488" i="1"/>
  <c r="AA1488" i="1" s="1"/>
  <c r="X1489" i="1"/>
  <c r="AA1489" i="1" s="1"/>
  <c r="X1490" i="1"/>
  <c r="AA1490" i="1" s="1"/>
  <c r="X1491" i="1"/>
  <c r="AA1491" i="1" s="1"/>
  <c r="X1492" i="1"/>
  <c r="AA1492" i="1" s="1"/>
  <c r="X1493" i="1"/>
  <c r="AA1493" i="1" s="1"/>
  <c r="X1494" i="1"/>
  <c r="AA1494" i="1" s="1"/>
  <c r="X1495" i="1"/>
  <c r="AA1495" i="1" s="1"/>
  <c r="X1496" i="1"/>
  <c r="AA1496" i="1" s="1"/>
  <c r="X1497" i="1"/>
  <c r="AA1497" i="1" s="1"/>
  <c r="X1498" i="1"/>
  <c r="AA1498" i="1" s="1"/>
  <c r="X1499" i="1"/>
  <c r="AA1499" i="1" s="1"/>
  <c r="X1500" i="1"/>
  <c r="AA1500" i="1" s="1"/>
  <c r="X1501" i="1"/>
  <c r="X1502" i="1"/>
  <c r="AA1502" i="1" s="1"/>
  <c r="X1503" i="1"/>
  <c r="AA1503" i="1" s="1"/>
  <c r="X1504" i="1"/>
  <c r="AA1504" i="1" s="1"/>
  <c r="X1505" i="1"/>
  <c r="AA1505" i="1" s="1"/>
  <c r="X1506" i="1"/>
  <c r="AA1506" i="1" s="1"/>
  <c r="X1507" i="1"/>
  <c r="AA1507" i="1" s="1"/>
  <c r="X1508" i="1"/>
  <c r="AA1508" i="1" s="1"/>
  <c r="X1509" i="1"/>
  <c r="AA1509" i="1" s="1"/>
  <c r="X1510" i="1"/>
  <c r="AA1510" i="1" s="1"/>
  <c r="X1511" i="1"/>
  <c r="AA1511" i="1" s="1"/>
  <c r="X1512" i="1"/>
  <c r="AA1512" i="1" s="1"/>
  <c r="X1513" i="1"/>
  <c r="AA1513" i="1" s="1"/>
  <c r="X1514" i="1"/>
  <c r="AA1514" i="1" s="1"/>
  <c r="X1515" i="1"/>
  <c r="AA1515" i="1" s="1"/>
  <c r="X1516" i="1"/>
  <c r="AA1516" i="1" s="1"/>
  <c r="X1517" i="1"/>
  <c r="AA1517" i="1" s="1"/>
  <c r="X1518" i="1"/>
  <c r="AA1518" i="1" s="1"/>
  <c r="X1519" i="1"/>
  <c r="AA1519" i="1" s="1"/>
  <c r="X1520" i="1"/>
  <c r="AA1520" i="1" s="1"/>
  <c r="X1521" i="1"/>
  <c r="AA1521" i="1" s="1"/>
  <c r="X1522" i="1"/>
  <c r="AA1522" i="1" s="1"/>
  <c r="X1523" i="1"/>
  <c r="AA1523" i="1" s="1"/>
  <c r="X1524" i="1"/>
  <c r="AA1524" i="1" s="1"/>
  <c r="X1525" i="1"/>
  <c r="X1526" i="1"/>
  <c r="AA1526" i="1" s="1"/>
  <c r="X1527" i="1"/>
  <c r="AA1527" i="1" s="1"/>
  <c r="X1528" i="1"/>
  <c r="AA1528" i="1" s="1"/>
  <c r="X1529" i="1"/>
  <c r="AA1529" i="1" s="1"/>
  <c r="X1530" i="1"/>
  <c r="AA1530" i="1" s="1"/>
  <c r="X1531" i="1"/>
  <c r="AA1531" i="1" s="1"/>
  <c r="X1532" i="1"/>
  <c r="AA1532" i="1" s="1"/>
  <c r="X1533" i="1"/>
  <c r="AA1533" i="1" s="1"/>
  <c r="X1534" i="1"/>
  <c r="AA1534" i="1" s="1"/>
  <c r="X1535" i="1"/>
  <c r="AA1535" i="1" s="1"/>
  <c r="X1536" i="1"/>
  <c r="AA1536" i="1" s="1"/>
  <c r="X1537" i="1"/>
  <c r="AA1537" i="1" s="1"/>
  <c r="X1538" i="1"/>
  <c r="AA1538" i="1" s="1"/>
  <c r="X1539" i="1"/>
  <c r="AA1539" i="1" s="1"/>
  <c r="X1540" i="1"/>
  <c r="AA1540" i="1" s="1"/>
  <c r="X1541" i="1"/>
  <c r="AA1541" i="1" s="1"/>
  <c r="X1542" i="1"/>
  <c r="AA1542" i="1" s="1"/>
  <c r="X1543" i="1"/>
  <c r="AA1543" i="1" s="1"/>
  <c r="X1544" i="1"/>
  <c r="AA1544" i="1" s="1"/>
  <c r="X1545" i="1"/>
  <c r="AA1545" i="1" s="1"/>
  <c r="X1546" i="1"/>
  <c r="AA1546" i="1" s="1"/>
  <c r="X1547" i="1"/>
  <c r="AA1547" i="1" s="1"/>
  <c r="X1548" i="1"/>
  <c r="AA1548" i="1" s="1"/>
  <c r="X1549" i="1"/>
  <c r="AA1549" i="1" s="1"/>
  <c r="X1550" i="1"/>
  <c r="AA1550" i="1" s="1"/>
  <c r="X1551" i="1"/>
  <c r="AA1551" i="1" s="1"/>
  <c r="X1552" i="1"/>
  <c r="AA1552" i="1" s="1"/>
  <c r="X1553" i="1"/>
  <c r="AA1553" i="1" s="1"/>
  <c r="X1554" i="1"/>
  <c r="AA1554" i="1" s="1"/>
  <c r="X1555" i="1"/>
  <c r="AA1555" i="1" s="1"/>
  <c r="X1556" i="1"/>
  <c r="AA1556" i="1" s="1"/>
  <c r="X1557" i="1"/>
  <c r="AA1557" i="1" s="1"/>
  <c r="X1558" i="1"/>
  <c r="AA1558" i="1" s="1"/>
  <c r="X1559" i="1"/>
  <c r="AA1559" i="1" s="1"/>
  <c r="X1560" i="1"/>
  <c r="AA1560" i="1" s="1"/>
  <c r="X1561" i="1"/>
  <c r="AA1561" i="1" s="1"/>
  <c r="X1562" i="1"/>
  <c r="AA1562" i="1" s="1"/>
  <c r="X1563" i="1"/>
  <c r="AA1563" i="1" s="1"/>
  <c r="X1564" i="1"/>
  <c r="AA1564" i="1" s="1"/>
  <c r="X1565" i="1"/>
  <c r="AA1565" i="1" s="1"/>
  <c r="X1566" i="1"/>
  <c r="AA1566" i="1" s="1"/>
  <c r="X1567" i="1"/>
  <c r="AA1567" i="1" s="1"/>
  <c r="X1568" i="1"/>
  <c r="AA1568" i="1" s="1"/>
  <c r="X1569" i="1"/>
  <c r="AA1569" i="1" s="1"/>
  <c r="X1570" i="1"/>
  <c r="AA1570" i="1" s="1"/>
  <c r="X1571" i="1"/>
  <c r="AA1571" i="1" s="1"/>
  <c r="X1572" i="1"/>
  <c r="AA1572" i="1" s="1"/>
  <c r="X1573" i="1"/>
  <c r="AA1573" i="1" s="1"/>
  <c r="X1574" i="1"/>
  <c r="AA1574" i="1" s="1"/>
  <c r="X1575" i="1"/>
  <c r="AA1575" i="1" s="1"/>
  <c r="X1576" i="1"/>
  <c r="AA1576" i="1" s="1"/>
  <c r="X1577" i="1"/>
  <c r="AA1577" i="1" s="1"/>
  <c r="X1578" i="1"/>
  <c r="AA1578" i="1" s="1"/>
  <c r="X1579" i="1"/>
  <c r="AA1579" i="1" s="1"/>
  <c r="X1580" i="1"/>
  <c r="AA1580" i="1" s="1"/>
  <c r="X1581" i="1"/>
  <c r="AA1581" i="1" s="1"/>
  <c r="X1582" i="1"/>
  <c r="AA1582" i="1" s="1"/>
  <c r="X1583" i="1"/>
  <c r="X1584" i="1"/>
  <c r="AA1584" i="1" s="1"/>
  <c r="X1585" i="1"/>
  <c r="AA1585" i="1" s="1"/>
  <c r="X1586" i="1"/>
  <c r="AA1586" i="1" s="1"/>
  <c r="X1587" i="1"/>
  <c r="AA1587" i="1" s="1"/>
  <c r="X1588" i="1"/>
  <c r="Z1588" i="1" s="1"/>
  <c r="X1589" i="1"/>
  <c r="AA1589" i="1" s="1"/>
  <c r="X1590" i="1"/>
  <c r="AA1590" i="1" s="1"/>
  <c r="X1591" i="1"/>
  <c r="AA1591" i="1" s="1"/>
  <c r="X1592" i="1"/>
  <c r="AA1592" i="1" s="1"/>
  <c r="X1593" i="1"/>
  <c r="AA1593" i="1" s="1"/>
  <c r="X1594" i="1"/>
  <c r="AA1594" i="1" s="1"/>
  <c r="X1595" i="1"/>
  <c r="AA1595" i="1" s="1"/>
  <c r="X1596" i="1"/>
  <c r="AA1596" i="1" s="1"/>
  <c r="X1597" i="1"/>
  <c r="AA1597" i="1" s="1"/>
  <c r="X1598" i="1"/>
  <c r="AA1598" i="1" s="1"/>
  <c r="X1599" i="1"/>
  <c r="AA1599" i="1" s="1"/>
  <c r="X1600" i="1"/>
  <c r="AA1600" i="1" s="1"/>
  <c r="X1601" i="1"/>
  <c r="AA1601" i="1" s="1"/>
  <c r="X1602" i="1"/>
  <c r="AA1602" i="1" s="1"/>
  <c r="X1603" i="1"/>
  <c r="AA1603" i="1" s="1"/>
  <c r="X1604" i="1"/>
  <c r="AA1604" i="1" s="1"/>
  <c r="X1605" i="1"/>
  <c r="AA1605" i="1" s="1"/>
  <c r="X1606" i="1"/>
  <c r="AA1606" i="1" s="1"/>
  <c r="X1607" i="1"/>
  <c r="AA1607" i="1" s="1"/>
  <c r="X1608" i="1"/>
  <c r="AA1608" i="1" s="1"/>
  <c r="X1609" i="1"/>
  <c r="AA1609" i="1" s="1"/>
  <c r="X1610" i="1"/>
  <c r="AA1610" i="1" s="1"/>
  <c r="X1611" i="1"/>
  <c r="AA1611" i="1" s="1"/>
  <c r="X1612" i="1"/>
  <c r="Z1612" i="1" s="1"/>
  <c r="X1613" i="1"/>
  <c r="AA1613" i="1" s="1"/>
  <c r="X1614" i="1"/>
  <c r="AA1614" i="1" s="1"/>
  <c r="X1615" i="1"/>
  <c r="AA1615" i="1" s="1"/>
  <c r="X1616" i="1"/>
  <c r="AA1616" i="1" s="1"/>
  <c r="X1617" i="1"/>
  <c r="AA1617" i="1" s="1"/>
  <c r="X1618" i="1"/>
  <c r="AA1618" i="1" s="1"/>
  <c r="X1619" i="1"/>
  <c r="AA1619" i="1" s="1"/>
  <c r="X1620" i="1"/>
  <c r="AA1620" i="1" s="1"/>
  <c r="X1621" i="1"/>
  <c r="AA1621" i="1" s="1"/>
  <c r="X1622" i="1"/>
  <c r="AA1622" i="1" s="1"/>
  <c r="X1623" i="1"/>
  <c r="AA1623" i="1" s="1"/>
  <c r="X1624" i="1"/>
  <c r="AA1624" i="1" s="1"/>
  <c r="X1625" i="1"/>
  <c r="AA1625" i="1" s="1"/>
  <c r="X1626" i="1"/>
  <c r="AA1626" i="1" s="1"/>
  <c r="X1627" i="1"/>
  <c r="AA1627" i="1" s="1"/>
  <c r="X1628" i="1"/>
  <c r="AA1628" i="1" s="1"/>
  <c r="X1629" i="1"/>
  <c r="AA1629" i="1" s="1"/>
  <c r="X1630" i="1"/>
  <c r="AA1630" i="1" s="1"/>
  <c r="X1631" i="1"/>
  <c r="AA1631" i="1" s="1"/>
  <c r="X1632" i="1"/>
  <c r="AA1632" i="1" s="1"/>
  <c r="X1633" i="1"/>
  <c r="AA1633" i="1" s="1"/>
  <c r="X1634" i="1"/>
  <c r="AA1634" i="1" s="1"/>
  <c r="X1635" i="1"/>
  <c r="AA1635" i="1" s="1"/>
  <c r="X1636" i="1"/>
  <c r="AA1636" i="1" s="1"/>
  <c r="X1637" i="1"/>
  <c r="AA1637" i="1" s="1"/>
  <c r="X1638" i="1"/>
  <c r="AA1638" i="1" s="1"/>
  <c r="X1639" i="1"/>
  <c r="X1640" i="1"/>
  <c r="AA1640" i="1" s="1"/>
  <c r="X1641" i="1"/>
  <c r="AA1641" i="1" s="1"/>
  <c r="X1642" i="1"/>
  <c r="AA1642" i="1" s="1"/>
  <c r="X1643" i="1"/>
  <c r="AA1643" i="1" s="1"/>
  <c r="X1644" i="1"/>
  <c r="AA1644" i="1" s="1"/>
  <c r="X1645" i="1"/>
  <c r="AA1645" i="1" s="1"/>
  <c r="X1646" i="1"/>
  <c r="AA1646" i="1" s="1"/>
  <c r="X1647" i="1"/>
  <c r="AA1647" i="1" s="1"/>
  <c r="X1648" i="1"/>
  <c r="AA1648" i="1" s="1"/>
  <c r="X1649" i="1"/>
  <c r="AA1649" i="1" s="1"/>
  <c r="X1650" i="1"/>
  <c r="AA1650" i="1" s="1"/>
  <c r="X1651" i="1"/>
  <c r="AA1651" i="1" s="1"/>
  <c r="X1652" i="1"/>
  <c r="AA1652" i="1" s="1"/>
  <c r="X1653" i="1"/>
  <c r="AA1653" i="1" s="1"/>
  <c r="X1654" i="1"/>
  <c r="AA1654" i="1" s="1"/>
  <c r="X1655" i="1"/>
  <c r="AA1655" i="1" s="1"/>
  <c r="X1656" i="1"/>
  <c r="AA1656" i="1" s="1"/>
  <c r="X1657" i="1"/>
  <c r="AA1657" i="1" s="1"/>
  <c r="X1658" i="1"/>
  <c r="AA1658" i="1" s="1"/>
  <c r="X1659" i="1"/>
  <c r="AA1659" i="1" s="1"/>
  <c r="X1660" i="1"/>
  <c r="AA1660" i="1" s="1"/>
  <c r="X1661" i="1"/>
  <c r="AA1661" i="1" s="1"/>
  <c r="X1662" i="1"/>
  <c r="AA1662" i="1" s="1"/>
  <c r="X1663" i="1"/>
  <c r="AA1663" i="1" s="1"/>
  <c r="X1664" i="1"/>
  <c r="AA1664" i="1" s="1"/>
  <c r="X1665" i="1"/>
  <c r="AA1665" i="1" s="1"/>
  <c r="X1666" i="1"/>
  <c r="AA1666" i="1" s="1"/>
  <c r="X1667" i="1"/>
  <c r="AA1667" i="1" s="1"/>
  <c r="X1668" i="1"/>
  <c r="AA1668" i="1" s="1"/>
  <c r="X1669" i="1"/>
  <c r="AA1669" i="1" s="1"/>
  <c r="X1670" i="1"/>
  <c r="AA1670" i="1" s="1"/>
  <c r="X1671" i="1"/>
  <c r="AA1671" i="1" s="1"/>
  <c r="X1672" i="1"/>
  <c r="AA1672" i="1" s="1"/>
  <c r="X1673" i="1"/>
  <c r="AA1673" i="1" s="1"/>
  <c r="X1674" i="1"/>
  <c r="AA1674" i="1" s="1"/>
  <c r="X1675" i="1"/>
  <c r="AA1675" i="1" s="1"/>
  <c r="X1676" i="1"/>
  <c r="AA1676" i="1" s="1"/>
  <c r="X1677" i="1"/>
  <c r="AA1677" i="1" s="1"/>
  <c r="X1678" i="1"/>
  <c r="AA1678" i="1" s="1"/>
  <c r="X1679" i="1"/>
  <c r="AA1679" i="1" s="1"/>
  <c r="X1680" i="1"/>
  <c r="AA1680" i="1" s="1"/>
  <c r="X1681" i="1"/>
  <c r="AA1681" i="1" s="1"/>
  <c r="X1682" i="1"/>
  <c r="AA1682" i="1" s="1"/>
  <c r="X1683" i="1"/>
  <c r="AA1683" i="1" s="1"/>
  <c r="X1684" i="1"/>
  <c r="Z1684" i="1" s="1"/>
  <c r="X1685" i="1"/>
  <c r="AA1685" i="1" s="1"/>
  <c r="X1686" i="1"/>
  <c r="AA1686" i="1" s="1"/>
  <c r="X1687" i="1"/>
  <c r="AA1687" i="1" s="1"/>
  <c r="X1688" i="1"/>
  <c r="AA1688" i="1" s="1"/>
  <c r="X1689" i="1"/>
  <c r="AA1689" i="1" s="1"/>
  <c r="X1690" i="1"/>
  <c r="AA1690" i="1" s="1"/>
  <c r="X1691" i="1"/>
  <c r="AA1691" i="1" s="1"/>
  <c r="X1692" i="1"/>
  <c r="AA1692" i="1" s="1"/>
  <c r="X1693" i="1"/>
  <c r="AA1693" i="1" s="1"/>
  <c r="X1694" i="1"/>
  <c r="AA1694" i="1" s="1"/>
  <c r="X1695" i="1"/>
  <c r="AA1695" i="1" s="1"/>
  <c r="X1696" i="1"/>
  <c r="AA1696" i="1" s="1"/>
  <c r="X1697" i="1"/>
  <c r="AA1697" i="1" s="1"/>
  <c r="X1698" i="1"/>
  <c r="AA1698" i="1" s="1"/>
  <c r="X1699" i="1"/>
  <c r="AA1699" i="1" s="1"/>
  <c r="X1700" i="1"/>
  <c r="AA1700" i="1" s="1"/>
  <c r="X1701" i="1"/>
  <c r="AA1701" i="1" s="1"/>
  <c r="X1702" i="1"/>
  <c r="AA1702" i="1" s="1"/>
  <c r="X1703" i="1"/>
  <c r="AA1703" i="1" s="1"/>
  <c r="X1704" i="1"/>
  <c r="AA1704" i="1" s="1"/>
  <c r="X1705" i="1"/>
  <c r="X1706" i="1"/>
  <c r="AA1706" i="1" s="1"/>
  <c r="X1707" i="1"/>
  <c r="AA1707" i="1" s="1"/>
  <c r="X1708" i="1"/>
  <c r="AA1708" i="1" s="1"/>
  <c r="X1709" i="1"/>
  <c r="AA1709" i="1" s="1"/>
  <c r="X1710" i="1"/>
  <c r="AA1710" i="1" s="1"/>
  <c r="X1711" i="1"/>
  <c r="AA1711" i="1" s="1"/>
  <c r="X1712" i="1"/>
  <c r="AA1712" i="1" s="1"/>
  <c r="X1713" i="1"/>
  <c r="AA1713" i="1" s="1"/>
  <c r="X1714" i="1"/>
  <c r="AA1714" i="1" s="1"/>
  <c r="X1715" i="1"/>
  <c r="AA1715" i="1" s="1"/>
  <c r="X1716" i="1"/>
  <c r="AA1716" i="1" s="1"/>
  <c r="X1717" i="1"/>
  <c r="AA1717" i="1" s="1"/>
  <c r="X1718" i="1"/>
  <c r="AA1718" i="1" s="1"/>
  <c r="X1719" i="1"/>
  <c r="AA1719" i="1" s="1"/>
  <c r="X1720" i="1"/>
  <c r="AA1720" i="1" s="1"/>
  <c r="X1721" i="1"/>
  <c r="AA1721" i="1" s="1"/>
  <c r="X1722" i="1"/>
  <c r="AA1722" i="1" s="1"/>
  <c r="X1723" i="1"/>
  <c r="AA1723" i="1" s="1"/>
  <c r="X1724" i="1"/>
  <c r="AA1724" i="1" s="1"/>
  <c r="X1725" i="1"/>
  <c r="AA1725" i="1" s="1"/>
  <c r="X1726" i="1"/>
  <c r="AA1726" i="1" s="1"/>
  <c r="X1727" i="1"/>
  <c r="AA1727" i="1" s="1"/>
  <c r="X1728" i="1"/>
  <c r="AA1728" i="1" s="1"/>
  <c r="X1729" i="1"/>
  <c r="X1730" i="1"/>
  <c r="AA1730" i="1" s="1"/>
  <c r="X1731" i="1"/>
  <c r="AA1731" i="1" s="1"/>
  <c r="X1732" i="1"/>
  <c r="AA1732" i="1" s="1"/>
  <c r="X1733" i="1"/>
  <c r="AA1733" i="1" s="1"/>
  <c r="X1734" i="1"/>
  <c r="AA1734" i="1" s="1"/>
  <c r="X1735" i="1"/>
  <c r="AA1735" i="1" s="1"/>
  <c r="X1736" i="1"/>
  <c r="AA1736" i="1" s="1"/>
  <c r="X1737" i="1"/>
  <c r="AA1737" i="1" s="1"/>
  <c r="X1738" i="1"/>
  <c r="AA1738" i="1" s="1"/>
  <c r="X1739" i="1"/>
  <c r="AA1739" i="1" s="1"/>
  <c r="X1740" i="1"/>
  <c r="AA1740" i="1" s="1"/>
  <c r="X1741" i="1"/>
  <c r="AA1741" i="1" s="1"/>
  <c r="X1742" i="1"/>
  <c r="AA1742" i="1" s="1"/>
  <c r="X1743" i="1"/>
  <c r="AA1743" i="1" s="1"/>
  <c r="X1744" i="1"/>
  <c r="AA1744" i="1" s="1"/>
  <c r="X1745" i="1"/>
  <c r="AA1745" i="1" s="1"/>
  <c r="X1746" i="1"/>
  <c r="AA1746" i="1" s="1"/>
  <c r="X1747" i="1"/>
  <c r="AA1747" i="1" s="1"/>
  <c r="X1748" i="1"/>
  <c r="Z1748" i="1" s="1"/>
  <c r="X1749" i="1"/>
  <c r="AA1749" i="1" s="1"/>
  <c r="X1750" i="1"/>
  <c r="AA1750" i="1" s="1"/>
  <c r="X1751" i="1"/>
  <c r="AA1751" i="1" s="1"/>
  <c r="X1752" i="1"/>
  <c r="AA1752" i="1" s="1"/>
  <c r="X1753" i="1"/>
  <c r="AA1753" i="1" s="1"/>
  <c r="X1754" i="1"/>
  <c r="AA1754" i="1" s="1"/>
  <c r="X1755" i="1"/>
  <c r="AA1755" i="1" s="1"/>
  <c r="X1756" i="1"/>
  <c r="AA1756" i="1" s="1"/>
  <c r="X1757" i="1"/>
  <c r="AA1757" i="1" s="1"/>
  <c r="X1758" i="1"/>
  <c r="AA1758" i="1" s="1"/>
  <c r="X1759" i="1"/>
  <c r="AA1759" i="1" s="1"/>
  <c r="X1760" i="1"/>
  <c r="AA1760" i="1" s="1"/>
  <c r="X1761" i="1"/>
  <c r="AA1761" i="1" s="1"/>
  <c r="X1762" i="1"/>
  <c r="AA1762" i="1" s="1"/>
  <c r="X1763" i="1"/>
  <c r="AA1763" i="1" s="1"/>
  <c r="X1764" i="1"/>
  <c r="AA1764" i="1" s="1"/>
  <c r="X1765" i="1"/>
  <c r="AA1765" i="1" s="1"/>
  <c r="X1766" i="1"/>
  <c r="AA1766" i="1" s="1"/>
  <c r="X1767" i="1"/>
  <c r="AA1767" i="1" s="1"/>
  <c r="X1768" i="1"/>
  <c r="AA1768" i="1" s="1"/>
  <c r="X1769" i="1"/>
  <c r="X1770" i="1"/>
  <c r="AA1770" i="1" s="1"/>
  <c r="X1771" i="1"/>
  <c r="AA1771" i="1" s="1"/>
  <c r="X1772" i="1"/>
  <c r="AA1772" i="1" s="1"/>
  <c r="X1773" i="1"/>
  <c r="AA1773" i="1" s="1"/>
  <c r="X1774" i="1"/>
  <c r="AA1774" i="1" s="1"/>
  <c r="X1775" i="1"/>
  <c r="AA1775" i="1" s="1"/>
  <c r="X1776" i="1"/>
  <c r="AA1776" i="1" s="1"/>
  <c r="X1777" i="1"/>
  <c r="AA1777" i="1" s="1"/>
  <c r="X1778" i="1"/>
  <c r="AA1778" i="1" s="1"/>
  <c r="X1779" i="1"/>
  <c r="AA1779" i="1" s="1"/>
  <c r="X1780" i="1"/>
  <c r="AA1780" i="1" s="1"/>
  <c r="X1781" i="1"/>
  <c r="AA1781" i="1" s="1"/>
  <c r="X1782" i="1"/>
  <c r="AA1782" i="1" s="1"/>
  <c r="X1783" i="1"/>
  <c r="AA1783" i="1" s="1"/>
  <c r="X1784" i="1"/>
  <c r="AA1784" i="1" s="1"/>
  <c r="X1785" i="1"/>
  <c r="AA1785" i="1" s="1"/>
  <c r="X1786" i="1"/>
  <c r="AA1786" i="1" s="1"/>
  <c r="X1787" i="1"/>
  <c r="AA1787" i="1" s="1"/>
  <c r="X1788" i="1"/>
  <c r="AA1788" i="1" s="1"/>
  <c r="X1789" i="1"/>
  <c r="AA1789" i="1" s="1"/>
  <c r="X1790" i="1"/>
  <c r="AA1790" i="1" s="1"/>
  <c r="X1791" i="1"/>
  <c r="AA1791" i="1" s="1"/>
  <c r="X1792" i="1"/>
  <c r="AA1792" i="1" s="1"/>
  <c r="X1793" i="1"/>
  <c r="X1794" i="1"/>
  <c r="AA1794" i="1" s="1"/>
  <c r="X1795" i="1"/>
  <c r="AA1795" i="1" s="1"/>
  <c r="X1796" i="1"/>
  <c r="AA1796" i="1" s="1"/>
  <c r="X1797" i="1"/>
  <c r="AA1797" i="1" s="1"/>
  <c r="X1798" i="1"/>
  <c r="AA1798" i="1" s="1"/>
  <c r="X1799" i="1"/>
  <c r="AA1799" i="1" s="1"/>
  <c r="X1800" i="1"/>
  <c r="AA1800" i="1" s="1"/>
  <c r="X1801" i="1"/>
  <c r="AA1801" i="1" s="1"/>
  <c r="X1802" i="1"/>
  <c r="AA1802" i="1" s="1"/>
  <c r="X1803" i="1"/>
  <c r="AA1803" i="1" s="1"/>
  <c r="X1804" i="1"/>
  <c r="AA1804" i="1" s="1"/>
  <c r="X1805" i="1"/>
  <c r="AA1805" i="1" s="1"/>
  <c r="X1806" i="1"/>
  <c r="AA1806" i="1" s="1"/>
  <c r="X1807" i="1"/>
  <c r="AA1807" i="1" s="1"/>
  <c r="X1808" i="1"/>
  <c r="AA1808" i="1" s="1"/>
  <c r="X1809" i="1"/>
  <c r="AA1809" i="1" s="1"/>
  <c r="X1810" i="1"/>
  <c r="AA1810" i="1" s="1"/>
  <c r="X1811" i="1"/>
  <c r="AA1811" i="1" s="1"/>
  <c r="X1812" i="1"/>
  <c r="AA1812" i="1" s="1"/>
  <c r="X1813" i="1"/>
  <c r="AA1813" i="1" s="1"/>
  <c r="X1814" i="1"/>
  <c r="AA1814" i="1" s="1"/>
  <c r="X1815" i="1"/>
  <c r="X1816" i="1"/>
  <c r="AA1816" i="1" s="1"/>
  <c r="X1817" i="1"/>
  <c r="AA1817" i="1" s="1"/>
  <c r="X1818" i="1"/>
  <c r="AA1818" i="1" s="1"/>
  <c r="X1819" i="1"/>
  <c r="AA1819" i="1" s="1"/>
  <c r="X1820" i="1"/>
  <c r="AA1820" i="1" s="1"/>
  <c r="X1821" i="1"/>
  <c r="AA1821" i="1" s="1"/>
  <c r="X1822" i="1"/>
  <c r="AA1822" i="1" s="1"/>
  <c r="X1823" i="1"/>
  <c r="AA1823" i="1" s="1"/>
  <c r="X1824" i="1"/>
  <c r="AA1824" i="1" s="1"/>
  <c r="X1825" i="1"/>
  <c r="AA1825" i="1" s="1"/>
  <c r="X1826" i="1"/>
  <c r="AA1826" i="1" s="1"/>
  <c r="X1827" i="1"/>
  <c r="AA1827" i="1" s="1"/>
  <c r="X1828" i="1"/>
  <c r="AA1828" i="1" s="1"/>
  <c r="X1829" i="1"/>
  <c r="AA1829" i="1" s="1"/>
  <c r="X1830" i="1"/>
  <c r="AA1830" i="1" s="1"/>
  <c r="X1831" i="1"/>
  <c r="AA1831" i="1" s="1"/>
  <c r="X1832" i="1"/>
  <c r="AA1832" i="1" s="1"/>
  <c r="X1833" i="1"/>
  <c r="AA1833" i="1" s="1"/>
  <c r="X1834" i="1"/>
  <c r="AA1834" i="1" s="1"/>
  <c r="X1835" i="1"/>
  <c r="AA1835" i="1" s="1"/>
  <c r="X1836" i="1"/>
  <c r="AA1836" i="1" s="1"/>
  <c r="X1837" i="1"/>
  <c r="AA1837" i="1" s="1"/>
  <c r="X1838" i="1"/>
  <c r="AA1838" i="1" s="1"/>
  <c r="X1839" i="1"/>
  <c r="AA1839" i="1" s="1"/>
  <c r="X1840" i="1"/>
  <c r="AA1840" i="1" s="1"/>
  <c r="X1841" i="1"/>
  <c r="AA1841" i="1" s="1"/>
  <c r="X1842" i="1"/>
  <c r="AA1842" i="1" s="1"/>
  <c r="X1843" i="1"/>
  <c r="AA1843" i="1" s="1"/>
  <c r="X1844" i="1"/>
  <c r="AA1844" i="1" s="1"/>
  <c r="X1845" i="1"/>
  <c r="AA1845" i="1" s="1"/>
  <c r="X1846" i="1"/>
  <c r="AA1846" i="1" s="1"/>
  <c r="X1847" i="1"/>
  <c r="AA1847" i="1" s="1"/>
  <c r="X1848" i="1"/>
  <c r="AA1848" i="1" s="1"/>
  <c r="X1849" i="1"/>
  <c r="AA1849" i="1" s="1"/>
  <c r="X1850" i="1"/>
  <c r="AA1850" i="1" s="1"/>
  <c r="X1851" i="1"/>
  <c r="AA1851" i="1" s="1"/>
  <c r="X1852" i="1"/>
  <c r="AA1852" i="1" s="1"/>
  <c r="X1853" i="1"/>
  <c r="AA1853" i="1" s="1"/>
  <c r="X1854" i="1"/>
  <c r="AA1854" i="1" s="1"/>
  <c r="X1855" i="1"/>
  <c r="AA1855" i="1" s="1"/>
  <c r="X1856" i="1"/>
  <c r="AA1856" i="1" s="1"/>
  <c r="X1857" i="1"/>
  <c r="X1858" i="1"/>
  <c r="AA1858" i="1" s="1"/>
  <c r="X1859" i="1"/>
  <c r="AA1859" i="1" s="1"/>
  <c r="X1860" i="1"/>
  <c r="AA1860" i="1" s="1"/>
  <c r="X1861" i="1"/>
  <c r="AA1861" i="1" s="1"/>
  <c r="X1862" i="1"/>
  <c r="AA1862" i="1" s="1"/>
  <c r="X1863" i="1"/>
  <c r="AA1863" i="1" s="1"/>
  <c r="X1864" i="1"/>
  <c r="AA1864" i="1" s="1"/>
  <c r="X1865" i="1"/>
  <c r="AA1865" i="1" s="1"/>
  <c r="X1866" i="1"/>
  <c r="AA1866" i="1" s="1"/>
  <c r="X1867" i="1"/>
  <c r="AA1867" i="1" s="1"/>
  <c r="X1868" i="1"/>
  <c r="AA1868" i="1" s="1"/>
  <c r="X1869" i="1"/>
  <c r="AA1869" i="1" s="1"/>
  <c r="X1870" i="1"/>
  <c r="AA1870" i="1" s="1"/>
  <c r="X1871" i="1"/>
  <c r="AA1871" i="1" s="1"/>
  <c r="X1872" i="1"/>
  <c r="X1873" i="1"/>
  <c r="AA1873" i="1" s="1"/>
  <c r="X1874" i="1"/>
  <c r="AA1874" i="1" s="1"/>
  <c r="X1875" i="1"/>
  <c r="AA1875" i="1" s="1"/>
  <c r="X1876" i="1"/>
  <c r="Z1876" i="1" s="1"/>
  <c r="X1877" i="1"/>
  <c r="AA1877" i="1" s="1"/>
  <c r="X1878" i="1"/>
  <c r="AA1878" i="1" s="1"/>
  <c r="X1879" i="1"/>
  <c r="AA1879" i="1" s="1"/>
  <c r="X1880" i="1"/>
  <c r="AA1880" i="1" s="1"/>
  <c r="X1881" i="1"/>
  <c r="AA1881" i="1" s="1"/>
  <c r="X1882" i="1"/>
  <c r="AA1882" i="1" s="1"/>
  <c r="X1883" i="1"/>
  <c r="AA1883" i="1" s="1"/>
  <c r="X1884" i="1"/>
  <c r="AA1884" i="1" s="1"/>
  <c r="X1885" i="1"/>
  <c r="AA1885" i="1" s="1"/>
  <c r="X1886" i="1"/>
  <c r="AA1886" i="1" s="1"/>
  <c r="X1887" i="1"/>
  <c r="AA1887" i="1" s="1"/>
  <c r="X1888" i="1"/>
  <c r="AA1888" i="1" s="1"/>
  <c r="X1889" i="1"/>
  <c r="AA1889" i="1" s="1"/>
  <c r="X1890" i="1"/>
  <c r="AA1890" i="1" s="1"/>
  <c r="X1891" i="1"/>
  <c r="AA1891" i="1" s="1"/>
  <c r="X1892" i="1"/>
  <c r="AA1892" i="1" s="1"/>
  <c r="X1893" i="1"/>
  <c r="AA1893" i="1" s="1"/>
  <c r="X1894" i="1"/>
  <c r="AA1894" i="1" s="1"/>
  <c r="X1895" i="1"/>
  <c r="AA1895" i="1" s="1"/>
  <c r="X1896" i="1"/>
  <c r="AA1896" i="1" s="1"/>
  <c r="X1897" i="1"/>
  <c r="X1898" i="1"/>
  <c r="AA1898" i="1" s="1"/>
  <c r="X1899" i="1"/>
  <c r="AA1899" i="1" s="1"/>
  <c r="X1900" i="1"/>
  <c r="AA1900" i="1" s="1"/>
  <c r="X1901" i="1"/>
  <c r="AA1901" i="1" s="1"/>
  <c r="X1902" i="1"/>
  <c r="AA1902" i="1" s="1"/>
  <c r="X1903" i="1"/>
  <c r="AA1903" i="1" s="1"/>
  <c r="X1904" i="1"/>
  <c r="AA1904" i="1" s="1"/>
  <c r="X1905" i="1"/>
  <c r="AA1905" i="1" s="1"/>
  <c r="X1906" i="1"/>
  <c r="AA1906" i="1" s="1"/>
  <c r="X1907" i="1"/>
  <c r="AA1907" i="1" s="1"/>
  <c r="X1908" i="1"/>
  <c r="AA1908" i="1" s="1"/>
  <c r="X1909" i="1"/>
  <c r="AA1909" i="1" s="1"/>
  <c r="X1910" i="1"/>
  <c r="AA1910" i="1" s="1"/>
  <c r="X1911" i="1"/>
  <c r="AA1911" i="1" s="1"/>
  <c r="X1912" i="1"/>
  <c r="AA1912" i="1" s="1"/>
  <c r="X1913" i="1"/>
  <c r="AA1913" i="1" s="1"/>
  <c r="X1914" i="1"/>
  <c r="AA1914" i="1" s="1"/>
  <c r="X1915" i="1"/>
  <c r="AA1915" i="1" s="1"/>
  <c r="X1916" i="1"/>
  <c r="AA1916" i="1" s="1"/>
  <c r="X1917" i="1"/>
  <c r="AA1917" i="1" s="1"/>
  <c r="X1918" i="1"/>
  <c r="AA1918" i="1" s="1"/>
  <c r="X1919" i="1"/>
  <c r="AA1919" i="1" s="1"/>
  <c r="X1920" i="1"/>
  <c r="AA1920" i="1" s="1"/>
  <c r="X1921" i="1"/>
  <c r="AA1921" i="1" s="1"/>
  <c r="X1922" i="1"/>
  <c r="AA1922" i="1" s="1"/>
  <c r="X1923" i="1"/>
  <c r="AA1923" i="1" s="1"/>
  <c r="X1924" i="1"/>
  <c r="AA1924" i="1" s="1"/>
  <c r="X1925" i="1"/>
  <c r="AA1925" i="1" s="1"/>
  <c r="X1926" i="1"/>
  <c r="AA1926" i="1" s="1"/>
  <c r="X1927" i="1"/>
  <c r="AA1927" i="1" s="1"/>
  <c r="X1928" i="1"/>
  <c r="AA1928" i="1" s="1"/>
  <c r="X1929" i="1"/>
  <c r="AA1929" i="1" s="1"/>
  <c r="X1930" i="1"/>
  <c r="AA1930" i="1" s="1"/>
  <c r="X1931" i="1"/>
  <c r="AA1931" i="1" s="1"/>
  <c r="X1932" i="1"/>
  <c r="AA1932" i="1" s="1"/>
  <c r="X1933" i="1"/>
  <c r="AA1933" i="1" s="1"/>
  <c r="X1934" i="1"/>
  <c r="AA1934" i="1" s="1"/>
  <c r="X1935" i="1"/>
  <c r="AA1935" i="1" s="1"/>
  <c r="X1936" i="1"/>
  <c r="AA1936" i="1" s="1"/>
  <c r="X1937" i="1"/>
  <c r="AA1937" i="1" s="1"/>
  <c r="X1938" i="1"/>
  <c r="AA1938" i="1" s="1"/>
  <c r="X1939" i="1"/>
  <c r="AA1939" i="1" s="1"/>
  <c r="X1940" i="1"/>
  <c r="Z1940" i="1" s="1"/>
  <c r="X1941" i="1"/>
  <c r="AA1941" i="1" s="1"/>
  <c r="X1942" i="1"/>
  <c r="AA1942" i="1" s="1"/>
  <c r="X1943" i="1"/>
  <c r="AA1943" i="1" s="1"/>
  <c r="X1944" i="1"/>
  <c r="AA1944" i="1" s="1"/>
  <c r="X1945" i="1"/>
  <c r="AA1945" i="1" s="1"/>
  <c r="X1946" i="1"/>
  <c r="AA1946" i="1" s="1"/>
  <c r="X1947" i="1"/>
  <c r="AA1947" i="1" s="1"/>
  <c r="X1948" i="1"/>
  <c r="AA1948" i="1" s="1"/>
  <c r="X1949" i="1"/>
  <c r="AA1949" i="1" s="1"/>
  <c r="X1950" i="1"/>
  <c r="AA1950" i="1" s="1"/>
  <c r="X1951" i="1"/>
  <c r="AA1951" i="1" s="1"/>
  <c r="X1952" i="1"/>
  <c r="AA1952" i="1" s="1"/>
  <c r="X1953" i="1"/>
  <c r="AA1953" i="1" s="1"/>
  <c r="X1954" i="1"/>
  <c r="AA1954" i="1" s="1"/>
  <c r="X1955" i="1"/>
  <c r="AA1955" i="1" s="1"/>
  <c r="X1956" i="1"/>
  <c r="AA1956" i="1" s="1"/>
  <c r="X1957" i="1"/>
  <c r="AA1957" i="1" s="1"/>
  <c r="X1958" i="1"/>
  <c r="AA1958" i="1" s="1"/>
  <c r="X1959" i="1"/>
  <c r="AA1959" i="1" s="1"/>
  <c r="X1960" i="1"/>
  <c r="AA1960" i="1" s="1"/>
  <c r="X1961" i="1"/>
  <c r="Z1961" i="1" s="1"/>
  <c r="X1962" i="1"/>
  <c r="AA1962" i="1" s="1"/>
  <c r="X1963" i="1"/>
  <c r="AA1963" i="1" s="1"/>
  <c r="X1964" i="1"/>
  <c r="AA1964" i="1" s="1"/>
  <c r="X1965" i="1"/>
  <c r="AA1965" i="1" s="1"/>
  <c r="X1966" i="1"/>
  <c r="AA1966" i="1" s="1"/>
  <c r="X1967" i="1"/>
  <c r="AA1967" i="1" s="1"/>
  <c r="X1968" i="1"/>
  <c r="AA1968" i="1" s="1"/>
  <c r="X1969" i="1"/>
  <c r="AA1969" i="1" s="1"/>
  <c r="X1970" i="1"/>
  <c r="AA1970" i="1" s="1"/>
  <c r="X1971" i="1"/>
  <c r="AA1971" i="1" s="1"/>
  <c r="X1972" i="1"/>
  <c r="AA1972" i="1" s="1"/>
  <c r="X1973" i="1"/>
  <c r="AA1973" i="1" s="1"/>
  <c r="X1974" i="1"/>
  <c r="AA1974" i="1" s="1"/>
  <c r="X1975" i="1"/>
  <c r="AA1975" i="1" s="1"/>
  <c r="X1976" i="1"/>
  <c r="AA1976" i="1" s="1"/>
  <c r="X1977" i="1"/>
  <c r="AA1977" i="1" s="1"/>
  <c r="X1978" i="1"/>
  <c r="AA1978" i="1" s="1"/>
  <c r="X1979" i="1"/>
  <c r="AA1979" i="1" s="1"/>
  <c r="X1980" i="1"/>
  <c r="AA1980" i="1" s="1"/>
  <c r="X1981" i="1"/>
  <c r="AA1981" i="1" s="1"/>
  <c r="X1982" i="1"/>
  <c r="AA1982" i="1" s="1"/>
  <c r="X1983" i="1"/>
  <c r="AA1983" i="1" s="1"/>
  <c r="X1984" i="1"/>
  <c r="AA1984" i="1" s="1"/>
  <c r="X1985" i="1"/>
  <c r="Z1985" i="1" s="1"/>
  <c r="X1986" i="1"/>
  <c r="AA1986" i="1" s="1"/>
  <c r="X1987" i="1"/>
  <c r="AA1987" i="1" s="1"/>
  <c r="X1988" i="1"/>
  <c r="AA1988" i="1" s="1"/>
  <c r="X1989" i="1"/>
  <c r="AA1989" i="1" s="1"/>
  <c r="X1990" i="1"/>
  <c r="AA1990" i="1" s="1"/>
  <c r="X1991" i="1"/>
  <c r="AA1991" i="1" s="1"/>
  <c r="X1992" i="1"/>
  <c r="AA1992" i="1" s="1"/>
  <c r="X1993" i="1"/>
  <c r="AA1993" i="1" s="1"/>
  <c r="X1994" i="1"/>
  <c r="AA1994" i="1" s="1"/>
  <c r="X1995" i="1"/>
  <c r="AA1995" i="1" s="1"/>
  <c r="X1996" i="1"/>
  <c r="AA1996" i="1" s="1"/>
  <c r="X1997" i="1"/>
  <c r="AA1997" i="1" s="1"/>
  <c r="X1998" i="1"/>
  <c r="AA1998" i="1" s="1"/>
  <c r="X1999" i="1"/>
  <c r="AA1999" i="1" s="1"/>
  <c r="X2000" i="1"/>
  <c r="X2001" i="1"/>
  <c r="AA2001" i="1" s="1"/>
  <c r="X2002" i="1"/>
  <c r="AA2002" i="1" s="1"/>
  <c r="X2003" i="1"/>
  <c r="AA2003" i="1" s="1"/>
  <c r="X2004" i="1"/>
  <c r="X2005" i="1"/>
  <c r="AA2005" i="1" s="1"/>
  <c r="X2006" i="1"/>
  <c r="AA2006" i="1" s="1"/>
  <c r="X2007" i="1"/>
  <c r="AA2007" i="1" s="1"/>
  <c r="X2008" i="1"/>
  <c r="AA2008" i="1" s="1"/>
  <c r="X2009" i="1"/>
  <c r="AA2009" i="1" s="1"/>
  <c r="X2010" i="1"/>
  <c r="AA2010" i="1" s="1"/>
  <c r="X2011" i="1"/>
  <c r="AA2011" i="1" s="1"/>
  <c r="X2012" i="1"/>
  <c r="AA2012" i="1" s="1"/>
  <c r="X2013" i="1"/>
  <c r="AA2013" i="1" s="1"/>
  <c r="X2014" i="1"/>
  <c r="AA2014" i="1" s="1"/>
  <c r="X2015" i="1"/>
  <c r="AA2015" i="1" s="1"/>
  <c r="X2016" i="1"/>
  <c r="AA2016" i="1" s="1"/>
  <c r="X2017" i="1"/>
  <c r="AA2017" i="1" s="1"/>
  <c r="X2018" i="1"/>
  <c r="AA2018" i="1" s="1"/>
  <c r="X2019" i="1"/>
  <c r="AA2019" i="1" s="1"/>
  <c r="X2020" i="1"/>
  <c r="AA2020" i="1" s="1"/>
  <c r="X2021" i="1"/>
  <c r="AA2021" i="1" s="1"/>
  <c r="X2022" i="1"/>
  <c r="AA2022" i="1" s="1"/>
  <c r="X2023" i="1"/>
  <c r="AA2023" i="1" s="1"/>
  <c r="X2024" i="1"/>
  <c r="AA2024" i="1" s="1"/>
  <c r="X2025" i="1"/>
  <c r="Z2025" i="1" s="1"/>
  <c r="X2026" i="1"/>
  <c r="AA2026" i="1" s="1"/>
  <c r="X2027" i="1"/>
  <c r="AA2027" i="1" s="1"/>
  <c r="X2028" i="1"/>
  <c r="X2029" i="1"/>
  <c r="AA2029" i="1" s="1"/>
  <c r="X2030" i="1"/>
  <c r="AA2030" i="1" s="1"/>
  <c r="X2031" i="1"/>
  <c r="AA2031" i="1" s="1"/>
  <c r="X2032" i="1"/>
  <c r="AA2032" i="1" s="1"/>
  <c r="X2033" i="1"/>
  <c r="AA2033" i="1" s="1"/>
  <c r="X2034" i="1"/>
  <c r="AA2034" i="1" s="1"/>
  <c r="X2035" i="1"/>
  <c r="AA2035" i="1" s="1"/>
  <c r="X2036" i="1"/>
  <c r="AA2036" i="1" s="1"/>
  <c r="X2037" i="1"/>
  <c r="AA2037" i="1" s="1"/>
  <c r="X2038" i="1"/>
  <c r="AA2038" i="1" s="1"/>
  <c r="X2039" i="1"/>
  <c r="AA2039" i="1" s="1"/>
  <c r="X2040" i="1"/>
  <c r="AA2040" i="1" s="1"/>
  <c r="X2041" i="1"/>
  <c r="AA2041" i="1" s="1"/>
  <c r="X2042" i="1"/>
  <c r="AA2042" i="1" s="1"/>
  <c r="X2043" i="1"/>
  <c r="AA2043" i="1" s="1"/>
  <c r="X2044" i="1"/>
  <c r="AA2044" i="1" s="1"/>
  <c r="X2045" i="1"/>
  <c r="AA2045" i="1" s="1"/>
  <c r="X2046" i="1"/>
  <c r="AA2046" i="1" s="1"/>
  <c r="X2047" i="1"/>
  <c r="AA2047" i="1" s="1"/>
  <c r="X2048" i="1"/>
  <c r="AA2048" i="1" s="1"/>
  <c r="X2049" i="1"/>
  <c r="Z2049" i="1" s="1"/>
  <c r="X2050" i="1"/>
  <c r="AA2050" i="1" s="1"/>
  <c r="X2051" i="1"/>
  <c r="AA2051" i="1" s="1"/>
  <c r="X2052" i="1"/>
  <c r="AA2052" i="1" s="1"/>
  <c r="X2053" i="1"/>
  <c r="AA2053" i="1" s="1"/>
  <c r="X2054" i="1"/>
  <c r="AA2054" i="1" s="1"/>
  <c r="X2055" i="1"/>
  <c r="AA2055" i="1" s="1"/>
  <c r="X2056" i="1"/>
  <c r="AA2056" i="1" s="1"/>
  <c r="X2057" i="1"/>
  <c r="AA2057" i="1" s="1"/>
  <c r="X2058" i="1"/>
  <c r="AA2058" i="1" s="1"/>
  <c r="X2059" i="1"/>
  <c r="AA2059" i="1" s="1"/>
  <c r="X2060" i="1"/>
  <c r="AA2060" i="1" s="1"/>
  <c r="X2061" i="1"/>
  <c r="AA2061" i="1" s="1"/>
  <c r="X2062" i="1"/>
  <c r="AA2062" i="1" s="1"/>
  <c r="X2063" i="1"/>
  <c r="AA2063" i="1" s="1"/>
  <c r="X2064" i="1"/>
  <c r="AA2064" i="1" s="1"/>
  <c r="X2065" i="1"/>
  <c r="AA2065" i="1" s="1"/>
  <c r="X2066" i="1"/>
  <c r="AA2066" i="1" s="1"/>
  <c r="X2067" i="1"/>
  <c r="AA2067" i="1" s="1"/>
  <c r="X2068" i="1"/>
  <c r="AA2068" i="1" s="1"/>
  <c r="X2069" i="1"/>
  <c r="AA2069" i="1" s="1"/>
  <c r="X2070" i="1"/>
  <c r="AA2070" i="1" s="1"/>
  <c r="X2071" i="1"/>
  <c r="AA2071" i="1" s="1"/>
  <c r="X2072" i="1"/>
  <c r="AA2072" i="1" s="1"/>
  <c r="X2073" i="1"/>
  <c r="AA2073" i="1" s="1"/>
  <c r="X2074" i="1"/>
  <c r="AA2074" i="1" s="1"/>
  <c r="X2075" i="1"/>
  <c r="AA2075" i="1" s="1"/>
  <c r="X2076" i="1"/>
  <c r="AA2076" i="1" s="1"/>
  <c r="X2077" i="1"/>
  <c r="AA2077" i="1" s="1"/>
  <c r="X2078" i="1"/>
  <c r="AA2078" i="1" s="1"/>
  <c r="X2079" i="1"/>
  <c r="AA2079" i="1" s="1"/>
  <c r="X2080" i="1"/>
  <c r="AA2080" i="1" s="1"/>
  <c r="X2081" i="1"/>
  <c r="AA2081" i="1" s="1"/>
  <c r="X2082" i="1"/>
  <c r="AA2082" i="1" s="1"/>
  <c r="X2083" i="1"/>
  <c r="AA2083" i="1" s="1"/>
  <c r="X2084" i="1"/>
  <c r="AA2084" i="1" s="1"/>
  <c r="X2085" i="1"/>
  <c r="AA2085" i="1" s="1"/>
  <c r="X2086" i="1"/>
  <c r="AA2086" i="1" s="1"/>
  <c r="X2087" i="1"/>
  <c r="AA2087" i="1" s="1"/>
  <c r="X2088" i="1"/>
  <c r="AA2088" i="1" s="1"/>
  <c r="X2089" i="1"/>
  <c r="AA2089" i="1" s="1"/>
  <c r="X2090" i="1"/>
  <c r="AA2090" i="1" s="1"/>
  <c r="X2091" i="1"/>
  <c r="AA2091" i="1" s="1"/>
  <c r="X2092" i="1"/>
  <c r="AA2092" i="1" s="1"/>
  <c r="X2093" i="1"/>
  <c r="AA2093" i="1" s="1"/>
  <c r="X2094" i="1"/>
  <c r="AA2094" i="1" s="1"/>
  <c r="X2095" i="1"/>
  <c r="AA2095" i="1" s="1"/>
  <c r="X2096" i="1"/>
  <c r="AA2096" i="1" s="1"/>
  <c r="X2097" i="1"/>
  <c r="AA2097" i="1" s="1"/>
  <c r="X2098" i="1"/>
  <c r="AA2098" i="1" s="1"/>
  <c r="X2099" i="1"/>
  <c r="AA2099" i="1" s="1"/>
  <c r="X2100" i="1"/>
  <c r="AA2100" i="1" s="1"/>
  <c r="X2101" i="1"/>
  <c r="AA2101" i="1" s="1"/>
  <c r="X2102" i="1"/>
  <c r="AA2102" i="1" s="1"/>
  <c r="X2103" i="1"/>
  <c r="AA2103" i="1" s="1"/>
  <c r="X2104" i="1"/>
  <c r="AA2104" i="1" s="1"/>
  <c r="X2105" i="1"/>
  <c r="AA2105" i="1" s="1"/>
  <c r="X2106" i="1"/>
  <c r="AA2106" i="1" s="1"/>
  <c r="X2107" i="1"/>
  <c r="AA2107" i="1" s="1"/>
  <c r="X2108" i="1"/>
  <c r="AA2108" i="1" s="1"/>
  <c r="X2109" i="1"/>
  <c r="AA2109" i="1" s="1"/>
  <c r="X2110" i="1"/>
  <c r="AA2110" i="1" s="1"/>
  <c r="X2111" i="1"/>
  <c r="AA2111" i="1" s="1"/>
  <c r="X2112" i="1"/>
  <c r="AA2112" i="1" s="1"/>
  <c r="X2113" i="1"/>
  <c r="Z2113" i="1" s="1"/>
  <c r="X2114" i="1"/>
  <c r="AA2114" i="1" s="1"/>
  <c r="X2115" i="1"/>
  <c r="AA2115" i="1" s="1"/>
  <c r="X2116" i="1"/>
  <c r="AA2116" i="1" s="1"/>
  <c r="X2117" i="1"/>
  <c r="AA2117" i="1" s="1"/>
  <c r="X2118" i="1"/>
  <c r="AA2118" i="1" s="1"/>
  <c r="X2119" i="1"/>
  <c r="AA2119" i="1" s="1"/>
  <c r="X2120" i="1"/>
  <c r="AA2120" i="1" s="1"/>
  <c r="X2121" i="1"/>
  <c r="AA2121" i="1" s="1"/>
  <c r="X2122" i="1"/>
  <c r="AA2122" i="1" s="1"/>
  <c r="X2123" i="1"/>
  <c r="AA2123" i="1" s="1"/>
  <c r="X2124" i="1"/>
  <c r="AA2124" i="1" s="1"/>
  <c r="X2125" i="1"/>
  <c r="AA2125" i="1" s="1"/>
  <c r="X2126" i="1"/>
  <c r="AA2126" i="1" s="1"/>
  <c r="X2127" i="1"/>
  <c r="AA2127" i="1" s="1"/>
  <c r="X2128" i="1"/>
  <c r="AA2128" i="1" s="1"/>
  <c r="X2129" i="1"/>
  <c r="AA2129" i="1" s="1"/>
  <c r="X2130" i="1"/>
  <c r="Z2130" i="1" s="1"/>
  <c r="X2131" i="1"/>
  <c r="AA2131" i="1" s="1"/>
  <c r="X2132" i="1"/>
  <c r="AA2132" i="1" s="1"/>
  <c r="X2133" i="1"/>
  <c r="AA2133" i="1" s="1"/>
  <c r="X2134" i="1"/>
  <c r="AA2134" i="1" s="1"/>
  <c r="X2135" i="1"/>
  <c r="AA2135" i="1" s="1"/>
  <c r="X2136" i="1"/>
  <c r="AA2136" i="1" s="1"/>
  <c r="X2137" i="1"/>
  <c r="AA2137" i="1" s="1"/>
  <c r="X2138" i="1"/>
  <c r="AA2138" i="1" s="1"/>
  <c r="X2139" i="1"/>
  <c r="AA2139" i="1" s="1"/>
  <c r="X2140" i="1"/>
  <c r="AA2140" i="1" s="1"/>
  <c r="X2141" i="1"/>
  <c r="X2142" i="1"/>
  <c r="AA2142" i="1" s="1"/>
  <c r="X2143" i="1"/>
  <c r="AA2143" i="1" s="1"/>
  <c r="X2144" i="1"/>
  <c r="AA2144" i="1" s="1"/>
  <c r="X2145" i="1"/>
  <c r="AA2145" i="1" s="1"/>
  <c r="X2146" i="1"/>
  <c r="Z2146" i="1" s="1"/>
  <c r="X2147" i="1"/>
  <c r="AA2147" i="1" s="1"/>
  <c r="X2148" i="1"/>
  <c r="AA2148" i="1" s="1"/>
  <c r="X2149" i="1"/>
  <c r="AA2149" i="1" s="1"/>
  <c r="X2150" i="1"/>
  <c r="AA2150" i="1" s="1"/>
  <c r="X2151" i="1"/>
  <c r="AA2151" i="1" s="1"/>
  <c r="X2152" i="1"/>
  <c r="AA2152" i="1" s="1"/>
  <c r="X2153" i="1"/>
  <c r="AA2153" i="1" s="1"/>
  <c r="X2154" i="1"/>
  <c r="AA2154" i="1" s="1"/>
  <c r="X2155" i="1"/>
  <c r="AA2155" i="1" s="1"/>
  <c r="X2156" i="1"/>
  <c r="X2157" i="1"/>
  <c r="X2158" i="1"/>
  <c r="X2159" i="1"/>
  <c r="AA2159" i="1" s="1"/>
  <c r="X2160" i="1"/>
  <c r="AA2160" i="1" s="1"/>
  <c r="X2161" i="1"/>
  <c r="AA2161" i="1" s="1"/>
  <c r="X2162" i="1"/>
  <c r="Z2162" i="1" s="1"/>
  <c r="X2163" i="1"/>
  <c r="AA2163" i="1" s="1"/>
  <c r="X2164" i="1"/>
  <c r="AA2164" i="1" s="1"/>
  <c r="X2165" i="1"/>
  <c r="AA2165" i="1" s="1"/>
  <c r="X2166" i="1"/>
  <c r="AA2166" i="1" s="1"/>
  <c r="X2167" i="1"/>
  <c r="AA2167" i="1" s="1"/>
  <c r="X2168" i="1"/>
  <c r="AA2168" i="1" s="1"/>
  <c r="X2169" i="1"/>
  <c r="Z2169" i="1" s="1"/>
  <c r="X2170" i="1"/>
  <c r="AA2170" i="1" s="1"/>
  <c r="X2171" i="1"/>
  <c r="AA2171" i="1" s="1"/>
  <c r="X2172" i="1"/>
  <c r="AA2172" i="1" s="1"/>
  <c r="X2173" i="1"/>
  <c r="AA2173" i="1" s="1"/>
  <c r="X2174" i="1"/>
  <c r="AA2174" i="1" s="1"/>
  <c r="X2175" i="1"/>
  <c r="AA2175" i="1" s="1"/>
  <c r="X2176" i="1"/>
  <c r="AA2176" i="1" s="1"/>
  <c r="X2177" i="1"/>
  <c r="AA2177" i="1" s="1"/>
  <c r="X2178" i="1"/>
  <c r="Z2178" i="1" s="1"/>
  <c r="X2179" i="1"/>
  <c r="AA2179" i="1" s="1"/>
  <c r="X2180" i="1"/>
  <c r="AA2180" i="1" s="1"/>
  <c r="X2181" i="1"/>
  <c r="AA2181" i="1" s="1"/>
  <c r="X2182" i="1"/>
  <c r="AA2182" i="1" s="1"/>
  <c r="X2183" i="1"/>
  <c r="AA2183" i="1" s="1"/>
  <c r="X2184" i="1"/>
  <c r="X2185" i="1"/>
  <c r="AA2185" i="1" s="1"/>
  <c r="X2186" i="1"/>
  <c r="AA2186" i="1" s="1"/>
  <c r="X2187" i="1"/>
  <c r="AA2187" i="1" s="1"/>
  <c r="X2188" i="1"/>
  <c r="AA2188" i="1" s="1"/>
  <c r="X2189" i="1"/>
  <c r="AA2189" i="1" s="1"/>
  <c r="X2190" i="1"/>
  <c r="X2191" i="1"/>
  <c r="AA2191" i="1" s="1"/>
  <c r="X2192" i="1"/>
  <c r="AA2192" i="1" s="1"/>
  <c r="X2193" i="1"/>
  <c r="AA2193" i="1" s="1"/>
  <c r="X2194" i="1"/>
  <c r="AA2194" i="1" s="1"/>
  <c r="X2195" i="1"/>
  <c r="AA2195" i="1" s="1"/>
  <c r="X2196" i="1"/>
  <c r="AA2196" i="1" s="1"/>
  <c r="X2197" i="1"/>
  <c r="AA2197" i="1" s="1"/>
  <c r="X2198" i="1"/>
  <c r="AA2198" i="1" s="1"/>
  <c r="X2199" i="1"/>
  <c r="AA2199" i="1" s="1"/>
  <c r="X2200" i="1"/>
  <c r="AA2200" i="1" s="1"/>
  <c r="X2201" i="1"/>
  <c r="AA2201" i="1" s="1"/>
  <c r="X2202" i="1"/>
  <c r="AA2202" i="1" s="1"/>
  <c r="X2203" i="1"/>
  <c r="AA2203" i="1" s="1"/>
  <c r="X2204" i="1"/>
  <c r="AA2204" i="1" s="1"/>
  <c r="X2205" i="1"/>
  <c r="AA2205" i="1" s="1"/>
  <c r="X2206" i="1"/>
  <c r="AA2206" i="1" s="1"/>
  <c r="X2207" i="1"/>
  <c r="AA2207" i="1" s="1"/>
  <c r="X2208" i="1"/>
  <c r="AA2208" i="1" s="1"/>
  <c r="X2209" i="1"/>
  <c r="AA2209" i="1" s="1"/>
  <c r="X2210" i="1"/>
  <c r="AA2210" i="1" s="1"/>
  <c r="X2211" i="1"/>
  <c r="AA2211" i="1" s="1"/>
  <c r="X2212" i="1"/>
  <c r="X2213" i="1"/>
  <c r="AA2213" i="1" s="1"/>
  <c r="X2214" i="1"/>
  <c r="AA2214" i="1" s="1"/>
  <c r="X2215" i="1"/>
  <c r="AA2215" i="1" s="1"/>
  <c r="X2216" i="1"/>
  <c r="AA2216" i="1" s="1"/>
  <c r="X2217" i="1"/>
  <c r="AA2217" i="1" s="1"/>
  <c r="X2218" i="1"/>
  <c r="AA2218" i="1" s="1"/>
  <c r="X2219" i="1"/>
  <c r="AA2219" i="1" s="1"/>
  <c r="X2220" i="1"/>
  <c r="AA2220" i="1" s="1"/>
  <c r="X2221" i="1"/>
  <c r="AA2221" i="1" s="1"/>
  <c r="X2222" i="1"/>
  <c r="X2223" i="1"/>
  <c r="AA2223" i="1" s="1"/>
  <c r="X2224" i="1"/>
  <c r="AA2224" i="1" s="1"/>
  <c r="X2225" i="1"/>
  <c r="AA2225" i="1" s="1"/>
  <c r="X2226" i="1"/>
  <c r="AA2226" i="1" s="1"/>
  <c r="X2227" i="1"/>
  <c r="AA2227" i="1" s="1"/>
  <c r="X2228" i="1"/>
  <c r="AA2228" i="1" s="1"/>
  <c r="X2229" i="1"/>
  <c r="AA2229" i="1" s="1"/>
  <c r="X2230" i="1"/>
  <c r="AA2230" i="1" s="1"/>
  <c r="X2231" i="1"/>
  <c r="AA2231" i="1" s="1"/>
  <c r="X2232" i="1"/>
  <c r="AA2232" i="1" s="1"/>
  <c r="X2233" i="1"/>
  <c r="AA2233" i="1" s="1"/>
  <c r="X2234" i="1"/>
  <c r="AA2234" i="1" s="1"/>
  <c r="X2235" i="1"/>
  <c r="AA2235" i="1" s="1"/>
  <c r="X2236" i="1"/>
  <c r="AA2236" i="1" s="1"/>
  <c r="X2237" i="1"/>
  <c r="AA2237" i="1" s="1"/>
  <c r="X2238" i="1"/>
  <c r="AA2238" i="1" s="1"/>
  <c r="X2239" i="1"/>
  <c r="AA2239" i="1" s="1"/>
  <c r="X2240" i="1"/>
  <c r="AA2240" i="1" s="1"/>
  <c r="X2241" i="1"/>
  <c r="AA2241" i="1" s="1"/>
  <c r="X2242" i="1"/>
  <c r="AA2242" i="1" s="1"/>
  <c r="X2243" i="1"/>
  <c r="AA2243" i="1" s="1"/>
  <c r="X2244" i="1"/>
  <c r="AA2244" i="1" s="1"/>
  <c r="X2245" i="1"/>
  <c r="AA2245" i="1" s="1"/>
  <c r="X2246" i="1"/>
  <c r="AA2246" i="1" s="1"/>
  <c r="X2247" i="1"/>
  <c r="AA2247" i="1" s="1"/>
  <c r="X2248" i="1"/>
  <c r="AA2248" i="1" s="1"/>
  <c r="X2249" i="1"/>
  <c r="AA2249" i="1" s="1"/>
  <c r="X2250" i="1"/>
  <c r="AA2250" i="1" s="1"/>
  <c r="X2251" i="1"/>
  <c r="AA2251" i="1" s="1"/>
  <c r="X2252" i="1"/>
  <c r="AA2252" i="1" s="1"/>
  <c r="X2253" i="1"/>
  <c r="AA2253" i="1" s="1"/>
  <c r="X2254" i="1"/>
  <c r="AA2254" i="1" s="1"/>
  <c r="X2255" i="1"/>
  <c r="AA2255" i="1" s="1"/>
  <c r="X2256" i="1"/>
  <c r="AA2256" i="1" s="1"/>
  <c r="X2257" i="1"/>
  <c r="AA2257" i="1" s="1"/>
  <c r="X2258" i="1"/>
  <c r="Z2258" i="1" s="1"/>
  <c r="X2259" i="1"/>
  <c r="AA2259" i="1" s="1"/>
  <c r="X2260" i="1"/>
  <c r="AA2260" i="1" s="1"/>
  <c r="X2261" i="1"/>
  <c r="AA2261" i="1" s="1"/>
  <c r="X2262" i="1"/>
  <c r="AA2262" i="1" s="1"/>
  <c r="X2263" i="1"/>
  <c r="AA2263" i="1" s="1"/>
  <c r="X2264" i="1"/>
  <c r="AA2264" i="1" s="1"/>
  <c r="X2265" i="1"/>
  <c r="AA2265" i="1" s="1"/>
  <c r="X2266" i="1"/>
  <c r="AA2266" i="1" s="1"/>
  <c r="X2267" i="1"/>
  <c r="AA2267" i="1" s="1"/>
  <c r="X2268" i="1"/>
  <c r="AA2268" i="1" s="1"/>
  <c r="X2269" i="1"/>
  <c r="X2270" i="1"/>
  <c r="AA2270" i="1" s="1"/>
  <c r="X2271" i="1"/>
  <c r="AA2271" i="1" s="1"/>
  <c r="X2272" i="1"/>
  <c r="AA2272" i="1" s="1"/>
  <c r="X2273" i="1"/>
  <c r="AA2273" i="1" s="1"/>
  <c r="X2274" i="1"/>
  <c r="Z2274" i="1" s="1"/>
  <c r="X2275" i="1"/>
  <c r="AA2275" i="1" s="1"/>
  <c r="X2276" i="1"/>
  <c r="AA2276" i="1" s="1"/>
  <c r="X2277" i="1"/>
  <c r="AA2277" i="1" s="1"/>
  <c r="X2278" i="1"/>
  <c r="AA2278" i="1" s="1"/>
  <c r="X2279" i="1"/>
  <c r="AA2279" i="1" s="1"/>
  <c r="X2280" i="1"/>
  <c r="AA2280" i="1" s="1"/>
  <c r="X2281" i="1"/>
  <c r="AA2281" i="1" s="1"/>
  <c r="X2282" i="1"/>
  <c r="AA2282" i="1" s="1"/>
  <c r="X2283" i="1"/>
  <c r="AA2283" i="1" s="1"/>
  <c r="X2284" i="1"/>
  <c r="AA2284" i="1" s="1"/>
  <c r="X2285" i="1"/>
  <c r="X2286" i="1"/>
  <c r="X2287" i="1"/>
  <c r="AA2287" i="1" s="1"/>
  <c r="X2288" i="1"/>
  <c r="AA2288" i="1" s="1"/>
  <c r="X2289" i="1"/>
  <c r="AA2289" i="1" s="1"/>
  <c r="X2290" i="1"/>
  <c r="Z2290" i="1" s="1"/>
  <c r="X2291" i="1"/>
  <c r="AA2291" i="1" s="1"/>
  <c r="X2292" i="1"/>
  <c r="AA2292" i="1" s="1"/>
  <c r="X2293" i="1"/>
  <c r="AA2293" i="1" s="1"/>
  <c r="X2294" i="1"/>
  <c r="AA2294" i="1" s="1"/>
  <c r="X2295" i="1"/>
  <c r="AA2295" i="1" s="1"/>
  <c r="X2296" i="1"/>
  <c r="AA2296" i="1" s="1"/>
  <c r="X2297" i="1"/>
  <c r="Z2297" i="1" s="1"/>
  <c r="X2298" i="1"/>
  <c r="AA2298" i="1" s="1"/>
  <c r="X2299" i="1"/>
  <c r="AA2299" i="1" s="1"/>
  <c r="X2300" i="1"/>
  <c r="AA2300" i="1" s="1"/>
  <c r="X2301" i="1"/>
  <c r="AA2301" i="1" s="1"/>
  <c r="X2302" i="1"/>
  <c r="AA2302" i="1" s="1"/>
  <c r="X2303" i="1"/>
  <c r="AA2303" i="1" s="1"/>
  <c r="X2304" i="1"/>
  <c r="AA2304" i="1" s="1"/>
  <c r="X2305" i="1"/>
  <c r="AA2305" i="1" s="1"/>
  <c r="X2306" i="1"/>
  <c r="Z2306" i="1" s="1"/>
  <c r="X2307" i="1"/>
  <c r="AA2307" i="1" s="1"/>
  <c r="X2308" i="1"/>
  <c r="AA2308" i="1" s="1"/>
  <c r="X2309" i="1"/>
  <c r="AA2309" i="1" s="1"/>
  <c r="X2310" i="1"/>
  <c r="AA2310" i="1" s="1"/>
  <c r="X2311" i="1"/>
  <c r="AA2311" i="1" s="1"/>
  <c r="X2312" i="1"/>
  <c r="X2313" i="1"/>
  <c r="AA2313" i="1" s="1"/>
  <c r="X2314" i="1"/>
  <c r="AA2314" i="1" s="1"/>
  <c r="X2315" i="1"/>
  <c r="AA2315" i="1" s="1"/>
  <c r="X2316" i="1"/>
  <c r="AA2316" i="1" s="1"/>
  <c r="X2317" i="1"/>
  <c r="AA2317" i="1" s="1"/>
  <c r="X2318" i="1"/>
  <c r="X2319" i="1"/>
  <c r="AA2319" i="1" s="1"/>
  <c r="X2320" i="1"/>
  <c r="AA2320" i="1" s="1"/>
  <c r="X2321" i="1"/>
  <c r="AA2321" i="1" s="1"/>
  <c r="X2322" i="1"/>
  <c r="AA2322" i="1" s="1"/>
  <c r="X2323" i="1"/>
  <c r="AA2323" i="1" s="1"/>
  <c r="X2324" i="1"/>
  <c r="AA2324" i="1" s="1"/>
  <c r="X2325" i="1"/>
  <c r="AA2325" i="1" s="1"/>
  <c r="X2326" i="1"/>
  <c r="AA2326" i="1" s="1"/>
  <c r="X2327" i="1"/>
  <c r="AA2327" i="1" s="1"/>
  <c r="X2328" i="1"/>
  <c r="AA2328" i="1" s="1"/>
  <c r="X2329" i="1"/>
  <c r="AA2329" i="1" s="1"/>
  <c r="X2330" i="1"/>
  <c r="AA2330" i="1" s="1"/>
  <c r="X2331" i="1"/>
  <c r="X2332" i="1"/>
  <c r="AA2332" i="1" s="1"/>
  <c r="X2333" i="1"/>
  <c r="AA2333" i="1" s="1"/>
  <c r="X2334" i="1"/>
  <c r="AA2334" i="1" s="1"/>
  <c r="X2335" i="1"/>
  <c r="AA2335" i="1" s="1"/>
  <c r="X2336" i="1"/>
  <c r="X2337" i="1"/>
  <c r="AA2337" i="1" s="1"/>
  <c r="X2338" i="1"/>
  <c r="AA2338" i="1" s="1"/>
  <c r="X2339" i="1"/>
  <c r="X2340" i="1"/>
  <c r="X2341" i="1"/>
  <c r="AA2341" i="1" s="1"/>
  <c r="X2342" i="1"/>
  <c r="AA2342" i="1" s="1"/>
  <c r="X2343" i="1"/>
  <c r="X2344" i="1"/>
  <c r="AA2344" i="1" s="1"/>
  <c r="X2345" i="1"/>
  <c r="AA2345" i="1" s="1"/>
  <c r="X2346" i="1"/>
  <c r="AA2346" i="1" s="1"/>
  <c r="X2347" i="1"/>
  <c r="X2348" i="1"/>
  <c r="AA2348" i="1" s="1"/>
  <c r="X2349" i="1"/>
  <c r="AA2349" i="1" s="1"/>
  <c r="X2350" i="1"/>
  <c r="AA2350" i="1" s="1"/>
  <c r="X2351" i="1"/>
  <c r="X2352" i="1"/>
  <c r="AA2352" i="1" s="1"/>
  <c r="X2353" i="1"/>
  <c r="AA2353" i="1" s="1"/>
  <c r="X2354" i="1"/>
  <c r="AA2354" i="1" s="1"/>
  <c r="X2355" i="1"/>
  <c r="AA2355" i="1" s="1"/>
  <c r="X2356" i="1"/>
  <c r="AA2356" i="1" s="1"/>
  <c r="X2357" i="1"/>
  <c r="AA2357" i="1" s="1"/>
  <c r="X2358" i="1"/>
  <c r="AA2358" i="1" s="1"/>
  <c r="X2359" i="1"/>
  <c r="AA2359" i="1" s="1"/>
  <c r="X2360" i="1"/>
  <c r="AA2360" i="1" s="1"/>
  <c r="X2361" i="1"/>
  <c r="AA2361" i="1" s="1"/>
  <c r="X2362" i="1"/>
  <c r="AA2362" i="1" s="1"/>
  <c r="X2363" i="1"/>
  <c r="X2364" i="1"/>
  <c r="AA2364" i="1" s="1"/>
  <c r="X2365" i="1"/>
  <c r="AA2365" i="1" s="1"/>
  <c r="X2366" i="1"/>
  <c r="AA2366" i="1" s="1"/>
  <c r="X2367" i="1"/>
  <c r="AA2367" i="1" s="1"/>
  <c r="X2368" i="1"/>
  <c r="X2369" i="1"/>
  <c r="AA2369" i="1" s="1"/>
  <c r="X2370" i="1"/>
  <c r="AA2370" i="1" s="1"/>
  <c r="X2371" i="1"/>
  <c r="X2372" i="1"/>
  <c r="AA2372" i="1" s="1"/>
  <c r="X2373" i="1"/>
  <c r="AA2373" i="1" s="1"/>
  <c r="X2374" i="1"/>
  <c r="AA2374" i="1" s="1"/>
  <c r="X2375" i="1"/>
  <c r="X2376" i="1"/>
  <c r="AA2376" i="1" s="1"/>
  <c r="X2377" i="1"/>
  <c r="AA2377" i="1" s="1"/>
  <c r="X2378" i="1"/>
  <c r="AA2378" i="1" s="1"/>
  <c r="X2379" i="1"/>
  <c r="AA2379" i="1" s="1"/>
  <c r="X2380" i="1"/>
  <c r="AA2380" i="1" s="1"/>
  <c r="X2381" i="1"/>
  <c r="AA2381" i="1" s="1"/>
  <c r="X2382" i="1"/>
  <c r="AA2382" i="1" s="1"/>
  <c r="X2383" i="1"/>
  <c r="X2384" i="1"/>
  <c r="X2385" i="1"/>
  <c r="AA2385" i="1" s="1"/>
  <c r="X2386" i="1"/>
  <c r="AA2386" i="1" s="1"/>
  <c r="X2387" i="1"/>
  <c r="AA2387" i="1" s="1"/>
  <c r="X2388" i="1"/>
  <c r="AA2388" i="1" s="1"/>
  <c r="X2389" i="1"/>
  <c r="AA2389" i="1" s="1"/>
  <c r="X2390" i="1"/>
  <c r="AA2390" i="1" s="1"/>
  <c r="X2391" i="1"/>
  <c r="AA2391" i="1" s="1"/>
  <c r="X2392" i="1"/>
  <c r="AA2392" i="1" s="1"/>
  <c r="X2393" i="1"/>
  <c r="AA2393" i="1" s="1"/>
  <c r="X2394" i="1"/>
  <c r="AA2394" i="1" s="1"/>
  <c r="X2395" i="1"/>
  <c r="X2396" i="1"/>
  <c r="AA2396" i="1" s="1"/>
  <c r="X2397" i="1"/>
  <c r="AA2397" i="1" s="1"/>
  <c r="X2398" i="1"/>
  <c r="AA2398" i="1" s="1"/>
  <c r="X2399" i="1"/>
  <c r="X2400" i="1"/>
  <c r="AA2400" i="1" s="1"/>
  <c r="X2401" i="1"/>
  <c r="AA2401" i="1" s="1"/>
  <c r="X2402" i="1"/>
  <c r="AA2402" i="1" s="1"/>
  <c r="X2403" i="1"/>
  <c r="X2404" i="1"/>
  <c r="AA2404" i="1" s="1"/>
  <c r="X2405" i="1"/>
  <c r="AA2405" i="1" s="1"/>
  <c r="X2406" i="1"/>
  <c r="AA2406" i="1" s="1"/>
  <c r="X2407" i="1"/>
  <c r="X2408" i="1"/>
  <c r="AA2408" i="1" s="1"/>
  <c r="X2409" i="1"/>
  <c r="AA2409" i="1" s="1"/>
  <c r="X2410" i="1"/>
  <c r="AA2410" i="1" s="1"/>
  <c r="X2411" i="1"/>
  <c r="AA2411" i="1" s="1"/>
  <c r="X2412" i="1"/>
  <c r="AA2412" i="1" s="1"/>
  <c r="X2413" i="1"/>
  <c r="AA2413" i="1" s="1"/>
  <c r="X2414" i="1"/>
  <c r="AA2414" i="1" s="1"/>
  <c r="X2415" i="1"/>
  <c r="X2416" i="1"/>
  <c r="AA2416" i="1" s="1"/>
  <c r="X2417" i="1"/>
  <c r="AA2417" i="1" s="1"/>
  <c r="X2418" i="1"/>
  <c r="AA2418" i="1" s="1"/>
  <c r="X2419" i="1"/>
  <c r="AA2419" i="1" s="1"/>
  <c r="X2420" i="1"/>
  <c r="AA2420" i="1" s="1"/>
  <c r="X2421" i="1"/>
  <c r="AA2421" i="1" s="1"/>
  <c r="X2422" i="1"/>
  <c r="AA2422" i="1" s="1"/>
  <c r="X2423" i="1"/>
  <c r="X2424" i="1"/>
  <c r="AA2424" i="1" s="1"/>
  <c r="X2425" i="1"/>
  <c r="AA2425" i="1" s="1"/>
  <c r="X2426" i="1"/>
  <c r="AA2426" i="1" s="1"/>
  <c r="X2427" i="1"/>
  <c r="X2428" i="1"/>
  <c r="AA2428" i="1" s="1"/>
  <c r="X2429" i="1"/>
  <c r="AA2429" i="1" s="1"/>
  <c r="X2430" i="1"/>
  <c r="AA2430" i="1" s="1"/>
  <c r="X2431" i="1"/>
  <c r="AA2431" i="1" s="1"/>
  <c r="X2432" i="1"/>
  <c r="X2433" i="1"/>
  <c r="AA2433" i="1" s="1"/>
  <c r="X2434" i="1"/>
  <c r="AA2434" i="1" s="1"/>
  <c r="X2435" i="1"/>
  <c r="X2436" i="1"/>
  <c r="AA2436" i="1" s="1"/>
  <c r="X2437" i="1"/>
  <c r="AA2437" i="1" s="1"/>
  <c r="X2438" i="1"/>
  <c r="AA2438" i="1" s="1"/>
  <c r="X2439" i="1"/>
  <c r="X2440" i="1"/>
  <c r="X2441" i="1"/>
  <c r="AA2441" i="1" s="1"/>
  <c r="X2442" i="1"/>
  <c r="AA2442" i="1" s="1"/>
  <c r="X2443" i="1"/>
  <c r="AA2443" i="1" s="1"/>
  <c r="X2444" i="1"/>
  <c r="AA2444" i="1" s="1"/>
  <c r="X2445" i="1"/>
  <c r="AA2445" i="1" s="1"/>
  <c r="X2446" i="1"/>
  <c r="AA2446" i="1" s="1"/>
  <c r="X2447" i="1"/>
  <c r="X2448" i="1"/>
  <c r="AA2448" i="1" s="1"/>
  <c r="X2449" i="1"/>
  <c r="AA2449" i="1" s="1"/>
  <c r="X2450" i="1"/>
  <c r="AA2450" i="1" s="1"/>
  <c r="X2451" i="1"/>
  <c r="AA2451" i="1" s="1"/>
  <c r="X2452" i="1"/>
  <c r="AA2452" i="1" s="1"/>
  <c r="X2453" i="1"/>
  <c r="AA2453" i="1" s="1"/>
  <c r="X2454" i="1"/>
  <c r="AA2454" i="1" s="1"/>
  <c r="X2455" i="1"/>
  <c r="X2456" i="1"/>
  <c r="AA2456" i="1" s="1"/>
  <c r="X2457" i="1"/>
  <c r="AA2457" i="1" s="1"/>
  <c r="X2458" i="1"/>
  <c r="AA2458" i="1" s="1"/>
  <c r="X2459" i="1"/>
  <c r="X2460" i="1"/>
  <c r="AA2460" i="1" s="1"/>
  <c r="X2461" i="1"/>
  <c r="AA2461" i="1" s="1"/>
  <c r="X2462" i="1"/>
  <c r="AA2462" i="1" s="1"/>
  <c r="X2463" i="1"/>
  <c r="AA2463" i="1" s="1"/>
  <c r="X2464" i="1"/>
  <c r="AA2464" i="1" s="1"/>
  <c r="X2465" i="1"/>
  <c r="AA2465" i="1" s="1"/>
  <c r="X2466" i="1"/>
  <c r="AA2466" i="1" s="1"/>
  <c r="X2467" i="1"/>
  <c r="X2468" i="1"/>
  <c r="AA2468" i="1" s="1"/>
  <c r="X2469" i="1"/>
  <c r="AA2469" i="1" s="1"/>
  <c r="X2470" i="1"/>
  <c r="AA2470" i="1" s="1"/>
  <c r="X2471" i="1"/>
  <c r="X2472" i="1"/>
  <c r="AA2472" i="1" s="1"/>
  <c r="X2473" i="1"/>
  <c r="AA2473" i="1" s="1"/>
  <c r="X2474" i="1"/>
  <c r="AA2474" i="1" s="1"/>
  <c r="X2475" i="1"/>
  <c r="X2476" i="1"/>
  <c r="AA2476" i="1" s="1"/>
  <c r="X2477" i="1"/>
  <c r="AA2477" i="1" s="1"/>
  <c r="X2478" i="1"/>
  <c r="AA2478" i="1" s="1"/>
  <c r="X2479" i="1"/>
  <c r="X2480" i="1"/>
  <c r="AA2480" i="1" s="1"/>
  <c r="X2481" i="1"/>
  <c r="AA2481" i="1" s="1"/>
  <c r="X2482" i="1"/>
  <c r="AA2482" i="1" s="1"/>
  <c r="X2483" i="1"/>
  <c r="AA2483" i="1" s="1"/>
  <c r="X2484" i="1"/>
  <c r="AA2484" i="1" s="1"/>
  <c r="X2485" i="1"/>
  <c r="AA2485" i="1" s="1"/>
  <c r="X2486" i="1"/>
  <c r="AA2486" i="1" s="1"/>
  <c r="X2487" i="1"/>
  <c r="AA2487" i="1" s="1"/>
  <c r="X2488" i="1"/>
  <c r="AA2488" i="1" s="1"/>
  <c r="X2489" i="1"/>
  <c r="AA2489" i="1" s="1"/>
  <c r="X2490" i="1"/>
  <c r="AA2490" i="1" s="1"/>
  <c r="X2491" i="1"/>
  <c r="X2492" i="1"/>
  <c r="AA2492" i="1" s="1"/>
  <c r="X2493" i="1"/>
  <c r="AA2493" i="1" s="1"/>
  <c r="X2494" i="1"/>
  <c r="AA2494" i="1" s="1"/>
  <c r="X2495" i="1"/>
  <c r="AA2495" i="1" s="1"/>
  <c r="X2496" i="1"/>
  <c r="X2497" i="1"/>
  <c r="AA2497" i="1" s="1"/>
  <c r="X2498" i="1"/>
  <c r="AA2498" i="1" s="1"/>
  <c r="X2499" i="1"/>
  <c r="X2500" i="1"/>
  <c r="AA2500" i="1" s="1"/>
  <c r="X2501" i="1"/>
  <c r="AA2501" i="1" s="1"/>
  <c r="X2502" i="1"/>
  <c r="AA2502" i="1" s="1"/>
  <c r="X2503" i="1"/>
  <c r="X2504" i="1"/>
  <c r="X2505" i="1"/>
  <c r="AA2505" i="1" s="1"/>
  <c r="X2506" i="1"/>
  <c r="AA2506" i="1" s="1"/>
  <c r="X2507" i="1"/>
  <c r="X2508" i="1"/>
  <c r="AA2508" i="1" s="1"/>
  <c r="X2509" i="1"/>
  <c r="AA2509" i="1" s="1"/>
  <c r="X2510" i="1"/>
  <c r="AA2510" i="1" s="1"/>
  <c r="X2511" i="1"/>
  <c r="X2512" i="1"/>
  <c r="X2513" i="1"/>
  <c r="AA2513" i="1" s="1"/>
  <c r="X2514" i="1"/>
  <c r="AA2514" i="1" s="1"/>
  <c r="X2515" i="1"/>
  <c r="AA2515" i="1" s="1"/>
  <c r="X2516" i="1"/>
  <c r="AA2516" i="1" s="1"/>
  <c r="X2517" i="1"/>
  <c r="AA2517" i="1" s="1"/>
  <c r="X2518" i="1"/>
  <c r="AA2518" i="1" s="1"/>
  <c r="X2519" i="1"/>
  <c r="AA2519" i="1" s="1"/>
  <c r="X2520" i="1"/>
  <c r="AA2520" i="1" s="1"/>
  <c r="X2521" i="1"/>
  <c r="AA2521" i="1" s="1"/>
  <c r="X2522" i="1"/>
  <c r="AA2522" i="1" s="1"/>
  <c r="X2523" i="1"/>
  <c r="X2524" i="1"/>
  <c r="AA2524" i="1" s="1"/>
  <c r="X2525" i="1"/>
  <c r="AA2525" i="1" s="1"/>
  <c r="X2526" i="1"/>
  <c r="AA2526" i="1" s="1"/>
  <c r="X2527" i="1"/>
  <c r="AA2527" i="1" s="1"/>
  <c r="X2528" i="1"/>
  <c r="X2529" i="1"/>
  <c r="AA2529" i="1" s="1"/>
  <c r="X2530" i="1"/>
  <c r="AA2530" i="1" s="1"/>
  <c r="X2531" i="1"/>
  <c r="X2532" i="1"/>
  <c r="AA2532" i="1" s="1"/>
  <c r="X2533" i="1"/>
  <c r="AA2533" i="1" s="1"/>
  <c r="X2534" i="1"/>
  <c r="AA2534" i="1" s="1"/>
  <c r="X2535" i="1"/>
  <c r="X2536" i="1"/>
  <c r="AA2536" i="1" s="1"/>
  <c r="X2537" i="1"/>
  <c r="AA2537" i="1" s="1"/>
  <c r="X2538" i="1"/>
  <c r="AA2538" i="1" s="1"/>
  <c r="X2539" i="1"/>
  <c r="AA2539" i="1" s="1"/>
  <c r="X2540" i="1"/>
  <c r="X2541" i="1"/>
  <c r="AA2541" i="1" s="1"/>
  <c r="X2542" i="1"/>
  <c r="AA2542" i="1" s="1"/>
  <c r="X2543" i="1"/>
  <c r="X2544" i="1"/>
  <c r="AA2544" i="1" s="1"/>
  <c r="X2545" i="1"/>
  <c r="AA2545" i="1" s="1"/>
  <c r="X2546" i="1"/>
  <c r="AA2546" i="1" s="1"/>
  <c r="X2547" i="1"/>
  <c r="AA2547" i="1" s="1"/>
  <c r="X2548" i="1"/>
  <c r="AA2548" i="1" s="1"/>
  <c r="X2549" i="1"/>
  <c r="AA2549" i="1" s="1"/>
  <c r="X2550" i="1"/>
  <c r="AA2550" i="1" s="1"/>
  <c r="X2551" i="1"/>
  <c r="X2552" i="1"/>
  <c r="AA2552" i="1" s="1"/>
  <c r="X2553" i="1"/>
  <c r="AA2553" i="1" s="1"/>
  <c r="X2554" i="1"/>
  <c r="AA2554" i="1" s="1"/>
  <c r="X2555" i="1"/>
  <c r="X2556" i="1"/>
  <c r="AA2556" i="1" s="1"/>
  <c r="X2557" i="1"/>
  <c r="AA2557" i="1" s="1"/>
  <c r="X2558" i="1"/>
  <c r="AA2558" i="1" s="1"/>
  <c r="X2559" i="1"/>
  <c r="AA2559" i="1" s="1"/>
  <c r="X2560" i="1"/>
  <c r="X2561" i="1"/>
  <c r="AA2561" i="1" s="1"/>
  <c r="X2562" i="1"/>
  <c r="AA2562" i="1" s="1"/>
  <c r="X2563" i="1"/>
  <c r="X2564" i="1"/>
  <c r="AA2564" i="1" s="1"/>
  <c r="X2565" i="1"/>
  <c r="AA2565" i="1" s="1"/>
  <c r="X2566" i="1"/>
  <c r="AA2566" i="1" s="1"/>
  <c r="X2567" i="1"/>
  <c r="X2568" i="1"/>
  <c r="X2569" i="1"/>
  <c r="AA2569" i="1" s="1"/>
  <c r="X2570" i="1"/>
  <c r="AA2570" i="1" s="1"/>
  <c r="X2571" i="1"/>
  <c r="AA2571" i="1" s="1"/>
  <c r="X2572" i="1"/>
  <c r="AA2572" i="1" s="1"/>
  <c r="X2573" i="1"/>
  <c r="AA2573" i="1" s="1"/>
  <c r="X2574" i="1"/>
  <c r="AA2574" i="1" s="1"/>
  <c r="X2575" i="1"/>
  <c r="X2576" i="1"/>
  <c r="AA2576" i="1" s="1"/>
  <c r="X2577" i="1"/>
  <c r="AA2577" i="1" s="1"/>
  <c r="X2578" i="1"/>
  <c r="AA2578" i="1" s="1"/>
  <c r="X2579" i="1"/>
  <c r="AA2579" i="1" s="1"/>
  <c r="X2580" i="1"/>
  <c r="AA2580" i="1" s="1"/>
  <c r="X2581" i="1"/>
  <c r="AA2581" i="1" s="1"/>
  <c r="X2582" i="1"/>
  <c r="AA2582" i="1" s="1"/>
  <c r="X2583" i="1"/>
  <c r="AA2583" i="1" s="1"/>
  <c r="X2584" i="1"/>
  <c r="AA2584" i="1" s="1"/>
  <c r="X2585" i="1"/>
  <c r="AA2585" i="1" s="1"/>
  <c r="X2586" i="1"/>
  <c r="AA2586" i="1" s="1"/>
  <c r="X2587" i="1"/>
  <c r="X2588" i="1"/>
  <c r="AA2588" i="1" s="1"/>
  <c r="X2589" i="1"/>
  <c r="AA2589" i="1" s="1"/>
  <c r="X2590" i="1"/>
  <c r="AA2590" i="1" s="1"/>
  <c r="X2591" i="1"/>
  <c r="AA2591" i="1" s="1"/>
  <c r="X2592" i="1"/>
  <c r="AA2592" i="1" s="1"/>
  <c r="X2593" i="1"/>
  <c r="AA2593" i="1" s="1"/>
  <c r="X2594" i="1"/>
  <c r="AA2594" i="1" s="1"/>
  <c r="X2595" i="1"/>
  <c r="X2596" i="1"/>
  <c r="AA2596" i="1" s="1"/>
  <c r="X2597" i="1"/>
  <c r="AA2597" i="1" s="1"/>
  <c r="X2598" i="1"/>
  <c r="AA2598" i="1" s="1"/>
  <c r="X2599" i="1"/>
  <c r="X2600" i="1"/>
  <c r="AA2600" i="1" s="1"/>
  <c r="X2601" i="1"/>
  <c r="AA2601" i="1" s="1"/>
  <c r="X2602" i="1"/>
  <c r="AA2602" i="1" s="1"/>
  <c r="X2603" i="1"/>
  <c r="AA2603" i="1" s="1"/>
  <c r="X2604" i="1"/>
  <c r="AA2604" i="1" s="1"/>
  <c r="X2605" i="1"/>
  <c r="AA2605" i="1" s="1"/>
  <c r="X2606" i="1"/>
  <c r="AA2606" i="1" s="1"/>
  <c r="X2607" i="1"/>
  <c r="X2608" i="1"/>
  <c r="AA2608" i="1" s="1"/>
  <c r="X2609" i="1"/>
  <c r="AA2609" i="1" s="1"/>
  <c r="X2610" i="1"/>
  <c r="AA2610" i="1" s="1"/>
  <c r="X2611" i="1"/>
  <c r="AA2611" i="1" s="1"/>
  <c r="X2612" i="1"/>
  <c r="AA2612" i="1" s="1"/>
  <c r="X2613" i="1"/>
  <c r="AA2613" i="1" s="1"/>
  <c r="X2614" i="1"/>
  <c r="AA2614" i="1" s="1"/>
  <c r="X2615" i="1"/>
  <c r="AA2615" i="1" s="1"/>
  <c r="X2616" i="1"/>
  <c r="AA2616" i="1" s="1"/>
  <c r="X2617" i="1"/>
  <c r="AA2617" i="1" s="1"/>
  <c r="X2618" i="1"/>
  <c r="AA2618" i="1" s="1"/>
  <c r="X2619" i="1"/>
  <c r="X2620" i="1"/>
  <c r="AA2620" i="1" s="1"/>
  <c r="X2621" i="1"/>
  <c r="AA2621" i="1" s="1"/>
  <c r="X2622" i="1"/>
  <c r="AA2622" i="1" s="1"/>
  <c r="X2623" i="1"/>
  <c r="AA2623" i="1" s="1"/>
  <c r="X2624" i="1"/>
  <c r="X2625" i="1"/>
  <c r="AA2625" i="1" s="1"/>
  <c r="X2626" i="1"/>
  <c r="AA2626" i="1" s="1"/>
  <c r="X2627" i="1"/>
  <c r="X2628" i="1"/>
  <c r="AA2628" i="1" s="1"/>
  <c r="X2629" i="1"/>
  <c r="AA2629" i="1" s="1"/>
  <c r="X2630" i="1"/>
  <c r="AA2630" i="1" s="1"/>
  <c r="X2631" i="1"/>
  <c r="X2632" i="1"/>
  <c r="X2633" i="1"/>
  <c r="AA2633" i="1" s="1"/>
  <c r="X2634" i="1"/>
  <c r="AA2634" i="1" s="1"/>
  <c r="X2635" i="1"/>
  <c r="AA2635" i="1" s="1"/>
  <c r="X2636" i="1"/>
  <c r="AA2636" i="1" s="1"/>
  <c r="X2637" i="1"/>
  <c r="AA2637" i="1" s="1"/>
  <c r="X2638" i="1"/>
  <c r="AA2638" i="1" s="1"/>
  <c r="X2639" i="1"/>
  <c r="X2640" i="1"/>
  <c r="AA2640" i="1" s="1"/>
  <c r="X2641" i="1"/>
  <c r="AA2641" i="1" s="1"/>
  <c r="X2642" i="1"/>
  <c r="AA2642" i="1" s="1"/>
  <c r="X2643" i="1"/>
  <c r="AA2643" i="1" s="1"/>
  <c r="X2644" i="1"/>
  <c r="AA2644" i="1" s="1"/>
  <c r="X2645" i="1"/>
  <c r="AA2645" i="1" s="1"/>
  <c r="X2646" i="1"/>
  <c r="AA2646" i="1" s="1"/>
  <c r="X2647" i="1"/>
  <c r="AA2647" i="1" s="1"/>
  <c r="X2648" i="1"/>
  <c r="AA2648" i="1" s="1"/>
  <c r="X2649" i="1"/>
  <c r="AA2649" i="1" s="1"/>
  <c r="X2650" i="1"/>
  <c r="AA2650" i="1" s="1"/>
  <c r="X2651" i="1"/>
  <c r="X2652" i="1"/>
  <c r="AA2652" i="1" s="1"/>
  <c r="X2653" i="1"/>
  <c r="AA2653" i="1" s="1"/>
  <c r="X2654" i="1"/>
  <c r="AA2654" i="1" s="1"/>
  <c r="X2655" i="1"/>
  <c r="AA2655" i="1" s="1"/>
  <c r="X2656" i="1"/>
  <c r="X2657" i="1"/>
  <c r="AA2657" i="1" s="1"/>
  <c r="X2658" i="1"/>
  <c r="AA2658" i="1" s="1"/>
  <c r="X2659" i="1"/>
  <c r="X2660" i="1"/>
  <c r="AA2660" i="1" s="1"/>
  <c r="X2661" i="1"/>
  <c r="AA2661" i="1" s="1"/>
  <c r="X2662" i="1"/>
  <c r="AA2662" i="1" s="1"/>
  <c r="X2663" i="1"/>
  <c r="X2664" i="1"/>
  <c r="AA2664" i="1" s="1"/>
  <c r="X2665" i="1"/>
  <c r="AA2665" i="1" s="1"/>
  <c r="X2666" i="1"/>
  <c r="AA2666" i="1" s="1"/>
  <c r="X2667" i="1"/>
  <c r="AA2667" i="1" s="1"/>
  <c r="X2668" i="1"/>
  <c r="X2669" i="1"/>
  <c r="AA2669" i="1" s="1"/>
  <c r="X2670" i="1"/>
  <c r="AA2670" i="1" s="1"/>
  <c r="X2671" i="1"/>
  <c r="X2672" i="1"/>
  <c r="AA2672" i="1" s="1"/>
  <c r="X2673" i="1"/>
  <c r="AA2673" i="1" s="1"/>
  <c r="X2674" i="1"/>
  <c r="AA2674" i="1" s="1"/>
  <c r="X2675" i="1"/>
  <c r="AA2675" i="1" s="1"/>
  <c r="X2676" i="1"/>
  <c r="AA2676" i="1" s="1"/>
  <c r="X2677" i="1"/>
  <c r="AA2677" i="1" s="1"/>
  <c r="X2678" i="1"/>
  <c r="AA2678" i="1" s="1"/>
  <c r="X2679" i="1"/>
  <c r="AA2679" i="1" s="1"/>
  <c r="X2680" i="1"/>
  <c r="AA2680" i="1" s="1"/>
  <c r="X2681" i="1"/>
  <c r="AA2681" i="1" s="1"/>
  <c r="X2682" i="1"/>
  <c r="AA2682" i="1" s="1"/>
  <c r="X2683" i="1"/>
  <c r="X2684" i="1"/>
  <c r="AA2684" i="1" s="1"/>
  <c r="X2685" i="1"/>
  <c r="AA2685" i="1" s="1"/>
  <c r="X2686" i="1"/>
  <c r="AA2686" i="1" s="1"/>
  <c r="X2687" i="1"/>
  <c r="AA2687" i="1" s="1"/>
  <c r="X2688" i="1"/>
  <c r="X2689" i="1"/>
  <c r="AA2689" i="1" s="1"/>
  <c r="X2690" i="1"/>
  <c r="AA2690" i="1" s="1"/>
  <c r="X2691" i="1"/>
  <c r="X2692" i="1"/>
  <c r="AA2692" i="1" s="1"/>
  <c r="X2693" i="1"/>
  <c r="AA2693" i="1" s="1"/>
  <c r="X2694" i="1"/>
  <c r="AA2694" i="1" s="1"/>
  <c r="X2695" i="1"/>
  <c r="X2696" i="1"/>
  <c r="X2697" i="1"/>
  <c r="AA2697" i="1" s="1"/>
  <c r="X2698" i="1"/>
  <c r="AA2698" i="1" s="1"/>
  <c r="X2699" i="1"/>
  <c r="AA2699" i="1" s="1"/>
  <c r="X2700" i="1"/>
  <c r="AA2700" i="1" s="1"/>
  <c r="X2701" i="1"/>
  <c r="AA2701" i="1" s="1"/>
  <c r="X2702" i="1"/>
  <c r="AA2702" i="1" s="1"/>
  <c r="X2703" i="1"/>
  <c r="X2704" i="1"/>
  <c r="AA2704" i="1" s="1"/>
  <c r="X2705" i="1"/>
  <c r="AA2705" i="1" s="1"/>
  <c r="X2706" i="1"/>
  <c r="AA2706" i="1" s="1"/>
  <c r="X2707" i="1"/>
  <c r="AA2707" i="1" s="1"/>
  <c r="X2708" i="1"/>
  <c r="AA2708" i="1" s="1"/>
  <c r="X2709" i="1"/>
  <c r="AA2709" i="1" s="1"/>
  <c r="X2710" i="1"/>
  <c r="AA2710" i="1" s="1"/>
  <c r="X2711" i="1"/>
  <c r="AA2711" i="1" s="1"/>
  <c r="X2712" i="1"/>
  <c r="AA2712" i="1" s="1"/>
  <c r="X2713" i="1"/>
  <c r="AA2713" i="1" s="1"/>
  <c r="X2714" i="1"/>
  <c r="AA2714" i="1" s="1"/>
  <c r="X2715" i="1"/>
  <c r="X2716" i="1"/>
  <c r="AA2716" i="1" s="1"/>
  <c r="X2717" i="1"/>
  <c r="AA2717" i="1" s="1"/>
  <c r="X2718" i="1"/>
  <c r="AA2718" i="1" s="1"/>
  <c r="X2719" i="1"/>
  <c r="AA2719" i="1" s="1"/>
  <c r="X2720" i="1"/>
  <c r="AA2720" i="1" s="1"/>
  <c r="X2721" i="1"/>
  <c r="AA2721" i="1" s="1"/>
  <c r="X2722" i="1"/>
  <c r="AA2722" i="1" s="1"/>
  <c r="X2723" i="1"/>
  <c r="X2724" i="1"/>
  <c r="X2725" i="1"/>
  <c r="AA2725" i="1" s="1"/>
  <c r="X2726" i="1"/>
  <c r="AA2726" i="1" s="1"/>
  <c r="X2727" i="1"/>
  <c r="X2728" i="1"/>
  <c r="AA2728" i="1" s="1"/>
  <c r="X2729" i="1"/>
  <c r="AA2729" i="1" s="1"/>
  <c r="X2730" i="1"/>
  <c r="AA2730" i="1" s="1"/>
  <c r="X2731" i="1"/>
  <c r="AA2731" i="1" s="1"/>
  <c r="X2732" i="1"/>
  <c r="AA2732" i="1" s="1"/>
  <c r="X2733" i="1"/>
  <c r="AA2733" i="1" s="1"/>
  <c r="X2734" i="1"/>
  <c r="AA2734" i="1" s="1"/>
  <c r="X2735" i="1"/>
  <c r="X2736" i="1"/>
  <c r="AA2736" i="1" s="1"/>
  <c r="X2737" i="1"/>
  <c r="AA2737" i="1" s="1"/>
  <c r="X2738" i="1"/>
  <c r="AA2738" i="1" s="1"/>
  <c r="X2739" i="1"/>
  <c r="AA2739" i="1" s="1"/>
  <c r="X2740" i="1"/>
  <c r="AA2740" i="1" s="1"/>
  <c r="X2741" i="1"/>
  <c r="AA2741" i="1" s="1"/>
  <c r="X2742" i="1"/>
  <c r="AA2742" i="1" s="1"/>
  <c r="X2743" i="1"/>
  <c r="AA2743" i="1" s="1"/>
  <c r="X2744" i="1"/>
  <c r="AA2744" i="1" s="1"/>
  <c r="X2745" i="1"/>
  <c r="AA2745" i="1" s="1"/>
  <c r="X2746" i="1"/>
  <c r="AA2746" i="1" s="1"/>
  <c r="X2747" i="1"/>
  <c r="X2748" i="1"/>
  <c r="AA2748" i="1" s="1"/>
  <c r="X2749" i="1"/>
  <c r="AA2749" i="1" s="1"/>
  <c r="X2750" i="1"/>
  <c r="AA2750" i="1" s="1"/>
  <c r="X2751" i="1"/>
  <c r="AA2751" i="1" s="1"/>
  <c r="X2752" i="1"/>
  <c r="X2753" i="1"/>
  <c r="AA2753" i="1" s="1"/>
  <c r="X2754" i="1"/>
  <c r="AA2754" i="1" s="1"/>
  <c r="X2755" i="1"/>
  <c r="X2756" i="1"/>
  <c r="AA2756" i="1" s="1"/>
  <c r="X2757" i="1"/>
  <c r="AA2757" i="1" s="1"/>
  <c r="X2758" i="1"/>
  <c r="AA2758" i="1" s="1"/>
  <c r="X2759" i="1"/>
  <c r="X2760" i="1"/>
  <c r="X2761" i="1"/>
  <c r="AA2761" i="1" s="1"/>
  <c r="X2762" i="1"/>
  <c r="AA2762" i="1" s="1"/>
  <c r="X2763" i="1"/>
  <c r="AA2763" i="1" s="1"/>
  <c r="X2764" i="1"/>
  <c r="AA2764" i="1" s="1"/>
  <c r="X2765" i="1"/>
  <c r="AA2765" i="1" s="1"/>
  <c r="X2766" i="1"/>
  <c r="AA2766" i="1" s="1"/>
  <c r="X2767" i="1"/>
  <c r="X2768" i="1"/>
  <c r="AA2768" i="1" s="1"/>
  <c r="X2769" i="1"/>
  <c r="AA2769" i="1" s="1"/>
  <c r="X2770" i="1"/>
  <c r="AA2770" i="1" s="1"/>
  <c r="X2771" i="1"/>
  <c r="AA2771" i="1" s="1"/>
  <c r="X2772" i="1"/>
  <c r="AA2772" i="1" s="1"/>
  <c r="X2773" i="1"/>
  <c r="AA2773" i="1" s="1"/>
  <c r="X2774" i="1"/>
  <c r="AA2774" i="1" s="1"/>
  <c r="X2775" i="1"/>
  <c r="AA2775" i="1" s="1"/>
  <c r="X2776" i="1"/>
  <c r="AA2776" i="1" s="1"/>
  <c r="X2777" i="1"/>
  <c r="AA2777" i="1" s="1"/>
  <c r="X2778" i="1"/>
  <c r="AA2778" i="1" s="1"/>
  <c r="X2779" i="1"/>
  <c r="X2780" i="1"/>
  <c r="AA2780" i="1" s="1"/>
  <c r="X2781" i="1"/>
  <c r="AA2781" i="1" s="1"/>
  <c r="X2782" i="1"/>
  <c r="AA2782" i="1" s="1"/>
  <c r="X2783" i="1"/>
  <c r="AA2783" i="1" s="1"/>
  <c r="X2784" i="1"/>
  <c r="X2785" i="1"/>
  <c r="AA2785" i="1" s="1"/>
  <c r="X2786" i="1"/>
  <c r="AA2786" i="1" s="1"/>
  <c r="X2787" i="1"/>
  <c r="X2788" i="1"/>
  <c r="AA2788" i="1" s="1"/>
  <c r="X2789" i="1"/>
  <c r="AA2789" i="1" s="1"/>
  <c r="X2790" i="1"/>
  <c r="AA2790" i="1" s="1"/>
  <c r="X2791" i="1"/>
  <c r="X2792" i="1"/>
  <c r="AA2792" i="1" s="1"/>
  <c r="X2793" i="1"/>
  <c r="AA2793" i="1" s="1"/>
  <c r="X2794" i="1"/>
  <c r="AA2794" i="1" s="1"/>
  <c r="X2795" i="1"/>
  <c r="AA2795" i="1" s="1"/>
  <c r="X2796" i="1"/>
  <c r="AA2796" i="1" s="1"/>
  <c r="X2797" i="1"/>
  <c r="AA2797" i="1" s="1"/>
  <c r="X2798" i="1"/>
  <c r="AA2798" i="1" s="1"/>
  <c r="X2799" i="1"/>
  <c r="X2800" i="1"/>
  <c r="AA2800" i="1" s="1"/>
  <c r="X2801" i="1"/>
  <c r="AA2801" i="1" s="1"/>
  <c r="X2802" i="1"/>
  <c r="AA2802" i="1" s="1"/>
  <c r="X2803" i="1"/>
  <c r="AA2803" i="1" s="1"/>
  <c r="X2804" i="1"/>
  <c r="AA2804" i="1" s="1"/>
  <c r="X2805" i="1"/>
  <c r="AA2805" i="1" s="1"/>
  <c r="X2806" i="1"/>
  <c r="AA2806" i="1" s="1"/>
  <c r="X2807" i="1"/>
  <c r="AA2807" i="1" s="1"/>
  <c r="X2808" i="1"/>
  <c r="AA2808" i="1" s="1"/>
  <c r="X2809" i="1"/>
  <c r="AA2809" i="1" s="1"/>
  <c r="X2810" i="1"/>
  <c r="AA2810" i="1" s="1"/>
  <c r="X2811" i="1"/>
  <c r="X2812" i="1"/>
  <c r="AA2812" i="1" s="1"/>
  <c r="X2813" i="1"/>
  <c r="AA2813" i="1" s="1"/>
  <c r="X2814" i="1"/>
  <c r="AA2814" i="1" s="1"/>
  <c r="X2815" i="1"/>
  <c r="AA2815" i="1" s="1"/>
  <c r="X2816" i="1"/>
  <c r="X2817" i="1"/>
  <c r="AA2817" i="1" s="1"/>
  <c r="X2818" i="1"/>
  <c r="AA2818" i="1" s="1"/>
  <c r="X2819" i="1"/>
  <c r="X2820" i="1"/>
  <c r="AA2820" i="1" s="1"/>
  <c r="X2821" i="1"/>
  <c r="AA2821" i="1" s="1"/>
  <c r="X2822" i="1"/>
  <c r="AA2822" i="1" s="1"/>
  <c r="X2823" i="1"/>
  <c r="X2824" i="1"/>
  <c r="X2825" i="1"/>
  <c r="AA2825" i="1" s="1"/>
  <c r="X2826" i="1"/>
  <c r="AA2826" i="1" s="1"/>
  <c r="X2827" i="1"/>
  <c r="AA2827" i="1" s="1"/>
  <c r="X2828" i="1"/>
  <c r="AA2828" i="1" s="1"/>
  <c r="X2829" i="1"/>
  <c r="AA2829" i="1" s="1"/>
  <c r="X2830" i="1"/>
  <c r="AA2830" i="1" s="1"/>
  <c r="X2831" i="1"/>
  <c r="X2832" i="1"/>
  <c r="AA2832" i="1" s="1"/>
  <c r="X2833" i="1"/>
  <c r="AA2833" i="1" s="1"/>
  <c r="X2834" i="1"/>
  <c r="AA2834" i="1" s="1"/>
  <c r="X2835" i="1"/>
  <c r="AA2835" i="1" s="1"/>
  <c r="X2836" i="1"/>
  <c r="AA2836" i="1" s="1"/>
  <c r="X2837" i="1"/>
  <c r="AA2837" i="1" s="1"/>
  <c r="X2838" i="1"/>
  <c r="AA2838" i="1" s="1"/>
  <c r="X2839" i="1"/>
  <c r="AA2839" i="1" s="1"/>
  <c r="X2840" i="1"/>
  <c r="AA2840" i="1" s="1"/>
  <c r="X2841" i="1"/>
  <c r="AA2841" i="1" s="1"/>
  <c r="X2842" i="1"/>
  <c r="AA2842" i="1" s="1"/>
  <c r="X2843" i="1"/>
  <c r="X2844" i="1"/>
  <c r="AA2844" i="1" s="1"/>
  <c r="X2845" i="1"/>
  <c r="AA2845" i="1" s="1"/>
  <c r="X2846" i="1"/>
  <c r="AA2846" i="1" s="1"/>
  <c r="X2847" i="1"/>
  <c r="AA2847" i="1" s="1"/>
  <c r="X2848" i="1"/>
  <c r="AA2848" i="1" s="1"/>
  <c r="X2849" i="1"/>
  <c r="AA2849" i="1" s="1"/>
  <c r="X2850" i="1"/>
  <c r="AA2850" i="1" s="1"/>
  <c r="X2851" i="1"/>
  <c r="X2852" i="1"/>
  <c r="X2853" i="1"/>
  <c r="AA2853" i="1" s="1"/>
  <c r="X2854" i="1"/>
  <c r="AA2854" i="1" s="1"/>
  <c r="X2855" i="1"/>
  <c r="X2856" i="1"/>
  <c r="AA2856" i="1" s="1"/>
  <c r="X2857" i="1"/>
  <c r="AA2857" i="1" s="1"/>
  <c r="X2858" i="1"/>
  <c r="AA2858" i="1" s="1"/>
  <c r="X2859" i="1"/>
  <c r="AA2859" i="1" s="1"/>
  <c r="X2860" i="1"/>
  <c r="AA2860" i="1" s="1"/>
  <c r="X2861" i="1"/>
  <c r="AA2861" i="1" s="1"/>
  <c r="X2862" i="1"/>
  <c r="AA2862" i="1" s="1"/>
  <c r="X2863" i="1"/>
  <c r="X2864" i="1"/>
  <c r="AA2864" i="1" s="1"/>
  <c r="X2865" i="1"/>
  <c r="AA2865" i="1" s="1"/>
  <c r="X2866" i="1"/>
  <c r="AA2866" i="1" s="1"/>
  <c r="X2867" i="1"/>
  <c r="AA2867" i="1" s="1"/>
  <c r="X2868" i="1"/>
  <c r="AA2868" i="1" s="1"/>
  <c r="X2869" i="1"/>
  <c r="AA2869" i="1" s="1"/>
  <c r="X2870" i="1"/>
  <c r="AA2870" i="1" s="1"/>
  <c r="X2871" i="1"/>
  <c r="AA2871" i="1" s="1"/>
  <c r="X2872" i="1"/>
  <c r="AA2872" i="1" s="1"/>
  <c r="X2873" i="1"/>
  <c r="AA2873" i="1" s="1"/>
  <c r="X2874" i="1"/>
  <c r="AA2874" i="1" s="1"/>
  <c r="X2875" i="1"/>
  <c r="X2876" i="1"/>
  <c r="AA2876" i="1" s="1"/>
  <c r="X2877" i="1"/>
  <c r="AA2877" i="1" s="1"/>
  <c r="X2878" i="1"/>
  <c r="AA2878" i="1" s="1"/>
  <c r="X2879" i="1"/>
  <c r="AA2879" i="1" s="1"/>
  <c r="X2880" i="1"/>
  <c r="X2881" i="1"/>
  <c r="AA2881" i="1" s="1"/>
  <c r="X2882" i="1"/>
  <c r="AA2882" i="1" s="1"/>
  <c r="X2883" i="1"/>
  <c r="X2884" i="1"/>
  <c r="AA2884" i="1" s="1"/>
  <c r="X2885" i="1"/>
  <c r="AA2885" i="1" s="1"/>
  <c r="X2886" i="1"/>
  <c r="AA2886" i="1" s="1"/>
  <c r="X2887" i="1"/>
  <c r="X2888" i="1"/>
  <c r="X2889" i="1"/>
  <c r="AA2889" i="1" s="1"/>
  <c r="X2890" i="1"/>
  <c r="AA2890" i="1" s="1"/>
  <c r="X2891" i="1"/>
  <c r="AA2891" i="1" s="1"/>
  <c r="X2892" i="1"/>
  <c r="AA2892" i="1" s="1"/>
  <c r="X2893" i="1"/>
  <c r="AA2893" i="1" s="1"/>
  <c r="X2894" i="1"/>
  <c r="AA2894" i="1" s="1"/>
  <c r="X2895" i="1"/>
  <c r="X2896" i="1"/>
  <c r="X2897" i="1"/>
  <c r="AA2897" i="1" s="1"/>
  <c r="X2898" i="1"/>
  <c r="AA2898" i="1" s="1"/>
  <c r="X2899" i="1"/>
  <c r="AA2899" i="1" s="1"/>
  <c r="X2900" i="1"/>
  <c r="AA2900" i="1" s="1"/>
  <c r="X2901" i="1"/>
  <c r="AA2901" i="1" s="1"/>
  <c r="X2902" i="1"/>
  <c r="AA2902" i="1" s="1"/>
  <c r="X2903" i="1"/>
  <c r="AA2903" i="1" s="1"/>
  <c r="X2904" i="1"/>
  <c r="AA2904" i="1" s="1"/>
  <c r="X2905" i="1"/>
  <c r="AA2905" i="1" s="1"/>
  <c r="X2906" i="1"/>
  <c r="AA2906" i="1" s="1"/>
  <c r="X2907" i="1"/>
  <c r="X2908" i="1"/>
  <c r="AA2908" i="1" s="1"/>
  <c r="X2909" i="1"/>
  <c r="AA2909" i="1" s="1"/>
  <c r="X2910" i="1"/>
  <c r="AA2910" i="1" s="1"/>
  <c r="X2911" i="1"/>
  <c r="AA2911" i="1" s="1"/>
  <c r="X2912" i="1"/>
  <c r="X2913" i="1"/>
  <c r="AA2913" i="1" s="1"/>
  <c r="X2914" i="1"/>
  <c r="AA2914" i="1" s="1"/>
  <c r="X2915" i="1"/>
  <c r="X2916" i="1"/>
  <c r="AA2916" i="1" s="1"/>
  <c r="X2917" i="1"/>
  <c r="AA2917" i="1" s="1"/>
  <c r="X2918" i="1"/>
  <c r="AA2918" i="1" s="1"/>
  <c r="X2919" i="1"/>
  <c r="X2920" i="1"/>
  <c r="AA2920" i="1" s="1"/>
  <c r="X2921" i="1"/>
  <c r="AA2921" i="1" s="1"/>
  <c r="X2922" i="1"/>
  <c r="AA2922" i="1" s="1"/>
  <c r="X2923" i="1"/>
  <c r="AA2923" i="1" s="1"/>
  <c r="X2924" i="1"/>
  <c r="AA2924" i="1" s="1"/>
  <c r="X2925" i="1"/>
  <c r="AA2925" i="1" s="1"/>
  <c r="X2926" i="1"/>
  <c r="AA2926" i="1" s="1"/>
  <c r="X2927" i="1"/>
  <c r="X2928" i="1"/>
  <c r="AA2928" i="1" s="1"/>
  <c r="X2929" i="1"/>
  <c r="AA2929" i="1" s="1"/>
  <c r="X2930" i="1"/>
  <c r="AA2930" i="1" s="1"/>
  <c r="X2931" i="1"/>
  <c r="AA2931" i="1" s="1"/>
  <c r="X2932" i="1"/>
  <c r="AA2932" i="1" s="1"/>
  <c r="X2933" i="1"/>
  <c r="AA2933" i="1" s="1"/>
  <c r="X2934" i="1"/>
  <c r="AA2934" i="1" s="1"/>
  <c r="X2935" i="1"/>
  <c r="AA2935" i="1" s="1"/>
  <c r="X2936" i="1"/>
  <c r="AA2936" i="1" s="1"/>
  <c r="X2937" i="1"/>
  <c r="AA2937" i="1" s="1"/>
  <c r="X2938" i="1"/>
  <c r="AA2938" i="1" s="1"/>
  <c r="X2939" i="1"/>
  <c r="X2940" i="1"/>
  <c r="AA2940" i="1" s="1"/>
  <c r="X2941" i="1"/>
  <c r="AA2941" i="1" s="1"/>
  <c r="X2942" i="1"/>
  <c r="AA2942" i="1" s="1"/>
  <c r="X2943" i="1"/>
  <c r="AA2943" i="1" s="1"/>
  <c r="X2944" i="1"/>
  <c r="X2945" i="1"/>
  <c r="AA2945" i="1" s="1"/>
  <c r="X2946" i="1"/>
  <c r="AA2946" i="1" s="1"/>
  <c r="X2947" i="1"/>
  <c r="X2948" i="1"/>
  <c r="AA2948" i="1" s="1"/>
  <c r="X2949" i="1"/>
  <c r="AA2949" i="1" s="1"/>
  <c r="X2950" i="1"/>
  <c r="AA2950" i="1" s="1"/>
  <c r="X2951" i="1"/>
  <c r="X2952" i="1"/>
  <c r="X2953" i="1"/>
  <c r="AA2953" i="1" s="1"/>
  <c r="X2954" i="1"/>
  <c r="AA2954" i="1" s="1"/>
  <c r="X2955" i="1"/>
  <c r="AA2955" i="1" s="1"/>
  <c r="X2956" i="1"/>
  <c r="AA2956" i="1" s="1"/>
  <c r="X2957" i="1"/>
  <c r="AA2957" i="1" s="1"/>
  <c r="X2958" i="1"/>
  <c r="AA2958" i="1" s="1"/>
  <c r="X2959" i="1"/>
  <c r="X2960" i="1"/>
  <c r="AA2960" i="1" s="1"/>
  <c r="X2961" i="1"/>
  <c r="AA2961" i="1" s="1"/>
  <c r="X2962" i="1"/>
  <c r="AA2962" i="1" s="1"/>
  <c r="X2963" i="1"/>
  <c r="AA2963" i="1" s="1"/>
  <c r="X2964" i="1"/>
  <c r="AA2964" i="1" s="1"/>
  <c r="X2965" i="1"/>
  <c r="AA2965" i="1" s="1"/>
  <c r="X2966" i="1"/>
  <c r="AA2966" i="1" s="1"/>
  <c r="X2967" i="1"/>
  <c r="AA2967" i="1" s="1"/>
  <c r="X2968" i="1"/>
  <c r="AA2968" i="1" s="1"/>
  <c r="X2969" i="1"/>
  <c r="AA2969" i="1" s="1"/>
  <c r="X2970" i="1"/>
  <c r="AA2970" i="1" s="1"/>
  <c r="X2971" i="1"/>
  <c r="X2972" i="1"/>
  <c r="AA2972" i="1" s="1"/>
  <c r="X2973" i="1"/>
  <c r="AA2973" i="1" s="1"/>
  <c r="X2974" i="1"/>
  <c r="AA2974" i="1" s="1"/>
  <c r="X2975" i="1"/>
  <c r="AA2975" i="1" s="1"/>
  <c r="X2976" i="1"/>
  <c r="AA2976" i="1" s="1"/>
  <c r="X2977" i="1"/>
  <c r="AA2977" i="1" s="1"/>
  <c r="X2978" i="1"/>
  <c r="AA2978" i="1" s="1"/>
  <c r="X2979" i="1"/>
  <c r="X2980" i="1"/>
  <c r="AA2980" i="1" s="1"/>
  <c r="X2981" i="1"/>
  <c r="AA2981" i="1" s="1"/>
  <c r="X2982" i="1"/>
  <c r="AA2982" i="1" s="1"/>
  <c r="X2983" i="1"/>
  <c r="X2984" i="1"/>
  <c r="AA2984" i="1" s="1"/>
  <c r="X2985" i="1"/>
  <c r="AA2985" i="1" s="1"/>
  <c r="X2986" i="1"/>
  <c r="AA2986" i="1" s="1"/>
  <c r="X2987" i="1"/>
  <c r="AA2987" i="1" s="1"/>
  <c r="X2988" i="1"/>
  <c r="AA2988" i="1" s="1"/>
  <c r="X2989" i="1"/>
  <c r="AA2989" i="1" s="1"/>
  <c r="X2990" i="1"/>
  <c r="AA2990" i="1" s="1"/>
  <c r="X2991" i="1"/>
  <c r="X2992" i="1"/>
  <c r="AA2992" i="1" s="1"/>
  <c r="X2993" i="1"/>
  <c r="AA2993" i="1" s="1"/>
  <c r="X2994" i="1"/>
  <c r="AA2994" i="1" s="1"/>
  <c r="X2995" i="1"/>
  <c r="AA2995" i="1" s="1"/>
  <c r="X2996" i="1"/>
  <c r="AA2996" i="1" s="1"/>
  <c r="X2997" i="1"/>
  <c r="AA2997" i="1" s="1"/>
  <c r="X2998" i="1"/>
  <c r="AA2998" i="1" s="1"/>
  <c r="X2999" i="1"/>
  <c r="AA2999" i="1" s="1"/>
  <c r="X3000" i="1"/>
  <c r="AA3000" i="1" s="1"/>
  <c r="X3001" i="1"/>
  <c r="AA3001" i="1" s="1"/>
  <c r="X3002" i="1"/>
  <c r="AA3002" i="1" s="1"/>
  <c r="X3003" i="1"/>
  <c r="X3004" i="1"/>
  <c r="AA3004" i="1" s="1"/>
  <c r="X3005" i="1"/>
  <c r="AA3005" i="1" s="1"/>
  <c r="X3006" i="1"/>
  <c r="AA3006" i="1" s="1"/>
  <c r="X3007" i="1"/>
  <c r="AA3007" i="1" s="1"/>
  <c r="X3008" i="1"/>
  <c r="X3009" i="1"/>
  <c r="AA3009" i="1" s="1"/>
  <c r="X3010" i="1"/>
  <c r="AA3010" i="1" s="1"/>
  <c r="X3011" i="1"/>
  <c r="X3012" i="1"/>
  <c r="AA3012" i="1" s="1"/>
  <c r="X3013" i="1"/>
  <c r="AA3013" i="1" s="1"/>
  <c r="X3014" i="1"/>
  <c r="AA3014" i="1" s="1"/>
  <c r="X3015" i="1"/>
  <c r="X3016" i="1"/>
  <c r="X3017" i="1"/>
  <c r="AA3017" i="1" s="1"/>
  <c r="X3018" i="1"/>
  <c r="AA3018" i="1" s="1"/>
  <c r="X3019" i="1"/>
  <c r="AA3019" i="1" s="1"/>
  <c r="X3020" i="1"/>
  <c r="AA3020" i="1" s="1"/>
  <c r="X3021" i="1"/>
  <c r="AA3021" i="1" s="1"/>
  <c r="X3022" i="1"/>
  <c r="AA3022" i="1" s="1"/>
  <c r="X3023" i="1"/>
  <c r="X3024" i="1"/>
  <c r="X3025" i="1"/>
  <c r="AA3025" i="1" s="1"/>
  <c r="X3026" i="1"/>
  <c r="AA3026" i="1" s="1"/>
  <c r="X3027" i="1"/>
  <c r="AA3027" i="1" s="1"/>
  <c r="X3028" i="1"/>
  <c r="AA3028" i="1" s="1"/>
  <c r="X3029" i="1"/>
  <c r="AA3029" i="1" s="1"/>
  <c r="X3030" i="1"/>
  <c r="AA3030" i="1" s="1"/>
  <c r="X3031" i="1"/>
  <c r="AA3031" i="1" s="1"/>
  <c r="X3032" i="1"/>
  <c r="AA3032" i="1" s="1"/>
  <c r="X3033" i="1"/>
  <c r="AA3033" i="1" s="1"/>
  <c r="X3034" i="1"/>
  <c r="AA3034" i="1" s="1"/>
  <c r="X3035" i="1"/>
  <c r="X3036" i="1"/>
  <c r="AA3036" i="1" s="1"/>
  <c r="X3037" i="1"/>
  <c r="AA3037" i="1" s="1"/>
  <c r="X3038" i="1"/>
  <c r="AA3038" i="1" s="1"/>
  <c r="X3039" i="1"/>
  <c r="AA3039" i="1" s="1"/>
  <c r="X3040" i="1"/>
  <c r="X3041" i="1"/>
  <c r="AA3041" i="1" s="1"/>
  <c r="X3042" i="1"/>
  <c r="Z3042" i="1" s="1"/>
  <c r="X3043" i="1"/>
  <c r="AA3043" i="1" s="1"/>
  <c r="X3044" i="1"/>
  <c r="X3045" i="1"/>
  <c r="AA3045" i="1" s="1"/>
  <c r="X3046" i="1"/>
  <c r="Z3046" i="1" s="1"/>
  <c r="X3047" i="1"/>
  <c r="AA3047" i="1" s="1"/>
  <c r="X3048" i="1"/>
  <c r="AA3048" i="1" s="1"/>
  <c r="X3049" i="1"/>
  <c r="AA3049" i="1" s="1"/>
  <c r="X3050" i="1"/>
  <c r="Z3050" i="1" s="1"/>
  <c r="X3051" i="1"/>
  <c r="AA3051" i="1" s="1"/>
  <c r="X3052" i="1"/>
  <c r="X3053" i="1"/>
  <c r="AA3053" i="1" s="1"/>
  <c r="X3054" i="1"/>
  <c r="X3055" i="1"/>
  <c r="AA3055" i="1" s="1"/>
  <c r="X3056" i="1"/>
  <c r="AA3056" i="1" s="1"/>
  <c r="X3057" i="1"/>
  <c r="AA3057" i="1" s="1"/>
  <c r="X3058" i="1"/>
  <c r="Z3058" i="1" s="1"/>
  <c r="X3059" i="1"/>
  <c r="AA3059" i="1" s="1"/>
  <c r="X3060" i="1"/>
  <c r="X3061" i="1"/>
  <c r="AA3061" i="1" s="1"/>
  <c r="X3062" i="1"/>
  <c r="Z3062" i="1" s="1"/>
  <c r="X3063" i="1"/>
  <c r="AA3063" i="1" s="1"/>
  <c r="X3064" i="1"/>
  <c r="AA3064" i="1" s="1"/>
  <c r="X3065" i="1"/>
  <c r="AA3065" i="1" s="1"/>
  <c r="X3066" i="1"/>
  <c r="Z3066" i="1" s="1"/>
  <c r="X3067" i="1"/>
  <c r="AA3067" i="1" s="1"/>
  <c r="X3068" i="1"/>
  <c r="X3069" i="1"/>
  <c r="AA3069" i="1" s="1"/>
  <c r="X3070" i="1"/>
  <c r="X3071" i="1"/>
  <c r="AA3071" i="1" s="1"/>
  <c r="X3072" i="1"/>
  <c r="X3073" i="1"/>
  <c r="AA3073" i="1" s="1"/>
  <c r="X3074" i="1"/>
  <c r="Z3074" i="1" s="1"/>
  <c r="X3075" i="1"/>
  <c r="AA3075" i="1" s="1"/>
  <c r="X3076" i="1"/>
  <c r="X3077" i="1"/>
  <c r="AA3077" i="1" s="1"/>
  <c r="X3078" i="1"/>
  <c r="Z3078" i="1" s="1"/>
  <c r="X3079" i="1"/>
  <c r="AA3079" i="1" s="1"/>
  <c r="X3080" i="1"/>
  <c r="AA3080" i="1" s="1"/>
  <c r="X3081" i="1"/>
  <c r="AA3081" i="1" s="1"/>
  <c r="X3082" i="1"/>
  <c r="Z3082" i="1" s="1"/>
  <c r="X3083" i="1"/>
  <c r="AA3083" i="1" s="1"/>
  <c r="X3084" i="1"/>
  <c r="X3085" i="1"/>
  <c r="AA3085" i="1" s="1"/>
  <c r="X3086" i="1"/>
  <c r="X3087" i="1"/>
  <c r="AA3087" i="1" s="1"/>
  <c r="X3088" i="1"/>
  <c r="AA3088" i="1" s="1"/>
  <c r="X3089" i="1"/>
  <c r="AA3089" i="1" s="1"/>
  <c r="X3090" i="1"/>
  <c r="Z3090" i="1" s="1"/>
  <c r="X3091" i="1"/>
  <c r="AA3091" i="1" s="1"/>
  <c r="X3092" i="1"/>
  <c r="X3093" i="1"/>
  <c r="AA3093" i="1" s="1"/>
  <c r="X3094" i="1"/>
  <c r="Z3094" i="1" s="1"/>
  <c r="X3095" i="1"/>
  <c r="AA3095" i="1" s="1"/>
  <c r="X3096" i="1"/>
  <c r="AA3096" i="1" s="1"/>
  <c r="X3097" i="1"/>
  <c r="AA3097" i="1" s="1"/>
  <c r="X3098" i="1"/>
  <c r="Z3098" i="1" s="1"/>
  <c r="X3099" i="1"/>
  <c r="AA3099" i="1" s="1"/>
  <c r="X3100" i="1"/>
  <c r="X3101" i="1"/>
  <c r="AA3101" i="1" s="1"/>
  <c r="X3102" i="1"/>
  <c r="X3103" i="1"/>
  <c r="AA3103" i="1" s="1"/>
  <c r="X3104" i="1"/>
  <c r="X3105" i="1"/>
  <c r="AA3105" i="1" s="1"/>
  <c r="X3106" i="1"/>
  <c r="Z3106" i="1" s="1"/>
  <c r="X3107" i="1"/>
  <c r="AA3107" i="1" s="1"/>
  <c r="X3108" i="1"/>
  <c r="X3109" i="1"/>
  <c r="AA3109" i="1" s="1"/>
  <c r="X3110" i="1"/>
  <c r="Z3110" i="1" s="1"/>
  <c r="X3111" i="1"/>
  <c r="AA3111" i="1" s="1"/>
  <c r="X3112" i="1"/>
  <c r="AA3112" i="1" s="1"/>
  <c r="X3113" i="1"/>
  <c r="AA3113" i="1" s="1"/>
  <c r="X3114" i="1"/>
  <c r="Z3114" i="1" s="1"/>
  <c r="X3115" i="1"/>
  <c r="AA3115" i="1" s="1"/>
  <c r="X3116" i="1"/>
  <c r="X3117" i="1"/>
  <c r="AA3117" i="1" s="1"/>
  <c r="X3118" i="1"/>
  <c r="X3119" i="1"/>
  <c r="AA3119" i="1" s="1"/>
  <c r="X3120" i="1"/>
  <c r="AA3120" i="1" s="1"/>
  <c r="X3121" i="1"/>
  <c r="AA3121" i="1" s="1"/>
  <c r="X3122" i="1"/>
  <c r="Z3122" i="1" s="1"/>
  <c r="X3123" i="1"/>
  <c r="AA3123" i="1" s="1"/>
  <c r="X3124" i="1"/>
  <c r="X3125" i="1"/>
  <c r="AA3125" i="1" s="1"/>
  <c r="X3126" i="1"/>
  <c r="Z3126" i="1" s="1"/>
  <c r="X3127" i="1"/>
  <c r="AA3127" i="1" s="1"/>
  <c r="X3128" i="1"/>
  <c r="AA3128" i="1" s="1"/>
  <c r="X3129" i="1"/>
  <c r="AA3129" i="1" s="1"/>
  <c r="X3130" i="1"/>
  <c r="Z3130" i="1" s="1"/>
  <c r="X3131" i="1"/>
  <c r="AA3131" i="1" s="1"/>
  <c r="X3132" i="1"/>
  <c r="X3133" i="1"/>
  <c r="AA3133" i="1" s="1"/>
  <c r="X3134" i="1"/>
  <c r="X3135" i="1"/>
  <c r="AA3135" i="1" s="1"/>
  <c r="X3136" i="1"/>
  <c r="X3137" i="1"/>
  <c r="AA3137" i="1" s="1"/>
  <c r="X3138" i="1"/>
  <c r="Z3138" i="1" s="1"/>
  <c r="X3139" i="1"/>
  <c r="AA3139" i="1" s="1"/>
  <c r="X3140" i="1"/>
  <c r="X3141" i="1"/>
  <c r="AA3141" i="1" s="1"/>
  <c r="X3142" i="1"/>
  <c r="Z3142" i="1" s="1"/>
  <c r="X3143" i="1"/>
  <c r="AA3143" i="1" s="1"/>
  <c r="X3144" i="1"/>
  <c r="AA3144" i="1" s="1"/>
  <c r="X3145" i="1"/>
  <c r="AA3145" i="1" s="1"/>
  <c r="X3146" i="1"/>
  <c r="Z3146" i="1" s="1"/>
  <c r="X3147" i="1"/>
  <c r="AA3147" i="1" s="1"/>
  <c r="X3148" i="1"/>
  <c r="X3149" i="1"/>
  <c r="AA3149" i="1" s="1"/>
  <c r="X3150" i="1"/>
  <c r="X3151" i="1"/>
  <c r="AA3151" i="1" s="1"/>
  <c r="X3152" i="1"/>
  <c r="AA3152" i="1" s="1"/>
  <c r="X3153" i="1"/>
  <c r="AA3153" i="1" s="1"/>
  <c r="X3154" i="1"/>
  <c r="Z3154" i="1" s="1"/>
  <c r="X3155" i="1"/>
  <c r="AA3155" i="1" s="1"/>
  <c r="X3156" i="1"/>
  <c r="X3157" i="1"/>
  <c r="AA3157" i="1" s="1"/>
  <c r="X3158" i="1"/>
  <c r="Z3158" i="1" s="1"/>
  <c r="X3159" i="1"/>
  <c r="AA3159" i="1" s="1"/>
  <c r="X3160" i="1"/>
  <c r="AA3160" i="1" s="1"/>
  <c r="X3161" i="1"/>
  <c r="AA3161" i="1" s="1"/>
  <c r="X3162" i="1"/>
  <c r="Z3162" i="1" s="1"/>
  <c r="X3163" i="1"/>
  <c r="AA3163" i="1" s="1"/>
  <c r="X3164" i="1"/>
  <c r="X3165" i="1"/>
  <c r="AA3165" i="1" s="1"/>
  <c r="X3166" i="1"/>
  <c r="X3167" i="1"/>
  <c r="AA3167" i="1" s="1"/>
  <c r="X3168" i="1"/>
  <c r="X3169" i="1"/>
  <c r="AA3169" i="1" s="1"/>
  <c r="X3170" i="1"/>
  <c r="Z3170" i="1" s="1"/>
  <c r="X3171" i="1"/>
  <c r="AA3171" i="1" s="1"/>
  <c r="X3172" i="1"/>
  <c r="X3173" i="1"/>
  <c r="AA3173" i="1" s="1"/>
  <c r="X3174" i="1"/>
  <c r="Z3174" i="1" s="1"/>
  <c r="X3175" i="1"/>
  <c r="AA3175" i="1" s="1"/>
  <c r="X3176" i="1"/>
  <c r="AA3176" i="1" s="1"/>
  <c r="X3177" i="1"/>
  <c r="AA3177" i="1" s="1"/>
  <c r="X3178" i="1"/>
  <c r="Z3178" i="1" s="1"/>
  <c r="X3179" i="1"/>
  <c r="AA3179" i="1" s="1"/>
  <c r="X3180" i="1"/>
  <c r="X3181" i="1"/>
  <c r="AA3181" i="1" s="1"/>
  <c r="X3182" i="1"/>
  <c r="X3183" i="1"/>
  <c r="AA3183" i="1" s="1"/>
  <c r="X3184" i="1"/>
  <c r="AA3184" i="1" s="1"/>
  <c r="X3185" i="1"/>
  <c r="AA3185" i="1" s="1"/>
  <c r="X3186" i="1"/>
  <c r="Z3186" i="1" s="1"/>
  <c r="X3187" i="1"/>
  <c r="AA3187" i="1" s="1"/>
  <c r="X3188" i="1"/>
  <c r="X3189" i="1"/>
  <c r="AA3189" i="1" s="1"/>
  <c r="X3190" i="1"/>
  <c r="Z3190" i="1" s="1"/>
  <c r="X3191" i="1"/>
  <c r="AA3191" i="1" s="1"/>
  <c r="X3192" i="1"/>
  <c r="AA3192" i="1" s="1"/>
  <c r="X3193" i="1"/>
  <c r="AA3193" i="1" s="1"/>
  <c r="X3194" i="1"/>
  <c r="Z3194" i="1" s="1"/>
  <c r="X3195" i="1"/>
  <c r="AA3195" i="1" s="1"/>
  <c r="X3196" i="1"/>
  <c r="X3197" i="1"/>
  <c r="AA3197" i="1" s="1"/>
  <c r="X3198" i="1"/>
  <c r="X3199" i="1"/>
  <c r="AA3199" i="1" s="1"/>
  <c r="X3200" i="1"/>
  <c r="X3201" i="1"/>
  <c r="AA3201" i="1" s="1"/>
  <c r="X3202" i="1"/>
  <c r="Z3202" i="1" s="1"/>
  <c r="X3203" i="1"/>
  <c r="AA3203" i="1" s="1"/>
  <c r="X3204" i="1"/>
  <c r="X3205" i="1"/>
  <c r="AA3205" i="1" s="1"/>
  <c r="X3206" i="1"/>
  <c r="Z3206" i="1" s="1"/>
  <c r="X3207" i="1"/>
  <c r="AA3207" i="1" s="1"/>
  <c r="X3208" i="1"/>
  <c r="AA3208" i="1" s="1"/>
  <c r="X3209" i="1"/>
  <c r="AA3209" i="1" s="1"/>
  <c r="X3210" i="1"/>
  <c r="Z3210" i="1" s="1"/>
  <c r="X3211" i="1"/>
  <c r="AA3211" i="1" s="1"/>
  <c r="X3212" i="1"/>
  <c r="X3213" i="1"/>
  <c r="AA3213" i="1" s="1"/>
  <c r="X3214" i="1"/>
  <c r="X3215" i="1"/>
  <c r="AA3215" i="1" s="1"/>
  <c r="X3216" i="1"/>
  <c r="AA3216" i="1" s="1"/>
  <c r="X3217" i="1"/>
  <c r="AA3217" i="1" s="1"/>
  <c r="X3218" i="1"/>
  <c r="Z3218" i="1" s="1"/>
  <c r="X3219" i="1"/>
  <c r="AA3219" i="1" s="1"/>
  <c r="X3220" i="1"/>
  <c r="X3221" i="1"/>
  <c r="AA3221" i="1" s="1"/>
  <c r="X3222" i="1"/>
  <c r="Z3222" i="1" s="1"/>
  <c r="X3223" i="1"/>
  <c r="AA3223" i="1" s="1"/>
  <c r="X3224" i="1"/>
  <c r="AA3224" i="1" s="1"/>
  <c r="X3225" i="1"/>
  <c r="AA3225" i="1" s="1"/>
  <c r="X3226" i="1"/>
  <c r="Z3226" i="1" s="1"/>
  <c r="X3227" i="1"/>
  <c r="AA3227" i="1" s="1"/>
  <c r="X3228" i="1"/>
  <c r="X3229" i="1"/>
  <c r="AA3229" i="1" s="1"/>
  <c r="X3230" i="1"/>
  <c r="X3231" i="1"/>
  <c r="AA3231" i="1" s="1"/>
  <c r="X3232" i="1"/>
  <c r="X3233" i="1"/>
  <c r="AA3233" i="1" s="1"/>
  <c r="X3234" i="1"/>
  <c r="Z3234" i="1" s="1"/>
  <c r="X3235" i="1"/>
  <c r="AA3235" i="1" s="1"/>
  <c r="X3236" i="1"/>
  <c r="X3237" i="1"/>
  <c r="AA3237" i="1" s="1"/>
  <c r="X3238" i="1"/>
  <c r="Z3238" i="1" s="1"/>
  <c r="X3239" i="1"/>
  <c r="AA3239" i="1" s="1"/>
  <c r="X3240" i="1"/>
  <c r="AA3240" i="1" s="1"/>
  <c r="X3241" i="1"/>
  <c r="AA3241" i="1" s="1"/>
  <c r="X3242" i="1"/>
  <c r="Z3242" i="1" s="1"/>
  <c r="X3243" i="1"/>
  <c r="AA3243" i="1" s="1"/>
  <c r="X3244" i="1"/>
  <c r="X3245" i="1"/>
  <c r="AA3245" i="1" s="1"/>
  <c r="X3246" i="1"/>
  <c r="X3247" i="1"/>
  <c r="AA3247" i="1" s="1"/>
  <c r="X3248" i="1"/>
  <c r="AA3248" i="1" s="1"/>
  <c r="X3249" i="1"/>
  <c r="AA3249" i="1" s="1"/>
  <c r="X3250" i="1"/>
  <c r="Z3250" i="1" s="1"/>
  <c r="X3251" i="1"/>
  <c r="AA3251" i="1" s="1"/>
  <c r="X3252" i="1"/>
  <c r="X3253" i="1"/>
  <c r="AA3253" i="1" s="1"/>
  <c r="X3254" i="1"/>
  <c r="Z3254" i="1" s="1"/>
  <c r="X3255" i="1"/>
  <c r="AA3255" i="1" s="1"/>
  <c r="X3256" i="1"/>
  <c r="AA3256" i="1" s="1"/>
  <c r="X3257" i="1"/>
  <c r="AA3257" i="1" s="1"/>
  <c r="X3258" i="1"/>
  <c r="Z3258" i="1" s="1"/>
  <c r="X3259" i="1"/>
  <c r="AA3259" i="1" s="1"/>
  <c r="X3260" i="1"/>
  <c r="X3261" i="1"/>
  <c r="AA3261" i="1" s="1"/>
  <c r="X3262" i="1"/>
  <c r="X3263" i="1"/>
  <c r="AA3263" i="1" s="1"/>
  <c r="X3264" i="1"/>
  <c r="X3265" i="1"/>
  <c r="AA3265" i="1" s="1"/>
  <c r="X3266" i="1"/>
  <c r="Z3266" i="1" s="1"/>
  <c r="X3267" i="1"/>
  <c r="AA3267" i="1" s="1"/>
  <c r="X3268" i="1"/>
  <c r="X3269" i="1"/>
  <c r="AA3269" i="1" s="1"/>
  <c r="X3270" i="1"/>
  <c r="Z3270" i="1" s="1"/>
  <c r="X3271" i="1"/>
  <c r="AA3271" i="1" s="1"/>
  <c r="X3272" i="1"/>
  <c r="AA3272" i="1" s="1"/>
  <c r="X3273" i="1"/>
  <c r="AA3273" i="1" s="1"/>
  <c r="X3274" i="1"/>
  <c r="Z3274" i="1" s="1"/>
  <c r="X3275" i="1"/>
  <c r="AA3275" i="1" s="1"/>
  <c r="X3276" i="1"/>
  <c r="X3277" i="1"/>
  <c r="AA3277" i="1" s="1"/>
  <c r="X3278" i="1"/>
  <c r="X3279" i="1"/>
  <c r="AA3279" i="1" s="1"/>
  <c r="X3280" i="1"/>
  <c r="AA3280" i="1" s="1"/>
  <c r="X3281" i="1"/>
  <c r="AA3281" i="1" s="1"/>
  <c r="X3282" i="1"/>
  <c r="Z3282" i="1" s="1"/>
  <c r="X3283" i="1"/>
  <c r="AA3283" i="1" s="1"/>
  <c r="X3284" i="1"/>
  <c r="X3285" i="1"/>
  <c r="AA3285" i="1" s="1"/>
  <c r="X3286" i="1"/>
  <c r="Z3286" i="1" s="1"/>
  <c r="X3287" i="1"/>
  <c r="AA3287" i="1" s="1"/>
  <c r="X3288" i="1"/>
  <c r="AA3288" i="1" s="1"/>
  <c r="X3289" i="1"/>
  <c r="AA3289" i="1" s="1"/>
  <c r="X3290" i="1"/>
  <c r="Z3290" i="1" s="1"/>
  <c r="X3291" i="1"/>
  <c r="AA3291" i="1" s="1"/>
  <c r="X3292" i="1"/>
  <c r="X3293" i="1"/>
  <c r="AA3293" i="1" s="1"/>
  <c r="X3294" i="1"/>
  <c r="X3295" i="1"/>
  <c r="AA3295" i="1" s="1"/>
  <c r="X3296" i="1"/>
  <c r="X3297" i="1"/>
  <c r="AA3297" i="1" s="1"/>
  <c r="X3298" i="1"/>
  <c r="Z3298" i="1" s="1"/>
  <c r="X3299" i="1"/>
  <c r="AA3299" i="1" s="1"/>
  <c r="X3300" i="1"/>
  <c r="X3301" i="1"/>
  <c r="AA3301" i="1" s="1"/>
  <c r="X3302" i="1"/>
  <c r="Z3302" i="1" s="1"/>
  <c r="X3303" i="1"/>
  <c r="AA3303" i="1" s="1"/>
  <c r="X3304" i="1"/>
  <c r="AA3304" i="1" s="1"/>
  <c r="X3305" i="1"/>
  <c r="AA3305" i="1" s="1"/>
  <c r="X3306" i="1"/>
  <c r="Z3306" i="1" s="1"/>
  <c r="X3307" i="1"/>
  <c r="AA3307" i="1" s="1"/>
  <c r="X3308" i="1"/>
  <c r="X3309" i="1"/>
  <c r="AA3309" i="1" s="1"/>
  <c r="X3310" i="1"/>
  <c r="Z3310" i="1" s="1"/>
  <c r="X3311" i="1"/>
  <c r="AA3311" i="1" s="1"/>
  <c r="X3312" i="1"/>
  <c r="AA3312" i="1" s="1"/>
  <c r="X3313" i="1"/>
  <c r="AA3313" i="1" s="1"/>
  <c r="X3314" i="1"/>
  <c r="Z3314" i="1" s="1"/>
  <c r="X3315" i="1"/>
  <c r="AA3315" i="1" s="1"/>
  <c r="X3316" i="1"/>
  <c r="X3317" i="1"/>
  <c r="AA3317" i="1" s="1"/>
  <c r="X3318" i="1"/>
  <c r="Z3318" i="1" s="1"/>
  <c r="X3319" i="1"/>
  <c r="AA3319" i="1" s="1"/>
  <c r="X3320" i="1"/>
  <c r="AA3320" i="1" s="1"/>
  <c r="X3321" i="1"/>
  <c r="AA3321" i="1" s="1"/>
  <c r="X3322" i="1"/>
  <c r="Z3322" i="1" s="1"/>
  <c r="X3323" i="1"/>
  <c r="AA3323" i="1" s="1"/>
  <c r="X3324" i="1"/>
  <c r="X3325" i="1"/>
  <c r="AA3325" i="1" s="1"/>
  <c r="X3326" i="1"/>
  <c r="Z3326" i="1" s="1"/>
  <c r="X3327" i="1"/>
  <c r="AA3327" i="1" s="1"/>
  <c r="X3328" i="1"/>
  <c r="X3329" i="1"/>
  <c r="AA3329" i="1" s="1"/>
  <c r="X3330" i="1"/>
  <c r="Z3330" i="1" s="1"/>
  <c r="X3331" i="1"/>
  <c r="AA3331" i="1" s="1"/>
  <c r="X3332" i="1"/>
  <c r="X3333" i="1"/>
  <c r="AA3333" i="1" s="1"/>
  <c r="X3334" i="1"/>
  <c r="Z3334" i="1" s="1"/>
  <c r="X3335" i="1"/>
  <c r="AA3335" i="1" s="1"/>
  <c r="X3336" i="1"/>
  <c r="AA3336" i="1" s="1"/>
  <c r="X3337" i="1"/>
  <c r="AA3337" i="1" s="1"/>
  <c r="X3338" i="1"/>
  <c r="Z3338" i="1" s="1"/>
  <c r="X3339" i="1"/>
  <c r="AA3339" i="1" s="1"/>
  <c r="X3340" i="1"/>
  <c r="X3341" i="1"/>
  <c r="AA3341" i="1" s="1"/>
  <c r="X3342" i="1"/>
  <c r="Z3342" i="1" s="1"/>
  <c r="X3343" i="1"/>
  <c r="AA3343" i="1" s="1"/>
  <c r="X3344" i="1"/>
  <c r="AA3344" i="1" s="1"/>
  <c r="X3345" i="1"/>
  <c r="AA3345" i="1" s="1"/>
  <c r="X3346" i="1"/>
  <c r="Z3346" i="1" s="1"/>
  <c r="X3347" i="1"/>
  <c r="AA3347" i="1" s="1"/>
  <c r="X3348" i="1"/>
  <c r="X3349" i="1"/>
  <c r="AA3349" i="1" s="1"/>
  <c r="X3350" i="1"/>
  <c r="Z3350" i="1" s="1"/>
  <c r="X3351" i="1"/>
  <c r="AA3351" i="1" s="1"/>
  <c r="X3352" i="1"/>
  <c r="AA3352" i="1" s="1"/>
  <c r="X3353" i="1"/>
  <c r="AA3353" i="1" s="1"/>
  <c r="X3354" i="1"/>
  <c r="Z3354" i="1" s="1"/>
  <c r="X3355" i="1"/>
  <c r="AA3355" i="1" s="1"/>
  <c r="X3356" i="1"/>
  <c r="Z3356" i="1" s="1"/>
  <c r="X3357" i="1"/>
  <c r="AA3357" i="1" s="1"/>
  <c r="X3358" i="1"/>
  <c r="Z3358" i="1" s="1"/>
  <c r="X3359" i="1"/>
  <c r="AA3359" i="1" s="1"/>
  <c r="X3360" i="1"/>
  <c r="Z3360" i="1" s="1"/>
  <c r="X3361" i="1"/>
  <c r="AA3361" i="1" s="1"/>
  <c r="X3362" i="1"/>
  <c r="Z3362" i="1" s="1"/>
  <c r="X3363" i="1"/>
  <c r="AA3363" i="1" s="1"/>
  <c r="X3364" i="1"/>
  <c r="Y3364" i="1" s="1"/>
  <c r="X3365" i="1"/>
  <c r="AA3365" i="1" s="1"/>
  <c r="X3366" i="1"/>
  <c r="Z3366" i="1" s="1"/>
  <c r="X3367" i="1"/>
  <c r="AA3367" i="1" s="1"/>
  <c r="X3368" i="1"/>
  <c r="AA3368" i="1" s="1"/>
  <c r="X3369" i="1"/>
  <c r="AA3369" i="1" s="1"/>
  <c r="X3370" i="1"/>
  <c r="Z3370" i="1" s="1"/>
  <c r="X3371" i="1"/>
  <c r="AA3371" i="1" s="1"/>
  <c r="X3372" i="1"/>
  <c r="Z3372" i="1" s="1"/>
  <c r="X3373" i="1"/>
  <c r="AA3373" i="1" s="1"/>
  <c r="X3374" i="1"/>
  <c r="Z3374" i="1" s="1"/>
  <c r="X3375" i="1"/>
  <c r="AA3375" i="1" s="1"/>
  <c r="X3376" i="1"/>
  <c r="AA3376" i="1" s="1"/>
  <c r="X3377" i="1"/>
  <c r="AA3377" i="1" s="1"/>
  <c r="X3378" i="1"/>
  <c r="Z3378" i="1" s="1"/>
  <c r="X3379" i="1"/>
  <c r="AA3379" i="1" s="1"/>
  <c r="X3380" i="1"/>
  <c r="Z3380" i="1" s="1"/>
  <c r="X3381" i="1"/>
  <c r="AA3381" i="1" s="1"/>
  <c r="X3382" i="1"/>
  <c r="Z3382" i="1" s="1"/>
  <c r="X3383" i="1"/>
  <c r="AA3383" i="1" s="1"/>
  <c r="X3384" i="1"/>
  <c r="AA3384" i="1" s="1"/>
  <c r="X3385" i="1"/>
  <c r="AA3385" i="1" s="1"/>
  <c r="X3386" i="1"/>
  <c r="Z3386" i="1" s="1"/>
  <c r="X3387" i="1"/>
  <c r="AA3387" i="1" s="1"/>
  <c r="X3388" i="1"/>
  <c r="Z3388" i="1" s="1"/>
  <c r="X3389" i="1"/>
  <c r="AA3389" i="1" s="1"/>
  <c r="X3390" i="1"/>
  <c r="Z3390" i="1" s="1"/>
  <c r="X3391" i="1"/>
  <c r="AA3391" i="1" s="1"/>
  <c r="X3392" i="1"/>
  <c r="Z3392" i="1" s="1"/>
  <c r="X3393" i="1"/>
  <c r="AA3393" i="1" s="1"/>
  <c r="X3394" i="1"/>
  <c r="Z3394" i="1" s="1"/>
  <c r="X3395" i="1"/>
  <c r="AA3395" i="1" s="1"/>
  <c r="X3396" i="1"/>
  <c r="Z3396" i="1" s="1"/>
  <c r="X3397" i="1"/>
  <c r="AA3397" i="1" s="1"/>
  <c r="X3398" i="1"/>
  <c r="Z3398" i="1" s="1"/>
  <c r="X3399" i="1"/>
  <c r="AA3399" i="1" s="1"/>
  <c r="X3400" i="1"/>
  <c r="AA3400" i="1" s="1"/>
  <c r="X3401" i="1"/>
  <c r="AA3401" i="1" s="1"/>
  <c r="X3402" i="1"/>
  <c r="Z3402" i="1" s="1"/>
  <c r="X3403" i="1"/>
  <c r="AA3403" i="1" s="1"/>
  <c r="X3404" i="1"/>
  <c r="Z3404" i="1" s="1"/>
  <c r="X3405" i="1"/>
  <c r="AA3405" i="1" s="1"/>
  <c r="X3406" i="1"/>
  <c r="Z3406" i="1" s="1"/>
  <c r="X3407" i="1"/>
  <c r="AA3407" i="1" s="1"/>
  <c r="X3408" i="1"/>
  <c r="AA3408" i="1" s="1"/>
  <c r="X3409" i="1"/>
  <c r="AA3409" i="1" s="1"/>
  <c r="X3410" i="1"/>
  <c r="Z3410" i="1" s="1"/>
  <c r="X3411" i="1"/>
  <c r="AA3411" i="1" s="1"/>
  <c r="X3412" i="1"/>
  <c r="Z3412" i="1" s="1"/>
  <c r="X3413" i="1"/>
  <c r="AA3413" i="1" s="1"/>
  <c r="X3414" i="1"/>
  <c r="Z3414" i="1" s="1"/>
  <c r="X3415" i="1"/>
  <c r="AA3415" i="1" s="1"/>
  <c r="X3416" i="1"/>
  <c r="AA3416" i="1" s="1"/>
  <c r="X3417" i="1"/>
  <c r="AA3417" i="1" s="1"/>
  <c r="X3418" i="1"/>
  <c r="Z3418" i="1" s="1"/>
  <c r="X3419" i="1"/>
  <c r="AA3419" i="1" s="1"/>
  <c r="X3420" i="1"/>
  <c r="Z3420" i="1" s="1"/>
  <c r="X3421" i="1"/>
  <c r="AA3421" i="1" s="1"/>
  <c r="X3422" i="1"/>
  <c r="Z3422" i="1" s="1"/>
  <c r="X3423" i="1"/>
  <c r="AA3423" i="1" s="1"/>
  <c r="X3424" i="1"/>
  <c r="Z3424" i="1" s="1"/>
  <c r="X3425" i="1"/>
  <c r="AA3425" i="1" s="1"/>
  <c r="X3426" i="1"/>
  <c r="Z3426" i="1" s="1"/>
  <c r="X3427" i="1"/>
  <c r="AA3427" i="1" s="1"/>
  <c r="X3428" i="1"/>
  <c r="Z3428" i="1" s="1"/>
  <c r="X3429" i="1"/>
  <c r="AA3429" i="1" s="1"/>
  <c r="X3430" i="1"/>
  <c r="Z3430" i="1" s="1"/>
  <c r="X3431" i="1"/>
  <c r="AA3431" i="1" s="1"/>
  <c r="X3432" i="1"/>
  <c r="AA3432" i="1" s="1"/>
  <c r="X3433" i="1"/>
  <c r="AA3433" i="1" s="1"/>
  <c r="X3434" i="1"/>
  <c r="Z3434" i="1" s="1"/>
  <c r="X3435" i="1"/>
  <c r="AA3435" i="1" s="1"/>
  <c r="X3436" i="1"/>
  <c r="Z3436" i="1" s="1"/>
  <c r="X3437" i="1"/>
  <c r="AA3437" i="1" s="1"/>
  <c r="X3438" i="1"/>
  <c r="Z3438" i="1" s="1"/>
  <c r="X3439" i="1"/>
  <c r="AA3439" i="1" s="1"/>
  <c r="X3440" i="1"/>
  <c r="AA3440" i="1" s="1"/>
  <c r="X3441" i="1"/>
  <c r="AA3441" i="1" s="1"/>
  <c r="X3442" i="1"/>
  <c r="Z3442" i="1" s="1"/>
  <c r="X3443" i="1"/>
  <c r="AA3443" i="1" s="1"/>
  <c r="X3444" i="1"/>
  <c r="Z3444" i="1" s="1"/>
  <c r="X3445" i="1"/>
  <c r="AA3445" i="1" s="1"/>
  <c r="X3446" i="1"/>
  <c r="Z3446" i="1" s="1"/>
  <c r="X3447" i="1"/>
  <c r="AA3447" i="1" s="1"/>
  <c r="X3448" i="1"/>
  <c r="AA3448" i="1" s="1"/>
  <c r="X3449" i="1"/>
  <c r="AA3449" i="1" s="1"/>
  <c r="X3450" i="1"/>
  <c r="Z3450" i="1" s="1"/>
  <c r="X3451" i="1"/>
  <c r="AA3451" i="1" s="1"/>
  <c r="X3452" i="1"/>
  <c r="Z3452" i="1" s="1"/>
  <c r="X3453" i="1"/>
  <c r="AA3453" i="1" s="1"/>
  <c r="X3454" i="1"/>
  <c r="Z3454" i="1" s="1"/>
  <c r="X3455" i="1"/>
  <c r="AA3455" i="1" s="1"/>
  <c r="X3456" i="1"/>
  <c r="Z3456" i="1" s="1"/>
  <c r="X3457" i="1"/>
  <c r="AA3457" i="1" s="1"/>
  <c r="X3458" i="1"/>
  <c r="Z3458" i="1" s="1"/>
  <c r="X3459" i="1"/>
  <c r="AA3459" i="1" s="1"/>
  <c r="X3460" i="1"/>
  <c r="Z3460" i="1" s="1"/>
  <c r="X3461" i="1"/>
  <c r="AA3461" i="1" s="1"/>
  <c r="X3462" i="1"/>
  <c r="Z3462" i="1" s="1"/>
  <c r="X3463" i="1"/>
  <c r="AA3463" i="1" s="1"/>
  <c r="X3464" i="1"/>
  <c r="AA3464" i="1" s="1"/>
  <c r="X3465" i="1"/>
  <c r="AA3465" i="1" s="1"/>
  <c r="X3466" i="1"/>
  <c r="Z3466" i="1" s="1"/>
  <c r="X3467" i="1"/>
  <c r="AA3467" i="1" s="1"/>
  <c r="X3468" i="1"/>
  <c r="Z3468" i="1" s="1"/>
  <c r="X3469" i="1"/>
  <c r="AA3469" i="1" s="1"/>
  <c r="X3470" i="1"/>
  <c r="Z3470" i="1" s="1"/>
  <c r="X3471" i="1"/>
  <c r="AA3471" i="1" s="1"/>
  <c r="X3472" i="1"/>
  <c r="AA3472" i="1" s="1"/>
  <c r="X3473" i="1"/>
  <c r="AA3473" i="1" s="1"/>
  <c r="X3474" i="1"/>
  <c r="Z3474" i="1" s="1"/>
  <c r="X3475" i="1"/>
  <c r="AA3475" i="1" s="1"/>
  <c r="X3476" i="1"/>
  <c r="Z3476" i="1" s="1"/>
  <c r="X3477" i="1"/>
  <c r="AA3477" i="1" s="1"/>
  <c r="X3478" i="1"/>
  <c r="Z3478" i="1" s="1"/>
  <c r="X3479" i="1"/>
  <c r="AA3479" i="1" s="1"/>
  <c r="X3480" i="1"/>
  <c r="AA3480" i="1" s="1"/>
  <c r="X3481" i="1"/>
  <c r="AA3481" i="1" s="1"/>
  <c r="X3482" i="1"/>
  <c r="Z3482" i="1" s="1"/>
  <c r="X3483" i="1"/>
  <c r="AA3483" i="1" s="1"/>
  <c r="X3484" i="1"/>
  <c r="Z3484" i="1" s="1"/>
  <c r="X3485" i="1"/>
  <c r="AA3485" i="1" s="1"/>
  <c r="X3486" i="1"/>
  <c r="Z3486" i="1" s="1"/>
  <c r="X3487" i="1"/>
  <c r="AA3487" i="1" s="1"/>
  <c r="X3488" i="1"/>
  <c r="Z3488" i="1" s="1"/>
  <c r="X3489" i="1"/>
  <c r="AA3489" i="1" s="1"/>
  <c r="X3490" i="1"/>
  <c r="Z3490" i="1" s="1"/>
  <c r="X3491" i="1"/>
  <c r="AA3491" i="1" s="1"/>
  <c r="X3492" i="1"/>
  <c r="Z3492" i="1" s="1"/>
  <c r="X3493" i="1"/>
  <c r="AA3493" i="1" s="1"/>
  <c r="X3494" i="1"/>
  <c r="Z3494" i="1" s="1"/>
  <c r="X3495" i="1"/>
  <c r="AA3495" i="1" s="1"/>
  <c r="X3496" i="1"/>
  <c r="AA3496" i="1" s="1"/>
  <c r="X3497" i="1"/>
  <c r="AA3497" i="1" s="1"/>
  <c r="X3498" i="1"/>
  <c r="Z3498" i="1" s="1"/>
  <c r="X3499" i="1"/>
  <c r="AA3499" i="1" s="1"/>
  <c r="X3500" i="1"/>
  <c r="Z3500" i="1" s="1"/>
  <c r="X3501" i="1"/>
  <c r="AA3501" i="1" s="1"/>
  <c r="X3502" i="1"/>
  <c r="Z3502" i="1" s="1"/>
  <c r="X3503" i="1"/>
  <c r="AA3503" i="1" s="1"/>
  <c r="X3504" i="1"/>
  <c r="AA3504" i="1" s="1"/>
  <c r="X3505" i="1"/>
  <c r="AA3505" i="1" s="1"/>
  <c r="X3506" i="1"/>
  <c r="Z3506" i="1" s="1"/>
  <c r="X3507" i="1"/>
  <c r="AA3507" i="1" s="1"/>
  <c r="X3508" i="1"/>
  <c r="Z3508" i="1" s="1"/>
  <c r="X3509" i="1"/>
  <c r="AA3509" i="1" s="1"/>
  <c r="X3510" i="1"/>
  <c r="Z3510" i="1" s="1"/>
  <c r="X3511" i="1"/>
  <c r="AA3511" i="1" s="1"/>
  <c r="X3512" i="1"/>
  <c r="AA3512" i="1" s="1"/>
  <c r="X3513" i="1"/>
  <c r="AA3513" i="1" s="1"/>
  <c r="X3514" i="1"/>
  <c r="Z3514" i="1" s="1"/>
  <c r="X3515" i="1"/>
  <c r="AA3515" i="1" s="1"/>
  <c r="X3516" i="1"/>
  <c r="Z3516" i="1" s="1"/>
  <c r="X3517" i="1"/>
  <c r="AA3517" i="1" s="1"/>
  <c r="X3518" i="1"/>
  <c r="Z3518" i="1" s="1"/>
  <c r="X3519" i="1"/>
  <c r="AA3519" i="1" s="1"/>
  <c r="X3520" i="1"/>
  <c r="Z3520" i="1" s="1"/>
  <c r="X3521" i="1"/>
  <c r="AA3521" i="1" s="1"/>
  <c r="X3522" i="1"/>
  <c r="Z3522" i="1" s="1"/>
  <c r="X3523" i="1"/>
  <c r="AA3523" i="1" s="1"/>
  <c r="X3524" i="1"/>
  <c r="Z3524" i="1" s="1"/>
  <c r="X3525" i="1"/>
  <c r="AA3525" i="1" s="1"/>
  <c r="X3526" i="1"/>
  <c r="Z3526" i="1" s="1"/>
  <c r="X3527" i="1"/>
  <c r="AA3527" i="1" s="1"/>
  <c r="X3528" i="1"/>
  <c r="AA3528" i="1" s="1"/>
  <c r="X3529" i="1"/>
  <c r="AA3529" i="1" s="1"/>
  <c r="X3530" i="1"/>
  <c r="Z3530" i="1" s="1"/>
  <c r="X3531" i="1"/>
  <c r="AA3531" i="1" s="1"/>
  <c r="X3532" i="1"/>
  <c r="Z3532" i="1" s="1"/>
  <c r="X3533" i="1"/>
  <c r="AA3533" i="1" s="1"/>
  <c r="X3534" i="1"/>
  <c r="Z3534" i="1" s="1"/>
  <c r="X3535" i="1"/>
  <c r="AA3535" i="1" s="1"/>
  <c r="X3536" i="1"/>
  <c r="AA3536" i="1" s="1"/>
  <c r="X3537" i="1"/>
  <c r="AA3537" i="1" s="1"/>
  <c r="X3538" i="1"/>
  <c r="Z3538" i="1" s="1"/>
  <c r="X3539" i="1"/>
  <c r="AA3539" i="1" s="1"/>
  <c r="X3540" i="1"/>
  <c r="Z3540" i="1" s="1"/>
  <c r="X3541" i="1"/>
  <c r="AA3541" i="1" s="1"/>
  <c r="X3542" i="1"/>
  <c r="Z3542" i="1" s="1"/>
  <c r="X3543" i="1"/>
  <c r="AA3543" i="1" s="1"/>
  <c r="X3544" i="1"/>
  <c r="Z3544" i="1" s="1"/>
  <c r="X3545" i="1"/>
  <c r="AA3545" i="1" s="1"/>
  <c r="X3546" i="1"/>
  <c r="Z3546" i="1" s="1"/>
  <c r="X3547" i="1"/>
  <c r="AA3547" i="1" s="1"/>
  <c r="X3548" i="1"/>
  <c r="Z3548" i="1" s="1"/>
  <c r="X3549" i="1"/>
  <c r="AA3549" i="1" s="1"/>
  <c r="X3550" i="1"/>
  <c r="Z3550" i="1" s="1"/>
  <c r="X3551" i="1"/>
  <c r="AA3551" i="1" s="1"/>
  <c r="X3552" i="1"/>
  <c r="Z3552" i="1" s="1"/>
  <c r="X3553" i="1"/>
  <c r="AA3553" i="1" s="1"/>
  <c r="X3554" i="1"/>
  <c r="Z3554" i="1" s="1"/>
  <c r="X3555" i="1"/>
  <c r="AA3555" i="1" s="1"/>
  <c r="X3556" i="1"/>
  <c r="Z3556" i="1" s="1"/>
  <c r="X3557" i="1"/>
  <c r="AA3557" i="1" s="1"/>
  <c r="X3558" i="1"/>
  <c r="Z3558" i="1" s="1"/>
  <c r="X3559" i="1"/>
  <c r="AA3559" i="1" s="1"/>
  <c r="X3560" i="1"/>
  <c r="Z3560" i="1" s="1"/>
  <c r="X3561" i="1"/>
  <c r="AA3561" i="1" s="1"/>
  <c r="X3562" i="1"/>
  <c r="Z3562" i="1" s="1"/>
  <c r="X3563" i="1"/>
  <c r="AA3563" i="1" s="1"/>
  <c r="X3564" i="1"/>
  <c r="Y3564" i="1" s="1"/>
  <c r="X3565" i="1"/>
  <c r="AA3565" i="1" s="1"/>
  <c r="X3566" i="1"/>
  <c r="Z3566" i="1" s="1"/>
  <c r="X3567" i="1"/>
  <c r="AA3567" i="1" s="1"/>
  <c r="X3568" i="1"/>
  <c r="Z3568" i="1" s="1"/>
  <c r="X3569" i="1"/>
  <c r="AA3569" i="1" s="1"/>
  <c r="X3570" i="1"/>
  <c r="Z3570" i="1" s="1"/>
  <c r="X3571" i="1"/>
  <c r="AA3571" i="1" s="1"/>
  <c r="X3572" i="1"/>
  <c r="Z3572" i="1" s="1"/>
  <c r="X3573" i="1"/>
  <c r="AA3573" i="1" s="1"/>
  <c r="X3574" i="1"/>
  <c r="Z3574" i="1" s="1"/>
  <c r="X3575" i="1"/>
  <c r="AA3575" i="1" s="1"/>
  <c r="X3576" i="1"/>
  <c r="Z3576" i="1" s="1"/>
  <c r="X3577" i="1"/>
  <c r="AA3577" i="1" s="1"/>
  <c r="X3578" i="1"/>
  <c r="Z3578" i="1" s="1"/>
  <c r="X3579" i="1"/>
  <c r="AA3579" i="1" s="1"/>
  <c r="X3580" i="1"/>
  <c r="Z3580" i="1" s="1"/>
  <c r="X3581" i="1"/>
  <c r="AA3581" i="1" s="1"/>
  <c r="X3582" i="1"/>
  <c r="Z3582" i="1" s="1"/>
  <c r="X3583" i="1"/>
  <c r="AA3583" i="1" s="1"/>
  <c r="X3584" i="1"/>
  <c r="Z3584" i="1" s="1"/>
  <c r="X3585" i="1"/>
  <c r="AA3585" i="1" s="1"/>
  <c r="X3586" i="1"/>
  <c r="Z3586" i="1" s="1"/>
  <c r="X3587" i="1"/>
  <c r="AA3587" i="1" s="1"/>
  <c r="X3588" i="1"/>
  <c r="Z3588" i="1" s="1"/>
  <c r="X3589" i="1"/>
  <c r="AA3589" i="1" s="1"/>
  <c r="X3590" i="1"/>
  <c r="Z3590" i="1" s="1"/>
  <c r="X3591" i="1"/>
  <c r="AA3591" i="1" s="1"/>
  <c r="X3592" i="1"/>
  <c r="Z3592" i="1" s="1"/>
  <c r="X3593" i="1"/>
  <c r="AA3593" i="1" s="1"/>
  <c r="X3594" i="1"/>
  <c r="Z3594" i="1" s="1"/>
  <c r="X3595" i="1"/>
  <c r="AA3595" i="1" s="1"/>
  <c r="X3596" i="1"/>
  <c r="Z3596" i="1" s="1"/>
  <c r="X3597" i="1"/>
  <c r="AA3597" i="1" s="1"/>
  <c r="X3598" i="1"/>
  <c r="Z3598" i="1" s="1"/>
  <c r="X3599" i="1"/>
  <c r="AA3599" i="1" s="1"/>
  <c r="X3600" i="1"/>
  <c r="Z3600" i="1" s="1"/>
  <c r="X3601" i="1"/>
  <c r="AA3601" i="1" s="1"/>
  <c r="X3602" i="1"/>
  <c r="Z3602" i="1" s="1"/>
  <c r="X3603" i="1"/>
  <c r="AA3603" i="1" s="1"/>
  <c r="X3604" i="1"/>
  <c r="Z3604" i="1" s="1"/>
  <c r="X3605" i="1"/>
  <c r="AA3605" i="1" s="1"/>
  <c r="X3606" i="1"/>
  <c r="Z3606" i="1" s="1"/>
  <c r="X3607" i="1"/>
  <c r="AA3607" i="1" s="1"/>
  <c r="X3608" i="1"/>
  <c r="Z3608" i="1" s="1"/>
  <c r="X3609" i="1"/>
  <c r="AA3609" i="1" s="1"/>
  <c r="X3610" i="1"/>
  <c r="Z3610" i="1" s="1"/>
  <c r="X3611" i="1"/>
  <c r="AA3611" i="1" s="1"/>
  <c r="X3612" i="1"/>
  <c r="Z3612" i="1" s="1"/>
  <c r="X3613" i="1"/>
  <c r="AA3613" i="1" s="1"/>
  <c r="X3614" i="1"/>
  <c r="Z3614" i="1" s="1"/>
  <c r="X3615" i="1"/>
  <c r="AA3615" i="1" s="1"/>
  <c r="X3616" i="1"/>
  <c r="Z3616" i="1" s="1"/>
  <c r="X3617" i="1"/>
  <c r="AA3617" i="1" s="1"/>
  <c r="X3618" i="1"/>
  <c r="Z3618" i="1" s="1"/>
  <c r="X3619" i="1"/>
  <c r="AA3619" i="1" s="1"/>
  <c r="X3620" i="1"/>
  <c r="Z3620" i="1" s="1"/>
  <c r="X3621" i="1"/>
  <c r="AA3621" i="1" s="1"/>
  <c r="X3622" i="1"/>
  <c r="Z3622" i="1" s="1"/>
  <c r="X3623" i="1"/>
  <c r="AA3623" i="1" s="1"/>
  <c r="X3624" i="1"/>
  <c r="Z3624" i="1" s="1"/>
  <c r="X3625" i="1"/>
  <c r="AA3625" i="1" s="1"/>
  <c r="X3626" i="1"/>
  <c r="Z3626" i="1" s="1"/>
  <c r="X3627" i="1"/>
  <c r="AA3627" i="1" s="1"/>
  <c r="X3628" i="1"/>
  <c r="Z3628" i="1" s="1"/>
  <c r="X3629" i="1"/>
  <c r="AA3629" i="1" s="1"/>
  <c r="X3630" i="1"/>
  <c r="Z3630" i="1" s="1"/>
  <c r="X3631" i="1"/>
  <c r="AA3631" i="1" s="1"/>
  <c r="X3632" i="1"/>
  <c r="AA3632" i="1" s="1"/>
  <c r="X3633" i="1"/>
  <c r="AA3633" i="1" s="1"/>
  <c r="X3634" i="1"/>
  <c r="Z3634" i="1" s="1"/>
  <c r="X3635" i="1"/>
  <c r="AA3635" i="1" s="1"/>
  <c r="X3636" i="1"/>
  <c r="Z3636" i="1" s="1"/>
  <c r="X3637" i="1"/>
  <c r="AA3637" i="1" s="1"/>
  <c r="X3638" i="1"/>
  <c r="Z3638" i="1" s="1"/>
  <c r="X3639" i="1"/>
  <c r="AA3639" i="1" s="1"/>
  <c r="X3640" i="1"/>
  <c r="AA3640" i="1" s="1"/>
  <c r="X3641" i="1"/>
  <c r="AA3641" i="1" s="1"/>
  <c r="X3642" i="1"/>
  <c r="Z3642" i="1" s="1"/>
  <c r="X3643" i="1"/>
  <c r="AA3643" i="1" s="1"/>
  <c r="X3644" i="1"/>
  <c r="Z3644" i="1" s="1"/>
  <c r="X3645" i="1"/>
  <c r="AA3645" i="1" s="1"/>
  <c r="X3646" i="1"/>
  <c r="Z3646" i="1" s="1"/>
  <c r="X3647" i="1"/>
  <c r="AA3647" i="1" s="1"/>
  <c r="X3648" i="1"/>
  <c r="AA3648" i="1" s="1"/>
  <c r="X3649" i="1"/>
  <c r="AA3649" i="1" s="1"/>
  <c r="X3650" i="1"/>
  <c r="Z3650" i="1" s="1"/>
  <c r="X3651" i="1"/>
  <c r="AA3651" i="1" s="1"/>
  <c r="X3652" i="1"/>
  <c r="Z3652" i="1" s="1"/>
  <c r="X3653" i="1"/>
  <c r="AA3653" i="1" s="1"/>
  <c r="X3654" i="1"/>
  <c r="Z3654" i="1" s="1"/>
  <c r="X3655" i="1"/>
  <c r="AA3655" i="1" s="1"/>
  <c r="X3656" i="1"/>
  <c r="AA3656" i="1" s="1"/>
  <c r="X3657" i="1"/>
  <c r="AA3657" i="1" s="1"/>
  <c r="X3658" i="1"/>
  <c r="Z3658" i="1" s="1"/>
  <c r="X3659" i="1"/>
  <c r="AA3659" i="1" s="1"/>
  <c r="X3660" i="1"/>
  <c r="Z3660" i="1" s="1"/>
  <c r="X3661" i="1"/>
  <c r="AA3661" i="1" s="1"/>
  <c r="X3662" i="1"/>
  <c r="Z3662" i="1" s="1"/>
  <c r="X3663" i="1"/>
  <c r="AA3663" i="1" s="1"/>
  <c r="X3664" i="1"/>
  <c r="AA3664" i="1" s="1"/>
  <c r="X3665" i="1"/>
  <c r="AA3665" i="1" s="1"/>
  <c r="X3666" i="1"/>
  <c r="Z3666" i="1" s="1"/>
  <c r="X3667" i="1"/>
  <c r="AA3667" i="1" s="1"/>
  <c r="X3668" i="1"/>
  <c r="Z3668" i="1" s="1"/>
  <c r="X3669" i="1"/>
  <c r="AA3669" i="1" s="1"/>
  <c r="X3670" i="1"/>
  <c r="Z3670" i="1" s="1"/>
  <c r="X3671" i="1"/>
  <c r="AA3671" i="1" s="1"/>
  <c r="X3672" i="1"/>
  <c r="AA3672" i="1" s="1"/>
  <c r="X3673" i="1"/>
  <c r="AA3673" i="1" s="1"/>
  <c r="X3674" i="1"/>
  <c r="Z3674" i="1" s="1"/>
  <c r="X3675" i="1"/>
  <c r="AA3675" i="1" s="1"/>
  <c r="X3676" i="1"/>
  <c r="Z3676" i="1" s="1"/>
  <c r="X3677" i="1"/>
  <c r="AA3677" i="1" s="1"/>
  <c r="X3678" i="1"/>
  <c r="Z3678" i="1" s="1"/>
  <c r="X3679" i="1"/>
  <c r="AA3679" i="1" s="1"/>
  <c r="X3680" i="1"/>
  <c r="AA3680" i="1" s="1"/>
  <c r="X3681" i="1"/>
  <c r="AA3681" i="1" s="1"/>
  <c r="X3682" i="1"/>
  <c r="Z3682" i="1" s="1"/>
  <c r="X3683" i="1"/>
  <c r="AA3683" i="1" s="1"/>
  <c r="X3684" i="1"/>
  <c r="Y3684" i="1" s="1"/>
  <c r="X3685" i="1"/>
  <c r="AA3685" i="1" s="1"/>
  <c r="X3686" i="1"/>
  <c r="Z3686" i="1" s="1"/>
  <c r="X3687" i="1"/>
  <c r="AA3687" i="1" s="1"/>
  <c r="X3688" i="1"/>
  <c r="AA3688" i="1" s="1"/>
  <c r="X3689" i="1"/>
  <c r="AA3689" i="1" s="1"/>
  <c r="X3690" i="1"/>
  <c r="Z3690" i="1" s="1"/>
  <c r="X3691" i="1"/>
  <c r="AA3691" i="1" s="1"/>
  <c r="X3692" i="1"/>
  <c r="Z3692" i="1" s="1"/>
  <c r="X3693" i="1"/>
  <c r="AA3693" i="1" s="1"/>
  <c r="X3694" i="1"/>
  <c r="Z3694" i="1" s="1"/>
  <c r="X3695" i="1"/>
  <c r="AA3695" i="1" s="1"/>
  <c r="X3696" i="1"/>
  <c r="AA3696" i="1" s="1"/>
  <c r="X3697" i="1"/>
  <c r="AA3697" i="1" s="1"/>
  <c r="X3698" i="1"/>
  <c r="Z3698" i="1" s="1"/>
  <c r="X3699" i="1"/>
  <c r="AA3699" i="1" s="1"/>
  <c r="X3700" i="1"/>
  <c r="Z3700" i="1" s="1"/>
  <c r="X3701" i="1"/>
  <c r="AA3701" i="1" s="1"/>
  <c r="X3702" i="1"/>
  <c r="Z3702" i="1" s="1"/>
  <c r="X3703" i="1"/>
  <c r="AA3703" i="1" s="1"/>
  <c r="X3704" i="1"/>
  <c r="AA3704" i="1" s="1"/>
  <c r="X3705" i="1"/>
  <c r="AA3705" i="1" s="1"/>
  <c r="X3706" i="1"/>
  <c r="Z3706" i="1" s="1"/>
  <c r="X3707" i="1"/>
  <c r="AA3707" i="1" s="1"/>
  <c r="X3708" i="1"/>
  <c r="Z3708" i="1" s="1"/>
  <c r="X3709" i="1"/>
  <c r="AA3709" i="1" s="1"/>
  <c r="X3710" i="1"/>
  <c r="Z3710" i="1" s="1"/>
  <c r="X3711" i="1"/>
  <c r="AA3711" i="1" s="1"/>
  <c r="X3712" i="1"/>
  <c r="AA3712" i="1" s="1"/>
  <c r="X3713" i="1"/>
  <c r="AA3713" i="1" s="1"/>
  <c r="X3714" i="1"/>
  <c r="Z3714" i="1" s="1"/>
  <c r="X3715" i="1"/>
  <c r="AA3715" i="1" s="1"/>
  <c r="X3716" i="1"/>
  <c r="Z3716" i="1" s="1"/>
  <c r="X3717" i="1"/>
  <c r="AA3717" i="1" s="1"/>
  <c r="X3718" i="1"/>
  <c r="Z3718" i="1" s="1"/>
  <c r="X3719" i="1"/>
  <c r="AA3719" i="1" s="1"/>
  <c r="X3720" i="1"/>
  <c r="AA3720" i="1" s="1"/>
  <c r="X3721" i="1"/>
  <c r="AA3721" i="1" s="1"/>
  <c r="X3722" i="1"/>
  <c r="Z3722" i="1" s="1"/>
  <c r="X3723" i="1"/>
  <c r="AA3723" i="1" s="1"/>
  <c r="X3724" i="1"/>
  <c r="Z3724" i="1" s="1"/>
  <c r="X3725" i="1"/>
  <c r="AA3725" i="1" s="1"/>
  <c r="X3726" i="1"/>
  <c r="Z3726" i="1" s="1"/>
  <c r="X3727" i="1"/>
  <c r="AA3727" i="1" s="1"/>
  <c r="X3728" i="1"/>
  <c r="AA3728" i="1" s="1"/>
  <c r="X3729" i="1"/>
  <c r="AA3729" i="1" s="1"/>
  <c r="X3730" i="1"/>
  <c r="Z3730" i="1" s="1"/>
  <c r="X3731" i="1"/>
  <c r="AA3731" i="1" s="1"/>
  <c r="X3732" i="1"/>
  <c r="Z3732" i="1" s="1"/>
  <c r="X3733" i="1"/>
  <c r="AA3733" i="1" s="1"/>
  <c r="X3734" i="1"/>
  <c r="Z3734" i="1" s="1"/>
  <c r="X3735" i="1"/>
  <c r="AA3735" i="1" s="1"/>
  <c r="X3736" i="1"/>
  <c r="AA3736" i="1" s="1"/>
  <c r="X3737" i="1"/>
  <c r="AA3737" i="1" s="1"/>
  <c r="X3738" i="1"/>
  <c r="Z3738" i="1" s="1"/>
  <c r="X3739" i="1"/>
  <c r="AA3739" i="1" s="1"/>
  <c r="X3740" i="1"/>
  <c r="Z3740" i="1" s="1"/>
  <c r="X3741" i="1"/>
  <c r="AA3741" i="1" s="1"/>
  <c r="X3742" i="1"/>
  <c r="Z3742" i="1" s="1"/>
  <c r="X3743" i="1"/>
  <c r="AA3743" i="1" s="1"/>
  <c r="X3744" i="1"/>
  <c r="AA3744" i="1" s="1"/>
  <c r="X3745" i="1"/>
  <c r="AA3745" i="1" s="1"/>
  <c r="X3746" i="1"/>
  <c r="Z3746" i="1" s="1"/>
  <c r="X3747" i="1"/>
  <c r="AA3747" i="1" s="1"/>
  <c r="X3748" i="1"/>
  <c r="Z3748" i="1" s="1"/>
  <c r="X3749" i="1"/>
  <c r="AA3749" i="1" s="1"/>
  <c r="X3750" i="1"/>
  <c r="Z3750" i="1" s="1"/>
  <c r="X3751" i="1"/>
  <c r="AA3751" i="1" s="1"/>
  <c r="X3752" i="1"/>
  <c r="AA3752" i="1" s="1"/>
  <c r="X3753" i="1"/>
  <c r="AA3753" i="1" s="1"/>
  <c r="X3754" i="1"/>
  <c r="Z3754" i="1" s="1"/>
  <c r="X3755" i="1"/>
  <c r="AA3755" i="1" s="1"/>
  <c r="X3756" i="1"/>
  <c r="Z3756" i="1" s="1"/>
  <c r="X3757" i="1"/>
  <c r="AA3757" i="1" s="1"/>
  <c r="X3758" i="1"/>
  <c r="Z3758" i="1" s="1"/>
  <c r="X3759" i="1"/>
  <c r="AA3759" i="1" s="1"/>
  <c r="X3760" i="1"/>
  <c r="AA3760" i="1" s="1"/>
  <c r="X3761" i="1"/>
  <c r="AA3761" i="1" s="1"/>
  <c r="X3762" i="1"/>
  <c r="Z3762" i="1" s="1"/>
  <c r="X3763" i="1"/>
  <c r="AA3763" i="1" s="1"/>
  <c r="X3764" i="1"/>
  <c r="Y3764" i="1" s="1"/>
  <c r="X3765" i="1"/>
  <c r="AA3765" i="1" s="1"/>
  <c r="X3766" i="1"/>
  <c r="Z3766" i="1" s="1"/>
  <c r="X3767" i="1"/>
  <c r="AA3767" i="1" s="1"/>
  <c r="X3768" i="1"/>
  <c r="AA3768" i="1" s="1"/>
  <c r="X3769" i="1"/>
  <c r="AA3769" i="1" s="1"/>
  <c r="X3770" i="1"/>
  <c r="Z3770" i="1" s="1"/>
  <c r="X3771" i="1"/>
  <c r="AA3771" i="1" s="1"/>
  <c r="X3772" i="1"/>
  <c r="Z3772" i="1" s="1"/>
  <c r="X3773" i="1"/>
  <c r="AA3773" i="1" s="1"/>
  <c r="X3774" i="1"/>
  <c r="Z3774" i="1" s="1"/>
  <c r="X3775" i="1"/>
  <c r="AA3775" i="1" s="1"/>
  <c r="X3776" i="1"/>
  <c r="AA3776" i="1" s="1"/>
  <c r="X3777" i="1"/>
  <c r="AA3777" i="1" s="1"/>
  <c r="X3778" i="1"/>
  <c r="Z3778" i="1" s="1"/>
  <c r="X3779" i="1"/>
  <c r="AA3779" i="1" s="1"/>
  <c r="X3780" i="1"/>
  <c r="Z3780" i="1" s="1"/>
  <c r="X3781" i="1"/>
  <c r="AA3781" i="1" s="1"/>
  <c r="X3782" i="1"/>
  <c r="Z3782" i="1" s="1"/>
  <c r="X3783" i="1"/>
  <c r="AA3783" i="1" s="1"/>
  <c r="X3784" i="1"/>
  <c r="AA3784" i="1" s="1"/>
  <c r="X3785" i="1"/>
  <c r="AA3785" i="1" s="1"/>
  <c r="X3786" i="1"/>
  <c r="Z3786" i="1" s="1"/>
  <c r="X3787" i="1"/>
  <c r="AA3787" i="1" s="1"/>
  <c r="X3788" i="1"/>
  <c r="Z3788" i="1" s="1"/>
  <c r="X3789" i="1"/>
  <c r="AA3789" i="1" s="1"/>
  <c r="X3790" i="1"/>
  <c r="Z3790" i="1" s="1"/>
  <c r="X3791" i="1"/>
  <c r="AA3791" i="1" s="1"/>
  <c r="X3792" i="1"/>
  <c r="AA3792" i="1" s="1"/>
  <c r="X3793" i="1"/>
  <c r="Y3793" i="1" s="1"/>
  <c r="X3794" i="1"/>
  <c r="Z3794" i="1" s="1"/>
  <c r="X3795" i="1"/>
  <c r="AA3795" i="1" s="1"/>
  <c r="X3796" i="1"/>
  <c r="Z3796" i="1" s="1"/>
  <c r="X3797" i="1"/>
  <c r="AA3797" i="1" s="1"/>
  <c r="X3798" i="1"/>
  <c r="Z3798" i="1" s="1"/>
  <c r="X3799" i="1"/>
  <c r="AA3799" i="1" s="1"/>
  <c r="X3800" i="1"/>
  <c r="AA3800" i="1" s="1"/>
  <c r="X3801" i="1"/>
  <c r="AA3801" i="1" s="1"/>
  <c r="X3802" i="1"/>
  <c r="Z3802" i="1" s="1"/>
  <c r="X3803" i="1"/>
  <c r="AA3803" i="1" s="1"/>
  <c r="X3804" i="1"/>
  <c r="Z3804" i="1" s="1"/>
  <c r="X3805" i="1"/>
  <c r="AA3805" i="1" s="1"/>
  <c r="X3806" i="1"/>
  <c r="Z3806" i="1" s="1"/>
  <c r="X3807" i="1"/>
  <c r="AA3807" i="1" s="1"/>
  <c r="X3808" i="1"/>
  <c r="AA3808" i="1" s="1"/>
  <c r="X3809" i="1"/>
  <c r="AA3809" i="1" s="1"/>
  <c r="X3810" i="1"/>
  <c r="Z3810" i="1" s="1"/>
  <c r="X3811" i="1"/>
  <c r="AA3811" i="1" s="1"/>
  <c r="X3812" i="1"/>
  <c r="Z3812" i="1" s="1"/>
  <c r="X3813" i="1"/>
  <c r="AA3813" i="1" s="1"/>
  <c r="X3814" i="1"/>
  <c r="Z3814" i="1" s="1"/>
  <c r="X3815" i="1"/>
  <c r="AA3815" i="1" s="1"/>
  <c r="X3816" i="1"/>
  <c r="AA3816" i="1" s="1"/>
  <c r="X3817" i="1"/>
  <c r="AA3817" i="1" s="1"/>
  <c r="X3818" i="1"/>
  <c r="Z3818" i="1" s="1"/>
  <c r="X3819" i="1"/>
  <c r="AA3819" i="1" s="1"/>
  <c r="X3820" i="1"/>
  <c r="Z3820" i="1" s="1"/>
  <c r="X3821" i="1"/>
  <c r="AA3821" i="1" s="1"/>
  <c r="X3822" i="1"/>
  <c r="Z3822" i="1" s="1"/>
  <c r="X3823" i="1"/>
  <c r="AA3823" i="1" s="1"/>
  <c r="X3824" i="1"/>
  <c r="AA3824" i="1" s="1"/>
  <c r="X3825" i="1"/>
  <c r="AA3825" i="1" s="1"/>
  <c r="X3826" i="1"/>
  <c r="Z3826" i="1" s="1"/>
  <c r="X3827" i="1"/>
  <c r="AA3827" i="1" s="1"/>
  <c r="X3828" i="1"/>
  <c r="Z3828" i="1" s="1"/>
  <c r="X3829" i="1"/>
  <c r="AA3829" i="1" s="1"/>
  <c r="X3830" i="1"/>
  <c r="Z3830" i="1" s="1"/>
  <c r="X3831" i="1"/>
  <c r="AA3831" i="1" s="1"/>
  <c r="X3832" i="1"/>
  <c r="AA3832" i="1" s="1"/>
  <c r="X3833" i="1"/>
  <c r="AA3833" i="1" s="1"/>
  <c r="X3834" i="1"/>
  <c r="Z3834" i="1" s="1"/>
  <c r="X3835" i="1"/>
  <c r="AA3835" i="1" s="1"/>
  <c r="X3836" i="1"/>
  <c r="Z3836" i="1" s="1"/>
  <c r="X3837" i="1"/>
  <c r="AA3837" i="1" s="1"/>
  <c r="X3838" i="1"/>
  <c r="Z3838" i="1" s="1"/>
  <c r="X3839" i="1"/>
  <c r="AA3839" i="1" s="1"/>
  <c r="X3840" i="1"/>
  <c r="AA3840" i="1" s="1"/>
  <c r="X3841" i="1"/>
  <c r="AA3841" i="1" s="1"/>
  <c r="X3842" i="1"/>
  <c r="Z3842" i="1" s="1"/>
  <c r="X3843" i="1"/>
  <c r="AA3843" i="1" s="1"/>
  <c r="X3844" i="1"/>
  <c r="Z3844" i="1" s="1"/>
  <c r="X3845" i="1"/>
  <c r="AA3845" i="1" s="1"/>
  <c r="X3846" i="1"/>
  <c r="Z3846" i="1" s="1"/>
  <c r="X3847" i="1"/>
  <c r="AA3847" i="1" s="1"/>
  <c r="X3848" i="1"/>
  <c r="AA3848" i="1" s="1"/>
  <c r="X3849" i="1"/>
  <c r="AA3849" i="1" s="1"/>
  <c r="X3850" i="1"/>
  <c r="Z3850" i="1" s="1"/>
  <c r="X3851" i="1"/>
  <c r="AA3851" i="1" s="1"/>
  <c r="X3852" i="1"/>
  <c r="Z3852" i="1" s="1"/>
  <c r="X3853" i="1"/>
  <c r="AA3853" i="1" s="1"/>
  <c r="X3854" i="1"/>
  <c r="Z3854" i="1" s="1"/>
  <c r="X3855" i="1"/>
  <c r="AA3855" i="1" s="1"/>
  <c r="X3856" i="1"/>
  <c r="AA3856" i="1" s="1"/>
  <c r="X3857" i="1"/>
  <c r="AA3857" i="1" s="1"/>
  <c r="X3858" i="1"/>
  <c r="Z3858" i="1" s="1"/>
  <c r="X3859" i="1"/>
  <c r="AA3859" i="1" s="1"/>
  <c r="X3860" i="1"/>
  <c r="Z3860" i="1" s="1"/>
  <c r="X3861" i="1"/>
  <c r="AA3861" i="1" s="1"/>
  <c r="X3862" i="1"/>
  <c r="Z3862" i="1" s="1"/>
  <c r="X3863" i="1"/>
  <c r="AA3863" i="1" s="1"/>
  <c r="X3864" i="1"/>
  <c r="AA3864" i="1" s="1"/>
  <c r="X3865" i="1"/>
  <c r="AA3865" i="1" s="1"/>
  <c r="X3866" i="1"/>
  <c r="Z3866" i="1" s="1"/>
  <c r="X3867" i="1"/>
  <c r="AA3867" i="1" s="1"/>
  <c r="X3868" i="1"/>
  <c r="Z3868" i="1" s="1"/>
  <c r="X3869" i="1"/>
  <c r="AA3869" i="1" s="1"/>
  <c r="X3870" i="1"/>
  <c r="Z3870" i="1" s="1"/>
  <c r="X3871" i="1"/>
  <c r="AA3871" i="1" s="1"/>
  <c r="X3872" i="1"/>
  <c r="AA3872" i="1" s="1"/>
  <c r="X3873" i="1"/>
  <c r="AA3873" i="1" s="1"/>
  <c r="X3874" i="1"/>
  <c r="Z3874" i="1" s="1"/>
  <c r="X3875" i="1"/>
  <c r="AA3875" i="1" s="1"/>
  <c r="X3876" i="1"/>
  <c r="Z3876" i="1" s="1"/>
  <c r="X3877" i="1"/>
  <c r="AA3877" i="1" s="1"/>
  <c r="X3878" i="1"/>
  <c r="Z3878" i="1" s="1"/>
  <c r="X3879" i="1"/>
  <c r="AA3879" i="1" s="1"/>
  <c r="X3880" i="1"/>
  <c r="AA3880" i="1" s="1"/>
  <c r="X3881" i="1"/>
  <c r="AA3881" i="1" s="1"/>
  <c r="X3882" i="1"/>
  <c r="Z3882" i="1" s="1"/>
  <c r="X3883" i="1"/>
  <c r="AA3883" i="1" s="1"/>
  <c r="X3884" i="1"/>
  <c r="AA3884" i="1" s="1"/>
  <c r="X3885" i="1"/>
  <c r="AA3885" i="1" s="1"/>
  <c r="X3886" i="1"/>
  <c r="Z3886" i="1" s="1"/>
  <c r="X3887" i="1"/>
  <c r="AA3887" i="1" s="1"/>
  <c r="X3888" i="1"/>
  <c r="AA3888" i="1" s="1"/>
  <c r="X3889" i="1"/>
  <c r="AA3889" i="1" s="1"/>
  <c r="X3890" i="1"/>
  <c r="Z3890" i="1" s="1"/>
  <c r="X3891" i="1"/>
  <c r="AA3891" i="1" s="1"/>
  <c r="X3892" i="1"/>
  <c r="Z3892" i="1" s="1"/>
  <c r="X3893" i="1"/>
  <c r="AA3893" i="1" s="1"/>
  <c r="X3894" i="1"/>
  <c r="Z3894" i="1" s="1"/>
  <c r="X3895" i="1"/>
  <c r="AA3895" i="1" s="1"/>
  <c r="X3896" i="1"/>
  <c r="AA3896" i="1" s="1"/>
  <c r="X3897" i="1"/>
  <c r="AA3897" i="1" s="1"/>
  <c r="X3898" i="1"/>
  <c r="Z3898" i="1" s="1"/>
  <c r="X3899" i="1"/>
  <c r="AA3899" i="1" s="1"/>
  <c r="X3900" i="1"/>
  <c r="Z3900" i="1" s="1"/>
  <c r="X3901" i="1"/>
  <c r="AA3901" i="1" s="1"/>
  <c r="X3902" i="1"/>
  <c r="Z3902" i="1" s="1"/>
  <c r="X3903" i="1"/>
  <c r="AA3903" i="1" s="1"/>
  <c r="X3904" i="1"/>
  <c r="AA3904" i="1" s="1"/>
  <c r="X3905" i="1"/>
  <c r="AA3905" i="1" s="1"/>
  <c r="X3906" i="1"/>
  <c r="Z3906" i="1" s="1"/>
  <c r="X3907" i="1"/>
  <c r="AA3907" i="1" s="1"/>
  <c r="X3908" i="1"/>
  <c r="Z3908" i="1" s="1"/>
  <c r="X3909" i="1"/>
  <c r="AA3909" i="1" s="1"/>
  <c r="X3910" i="1"/>
  <c r="Z3910" i="1" s="1"/>
  <c r="X3911" i="1"/>
  <c r="AA3911" i="1" s="1"/>
  <c r="X3912" i="1"/>
  <c r="AA3912" i="1" s="1"/>
  <c r="X3913" i="1"/>
  <c r="AA3913" i="1" s="1"/>
  <c r="X3914" i="1"/>
  <c r="Z3914" i="1" s="1"/>
  <c r="X3915" i="1"/>
  <c r="AA3915" i="1" s="1"/>
  <c r="X3916" i="1"/>
  <c r="Z3916" i="1" s="1"/>
  <c r="X3917" i="1"/>
  <c r="AA3917" i="1" s="1"/>
  <c r="X3918" i="1"/>
  <c r="Z3918" i="1" s="1"/>
  <c r="X3919" i="1"/>
  <c r="AA3919" i="1" s="1"/>
  <c r="X3920" i="1"/>
  <c r="AA3920" i="1" s="1"/>
  <c r="X3921" i="1"/>
  <c r="AA3921" i="1" s="1"/>
  <c r="X3922" i="1"/>
  <c r="Z3922" i="1" s="1"/>
  <c r="X3923" i="1"/>
  <c r="AA3923" i="1" s="1"/>
  <c r="X3924" i="1"/>
  <c r="Z3924" i="1" s="1"/>
  <c r="X3925" i="1"/>
  <c r="AA3925" i="1" s="1"/>
  <c r="X3926" i="1"/>
  <c r="Z3926" i="1" s="1"/>
  <c r="X3927" i="1"/>
  <c r="AA3927" i="1" s="1"/>
  <c r="X3928" i="1"/>
  <c r="AA3928" i="1" s="1"/>
  <c r="X3929" i="1"/>
  <c r="AA3929" i="1" s="1"/>
  <c r="X3930" i="1"/>
  <c r="Z3930" i="1" s="1"/>
  <c r="X3931" i="1"/>
  <c r="AA3931" i="1" s="1"/>
  <c r="X3932" i="1"/>
  <c r="Z3932" i="1" s="1"/>
  <c r="X3933" i="1"/>
  <c r="AA3933" i="1" s="1"/>
  <c r="X3934" i="1"/>
  <c r="Z3934" i="1" s="1"/>
  <c r="X3935" i="1"/>
  <c r="AA3935" i="1" s="1"/>
  <c r="X3936" i="1"/>
  <c r="AA3936" i="1" s="1"/>
  <c r="X3937" i="1"/>
  <c r="AA3937" i="1" s="1"/>
  <c r="X3938" i="1"/>
  <c r="Z3938" i="1" s="1"/>
  <c r="X3939" i="1"/>
  <c r="AA3939" i="1" s="1"/>
  <c r="X3940" i="1"/>
  <c r="Z3940" i="1" s="1"/>
  <c r="X3941" i="1"/>
  <c r="AA3941" i="1" s="1"/>
  <c r="X3942" i="1"/>
  <c r="Z3942" i="1" s="1"/>
  <c r="X3943" i="1"/>
  <c r="AA3943" i="1" s="1"/>
  <c r="X3944" i="1"/>
  <c r="AA3944" i="1" s="1"/>
  <c r="X3945" i="1"/>
  <c r="AA3945" i="1" s="1"/>
  <c r="X3946" i="1"/>
  <c r="Z3946" i="1" s="1"/>
  <c r="X3947" i="1"/>
  <c r="AA3947" i="1" s="1"/>
  <c r="X3948" i="1"/>
  <c r="Z3948" i="1" s="1"/>
  <c r="X3949" i="1"/>
  <c r="AA3949" i="1" s="1"/>
  <c r="X3950" i="1"/>
  <c r="Z3950" i="1" s="1"/>
  <c r="X3951" i="1"/>
  <c r="AA3951" i="1" s="1"/>
  <c r="X3952" i="1"/>
  <c r="AA3952" i="1" s="1"/>
  <c r="X3953" i="1"/>
  <c r="AA3953" i="1" s="1"/>
  <c r="X3954" i="1"/>
  <c r="Z3954" i="1" s="1"/>
  <c r="X3955" i="1"/>
  <c r="AA3955" i="1" s="1"/>
  <c r="X3956" i="1"/>
  <c r="Z3956" i="1" s="1"/>
  <c r="X3957" i="1"/>
  <c r="AA3957" i="1" s="1"/>
  <c r="X3958" i="1"/>
  <c r="Z3958" i="1" s="1"/>
  <c r="X3959" i="1"/>
  <c r="AA3959" i="1" s="1"/>
  <c r="X3960" i="1"/>
  <c r="AA3960" i="1" s="1"/>
  <c r="X3961" i="1"/>
  <c r="AA3961" i="1" s="1"/>
  <c r="X3962" i="1"/>
  <c r="Z3962" i="1" s="1"/>
  <c r="X3963" i="1"/>
  <c r="AA3963" i="1" s="1"/>
  <c r="X3964" i="1"/>
  <c r="Z3964" i="1" s="1"/>
  <c r="X3965" i="1"/>
  <c r="AA3965" i="1" s="1"/>
  <c r="X3966" i="1"/>
  <c r="Z3966" i="1" s="1"/>
  <c r="X3967" i="1"/>
  <c r="AA3967" i="1" s="1"/>
  <c r="X3968" i="1"/>
  <c r="AA3968" i="1" s="1"/>
  <c r="X3969" i="1"/>
  <c r="AA3969" i="1" s="1"/>
  <c r="X3970" i="1"/>
  <c r="Z3970" i="1" s="1"/>
  <c r="X3971" i="1"/>
  <c r="AA3971" i="1" s="1"/>
  <c r="X3972" i="1"/>
  <c r="Z3972" i="1" s="1"/>
  <c r="X3973" i="1"/>
  <c r="AA3973" i="1" s="1"/>
  <c r="X3974" i="1"/>
  <c r="Z3974" i="1" s="1"/>
  <c r="X3975" i="1"/>
  <c r="AA3975" i="1" s="1"/>
  <c r="X3976" i="1"/>
  <c r="AA3976" i="1" s="1"/>
  <c r="X3977" i="1"/>
  <c r="AA3977" i="1" s="1"/>
  <c r="X3978" i="1"/>
  <c r="Z3978" i="1" s="1"/>
  <c r="X3979" i="1"/>
  <c r="AA3979" i="1" s="1"/>
  <c r="X3980" i="1"/>
  <c r="Z3980" i="1" s="1"/>
  <c r="X3981" i="1"/>
  <c r="AA3981" i="1" s="1"/>
  <c r="X3982" i="1"/>
  <c r="Z3982" i="1" s="1"/>
  <c r="X3983" i="1"/>
  <c r="AA3983" i="1" s="1"/>
  <c r="X3984" i="1"/>
  <c r="AA3984" i="1" s="1"/>
  <c r="X3985" i="1"/>
  <c r="AA3985" i="1" s="1"/>
  <c r="X3986" i="1"/>
  <c r="Z3986" i="1" s="1"/>
  <c r="X3987" i="1"/>
  <c r="AA3987" i="1" s="1"/>
  <c r="X3988" i="1"/>
  <c r="Z3988" i="1" s="1"/>
  <c r="X3989" i="1"/>
  <c r="AA3989" i="1" s="1"/>
  <c r="X3990" i="1"/>
  <c r="Z3990" i="1" s="1"/>
  <c r="X3991" i="1"/>
  <c r="AA3991" i="1" s="1"/>
  <c r="X3992" i="1"/>
  <c r="AA3992" i="1" s="1"/>
  <c r="X3993" i="1"/>
  <c r="AA3993" i="1" s="1"/>
  <c r="X3994" i="1"/>
  <c r="Z3994" i="1" s="1"/>
  <c r="X3995" i="1"/>
  <c r="AA3995" i="1" s="1"/>
  <c r="X3996" i="1"/>
  <c r="Z3996" i="1" s="1"/>
  <c r="X3997" i="1"/>
  <c r="AA3997" i="1" s="1"/>
  <c r="X3998" i="1"/>
  <c r="Z3998" i="1" s="1"/>
  <c r="X3999" i="1"/>
  <c r="AA3999" i="1" s="1"/>
  <c r="X4000" i="1"/>
  <c r="AA4000" i="1" s="1"/>
  <c r="X4001" i="1"/>
  <c r="AA4001" i="1" s="1"/>
  <c r="X4002" i="1"/>
  <c r="Z4002" i="1" s="1"/>
  <c r="X4003" i="1"/>
  <c r="AA4003" i="1" s="1"/>
  <c r="X4004" i="1"/>
  <c r="Z4004" i="1" s="1"/>
  <c r="X4005" i="1"/>
  <c r="AA4005" i="1" s="1"/>
  <c r="X4006" i="1"/>
  <c r="Z4006" i="1" s="1"/>
  <c r="X4007" i="1"/>
  <c r="AA4007" i="1" s="1"/>
  <c r="X4008" i="1"/>
  <c r="AA4008" i="1" s="1"/>
  <c r="X4009" i="1"/>
  <c r="AA4009" i="1" s="1"/>
  <c r="X4010" i="1"/>
  <c r="Z4010" i="1" s="1"/>
  <c r="X4011" i="1"/>
  <c r="AA4011" i="1" s="1"/>
  <c r="X4012" i="1"/>
  <c r="Z4012" i="1" s="1"/>
  <c r="X4013" i="1"/>
  <c r="AA4013" i="1" s="1"/>
  <c r="X4014" i="1"/>
  <c r="Z4014" i="1" s="1"/>
  <c r="X4015" i="1"/>
  <c r="AA4015" i="1" s="1"/>
  <c r="X4016" i="1"/>
  <c r="AA4016" i="1" s="1"/>
  <c r="X4017" i="1"/>
  <c r="AA4017" i="1" s="1"/>
  <c r="X4018" i="1"/>
  <c r="Z4018" i="1" s="1"/>
  <c r="X4019" i="1"/>
  <c r="AA4019" i="1" s="1"/>
  <c r="X4020" i="1"/>
  <c r="AA4020" i="1" s="1"/>
  <c r="X4021" i="1"/>
  <c r="AA4021" i="1" s="1"/>
  <c r="X4022" i="1"/>
  <c r="Z4022" i="1" s="1"/>
  <c r="X4023" i="1"/>
  <c r="AA4023" i="1" s="1"/>
  <c r="X4024" i="1"/>
  <c r="AA4024" i="1" s="1"/>
  <c r="X4025" i="1"/>
  <c r="AA4025" i="1" s="1"/>
  <c r="X4026" i="1"/>
  <c r="Z4026" i="1" s="1"/>
  <c r="X4027" i="1"/>
  <c r="AA4027" i="1" s="1"/>
  <c r="X4028" i="1"/>
  <c r="Z4028" i="1" s="1"/>
  <c r="X4029" i="1"/>
  <c r="AA4029" i="1" s="1"/>
  <c r="X4030" i="1"/>
  <c r="Z4030" i="1" s="1"/>
  <c r="X4031" i="1"/>
  <c r="AA4031" i="1" s="1"/>
  <c r="X4032" i="1"/>
  <c r="AA4032" i="1" s="1"/>
  <c r="X4033" i="1"/>
  <c r="AA4033" i="1" s="1"/>
  <c r="X4034" i="1"/>
  <c r="Z4034" i="1" s="1"/>
  <c r="X4035" i="1"/>
  <c r="AA4035" i="1" s="1"/>
  <c r="X4036" i="1"/>
  <c r="Z4036" i="1" s="1"/>
  <c r="X4037" i="1"/>
  <c r="AA4037" i="1" s="1"/>
  <c r="X4038" i="1"/>
  <c r="Z4038" i="1" s="1"/>
  <c r="X4039" i="1"/>
  <c r="AA4039" i="1" s="1"/>
  <c r="X4040" i="1"/>
  <c r="AA4040" i="1" s="1"/>
  <c r="X4041" i="1"/>
  <c r="AA4041" i="1" s="1"/>
  <c r="X4042" i="1"/>
  <c r="Z4042" i="1" s="1"/>
  <c r="X4043" i="1"/>
  <c r="AA4043" i="1" s="1"/>
  <c r="X4044" i="1"/>
  <c r="Z4044" i="1" s="1"/>
  <c r="X4045" i="1"/>
  <c r="AA4045" i="1" s="1"/>
  <c r="X4046" i="1"/>
  <c r="Z4046" i="1" s="1"/>
  <c r="X4047" i="1"/>
  <c r="AA4047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2" i="1"/>
  <c r="AA3222" i="1" l="1"/>
  <c r="AA3094" i="1"/>
  <c r="AA4042" i="1"/>
  <c r="AA4026" i="1"/>
  <c r="AA4010" i="1"/>
  <c r="AA3793" i="1"/>
  <c r="AA3342" i="1"/>
  <c r="AA3310" i="1"/>
  <c r="AA3206" i="1"/>
  <c r="AA3078" i="1"/>
  <c r="AA3286" i="1"/>
  <c r="AA3158" i="1"/>
  <c r="AA4034" i="1"/>
  <c r="AA4018" i="1"/>
  <c r="AA3326" i="1"/>
  <c r="AA3270" i="1"/>
  <c r="AA3142" i="1"/>
  <c r="Z3294" i="1"/>
  <c r="AA3294" i="1"/>
  <c r="Z3278" i="1"/>
  <c r="AA3278" i="1"/>
  <c r="Z3262" i="1"/>
  <c r="AA3262" i="1"/>
  <c r="Z3246" i="1"/>
  <c r="AA3246" i="1"/>
  <c r="Z3230" i="1"/>
  <c r="AA3230" i="1"/>
  <c r="Z3214" i="1"/>
  <c r="AA3214" i="1"/>
  <c r="Z3198" i="1"/>
  <c r="AA3198" i="1"/>
  <c r="Z3182" i="1"/>
  <c r="AA3182" i="1"/>
  <c r="Z3166" i="1"/>
  <c r="AA3166" i="1"/>
  <c r="Z3150" i="1"/>
  <c r="AA3150" i="1"/>
  <c r="Z3134" i="1"/>
  <c r="AA3134" i="1"/>
  <c r="Z3118" i="1"/>
  <c r="AA3118" i="1"/>
  <c r="Z3102" i="1"/>
  <c r="AA3102" i="1"/>
  <c r="Z3086" i="1"/>
  <c r="AA3086" i="1"/>
  <c r="Z3070" i="1"/>
  <c r="AA3070" i="1"/>
  <c r="Z3054" i="1"/>
  <c r="AA3054" i="1"/>
  <c r="Z2318" i="1"/>
  <c r="AA2318" i="1"/>
  <c r="Z2286" i="1"/>
  <c r="AA2286" i="1"/>
  <c r="Z2222" i="1"/>
  <c r="AA2222" i="1"/>
  <c r="Z2190" i="1"/>
  <c r="AA2190" i="1"/>
  <c r="Z2158" i="1"/>
  <c r="AA2158" i="1"/>
  <c r="AA3994" i="1"/>
  <c r="AA3978" i="1"/>
  <c r="AA3962" i="1"/>
  <c r="AA3946" i="1"/>
  <c r="AA3930" i="1"/>
  <c r="AA3914" i="1"/>
  <c r="AA3898" i="1"/>
  <c r="AA3882" i="1"/>
  <c r="AA3866" i="1"/>
  <c r="AA3850" i="1"/>
  <c r="AA3834" i="1"/>
  <c r="AA3818" i="1"/>
  <c r="AA3802" i="1"/>
  <c r="AA3786" i="1"/>
  <c r="AA3770" i="1"/>
  <c r="AA3754" i="1"/>
  <c r="AA3738" i="1"/>
  <c r="AA3722" i="1"/>
  <c r="AA3706" i="1"/>
  <c r="AA3690" i="1"/>
  <c r="AA3674" i="1"/>
  <c r="AA3658" i="1"/>
  <c r="AA3642" i="1"/>
  <c r="AA3626" i="1"/>
  <c r="AA3610" i="1"/>
  <c r="AA3594" i="1"/>
  <c r="AA3578" i="1"/>
  <c r="AA3562" i="1"/>
  <c r="AA3546" i="1"/>
  <c r="AA3530" i="1"/>
  <c r="AA3514" i="1"/>
  <c r="AA3498" i="1"/>
  <c r="AA3482" i="1"/>
  <c r="AA3466" i="1"/>
  <c r="AA3450" i="1"/>
  <c r="AA3434" i="1"/>
  <c r="AA3418" i="1"/>
  <c r="AA3402" i="1"/>
  <c r="AA3386" i="1"/>
  <c r="AA3370" i="1"/>
  <c r="AA3354" i="1"/>
  <c r="AA3254" i="1"/>
  <c r="AA3190" i="1"/>
  <c r="AA3126" i="1"/>
  <c r="AA3062" i="1"/>
  <c r="Z2285" i="1"/>
  <c r="AA2285" i="1"/>
  <c r="Z2269" i="1"/>
  <c r="AA2269" i="1"/>
  <c r="Z2157" i="1"/>
  <c r="AA2157" i="1"/>
  <c r="Z2141" i="1"/>
  <c r="AA2141" i="1"/>
  <c r="Y125" i="1"/>
  <c r="AA125" i="1"/>
  <c r="AA4046" i="1"/>
  <c r="AA4038" i="1"/>
  <c r="AA4030" i="1"/>
  <c r="AA4022" i="1"/>
  <c r="AA4014" i="1"/>
  <c r="AA4006" i="1"/>
  <c r="AA3990" i="1"/>
  <c r="AA3974" i="1"/>
  <c r="AA3958" i="1"/>
  <c r="AA3942" i="1"/>
  <c r="AA3926" i="1"/>
  <c r="AA3910" i="1"/>
  <c r="AA3894" i="1"/>
  <c r="AA3878" i="1"/>
  <c r="AA3862" i="1"/>
  <c r="AA3846" i="1"/>
  <c r="AA3830" i="1"/>
  <c r="AA3814" i="1"/>
  <c r="AA3798" i="1"/>
  <c r="AA3782" i="1"/>
  <c r="AA3766" i="1"/>
  <c r="AA3750" i="1"/>
  <c r="AA3734" i="1"/>
  <c r="AA3718" i="1"/>
  <c r="AA3702" i="1"/>
  <c r="AA3686" i="1"/>
  <c r="AA3670" i="1"/>
  <c r="AA3654" i="1"/>
  <c r="AA3638" i="1"/>
  <c r="AA3622" i="1"/>
  <c r="AA3606" i="1"/>
  <c r="AA3590" i="1"/>
  <c r="AA3574" i="1"/>
  <c r="AA3558" i="1"/>
  <c r="AA3542" i="1"/>
  <c r="AA3526" i="1"/>
  <c r="AA3510" i="1"/>
  <c r="AA3494" i="1"/>
  <c r="AA3478" i="1"/>
  <c r="AA3462" i="1"/>
  <c r="AA3446" i="1"/>
  <c r="AA3430" i="1"/>
  <c r="AA3414" i="1"/>
  <c r="AA3398" i="1"/>
  <c r="AA3382" i="1"/>
  <c r="AA3366" i="1"/>
  <c r="AA3350" i="1"/>
  <c r="AA3334" i="1"/>
  <c r="AA3318" i="1"/>
  <c r="AA3302" i="1"/>
  <c r="AA3238" i="1"/>
  <c r="AA3174" i="1"/>
  <c r="AA3110" i="1"/>
  <c r="AA3046" i="1"/>
  <c r="Z3340" i="1"/>
  <c r="AA3340" i="1"/>
  <c r="Z3332" i="1"/>
  <c r="AA3332" i="1"/>
  <c r="Z3308" i="1"/>
  <c r="AA3308" i="1"/>
  <c r="Z3300" i="1"/>
  <c r="AA3300" i="1"/>
  <c r="Z3284" i="1"/>
  <c r="AA3284" i="1"/>
  <c r="Z3264" i="1"/>
  <c r="AA3264" i="1"/>
  <c r="Z3260" i="1"/>
  <c r="AA3260" i="1"/>
  <c r="Z3244" i="1"/>
  <c r="AA3244" i="1"/>
  <c r="Y3236" i="1"/>
  <c r="AA3236" i="1"/>
  <c r="Z3228" i="1"/>
  <c r="AA3228" i="1"/>
  <c r="Z3200" i="1"/>
  <c r="AA3200" i="1"/>
  <c r="Y3180" i="1"/>
  <c r="AA3180" i="1"/>
  <c r="Z3172" i="1"/>
  <c r="AA3172" i="1"/>
  <c r="Z3148" i="1"/>
  <c r="AA3148" i="1"/>
  <c r="Z3140" i="1"/>
  <c r="AA3140" i="1"/>
  <c r="Z3132" i="1"/>
  <c r="AA3132" i="1"/>
  <c r="Z3116" i="1"/>
  <c r="AA3116" i="1"/>
  <c r="Z3108" i="1"/>
  <c r="AA3108" i="1"/>
  <c r="Z3092" i="1"/>
  <c r="AA3092" i="1"/>
  <c r="Z3072" i="1"/>
  <c r="AA3072" i="1"/>
  <c r="Z3068" i="1"/>
  <c r="AA3068" i="1"/>
  <c r="Z3060" i="1"/>
  <c r="AA3060" i="1"/>
  <c r="Y3052" i="1"/>
  <c r="AA3052" i="1"/>
  <c r="Z3044" i="1"/>
  <c r="AA3044" i="1"/>
  <c r="Z3016" i="1"/>
  <c r="AA3016" i="1"/>
  <c r="Z3008" i="1"/>
  <c r="AA3008" i="1"/>
  <c r="Z2912" i="1"/>
  <c r="AA2912" i="1"/>
  <c r="Z2888" i="1"/>
  <c r="AA2888" i="1"/>
  <c r="Z2880" i="1"/>
  <c r="AA2880" i="1"/>
  <c r="Y2852" i="1"/>
  <c r="AA2852" i="1"/>
  <c r="Z2760" i="1"/>
  <c r="AA2760" i="1"/>
  <c r="Z2752" i="1"/>
  <c r="AA2752" i="1"/>
  <c r="Z2696" i="1"/>
  <c r="AA2696" i="1"/>
  <c r="Z2688" i="1"/>
  <c r="AA2688" i="1"/>
  <c r="Y2668" i="1"/>
  <c r="AA2668" i="1"/>
  <c r="Z2632" i="1"/>
  <c r="AA2632" i="1"/>
  <c r="Z2624" i="1"/>
  <c r="AA2624" i="1"/>
  <c r="Z2560" i="1"/>
  <c r="AA2560" i="1"/>
  <c r="Z2432" i="1"/>
  <c r="AA2432" i="1"/>
  <c r="Z2368" i="1"/>
  <c r="AA2368" i="1"/>
  <c r="Z2312" i="1"/>
  <c r="AA2312" i="1"/>
  <c r="Y2212" i="1"/>
  <c r="AA2212" i="1"/>
  <c r="Z2184" i="1"/>
  <c r="AA2184" i="1"/>
  <c r="Y2156" i="1"/>
  <c r="AA2156" i="1"/>
  <c r="Y2000" i="1"/>
  <c r="AA2000" i="1"/>
  <c r="AA3980" i="1"/>
  <c r="AA3932" i="1"/>
  <c r="AA3900" i="1"/>
  <c r="AA3868" i="1"/>
  <c r="AA3852" i="1"/>
  <c r="AA3820" i="1"/>
  <c r="AA3788" i="1"/>
  <c r="AA3756" i="1"/>
  <c r="AA3740" i="1"/>
  <c r="AA3708" i="1"/>
  <c r="AA3676" i="1"/>
  <c r="AA3644" i="1"/>
  <c r="AA3612" i="1"/>
  <c r="AA3564" i="1"/>
  <c r="AA3532" i="1"/>
  <c r="AA3500" i="1"/>
  <c r="AA3484" i="1"/>
  <c r="AA3452" i="1"/>
  <c r="AA3420" i="1"/>
  <c r="AA1876" i="1"/>
  <c r="Z3035" i="1"/>
  <c r="AA3035" i="1"/>
  <c r="Z3011" i="1"/>
  <c r="AA3011" i="1"/>
  <c r="Z3003" i="1"/>
  <c r="AA3003" i="1"/>
  <c r="Z2979" i="1"/>
  <c r="AA2979" i="1"/>
  <c r="Z2971" i="1"/>
  <c r="AA2971" i="1"/>
  <c r="Z2959" i="1"/>
  <c r="AA2959" i="1"/>
  <c r="Z2951" i="1"/>
  <c r="AA2951" i="1"/>
  <c r="Z2927" i="1"/>
  <c r="AA2927" i="1"/>
  <c r="Z2919" i="1"/>
  <c r="AA2919" i="1"/>
  <c r="Z2895" i="1"/>
  <c r="AA2895" i="1"/>
  <c r="Z2887" i="1"/>
  <c r="AA2887" i="1"/>
  <c r="Z2863" i="1"/>
  <c r="AA2863" i="1"/>
  <c r="Z2855" i="1"/>
  <c r="AA2855" i="1"/>
  <c r="Z2831" i="1"/>
  <c r="AA2831" i="1"/>
  <c r="Z2823" i="1"/>
  <c r="AA2823" i="1"/>
  <c r="Z2819" i="1"/>
  <c r="AA2819" i="1"/>
  <c r="Z2811" i="1"/>
  <c r="AA2811" i="1"/>
  <c r="Z2787" i="1"/>
  <c r="AA2787" i="1"/>
  <c r="Z2779" i="1"/>
  <c r="AA2779" i="1"/>
  <c r="Z2767" i="1"/>
  <c r="AA2767" i="1"/>
  <c r="Z2759" i="1"/>
  <c r="AA2759" i="1"/>
  <c r="Z2735" i="1"/>
  <c r="AA2735" i="1"/>
  <c r="Z2727" i="1"/>
  <c r="AA2727" i="1"/>
  <c r="Z2691" i="1"/>
  <c r="AA2691" i="1"/>
  <c r="Z2683" i="1"/>
  <c r="AA2683" i="1"/>
  <c r="Z2671" i="1"/>
  <c r="AA2671" i="1"/>
  <c r="Z2663" i="1"/>
  <c r="AA2663" i="1"/>
  <c r="Z2639" i="1"/>
  <c r="AA2639" i="1"/>
  <c r="Z2631" i="1"/>
  <c r="AA2631" i="1"/>
  <c r="Z2627" i="1"/>
  <c r="AA2627" i="1"/>
  <c r="Z2619" i="1"/>
  <c r="AA2619" i="1"/>
  <c r="Z2595" i="1"/>
  <c r="AA2595" i="1"/>
  <c r="Z2587" i="1"/>
  <c r="AA2587" i="1"/>
  <c r="Z2563" i="1"/>
  <c r="AA2563" i="1"/>
  <c r="Z2555" i="1"/>
  <c r="AA2555" i="1"/>
  <c r="Z2543" i="1"/>
  <c r="AA2543" i="1"/>
  <c r="Z2535" i="1"/>
  <c r="AA2535" i="1"/>
  <c r="Z2531" i="1"/>
  <c r="AA2531" i="1"/>
  <c r="Z2523" i="1"/>
  <c r="AA2523" i="1"/>
  <c r="Z2503" i="1"/>
  <c r="AA2503" i="1"/>
  <c r="Z2499" i="1"/>
  <c r="AA2499" i="1"/>
  <c r="Z2491" i="1"/>
  <c r="AA2491" i="1"/>
  <c r="Z2475" i="1"/>
  <c r="AA2475" i="1"/>
  <c r="Z2467" i="1"/>
  <c r="AA2467" i="1"/>
  <c r="Z2459" i="1"/>
  <c r="AA2459" i="1"/>
  <c r="Z2403" i="1"/>
  <c r="AA2403" i="1"/>
  <c r="Z2395" i="1"/>
  <c r="AA2395" i="1"/>
  <c r="Z2383" i="1"/>
  <c r="AA2383" i="1"/>
  <c r="Z2375" i="1"/>
  <c r="AA2375" i="1"/>
  <c r="Z2351" i="1"/>
  <c r="AA2351" i="1"/>
  <c r="Z2343" i="1"/>
  <c r="AA2343" i="1"/>
  <c r="Y1639" i="1"/>
  <c r="AA1639" i="1"/>
  <c r="Y1583" i="1"/>
  <c r="AA1583" i="1"/>
  <c r="Y1471" i="1"/>
  <c r="AA1471" i="1"/>
  <c r="Z1255" i="1"/>
  <c r="AA1255" i="1"/>
  <c r="Y1015" i="1"/>
  <c r="AA1015" i="1"/>
  <c r="Z943" i="1"/>
  <c r="AA943" i="1"/>
  <c r="Z827" i="1"/>
  <c r="AA827" i="1"/>
  <c r="Z571" i="1"/>
  <c r="AA571" i="1"/>
  <c r="Z191" i="1"/>
  <c r="AA191" i="1"/>
  <c r="AA3616" i="1"/>
  <c r="AA3600" i="1"/>
  <c r="AA3584" i="1"/>
  <c r="AA3568" i="1"/>
  <c r="AA3552" i="1"/>
  <c r="AA3520" i="1"/>
  <c r="AA3488" i="1"/>
  <c r="AA3456" i="1"/>
  <c r="AA3424" i="1"/>
  <c r="AA3392" i="1"/>
  <c r="AA3360" i="1"/>
  <c r="AA1219" i="1"/>
  <c r="AA1155" i="1"/>
  <c r="AA1139" i="1"/>
  <c r="AA1091" i="1"/>
  <c r="AA1027" i="1"/>
  <c r="AA927" i="1"/>
  <c r="AA543" i="1"/>
  <c r="Z954" i="1"/>
  <c r="AA954" i="1"/>
  <c r="Z890" i="1"/>
  <c r="AA890" i="1"/>
  <c r="Z742" i="1"/>
  <c r="AA742" i="1"/>
  <c r="Z666" i="1"/>
  <c r="AA666" i="1"/>
  <c r="Z602" i="1"/>
  <c r="AA602" i="1"/>
  <c r="Z490" i="1"/>
  <c r="AA490" i="1"/>
  <c r="Z426" i="1"/>
  <c r="AA426" i="1"/>
  <c r="AA4044" i="1"/>
  <c r="AA4036" i="1"/>
  <c r="AA4028" i="1"/>
  <c r="AA4012" i="1"/>
  <c r="AA4004" i="1"/>
  <c r="AA3998" i="1"/>
  <c r="AA3988" i="1"/>
  <c r="AA3982" i="1"/>
  <c r="AA3972" i="1"/>
  <c r="AA3966" i="1"/>
  <c r="AA3956" i="1"/>
  <c r="AA3950" i="1"/>
  <c r="AA3940" i="1"/>
  <c r="AA3934" i="1"/>
  <c r="AA3924" i="1"/>
  <c r="AA3918" i="1"/>
  <c r="AA3908" i="1"/>
  <c r="AA3902" i="1"/>
  <c r="AA3892" i="1"/>
  <c r="AA3886" i="1"/>
  <c r="AA3876" i="1"/>
  <c r="AA3870" i="1"/>
  <c r="AA3860" i="1"/>
  <c r="AA3854" i="1"/>
  <c r="AA3844" i="1"/>
  <c r="AA3838" i="1"/>
  <c r="AA3828" i="1"/>
  <c r="AA3822" i="1"/>
  <c r="AA3812" i="1"/>
  <c r="AA3806" i="1"/>
  <c r="AA3796" i="1"/>
  <c r="AA3790" i="1"/>
  <c r="AA3780" i="1"/>
  <c r="AA3774" i="1"/>
  <c r="AA3764" i="1"/>
  <c r="AA3758" i="1"/>
  <c r="AA3748" i="1"/>
  <c r="AA3742" i="1"/>
  <c r="AA3732" i="1"/>
  <c r="AA3726" i="1"/>
  <c r="AA3716" i="1"/>
  <c r="AA3710" i="1"/>
  <c r="AA3700" i="1"/>
  <c r="AA3694" i="1"/>
  <c r="AA3684" i="1"/>
  <c r="AA3678" i="1"/>
  <c r="AA3668" i="1"/>
  <c r="AA3662" i="1"/>
  <c r="AA3652" i="1"/>
  <c r="AA3646" i="1"/>
  <c r="AA3636" i="1"/>
  <c r="AA3630" i="1"/>
  <c r="AA3620" i="1"/>
  <c r="AA3614" i="1"/>
  <c r="AA3604" i="1"/>
  <c r="AA3598" i="1"/>
  <c r="AA3588" i="1"/>
  <c r="AA3582" i="1"/>
  <c r="AA3572" i="1"/>
  <c r="AA3566" i="1"/>
  <c r="AA3556" i="1"/>
  <c r="AA3550" i="1"/>
  <c r="AA3540" i="1"/>
  <c r="AA3534" i="1"/>
  <c r="AA3524" i="1"/>
  <c r="AA3518" i="1"/>
  <c r="AA3508" i="1"/>
  <c r="AA3502" i="1"/>
  <c r="AA3492" i="1"/>
  <c r="AA3486" i="1"/>
  <c r="AA3476" i="1"/>
  <c r="AA3470" i="1"/>
  <c r="AA3460" i="1"/>
  <c r="AA3454" i="1"/>
  <c r="AA3444" i="1"/>
  <c r="AA3438" i="1"/>
  <c r="AA3428" i="1"/>
  <c r="AA3422" i="1"/>
  <c r="AA3412" i="1"/>
  <c r="AA3406" i="1"/>
  <c r="AA3396" i="1"/>
  <c r="AA3390" i="1"/>
  <c r="AA3380" i="1"/>
  <c r="AA3374" i="1"/>
  <c r="AA3364" i="1"/>
  <c r="AA3358" i="1"/>
  <c r="AA3346" i="1"/>
  <c r="AA3338" i="1"/>
  <c r="AA3330" i="1"/>
  <c r="AA3322" i="1"/>
  <c r="AA3314" i="1"/>
  <c r="AA3306" i="1"/>
  <c r="AA3298" i="1"/>
  <c r="AA3290" i="1"/>
  <c r="AA3282" i="1"/>
  <c r="AA3274" i="1"/>
  <c r="AA3266" i="1"/>
  <c r="AA3258" i="1"/>
  <c r="AA3250" i="1"/>
  <c r="AA3242" i="1"/>
  <c r="AA3234" i="1"/>
  <c r="AA3226" i="1"/>
  <c r="AA3218" i="1"/>
  <c r="AA3210" i="1"/>
  <c r="AA3202" i="1"/>
  <c r="AA3194" i="1"/>
  <c r="AA3186" i="1"/>
  <c r="AA3178" i="1"/>
  <c r="AA3170" i="1"/>
  <c r="AA3162" i="1"/>
  <c r="AA3154" i="1"/>
  <c r="AA3146" i="1"/>
  <c r="AA3138" i="1"/>
  <c r="AA3130" i="1"/>
  <c r="AA3122" i="1"/>
  <c r="AA3114" i="1"/>
  <c r="AA3106" i="1"/>
  <c r="AA3098" i="1"/>
  <c r="AA3090" i="1"/>
  <c r="AA3082" i="1"/>
  <c r="AA3074" i="1"/>
  <c r="AA3066" i="1"/>
  <c r="AA3058" i="1"/>
  <c r="AA3050" i="1"/>
  <c r="AA3042" i="1"/>
  <c r="AA2306" i="1"/>
  <c r="AA2290" i="1"/>
  <c r="AA2274" i="1"/>
  <c r="AA2258" i="1"/>
  <c r="AA2178" i="1"/>
  <c r="AA2162" i="1"/>
  <c r="AA2146" i="1"/>
  <c r="AA2130" i="1"/>
  <c r="AA1612" i="1"/>
  <c r="AA1468" i="1"/>
  <c r="AA1132" i="1"/>
  <c r="Z3348" i="1"/>
  <c r="AA3348" i="1"/>
  <c r="Z3328" i="1"/>
  <c r="AA3328" i="1"/>
  <c r="Z3324" i="1"/>
  <c r="AA3324" i="1"/>
  <c r="Z3316" i="1"/>
  <c r="AA3316" i="1"/>
  <c r="Z3296" i="1"/>
  <c r="AA3296" i="1"/>
  <c r="Z3292" i="1"/>
  <c r="AA3292" i="1"/>
  <c r="Z3276" i="1"/>
  <c r="AA3276" i="1"/>
  <c r="Z3268" i="1"/>
  <c r="AA3268" i="1"/>
  <c r="Z3252" i="1"/>
  <c r="AA3252" i="1"/>
  <c r="Z3232" i="1"/>
  <c r="AA3232" i="1"/>
  <c r="Z3220" i="1"/>
  <c r="AA3220" i="1"/>
  <c r="Z3212" i="1"/>
  <c r="AA3212" i="1"/>
  <c r="Z3204" i="1"/>
  <c r="AA3204" i="1"/>
  <c r="Z3196" i="1"/>
  <c r="AA3196" i="1"/>
  <c r="Z3188" i="1"/>
  <c r="AA3188" i="1"/>
  <c r="Z3168" i="1"/>
  <c r="AA3168" i="1"/>
  <c r="Z3164" i="1"/>
  <c r="AA3164" i="1"/>
  <c r="Z3156" i="1"/>
  <c r="AA3156" i="1"/>
  <c r="Z3136" i="1"/>
  <c r="AA3136" i="1"/>
  <c r="Z3124" i="1"/>
  <c r="AA3124" i="1"/>
  <c r="Z3104" i="1"/>
  <c r="AA3104" i="1"/>
  <c r="Z3100" i="1"/>
  <c r="AA3100" i="1"/>
  <c r="Z3084" i="1"/>
  <c r="AA3084" i="1"/>
  <c r="Z3076" i="1"/>
  <c r="AA3076" i="1"/>
  <c r="Z3040" i="1"/>
  <c r="AA3040" i="1"/>
  <c r="Y3024" i="1"/>
  <c r="AA3024" i="1"/>
  <c r="Z2952" i="1"/>
  <c r="AA2952" i="1"/>
  <c r="Z2944" i="1"/>
  <c r="AA2944" i="1"/>
  <c r="Y2896" i="1"/>
  <c r="AA2896" i="1"/>
  <c r="Z2824" i="1"/>
  <c r="AA2824" i="1"/>
  <c r="Z2816" i="1"/>
  <c r="AA2816" i="1"/>
  <c r="Z2784" i="1"/>
  <c r="AA2784" i="1"/>
  <c r="Y2724" i="1"/>
  <c r="AA2724" i="1"/>
  <c r="Z2656" i="1"/>
  <c r="AA2656" i="1"/>
  <c r="Z2568" i="1"/>
  <c r="AA2568" i="1"/>
  <c r="Y2540" i="1"/>
  <c r="AA2540" i="1"/>
  <c r="Z2528" i="1"/>
  <c r="AA2528" i="1"/>
  <c r="Y2512" i="1"/>
  <c r="AA2512" i="1"/>
  <c r="Z2504" i="1"/>
  <c r="AA2504" i="1"/>
  <c r="Z2496" i="1"/>
  <c r="AA2496" i="1"/>
  <c r="Z2440" i="1"/>
  <c r="AA2440" i="1"/>
  <c r="Y2384" i="1"/>
  <c r="AA2384" i="1"/>
  <c r="Y2340" i="1"/>
  <c r="AA2340" i="1"/>
  <c r="Z2336" i="1"/>
  <c r="AA2336" i="1"/>
  <c r="Y2028" i="1"/>
  <c r="AA2028" i="1"/>
  <c r="Z2004" i="1"/>
  <c r="AA2004" i="1"/>
  <c r="Y1872" i="1"/>
  <c r="AA1872" i="1"/>
  <c r="AA3996" i="1"/>
  <c r="AA3964" i="1"/>
  <c r="AA3948" i="1"/>
  <c r="AA3916" i="1"/>
  <c r="AA3836" i="1"/>
  <c r="AA3804" i="1"/>
  <c r="AA3772" i="1"/>
  <c r="AA3724" i="1"/>
  <c r="AA3692" i="1"/>
  <c r="AA3660" i="1"/>
  <c r="AA3628" i="1"/>
  <c r="AA3596" i="1"/>
  <c r="AA3580" i="1"/>
  <c r="AA3548" i="1"/>
  <c r="AA3516" i="1"/>
  <c r="AA3468" i="1"/>
  <c r="AA3436" i="1"/>
  <c r="AA3404" i="1"/>
  <c r="AA3388" i="1"/>
  <c r="AA3372" i="1"/>
  <c r="AA3356" i="1"/>
  <c r="AA1940" i="1"/>
  <c r="AA1748" i="1"/>
  <c r="AA1684" i="1"/>
  <c r="AA1588" i="1"/>
  <c r="Z3023" i="1"/>
  <c r="AA3023" i="1"/>
  <c r="Z3015" i="1"/>
  <c r="AA3015" i="1"/>
  <c r="Z2991" i="1"/>
  <c r="AA2991" i="1"/>
  <c r="Z2983" i="1"/>
  <c r="AA2983" i="1"/>
  <c r="Z2947" i="1"/>
  <c r="AA2947" i="1"/>
  <c r="Z2939" i="1"/>
  <c r="AA2939" i="1"/>
  <c r="Z2915" i="1"/>
  <c r="AA2915" i="1"/>
  <c r="Z2907" i="1"/>
  <c r="AA2907" i="1"/>
  <c r="Z2883" i="1"/>
  <c r="AA2883" i="1"/>
  <c r="Z2875" i="1"/>
  <c r="AA2875" i="1"/>
  <c r="Z2851" i="1"/>
  <c r="AA2851" i="1"/>
  <c r="Z2843" i="1"/>
  <c r="AA2843" i="1"/>
  <c r="Z2799" i="1"/>
  <c r="AA2799" i="1"/>
  <c r="Z2791" i="1"/>
  <c r="AA2791" i="1"/>
  <c r="Z2755" i="1"/>
  <c r="AA2755" i="1"/>
  <c r="Z2747" i="1"/>
  <c r="AA2747" i="1"/>
  <c r="Z2723" i="1"/>
  <c r="AA2723" i="1"/>
  <c r="Z2715" i="1"/>
  <c r="AA2715" i="1"/>
  <c r="Z2703" i="1"/>
  <c r="AA2703" i="1"/>
  <c r="Z2695" i="1"/>
  <c r="AA2695" i="1"/>
  <c r="Z2659" i="1"/>
  <c r="AA2659" i="1"/>
  <c r="Z2651" i="1"/>
  <c r="AA2651" i="1"/>
  <c r="Z2607" i="1"/>
  <c r="AA2607" i="1"/>
  <c r="Z2599" i="1"/>
  <c r="AA2599" i="1"/>
  <c r="Z2575" i="1"/>
  <c r="AA2575" i="1"/>
  <c r="Z2567" i="1"/>
  <c r="AA2567" i="1"/>
  <c r="Z2551" i="1"/>
  <c r="AA2551" i="1"/>
  <c r="Z2511" i="1"/>
  <c r="AA2511" i="1"/>
  <c r="Z2507" i="1"/>
  <c r="AA2507" i="1"/>
  <c r="Z2479" i="1"/>
  <c r="AA2479" i="1"/>
  <c r="Z2471" i="1"/>
  <c r="AA2471" i="1"/>
  <c r="Z2455" i="1"/>
  <c r="AA2455" i="1"/>
  <c r="Z2447" i="1"/>
  <c r="AA2447" i="1"/>
  <c r="Z2439" i="1"/>
  <c r="AA2439" i="1"/>
  <c r="Z2435" i="1"/>
  <c r="AA2435" i="1"/>
  <c r="Z2427" i="1"/>
  <c r="AA2427" i="1"/>
  <c r="Z2423" i="1"/>
  <c r="AA2423" i="1"/>
  <c r="Z2415" i="1"/>
  <c r="AA2415" i="1"/>
  <c r="Z2407" i="1"/>
  <c r="AA2407" i="1"/>
  <c r="Z2399" i="1"/>
  <c r="AA2399" i="1"/>
  <c r="Z2371" i="1"/>
  <c r="AA2371" i="1"/>
  <c r="Z2363" i="1"/>
  <c r="AA2363" i="1"/>
  <c r="Z2347" i="1"/>
  <c r="AA2347" i="1"/>
  <c r="Z2339" i="1"/>
  <c r="AA2339" i="1"/>
  <c r="Z2331" i="1"/>
  <c r="AA2331" i="1"/>
  <c r="Y1815" i="1"/>
  <c r="AA1815" i="1"/>
  <c r="Z1287" i="1"/>
  <c r="AA1287" i="1"/>
  <c r="Z975" i="1"/>
  <c r="AA975" i="1"/>
  <c r="Z891" i="1"/>
  <c r="AA891" i="1"/>
  <c r="Y775" i="1"/>
  <c r="AA775" i="1"/>
  <c r="Y699" i="1"/>
  <c r="AA699" i="1"/>
  <c r="Z127" i="1"/>
  <c r="AA127" i="1"/>
  <c r="Z1897" i="1"/>
  <c r="AA1897" i="1"/>
  <c r="Z1857" i="1"/>
  <c r="AA1857" i="1"/>
  <c r="Z1793" i="1"/>
  <c r="AA1793" i="1"/>
  <c r="Z1769" i="1"/>
  <c r="AA1769" i="1"/>
  <c r="Z1729" i="1"/>
  <c r="AA1729" i="1"/>
  <c r="Z1705" i="1"/>
  <c r="AA1705" i="1"/>
  <c r="Z1525" i="1"/>
  <c r="AA1525" i="1"/>
  <c r="Z1501" i="1"/>
  <c r="AA1501" i="1"/>
  <c r="Z1429" i="1"/>
  <c r="AA1429" i="1"/>
  <c r="Z1397" i="1"/>
  <c r="AA1397" i="1"/>
  <c r="Z1285" i="1"/>
  <c r="AA1285" i="1"/>
  <c r="AA4002" i="1"/>
  <c r="AA3986" i="1"/>
  <c r="AA3970" i="1"/>
  <c r="AA3954" i="1"/>
  <c r="AA3938" i="1"/>
  <c r="AA3922" i="1"/>
  <c r="AA3906" i="1"/>
  <c r="AA3890" i="1"/>
  <c r="AA3874" i="1"/>
  <c r="AA3858" i="1"/>
  <c r="AA3842" i="1"/>
  <c r="AA3826" i="1"/>
  <c r="AA3810" i="1"/>
  <c r="AA3794" i="1"/>
  <c r="AA3778" i="1"/>
  <c r="AA3762" i="1"/>
  <c r="AA3746" i="1"/>
  <c r="AA3730" i="1"/>
  <c r="AA3714" i="1"/>
  <c r="AA3698" i="1"/>
  <c r="AA3682" i="1"/>
  <c r="AA3666" i="1"/>
  <c r="AA3650" i="1"/>
  <c r="AA3634" i="1"/>
  <c r="AA3624" i="1"/>
  <c r="AA3618" i="1"/>
  <c r="AA3608" i="1"/>
  <c r="AA3602" i="1"/>
  <c r="AA3592" i="1"/>
  <c r="AA3586" i="1"/>
  <c r="AA3576" i="1"/>
  <c r="AA3570" i="1"/>
  <c r="AA3560" i="1"/>
  <c r="AA3554" i="1"/>
  <c r="AA3544" i="1"/>
  <c r="AA3538" i="1"/>
  <c r="AA3522" i="1"/>
  <c r="AA3506" i="1"/>
  <c r="AA3490" i="1"/>
  <c r="AA3474" i="1"/>
  <c r="AA3458" i="1"/>
  <c r="AA3442" i="1"/>
  <c r="AA3426" i="1"/>
  <c r="AA3410" i="1"/>
  <c r="AA3394" i="1"/>
  <c r="AA3378" i="1"/>
  <c r="AA3362" i="1"/>
  <c r="AA2297" i="1"/>
  <c r="AA2169" i="1"/>
  <c r="AA2113" i="1"/>
  <c r="AA2049" i="1"/>
  <c r="AA2025" i="1"/>
  <c r="AA1985" i="1"/>
  <c r="AA1961" i="1"/>
  <c r="AA1403" i="1"/>
  <c r="AA1371" i="1"/>
  <c r="AA1259" i="1"/>
  <c r="AA1243" i="1"/>
  <c r="AA1115" i="1"/>
  <c r="AA1099" i="1"/>
  <c r="AA1051" i="1"/>
  <c r="AA687" i="1"/>
  <c r="Z4040" i="1"/>
  <c r="Y4040" i="1"/>
  <c r="Z4032" i="1"/>
  <c r="Y4032" i="1"/>
  <c r="Z4024" i="1"/>
  <c r="Y4024" i="1"/>
  <c r="Y4020" i="1"/>
  <c r="Z4020" i="1"/>
  <c r="Z4016" i="1"/>
  <c r="Y4016" i="1"/>
  <c r="Z4008" i="1"/>
  <c r="Y4008" i="1"/>
  <c r="Z4000" i="1"/>
  <c r="Y4000" i="1"/>
  <c r="Z3992" i="1"/>
  <c r="Y3992" i="1"/>
  <c r="Z3984" i="1"/>
  <c r="Y3984" i="1"/>
  <c r="Z3976" i="1"/>
  <c r="Y3976" i="1"/>
  <c r="Z3968" i="1"/>
  <c r="Y3968" i="1"/>
  <c r="Z3960" i="1"/>
  <c r="Y3960" i="1"/>
  <c r="Z3952" i="1"/>
  <c r="Y3952" i="1"/>
  <c r="Z3944" i="1"/>
  <c r="Y3944" i="1"/>
  <c r="Z3936" i="1"/>
  <c r="Y3936" i="1"/>
  <c r="Z3928" i="1"/>
  <c r="Y3928" i="1"/>
  <c r="Z3920" i="1"/>
  <c r="Y3920" i="1"/>
  <c r="Z3912" i="1"/>
  <c r="Y3912" i="1"/>
  <c r="Z3904" i="1"/>
  <c r="Y3904" i="1"/>
  <c r="Z3896" i="1"/>
  <c r="Y3896" i="1"/>
  <c r="Z3888" i="1"/>
  <c r="Y3888" i="1"/>
  <c r="Y3884" i="1"/>
  <c r="Z3884" i="1"/>
  <c r="Z3880" i="1"/>
  <c r="Y3880" i="1"/>
  <c r="Z3872" i="1"/>
  <c r="Y3872" i="1"/>
  <c r="Z3864" i="1"/>
  <c r="Y3864" i="1"/>
  <c r="Z3856" i="1"/>
  <c r="Y3856" i="1"/>
  <c r="Z3848" i="1"/>
  <c r="Y3848" i="1"/>
  <c r="Z3840" i="1"/>
  <c r="Y3840" i="1"/>
  <c r="Z3832" i="1"/>
  <c r="Y3832" i="1"/>
  <c r="Z3824" i="1"/>
  <c r="Y3824" i="1"/>
  <c r="Z3816" i="1"/>
  <c r="Y3816" i="1"/>
  <c r="Z3808" i="1"/>
  <c r="Y3808" i="1"/>
  <c r="Z3800" i="1"/>
  <c r="Y3800" i="1"/>
  <c r="Z3792" i="1"/>
  <c r="Y3792" i="1"/>
  <c r="Z3784" i="1"/>
  <c r="Y3784" i="1"/>
  <c r="Z3776" i="1"/>
  <c r="Y3776" i="1"/>
  <c r="Z3768" i="1"/>
  <c r="Y3768" i="1"/>
  <c r="Z3760" i="1"/>
  <c r="Y3760" i="1"/>
  <c r="Z3752" i="1"/>
  <c r="Y3752" i="1"/>
  <c r="Z3744" i="1"/>
  <c r="Y3744" i="1"/>
  <c r="Z3736" i="1"/>
  <c r="Y3736" i="1"/>
  <c r="Z3728" i="1"/>
  <c r="Y3728" i="1"/>
  <c r="Z3720" i="1"/>
  <c r="Y3720" i="1"/>
  <c r="Z3712" i="1"/>
  <c r="Y3712" i="1"/>
  <c r="Z3704" i="1"/>
  <c r="Y3704" i="1"/>
  <c r="Z3696" i="1"/>
  <c r="Y3696" i="1"/>
  <c r="Z3688" i="1"/>
  <c r="Y3688" i="1"/>
  <c r="Z3680" i="1"/>
  <c r="Y3680" i="1"/>
  <c r="Z3672" i="1"/>
  <c r="Y3672" i="1"/>
  <c r="Z3664" i="1"/>
  <c r="Y3664" i="1"/>
  <c r="Z3656" i="1"/>
  <c r="Y3656" i="1"/>
  <c r="Z3648" i="1"/>
  <c r="Y3648" i="1"/>
  <c r="Z3640" i="1"/>
  <c r="Y3640" i="1"/>
  <c r="Z3632" i="1"/>
  <c r="Y3632" i="1"/>
  <c r="Z4047" i="1"/>
  <c r="Y4047" i="1"/>
  <c r="Z4043" i="1"/>
  <c r="Y4043" i="1"/>
  <c r="Z4039" i="1"/>
  <c r="Y4039" i="1"/>
  <c r="Z4035" i="1"/>
  <c r="Y4035" i="1"/>
  <c r="Z4031" i="1"/>
  <c r="Y4031" i="1"/>
  <c r="Z4027" i="1"/>
  <c r="Y4027" i="1"/>
  <c r="Z4023" i="1"/>
  <c r="Y4023" i="1"/>
  <c r="Z4019" i="1"/>
  <c r="Y4019" i="1"/>
  <c r="Z4015" i="1"/>
  <c r="Y4015" i="1"/>
  <c r="Z4011" i="1"/>
  <c r="Y4011" i="1"/>
  <c r="Z4007" i="1"/>
  <c r="Y4007" i="1"/>
  <c r="Z4003" i="1"/>
  <c r="Y4003" i="1"/>
  <c r="Z3999" i="1"/>
  <c r="Y3999" i="1"/>
  <c r="Z3995" i="1"/>
  <c r="Y3995" i="1"/>
  <c r="Z3991" i="1"/>
  <c r="Y3991" i="1"/>
  <c r="Z3987" i="1"/>
  <c r="Y3987" i="1"/>
  <c r="Z3983" i="1"/>
  <c r="Y3983" i="1"/>
  <c r="Z3979" i="1"/>
  <c r="Y3979" i="1"/>
  <c r="Z3975" i="1"/>
  <c r="Y3975" i="1"/>
  <c r="Z3971" i="1"/>
  <c r="Y3971" i="1"/>
  <c r="Z3967" i="1"/>
  <c r="Y3967" i="1"/>
  <c r="Z3963" i="1"/>
  <c r="Y3963" i="1"/>
  <c r="Z3959" i="1"/>
  <c r="Y3959" i="1"/>
  <c r="Z3955" i="1"/>
  <c r="Y3955" i="1"/>
  <c r="Z3951" i="1"/>
  <c r="Y3951" i="1"/>
  <c r="Z3947" i="1"/>
  <c r="Y3947" i="1"/>
  <c r="Z3943" i="1"/>
  <c r="Y3943" i="1"/>
  <c r="Z3939" i="1"/>
  <c r="Y3939" i="1"/>
  <c r="Z3935" i="1"/>
  <c r="Y3935" i="1"/>
  <c r="Z3931" i="1"/>
  <c r="Y3931" i="1"/>
  <c r="Z3927" i="1"/>
  <c r="Y3927" i="1"/>
  <c r="Z3923" i="1"/>
  <c r="Y3923" i="1"/>
  <c r="Z3919" i="1"/>
  <c r="Y3919" i="1"/>
  <c r="Z3915" i="1"/>
  <c r="Y3915" i="1"/>
  <c r="Z3911" i="1"/>
  <c r="Y3911" i="1"/>
  <c r="Z3907" i="1"/>
  <c r="Y3907" i="1"/>
  <c r="Z3903" i="1"/>
  <c r="Y3903" i="1"/>
  <c r="Z3899" i="1"/>
  <c r="Y3899" i="1"/>
  <c r="Z3895" i="1"/>
  <c r="Y3895" i="1"/>
  <c r="Z3891" i="1"/>
  <c r="Y3891" i="1"/>
  <c r="Z3887" i="1"/>
  <c r="Y3887" i="1"/>
  <c r="Z3883" i="1"/>
  <c r="Y3883" i="1"/>
  <c r="Z3879" i="1"/>
  <c r="Y3879" i="1"/>
  <c r="Z3875" i="1"/>
  <c r="Y3875" i="1"/>
  <c r="Z3871" i="1"/>
  <c r="Y3871" i="1"/>
  <c r="Z3867" i="1"/>
  <c r="Y3867" i="1"/>
  <c r="Z3863" i="1"/>
  <c r="Y3863" i="1"/>
  <c r="Z3859" i="1"/>
  <c r="Y3859" i="1"/>
  <c r="Z3855" i="1"/>
  <c r="Y3855" i="1"/>
  <c r="Z3851" i="1"/>
  <c r="Y3851" i="1"/>
  <c r="Z3847" i="1"/>
  <c r="Y3847" i="1"/>
  <c r="Z3843" i="1"/>
  <c r="Y3843" i="1"/>
  <c r="Z3839" i="1"/>
  <c r="Y3839" i="1"/>
  <c r="Z3835" i="1"/>
  <c r="Y3835" i="1"/>
  <c r="Z3831" i="1"/>
  <c r="Y3831" i="1"/>
  <c r="Z3827" i="1"/>
  <c r="Y3827" i="1"/>
  <c r="Z3823" i="1"/>
  <c r="Y3823" i="1"/>
  <c r="Z3819" i="1"/>
  <c r="Y3819" i="1"/>
  <c r="Z3815" i="1"/>
  <c r="Y3815" i="1"/>
  <c r="Z3811" i="1"/>
  <c r="Y3811" i="1"/>
  <c r="Z3807" i="1"/>
  <c r="Y3807" i="1"/>
  <c r="Z3803" i="1"/>
  <c r="Y3803" i="1"/>
  <c r="Z3799" i="1"/>
  <c r="Y3799" i="1"/>
  <c r="Z3795" i="1"/>
  <c r="Y3795" i="1"/>
  <c r="Z3791" i="1"/>
  <c r="Y3791" i="1"/>
  <c r="Z3787" i="1"/>
  <c r="Y3787" i="1"/>
  <c r="Z3783" i="1"/>
  <c r="Y3783" i="1"/>
  <c r="Z3779" i="1"/>
  <c r="Y3779" i="1"/>
  <c r="Z3775" i="1"/>
  <c r="Y3775" i="1"/>
  <c r="Z3771" i="1"/>
  <c r="Y3771" i="1"/>
  <c r="Z3767" i="1"/>
  <c r="Y3767" i="1"/>
  <c r="Z3763" i="1"/>
  <c r="Y3763" i="1"/>
  <c r="Z3759" i="1"/>
  <c r="Y3759" i="1"/>
  <c r="Z3755" i="1"/>
  <c r="Y3755" i="1"/>
  <c r="Z3751" i="1"/>
  <c r="Y3751" i="1"/>
  <c r="Z3747" i="1"/>
  <c r="Y3747" i="1"/>
  <c r="Z3743" i="1"/>
  <c r="Y3743" i="1"/>
  <c r="Z3739" i="1"/>
  <c r="Y3739" i="1"/>
  <c r="Z3735" i="1"/>
  <c r="Y3735" i="1"/>
  <c r="Z3731" i="1"/>
  <c r="Y3731" i="1"/>
  <c r="Z3727" i="1"/>
  <c r="Y3727" i="1"/>
  <c r="Z3723" i="1"/>
  <c r="Y3723" i="1"/>
  <c r="Z3719" i="1"/>
  <c r="Y3719" i="1"/>
  <c r="Z3715" i="1"/>
  <c r="Y3715" i="1"/>
  <c r="Z3711" i="1"/>
  <c r="Y3711" i="1"/>
  <c r="Z3707" i="1"/>
  <c r="Y3707" i="1"/>
  <c r="Z3703" i="1"/>
  <c r="Y3703" i="1"/>
  <c r="Z3699" i="1"/>
  <c r="Y3699" i="1"/>
  <c r="Z3695" i="1"/>
  <c r="Y3695" i="1"/>
  <c r="Z3691" i="1"/>
  <c r="Y3691" i="1"/>
  <c r="Z3687" i="1"/>
  <c r="Y3687" i="1"/>
  <c r="Z3683" i="1"/>
  <c r="Y3683" i="1"/>
  <c r="Z3679" i="1"/>
  <c r="Y3679" i="1"/>
  <c r="Z3675" i="1"/>
  <c r="Y3675" i="1"/>
  <c r="Z3671" i="1"/>
  <c r="Y3671" i="1"/>
  <c r="Z3667" i="1"/>
  <c r="Y3667" i="1"/>
  <c r="Z3663" i="1"/>
  <c r="Y3663" i="1"/>
  <c r="Z3659" i="1"/>
  <c r="Y3659" i="1"/>
  <c r="Z3655" i="1"/>
  <c r="Y3655" i="1"/>
  <c r="Z3651" i="1"/>
  <c r="Y3651" i="1"/>
  <c r="Z3647" i="1"/>
  <c r="Y3647" i="1"/>
  <c r="Z3643" i="1"/>
  <c r="Y3643" i="1"/>
  <c r="Z3639" i="1"/>
  <c r="Y3639" i="1"/>
  <c r="Z3635" i="1"/>
  <c r="Y3635" i="1"/>
  <c r="Z3631" i="1"/>
  <c r="Y3631" i="1"/>
  <c r="Z3627" i="1"/>
  <c r="Y3627" i="1"/>
  <c r="Z3623" i="1"/>
  <c r="Y3623" i="1"/>
  <c r="Z3619" i="1"/>
  <c r="Y3619" i="1"/>
  <c r="Z3615" i="1"/>
  <c r="Y3615" i="1"/>
  <c r="Z3611" i="1"/>
  <c r="Y3611" i="1"/>
  <c r="Z3607" i="1"/>
  <c r="Y3607" i="1"/>
  <c r="Z3603" i="1"/>
  <c r="Y3603" i="1"/>
  <c r="Z3599" i="1"/>
  <c r="Y3599" i="1"/>
  <c r="Z3595" i="1"/>
  <c r="Y3595" i="1"/>
  <c r="Z3591" i="1"/>
  <c r="Y3591" i="1"/>
  <c r="Z3587" i="1"/>
  <c r="Y3587" i="1"/>
  <c r="Z3583" i="1"/>
  <c r="Y3583" i="1"/>
  <c r="Z3579" i="1"/>
  <c r="Y3579" i="1"/>
  <c r="Z3575" i="1"/>
  <c r="Y3575" i="1"/>
  <c r="Z3571" i="1"/>
  <c r="Y3571" i="1"/>
  <c r="Z3567" i="1"/>
  <c r="Y3567" i="1"/>
  <c r="Z3563" i="1"/>
  <c r="Y3563" i="1"/>
  <c r="Z3559" i="1"/>
  <c r="Y3559" i="1"/>
  <c r="Z3555" i="1"/>
  <c r="Y3555" i="1"/>
  <c r="Z3551" i="1"/>
  <c r="Y3551" i="1"/>
  <c r="Z3547" i="1"/>
  <c r="Y3547" i="1"/>
  <c r="Z3543" i="1"/>
  <c r="Y3543" i="1"/>
  <c r="Z3539" i="1"/>
  <c r="Y3539" i="1"/>
  <c r="Z3535" i="1"/>
  <c r="Y3535" i="1"/>
  <c r="Z3531" i="1"/>
  <c r="Y3531" i="1"/>
  <c r="Z3527" i="1"/>
  <c r="Y3527" i="1"/>
  <c r="Z3523" i="1"/>
  <c r="Y3523" i="1"/>
  <c r="Z3519" i="1"/>
  <c r="Y3519" i="1"/>
  <c r="Z3515" i="1"/>
  <c r="Y3515" i="1"/>
  <c r="Z3511" i="1"/>
  <c r="Y3511" i="1"/>
  <c r="Z3507" i="1"/>
  <c r="Y3507" i="1"/>
  <c r="Z3503" i="1"/>
  <c r="Y3503" i="1"/>
  <c r="Z3499" i="1"/>
  <c r="Y3499" i="1"/>
  <c r="Z3495" i="1"/>
  <c r="Y3495" i="1"/>
  <c r="Z3491" i="1"/>
  <c r="Y3491" i="1"/>
  <c r="Z3487" i="1"/>
  <c r="Y3487" i="1"/>
  <c r="Z3483" i="1"/>
  <c r="Y3483" i="1"/>
  <c r="Z3479" i="1"/>
  <c r="Y3479" i="1"/>
  <c r="Z3475" i="1"/>
  <c r="Y3475" i="1"/>
  <c r="Z3471" i="1"/>
  <c r="Y3471" i="1"/>
  <c r="Z3467" i="1"/>
  <c r="Y3467" i="1"/>
  <c r="Z3463" i="1"/>
  <c r="Y3463" i="1"/>
  <c r="Z3459" i="1"/>
  <c r="Y3459" i="1"/>
  <c r="Z3455" i="1"/>
  <c r="Y3455" i="1"/>
  <c r="Z3451" i="1"/>
  <c r="Y3451" i="1"/>
  <c r="Z3447" i="1"/>
  <c r="Y3447" i="1"/>
  <c r="Z3443" i="1"/>
  <c r="Y3443" i="1"/>
  <c r="Z3439" i="1"/>
  <c r="Y3439" i="1"/>
  <c r="Z3435" i="1"/>
  <c r="Y3435" i="1"/>
  <c r="Z3431" i="1"/>
  <c r="Y3431" i="1"/>
  <c r="Z3427" i="1"/>
  <c r="Y3427" i="1"/>
  <c r="Z3423" i="1"/>
  <c r="Y3423" i="1"/>
  <c r="Z3419" i="1"/>
  <c r="Y3419" i="1"/>
  <c r="Z3415" i="1"/>
  <c r="Y3415" i="1"/>
  <c r="Z3411" i="1"/>
  <c r="Y3411" i="1"/>
  <c r="Z3407" i="1"/>
  <c r="Y3407" i="1"/>
  <c r="Z3403" i="1"/>
  <c r="Y3403" i="1"/>
  <c r="Z3399" i="1"/>
  <c r="Y3399" i="1"/>
  <c r="Z3395" i="1"/>
  <c r="Y3395" i="1"/>
  <c r="Z3391" i="1"/>
  <c r="Y3391" i="1"/>
  <c r="Z3387" i="1"/>
  <c r="Y3387" i="1"/>
  <c r="Z3383" i="1"/>
  <c r="Y3383" i="1"/>
  <c r="Z3379" i="1"/>
  <c r="Y3379" i="1"/>
  <c r="Z3375" i="1"/>
  <c r="Y3375" i="1"/>
  <c r="Z3371" i="1"/>
  <c r="Y3371" i="1"/>
  <c r="Z3367" i="1"/>
  <c r="Y3367" i="1"/>
  <c r="Z3363" i="1"/>
  <c r="Y3363" i="1"/>
  <c r="Z3359" i="1"/>
  <c r="Y3359" i="1"/>
  <c r="Z3355" i="1"/>
  <c r="Y3355" i="1"/>
  <c r="Z3351" i="1"/>
  <c r="Y3351" i="1"/>
  <c r="Z3347" i="1"/>
  <c r="Y3347" i="1"/>
  <c r="Z3343" i="1"/>
  <c r="Y3343" i="1"/>
  <c r="Z3339" i="1"/>
  <c r="Y3339" i="1"/>
  <c r="Z3335" i="1"/>
  <c r="Y3335" i="1"/>
  <c r="Z3331" i="1"/>
  <c r="Y3331" i="1"/>
  <c r="Z3327" i="1"/>
  <c r="Y3327" i="1"/>
  <c r="Z3323" i="1"/>
  <c r="Y3323" i="1"/>
  <c r="Z3319" i="1"/>
  <c r="Y3319" i="1"/>
  <c r="Z3315" i="1"/>
  <c r="Y3315" i="1"/>
  <c r="Z3311" i="1"/>
  <c r="Y3311" i="1"/>
  <c r="Z3307" i="1"/>
  <c r="Y3307" i="1"/>
  <c r="Z3303" i="1"/>
  <c r="Y3303" i="1"/>
  <c r="Z3299" i="1"/>
  <c r="Y3299" i="1"/>
  <c r="Z3295" i="1"/>
  <c r="Y3295" i="1"/>
  <c r="Z3291" i="1"/>
  <c r="Y3291" i="1"/>
  <c r="Z3287" i="1"/>
  <c r="Y3287" i="1"/>
  <c r="Z3283" i="1"/>
  <c r="Y3283" i="1"/>
  <c r="Z3279" i="1"/>
  <c r="Y3279" i="1"/>
  <c r="Z3275" i="1"/>
  <c r="Y3275" i="1"/>
  <c r="Z3271" i="1"/>
  <c r="Y3271" i="1"/>
  <c r="Z3267" i="1"/>
  <c r="Y3267" i="1"/>
  <c r="Z3263" i="1"/>
  <c r="Y3263" i="1"/>
  <c r="Z3259" i="1"/>
  <c r="Y3259" i="1"/>
  <c r="Z3255" i="1"/>
  <c r="Y3255" i="1"/>
  <c r="Z3251" i="1"/>
  <c r="Y3251" i="1"/>
  <c r="Z3247" i="1"/>
  <c r="Y3247" i="1"/>
  <c r="Z3243" i="1"/>
  <c r="Y3243" i="1"/>
  <c r="Z3239" i="1"/>
  <c r="Y3239" i="1"/>
  <c r="Z3235" i="1"/>
  <c r="Y3235" i="1"/>
  <c r="Z3231" i="1"/>
  <c r="Y3231" i="1"/>
  <c r="Z3227" i="1"/>
  <c r="Y3227" i="1"/>
  <c r="Z3223" i="1"/>
  <c r="Y3223" i="1"/>
  <c r="Z3219" i="1"/>
  <c r="Y3219" i="1"/>
  <c r="Z3215" i="1"/>
  <c r="Y3215" i="1"/>
  <c r="Z3211" i="1"/>
  <c r="Y3211" i="1"/>
  <c r="Z3207" i="1"/>
  <c r="Y3207" i="1"/>
  <c r="Z3203" i="1"/>
  <c r="Y3203" i="1"/>
  <c r="Z3199" i="1"/>
  <c r="Y3199" i="1"/>
  <c r="Z3195" i="1"/>
  <c r="Y3195" i="1"/>
  <c r="Z3191" i="1"/>
  <c r="Y3191" i="1"/>
  <c r="Z3187" i="1"/>
  <c r="Y3187" i="1"/>
  <c r="Z3183" i="1"/>
  <c r="Y3183" i="1"/>
  <c r="Z3179" i="1"/>
  <c r="Y3179" i="1"/>
  <c r="Z3175" i="1"/>
  <c r="Y3175" i="1"/>
  <c r="Z3171" i="1"/>
  <c r="Y3171" i="1"/>
  <c r="Z3167" i="1"/>
  <c r="Y3167" i="1"/>
  <c r="Z3163" i="1"/>
  <c r="Y3163" i="1"/>
  <c r="Z3159" i="1"/>
  <c r="Y3159" i="1"/>
  <c r="Z3155" i="1"/>
  <c r="Y3155" i="1"/>
  <c r="Z3151" i="1"/>
  <c r="Y3151" i="1"/>
  <c r="Z3147" i="1"/>
  <c r="Y3147" i="1"/>
  <c r="Z3143" i="1"/>
  <c r="Y3143" i="1"/>
  <c r="Z3139" i="1"/>
  <c r="Y3139" i="1"/>
  <c r="Z3135" i="1"/>
  <c r="Y3135" i="1"/>
  <c r="Z3131" i="1"/>
  <c r="Y3131" i="1"/>
  <c r="Z3127" i="1"/>
  <c r="Y3127" i="1"/>
  <c r="Z3123" i="1"/>
  <c r="Y3123" i="1"/>
  <c r="Z3119" i="1"/>
  <c r="Y3119" i="1"/>
  <c r="Z3115" i="1"/>
  <c r="Y3115" i="1"/>
  <c r="Z3111" i="1"/>
  <c r="Y3111" i="1"/>
  <c r="Z3107" i="1"/>
  <c r="Y3107" i="1"/>
  <c r="Z3103" i="1"/>
  <c r="Y3103" i="1"/>
  <c r="Z3099" i="1"/>
  <c r="Y3099" i="1"/>
  <c r="Z3095" i="1"/>
  <c r="Y3095" i="1"/>
  <c r="Z3091" i="1"/>
  <c r="Y3091" i="1"/>
  <c r="Z3087" i="1"/>
  <c r="Y3087" i="1"/>
  <c r="Z3083" i="1"/>
  <c r="Y3083" i="1"/>
  <c r="Z3079" i="1"/>
  <c r="Y3079" i="1"/>
  <c r="Z3075" i="1"/>
  <c r="Y3075" i="1"/>
  <c r="Z3071" i="1"/>
  <c r="Y3071" i="1"/>
  <c r="Z3067" i="1"/>
  <c r="Y3067" i="1"/>
  <c r="Z3063" i="1"/>
  <c r="Y3063" i="1"/>
  <c r="Z3059" i="1"/>
  <c r="Y3059" i="1"/>
  <c r="Z3055" i="1"/>
  <c r="Y3055" i="1"/>
  <c r="Z3051" i="1"/>
  <c r="Y3051" i="1"/>
  <c r="Z3047" i="1"/>
  <c r="Y3047" i="1"/>
  <c r="Z3043" i="1"/>
  <c r="Y3043" i="1"/>
  <c r="Z3039" i="1"/>
  <c r="Y3039" i="1"/>
  <c r="Z3031" i="1"/>
  <c r="Y3031" i="1"/>
  <c r="Z3027" i="1"/>
  <c r="Y3027" i="1"/>
  <c r="Z3019" i="1"/>
  <c r="Y3019" i="1"/>
  <c r="Z3007" i="1"/>
  <c r="Y3007" i="1"/>
  <c r="Z2999" i="1"/>
  <c r="Y2999" i="1"/>
  <c r="Z2995" i="1"/>
  <c r="Y2995" i="1"/>
  <c r="Z2987" i="1"/>
  <c r="Y2987" i="1"/>
  <c r="Z2975" i="1"/>
  <c r="Y2975" i="1"/>
  <c r="Z2967" i="1"/>
  <c r="Y2967" i="1"/>
  <c r="Z2963" i="1"/>
  <c r="Y2963" i="1"/>
  <c r="Z2955" i="1"/>
  <c r="Y2955" i="1"/>
  <c r="Z2943" i="1"/>
  <c r="Y2943" i="1"/>
  <c r="Z2935" i="1"/>
  <c r="Y2935" i="1"/>
  <c r="Z2931" i="1"/>
  <c r="Y2931" i="1"/>
  <c r="Z2923" i="1"/>
  <c r="Y2923" i="1"/>
  <c r="Z2911" i="1"/>
  <c r="Y2911" i="1"/>
  <c r="Z2903" i="1"/>
  <c r="Y2903" i="1"/>
  <c r="Z2899" i="1"/>
  <c r="Y2899" i="1"/>
  <c r="Z2891" i="1"/>
  <c r="Y2891" i="1"/>
  <c r="Z2879" i="1"/>
  <c r="Y2879" i="1"/>
  <c r="Z2871" i="1"/>
  <c r="Y2871" i="1"/>
  <c r="Z2867" i="1"/>
  <c r="Y2867" i="1"/>
  <c r="Z2859" i="1"/>
  <c r="Y2859" i="1"/>
  <c r="Z2847" i="1"/>
  <c r="Y2847" i="1"/>
  <c r="Z2839" i="1"/>
  <c r="Y2839" i="1"/>
  <c r="Z2835" i="1"/>
  <c r="Y2835" i="1"/>
  <c r="Z2827" i="1"/>
  <c r="Y2827" i="1"/>
  <c r="Z2815" i="1"/>
  <c r="Y2815" i="1"/>
  <c r="Z2807" i="1"/>
  <c r="Y2807" i="1"/>
  <c r="Z2803" i="1"/>
  <c r="Y2803" i="1"/>
  <c r="Z2795" i="1"/>
  <c r="Y2795" i="1"/>
  <c r="Z2783" i="1"/>
  <c r="Y2783" i="1"/>
  <c r="Z2775" i="1"/>
  <c r="Y2775" i="1"/>
  <c r="Z2771" i="1"/>
  <c r="Y2771" i="1"/>
  <c r="Z2763" i="1"/>
  <c r="Y2763" i="1"/>
  <c r="Z2751" i="1"/>
  <c r="Y2751" i="1"/>
  <c r="Z2743" i="1"/>
  <c r="Y2743" i="1"/>
  <c r="Z2739" i="1"/>
  <c r="Y2739" i="1"/>
  <c r="Z2731" i="1"/>
  <c r="Y2731" i="1"/>
  <c r="Z2719" i="1"/>
  <c r="Y2719" i="1"/>
  <c r="Z2711" i="1"/>
  <c r="Y2711" i="1"/>
  <c r="Z2707" i="1"/>
  <c r="Y2707" i="1"/>
  <c r="Z2699" i="1"/>
  <c r="Y2699" i="1"/>
  <c r="Z2687" i="1"/>
  <c r="Y2687" i="1"/>
  <c r="Z2679" i="1"/>
  <c r="Y2679" i="1"/>
  <c r="Z2675" i="1"/>
  <c r="Y2675" i="1"/>
  <c r="Z2667" i="1"/>
  <c r="Y2667" i="1"/>
  <c r="Z2655" i="1"/>
  <c r="Y2655" i="1"/>
  <c r="Z2647" i="1"/>
  <c r="Y2647" i="1"/>
  <c r="Z2643" i="1"/>
  <c r="Y2643" i="1"/>
  <c r="Z2635" i="1"/>
  <c r="Y2635" i="1"/>
  <c r="Z2623" i="1"/>
  <c r="Y2623" i="1"/>
  <c r="Z2615" i="1"/>
  <c r="Y2615" i="1"/>
  <c r="Z2611" i="1"/>
  <c r="Y2611" i="1"/>
  <c r="Z2603" i="1"/>
  <c r="Y2603" i="1"/>
  <c r="Z2591" i="1"/>
  <c r="Y2591" i="1"/>
  <c r="Z2583" i="1"/>
  <c r="Y2583" i="1"/>
  <c r="Z2579" i="1"/>
  <c r="Y2579" i="1"/>
  <c r="Z2571" i="1"/>
  <c r="Y2571" i="1"/>
  <c r="Z2322" i="1"/>
  <c r="Y2322" i="1"/>
  <c r="Z2254" i="1"/>
  <c r="Y2254" i="1"/>
  <c r="Z2242" i="1"/>
  <c r="Y2242" i="1"/>
  <c r="Z2226" i="1"/>
  <c r="Y2226" i="1"/>
  <c r="Z2210" i="1"/>
  <c r="Y2210" i="1"/>
  <c r="Z2194" i="1"/>
  <c r="Y2194" i="1"/>
  <c r="Z2126" i="1"/>
  <c r="Y2126" i="1"/>
  <c r="Z998" i="1"/>
  <c r="Y998" i="1"/>
  <c r="Z858" i="1"/>
  <c r="Y858" i="1"/>
  <c r="Z634" i="1"/>
  <c r="Y634" i="1"/>
  <c r="Z550" i="1"/>
  <c r="Y550" i="1"/>
  <c r="Z3564" i="1"/>
  <c r="Z2896" i="1"/>
  <c r="Z2212" i="1"/>
  <c r="Z1583" i="1"/>
  <c r="Z699" i="1"/>
  <c r="Y3624" i="1"/>
  <c r="Y3592" i="1"/>
  <c r="Y3560" i="1"/>
  <c r="Y3488" i="1"/>
  <c r="Y3360" i="1"/>
  <c r="Y3232" i="1"/>
  <c r="Y3104" i="1"/>
  <c r="Y2784" i="1"/>
  <c r="Y2475" i="1"/>
  <c r="Y2368" i="1"/>
  <c r="Y2157" i="1"/>
  <c r="Y1243" i="1"/>
  <c r="Z2089" i="1"/>
  <c r="Y2089" i="1"/>
  <c r="Z1921" i="1"/>
  <c r="Y1921" i="1"/>
  <c r="Z1833" i="1"/>
  <c r="Y1833" i="1"/>
  <c r="Z1665" i="1"/>
  <c r="Y1665" i="1"/>
  <c r="Z1317" i="1"/>
  <c r="Y1317" i="1"/>
  <c r="Z3364" i="1"/>
  <c r="Z2668" i="1"/>
  <c r="Z2000" i="1"/>
  <c r="Z1471" i="1"/>
  <c r="Z543" i="1"/>
  <c r="Y3600" i="1"/>
  <c r="Y3568" i="1"/>
  <c r="Y3520" i="1"/>
  <c r="Y3392" i="1"/>
  <c r="Y3264" i="1"/>
  <c r="Y3136" i="1"/>
  <c r="Y2656" i="1"/>
  <c r="Y2551" i="1"/>
  <c r="Y2455" i="1"/>
  <c r="Y2347" i="1"/>
  <c r="Y2004" i="1"/>
  <c r="Y1115" i="1"/>
  <c r="Z3536" i="1"/>
  <c r="Y3536" i="1"/>
  <c r="Z3528" i="1"/>
  <c r="Y3528" i="1"/>
  <c r="Z3512" i="1"/>
  <c r="Y3512" i="1"/>
  <c r="Z3504" i="1"/>
  <c r="Y3504" i="1"/>
  <c r="Z3496" i="1"/>
  <c r="Y3496" i="1"/>
  <c r="Z3480" i="1"/>
  <c r="Y3480" i="1"/>
  <c r="Z3472" i="1"/>
  <c r="Y3472" i="1"/>
  <c r="Z3464" i="1"/>
  <c r="Y3464" i="1"/>
  <c r="Z3448" i="1"/>
  <c r="Y3448" i="1"/>
  <c r="Z3440" i="1"/>
  <c r="Y3440" i="1"/>
  <c r="Z3432" i="1"/>
  <c r="Y3432" i="1"/>
  <c r="Z3416" i="1"/>
  <c r="Y3416" i="1"/>
  <c r="Z3408" i="1"/>
  <c r="Y3408" i="1"/>
  <c r="Z3400" i="1"/>
  <c r="Y3400" i="1"/>
  <c r="Z3384" i="1"/>
  <c r="Y3384" i="1"/>
  <c r="Z3376" i="1"/>
  <c r="Y3376" i="1"/>
  <c r="Z3368" i="1"/>
  <c r="Y3368" i="1"/>
  <c r="Z3352" i="1"/>
  <c r="Y3352" i="1"/>
  <c r="Z3344" i="1"/>
  <c r="Y3344" i="1"/>
  <c r="Z3336" i="1"/>
  <c r="Y3336" i="1"/>
  <c r="Z3320" i="1"/>
  <c r="Y3320" i="1"/>
  <c r="Z3312" i="1"/>
  <c r="Y3312" i="1"/>
  <c r="Z3304" i="1"/>
  <c r="Y3304" i="1"/>
  <c r="Z3288" i="1"/>
  <c r="Y3288" i="1"/>
  <c r="Z3280" i="1"/>
  <c r="Y3280" i="1"/>
  <c r="Z3272" i="1"/>
  <c r="Y3272" i="1"/>
  <c r="Z3256" i="1"/>
  <c r="Y3256" i="1"/>
  <c r="Z3248" i="1"/>
  <c r="Y3248" i="1"/>
  <c r="Z3240" i="1"/>
  <c r="Y3240" i="1"/>
  <c r="Z3224" i="1"/>
  <c r="Y3224" i="1"/>
  <c r="Z3216" i="1"/>
  <c r="Y3216" i="1"/>
  <c r="Z3208" i="1"/>
  <c r="Y3208" i="1"/>
  <c r="Z3192" i="1"/>
  <c r="Y3192" i="1"/>
  <c r="Z3184" i="1"/>
  <c r="Y3184" i="1"/>
  <c r="Z3176" i="1"/>
  <c r="Y3176" i="1"/>
  <c r="Z3160" i="1"/>
  <c r="Y3160" i="1"/>
  <c r="Z3152" i="1"/>
  <c r="Y3152" i="1"/>
  <c r="Z3144" i="1"/>
  <c r="Y3144" i="1"/>
  <c r="Z3128" i="1"/>
  <c r="Y3128" i="1"/>
  <c r="Z3120" i="1"/>
  <c r="Y3120" i="1"/>
  <c r="Z3112" i="1"/>
  <c r="Y3112" i="1"/>
  <c r="Z3096" i="1"/>
  <c r="Y3096" i="1"/>
  <c r="Z3088" i="1"/>
  <c r="Y3088" i="1"/>
  <c r="Z3080" i="1"/>
  <c r="Y3080" i="1"/>
  <c r="Z3064" i="1"/>
  <c r="Y3064" i="1"/>
  <c r="Z3056" i="1"/>
  <c r="Y3056" i="1"/>
  <c r="Z3048" i="1"/>
  <c r="Y3048" i="1"/>
  <c r="Z2984" i="1"/>
  <c r="Y2984" i="1"/>
  <c r="Z2976" i="1"/>
  <c r="Y2976" i="1"/>
  <c r="Z2920" i="1"/>
  <c r="Y2920" i="1"/>
  <c r="Z2856" i="1"/>
  <c r="Y2856" i="1"/>
  <c r="Z2848" i="1"/>
  <c r="Y2848" i="1"/>
  <c r="Z2792" i="1"/>
  <c r="Y2792" i="1"/>
  <c r="Z2728" i="1"/>
  <c r="Y2728" i="1"/>
  <c r="Z2720" i="1"/>
  <c r="Y2720" i="1"/>
  <c r="Z2664" i="1"/>
  <c r="Y2664" i="1"/>
  <c r="Z2600" i="1"/>
  <c r="Y2600" i="1"/>
  <c r="Z2592" i="1"/>
  <c r="Y2592" i="1"/>
  <c r="Z2536" i="1"/>
  <c r="Y2536" i="1"/>
  <c r="Z2472" i="1"/>
  <c r="Y2472" i="1"/>
  <c r="Z2464" i="1"/>
  <c r="Y2464" i="1"/>
  <c r="Z2400" i="1"/>
  <c r="Y2400" i="1"/>
  <c r="Z2200" i="1"/>
  <c r="Y2200" i="1"/>
  <c r="Z2068" i="1"/>
  <c r="Y2068" i="1"/>
  <c r="Z1812" i="1"/>
  <c r="Y1812" i="1"/>
  <c r="Z1640" i="1"/>
  <c r="Y1640" i="1"/>
  <c r="Z1556" i="1"/>
  <c r="Y1556" i="1"/>
  <c r="Z1180" i="1"/>
  <c r="Y1180" i="1"/>
  <c r="Z1068" i="1"/>
  <c r="Y1068" i="1"/>
  <c r="Z3236" i="1"/>
  <c r="Z2540" i="1"/>
  <c r="Z1872" i="1"/>
  <c r="Z1099" i="1"/>
  <c r="Y3608" i="1"/>
  <c r="Y3576" i="1"/>
  <c r="Y3544" i="1"/>
  <c r="Y3424" i="1"/>
  <c r="Y3296" i="1"/>
  <c r="Y3168" i="1"/>
  <c r="Y3040" i="1"/>
  <c r="Y2528" i="1"/>
  <c r="Y2423" i="1"/>
  <c r="Y2285" i="1"/>
  <c r="Y1748" i="1"/>
  <c r="Y943" i="1"/>
  <c r="Z2559" i="1"/>
  <c r="Y2559" i="1"/>
  <c r="Z2547" i="1"/>
  <c r="Y2547" i="1"/>
  <c r="Z2539" i="1"/>
  <c r="Y2539" i="1"/>
  <c r="Z2527" i="1"/>
  <c r="Y2527" i="1"/>
  <c r="Z2519" i="1"/>
  <c r="Y2519" i="1"/>
  <c r="Z2515" i="1"/>
  <c r="Y2515" i="1"/>
  <c r="Z2495" i="1"/>
  <c r="Y2495" i="1"/>
  <c r="Z2487" i="1"/>
  <c r="Y2487" i="1"/>
  <c r="Z2483" i="1"/>
  <c r="Y2483" i="1"/>
  <c r="Z2463" i="1"/>
  <c r="Y2463" i="1"/>
  <c r="Z2451" i="1"/>
  <c r="Y2451" i="1"/>
  <c r="Z2443" i="1"/>
  <c r="Y2443" i="1"/>
  <c r="Z2431" i="1"/>
  <c r="Y2431" i="1"/>
  <c r="Z2419" i="1"/>
  <c r="Y2419" i="1"/>
  <c r="Z2411" i="1"/>
  <c r="Y2411" i="1"/>
  <c r="Z2391" i="1"/>
  <c r="Y2391" i="1"/>
  <c r="Z2387" i="1"/>
  <c r="Y2387" i="1"/>
  <c r="Z2379" i="1"/>
  <c r="Y2379" i="1"/>
  <c r="Z2367" i="1"/>
  <c r="Y2367" i="1"/>
  <c r="Z2359" i="1"/>
  <c r="Y2359" i="1"/>
  <c r="Z2355" i="1"/>
  <c r="Y2355" i="1"/>
  <c r="Z2335" i="1"/>
  <c r="Y2335" i="1"/>
  <c r="Z2327" i="1"/>
  <c r="Y2327" i="1"/>
  <c r="Z1383" i="1"/>
  <c r="Y1383" i="1"/>
  <c r="Z1355" i="1"/>
  <c r="Y1355" i="1"/>
  <c r="Z1227" i="1"/>
  <c r="Y1227" i="1"/>
  <c r="Z1179" i="1"/>
  <c r="Y1179" i="1"/>
  <c r="Z1007" i="1"/>
  <c r="Y1007" i="1"/>
  <c r="Z783" i="1"/>
  <c r="Y783" i="1"/>
  <c r="Z719" i="1"/>
  <c r="Y719" i="1"/>
  <c r="Z395" i="1"/>
  <c r="Y395" i="1"/>
  <c r="Z319" i="1"/>
  <c r="Y319" i="1"/>
  <c r="Z3024" i="1"/>
  <c r="Z2340" i="1"/>
  <c r="Z1815" i="1"/>
  <c r="Z1015" i="1"/>
  <c r="Y3616" i="1"/>
  <c r="Y3584" i="1"/>
  <c r="Y3552" i="1"/>
  <c r="Y3456" i="1"/>
  <c r="Y3328" i="1"/>
  <c r="Y3200" i="1"/>
  <c r="Y3072" i="1"/>
  <c r="Y2912" i="1"/>
  <c r="Y2507" i="1"/>
  <c r="Y2399" i="1"/>
  <c r="Y2222" i="1"/>
  <c r="Y1429" i="1"/>
  <c r="Y687" i="1"/>
  <c r="Z4045" i="1"/>
  <c r="Y4045" i="1"/>
  <c r="Z4037" i="1"/>
  <c r="Y4037" i="1"/>
  <c r="Z4029" i="1"/>
  <c r="Y4029" i="1"/>
  <c r="Z4021" i="1"/>
  <c r="Y4021" i="1"/>
  <c r="Z4013" i="1"/>
  <c r="Y4013" i="1"/>
  <c r="Z4005" i="1"/>
  <c r="Y4005" i="1"/>
  <c r="Z3997" i="1"/>
  <c r="Y3997" i="1"/>
  <c r="Z3989" i="1"/>
  <c r="Y3989" i="1"/>
  <c r="Z3981" i="1"/>
  <c r="Y3981" i="1"/>
  <c r="Z3973" i="1"/>
  <c r="Y3973" i="1"/>
  <c r="Z3965" i="1"/>
  <c r="Y3965" i="1"/>
  <c r="Z3961" i="1"/>
  <c r="Y3961" i="1"/>
  <c r="Z3953" i="1"/>
  <c r="Y3953" i="1"/>
  <c r="Z3941" i="1"/>
  <c r="Y3941" i="1"/>
  <c r="Z3933" i="1"/>
  <c r="Y3933" i="1"/>
  <c r="Z3925" i="1"/>
  <c r="Y3925" i="1"/>
  <c r="Z3917" i="1"/>
  <c r="Y3917" i="1"/>
  <c r="Z3909" i="1"/>
  <c r="Y3909" i="1"/>
  <c r="Z3901" i="1"/>
  <c r="Y3901" i="1"/>
  <c r="Z3897" i="1"/>
  <c r="Y3897" i="1"/>
  <c r="Z3889" i="1"/>
  <c r="Y3889" i="1"/>
  <c r="Z3881" i="1"/>
  <c r="Y3881" i="1"/>
  <c r="Z3873" i="1"/>
  <c r="Y3873" i="1"/>
  <c r="Z3865" i="1"/>
  <c r="Y3865" i="1"/>
  <c r="Z3857" i="1"/>
  <c r="Y3857" i="1"/>
  <c r="Y3849" i="1"/>
  <c r="Z3849" i="1"/>
  <c r="Z3841" i="1"/>
  <c r="Y3841" i="1"/>
  <c r="Z3833" i="1"/>
  <c r="Y3833" i="1"/>
  <c r="Y3821" i="1"/>
  <c r="Z3821" i="1"/>
  <c r="Z3817" i="1"/>
  <c r="Y3817" i="1"/>
  <c r="Z3813" i="1"/>
  <c r="Y3813" i="1"/>
  <c r="Z3809" i="1"/>
  <c r="Y3809" i="1"/>
  <c r="Z3805" i="1"/>
  <c r="Y3805" i="1"/>
  <c r="Z3801" i="1"/>
  <c r="Y3801" i="1"/>
  <c r="Z3797" i="1"/>
  <c r="Y3797" i="1"/>
  <c r="Z3789" i="1"/>
  <c r="Y3789" i="1"/>
  <c r="Z3781" i="1"/>
  <c r="Y3781" i="1"/>
  <c r="Z3773" i="1"/>
  <c r="Y3773" i="1"/>
  <c r="Z3765" i="1"/>
  <c r="Y3765" i="1"/>
  <c r="Z3757" i="1"/>
  <c r="Y3757" i="1"/>
  <c r="Z3749" i="1"/>
  <c r="Y3749" i="1"/>
  <c r="Z3741" i="1"/>
  <c r="Y3741" i="1"/>
  <c r="Z3733" i="1"/>
  <c r="Y3733" i="1"/>
  <c r="Z3725" i="1"/>
  <c r="Y3725" i="1"/>
  <c r="Z3717" i="1"/>
  <c r="Y3717" i="1"/>
  <c r="Z3709" i="1"/>
  <c r="Y3709" i="1"/>
  <c r="Z3701" i="1"/>
  <c r="Y3701" i="1"/>
  <c r="Z3693" i="1"/>
  <c r="Y3693" i="1"/>
  <c r="Z3689" i="1"/>
  <c r="Y3689" i="1"/>
  <c r="Z3681" i="1"/>
  <c r="Y3681" i="1"/>
  <c r="Z3673" i="1"/>
  <c r="Y3673" i="1"/>
  <c r="Z3665" i="1"/>
  <c r="Y3665" i="1"/>
  <c r="Z3657" i="1"/>
  <c r="Y3657" i="1"/>
  <c r="Z3649" i="1"/>
  <c r="Y3649" i="1"/>
  <c r="Z3641" i="1"/>
  <c r="Y3641" i="1"/>
  <c r="Z3633" i="1"/>
  <c r="Y3633" i="1"/>
  <c r="Z3625" i="1"/>
  <c r="Y3625" i="1"/>
  <c r="Z3617" i="1"/>
  <c r="Y3617" i="1"/>
  <c r="Z3609" i="1"/>
  <c r="Y3609" i="1"/>
  <c r="Z3601" i="1"/>
  <c r="Y3601" i="1"/>
  <c r="Y3593" i="1"/>
  <c r="Z3593" i="1"/>
  <c r="Z3585" i="1"/>
  <c r="Y3585" i="1"/>
  <c r="Z3577" i="1"/>
  <c r="Y3577" i="1"/>
  <c r="Z3569" i="1"/>
  <c r="Y3569" i="1"/>
  <c r="Z3565" i="1"/>
  <c r="Y3565" i="1"/>
  <c r="Z3557" i="1"/>
  <c r="Y3557" i="1"/>
  <c r="Z3549" i="1"/>
  <c r="Y3549" i="1"/>
  <c r="Z3541" i="1"/>
  <c r="Y3541" i="1"/>
  <c r="Z3533" i="1"/>
  <c r="Y3533" i="1"/>
  <c r="Z3525" i="1"/>
  <c r="Y3525" i="1"/>
  <c r="Z3517" i="1"/>
  <c r="Y3517" i="1"/>
  <c r="Z3509" i="1"/>
  <c r="Y3509" i="1"/>
  <c r="Z3501" i="1"/>
  <c r="Y3501" i="1"/>
  <c r="Z3493" i="1"/>
  <c r="Y3493" i="1"/>
  <c r="Z3489" i="1"/>
  <c r="Y3489" i="1"/>
  <c r="Z3481" i="1"/>
  <c r="Y3481" i="1"/>
  <c r="Z3473" i="1"/>
  <c r="Y3473" i="1"/>
  <c r="Z3465" i="1"/>
  <c r="Y3465" i="1"/>
  <c r="Z3457" i="1"/>
  <c r="Y3457" i="1"/>
  <c r="Z3449" i="1"/>
  <c r="Y3449" i="1"/>
  <c r="Z3441" i="1"/>
  <c r="Y3441" i="1"/>
  <c r="Z3433" i="1"/>
  <c r="Y3433" i="1"/>
  <c r="Z3425" i="1"/>
  <c r="Y3425" i="1"/>
  <c r="Z3417" i="1"/>
  <c r="Y3417" i="1"/>
  <c r="Z3409" i="1"/>
  <c r="Y3409" i="1"/>
  <c r="Z3401" i="1"/>
  <c r="Y3401" i="1"/>
  <c r="Z3393" i="1"/>
  <c r="Y3393" i="1"/>
  <c r="Z3385" i="1"/>
  <c r="Y3385" i="1"/>
  <c r="Z3373" i="1"/>
  <c r="Y3373" i="1"/>
  <c r="Z3365" i="1"/>
  <c r="Y3365" i="1"/>
  <c r="Z3357" i="1"/>
  <c r="Y3357" i="1"/>
  <c r="Z3349" i="1"/>
  <c r="Y3349" i="1"/>
  <c r="Z3345" i="1"/>
  <c r="Y3345" i="1"/>
  <c r="Z3337" i="1"/>
  <c r="Y3337" i="1"/>
  <c r="Z3329" i="1"/>
  <c r="Y3329" i="1"/>
  <c r="Z3321" i="1"/>
  <c r="Y3321" i="1"/>
  <c r="Z3317" i="1"/>
  <c r="Y3317" i="1"/>
  <c r="Z3309" i="1"/>
  <c r="Y3309" i="1"/>
  <c r="Z3301" i="1"/>
  <c r="Y3301" i="1"/>
  <c r="Z3293" i="1"/>
  <c r="Y3293" i="1"/>
  <c r="Z3285" i="1"/>
  <c r="Y3285" i="1"/>
  <c r="Z3277" i="1"/>
  <c r="Y3277" i="1"/>
  <c r="Z3269" i="1"/>
  <c r="Y3269" i="1"/>
  <c r="Z3261" i="1"/>
  <c r="Y3261" i="1"/>
  <c r="Z3253" i="1"/>
  <c r="Y3253" i="1"/>
  <c r="Z3245" i="1"/>
  <c r="Y3245" i="1"/>
  <c r="Z3241" i="1"/>
  <c r="Y3241" i="1"/>
  <c r="Z3233" i="1"/>
  <c r="Y3233" i="1"/>
  <c r="Z3225" i="1"/>
  <c r="Y3225" i="1"/>
  <c r="Z3217" i="1"/>
  <c r="Y3217" i="1"/>
  <c r="Z3209" i="1"/>
  <c r="Y3209" i="1"/>
  <c r="Z3201" i="1"/>
  <c r="Y3201" i="1"/>
  <c r="Z3193" i="1"/>
  <c r="Y3193" i="1"/>
  <c r="Z3185" i="1"/>
  <c r="Y3185" i="1"/>
  <c r="Z3177" i="1"/>
  <c r="Y3177" i="1"/>
  <c r="Z3169" i="1"/>
  <c r="Y3169" i="1"/>
  <c r="Z3161" i="1"/>
  <c r="Y3161" i="1"/>
  <c r="Z3153" i="1"/>
  <c r="Y3153" i="1"/>
  <c r="Z3145" i="1"/>
  <c r="Y3145" i="1"/>
  <c r="Z3137" i="1"/>
  <c r="Y3137" i="1"/>
  <c r="Z3133" i="1"/>
  <c r="Y3133" i="1"/>
  <c r="Z3125" i="1"/>
  <c r="Y3125" i="1"/>
  <c r="Z3117" i="1"/>
  <c r="Y3117" i="1"/>
  <c r="Z3109" i="1"/>
  <c r="Y3109" i="1"/>
  <c r="Z3101" i="1"/>
  <c r="Y3101" i="1"/>
  <c r="Z3093" i="1"/>
  <c r="Y3093" i="1"/>
  <c r="Z3085" i="1"/>
  <c r="Y3085" i="1"/>
  <c r="Z3077" i="1"/>
  <c r="Y3077" i="1"/>
  <c r="Z3069" i="1"/>
  <c r="Y3069" i="1"/>
  <c r="Z3061" i="1"/>
  <c r="Y3061" i="1"/>
  <c r="Z3053" i="1"/>
  <c r="Y3053" i="1"/>
  <c r="Z3045" i="1"/>
  <c r="Y3045" i="1"/>
  <c r="Z3037" i="1"/>
  <c r="Y3037" i="1"/>
  <c r="Z3029" i="1"/>
  <c r="Y3029" i="1"/>
  <c r="Z3021" i="1"/>
  <c r="Y3021" i="1"/>
  <c r="Z3013" i="1"/>
  <c r="Y3013" i="1"/>
  <c r="Z3005" i="1"/>
  <c r="Y3005" i="1"/>
  <c r="Z2997" i="1"/>
  <c r="Y2997" i="1"/>
  <c r="Z2989" i="1"/>
  <c r="Y2989" i="1"/>
  <c r="Z2981" i="1"/>
  <c r="Y2981" i="1"/>
  <c r="Z2973" i="1"/>
  <c r="Y2973" i="1"/>
  <c r="Z2965" i="1"/>
  <c r="Y2965" i="1"/>
  <c r="Z2957" i="1"/>
  <c r="Y2957" i="1"/>
  <c r="Z2949" i="1"/>
  <c r="Y2949" i="1"/>
  <c r="Z2941" i="1"/>
  <c r="Y2941" i="1"/>
  <c r="Z2933" i="1"/>
  <c r="Y2933" i="1"/>
  <c r="Z2925" i="1"/>
  <c r="Y2925" i="1"/>
  <c r="Z2917" i="1"/>
  <c r="Y2917" i="1"/>
  <c r="Z2909" i="1"/>
  <c r="Y2909" i="1"/>
  <c r="Z2901" i="1"/>
  <c r="Y2901" i="1"/>
  <c r="Z2893" i="1"/>
  <c r="Y2893" i="1"/>
  <c r="Z2885" i="1"/>
  <c r="Y2885" i="1"/>
  <c r="Z2877" i="1"/>
  <c r="Y2877" i="1"/>
  <c r="Z2869" i="1"/>
  <c r="Y2869" i="1"/>
  <c r="Z2861" i="1"/>
  <c r="Y2861" i="1"/>
  <c r="Z2857" i="1"/>
  <c r="Y2857" i="1"/>
  <c r="Z2849" i="1"/>
  <c r="Y2849" i="1"/>
  <c r="Z2841" i="1"/>
  <c r="Y2841" i="1"/>
  <c r="Z2833" i="1"/>
  <c r="Y2833" i="1"/>
  <c r="Z2825" i="1"/>
  <c r="Y2825" i="1"/>
  <c r="Z2817" i="1"/>
  <c r="Y2817" i="1"/>
  <c r="Z2809" i="1"/>
  <c r="Y2809" i="1"/>
  <c r="Z2801" i="1"/>
  <c r="Y2801" i="1"/>
  <c r="Z2797" i="1"/>
  <c r="Y2797" i="1"/>
  <c r="Z2785" i="1"/>
  <c r="Y2785" i="1"/>
  <c r="Z2777" i="1"/>
  <c r="Y2777" i="1"/>
  <c r="Z2773" i="1"/>
  <c r="Y2773" i="1"/>
  <c r="Z2765" i="1"/>
  <c r="Y2765" i="1"/>
  <c r="Z2757" i="1"/>
  <c r="Y2757" i="1"/>
  <c r="Z2749" i="1"/>
  <c r="Y2749" i="1"/>
  <c r="Z2741" i="1"/>
  <c r="Y2741" i="1"/>
  <c r="Z2733" i="1"/>
  <c r="Y2733" i="1"/>
  <c r="Z2725" i="1"/>
  <c r="Y2725" i="1"/>
  <c r="Z2717" i="1"/>
  <c r="Y2717" i="1"/>
  <c r="Z2709" i="1"/>
  <c r="Y2709" i="1"/>
  <c r="Z2701" i="1"/>
  <c r="Y2701" i="1"/>
  <c r="Z2693" i="1"/>
  <c r="Y2693" i="1"/>
  <c r="Z2685" i="1"/>
  <c r="Y2685" i="1"/>
  <c r="Z2681" i="1"/>
  <c r="Y2681" i="1"/>
  <c r="Z2673" i="1"/>
  <c r="Y2673" i="1"/>
  <c r="Z2661" i="1"/>
  <c r="Y2661" i="1"/>
  <c r="Z2653" i="1"/>
  <c r="Y2653" i="1"/>
  <c r="Z2645" i="1"/>
  <c r="Y2645" i="1"/>
  <c r="Z2637" i="1"/>
  <c r="Y2637" i="1"/>
  <c r="Z2629" i="1"/>
  <c r="Y2629" i="1"/>
  <c r="Z2621" i="1"/>
  <c r="Y2621" i="1"/>
  <c r="Z2613" i="1"/>
  <c r="Y2613" i="1"/>
  <c r="Z2605" i="1"/>
  <c r="Y2605" i="1"/>
  <c r="Z2601" i="1"/>
  <c r="Y2601" i="1"/>
  <c r="Z2593" i="1"/>
  <c r="Y2593" i="1"/>
  <c r="Z2585" i="1"/>
  <c r="Y2585" i="1"/>
  <c r="Z2577" i="1"/>
  <c r="Y2577" i="1"/>
  <c r="Z2569" i="1"/>
  <c r="Y2569" i="1"/>
  <c r="Z2561" i="1"/>
  <c r="Y2561" i="1"/>
  <c r="Z2553" i="1"/>
  <c r="Y2553" i="1"/>
  <c r="Z2545" i="1"/>
  <c r="Y2545" i="1"/>
  <c r="Z2537" i="1"/>
  <c r="Y2537" i="1"/>
  <c r="Z2533" i="1"/>
  <c r="Y2533" i="1"/>
  <c r="Z2525" i="1"/>
  <c r="Y2525" i="1"/>
  <c r="Z2517" i="1"/>
  <c r="Y2517" i="1"/>
  <c r="Z2509" i="1"/>
  <c r="Y2509" i="1"/>
  <c r="Z2501" i="1"/>
  <c r="Y2501" i="1"/>
  <c r="Z2493" i="1"/>
  <c r="Y2493" i="1"/>
  <c r="Z2485" i="1"/>
  <c r="Y2485" i="1"/>
  <c r="Z2477" i="1"/>
  <c r="Y2477" i="1"/>
  <c r="Z2469" i="1"/>
  <c r="Y2469" i="1"/>
  <c r="Z2461" i="1"/>
  <c r="Y2461" i="1"/>
  <c r="Z2457" i="1"/>
  <c r="Y2457" i="1"/>
  <c r="Z2449" i="1"/>
  <c r="Y2449" i="1"/>
  <c r="Z2441" i="1"/>
  <c r="Y2441" i="1"/>
  <c r="Z2433" i="1"/>
  <c r="Y2433" i="1"/>
  <c r="Z2425" i="1"/>
  <c r="Y2425" i="1"/>
  <c r="Z2417" i="1"/>
  <c r="Y2417" i="1"/>
  <c r="Z2405" i="1"/>
  <c r="Y2405" i="1"/>
  <c r="Z2397" i="1"/>
  <c r="Y2397" i="1"/>
  <c r="Z2389" i="1"/>
  <c r="Y2389" i="1"/>
  <c r="Z2381" i="1"/>
  <c r="Y2381" i="1"/>
  <c r="Z2373" i="1"/>
  <c r="Y2373" i="1"/>
  <c r="Z2365" i="1"/>
  <c r="Y2365" i="1"/>
  <c r="Z2357" i="1"/>
  <c r="Y2357" i="1"/>
  <c r="Z2349" i="1"/>
  <c r="Y2349" i="1"/>
  <c r="Z2341" i="1"/>
  <c r="Y2341" i="1"/>
  <c r="Z2333" i="1"/>
  <c r="Y2333" i="1"/>
  <c r="Z2325" i="1"/>
  <c r="Y2325" i="1"/>
  <c r="Z2317" i="1"/>
  <c r="Y2317" i="1"/>
  <c r="Z2309" i="1"/>
  <c r="Y2309" i="1"/>
  <c r="Z2277" i="1"/>
  <c r="Y2277" i="1"/>
  <c r="Z2261" i="1"/>
  <c r="Y2261" i="1"/>
  <c r="Z2249" i="1"/>
  <c r="Y2249" i="1"/>
  <c r="Z2241" i="1"/>
  <c r="Y2241" i="1"/>
  <c r="Z2233" i="1"/>
  <c r="Y2233" i="1"/>
  <c r="Z2225" i="1"/>
  <c r="Y2225" i="1"/>
  <c r="Z2217" i="1"/>
  <c r="Y2217" i="1"/>
  <c r="Z2213" i="1"/>
  <c r="Y2213" i="1"/>
  <c r="Z2205" i="1"/>
  <c r="Y2205" i="1"/>
  <c r="Z2197" i="1"/>
  <c r="Y2197" i="1"/>
  <c r="Z2189" i="1"/>
  <c r="Y2189" i="1"/>
  <c r="Z2181" i="1"/>
  <c r="Y2181" i="1"/>
  <c r="Z2161" i="1"/>
  <c r="Y2161" i="1"/>
  <c r="Z2153" i="1"/>
  <c r="Y2153" i="1"/>
  <c r="Z2133" i="1"/>
  <c r="Y2133" i="1"/>
  <c r="Z2125" i="1"/>
  <c r="Y2125" i="1"/>
  <c r="Z2105" i="1"/>
  <c r="Y2105" i="1"/>
  <c r="Z2097" i="1"/>
  <c r="Y2097" i="1"/>
  <c r="Z2093" i="1"/>
  <c r="Y2093" i="1"/>
  <c r="Z2085" i="1"/>
  <c r="Y2085" i="1"/>
  <c r="Z2077" i="1"/>
  <c r="Y2077" i="1"/>
  <c r="Z2073" i="1"/>
  <c r="Y2073" i="1"/>
  <c r="Z2065" i="1"/>
  <c r="Y2065" i="1"/>
  <c r="Z2057" i="1"/>
  <c r="Y2057" i="1"/>
  <c r="Z2053" i="1"/>
  <c r="Y2053" i="1"/>
  <c r="Z2045" i="1"/>
  <c r="Y2045" i="1"/>
  <c r="Z2037" i="1"/>
  <c r="Y2037" i="1"/>
  <c r="Z2033" i="1"/>
  <c r="Y2033" i="1"/>
  <c r="Z2029" i="1"/>
  <c r="Y2029" i="1"/>
  <c r="Z2021" i="1"/>
  <c r="Y2021" i="1"/>
  <c r="Z2013" i="1"/>
  <c r="Y2013" i="1"/>
  <c r="Z2005" i="1"/>
  <c r="Y2005" i="1"/>
  <c r="Z1997" i="1"/>
  <c r="Y1997" i="1"/>
  <c r="Z1977" i="1"/>
  <c r="Y1977" i="1"/>
  <c r="Z1969" i="1"/>
  <c r="Y1969" i="1"/>
  <c r="Z1965" i="1"/>
  <c r="Y1965" i="1"/>
  <c r="Z1957" i="1"/>
  <c r="Y1957" i="1"/>
  <c r="Z1949" i="1"/>
  <c r="Y1949" i="1"/>
  <c r="Z1941" i="1"/>
  <c r="Y1941" i="1"/>
  <c r="Z1933" i="1"/>
  <c r="Y1933" i="1"/>
  <c r="Z1913" i="1"/>
  <c r="Y1913" i="1"/>
  <c r="Z1905" i="1"/>
  <c r="Y1905" i="1"/>
  <c r="Z1889" i="1"/>
  <c r="Y1889" i="1"/>
  <c r="Z1881" i="1"/>
  <c r="Y1881" i="1"/>
  <c r="Z1873" i="1"/>
  <c r="Y1873" i="1"/>
  <c r="Z1865" i="1"/>
  <c r="Y1865" i="1"/>
  <c r="Z1849" i="1"/>
  <c r="Y1849" i="1"/>
  <c r="Z1841" i="1"/>
  <c r="Y1841" i="1"/>
  <c r="Z1837" i="1"/>
  <c r="Y1837" i="1"/>
  <c r="Z1829" i="1"/>
  <c r="Y1829" i="1"/>
  <c r="Z1821" i="1"/>
  <c r="Y1821" i="1"/>
  <c r="Z1813" i="1"/>
  <c r="Y1813" i="1"/>
  <c r="Z1805" i="1"/>
  <c r="Y1805" i="1"/>
  <c r="Z1785" i="1"/>
  <c r="Y1785" i="1"/>
  <c r="Z1777" i="1"/>
  <c r="Y1777" i="1"/>
  <c r="Z1761" i="1"/>
  <c r="Y1761" i="1"/>
  <c r="Z1753" i="1"/>
  <c r="Y1753" i="1"/>
  <c r="Z1745" i="1"/>
  <c r="Y1745" i="1"/>
  <c r="Z1737" i="1"/>
  <c r="Y1737" i="1"/>
  <c r="Z1733" i="1"/>
  <c r="Y1733" i="1"/>
  <c r="Z1725" i="1"/>
  <c r="Y1725" i="1"/>
  <c r="Z1717" i="1"/>
  <c r="Y1717" i="1"/>
  <c r="Z1713" i="1"/>
  <c r="Y1713" i="1"/>
  <c r="Z1709" i="1"/>
  <c r="Y1709" i="1"/>
  <c r="Z1701" i="1"/>
  <c r="Y1701" i="1"/>
  <c r="Z1693" i="1"/>
  <c r="Y1693" i="1"/>
  <c r="Z1685" i="1"/>
  <c r="Y1685" i="1"/>
  <c r="Z1677" i="1"/>
  <c r="Y1677" i="1"/>
  <c r="Z1657" i="1"/>
  <c r="Y1657" i="1"/>
  <c r="Z1649" i="1"/>
  <c r="Y1649" i="1"/>
  <c r="Z1641" i="1"/>
  <c r="Y1641" i="1"/>
  <c r="Z1633" i="1"/>
  <c r="Y1633" i="1"/>
  <c r="Z1625" i="1"/>
  <c r="Y1625" i="1"/>
  <c r="Z1617" i="1"/>
  <c r="Y1617" i="1"/>
  <c r="Z1609" i="1"/>
  <c r="Y1609" i="1"/>
  <c r="Z1601" i="1"/>
  <c r="Y1601" i="1"/>
  <c r="Z1593" i="1"/>
  <c r="Y1593" i="1"/>
  <c r="Z1589" i="1"/>
  <c r="Y1589" i="1"/>
  <c r="Z1581" i="1"/>
  <c r="Y1581" i="1"/>
  <c r="Z1573" i="1"/>
  <c r="Y1573" i="1"/>
  <c r="Z1565" i="1"/>
  <c r="Y1565" i="1"/>
  <c r="Z1557" i="1"/>
  <c r="Y1557" i="1"/>
  <c r="Z1549" i="1"/>
  <c r="Y1549" i="1"/>
  <c r="Z1541" i="1"/>
  <c r="Y1541" i="1"/>
  <c r="Z1533" i="1"/>
  <c r="Y1533" i="1"/>
  <c r="Z1529" i="1"/>
  <c r="Y1529" i="1"/>
  <c r="Z1517" i="1"/>
  <c r="Y1517" i="1"/>
  <c r="Z1509" i="1"/>
  <c r="Y1509" i="1"/>
  <c r="Z1505" i="1"/>
  <c r="Y1505" i="1"/>
  <c r="Z1497" i="1"/>
  <c r="Y1497" i="1"/>
  <c r="Z1489" i="1"/>
  <c r="Y1489" i="1"/>
  <c r="Z1481" i="1"/>
  <c r="Y1481" i="1"/>
  <c r="Z1473" i="1"/>
  <c r="Y1473" i="1"/>
  <c r="Z1465" i="1"/>
  <c r="Y1465" i="1"/>
  <c r="Z1457" i="1"/>
  <c r="Y1457" i="1"/>
  <c r="Z1449" i="1"/>
  <c r="Y1449" i="1"/>
  <c r="Z1441" i="1"/>
  <c r="Y1441" i="1"/>
  <c r="Z1421" i="1"/>
  <c r="Y1421" i="1"/>
  <c r="Z1413" i="1"/>
  <c r="Y1413" i="1"/>
  <c r="Z1405" i="1"/>
  <c r="Y1405" i="1"/>
  <c r="Z1401" i="1"/>
  <c r="Y1401" i="1"/>
  <c r="Z1393" i="1"/>
  <c r="Y1393" i="1"/>
  <c r="Z1385" i="1"/>
  <c r="Y1385" i="1"/>
  <c r="Z1377" i="1"/>
  <c r="Y1377" i="1"/>
  <c r="Z1373" i="1"/>
  <c r="Y1373" i="1"/>
  <c r="Z1365" i="1"/>
  <c r="Y1365" i="1"/>
  <c r="Z1357" i="1"/>
  <c r="Y1357" i="1"/>
  <c r="Z1349" i="1"/>
  <c r="Y1349" i="1"/>
  <c r="Z1341" i="1"/>
  <c r="Y1341" i="1"/>
  <c r="Z1333" i="1"/>
  <c r="Y1333" i="1"/>
  <c r="Z1325" i="1"/>
  <c r="Y1325" i="1"/>
  <c r="Z1321" i="1"/>
  <c r="Y1321" i="1"/>
  <c r="Z1313" i="1"/>
  <c r="Y1313" i="1"/>
  <c r="Z1309" i="1"/>
  <c r="Y1309" i="1"/>
  <c r="Z1301" i="1"/>
  <c r="Y1301" i="1"/>
  <c r="Z1293" i="1"/>
  <c r="Y1293" i="1"/>
  <c r="Z1289" i="1"/>
  <c r="Y1289" i="1"/>
  <c r="Z1281" i="1"/>
  <c r="Y1281" i="1"/>
  <c r="Z1273" i="1"/>
  <c r="Y1273" i="1"/>
  <c r="Z1269" i="1"/>
  <c r="Y1269" i="1"/>
  <c r="Z1257" i="1"/>
  <c r="Y1257" i="1"/>
  <c r="Z1253" i="1"/>
  <c r="Y1253" i="1"/>
  <c r="Z1245" i="1"/>
  <c r="Y1245" i="1"/>
  <c r="Z1237" i="1"/>
  <c r="Y1237" i="1"/>
  <c r="Z1229" i="1"/>
  <c r="Y1229" i="1"/>
  <c r="Z1217" i="1"/>
  <c r="Y1217" i="1"/>
  <c r="Z1209" i="1"/>
  <c r="Y1209" i="1"/>
  <c r="Z1205" i="1"/>
  <c r="Y1205" i="1"/>
  <c r="Z1197" i="1"/>
  <c r="Y1197" i="1"/>
  <c r="Z1189" i="1"/>
  <c r="Y1189" i="1"/>
  <c r="Z1181" i="1"/>
  <c r="Y1181" i="1"/>
  <c r="Z1173" i="1"/>
  <c r="Y1173" i="1"/>
  <c r="Z1165" i="1"/>
  <c r="Y1165" i="1"/>
  <c r="Z1157" i="1"/>
  <c r="Y1157" i="1"/>
  <c r="Z1149" i="1"/>
  <c r="Y1149" i="1"/>
  <c r="Z1141" i="1"/>
  <c r="Y1141" i="1"/>
  <c r="Z1133" i="1"/>
  <c r="Y1133" i="1"/>
  <c r="Z1125" i="1"/>
  <c r="Y1125" i="1"/>
  <c r="Z1117" i="1"/>
  <c r="Y1117" i="1"/>
  <c r="Z1109" i="1"/>
  <c r="Y1109" i="1"/>
  <c r="Z1101" i="1"/>
  <c r="Y1101" i="1"/>
  <c r="Z1093" i="1"/>
  <c r="Y1093" i="1"/>
  <c r="Z1085" i="1"/>
  <c r="Y1085" i="1"/>
  <c r="Z1077" i="1"/>
  <c r="Y1077" i="1"/>
  <c r="Z1069" i="1"/>
  <c r="Y1069" i="1"/>
  <c r="Z1061" i="1"/>
  <c r="Y1061" i="1"/>
  <c r="Z1057" i="1"/>
  <c r="Y1057" i="1"/>
  <c r="Z1049" i="1"/>
  <c r="Y1049" i="1"/>
  <c r="Z1041" i="1"/>
  <c r="Y1041" i="1"/>
  <c r="Z1033" i="1"/>
  <c r="Y1033" i="1"/>
  <c r="Z1025" i="1"/>
  <c r="Y1025" i="1"/>
  <c r="Z1017" i="1"/>
  <c r="Y1017" i="1"/>
  <c r="Z1009" i="1"/>
  <c r="Y1009" i="1"/>
  <c r="Z1001" i="1"/>
  <c r="Y1001" i="1"/>
  <c r="Z993" i="1"/>
  <c r="Y993" i="1"/>
  <c r="Z985" i="1"/>
  <c r="Y985" i="1"/>
  <c r="Z977" i="1"/>
  <c r="Y977" i="1"/>
  <c r="Z969" i="1"/>
  <c r="Y969" i="1"/>
  <c r="Z961" i="1"/>
  <c r="Y961" i="1"/>
  <c r="Z953" i="1"/>
  <c r="Y953" i="1"/>
  <c r="Z945" i="1"/>
  <c r="Y945" i="1"/>
  <c r="Z937" i="1"/>
  <c r="Y937" i="1"/>
  <c r="Z929" i="1"/>
  <c r="Y929" i="1"/>
  <c r="Z921" i="1"/>
  <c r="Y921" i="1"/>
  <c r="Z913" i="1"/>
  <c r="Y913" i="1"/>
  <c r="Z905" i="1"/>
  <c r="Y905" i="1"/>
  <c r="Z901" i="1"/>
  <c r="Y901" i="1"/>
  <c r="Z893" i="1"/>
  <c r="Y893" i="1"/>
  <c r="Z885" i="1"/>
  <c r="Y885" i="1"/>
  <c r="Z877" i="1"/>
  <c r="Y877" i="1"/>
  <c r="Z869" i="1"/>
  <c r="Y869" i="1"/>
  <c r="Z861" i="1"/>
  <c r="Y861" i="1"/>
  <c r="Z857" i="1"/>
  <c r="Y857" i="1"/>
  <c r="Z849" i="1"/>
  <c r="Y849" i="1"/>
  <c r="Z841" i="1"/>
  <c r="Y841" i="1"/>
  <c r="Z833" i="1"/>
  <c r="Y833" i="1"/>
  <c r="Z825" i="1"/>
  <c r="Y825" i="1"/>
  <c r="Z817" i="1"/>
  <c r="Y817" i="1"/>
  <c r="Z809" i="1"/>
  <c r="Y809" i="1"/>
  <c r="Z801" i="1"/>
  <c r="Y801" i="1"/>
  <c r="Z793" i="1"/>
  <c r="Y793" i="1"/>
  <c r="Z785" i="1"/>
  <c r="Y785" i="1"/>
  <c r="Z777" i="1"/>
  <c r="Y777" i="1"/>
  <c r="Z769" i="1"/>
  <c r="Y769" i="1"/>
  <c r="Z761" i="1"/>
  <c r="Y761" i="1"/>
  <c r="Z753" i="1"/>
  <c r="Y753" i="1"/>
  <c r="Z745" i="1"/>
  <c r="Y745" i="1"/>
  <c r="Z737" i="1"/>
  <c r="Y737" i="1"/>
  <c r="Z729" i="1"/>
  <c r="Y729" i="1"/>
  <c r="Z721" i="1"/>
  <c r="Y721" i="1"/>
  <c r="Z713" i="1"/>
  <c r="Y713" i="1"/>
  <c r="Z705" i="1"/>
  <c r="Y705" i="1"/>
  <c r="Z697" i="1"/>
  <c r="Y697" i="1"/>
  <c r="Z689" i="1"/>
  <c r="Y689" i="1"/>
  <c r="Z681" i="1"/>
  <c r="Y681" i="1"/>
  <c r="Z673" i="1"/>
  <c r="Y673" i="1"/>
  <c r="Z665" i="1"/>
  <c r="Y665" i="1"/>
  <c r="Z661" i="1"/>
  <c r="Y661" i="1"/>
  <c r="Z653" i="1"/>
  <c r="Y653" i="1"/>
  <c r="Z645" i="1"/>
  <c r="Y645" i="1"/>
  <c r="Z637" i="1"/>
  <c r="Y637" i="1"/>
  <c r="Z629" i="1"/>
  <c r="Y629" i="1"/>
  <c r="Z621" i="1"/>
  <c r="Y621" i="1"/>
  <c r="Z613" i="1"/>
  <c r="Y613" i="1"/>
  <c r="Z605" i="1"/>
  <c r="Y605" i="1"/>
  <c r="Z601" i="1"/>
  <c r="Y601" i="1"/>
  <c r="Z593" i="1"/>
  <c r="Y593" i="1"/>
  <c r="Z585" i="1"/>
  <c r="Y585" i="1"/>
  <c r="Z577" i="1"/>
  <c r="Y577" i="1"/>
  <c r="Z569" i="1"/>
  <c r="Y569" i="1"/>
  <c r="Z561" i="1"/>
  <c r="Y561" i="1"/>
  <c r="Z553" i="1"/>
  <c r="Y553" i="1"/>
  <c r="Z545" i="1"/>
  <c r="Y545" i="1"/>
  <c r="Z537" i="1"/>
  <c r="Y537" i="1"/>
  <c r="Z529" i="1"/>
  <c r="Y529" i="1"/>
  <c r="Z521" i="1"/>
  <c r="Y521" i="1"/>
  <c r="Z513" i="1"/>
  <c r="Y513" i="1"/>
  <c r="Z505" i="1"/>
  <c r="Y505" i="1"/>
  <c r="Z497" i="1"/>
  <c r="Y497" i="1"/>
  <c r="Z493" i="1"/>
  <c r="Y493" i="1"/>
  <c r="Z485" i="1"/>
  <c r="Y485" i="1"/>
  <c r="Z477" i="1"/>
  <c r="Y477" i="1"/>
  <c r="Z469" i="1"/>
  <c r="Y469" i="1"/>
  <c r="Z461" i="1"/>
  <c r="Y461" i="1"/>
  <c r="Z453" i="1"/>
  <c r="Y453" i="1"/>
  <c r="Z445" i="1"/>
  <c r="Y445" i="1"/>
  <c r="Z437" i="1"/>
  <c r="Y437" i="1"/>
  <c r="Z429" i="1"/>
  <c r="Y429" i="1"/>
  <c r="Z421" i="1"/>
  <c r="Y421" i="1"/>
  <c r="Z413" i="1"/>
  <c r="Y413" i="1"/>
  <c r="Z405" i="1"/>
  <c r="Y405" i="1"/>
  <c r="Z397" i="1"/>
  <c r="Y397" i="1"/>
  <c r="Z389" i="1"/>
  <c r="Y389" i="1"/>
  <c r="Z381" i="1"/>
  <c r="Y381" i="1"/>
  <c r="Z373" i="1"/>
  <c r="Y373" i="1"/>
  <c r="Z365" i="1"/>
  <c r="Y365" i="1"/>
  <c r="Z357" i="1"/>
  <c r="Y357" i="1"/>
  <c r="Z349" i="1"/>
  <c r="Y349" i="1"/>
  <c r="Z341" i="1"/>
  <c r="Y341" i="1"/>
  <c r="Z333" i="1"/>
  <c r="Y333" i="1"/>
  <c r="Z325" i="1"/>
  <c r="Y325" i="1"/>
  <c r="Z317" i="1"/>
  <c r="Y317" i="1"/>
  <c r="Z305" i="1"/>
  <c r="Y305" i="1"/>
  <c r="Z301" i="1"/>
  <c r="Y301" i="1"/>
  <c r="Z293" i="1"/>
  <c r="Y293" i="1"/>
  <c r="Z285" i="1"/>
  <c r="Y285" i="1"/>
  <c r="Z277" i="1"/>
  <c r="Y277" i="1"/>
  <c r="Z269" i="1"/>
  <c r="Y269" i="1"/>
  <c r="Z261" i="1"/>
  <c r="Y261" i="1"/>
  <c r="Z257" i="1"/>
  <c r="Y257" i="1"/>
  <c r="Z249" i="1"/>
  <c r="Y249" i="1"/>
  <c r="Y241" i="1"/>
  <c r="Z241" i="1"/>
  <c r="Z233" i="1"/>
  <c r="Y233" i="1"/>
  <c r="Z225" i="1"/>
  <c r="Y225" i="1"/>
  <c r="Z217" i="1"/>
  <c r="Y217" i="1"/>
  <c r="Z209" i="1"/>
  <c r="Y209" i="1"/>
  <c r="Z201" i="1"/>
  <c r="Y201" i="1"/>
  <c r="Z193" i="1"/>
  <c r="Y193" i="1"/>
  <c r="Z185" i="1"/>
  <c r="Y185" i="1"/>
  <c r="Z177" i="1"/>
  <c r="Y177" i="1"/>
  <c r="Z169" i="1"/>
  <c r="Y169" i="1"/>
  <c r="Z161" i="1"/>
  <c r="Y161" i="1"/>
  <c r="Z153" i="1"/>
  <c r="Y153" i="1"/>
  <c r="Z145" i="1"/>
  <c r="Y145" i="1"/>
  <c r="Z137" i="1"/>
  <c r="Y137" i="1"/>
  <c r="Z117" i="1"/>
  <c r="Y117" i="1"/>
  <c r="Z109" i="1"/>
  <c r="Y109" i="1"/>
  <c r="Z101" i="1"/>
  <c r="Y101" i="1"/>
  <c r="Z93" i="1"/>
  <c r="Y93" i="1"/>
  <c r="Z85" i="1"/>
  <c r="Y85" i="1"/>
  <c r="Z77" i="1"/>
  <c r="Y77" i="1"/>
  <c r="Z69" i="1"/>
  <c r="Y69" i="1"/>
  <c r="Z61" i="1"/>
  <c r="Y61" i="1"/>
  <c r="Z53" i="1"/>
  <c r="Y53" i="1"/>
  <c r="Z45" i="1"/>
  <c r="Y45" i="1"/>
  <c r="Z37" i="1"/>
  <c r="Y37" i="1"/>
  <c r="Z29" i="1"/>
  <c r="Y29" i="1"/>
  <c r="Z21" i="1"/>
  <c r="Y21" i="1"/>
  <c r="Z13" i="1"/>
  <c r="Y13" i="1"/>
  <c r="Z5" i="1"/>
  <c r="Y5" i="1"/>
  <c r="Z3793" i="1"/>
  <c r="Z125" i="1"/>
  <c r="Y2269" i="1"/>
  <c r="Y1897" i="1"/>
  <c r="Y1285" i="1"/>
  <c r="Z3036" i="1"/>
  <c r="Y3036" i="1"/>
  <c r="Z3028" i="1"/>
  <c r="Y3028" i="1"/>
  <c r="Z3012" i="1"/>
  <c r="Y3012" i="1"/>
  <c r="Z3004" i="1"/>
  <c r="Y3004" i="1"/>
  <c r="Z2996" i="1"/>
  <c r="Y2996" i="1"/>
  <c r="Z2968" i="1"/>
  <c r="Y2968" i="1"/>
  <c r="Z2960" i="1"/>
  <c r="Y2960" i="1"/>
  <c r="Z2956" i="1"/>
  <c r="Y2956" i="1"/>
  <c r="Z2948" i="1"/>
  <c r="Y2948" i="1"/>
  <c r="Z2940" i="1"/>
  <c r="Y2940" i="1"/>
  <c r="Z2932" i="1"/>
  <c r="Y2932" i="1"/>
  <c r="Z2916" i="1"/>
  <c r="Y2916" i="1"/>
  <c r="Z2908" i="1"/>
  <c r="Y2908" i="1"/>
  <c r="Z2884" i="1"/>
  <c r="Y2884" i="1"/>
  <c r="Z2872" i="1"/>
  <c r="Y2872" i="1"/>
  <c r="Z2864" i="1"/>
  <c r="Y2864" i="1"/>
  <c r="Z2840" i="1"/>
  <c r="Y2840" i="1"/>
  <c r="Z2832" i="1"/>
  <c r="Y2832" i="1"/>
  <c r="Z2828" i="1"/>
  <c r="Y2828" i="1"/>
  <c r="Z2820" i="1"/>
  <c r="Y2820" i="1"/>
  <c r="Z2812" i="1"/>
  <c r="Y2812" i="1"/>
  <c r="Z2804" i="1"/>
  <c r="Y2804" i="1"/>
  <c r="Z2788" i="1"/>
  <c r="Y2788" i="1"/>
  <c r="Z2780" i="1"/>
  <c r="Y2780" i="1"/>
  <c r="Z2772" i="1"/>
  <c r="Y2772" i="1"/>
  <c r="Z2744" i="1"/>
  <c r="Y2744" i="1"/>
  <c r="Z2736" i="1"/>
  <c r="Y2736" i="1"/>
  <c r="Z2732" i="1"/>
  <c r="Y2732" i="1"/>
  <c r="Z2716" i="1"/>
  <c r="Y2716" i="1"/>
  <c r="Z2708" i="1"/>
  <c r="Y2708" i="1"/>
  <c r="Z2680" i="1"/>
  <c r="Y2680" i="1"/>
  <c r="Z2672" i="1"/>
  <c r="Y2672" i="1"/>
  <c r="Z2648" i="1"/>
  <c r="Y2648" i="1"/>
  <c r="Z2644" i="1"/>
  <c r="Y2644" i="1"/>
  <c r="Z2636" i="1"/>
  <c r="Y2636" i="1"/>
  <c r="Z2616" i="1"/>
  <c r="Y2616" i="1"/>
  <c r="Z2608" i="1"/>
  <c r="Y2608" i="1"/>
  <c r="Z2604" i="1"/>
  <c r="Y2604" i="1"/>
  <c r="Z2584" i="1"/>
  <c r="Y2584" i="1"/>
  <c r="Z2576" i="1"/>
  <c r="Y2576" i="1"/>
  <c r="Z2572" i="1"/>
  <c r="Y2572" i="1"/>
  <c r="Z2552" i="1"/>
  <c r="Y2552" i="1"/>
  <c r="Z2544" i="1"/>
  <c r="Y2544" i="1"/>
  <c r="Z2520" i="1"/>
  <c r="Y2520" i="1"/>
  <c r="Z2516" i="1"/>
  <c r="Y2516" i="1"/>
  <c r="Z2508" i="1"/>
  <c r="Y2508" i="1"/>
  <c r="Z2488" i="1"/>
  <c r="Y2488" i="1"/>
  <c r="Z2484" i="1"/>
  <c r="Y2484" i="1"/>
  <c r="Z2480" i="1"/>
  <c r="Y2480" i="1"/>
  <c r="Z2476" i="1"/>
  <c r="Y2476" i="1"/>
  <c r="Z2456" i="1"/>
  <c r="Y2456" i="1"/>
  <c r="Z2448" i="1"/>
  <c r="Y2448" i="1"/>
  <c r="Z2444" i="1"/>
  <c r="Y2444" i="1"/>
  <c r="Z2424" i="1"/>
  <c r="Y2424" i="1"/>
  <c r="Z2416" i="1"/>
  <c r="Y2416" i="1"/>
  <c r="Z2408" i="1"/>
  <c r="Y2408" i="1"/>
  <c r="Z2404" i="1"/>
  <c r="Y2404" i="1"/>
  <c r="Z2396" i="1"/>
  <c r="Y2396" i="1"/>
  <c r="Z2376" i="1"/>
  <c r="Y2376" i="1"/>
  <c r="Z2372" i="1"/>
  <c r="Y2372" i="1"/>
  <c r="Z2364" i="1"/>
  <c r="Y2364" i="1"/>
  <c r="Z2356" i="1"/>
  <c r="Y2356" i="1"/>
  <c r="Z2348" i="1"/>
  <c r="Y2348" i="1"/>
  <c r="Z2332" i="1"/>
  <c r="Y2332" i="1"/>
  <c r="Z2328" i="1"/>
  <c r="Y2328" i="1"/>
  <c r="Z2320" i="1"/>
  <c r="Y2320" i="1"/>
  <c r="Z2316" i="1"/>
  <c r="Y2316" i="1"/>
  <c r="Z2308" i="1"/>
  <c r="Y2308" i="1"/>
  <c r="Z2304" i="1"/>
  <c r="Y2304" i="1"/>
  <c r="Z2296" i="1"/>
  <c r="Y2296" i="1"/>
  <c r="Z2288" i="1"/>
  <c r="Y2288" i="1"/>
  <c r="Z2280" i="1"/>
  <c r="Y2280" i="1"/>
  <c r="Z2272" i="1"/>
  <c r="Y2272" i="1"/>
  <c r="Z2264" i="1"/>
  <c r="Y2264" i="1"/>
  <c r="Y2256" i="1"/>
  <c r="Z2256" i="1"/>
  <c r="Z2248" i="1"/>
  <c r="Y2248" i="1"/>
  <c r="Z2240" i="1"/>
  <c r="Y2240" i="1"/>
  <c r="Z2232" i="1"/>
  <c r="Y2232" i="1"/>
  <c r="Z2220" i="1"/>
  <c r="Y2220" i="1"/>
  <c r="Z2188" i="1"/>
  <c r="Y2188" i="1"/>
  <c r="Z2148" i="1"/>
  <c r="Y2148" i="1"/>
  <c r="Z1796" i="1"/>
  <c r="Y1796" i="1"/>
  <c r="Z1788" i="1"/>
  <c r="Y1788" i="1"/>
  <c r="Z1780" i="1"/>
  <c r="Y1780" i="1"/>
  <c r="Z1772" i="1"/>
  <c r="Y1772" i="1"/>
  <c r="Z1764" i="1"/>
  <c r="Y1764" i="1"/>
  <c r="Z1756" i="1"/>
  <c r="Y1756" i="1"/>
  <c r="Z1752" i="1"/>
  <c r="Y1752" i="1"/>
  <c r="Z1744" i="1"/>
  <c r="Y1744" i="1"/>
  <c r="Z1736" i="1"/>
  <c r="Y1736" i="1"/>
  <c r="Z1728" i="1"/>
  <c r="Y1728" i="1"/>
  <c r="Z1720" i="1"/>
  <c r="Y1720" i="1"/>
  <c r="Z1712" i="1"/>
  <c r="Y1712" i="1"/>
  <c r="Z1704" i="1"/>
  <c r="Y1704" i="1"/>
  <c r="Z1696" i="1"/>
  <c r="Y1696" i="1"/>
  <c r="Z1680" i="1"/>
  <c r="Y1680" i="1"/>
  <c r="Z1668" i="1"/>
  <c r="Y1668" i="1"/>
  <c r="Z1660" i="1"/>
  <c r="Y1660" i="1"/>
  <c r="Z1652" i="1"/>
  <c r="Y1652" i="1"/>
  <c r="Z1632" i="1"/>
  <c r="Y1632" i="1"/>
  <c r="Z1624" i="1"/>
  <c r="Y1624" i="1"/>
  <c r="Z1604" i="1"/>
  <c r="Y1604" i="1"/>
  <c r="Z1596" i="1"/>
  <c r="Y1596" i="1"/>
  <c r="Z1592" i="1"/>
  <c r="Y1592" i="1"/>
  <c r="Z1584" i="1"/>
  <c r="Y1584" i="1"/>
  <c r="Z1576" i="1"/>
  <c r="Y1576" i="1"/>
  <c r="Z1568" i="1"/>
  <c r="Y1568" i="1"/>
  <c r="Z1548" i="1"/>
  <c r="Y1548" i="1"/>
  <c r="Z1540" i="1"/>
  <c r="Y1540" i="1"/>
  <c r="Z1532" i="1"/>
  <c r="Y1532" i="1"/>
  <c r="Z1524" i="1"/>
  <c r="Y1524" i="1"/>
  <c r="Z1516" i="1"/>
  <c r="Y1516" i="1"/>
  <c r="Z1508" i="1"/>
  <c r="Y1508" i="1"/>
  <c r="Z1500" i="1"/>
  <c r="Y1500" i="1"/>
  <c r="Z1492" i="1"/>
  <c r="Y1492" i="1"/>
  <c r="Z1480" i="1"/>
  <c r="Y1480" i="1"/>
  <c r="Z1460" i="1"/>
  <c r="Y1460" i="1"/>
  <c r="Z1452" i="1"/>
  <c r="Y1452" i="1"/>
  <c r="Z1444" i="1"/>
  <c r="Y1444" i="1"/>
  <c r="Z1436" i="1"/>
  <c r="Y1436" i="1"/>
  <c r="Z1428" i="1"/>
  <c r="Y1428" i="1"/>
  <c r="Z1420" i="1"/>
  <c r="Y1420" i="1"/>
  <c r="Z1412" i="1"/>
  <c r="Y1412" i="1"/>
  <c r="Z1404" i="1"/>
  <c r="Y1404" i="1"/>
  <c r="Z1400" i="1"/>
  <c r="Y1400" i="1"/>
  <c r="Z1392" i="1"/>
  <c r="Y1392" i="1"/>
  <c r="Z1384" i="1"/>
  <c r="Y1384" i="1"/>
  <c r="Z1372" i="1"/>
  <c r="Y1372" i="1"/>
  <c r="Z1368" i="1"/>
  <c r="Y1368" i="1"/>
  <c r="Z1360" i="1"/>
  <c r="Y1360" i="1"/>
  <c r="Z1352" i="1"/>
  <c r="Y1352" i="1"/>
  <c r="Z1340" i="1"/>
  <c r="Y1340" i="1"/>
  <c r="Z1332" i="1"/>
  <c r="Y1332" i="1"/>
  <c r="Z1324" i="1"/>
  <c r="Y1324" i="1"/>
  <c r="Z1316" i="1"/>
  <c r="Y1316" i="1"/>
  <c r="Z1308" i="1"/>
  <c r="Y1308" i="1"/>
  <c r="Z1304" i="1"/>
  <c r="Y1304" i="1"/>
  <c r="Z1296" i="1"/>
  <c r="Y1296" i="1"/>
  <c r="Z1288" i="1"/>
  <c r="Y1288" i="1"/>
  <c r="Z1280" i="1"/>
  <c r="Y1280" i="1"/>
  <c r="Z1272" i="1"/>
  <c r="Y1272" i="1"/>
  <c r="Z1264" i="1"/>
  <c r="Y1264" i="1"/>
  <c r="Z1256" i="1"/>
  <c r="Y1256" i="1"/>
  <c r="Z1248" i="1"/>
  <c r="Y1248" i="1"/>
  <c r="Z1240" i="1"/>
  <c r="Y1240" i="1"/>
  <c r="Z1232" i="1"/>
  <c r="Y1232" i="1"/>
  <c r="Z1224" i="1"/>
  <c r="Y1224" i="1"/>
  <c r="Z1216" i="1"/>
  <c r="Y1216" i="1"/>
  <c r="Z1208" i="1"/>
  <c r="Y1208" i="1"/>
  <c r="Z1200" i="1"/>
  <c r="Y1200" i="1"/>
  <c r="Z1196" i="1"/>
  <c r="Y1196" i="1"/>
  <c r="Z1188" i="1"/>
  <c r="Y1188" i="1"/>
  <c r="Z1184" i="1"/>
  <c r="Y1184" i="1"/>
  <c r="Z1176" i="1"/>
  <c r="Y1176" i="1"/>
  <c r="Z1168" i="1"/>
  <c r="Y1168" i="1"/>
  <c r="Z1160" i="1"/>
  <c r="Y1160" i="1"/>
  <c r="Z1152" i="1"/>
  <c r="Y1152" i="1"/>
  <c r="Z1144" i="1"/>
  <c r="Y1144" i="1"/>
  <c r="Z1124" i="1"/>
  <c r="Y1124" i="1"/>
  <c r="Z1116" i="1"/>
  <c r="Y1116" i="1"/>
  <c r="Z1108" i="1"/>
  <c r="Y1108" i="1"/>
  <c r="Z1100" i="1"/>
  <c r="Y1100" i="1"/>
  <c r="Z1088" i="1"/>
  <c r="Y1088" i="1"/>
  <c r="Z1060" i="1"/>
  <c r="Y1060" i="1"/>
  <c r="Z1052" i="1"/>
  <c r="Y1052" i="1"/>
  <c r="Z1044" i="1"/>
  <c r="Y1044" i="1"/>
  <c r="Z1036" i="1"/>
  <c r="Y1036" i="1"/>
  <c r="Z1028" i="1"/>
  <c r="Y1028" i="1"/>
  <c r="Z1020" i="1"/>
  <c r="Y1020" i="1"/>
  <c r="Z1012" i="1"/>
  <c r="Y1012" i="1"/>
  <c r="Z1004" i="1"/>
  <c r="Y1004" i="1"/>
  <c r="Z996" i="1"/>
  <c r="Y996" i="1"/>
  <c r="Z988" i="1"/>
  <c r="Y988" i="1"/>
  <c r="Z980" i="1"/>
  <c r="Y980" i="1"/>
  <c r="Z972" i="1"/>
  <c r="Y972" i="1"/>
  <c r="Z968" i="1"/>
  <c r="Y968" i="1"/>
  <c r="Z960" i="1"/>
  <c r="Y960" i="1"/>
  <c r="Z952" i="1"/>
  <c r="Y952" i="1"/>
  <c r="Z944" i="1"/>
  <c r="Y944" i="1"/>
  <c r="Z936" i="1"/>
  <c r="Y936" i="1"/>
  <c r="Z928" i="1"/>
  <c r="Y928" i="1"/>
  <c r="Z920" i="1"/>
  <c r="Y920" i="1"/>
  <c r="Z912" i="1"/>
  <c r="Y912" i="1"/>
  <c r="Z900" i="1"/>
  <c r="Y900" i="1"/>
  <c r="Z892" i="1"/>
  <c r="Y892" i="1"/>
  <c r="Z884" i="1"/>
  <c r="Y884" i="1"/>
  <c r="Z876" i="1"/>
  <c r="Y876" i="1"/>
  <c r="Z868" i="1"/>
  <c r="Y868" i="1"/>
  <c r="Z860" i="1"/>
  <c r="Y860" i="1"/>
  <c r="Z852" i="1"/>
  <c r="Y852" i="1"/>
  <c r="Z844" i="1"/>
  <c r="Y844" i="1"/>
  <c r="Z836" i="1"/>
  <c r="Y836" i="1"/>
  <c r="Z828" i="1"/>
  <c r="Y828" i="1"/>
  <c r="Z820" i="1"/>
  <c r="Y820" i="1"/>
  <c r="Z812" i="1"/>
  <c r="Y812" i="1"/>
  <c r="Z804" i="1"/>
  <c r="Y804" i="1"/>
  <c r="Z800" i="1"/>
  <c r="Y800" i="1"/>
  <c r="Z792" i="1"/>
  <c r="Y792" i="1"/>
  <c r="Z784" i="1"/>
  <c r="Y784" i="1"/>
  <c r="Z776" i="1"/>
  <c r="Y776" i="1"/>
  <c r="Z768" i="1"/>
  <c r="Y768" i="1"/>
  <c r="Z760" i="1"/>
  <c r="Y760" i="1"/>
  <c r="Z752" i="1"/>
  <c r="Y752" i="1"/>
  <c r="Z748" i="1"/>
  <c r="Y748" i="1"/>
  <c r="Z744" i="1"/>
  <c r="Y744" i="1"/>
  <c r="Z740" i="1"/>
  <c r="Y740" i="1"/>
  <c r="Z732" i="1"/>
  <c r="Y732" i="1"/>
  <c r="Z724" i="1"/>
  <c r="Y724" i="1"/>
  <c r="Z716" i="1"/>
  <c r="Y716" i="1"/>
  <c r="Z708" i="1"/>
  <c r="Y708" i="1"/>
  <c r="Z700" i="1"/>
  <c r="Y700" i="1"/>
  <c r="Z692" i="1"/>
  <c r="Y692" i="1"/>
  <c r="Z684" i="1"/>
  <c r="Y684" i="1"/>
  <c r="Z676" i="1"/>
  <c r="Y676" i="1"/>
  <c r="Z672" i="1"/>
  <c r="Y672" i="1"/>
  <c r="Z664" i="1"/>
  <c r="Y664" i="1"/>
  <c r="Z656" i="1"/>
  <c r="Y656" i="1"/>
  <c r="Z648" i="1"/>
  <c r="Y648" i="1"/>
  <c r="Z640" i="1"/>
  <c r="Y640" i="1"/>
  <c r="Z628" i="1"/>
  <c r="Y628" i="1"/>
  <c r="Z620" i="1"/>
  <c r="Y620" i="1"/>
  <c r="Z612" i="1"/>
  <c r="Y612" i="1"/>
  <c r="Z604" i="1"/>
  <c r="Y604" i="1"/>
  <c r="Z600" i="1"/>
  <c r="Y600" i="1"/>
  <c r="Z592" i="1"/>
  <c r="Y592" i="1"/>
  <c r="Z580" i="1"/>
  <c r="Y580" i="1"/>
  <c r="Z572" i="1"/>
  <c r="Y572" i="1"/>
  <c r="Z564" i="1"/>
  <c r="Y564" i="1"/>
  <c r="Z556" i="1"/>
  <c r="Y556" i="1"/>
  <c r="Z548" i="1"/>
  <c r="Y548" i="1"/>
  <c r="Z540" i="1"/>
  <c r="Y540" i="1"/>
  <c r="Z532" i="1"/>
  <c r="Y532" i="1"/>
  <c r="Z524" i="1"/>
  <c r="Y524" i="1"/>
  <c r="Z516" i="1"/>
  <c r="Y516" i="1"/>
  <c r="Z508" i="1"/>
  <c r="Y508" i="1"/>
  <c r="Z504" i="1"/>
  <c r="Y504" i="1"/>
  <c r="Z496" i="1"/>
  <c r="Y496" i="1"/>
  <c r="Z488" i="1"/>
  <c r="Y488" i="1"/>
  <c r="Z480" i="1"/>
  <c r="Y480" i="1"/>
  <c r="Z472" i="1"/>
  <c r="Y472" i="1"/>
  <c r="Z464" i="1"/>
  <c r="Y464" i="1"/>
  <c r="Z456" i="1"/>
  <c r="Y456" i="1"/>
  <c r="Z448" i="1"/>
  <c r="Y448" i="1"/>
  <c r="Z440" i="1"/>
  <c r="Y440" i="1"/>
  <c r="Z432" i="1"/>
  <c r="Y432" i="1"/>
  <c r="Z424" i="1"/>
  <c r="Y424" i="1"/>
  <c r="Z416" i="1"/>
  <c r="Y416" i="1"/>
  <c r="Z408" i="1"/>
  <c r="Y408" i="1"/>
  <c r="Z396" i="1"/>
  <c r="Y396" i="1"/>
  <c r="Z388" i="1"/>
  <c r="Y388" i="1"/>
  <c r="Z380" i="1"/>
  <c r="Y380" i="1"/>
  <c r="Z372" i="1"/>
  <c r="Y372" i="1"/>
  <c r="Z364" i="1"/>
  <c r="Y364" i="1"/>
  <c r="Z356" i="1"/>
  <c r="Y356" i="1"/>
  <c r="Z348" i="1"/>
  <c r="Y348" i="1"/>
  <c r="Z340" i="1"/>
  <c r="Y340" i="1"/>
  <c r="Z332" i="1"/>
  <c r="Y332" i="1"/>
  <c r="Z324" i="1"/>
  <c r="Y324" i="1"/>
  <c r="Z316" i="1"/>
  <c r="Y316" i="1"/>
  <c r="Z312" i="1"/>
  <c r="Y312" i="1"/>
  <c r="Z308" i="1"/>
  <c r="Y308" i="1"/>
  <c r="Z300" i="1"/>
  <c r="Y300" i="1"/>
  <c r="Z296" i="1"/>
  <c r="Y296" i="1"/>
  <c r="Z292" i="1"/>
  <c r="Y292" i="1"/>
  <c r="Z288" i="1"/>
  <c r="Y288" i="1"/>
  <c r="Z284" i="1"/>
  <c r="Y284" i="1"/>
  <c r="Z280" i="1"/>
  <c r="Y280" i="1"/>
  <c r="Z276" i="1"/>
  <c r="Y276" i="1"/>
  <c r="Z272" i="1"/>
  <c r="Y272" i="1"/>
  <c r="Z268" i="1"/>
  <c r="Y268" i="1"/>
  <c r="Z264" i="1"/>
  <c r="Y264" i="1"/>
  <c r="Z260" i="1"/>
  <c r="Y260" i="1"/>
  <c r="Z256" i="1"/>
  <c r="Y256" i="1"/>
  <c r="Z252" i="1"/>
  <c r="Y252" i="1"/>
  <c r="Z248" i="1"/>
  <c r="Y248" i="1"/>
  <c r="Z244" i="1"/>
  <c r="Y244" i="1"/>
  <c r="Z240" i="1"/>
  <c r="Y240" i="1"/>
  <c r="Z236" i="1"/>
  <c r="Y236" i="1"/>
  <c r="Z232" i="1"/>
  <c r="Y232" i="1"/>
  <c r="Z228" i="1"/>
  <c r="Y228" i="1"/>
  <c r="Z224" i="1"/>
  <c r="Y224" i="1"/>
  <c r="Z220" i="1"/>
  <c r="Y220" i="1"/>
  <c r="Z216" i="1"/>
  <c r="Y216" i="1"/>
  <c r="Z212" i="1"/>
  <c r="Y212" i="1"/>
  <c r="Z208" i="1"/>
  <c r="Y208" i="1"/>
  <c r="Z204" i="1"/>
  <c r="Y204" i="1"/>
  <c r="Z200" i="1"/>
  <c r="Y200" i="1"/>
  <c r="Z196" i="1"/>
  <c r="Y196" i="1"/>
  <c r="Z192" i="1"/>
  <c r="Y192" i="1"/>
  <c r="Z188" i="1"/>
  <c r="Y188" i="1"/>
  <c r="Z184" i="1"/>
  <c r="Y184" i="1"/>
  <c r="Z180" i="1"/>
  <c r="Y180" i="1"/>
  <c r="Z176" i="1"/>
  <c r="Y176" i="1"/>
  <c r="Z172" i="1"/>
  <c r="Y172" i="1"/>
  <c r="Z168" i="1"/>
  <c r="Y168" i="1"/>
  <c r="Z164" i="1"/>
  <c r="Y164" i="1"/>
  <c r="Z160" i="1"/>
  <c r="Y160" i="1"/>
  <c r="Z156" i="1"/>
  <c r="Y156" i="1"/>
  <c r="Z152" i="1"/>
  <c r="Y152" i="1"/>
  <c r="Z148" i="1"/>
  <c r="Y148" i="1"/>
  <c r="Z144" i="1"/>
  <c r="Y144" i="1"/>
  <c r="Z140" i="1"/>
  <c r="Y140" i="1"/>
  <c r="Z136" i="1"/>
  <c r="Y136" i="1"/>
  <c r="Z132" i="1"/>
  <c r="Y132" i="1"/>
  <c r="Z128" i="1"/>
  <c r="Y128" i="1"/>
  <c r="Z124" i="1"/>
  <c r="Y124" i="1"/>
  <c r="Z120" i="1"/>
  <c r="Y120" i="1"/>
  <c r="Z116" i="1"/>
  <c r="Y116" i="1"/>
  <c r="Z112" i="1"/>
  <c r="Y112" i="1"/>
  <c r="Z108" i="1"/>
  <c r="Y108" i="1"/>
  <c r="Z104" i="1"/>
  <c r="Y104" i="1"/>
  <c r="Z100" i="1"/>
  <c r="Y100" i="1"/>
  <c r="Z96" i="1"/>
  <c r="Y96" i="1"/>
  <c r="Z92" i="1"/>
  <c r="Y92" i="1"/>
  <c r="Z88" i="1"/>
  <c r="Y88" i="1"/>
  <c r="Z84" i="1"/>
  <c r="Y84" i="1"/>
  <c r="Z80" i="1"/>
  <c r="Y80" i="1"/>
  <c r="Z76" i="1"/>
  <c r="Y76" i="1"/>
  <c r="Z72" i="1"/>
  <c r="Y72" i="1"/>
  <c r="Z68" i="1"/>
  <c r="Y68" i="1"/>
  <c r="Z64" i="1"/>
  <c r="Y64" i="1"/>
  <c r="Z60" i="1"/>
  <c r="Y60" i="1"/>
  <c r="Z56" i="1"/>
  <c r="Y56" i="1"/>
  <c r="Z52" i="1"/>
  <c r="Y52" i="1"/>
  <c r="Z48" i="1"/>
  <c r="Y48" i="1"/>
  <c r="Z44" i="1"/>
  <c r="Y44" i="1"/>
  <c r="Z40" i="1"/>
  <c r="Y40" i="1"/>
  <c r="Z36" i="1"/>
  <c r="Y36" i="1"/>
  <c r="Z32" i="1"/>
  <c r="Y32" i="1"/>
  <c r="Z28" i="1"/>
  <c r="Y28" i="1"/>
  <c r="Z24" i="1"/>
  <c r="Y24" i="1"/>
  <c r="Z20" i="1"/>
  <c r="Y20" i="1"/>
  <c r="Z16" i="1"/>
  <c r="Y16" i="1"/>
  <c r="Z12" i="1"/>
  <c r="Y12" i="1"/>
  <c r="Z4" i="1"/>
  <c r="Y4" i="1"/>
  <c r="Z3764" i="1"/>
  <c r="Z3180" i="1"/>
  <c r="Z2852" i="1"/>
  <c r="Z2512" i="1"/>
  <c r="Z2156" i="1"/>
  <c r="Y3016" i="1"/>
  <c r="Y2952" i="1"/>
  <c r="Y2888" i="1"/>
  <c r="Y2824" i="1"/>
  <c r="Y2760" i="1"/>
  <c r="Y2696" i="1"/>
  <c r="Y2632" i="1"/>
  <c r="Y2568" i="1"/>
  <c r="Y2504" i="1"/>
  <c r="Y2440" i="1"/>
  <c r="Y2336" i="1"/>
  <c r="Y2312" i="1"/>
  <c r="Y2184" i="1"/>
  <c r="Y2049" i="1"/>
  <c r="Y1961" i="1"/>
  <c r="Y1876" i="1"/>
  <c r="Y1793" i="1"/>
  <c r="Y1705" i="1"/>
  <c r="Y1612" i="1"/>
  <c r="Y1501" i="1"/>
  <c r="Y1132" i="1"/>
  <c r="Z4041" i="1"/>
  <c r="Y4041" i="1"/>
  <c r="Z4033" i="1"/>
  <c r="Y4033" i="1"/>
  <c r="Z4025" i="1"/>
  <c r="Y4025" i="1"/>
  <c r="Z4017" i="1"/>
  <c r="Y4017" i="1"/>
  <c r="Z4009" i="1"/>
  <c r="Y4009" i="1"/>
  <c r="Z4001" i="1"/>
  <c r="Y4001" i="1"/>
  <c r="Z3993" i="1"/>
  <c r="Y3993" i="1"/>
  <c r="Z3985" i="1"/>
  <c r="Y3985" i="1"/>
  <c r="Z3977" i="1"/>
  <c r="Y3977" i="1"/>
  <c r="Z3969" i="1"/>
  <c r="Y3969" i="1"/>
  <c r="Z3957" i="1"/>
  <c r="Y3957" i="1"/>
  <c r="Z3949" i="1"/>
  <c r="Y3949" i="1"/>
  <c r="Z3945" i="1"/>
  <c r="Y3945" i="1"/>
  <c r="Z3937" i="1"/>
  <c r="Y3937" i="1"/>
  <c r="Z3929" i="1"/>
  <c r="Y3929" i="1"/>
  <c r="Z3921" i="1"/>
  <c r="Y3921" i="1"/>
  <c r="Z3913" i="1"/>
  <c r="Y3913" i="1"/>
  <c r="Z3905" i="1"/>
  <c r="Y3905" i="1"/>
  <c r="Z3893" i="1"/>
  <c r="Y3893" i="1"/>
  <c r="Z3885" i="1"/>
  <c r="Y3885" i="1"/>
  <c r="Z3877" i="1"/>
  <c r="Y3877" i="1"/>
  <c r="Z3869" i="1"/>
  <c r="Y3869" i="1"/>
  <c r="Z3861" i="1"/>
  <c r="Y3861" i="1"/>
  <c r="Z3853" i="1"/>
  <c r="Y3853" i="1"/>
  <c r="Z3845" i="1"/>
  <c r="Y3845" i="1"/>
  <c r="Z3837" i="1"/>
  <c r="Y3837" i="1"/>
  <c r="Z3829" i="1"/>
  <c r="Y3829" i="1"/>
  <c r="Z3825" i="1"/>
  <c r="Y3825" i="1"/>
  <c r="Z3785" i="1"/>
  <c r="Y3785" i="1"/>
  <c r="Z3777" i="1"/>
  <c r="Y3777" i="1"/>
  <c r="Z3769" i="1"/>
  <c r="Y3769" i="1"/>
  <c r="Z3761" i="1"/>
  <c r="Y3761" i="1"/>
  <c r="Z3753" i="1"/>
  <c r="Y3753" i="1"/>
  <c r="Z3745" i="1"/>
  <c r="Y3745" i="1"/>
  <c r="Z3737" i="1"/>
  <c r="Y3737" i="1"/>
  <c r="Z3729" i="1"/>
  <c r="Y3729" i="1"/>
  <c r="Z3721" i="1"/>
  <c r="Y3721" i="1"/>
  <c r="Z3713" i="1"/>
  <c r="Y3713" i="1"/>
  <c r="Z3705" i="1"/>
  <c r="Y3705" i="1"/>
  <c r="Z3697" i="1"/>
  <c r="Y3697" i="1"/>
  <c r="Z3685" i="1"/>
  <c r="Y3685" i="1"/>
  <c r="Z3677" i="1"/>
  <c r="Y3677" i="1"/>
  <c r="Z3669" i="1"/>
  <c r="Y3669" i="1"/>
  <c r="Z3661" i="1"/>
  <c r="Y3661" i="1"/>
  <c r="Z3653" i="1"/>
  <c r="Y3653" i="1"/>
  <c r="Z3645" i="1"/>
  <c r="Y3645" i="1"/>
  <c r="Z3637" i="1"/>
  <c r="Y3637" i="1"/>
  <c r="Z3629" i="1"/>
  <c r="Y3629" i="1"/>
  <c r="Z3621" i="1"/>
  <c r="Y3621" i="1"/>
  <c r="Z3613" i="1"/>
  <c r="Y3613" i="1"/>
  <c r="Z3605" i="1"/>
  <c r="Y3605" i="1"/>
  <c r="Z3597" i="1"/>
  <c r="Y3597" i="1"/>
  <c r="Z3589" i="1"/>
  <c r="Y3589" i="1"/>
  <c r="Z3581" i="1"/>
  <c r="Y3581" i="1"/>
  <c r="Z3573" i="1"/>
  <c r="Y3573" i="1"/>
  <c r="Z3561" i="1"/>
  <c r="Y3561" i="1"/>
  <c r="Z3553" i="1"/>
  <c r="Y3553" i="1"/>
  <c r="Z3545" i="1"/>
  <c r="Y3545" i="1"/>
  <c r="Z3537" i="1"/>
  <c r="Y3537" i="1"/>
  <c r="Z3529" i="1"/>
  <c r="Y3529" i="1"/>
  <c r="Z3521" i="1"/>
  <c r="Y3521" i="1"/>
  <c r="Z3513" i="1"/>
  <c r="Y3513" i="1"/>
  <c r="Z3505" i="1"/>
  <c r="Y3505" i="1"/>
  <c r="Z3497" i="1"/>
  <c r="Y3497" i="1"/>
  <c r="Z3485" i="1"/>
  <c r="Y3485" i="1"/>
  <c r="Z3477" i="1"/>
  <c r="Y3477" i="1"/>
  <c r="Z3469" i="1"/>
  <c r="Y3469" i="1"/>
  <c r="Z3461" i="1"/>
  <c r="Y3461" i="1"/>
  <c r="Z3453" i="1"/>
  <c r="Y3453" i="1"/>
  <c r="Z3445" i="1"/>
  <c r="Y3445" i="1"/>
  <c r="Z3437" i="1"/>
  <c r="Y3437" i="1"/>
  <c r="Z3429" i="1"/>
  <c r="Y3429" i="1"/>
  <c r="Z3421" i="1"/>
  <c r="Y3421" i="1"/>
  <c r="Z3413" i="1"/>
  <c r="Y3413" i="1"/>
  <c r="Z3405" i="1"/>
  <c r="Y3405" i="1"/>
  <c r="Z3397" i="1"/>
  <c r="Y3397" i="1"/>
  <c r="Z3389" i="1"/>
  <c r="Y3389" i="1"/>
  <c r="Z3381" i="1"/>
  <c r="Y3381" i="1"/>
  <c r="Z3377" i="1"/>
  <c r="Y3377" i="1"/>
  <c r="Z3369" i="1"/>
  <c r="Y3369" i="1"/>
  <c r="Z3361" i="1"/>
  <c r="Y3361" i="1"/>
  <c r="Z3353" i="1"/>
  <c r="Y3353" i="1"/>
  <c r="Z3341" i="1"/>
  <c r="Y3341" i="1"/>
  <c r="Z3333" i="1"/>
  <c r="Y3333" i="1"/>
  <c r="Z3325" i="1"/>
  <c r="Y3325" i="1"/>
  <c r="Z3313" i="1"/>
  <c r="Y3313" i="1"/>
  <c r="Z3305" i="1"/>
  <c r="Y3305" i="1"/>
  <c r="Z3297" i="1"/>
  <c r="Y3297" i="1"/>
  <c r="Z3289" i="1"/>
  <c r="Y3289" i="1"/>
  <c r="Z3281" i="1"/>
  <c r="Y3281" i="1"/>
  <c r="Z3273" i="1"/>
  <c r="Y3273" i="1"/>
  <c r="Z3265" i="1"/>
  <c r="Y3265" i="1"/>
  <c r="Z3257" i="1"/>
  <c r="Y3257" i="1"/>
  <c r="Z3249" i="1"/>
  <c r="Y3249" i="1"/>
  <c r="Z3237" i="1"/>
  <c r="Y3237" i="1"/>
  <c r="Z3229" i="1"/>
  <c r="Y3229" i="1"/>
  <c r="Z3221" i="1"/>
  <c r="Y3221" i="1"/>
  <c r="Z3213" i="1"/>
  <c r="Y3213" i="1"/>
  <c r="Z3205" i="1"/>
  <c r="Y3205" i="1"/>
  <c r="Z3197" i="1"/>
  <c r="Y3197" i="1"/>
  <c r="Z3189" i="1"/>
  <c r="Y3189" i="1"/>
  <c r="Z3181" i="1"/>
  <c r="Y3181" i="1"/>
  <c r="Z3173" i="1"/>
  <c r="Y3173" i="1"/>
  <c r="Z3165" i="1"/>
  <c r="Y3165" i="1"/>
  <c r="Z3157" i="1"/>
  <c r="Y3157" i="1"/>
  <c r="Z3149" i="1"/>
  <c r="Y3149" i="1"/>
  <c r="Z3141" i="1"/>
  <c r="Y3141" i="1"/>
  <c r="Z3129" i="1"/>
  <c r="Y3129" i="1"/>
  <c r="Z3121" i="1"/>
  <c r="Y3121" i="1"/>
  <c r="Z3113" i="1"/>
  <c r="Y3113" i="1"/>
  <c r="Z3105" i="1"/>
  <c r="Y3105" i="1"/>
  <c r="Z3097" i="1"/>
  <c r="Y3097" i="1"/>
  <c r="Z3089" i="1"/>
  <c r="Y3089" i="1"/>
  <c r="Z3081" i="1"/>
  <c r="Y3081" i="1"/>
  <c r="Z3073" i="1"/>
  <c r="Y3073" i="1"/>
  <c r="Z3065" i="1"/>
  <c r="Y3065" i="1"/>
  <c r="Z3057" i="1"/>
  <c r="Y3057" i="1"/>
  <c r="Z3049" i="1"/>
  <c r="Y3049" i="1"/>
  <c r="Z3041" i="1"/>
  <c r="Y3041" i="1"/>
  <c r="Z3033" i="1"/>
  <c r="Y3033" i="1"/>
  <c r="Z3025" i="1"/>
  <c r="Y3025" i="1"/>
  <c r="Z3017" i="1"/>
  <c r="Y3017" i="1"/>
  <c r="Z3009" i="1"/>
  <c r="Y3009" i="1"/>
  <c r="Z3001" i="1"/>
  <c r="Y3001" i="1"/>
  <c r="Z2993" i="1"/>
  <c r="Y2993" i="1"/>
  <c r="Z2985" i="1"/>
  <c r="Y2985" i="1"/>
  <c r="Z2977" i="1"/>
  <c r="Y2977" i="1"/>
  <c r="Z2969" i="1"/>
  <c r="Y2969" i="1"/>
  <c r="Z2961" i="1"/>
  <c r="Y2961" i="1"/>
  <c r="Z2953" i="1"/>
  <c r="Y2953" i="1"/>
  <c r="Z2945" i="1"/>
  <c r="Y2945" i="1"/>
  <c r="Z2937" i="1"/>
  <c r="Y2937" i="1"/>
  <c r="Z2929" i="1"/>
  <c r="Y2929" i="1"/>
  <c r="Z2921" i="1"/>
  <c r="Y2921" i="1"/>
  <c r="Z2913" i="1"/>
  <c r="Y2913" i="1"/>
  <c r="Z2905" i="1"/>
  <c r="Y2905" i="1"/>
  <c r="Z2897" i="1"/>
  <c r="Y2897" i="1"/>
  <c r="Z2889" i="1"/>
  <c r="Y2889" i="1"/>
  <c r="Z2881" i="1"/>
  <c r="Y2881" i="1"/>
  <c r="Z2873" i="1"/>
  <c r="Y2873" i="1"/>
  <c r="Z2865" i="1"/>
  <c r="Y2865" i="1"/>
  <c r="Z2853" i="1"/>
  <c r="Y2853" i="1"/>
  <c r="Z2845" i="1"/>
  <c r="Y2845" i="1"/>
  <c r="Z2837" i="1"/>
  <c r="Y2837" i="1"/>
  <c r="Z2829" i="1"/>
  <c r="Y2829" i="1"/>
  <c r="Z2821" i="1"/>
  <c r="Y2821" i="1"/>
  <c r="Z2813" i="1"/>
  <c r="Y2813" i="1"/>
  <c r="Z2805" i="1"/>
  <c r="Y2805" i="1"/>
  <c r="Z2793" i="1"/>
  <c r="Y2793" i="1"/>
  <c r="Z2789" i="1"/>
  <c r="Y2789" i="1"/>
  <c r="Z2781" i="1"/>
  <c r="Y2781" i="1"/>
  <c r="Z2769" i="1"/>
  <c r="Y2769" i="1"/>
  <c r="Z2761" i="1"/>
  <c r="Y2761" i="1"/>
  <c r="Z2753" i="1"/>
  <c r="Y2753" i="1"/>
  <c r="Z2745" i="1"/>
  <c r="Y2745" i="1"/>
  <c r="Z2737" i="1"/>
  <c r="Y2737" i="1"/>
  <c r="Z2729" i="1"/>
  <c r="Y2729" i="1"/>
  <c r="Z2721" i="1"/>
  <c r="Y2721" i="1"/>
  <c r="Z2713" i="1"/>
  <c r="Y2713" i="1"/>
  <c r="Z2705" i="1"/>
  <c r="Y2705" i="1"/>
  <c r="Z2697" i="1"/>
  <c r="Y2697" i="1"/>
  <c r="Z2689" i="1"/>
  <c r="Y2689" i="1"/>
  <c r="Z2677" i="1"/>
  <c r="Y2677" i="1"/>
  <c r="Z2669" i="1"/>
  <c r="Y2669" i="1"/>
  <c r="Z2665" i="1"/>
  <c r="Y2665" i="1"/>
  <c r="Z2657" i="1"/>
  <c r="Y2657" i="1"/>
  <c r="Z2649" i="1"/>
  <c r="Y2649" i="1"/>
  <c r="Z2641" i="1"/>
  <c r="Y2641" i="1"/>
  <c r="Z2633" i="1"/>
  <c r="Y2633" i="1"/>
  <c r="Z2625" i="1"/>
  <c r="Y2625" i="1"/>
  <c r="Z2617" i="1"/>
  <c r="Y2617" i="1"/>
  <c r="Z2609" i="1"/>
  <c r="Y2609" i="1"/>
  <c r="Z2597" i="1"/>
  <c r="Y2597" i="1"/>
  <c r="Z2589" i="1"/>
  <c r="Y2589" i="1"/>
  <c r="Z2581" i="1"/>
  <c r="Y2581" i="1"/>
  <c r="Z2573" i="1"/>
  <c r="Y2573" i="1"/>
  <c r="Z2565" i="1"/>
  <c r="Y2565" i="1"/>
  <c r="Z2557" i="1"/>
  <c r="Y2557" i="1"/>
  <c r="Z2549" i="1"/>
  <c r="Y2549" i="1"/>
  <c r="Z2541" i="1"/>
  <c r="Y2541" i="1"/>
  <c r="Z2529" i="1"/>
  <c r="Y2529" i="1"/>
  <c r="Z2521" i="1"/>
  <c r="Y2521" i="1"/>
  <c r="Z2513" i="1"/>
  <c r="Y2513" i="1"/>
  <c r="Z2505" i="1"/>
  <c r="Y2505" i="1"/>
  <c r="Z2497" i="1"/>
  <c r="Y2497" i="1"/>
  <c r="Z2489" i="1"/>
  <c r="Y2489" i="1"/>
  <c r="Z2481" i="1"/>
  <c r="Y2481" i="1"/>
  <c r="Z2473" i="1"/>
  <c r="Y2473" i="1"/>
  <c r="Z2465" i="1"/>
  <c r="Y2465" i="1"/>
  <c r="Z2453" i="1"/>
  <c r="Y2453" i="1"/>
  <c r="Z2445" i="1"/>
  <c r="Y2445" i="1"/>
  <c r="Z2437" i="1"/>
  <c r="Y2437" i="1"/>
  <c r="Z2429" i="1"/>
  <c r="Y2429" i="1"/>
  <c r="Z2421" i="1"/>
  <c r="Y2421" i="1"/>
  <c r="Z2413" i="1"/>
  <c r="Y2413" i="1"/>
  <c r="Z2409" i="1"/>
  <c r="Y2409" i="1"/>
  <c r="Z2401" i="1"/>
  <c r="Y2401" i="1"/>
  <c r="Z2393" i="1"/>
  <c r="Y2393" i="1"/>
  <c r="Z2385" i="1"/>
  <c r="Y2385" i="1"/>
  <c r="Z2377" i="1"/>
  <c r="Y2377" i="1"/>
  <c r="Z2369" i="1"/>
  <c r="Y2369" i="1"/>
  <c r="Z2361" i="1"/>
  <c r="Y2361" i="1"/>
  <c r="Z2353" i="1"/>
  <c r="Y2353" i="1"/>
  <c r="Z2345" i="1"/>
  <c r="Y2345" i="1"/>
  <c r="Z2337" i="1"/>
  <c r="Y2337" i="1"/>
  <c r="Z2329" i="1"/>
  <c r="Y2329" i="1"/>
  <c r="Z2321" i="1"/>
  <c r="Y2321" i="1"/>
  <c r="Z2313" i="1"/>
  <c r="Y2313" i="1"/>
  <c r="Z2305" i="1"/>
  <c r="Y2305" i="1"/>
  <c r="Z2301" i="1"/>
  <c r="Y2301" i="1"/>
  <c r="Z2293" i="1"/>
  <c r="Y2293" i="1"/>
  <c r="Z2289" i="1"/>
  <c r="Y2289" i="1"/>
  <c r="Z2281" i="1"/>
  <c r="Y2281" i="1"/>
  <c r="Z2273" i="1"/>
  <c r="Y2273" i="1"/>
  <c r="Z2265" i="1"/>
  <c r="Y2265" i="1"/>
  <c r="Z2257" i="1"/>
  <c r="Y2257" i="1"/>
  <c r="Z2253" i="1"/>
  <c r="Y2253" i="1"/>
  <c r="Z2245" i="1"/>
  <c r="Y2245" i="1"/>
  <c r="Z2237" i="1"/>
  <c r="Y2237" i="1"/>
  <c r="Z2229" i="1"/>
  <c r="Y2229" i="1"/>
  <c r="Z2221" i="1"/>
  <c r="Y2221" i="1"/>
  <c r="Z2209" i="1"/>
  <c r="Y2209" i="1"/>
  <c r="Z2201" i="1"/>
  <c r="Y2201" i="1"/>
  <c r="Z2193" i="1"/>
  <c r="Y2193" i="1"/>
  <c r="Z2185" i="1"/>
  <c r="Y2185" i="1"/>
  <c r="Z2177" i="1"/>
  <c r="Y2177" i="1"/>
  <c r="Z2173" i="1"/>
  <c r="Y2173" i="1"/>
  <c r="Z2165" i="1"/>
  <c r="Y2165" i="1"/>
  <c r="Z2149" i="1"/>
  <c r="Y2149" i="1"/>
  <c r="Z2145" i="1"/>
  <c r="Y2145" i="1"/>
  <c r="Z2137" i="1"/>
  <c r="Y2137" i="1"/>
  <c r="Z2129" i="1"/>
  <c r="Y2129" i="1"/>
  <c r="Z2121" i="1"/>
  <c r="Y2121" i="1"/>
  <c r="Z2117" i="1"/>
  <c r="Y2117" i="1"/>
  <c r="Z2109" i="1"/>
  <c r="Y2109" i="1"/>
  <c r="Z2101" i="1"/>
  <c r="Y2101" i="1"/>
  <c r="Z2081" i="1"/>
  <c r="Y2081" i="1"/>
  <c r="Z2069" i="1"/>
  <c r="Y2069" i="1"/>
  <c r="Z2061" i="1"/>
  <c r="Y2061" i="1"/>
  <c r="Z2041" i="1"/>
  <c r="Y2041" i="1"/>
  <c r="Z2017" i="1"/>
  <c r="Y2017" i="1"/>
  <c r="Z2009" i="1"/>
  <c r="Y2009" i="1"/>
  <c r="Z2001" i="1"/>
  <c r="Y2001" i="1"/>
  <c r="Z1993" i="1"/>
  <c r="Y1993" i="1"/>
  <c r="Z1989" i="1"/>
  <c r="Y1989" i="1"/>
  <c r="Z1981" i="1"/>
  <c r="Y1981" i="1"/>
  <c r="Z1973" i="1"/>
  <c r="Y1973" i="1"/>
  <c r="Z1953" i="1"/>
  <c r="Y1953" i="1"/>
  <c r="Z1945" i="1"/>
  <c r="Y1945" i="1"/>
  <c r="Z1937" i="1"/>
  <c r="Y1937" i="1"/>
  <c r="Z1929" i="1"/>
  <c r="Y1929" i="1"/>
  <c r="Z1925" i="1"/>
  <c r="Y1925" i="1"/>
  <c r="Z1917" i="1"/>
  <c r="Y1917" i="1"/>
  <c r="Z1909" i="1"/>
  <c r="Y1909" i="1"/>
  <c r="Z1901" i="1"/>
  <c r="Y1901" i="1"/>
  <c r="Z1893" i="1"/>
  <c r="Y1893" i="1"/>
  <c r="Z1885" i="1"/>
  <c r="Y1885" i="1"/>
  <c r="Z1877" i="1"/>
  <c r="Y1877" i="1"/>
  <c r="Z1869" i="1"/>
  <c r="Y1869" i="1"/>
  <c r="Z1861" i="1"/>
  <c r="Y1861" i="1"/>
  <c r="Z1853" i="1"/>
  <c r="Y1853" i="1"/>
  <c r="Z1845" i="1"/>
  <c r="Y1845" i="1"/>
  <c r="Z1825" i="1"/>
  <c r="Y1825" i="1"/>
  <c r="Z1817" i="1"/>
  <c r="Y1817" i="1"/>
  <c r="Z1809" i="1"/>
  <c r="Y1809" i="1"/>
  <c r="Z1801" i="1"/>
  <c r="Y1801" i="1"/>
  <c r="Z1797" i="1"/>
  <c r="Y1797" i="1"/>
  <c r="Z1789" i="1"/>
  <c r="Y1789" i="1"/>
  <c r="Z1781" i="1"/>
  <c r="Y1781" i="1"/>
  <c r="Z1773" i="1"/>
  <c r="Y1773" i="1"/>
  <c r="Z1765" i="1"/>
  <c r="Y1765" i="1"/>
  <c r="Z1757" i="1"/>
  <c r="Y1757" i="1"/>
  <c r="Z1749" i="1"/>
  <c r="Y1749" i="1"/>
  <c r="Y1741" i="1"/>
  <c r="Z1741" i="1"/>
  <c r="Z1721" i="1"/>
  <c r="Y1721" i="1"/>
  <c r="Z1697" i="1"/>
  <c r="Y1697" i="1"/>
  <c r="Z1689" i="1"/>
  <c r="Y1689" i="1"/>
  <c r="Z1681" i="1"/>
  <c r="Y1681" i="1"/>
  <c r="Z1673" i="1"/>
  <c r="Y1673" i="1"/>
  <c r="Z1669" i="1"/>
  <c r="Y1669" i="1"/>
  <c r="Z1661" i="1"/>
  <c r="Y1661" i="1"/>
  <c r="Z1653" i="1"/>
  <c r="Y1653" i="1"/>
  <c r="Z1645" i="1"/>
  <c r="Y1645" i="1"/>
  <c r="Z1637" i="1"/>
  <c r="Y1637" i="1"/>
  <c r="Z1629" i="1"/>
  <c r="Y1629" i="1"/>
  <c r="Z1621" i="1"/>
  <c r="Y1621" i="1"/>
  <c r="Z1613" i="1"/>
  <c r="Y1613" i="1"/>
  <c r="Z1605" i="1"/>
  <c r="Y1605" i="1"/>
  <c r="Z1597" i="1"/>
  <c r="Y1597" i="1"/>
  <c r="Z1585" i="1"/>
  <c r="Y1585" i="1"/>
  <c r="Z1577" i="1"/>
  <c r="Y1577" i="1"/>
  <c r="Z1569" i="1"/>
  <c r="Y1569" i="1"/>
  <c r="Z1561" i="1"/>
  <c r="Y1561" i="1"/>
  <c r="Z1553" i="1"/>
  <c r="Y1553" i="1"/>
  <c r="Z1545" i="1"/>
  <c r="Y1545" i="1"/>
  <c r="Z1537" i="1"/>
  <c r="Y1537" i="1"/>
  <c r="Z1521" i="1"/>
  <c r="Y1521" i="1"/>
  <c r="Z1513" i="1"/>
  <c r="Y1513" i="1"/>
  <c r="Z1493" i="1"/>
  <c r="Y1493" i="1"/>
  <c r="Z1485" i="1"/>
  <c r="Y1485" i="1"/>
  <c r="Z1477" i="1"/>
  <c r="Y1477" i="1"/>
  <c r="Z1469" i="1"/>
  <c r="Y1469" i="1"/>
  <c r="Z1461" i="1"/>
  <c r="Y1461" i="1"/>
  <c r="Z1453" i="1"/>
  <c r="Y1453" i="1"/>
  <c r="Z1445" i="1"/>
  <c r="Y1445" i="1"/>
  <c r="Z1437" i="1"/>
  <c r="Y1437" i="1"/>
  <c r="Z1433" i="1"/>
  <c r="Y1433" i="1"/>
  <c r="Z1425" i="1"/>
  <c r="Y1425" i="1"/>
  <c r="Z1417" i="1"/>
  <c r="Y1417" i="1"/>
  <c r="Z1409" i="1"/>
  <c r="Y1409" i="1"/>
  <c r="Z1389" i="1"/>
  <c r="Y1389" i="1"/>
  <c r="Z1381" i="1"/>
  <c r="Y1381" i="1"/>
  <c r="Z1369" i="1"/>
  <c r="Y1369" i="1"/>
  <c r="Z1361" i="1"/>
  <c r="Y1361" i="1"/>
  <c r="Z1353" i="1"/>
  <c r="Y1353" i="1"/>
  <c r="Z1345" i="1"/>
  <c r="Y1345" i="1"/>
  <c r="Z1337" i="1"/>
  <c r="Y1337" i="1"/>
  <c r="Y1329" i="1"/>
  <c r="Z1329" i="1"/>
  <c r="Z1305" i="1"/>
  <c r="Y1305" i="1"/>
  <c r="Z1297" i="1"/>
  <c r="Y1297" i="1"/>
  <c r="Z1277" i="1"/>
  <c r="Y1277" i="1"/>
  <c r="Z1265" i="1"/>
  <c r="Y1265" i="1"/>
  <c r="Z1261" i="1"/>
  <c r="Y1261" i="1"/>
  <c r="Z1249" i="1"/>
  <c r="Y1249" i="1"/>
  <c r="Z1241" i="1"/>
  <c r="Y1241" i="1"/>
  <c r="Z1233" i="1"/>
  <c r="Y1233" i="1"/>
  <c r="Z1225" i="1"/>
  <c r="Y1225" i="1"/>
  <c r="Z1221" i="1"/>
  <c r="Y1221" i="1"/>
  <c r="Z1213" i="1"/>
  <c r="Y1213" i="1"/>
  <c r="Z1201" i="1"/>
  <c r="Y1201" i="1"/>
  <c r="Z1193" i="1"/>
  <c r="Y1193" i="1"/>
  <c r="Z1185" i="1"/>
  <c r="Y1185" i="1"/>
  <c r="Z1177" i="1"/>
  <c r="Y1177" i="1"/>
  <c r="Z1169" i="1"/>
  <c r="Y1169" i="1"/>
  <c r="Z1161" i="1"/>
  <c r="Y1161" i="1"/>
  <c r="Z1153" i="1"/>
  <c r="Y1153" i="1"/>
  <c r="Z1145" i="1"/>
  <c r="Y1145" i="1"/>
  <c r="Z1137" i="1"/>
  <c r="Y1137" i="1"/>
  <c r="Z1129" i="1"/>
  <c r="Y1129" i="1"/>
  <c r="Z1121" i="1"/>
  <c r="Y1121" i="1"/>
  <c r="Z1113" i="1"/>
  <c r="Y1113" i="1"/>
  <c r="Z1105" i="1"/>
  <c r="Y1105" i="1"/>
  <c r="Z1097" i="1"/>
  <c r="Y1097" i="1"/>
  <c r="Z1089" i="1"/>
  <c r="Y1089" i="1"/>
  <c r="Z1081" i="1"/>
  <c r="Y1081" i="1"/>
  <c r="Z1073" i="1"/>
  <c r="Y1073" i="1"/>
  <c r="Z1065" i="1"/>
  <c r="Y1065" i="1"/>
  <c r="Z1053" i="1"/>
  <c r="Y1053" i="1"/>
  <c r="Z1045" i="1"/>
  <c r="Y1045" i="1"/>
  <c r="Z1037" i="1"/>
  <c r="Y1037" i="1"/>
  <c r="Z1029" i="1"/>
  <c r="Y1029" i="1"/>
  <c r="Z1021" i="1"/>
  <c r="Y1021" i="1"/>
  <c r="Z1013" i="1"/>
  <c r="Y1013" i="1"/>
  <c r="Z1005" i="1"/>
  <c r="Y1005" i="1"/>
  <c r="Z997" i="1"/>
  <c r="Y997" i="1"/>
  <c r="Z989" i="1"/>
  <c r="Y989" i="1"/>
  <c r="Z981" i="1"/>
  <c r="Y981" i="1"/>
  <c r="Z973" i="1"/>
  <c r="Y973" i="1"/>
  <c r="Z965" i="1"/>
  <c r="Y965" i="1"/>
  <c r="Z957" i="1"/>
  <c r="Y957" i="1"/>
  <c r="Z949" i="1"/>
  <c r="Y949" i="1"/>
  <c r="Z941" i="1"/>
  <c r="Y941" i="1"/>
  <c r="Z933" i="1"/>
  <c r="Y933" i="1"/>
  <c r="Z925" i="1"/>
  <c r="Y925" i="1"/>
  <c r="Z917" i="1"/>
  <c r="Y917" i="1"/>
  <c r="Z909" i="1"/>
  <c r="Y909" i="1"/>
  <c r="Z897" i="1"/>
  <c r="Y897" i="1"/>
  <c r="Z889" i="1"/>
  <c r="Y889" i="1"/>
  <c r="Z881" i="1"/>
  <c r="Y881" i="1"/>
  <c r="Z873" i="1"/>
  <c r="Y873" i="1"/>
  <c r="Z865" i="1"/>
  <c r="Y865" i="1"/>
  <c r="Z853" i="1"/>
  <c r="Y853" i="1"/>
  <c r="Z845" i="1"/>
  <c r="Y845" i="1"/>
  <c r="Z837" i="1"/>
  <c r="Y837" i="1"/>
  <c r="Z829" i="1"/>
  <c r="Y829" i="1"/>
  <c r="Z821" i="1"/>
  <c r="Y821" i="1"/>
  <c r="Z813" i="1"/>
  <c r="Y813" i="1"/>
  <c r="Z805" i="1"/>
  <c r="Y805" i="1"/>
  <c r="Z797" i="1"/>
  <c r="Y797" i="1"/>
  <c r="Z789" i="1"/>
  <c r="Y789" i="1"/>
  <c r="Z781" i="1"/>
  <c r="Y781" i="1"/>
  <c r="Z773" i="1"/>
  <c r="Y773" i="1"/>
  <c r="Z765" i="1"/>
  <c r="Y765" i="1"/>
  <c r="Z757" i="1"/>
  <c r="Y757" i="1"/>
  <c r="Z749" i="1"/>
  <c r="Y749" i="1"/>
  <c r="Z741" i="1"/>
  <c r="Y741" i="1"/>
  <c r="Z733" i="1"/>
  <c r="Y733" i="1"/>
  <c r="Z725" i="1"/>
  <c r="Y725" i="1"/>
  <c r="Z717" i="1"/>
  <c r="Y717" i="1"/>
  <c r="Z709" i="1"/>
  <c r="Y709" i="1"/>
  <c r="Z701" i="1"/>
  <c r="Y701" i="1"/>
  <c r="Z693" i="1"/>
  <c r="Y693" i="1"/>
  <c r="Z685" i="1"/>
  <c r="Y685" i="1"/>
  <c r="Z677" i="1"/>
  <c r="Y677" i="1"/>
  <c r="Z669" i="1"/>
  <c r="Y669" i="1"/>
  <c r="Z657" i="1"/>
  <c r="Y657" i="1"/>
  <c r="Z649" i="1"/>
  <c r="Y649" i="1"/>
  <c r="Z641" i="1"/>
  <c r="Y641" i="1"/>
  <c r="Z633" i="1"/>
  <c r="Y633" i="1"/>
  <c r="Z625" i="1"/>
  <c r="Y625" i="1"/>
  <c r="Z617" i="1"/>
  <c r="Y617" i="1"/>
  <c r="Z609" i="1"/>
  <c r="Y609" i="1"/>
  <c r="Z597" i="1"/>
  <c r="Y597" i="1"/>
  <c r="Z589" i="1"/>
  <c r="Y589" i="1"/>
  <c r="Z581" i="1"/>
  <c r="Y581" i="1"/>
  <c r="Z573" i="1"/>
  <c r="Y573" i="1"/>
  <c r="Z565" i="1"/>
  <c r="Y565" i="1"/>
  <c r="Z557" i="1"/>
  <c r="Y557" i="1"/>
  <c r="Z549" i="1"/>
  <c r="Y549" i="1"/>
  <c r="Z541" i="1"/>
  <c r="Y541" i="1"/>
  <c r="Z533" i="1"/>
  <c r="Y533" i="1"/>
  <c r="Z525" i="1"/>
  <c r="Y525" i="1"/>
  <c r="Z517" i="1"/>
  <c r="Y517" i="1"/>
  <c r="Z509" i="1"/>
  <c r="Y509" i="1"/>
  <c r="Z501" i="1"/>
  <c r="Y501" i="1"/>
  <c r="Z489" i="1"/>
  <c r="Y489" i="1"/>
  <c r="Z481" i="1"/>
  <c r="Y481" i="1"/>
  <c r="Z473" i="1"/>
  <c r="Y473" i="1"/>
  <c r="Z465" i="1"/>
  <c r="Y465" i="1"/>
  <c r="Z457" i="1"/>
  <c r="Y457" i="1"/>
  <c r="Z449" i="1"/>
  <c r="Y449" i="1"/>
  <c r="Z441" i="1"/>
  <c r="Y441" i="1"/>
  <c r="Z433" i="1"/>
  <c r="Y433" i="1"/>
  <c r="Z425" i="1"/>
  <c r="Y425" i="1"/>
  <c r="Z417" i="1"/>
  <c r="Y417" i="1"/>
  <c r="Z409" i="1"/>
  <c r="Y409" i="1"/>
  <c r="Z401" i="1"/>
  <c r="Y401" i="1"/>
  <c r="Z393" i="1"/>
  <c r="Y393" i="1"/>
  <c r="Z385" i="1"/>
  <c r="Y385" i="1"/>
  <c r="Z377" i="1"/>
  <c r="Y377" i="1"/>
  <c r="Z369" i="1"/>
  <c r="Y369" i="1"/>
  <c r="Z361" i="1"/>
  <c r="Y361" i="1"/>
  <c r="Z353" i="1"/>
  <c r="Y353" i="1"/>
  <c r="Z345" i="1"/>
  <c r="Y345" i="1"/>
  <c r="Z337" i="1"/>
  <c r="Y337" i="1"/>
  <c r="Z329" i="1"/>
  <c r="Y329" i="1"/>
  <c r="Z321" i="1"/>
  <c r="Y321" i="1"/>
  <c r="Z313" i="1"/>
  <c r="Y313" i="1"/>
  <c r="Z309" i="1"/>
  <c r="Y309" i="1"/>
  <c r="Z297" i="1"/>
  <c r="Y297" i="1"/>
  <c r="Z289" i="1"/>
  <c r="Y289" i="1"/>
  <c r="Z281" i="1"/>
  <c r="Y281" i="1"/>
  <c r="Z273" i="1"/>
  <c r="Y273" i="1"/>
  <c r="Z265" i="1"/>
  <c r="Y265" i="1"/>
  <c r="Z253" i="1"/>
  <c r="Y253" i="1"/>
  <c r="Z245" i="1"/>
  <c r="Y245" i="1"/>
  <c r="Z237" i="1"/>
  <c r="Y237" i="1"/>
  <c r="Z229" i="1"/>
  <c r="Y229" i="1"/>
  <c r="Z221" i="1"/>
  <c r="Y221" i="1"/>
  <c r="Z213" i="1"/>
  <c r="Y213" i="1"/>
  <c r="Z205" i="1"/>
  <c r="Y205" i="1"/>
  <c r="Z197" i="1"/>
  <c r="Y197" i="1"/>
  <c r="Z189" i="1"/>
  <c r="Y189" i="1"/>
  <c r="Z181" i="1"/>
  <c r="Y181" i="1"/>
  <c r="Z173" i="1"/>
  <c r="Y173" i="1"/>
  <c r="Z165" i="1"/>
  <c r="Y165" i="1"/>
  <c r="Z157" i="1"/>
  <c r="Y157" i="1"/>
  <c r="Z149" i="1"/>
  <c r="Y149" i="1"/>
  <c r="Z141" i="1"/>
  <c r="Y141" i="1"/>
  <c r="Z133" i="1"/>
  <c r="Y133" i="1"/>
  <c r="Z129" i="1"/>
  <c r="Y129" i="1"/>
  <c r="Z121" i="1"/>
  <c r="Y121" i="1"/>
  <c r="Z113" i="1"/>
  <c r="Y113" i="1"/>
  <c r="Z105" i="1"/>
  <c r="Y105" i="1"/>
  <c r="Z97" i="1"/>
  <c r="Y97" i="1"/>
  <c r="Z89" i="1"/>
  <c r="Y89" i="1"/>
  <c r="Z81" i="1"/>
  <c r="Y81" i="1"/>
  <c r="Z73" i="1"/>
  <c r="Y73" i="1"/>
  <c r="Z65" i="1"/>
  <c r="Y65" i="1"/>
  <c r="Z57" i="1"/>
  <c r="Y57" i="1"/>
  <c r="Z49" i="1"/>
  <c r="Y49" i="1"/>
  <c r="Z41" i="1"/>
  <c r="Y41" i="1"/>
  <c r="Z33" i="1"/>
  <c r="Y33" i="1"/>
  <c r="Z25" i="1"/>
  <c r="Y25" i="1"/>
  <c r="Z17" i="1"/>
  <c r="Y17" i="1"/>
  <c r="Z9" i="1"/>
  <c r="Y9" i="1"/>
  <c r="Y2141" i="1"/>
  <c r="Y1985" i="1"/>
  <c r="Y1729" i="1"/>
  <c r="Y1525" i="1"/>
  <c r="Y1397" i="1"/>
  <c r="Z3032" i="1"/>
  <c r="Y3032" i="1"/>
  <c r="Z3020" i="1"/>
  <c r="Y3020" i="1"/>
  <c r="Z3000" i="1"/>
  <c r="Y3000" i="1"/>
  <c r="Z2992" i="1"/>
  <c r="Y2992" i="1"/>
  <c r="Z2988" i="1"/>
  <c r="Y2988" i="1"/>
  <c r="Y2980" i="1"/>
  <c r="Z2980" i="1"/>
  <c r="Z2972" i="1"/>
  <c r="Y2972" i="1"/>
  <c r="Z2964" i="1"/>
  <c r="Y2964" i="1"/>
  <c r="Z2936" i="1"/>
  <c r="Y2936" i="1"/>
  <c r="Z2928" i="1"/>
  <c r="Y2928" i="1"/>
  <c r="Y2924" i="1"/>
  <c r="Z2924" i="1"/>
  <c r="Z2904" i="1"/>
  <c r="Y2904" i="1"/>
  <c r="Z2900" i="1"/>
  <c r="Y2900" i="1"/>
  <c r="Z2892" i="1"/>
  <c r="Y2892" i="1"/>
  <c r="Z2876" i="1"/>
  <c r="Y2876" i="1"/>
  <c r="Z2868" i="1"/>
  <c r="Y2868" i="1"/>
  <c r="Z2860" i="1"/>
  <c r="Y2860" i="1"/>
  <c r="Z2844" i="1"/>
  <c r="Y2844" i="1"/>
  <c r="Z2836" i="1"/>
  <c r="Y2836" i="1"/>
  <c r="Z2808" i="1"/>
  <c r="Y2808" i="1"/>
  <c r="Z2800" i="1"/>
  <c r="Y2800" i="1"/>
  <c r="Y2796" i="1"/>
  <c r="Z2796" i="1"/>
  <c r="Z2776" i="1"/>
  <c r="Y2776" i="1"/>
  <c r="Z2768" i="1"/>
  <c r="Y2768" i="1"/>
  <c r="Z2764" i="1"/>
  <c r="Y2764" i="1"/>
  <c r="Z2756" i="1"/>
  <c r="Y2756" i="1"/>
  <c r="Z2748" i="1"/>
  <c r="Y2748" i="1"/>
  <c r="Z2740" i="1"/>
  <c r="Y2740" i="1"/>
  <c r="Z2712" i="1"/>
  <c r="Y2712" i="1"/>
  <c r="Z2704" i="1"/>
  <c r="Y2704" i="1"/>
  <c r="Z2700" i="1"/>
  <c r="Y2700" i="1"/>
  <c r="Z2692" i="1"/>
  <c r="Y2692" i="1"/>
  <c r="Z2684" i="1"/>
  <c r="Y2684" i="1"/>
  <c r="Z2676" i="1"/>
  <c r="Y2676" i="1"/>
  <c r="Z2660" i="1"/>
  <c r="Y2660" i="1"/>
  <c r="Z2652" i="1"/>
  <c r="Y2652" i="1"/>
  <c r="Y2640" i="1"/>
  <c r="Z2640" i="1"/>
  <c r="Z2628" i="1"/>
  <c r="Y2628" i="1"/>
  <c r="Z2620" i="1"/>
  <c r="Y2620" i="1"/>
  <c r="Z2612" i="1"/>
  <c r="Y2612" i="1"/>
  <c r="Y2596" i="1"/>
  <c r="Z2596" i="1"/>
  <c r="Z2588" i="1"/>
  <c r="Y2588" i="1"/>
  <c r="Z2580" i="1"/>
  <c r="Y2580" i="1"/>
  <c r="Z2564" i="1"/>
  <c r="Y2564" i="1"/>
  <c r="Z2556" i="1"/>
  <c r="Y2556" i="1"/>
  <c r="Z2548" i="1"/>
  <c r="Y2548" i="1"/>
  <c r="Z2532" i="1"/>
  <c r="Y2532" i="1"/>
  <c r="Z2524" i="1"/>
  <c r="Y2524" i="1"/>
  <c r="Z2500" i="1"/>
  <c r="Y2500" i="1"/>
  <c r="Z2492" i="1"/>
  <c r="Y2492" i="1"/>
  <c r="Y2468" i="1"/>
  <c r="Z2468" i="1"/>
  <c r="Z2460" i="1"/>
  <c r="Y2460" i="1"/>
  <c r="Z2452" i="1"/>
  <c r="Y2452" i="1"/>
  <c r="Z2436" i="1"/>
  <c r="Y2436" i="1"/>
  <c r="Z2428" i="1"/>
  <c r="Y2428" i="1"/>
  <c r="Z2420" i="1"/>
  <c r="Y2420" i="1"/>
  <c r="Y2412" i="1"/>
  <c r="Z2412" i="1"/>
  <c r="Z2392" i="1"/>
  <c r="Y2392" i="1"/>
  <c r="Z2388" i="1"/>
  <c r="Y2388" i="1"/>
  <c r="Z2380" i="1"/>
  <c r="Y2380" i="1"/>
  <c r="Z2360" i="1"/>
  <c r="Y2360" i="1"/>
  <c r="Z2352" i="1"/>
  <c r="Y2352" i="1"/>
  <c r="Z2344" i="1"/>
  <c r="Y2344" i="1"/>
  <c r="Z2324" i="1"/>
  <c r="Y2324" i="1"/>
  <c r="Z2300" i="1"/>
  <c r="Y2300" i="1"/>
  <c r="Z2292" i="1"/>
  <c r="Y2292" i="1"/>
  <c r="Y2284" i="1"/>
  <c r="Z2284" i="1"/>
  <c r="Z2276" i="1"/>
  <c r="Y2276" i="1"/>
  <c r="Z2268" i="1"/>
  <c r="Y2268" i="1"/>
  <c r="Z2260" i="1"/>
  <c r="Y2260" i="1"/>
  <c r="Z2252" i="1"/>
  <c r="Y2252" i="1"/>
  <c r="Z2244" i="1"/>
  <c r="Y2244" i="1"/>
  <c r="Z2236" i="1"/>
  <c r="Y2236" i="1"/>
  <c r="Z2228" i="1"/>
  <c r="Y2228" i="1"/>
  <c r="Z2224" i="1"/>
  <c r="Y2224" i="1"/>
  <c r="Z2216" i="1"/>
  <c r="Y2216" i="1"/>
  <c r="Z2208" i="1"/>
  <c r="Y2208" i="1"/>
  <c r="Z2204" i="1"/>
  <c r="Y2204" i="1"/>
  <c r="Z2196" i="1"/>
  <c r="Y2196" i="1"/>
  <c r="Z2192" i="1"/>
  <c r="Y2192" i="1"/>
  <c r="Z2180" i="1"/>
  <c r="Y2180" i="1"/>
  <c r="Z2176" i="1"/>
  <c r="Y2176" i="1"/>
  <c r="Z2172" i="1"/>
  <c r="Y2172" i="1"/>
  <c r="Z2168" i="1"/>
  <c r="Y2168" i="1"/>
  <c r="Z2164" i="1"/>
  <c r="Y2164" i="1"/>
  <c r="Z2160" i="1"/>
  <c r="Y2160" i="1"/>
  <c r="Z2152" i="1"/>
  <c r="Y2152" i="1"/>
  <c r="Z2144" i="1"/>
  <c r="Y2144" i="1"/>
  <c r="Z2140" i="1"/>
  <c r="Y2140" i="1"/>
  <c r="Z2136" i="1"/>
  <c r="Y2136" i="1"/>
  <c r="Z2132" i="1"/>
  <c r="Y2132" i="1"/>
  <c r="Y2128" i="1"/>
  <c r="Z2128" i="1"/>
  <c r="Z2124" i="1"/>
  <c r="Y2124" i="1"/>
  <c r="Z2120" i="1"/>
  <c r="Y2120" i="1"/>
  <c r="Z2116" i="1"/>
  <c r="Y2116" i="1"/>
  <c r="Z2112" i="1"/>
  <c r="Y2112" i="1"/>
  <c r="Z2108" i="1"/>
  <c r="Y2108" i="1"/>
  <c r="Z2104" i="1"/>
  <c r="Y2104" i="1"/>
  <c r="Z2100" i="1"/>
  <c r="Y2100" i="1"/>
  <c r="Z2096" i="1"/>
  <c r="Y2096" i="1"/>
  <c r="Z2092" i="1"/>
  <c r="Y2092" i="1"/>
  <c r="Z2088" i="1"/>
  <c r="Y2088" i="1"/>
  <c r="Z2084" i="1"/>
  <c r="Y2084" i="1"/>
  <c r="Z2080" i="1"/>
  <c r="Y2080" i="1"/>
  <c r="Z2076" i="1"/>
  <c r="Y2076" i="1"/>
  <c r="Z2072" i="1"/>
  <c r="Y2072" i="1"/>
  <c r="Z2064" i="1"/>
  <c r="Y2064" i="1"/>
  <c r="Z2060" i="1"/>
  <c r="Y2060" i="1"/>
  <c r="Z2056" i="1"/>
  <c r="Y2056" i="1"/>
  <c r="Z2052" i="1"/>
  <c r="Y2052" i="1"/>
  <c r="Z2048" i="1"/>
  <c r="Y2048" i="1"/>
  <c r="Z2044" i="1"/>
  <c r="Y2044" i="1"/>
  <c r="Z2040" i="1"/>
  <c r="Y2040" i="1"/>
  <c r="Z2036" i="1"/>
  <c r="Y2036" i="1"/>
  <c r="Z2032" i="1"/>
  <c r="Y2032" i="1"/>
  <c r="Z2024" i="1"/>
  <c r="Y2024" i="1"/>
  <c r="Z2020" i="1"/>
  <c r="Y2020" i="1"/>
  <c r="Z2016" i="1"/>
  <c r="Y2016" i="1"/>
  <c r="Z2012" i="1"/>
  <c r="Y2012" i="1"/>
  <c r="Z2008" i="1"/>
  <c r="Y2008" i="1"/>
  <c r="Z1996" i="1"/>
  <c r="Y1996" i="1"/>
  <c r="Z1992" i="1"/>
  <c r="Y1992" i="1"/>
  <c r="Z1988" i="1"/>
  <c r="Y1988" i="1"/>
  <c r="Z1984" i="1"/>
  <c r="Y1984" i="1"/>
  <c r="Z1980" i="1"/>
  <c r="Y1980" i="1"/>
  <c r="Z1976" i="1"/>
  <c r="Y1976" i="1"/>
  <c r="Z1972" i="1"/>
  <c r="Y1972" i="1"/>
  <c r="Z1968" i="1"/>
  <c r="Y1968" i="1"/>
  <c r="Z1964" i="1"/>
  <c r="Y1964" i="1"/>
  <c r="Z1960" i="1"/>
  <c r="Y1960" i="1"/>
  <c r="Y1956" i="1"/>
  <c r="Z1956" i="1"/>
  <c r="Z1952" i="1"/>
  <c r="Y1952" i="1"/>
  <c r="Z1948" i="1"/>
  <c r="Y1948" i="1"/>
  <c r="Z1944" i="1"/>
  <c r="Y1944" i="1"/>
  <c r="Z1936" i="1"/>
  <c r="Y1936" i="1"/>
  <c r="Z1932" i="1"/>
  <c r="Y1932" i="1"/>
  <c r="Z1928" i="1"/>
  <c r="Y1928" i="1"/>
  <c r="Z1924" i="1"/>
  <c r="Y1924" i="1"/>
  <c r="Z1920" i="1"/>
  <c r="Y1920" i="1"/>
  <c r="Z1916" i="1"/>
  <c r="Y1916" i="1"/>
  <c r="Z1912" i="1"/>
  <c r="Y1912" i="1"/>
  <c r="Z1908" i="1"/>
  <c r="Y1908" i="1"/>
  <c r="Z1904" i="1"/>
  <c r="Y1904" i="1"/>
  <c r="Y1900" i="1"/>
  <c r="Z1900" i="1"/>
  <c r="Z1896" i="1"/>
  <c r="Y1896" i="1"/>
  <c r="Z1892" i="1"/>
  <c r="Y1892" i="1"/>
  <c r="Z1888" i="1"/>
  <c r="Y1888" i="1"/>
  <c r="Z1884" i="1"/>
  <c r="Y1884" i="1"/>
  <c r="Z1880" i="1"/>
  <c r="Y1880" i="1"/>
  <c r="Z1868" i="1"/>
  <c r="Y1868" i="1"/>
  <c r="Z1864" i="1"/>
  <c r="Y1864" i="1"/>
  <c r="Z1860" i="1"/>
  <c r="Y1860" i="1"/>
  <c r="Z1856" i="1"/>
  <c r="Y1856" i="1"/>
  <c r="Z1852" i="1"/>
  <c r="Y1852" i="1"/>
  <c r="Z1848" i="1"/>
  <c r="Y1848" i="1"/>
  <c r="Z1844" i="1"/>
  <c r="Y1844" i="1"/>
  <c r="Z1840" i="1"/>
  <c r="Y1840" i="1"/>
  <c r="Z1836" i="1"/>
  <c r="Y1836" i="1"/>
  <c r="Z1832" i="1"/>
  <c r="Y1832" i="1"/>
  <c r="Z1828" i="1"/>
  <c r="Y1828" i="1"/>
  <c r="Z1824" i="1"/>
  <c r="Y1824" i="1"/>
  <c r="Z1820" i="1"/>
  <c r="Y1820" i="1"/>
  <c r="Z1816" i="1"/>
  <c r="Y1816" i="1"/>
  <c r="Z1808" i="1"/>
  <c r="Y1808" i="1"/>
  <c r="Z1804" i="1"/>
  <c r="Y1804" i="1"/>
  <c r="Z1800" i="1"/>
  <c r="Y1800" i="1"/>
  <c r="Z1792" i="1"/>
  <c r="Y1792" i="1"/>
  <c r="Z1784" i="1"/>
  <c r="Y1784" i="1"/>
  <c r="Z1776" i="1"/>
  <c r="Y1776" i="1"/>
  <c r="Z1768" i="1"/>
  <c r="Y1768" i="1"/>
  <c r="Z1760" i="1"/>
  <c r="Y1760" i="1"/>
  <c r="Z1740" i="1"/>
  <c r="Y1740" i="1"/>
  <c r="Z1732" i="1"/>
  <c r="Y1732" i="1"/>
  <c r="Z1724" i="1"/>
  <c r="Y1724" i="1"/>
  <c r="Z1716" i="1"/>
  <c r="Y1716" i="1"/>
  <c r="Z1708" i="1"/>
  <c r="Y1708" i="1"/>
  <c r="Z1700" i="1"/>
  <c r="Y1700" i="1"/>
  <c r="Z1692" i="1"/>
  <c r="Y1692" i="1"/>
  <c r="Z1688" i="1"/>
  <c r="Y1688" i="1"/>
  <c r="Z1676" i="1"/>
  <c r="Y1676" i="1"/>
  <c r="Z1672" i="1"/>
  <c r="Y1672" i="1"/>
  <c r="Z1664" i="1"/>
  <c r="Y1664" i="1"/>
  <c r="Z1656" i="1"/>
  <c r="Y1656" i="1"/>
  <c r="Z1648" i="1"/>
  <c r="Y1648" i="1"/>
  <c r="Z1644" i="1"/>
  <c r="Y1644" i="1"/>
  <c r="Z1636" i="1"/>
  <c r="Y1636" i="1"/>
  <c r="Z1628" i="1"/>
  <c r="Y1628" i="1"/>
  <c r="Z1620" i="1"/>
  <c r="Y1620" i="1"/>
  <c r="Z1616" i="1"/>
  <c r="Y1616" i="1"/>
  <c r="Z1608" i="1"/>
  <c r="Y1608" i="1"/>
  <c r="Z1600" i="1"/>
  <c r="Y1600" i="1"/>
  <c r="Z1580" i="1"/>
  <c r="Y1580" i="1"/>
  <c r="Z1572" i="1"/>
  <c r="Y1572" i="1"/>
  <c r="Z1564" i="1"/>
  <c r="Y1564" i="1"/>
  <c r="Z1560" i="1"/>
  <c r="Y1560" i="1"/>
  <c r="Z1552" i="1"/>
  <c r="Y1552" i="1"/>
  <c r="Z1544" i="1"/>
  <c r="Y1544" i="1"/>
  <c r="Z1536" i="1"/>
  <c r="Y1536" i="1"/>
  <c r="Z1528" i="1"/>
  <c r="Y1528" i="1"/>
  <c r="Z1520" i="1"/>
  <c r="Y1520" i="1"/>
  <c r="Z1512" i="1"/>
  <c r="Y1512" i="1"/>
  <c r="Z1504" i="1"/>
  <c r="Y1504" i="1"/>
  <c r="Z1496" i="1"/>
  <c r="Y1496" i="1"/>
  <c r="Z1488" i="1"/>
  <c r="Y1488" i="1"/>
  <c r="Z1484" i="1"/>
  <c r="Y1484" i="1"/>
  <c r="Z1476" i="1"/>
  <c r="Y1476" i="1"/>
  <c r="Z1472" i="1"/>
  <c r="Y1472" i="1"/>
  <c r="Z1464" i="1"/>
  <c r="Y1464" i="1"/>
  <c r="Z1456" i="1"/>
  <c r="Y1456" i="1"/>
  <c r="Z1448" i="1"/>
  <c r="Y1448" i="1"/>
  <c r="Z1440" i="1"/>
  <c r="Y1440" i="1"/>
  <c r="Z1432" i="1"/>
  <c r="Y1432" i="1"/>
  <c r="Z1424" i="1"/>
  <c r="Y1424" i="1"/>
  <c r="Z1416" i="1"/>
  <c r="Y1416" i="1"/>
  <c r="Z1408" i="1"/>
  <c r="Y1408" i="1"/>
  <c r="Z1396" i="1"/>
  <c r="Y1396" i="1"/>
  <c r="Z1388" i="1"/>
  <c r="Y1388" i="1"/>
  <c r="Z1380" i="1"/>
  <c r="Y1380" i="1"/>
  <c r="Z1376" i="1"/>
  <c r="Y1376" i="1"/>
  <c r="Z1364" i="1"/>
  <c r="Y1364" i="1"/>
  <c r="Z1356" i="1"/>
  <c r="Y1356" i="1"/>
  <c r="Z1348" i="1"/>
  <c r="Y1348" i="1"/>
  <c r="Z1344" i="1"/>
  <c r="Y1344" i="1"/>
  <c r="Z1336" i="1"/>
  <c r="Y1336" i="1"/>
  <c r="Z1328" i="1"/>
  <c r="Y1328" i="1"/>
  <c r="Z1320" i="1"/>
  <c r="Y1320" i="1"/>
  <c r="Z1312" i="1"/>
  <c r="Y1312" i="1"/>
  <c r="Z1300" i="1"/>
  <c r="Y1300" i="1"/>
  <c r="Z1292" i="1"/>
  <c r="Y1292" i="1"/>
  <c r="Z1284" i="1"/>
  <c r="Y1284" i="1"/>
  <c r="Z1276" i="1"/>
  <c r="Y1276" i="1"/>
  <c r="Z1268" i="1"/>
  <c r="Y1268" i="1"/>
  <c r="Z1260" i="1"/>
  <c r="Y1260" i="1"/>
  <c r="Z1252" i="1"/>
  <c r="Y1252" i="1"/>
  <c r="Z1244" i="1"/>
  <c r="Y1244" i="1"/>
  <c r="Z1236" i="1"/>
  <c r="Y1236" i="1"/>
  <c r="Z1228" i="1"/>
  <c r="Y1228" i="1"/>
  <c r="Z1220" i="1"/>
  <c r="Y1220" i="1"/>
  <c r="Z1212" i="1"/>
  <c r="Y1212" i="1"/>
  <c r="Z1204" i="1"/>
  <c r="Y1204" i="1"/>
  <c r="Z1192" i="1"/>
  <c r="Y1192" i="1"/>
  <c r="Z1172" i="1"/>
  <c r="Y1172" i="1"/>
  <c r="Z1164" i="1"/>
  <c r="Y1164" i="1"/>
  <c r="Z1156" i="1"/>
  <c r="Y1156" i="1"/>
  <c r="Z1148" i="1"/>
  <c r="Y1148" i="1"/>
  <c r="Z1140" i="1"/>
  <c r="Y1140" i="1"/>
  <c r="Z1136" i="1"/>
  <c r="Y1136" i="1"/>
  <c r="Z1128" i="1"/>
  <c r="Y1128" i="1"/>
  <c r="Z1120" i="1"/>
  <c r="Y1120" i="1"/>
  <c r="Z1112" i="1"/>
  <c r="Y1112" i="1"/>
  <c r="Z1104" i="1"/>
  <c r="Y1104" i="1"/>
  <c r="Z1096" i="1"/>
  <c r="Y1096" i="1"/>
  <c r="Z1092" i="1"/>
  <c r="Y1092" i="1"/>
  <c r="Z1084" i="1"/>
  <c r="Y1084" i="1"/>
  <c r="Z1080" i="1"/>
  <c r="Y1080" i="1"/>
  <c r="Z1076" i="1"/>
  <c r="Y1076" i="1"/>
  <c r="Z1072" i="1"/>
  <c r="Y1072" i="1"/>
  <c r="Z1064" i="1"/>
  <c r="Y1064" i="1"/>
  <c r="Z1056" i="1"/>
  <c r="Y1056" i="1"/>
  <c r="Z1048" i="1"/>
  <c r="Y1048" i="1"/>
  <c r="Z1040" i="1"/>
  <c r="Y1040" i="1"/>
  <c r="Z1032" i="1"/>
  <c r="Y1032" i="1"/>
  <c r="Z1024" i="1"/>
  <c r="Y1024" i="1"/>
  <c r="Z1016" i="1"/>
  <c r="Y1016" i="1"/>
  <c r="Z1008" i="1"/>
  <c r="Y1008" i="1"/>
  <c r="Z1000" i="1"/>
  <c r="Y1000" i="1"/>
  <c r="Z992" i="1"/>
  <c r="Y992" i="1"/>
  <c r="Z984" i="1"/>
  <c r="Y984" i="1"/>
  <c r="Z976" i="1"/>
  <c r="Y976" i="1"/>
  <c r="Z964" i="1"/>
  <c r="Y964" i="1"/>
  <c r="Z956" i="1"/>
  <c r="Y956" i="1"/>
  <c r="Z948" i="1"/>
  <c r="Y948" i="1"/>
  <c r="Z940" i="1"/>
  <c r="Y940" i="1"/>
  <c r="Z932" i="1"/>
  <c r="Y932" i="1"/>
  <c r="Z924" i="1"/>
  <c r="Y924" i="1"/>
  <c r="Z916" i="1"/>
  <c r="Y916" i="1"/>
  <c r="Z908" i="1"/>
  <c r="Y908" i="1"/>
  <c r="Z904" i="1"/>
  <c r="Y904" i="1"/>
  <c r="Z896" i="1"/>
  <c r="Y896" i="1"/>
  <c r="Z888" i="1"/>
  <c r="Y888" i="1"/>
  <c r="Z880" i="1"/>
  <c r="Y880" i="1"/>
  <c r="Z872" i="1"/>
  <c r="Y872" i="1"/>
  <c r="Z864" i="1"/>
  <c r="Y864" i="1"/>
  <c r="Z856" i="1"/>
  <c r="Y856" i="1"/>
  <c r="Z848" i="1"/>
  <c r="Y848" i="1"/>
  <c r="Z840" i="1"/>
  <c r="Y840" i="1"/>
  <c r="Z832" i="1"/>
  <c r="Y832" i="1"/>
  <c r="Z824" i="1"/>
  <c r="Y824" i="1"/>
  <c r="Z816" i="1"/>
  <c r="Y816" i="1"/>
  <c r="Z808" i="1"/>
  <c r="Y808" i="1"/>
  <c r="Z796" i="1"/>
  <c r="Y796" i="1"/>
  <c r="Z788" i="1"/>
  <c r="Y788" i="1"/>
  <c r="Z780" i="1"/>
  <c r="Y780" i="1"/>
  <c r="Z772" i="1"/>
  <c r="Y772" i="1"/>
  <c r="Z764" i="1"/>
  <c r="Y764" i="1"/>
  <c r="Z756" i="1"/>
  <c r="Y756" i="1"/>
  <c r="Z736" i="1"/>
  <c r="Y736" i="1"/>
  <c r="Z728" i="1"/>
  <c r="Y728" i="1"/>
  <c r="Z720" i="1"/>
  <c r="Y720" i="1"/>
  <c r="Z712" i="1"/>
  <c r="Y712" i="1"/>
  <c r="Z704" i="1"/>
  <c r="Y704" i="1"/>
  <c r="Z696" i="1"/>
  <c r="Y696" i="1"/>
  <c r="Z688" i="1"/>
  <c r="Y688" i="1"/>
  <c r="Z680" i="1"/>
  <c r="Y680" i="1"/>
  <c r="Z668" i="1"/>
  <c r="Y668" i="1"/>
  <c r="Z660" i="1"/>
  <c r="Y660" i="1"/>
  <c r="Z652" i="1"/>
  <c r="Y652" i="1"/>
  <c r="Z644" i="1"/>
  <c r="Y644" i="1"/>
  <c r="Z636" i="1"/>
  <c r="Y636" i="1"/>
  <c r="Z632" i="1"/>
  <c r="Y632" i="1"/>
  <c r="Z624" i="1"/>
  <c r="Y624" i="1"/>
  <c r="Z616" i="1"/>
  <c r="Y616" i="1"/>
  <c r="Z608" i="1"/>
  <c r="Y608" i="1"/>
  <c r="Z596" i="1"/>
  <c r="Y596" i="1"/>
  <c r="Z588" i="1"/>
  <c r="Y588" i="1"/>
  <c r="Z584" i="1"/>
  <c r="Y584" i="1"/>
  <c r="Z576" i="1"/>
  <c r="Y576" i="1"/>
  <c r="Z568" i="1"/>
  <c r="Y568" i="1"/>
  <c r="Z560" i="1"/>
  <c r="Y560" i="1"/>
  <c r="Z552" i="1"/>
  <c r="Y552" i="1"/>
  <c r="Z544" i="1"/>
  <c r="Y544" i="1"/>
  <c r="Z536" i="1"/>
  <c r="Y536" i="1"/>
  <c r="Z528" i="1"/>
  <c r="Y528" i="1"/>
  <c r="Z520" i="1"/>
  <c r="Y520" i="1"/>
  <c r="Z512" i="1"/>
  <c r="Y512" i="1"/>
  <c r="Z500" i="1"/>
  <c r="Y500" i="1"/>
  <c r="Z492" i="1"/>
  <c r="Y492" i="1"/>
  <c r="Z484" i="1"/>
  <c r="Y484" i="1"/>
  <c r="Z476" i="1"/>
  <c r="Y476" i="1"/>
  <c r="Z468" i="1"/>
  <c r="Y468" i="1"/>
  <c r="Z460" i="1"/>
  <c r="Y460" i="1"/>
  <c r="Z452" i="1"/>
  <c r="Y452" i="1"/>
  <c r="Z444" i="1"/>
  <c r="Y444" i="1"/>
  <c r="Z436" i="1"/>
  <c r="Y436" i="1"/>
  <c r="Y428" i="1"/>
  <c r="Z428" i="1"/>
  <c r="Z420" i="1"/>
  <c r="Y420" i="1"/>
  <c r="Z412" i="1"/>
  <c r="Y412" i="1"/>
  <c r="Z404" i="1"/>
  <c r="Y404" i="1"/>
  <c r="Z400" i="1"/>
  <c r="Y400" i="1"/>
  <c r="Z392" i="1"/>
  <c r="Y392" i="1"/>
  <c r="Z384" i="1"/>
  <c r="Y384" i="1"/>
  <c r="Z376" i="1"/>
  <c r="Y376" i="1"/>
  <c r="Z368" i="1"/>
  <c r="Y368" i="1"/>
  <c r="Z360" i="1"/>
  <c r="Y360" i="1"/>
  <c r="Z352" i="1"/>
  <c r="Y352" i="1"/>
  <c r="Z344" i="1"/>
  <c r="Y344" i="1"/>
  <c r="Z336" i="1"/>
  <c r="Y336" i="1"/>
  <c r="Z328" i="1"/>
  <c r="Y328" i="1"/>
  <c r="Z320" i="1"/>
  <c r="Y320" i="1"/>
  <c r="Z304" i="1"/>
  <c r="Y304" i="1"/>
  <c r="Z8" i="1"/>
  <c r="Y8" i="1"/>
  <c r="Z3684" i="1"/>
  <c r="Z3052" i="1"/>
  <c r="Z2724" i="1"/>
  <c r="Z2384" i="1"/>
  <c r="Z2028" i="1"/>
  <c r="Y4044" i="1"/>
  <c r="Y4036" i="1"/>
  <c r="Y4028" i="1"/>
  <c r="Y4012" i="1"/>
  <c r="Y4004" i="1"/>
  <c r="Y3996" i="1"/>
  <c r="Y3988" i="1"/>
  <c r="Y3980" i="1"/>
  <c r="Y3972" i="1"/>
  <c r="Y3964" i="1"/>
  <c r="Y3956" i="1"/>
  <c r="Y3948" i="1"/>
  <c r="Y3940" i="1"/>
  <c r="Y3932" i="1"/>
  <c r="Y3924" i="1"/>
  <c r="Y3916" i="1"/>
  <c r="Y3908" i="1"/>
  <c r="Y3900" i="1"/>
  <c r="Y3892" i="1"/>
  <c r="Y3876" i="1"/>
  <c r="Y3868" i="1"/>
  <c r="Y3860" i="1"/>
  <c r="Y3852" i="1"/>
  <c r="Y3844" i="1"/>
  <c r="Y3836" i="1"/>
  <c r="Y3828" i="1"/>
  <c r="Y3820" i="1"/>
  <c r="Y3812" i="1"/>
  <c r="Y3804" i="1"/>
  <c r="Y3796" i="1"/>
  <c r="Y3788" i="1"/>
  <c r="Y3780" i="1"/>
  <c r="Y3772" i="1"/>
  <c r="Y3756" i="1"/>
  <c r="Y3748" i="1"/>
  <c r="Y3740" i="1"/>
  <c r="Y3732" i="1"/>
  <c r="Y3724" i="1"/>
  <c r="Y3716" i="1"/>
  <c r="Y3708" i="1"/>
  <c r="Y3700" i="1"/>
  <c r="Y3692" i="1"/>
  <c r="Y3676" i="1"/>
  <c r="Y3668" i="1"/>
  <c r="Y3660" i="1"/>
  <c r="Y3652" i="1"/>
  <c r="Y3644" i="1"/>
  <c r="Y3636" i="1"/>
  <c r="Y3628" i="1"/>
  <c r="Y3620" i="1"/>
  <c r="Y3612" i="1"/>
  <c r="Y3604" i="1"/>
  <c r="Y3596" i="1"/>
  <c r="Y3588" i="1"/>
  <c r="Y3580" i="1"/>
  <c r="Y3572" i="1"/>
  <c r="Y3556" i="1"/>
  <c r="Y3548" i="1"/>
  <c r="Y3540" i="1"/>
  <c r="Y3532" i="1"/>
  <c r="Y3524" i="1"/>
  <c r="Y3516" i="1"/>
  <c r="Y3508" i="1"/>
  <c r="Y3500" i="1"/>
  <c r="Y3492" i="1"/>
  <c r="Y3484" i="1"/>
  <c r="Y3476" i="1"/>
  <c r="Y3468" i="1"/>
  <c r="Y3460" i="1"/>
  <c r="Y3452" i="1"/>
  <c r="Y3444" i="1"/>
  <c r="Y3436" i="1"/>
  <c r="Y3428" i="1"/>
  <c r="Y3420" i="1"/>
  <c r="Y3412" i="1"/>
  <c r="Y3404" i="1"/>
  <c r="Y3396" i="1"/>
  <c r="Y3388" i="1"/>
  <c r="Y3380" i="1"/>
  <c r="Y3372" i="1"/>
  <c r="Y3356" i="1"/>
  <c r="Y3348" i="1"/>
  <c r="Y3340" i="1"/>
  <c r="Y3332" i="1"/>
  <c r="Y3324" i="1"/>
  <c r="Y3316" i="1"/>
  <c r="Y3308" i="1"/>
  <c r="Y3300" i="1"/>
  <c r="Y3292" i="1"/>
  <c r="Y3284" i="1"/>
  <c r="Y3276" i="1"/>
  <c r="Y3268" i="1"/>
  <c r="Y3260" i="1"/>
  <c r="Y3252" i="1"/>
  <c r="Y3244" i="1"/>
  <c r="Y3228" i="1"/>
  <c r="Y3220" i="1"/>
  <c r="Y3212" i="1"/>
  <c r="Y3204" i="1"/>
  <c r="Y3196" i="1"/>
  <c r="Y3188" i="1"/>
  <c r="Y3172" i="1"/>
  <c r="Y3164" i="1"/>
  <c r="Y3156" i="1"/>
  <c r="Y3148" i="1"/>
  <c r="Y3140" i="1"/>
  <c r="Y3132" i="1"/>
  <c r="Y3124" i="1"/>
  <c r="Y3116" i="1"/>
  <c r="Y3108" i="1"/>
  <c r="Y3100" i="1"/>
  <c r="Y3092" i="1"/>
  <c r="Y3084" i="1"/>
  <c r="Y3076" i="1"/>
  <c r="Y3068" i="1"/>
  <c r="Y3060" i="1"/>
  <c r="Y3044" i="1"/>
  <c r="Y3008" i="1"/>
  <c r="Y2944" i="1"/>
  <c r="Y2880" i="1"/>
  <c r="Y2816" i="1"/>
  <c r="Y2752" i="1"/>
  <c r="Y2688" i="1"/>
  <c r="Y2624" i="1"/>
  <c r="Y2560" i="1"/>
  <c r="Y2496" i="1"/>
  <c r="Y2432" i="1"/>
  <c r="Y2297" i="1"/>
  <c r="Y2169" i="1"/>
  <c r="Y2113" i="1"/>
  <c r="Y2025" i="1"/>
  <c r="Y1940" i="1"/>
  <c r="Y1857" i="1"/>
  <c r="Y1769" i="1"/>
  <c r="Y1684" i="1"/>
  <c r="Y1588" i="1"/>
  <c r="Y1468" i="1"/>
  <c r="Z2323" i="1"/>
  <c r="Y2323" i="1"/>
  <c r="Z2319" i="1"/>
  <c r="Y2319" i="1"/>
  <c r="Z2315" i="1"/>
  <c r="Y2315" i="1"/>
  <c r="Z2311" i="1"/>
  <c r="Y2311" i="1"/>
  <c r="Z2307" i="1"/>
  <c r="Y2307" i="1"/>
  <c r="Z2303" i="1"/>
  <c r="Y2303" i="1"/>
  <c r="Z2299" i="1"/>
  <c r="Y2299" i="1"/>
  <c r="Z2295" i="1"/>
  <c r="Y2295" i="1"/>
  <c r="Z2291" i="1"/>
  <c r="Y2291" i="1"/>
  <c r="Z2287" i="1"/>
  <c r="Y2287" i="1"/>
  <c r="Z2283" i="1"/>
  <c r="Y2283" i="1"/>
  <c r="Z2279" i="1"/>
  <c r="Y2279" i="1"/>
  <c r="Z2275" i="1"/>
  <c r="Y2275" i="1"/>
  <c r="Z2271" i="1"/>
  <c r="Y2271" i="1"/>
  <c r="Z2267" i="1"/>
  <c r="Y2267" i="1"/>
  <c r="Z2263" i="1"/>
  <c r="Y2263" i="1"/>
  <c r="Z2259" i="1"/>
  <c r="Y2259" i="1"/>
  <c r="Z2255" i="1"/>
  <c r="Y2255" i="1"/>
  <c r="Z2251" i="1"/>
  <c r="Y2251" i="1"/>
  <c r="Z2247" i="1"/>
  <c r="Y2247" i="1"/>
  <c r="Z2243" i="1"/>
  <c r="Y2243" i="1"/>
  <c r="Z2239" i="1"/>
  <c r="Y2239" i="1"/>
  <c r="Z2235" i="1"/>
  <c r="Y2235" i="1"/>
  <c r="Z2231" i="1"/>
  <c r="Y2231" i="1"/>
  <c r="Z2227" i="1"/>
  <c r="Y2227" i="1"/>
  <c r="Z2223" i="1"/>
  <c r="Y2223" i="1"/>
  <c r="Z2219" i="1"/>
  <c r="Y2219" i="1"/>
  <c r="Z2215" i="1"/>
  <c r="Y2215" i="1"/>
  <c r="Z2211" i="1"/>
  <c r="Y2211" i="1"/>
  <c r="Z2207" i="1"/>
  <c r="Y2207" i="1"/>
  <c r="Z2203" i="1"/>
  <c r="Y2203" i="1"/>
  <c r="Z2199" i="1"/>
  <c r="Y2199" i="1"/>
  <c r="Z2195" i="1"/>
  <c r="Y2195" i="1"/>
  <c r="Z2191" i="1"/>
  <c r="Y2191" i="1"/>
  <c r="Z2187" i="1"/>
  <c r="Y2187" i="1"/>
  <c r="Z2183" i="1"/>
  <c r="Y2183" i="1"/>
  <c r="Z2179" i="1"/>
  <c r="Y2179" i="1"/>
  <c r="Z2175" i="1"/>
  <c r="Y2175" i="1"/>
  <c r="Z2171" i="1"/>
  <c r="Y2171" i="1"/>
  <c r="Z2167" i="1"/>
  <c r="Y2167" i="1"/>
  <c r="Z2163" i="1"/>
  <c r="Y2163" i="1"/>
  <c r="Z2159" i="1"/>
  <c r="Y2159" i="1"/>
  <c r="Z2155" i="1"/>
  <c r="Y2155" i="1"/>
  <c r="Z2151" i="1"/>
  <c r="Y2151" i="1"/>
  <c r="Z2147" i="1"/>
  <c r="Y2147" i="1"/>
  <c r="Z2143" i="1"/>
  <c r="Y2143" i="1"/>
  <c r="Z2139" i="1"/>
  <c r="Y2139" i="1"/>
  <c r="Z2135" i="1"/>
  <c r="Y2135" i="1"/>
  <c r="Z2131" i="1"/>
  <c r="Y2131" i="1"/>
  <c r="Z2127" i="1"/>
  <c r="Y2127" i="1"/>
  <c r="Z2123" i="1"/>
  <c r="Y2123" i="1"/>
  <c r="Z2119" i="1"/>
  <c r="Y2119" i="1"/>
  <c r="Z2115" i="1"/>
  <c r="Y2115" i="1"/>
  <c r="Z2111" i="1"/>
  <c r="Y2111" i="1"/>
  <c r="Z2107" i="1"/>
  <c r="Y2107" i="1"/>
  <c r="Z2103" i="1"/>
  <c r="Y2103" i="1"/>
  <c r="Z2099" i="1"/>
  <c r="Y2099" i="1"/>
  <c r="Z2095" i="1"/>
  <c r="Y2095" i="1"/>
  <c r="Z2091" i="1"/>
  <c r="Y2091" i="1"/>
  <c r="Z2087" i="1"/>
  <c r="Y2087" i="1"/>
  <c r="Z2083" i="1"/>
  <c r="Y2083" i="1"/>
  <c r="Z2079" i="1"/>
  <c r="Y2079" i="1"/>
  <c r="Z2075" i="1"/>
  <c r="Y2075" i="1"/>
  <c r="Z2071" i="1"/>
  <c r="Y2071" i="1"/>
  <c r="Z2067" i="1"/>
  <c r="Y2067" i="1"/>
  <c r="Z2063" i="1"/>
  <c r="Y2063" i="1"/>
  <c r="Z2059" i="1"/>
  <c r="Y2059" i="1"/>
  <c r="Z2055" i="1"/>
  <c r="Y2055" i="1"/>
  <c r="Z2051" i="1"/>
  <c r="Y2051" i="1"/>
  <c r="Z2047" i="1"/>
  <c r="Y2047" i="1"/>
  <c r="Z2043" i="1"/>
  <c r="Y2043" i="1"/>
  <c r="Z2039" i="1"/>
  <c r="Y2039" i="1"/>
  <c r="Z2035" i="1"/>
  <c r="Y2035" i="1"/>
  <c r="Z2031" i="1"/>
  <c r="Y2031" i="1"/>
  <c r="Z2027" i="1"/>
  <c r="Y2027" i="1"/>
  <c r="Z2023" i="1"/>
  <c r="Y2023" i="1"/>
  <c r="Z2019" i="1"/>
  <c r="Y2019" i="1"/>
  <c r="Z2015" i="1"/>
  <c r="Y2015" i="1"/>
  <c r="Z2011" i="1"/>
  <c r="Y2011" i="1"/>
  <c r="Z2007" i="1"/>
  <c r="Y2007" i="1"/>
  <c r="Z2003" i="1"/>
  <c r="Y2003" i="1"/>
  <c r="Z1999" i="1"/>
  <c r="Y1999" i="1"/>
  <c r="Z1995" i="1"/>
  <c r="Y1995" i="1"/>
  <c r="Z1991" i="1"/>
  <c r="Y1991" i="1"/>
  <c r="Z1987" i="1"/>
  <c r="Y1987" i="1"/>
  <c r="Z1983" i="1"/>
  <c r="Y1983" i="1"/>
  <c r="Z1979" i="1"/>
  <c r="Y1979" i="1"/>
  <c r="Z1975" i="1"/>
  <c r="Y1975" i="1"/>
  <c r="Z1971" i="1"/>
  <c r="Y1971" i="1"/>
  <c r="Z1967" i="1"/>
  <c r="Y1967" i="1"/>
  <c r="Z1963" i="1"/>
  <c r="Y1963" i="1"/>
  <c r="Z1959" i="1"/>
  <c r="Y1959" i="1"/>
  <c r="Z1955" i="1"/>
  <c r="Y1955" i="1"/>
  <c r="Z1951" i="1"/>
  <c r="Y1951" i="1"/>
  <c r="Z1947" i="1"/>
  <c r="Y1947" i="1"/>
  <c r="Z1943" i="1"/>
  <c r="Y1943" i="1"/>
  <c r="Z1939" i="1"/>
  <c r="Y1939" i="1"/>
  <c r="Z1935" i="1"/>
  <c r="Y1935" i="1"/>
  <c r="Z1931" i="1"/>
  <c r="Y1931" i="1"/>
  <c r="Z1927" i="1"/>
  <c r="Y1927" i="1"/>
  <c r="Z1923" i="1"/>
  <c r="Y1923" i="1"/>
  <c r="Z1919" i="1"/>
  <c r="Y1919" i="1"/>
  <c r="Z1915" i="1"/>
  <c r="Y1915" i="1"/>
  <c r="Z1911" i="1"/>
  <c r="Y1911" i="1"/>
  <c r="Z1907" i="1"/>
  <c r="Y1907" i="1"/>
  <c r="Z1903" i="1"/>
  <c r="Y1903" i="1"/>
  <c r="Z1899" i="1"/>
  <c r="Y1899" i="1"/>
  <c r="Z1895" i="1"/>
  <c r="Y1895" i="1"/>
  <c r="Z1891" i="1"/>
  <c r="Y1891" i="1"/>
  <c r="Z1887" i="1"/>
  <c r="Y1887" i="1"/>
  <c r="Z1883" i="1"/>
  <c r="Y1883" i="1"/>
  <c r="Z1879" i="1"/>
  <c r="Y1879" i="1"/>
  <c r="Z1875" i="1"/>
  <c r="Y1875" i="1"/>
  <c r="Z1871" i="1"/>
  <c r="Y1871" i="1"/>
  <c r="Z1867" i="1"/>
  <c r="Y1867" i="1"/>
  <c r="Z1863" i="1"/>
  <c r="Y1863" i="1"/>
  <c r="Z1859" i="1"/>
  <c r="Y1859" i="1"/>
  <c r="Z1855" i="1"/>
  <c r="Y1855" i="1"/>
  <c r="Z1851" i="1"/>
  <c r="Y1851" i="1"/>
  <c r="Z1847" i="1"/>
  <c r="Y1847" i="1"/>
  <c r="Z1843" i="1"/>
  <c r="Y1843" i="1"/>
  <c r="Z1839" i="1"/>
  <c r="Y1839" i="1"/>
  <c r="Z1835" i="1"/>
  <c r="Y1835" i="1"/>
  <c r="Z1831" i="1"/>
  <c r="Y1831" i="1"/>
  <c r="Z1827" i="1"/>
  <c r="Y1827" i="1"/>
  <c r="Z1823" i="1"/>
  <c r="Y1823" i="1"/>
  <c r="Z1819" i="1"/>
  <c r="Y1819" i="1"/>
  <c r="Z1811" i="1"/>
  <c r="Y1811" i="1"/>
  <c r="Z1807" i="1"/>
  <c r="Y1807" i="1"/>
  <c r="Z1803" i="1"/>
  <c r="Y1803" i="1"/>
  <c r="Z1799" i="1"/>
  <c r="Y1799" i="1"/>
  <c r="Z1795" i="1"/>
  <c r="Y1795" i="1"/>
  <c r="Z1791" i="1"/>
  <c r="Y1791" i="1"/>
  <c r="Z1787" i="1"/>
  <c r="Y1787" i="1"/>
  <c r="Z1783" i="1"/>
  <c r="Y1783" i="1"/>
  <c r="Z1779" i="1"/>
  <c r="Y1779" i="1"/>
  <c r="Z1775" i="1"/>
  <c r="Y1775" i="1"/>
  <c r="Z1771" i="1"/>
  <c r="Y1771" i="1"/>
  <c r="Z1767" i="1"/>
  <c r="Y1767" i="1"/>
  <c r="Z1763" i="1"/>
  <c r="Y1763" i="1"/>
  <c r="Z1759" i="1"/>
  <c r="Y1759" i="1"/>
  <c r="Z1755" i="1"/>
  <c r="Y1755" i="1"/>
  <c r="Z1751" i="1"/>
  <c r="Y1751" i="1"/>
  <c r="Z1747" i="1"/>
  <c r="Y1747" i="1"/>
  <c r="Z1743" i="1"/>
  <c r="Y1743" i="1"/>
  <c r="Z1739" i="1"/>
  <c r="Y1739" i="1"/>
  <c r="Z1735" i="1"/>
  <c r="Y1735" i="1"/>
  <c r="Z1731" i="1"/>
  <c r="Y1731" i="1"/>
  <c r="Z1727" i="1"/>
  <c r="Y1727" i="1"/>
  <c r="Z1723" i="1"/>
  <c r="Y1723" i="1"/>
  <c r="Z1719" i="1"/>
  <c r="Y1719" i="1"/>
  <c r="Z1715" i="1"/>
  <c r="Y1715" i="1"/>
  <c r="Z1711" i="1"/>
  <c r="Y1711" i="1"/>
  <c r="Z1707" i="1"/>
  <c r="Y1707" i="1"/>
  <c r="Z1703" i="1"/>
  <c r="Y1703" i="1"/>
  <c r="Z1699" i="1"/>
  <c r="Y1699" i="1"/>
  <c r="Z1695" i="1"/>
  <c r="Y1695" i="1"/>
  <c r="Z1691" i="1"/>
  <c r="Y1691" i="1"/>
  <c r="Z1687" i="1"/>
  <c r="Y1687" i="1"/>
  <c r="Z1683" i="1"/>
  <c r="Y1683" i="1"/>
  <c r="Z1679" i="1"/>
  <c r="Y1679" i="1"/>
  <c r="Z1675" i="1"/>
  <c r="Y1675" i="1"/>
  <c r="Z1671" i="1"/>
  <c r="Y1671" i="1"/>
  <c r="Z1667" i="1"/>
  <c r="Y1667" i="1"/>
  <c r="Z1663" i="1"/>
  <c r="Y1663" i="1"/>
  <c r="Z1659" i="1"/>
  <c r="Y1659" i="1"/>
  <c r="Z1655" i="1"/>
  <c r="Y1655" i="1"/>
  <c r="Z1651" i="1"/>
  <c r="Y1651" i="1"/>
  <c r="Z1647" i="1"/>
  <c r="Y1647" i="1"/>
  <c r="Z1643" i="1"/>
  <c r="Y1643" i="1"/>
  <c r="Z1635" i="1"/>
  <c r="Y1635" i="1"/>
  <c r="Z1631" i="1"/>
  <c r="Y1631" i="1"/>
  <c r="Z1627" i="1"/>
  <c r="Y1627" i="1"/>
  <c r="Z1623" i="1"/>
  <c r="Y1623" i="1"/>
  <c r="Z1619" i="1"/>
  <c r="Y1619" i="1"/>
  <c r="Z1615" i="1"/>
  <c r="Y1615" i="1"/>
  <c r="Z1611" i="1"/>
  <c r="Y1611" i="1"/>
  <c r="Z1607" i="1"/>
  <c r="Y1607" i="1"/>
  <c r="Z1603" i="1"/>
  <c r="Y1603" i="1"/>
  <c r="Z1599" i="1"/>
  <c r="Y1599" i="1"/>
  <c r="Z1595" i="1"/>
  <c r="Y1595" i="1"/>
  <c r="Z1591" i="1"/>
  <c r="Y1591" i="1"/>
  <c r="Z1587" i="1"/>
  <c r="Y1587" i="1"/>
  <c r="Z1579" i="1"/>
  <c r="Y1579" i="1"/>
  <c r="Z1575" i="1"/>
  <c r="Y1575" i="1"/>
  <c r="Z1571" i="1"/>
  <c r="Y1571" i="1"/>
  <c r="Z1567" i="1"/>
  <c r="Y1567" i="1"/>
  <c r="Z1563" i="1"/>
  <c r="Y1563" i="1"/>
  <c r="Z1559" i="1"/>
  <c r="Y1559" i="1"/>
  <c r="Z1555" i="1"/>
  <c r="Y1555" i="1"/>
  <c r="Z1551" i="1"/>
  <c r="Y1551" i="1"/>
  <c r="Z1547" i="1"/>
  <c r="Y1547" i="1"/>
  <c r="Z1543" i="1"/>
  <c r="Y1543" i="1"/>
  <c r="Z1539" i="1"/>
  <c r="Y1539" i="1"/>
  <c r="Z1535" i="1"/>
  <c r="Y1535" i="1"/>
  <c r="Z1531" i="1"/>
  <c r="Y1531" i="1"/>
  <c r="Z1527" i="1"/>
  <c r="Y1527" i="1"/>
  <c r="Z1523" i="1"/>
  <c r="Y1523" i="1"/>
  <c r="Z1519" i="1"/>
  <c r="Y1519" i="1"/>
  <c r="Z1515" i="1"/>
  <c r="Y1515" i="1"/>
  <c r="Z1511" i="1"/>
  <c r="Y1511" i="1"/>
  <c r="Z1507" i="1"/>
  <c r="Y1507" i="1"/>
  <c r="Z1503" i="1"/>
  <c r="Y1503" i="1"/>
  <c r="Z1499" i="1"/>
  <c r="Y1499" i="1"/>
  <c r="Z1495" i="1"/>
  <c r="Y1495" i="1"/>
  <c r="Z1491" i="1"/>
  <c r="Y1491" i="1"/>
  <c r="Z1487" i="1"/>
  <c r="Y1487" i="1"/>
  <c r="Z1483" i="1"/>
  <c r="Y1483" i="1"/>
  <c r="Z1479" i="1"/>
  <c r="Y1479" i="1"/>
  <c r="Z1475" i="1"/>
  <c r="Y1475" i="1"/>
  <c r="Z1467" i="1"/>
  <c r="Y1467" i="1"/>
  <c r="Z1463" i="1"/>
  <c r="Y1463" i="1"/>
  <c r="Z1459" i="1"/>
  <c r="Y1459" i="1"/>
  <c r="Z1455" i="1"/>
  <c r="Y1455" i="1"/>
  <c r="Z1451" i="1"/>
  <c r="Y1451" i="1"/>
  <c r="Z1447" i="1"/>
  <c r="Y1447" i="1"/>
  <c r="Z1443" i="1"/>
  <c r="Y1443" i="1"/>
  <c r="Z1439" i="1"/>
  <c r="Y1439" i="1"/>
  <c r="Z1435" i="1"/>
  <c r="Y1435" i="1"/>
  <c r="Z1431" i="1"/>
  <c r="Y1431" i="1"/>
  <c r="Z1427" i="1"/>
  <c r="Y1427" i="1"/>
  <c r="Z1423" i="1"/>
  <c r="Y1423" i="1"/>
  <c r="Z1419" i="1"/>
  <c r="Y1419" i="1"/>
  <c r="Z1415" i="1"/>
  <c r="Y1415" i="1"/>
  <c r="Z1411" i="1"/>
  <c r="Y1411" i="1"/>
  <c r="Z1407" i="1"/>
  <c r="Y1407" i="1"/>
  <c r="Z1399" i="1"/>
  <c r="Y1399" i="1"/>
  <c r="Z1395" i="1"/>
  <c r="Y1395" i="1"/>
  <c r="Z1391" i="1"/>
  <c r="Y1391" i="1"/>
  <c r="Z1387" i="1"/>
  <c r="Y1387" i="1"/>
  <c r="Z1379" i="1"/>
  <c r="Y1379" i="1"/>
  <c r="Z1375" i="1"/>
  <c r="Y1375" i="1"/>
  <c r="Z1367" i="1"/>
  <c r="Y1367" i="1"/>
  <c r="Z1363" i="1"/>
  <c r="Y1363" i="1"/>
  <c r="Z1359" i="1"/>
  <c r="Y1359" i="1"/>
  <c r="Z1351" i="1"/>
  <c r="Y1351" i="1"/>
  <c r="Z1347" i="1"/>
  <c r="Y1347" i="1"/>
  <c r="Z1343" i="1"/>
  <c r="Y1343" i="1"/>
  <c r="Z1339" i="1"/>
  <c r="Y1339" i="1"/>
  <c r="Z1335" i="1"/>
  <c r="Y1335" i="1"/>
  <c r="Z1331" i="1"/>
  <c r="Y1331" i="1"/>
  <c r="Z1327" i="1"/>
  <c r="Y1327" i="1"/>
  <c r="Z1323" i="1"/>
  <c r="Y1323" i="1"/>
  <c r="Z1319" i="1"/>
  <c r="Y1319" i="1"/>
  <c r="Z1315" i="1"/>
  <c r="Y1315" i="1"/>
  <c r="Z1311" i="1"/>
  <c r="Y1311" i="1"/>
  <c r="Z1307" i="1"/>
  <c r="Y1307" i="1"/>
  <c r="Z1303" i="1"/>
  <c r="Y1303" i="1"/>
  <c r="Z1299" i="1"/>
  <c r="Y1299" i="1"/>
  <c r="Z1295" i="1"/>
  <c r="Y1295" i="1"/>
  <c r="Z1291" i="1"/>
  <c r="Y1291" i="1"/>
  <c r="Z1283" i="1"/>
  <c r="Y1283" i="1"/>
  <c r="Z1279" i="1"/>
  <c r="Y1279" i="1"/>
  <c r="Z1275" i="1"/>
  <c r="Y1275" i="1"/>
  <c r="Z1271" i="1"/>
  <c r="Y1271" i="1"/>
  <c r="Z1267" i="1"/>
  <c r="Y1267" i="1"/>
  <c r="Z1263" i="1"/>
  <c r="Y1263" i="1"/>
  <c r="Z1251" i="1"/>
  <c r="Y1251" i="1"/>
  <c r="Z1247" i="1"/>
  <c r="Y1247" i="1"/>
  <c r="Z1239" i="1"/>
  <c r="Y1239" i="1"/>
  <c r="Z1235" i="1"/>
  <c r="Y1235" i="1"/>
  <c r="Z1231" i="1"/>
  <c r="Y1231" i="1"/>
  <c r="Z1223" i="1"/>
  <c r="Y1223" i="1"/>
  <c r="Z1215" i="1"/>
  <c r="Y1215" i="1"/>
  <c r="Z1211" i="1"/>
  <c r="Y1211" i="1"/>
  <c r="Z1207" i="1"/>
  <c r="Y1207" i="1"/>
  <c r="Z1203" i="1"/>
  <c r="Y1203" i="1"/>
  <c r="Z1199" i="1"/>
  <c r="Y1199" i="1"/>
  <c r="Z1195" i="1"/>
  <c r="Y1195" i="1"/>
  <c r="Z1191" i="1"/>
  <c r="Y1191" i="1"/>
  <c r="Z1187" i="1"/>
  <c r="Y1187" i="1"/>
  <c r="Z1183" i="1"/>
  <c r="Y1183" i="1"/>
  <c r="Z1175" i="1"/>
  <c r="Y1175" i="1"/>
  <c r="Z1171" i="1"/>
  <c r="Y1171" i="1"/>
  <c r="Z1167" i="1"/>
  <c r="Y1167" i="1"/>
  <c r="Z1163" i="1"/>
  <c r="Y1163" i="1"/>
  <c r="Z1159" i="1"/>
  <c r="Y1159" i="1"/>
  <c r="Z1151" i="1"/>
  <c r="Y1151" i="1"/>
  <c r="Z1147" i="1"/>
  <c r="Y1147" i="1"/>
  <c r="Z1143" i="1"/>
  <c r="Y1143" i="1"/>
  <c r="Z1135" i="1"/>
  <c r="Y1135" i="1"/>
  <c r="Z1131" i="1"/>
  <c r="Y1131" i="1"/>
  <c r="Z1127" i="1"/>
  <c r="Y1127" i="1"/>
  <c r="Z1123" i="1"/>
  <c r="Y1123" i="1"/>
  <c r="Z1119" i="1"/>
  <c r="Y1119" i="1"/>
  <c r="Z1111" i="1"/>
  <c r="Y1111" i="1"/>
  <c r="Z1107" i="1"/>
  <c r="Y1107" i="1"/>
  <c r="Z1103" i="1"/>
  <c r="Y1103" i="1"/>
  <c r="Z1095" i="1"/>
  <c r="Y1095" i="1"/>
  <c r="Z1087" i="1"/>
  <c r="Y1087" i="1"/>
  <c r="Z1083" i="1"/>
  <c r="Y1083" i="1"/>
  <c r="Z1079" i="1"/>
  <c r="Y1079" i="1"/>
  <c r="Z1075" i="1"/>
  <c r="Y1075" i="1"/>
  <c r="Z1071" i="1"/>
  <c r="Y1071" i="1"/>
  <c r="Z1067" i="1"/>
  <c r="Y1067" i="1"/>
  <c r="Z1063" i="1"/>
  <c r="Y1063" i="1"/>
  <c r="Z1059" i="1"/>
  <c r="Y1059" i="1"/>
  <c r="Z1055" i="1"/>
  <c r="Y1055" i="1"/>
  <c r="Z1047" i="1"/>
  <c r="Y1047" i="1"/>
  <c r="Z1043" i="1"/>
  <c r="Y1043" i="1"/>
  <c r="Z1039" i="1"/>
  <c r="Y1039" i="1"/>
  <c r="Z1035" i="1"/>
  <c r="Y1035" i="1"/>
  <c r="Z1031" i="1"/>
  <c r="Y1031" i="1"/>
  <c r="Z1023" i="1"/>
  <c r="Y1023" i="1"/>
  <c r="Z1019" i="1"/>
  <c r="Y1019" i="1"/>
  <c r="Z1011" i="1"/>
  <c r="Y1011" i="1"/>
  <c r="Z1003" i="1"/>
  <c r="Y1003" i="1"/>
  <c r="Z999" i="1"/>
  <c r="Y999" i="1"/>
  <c r="Z995" i="1"/>
  <c r="Y995" i="1"/>
  <c r="Z991" i="1"/>
  <c r="Y991" i="1"/>
  <c r="Z987" i="1"/>
  <c r="Y987" i="1"/>
  <c r="Z983" i="1"/>
  <c r="Y983" i="1"/>
  <c r="Z979" i="1"/>
  <c r="Y979" i="1"/>
  <c r="Z971" i="1"/>
  <c r="Y971" i="1"/>
  <c r="Z967" i="1"/>
  <c r="Y967" i="1"/>
  <c r="Z963" i="1"/>
  <c r="Y963" i="1"/>
  <c r="Z959" i="1"/>
  <c r="Y959" i="1"/>
  <c r="Z955" i="1"/>
  <c r="Y955" i="1"/>
  <c r="Z951" i="1"/>
  <c r="Y951" i="1"/>
  <c r="Z947" i="1"/>
  <c r="Y947" i="1"/>
  <c r="Z939" i="1"/>
  <c r="Y939" i="1"/>
  <c r="Z935" i="1"/>
  <c r="Y935" i="1"/>
  <c r="Z931" i="1"/>
  <c r="Y931" i="1"/>
  <c r="Z923" i="1"/>
  <c r="Y923" i="1"/>
  <c r="Z919" i="1"/>
  <c r="Y919" i="1"/>
  <c r="Z915" i="1"/>
  <c r="Y915" i="1"/>
  <c r="Z911" i="1"/>
  <c r="Y911" i="1"/>
  <c r="Z907" i="1"/>
  <c r="Y907" i="1"/>
  <c r="Z903" i="1"/>
  <c r="Y903" i="1"/>
  <c r="Z899" i="1"/>
  <c r="Y899" i="1"/>
  <c r="Z895" i="1"/>
  <c r="Y895" i="1"/>
  <c r="Z887" i="1"/>
  <c r="Y887" i="1"/>
  <c r="Z883" i="1"/>
  <c r="Y883" i="1"/>
  <c r="Z879" i="1"/>
  <c r="Y879" i="1"/>
  <c r="Z875" i="1"/>
  <c r="Y875" i="1"/>
  <c r="Z871" i="1"/>
  <c r="Y871" i="1"/>
  <c r="Z867" i="1"/>
  <c r="Y867" i="1"/>
  <c r="Z863" i="1"/>
  <c r="Y863" i="1"/>
  <c r="Z859" i="1"/>
  <c r="Y859" i="1"/>
  <c r="Z855" i="1"/>
  <c r="Y855" i="1"/>
  <c r="Z851" i="1"/>
  <c r="Y851" i="1"/>
  <c r="Z847" i="1"/>
  <c r="Y847" i="1"/>
  <c r="Z843" i="1"/>
  <c r="Y843" i="1"/>
  <c r="Z839" i="1"/>
  <c r="Y839" i="1"/>
  <c r="Z835" i="1"/>
  <c r="Y835" i="1"/>
  <c r="Z831" i="1"/>
  <c r="Y831" i="1"/>
  <c r="Z823" i="1"/>
  <c r="Y823" i="1"/>
  <c r="Z819" i="1"/>
  <c r="Y819" i="1"/>
  <c r="Z815" i="1"/>
  <c r="Y815" i="1"/>
  <c r="Z811" i="1"/>
  <c r="Y811" i="1"/>
  <c r="Z807" i="1"/>
  <c r="Y807" i="1"/>
  <c r="Z803" i="1"/>
  <c r="Y803" i="1"/>
  <c r="Z799" i="1"/>
  <c r="Y799" i="1"/>
  <c r="Z795" i="1"/>
  <c r="Y795" i="1"/>
  <c r="Z791" i="1"/>
  <c r="Y791" i="1"/>
  <c r="Z787" i="1"/>
  <c r="Y787" i="1"/>
  <c r="Z779" i="1"/>
  <c r="Y779" i="1"/>
  <c r="Z771" i="1"/>
  <c r="Y771" i="1"/>
  <c r="Z767" i="1"/>
  <c r="Y767" i="1"/>
  <c r="Z763" i="1"/>
  <c r="Y763" i="1"/>
  <c r="Z759" i="1"/>
  <c r="Y759" i="1"/>
  <c r="Z755" i="1"/>
  <c r="Y755" i="1"/>
  <c r="Z751" i="1"/>
  <c r="Y751" i="1"/>
  <c r="Z747" i="1"/>
  <c r="Y747" i="1"/>
  <c r="Z743" i="1"/>
  <c r="Y743" i="1"/>
  <c r="Z739" i="1"/>
  <c r="Y739" i="1"/>
  <c r="Z735" i="1"/>
  <c r="Y735" i="1"/>
  <c r="Z731" i="1"/>
  <c r="Y731" i="1"/>
  <c r="Z727" i="1"/>
  <c r="Y727" i="1"/>
  <c r="Z723" i="1"/>
  <c r="Y723" i="1"/>
  <c r="Z715" i="1"/>
  <c r="Y715" i="1"/>
  <c r="Z711" i="1"/>
  <c r="Y711" i="1"/>
  <c r="Z707" i="1"/>
  <c r="Y707" i="1"/>
  <c r="Z703" i="1"/>
  <c r="Y703" i="1"/>
  <c r="Z695" i="1"/>
  <c r="Y695" i="1"/>
  <c r="Z691" i="1"/>
  <c r="Y691" i="1"/>
  <c r="Z683" i="1"/>
  <c r="Y683" i="1"/>
  <c r="Z679" i="1"/>
  <c r="Y679" i="1"/>
  <c r="Z675" i="1"/>
  <c r="Y675" i="1"/>
  <c r="Z671" i="1"/>
  <c r="Y671" i="1"/>
  <c r="Z667" i="1"/>
  <c r="Y667" i="1"/>
  <c r="Z663" i="1"/>
  <c r="Y663" i="1"/>
  <c r="Z659" i="1"/>
  <c r="Y659" i="1"/>
  <c r="Z655" i="1"/>
  <c r="Y655" i="1"/>
  <c r="Z651" i="1"/>
  <c r="Y651" i="1"/>
  <c r="Z647" i="1"/>
  <c r="Y647" i="1"/>
  <c r="Z643" i="1"/>
  <c r="Y643" i="1"/>
  <c r="Z639" i="1"/>
  <c r="Y639" i="1"/>
  <c r="Z635" i="1"/>
  <c r="Y635" i="1"/>
  <c r="Z631" i="1"/>
  <c r="Y631" i="1"/>
  <c r="Z627" i="1"/>
  <c r="Y627" i="1"/>
  <c r="Z623" i="1"/>
  <c r="Y623" i="1"/>
  <c r="Z619" i="1"/>
  <c r="Y619" i="1"/>
  <c r="Z615" i="1"/>
  <c r="Y615" i="1"/>
  <c r="Z611" i="1"/>
  <c r="Y611" i="1"/>
  <c r="Z607" i="1"/>
  <c r="Y607" i="1"/>
  <c r="Z603" i="1"/>
  <c r="Y603" i="1"/>
  <c r="Z599" i="1"/>
  <c r="Y599" i="1"/>
  <c r="Z595" i="1"/>
  <c r="Y595" i="1"/>
  <c r="Z591" i="1"/>
  <c r="Y591" i="1"/>
  <c r="Z587" i="1"/>
  <c r="Y587" i="1"/>
  <c r="Z583" i="1"/>
  <c r="Y583" i="1"/>
  <c r="Z579" i="1"/>
  <c r="Y579" i="1"/>
  <c r="Z575" i="1"/>
  <c r="Y575" i="1"/>
  <c r="Z567" i="1"/>
  <c r="Y567" i="1"/>
  <c r="Z563" i="1"/>
  <c r="Y563" i="1"/>
  <c r="Z559" i="1"/>
  <c r="Y559" i="1"/>
  <c r="Z555" i="1"/>
  <c r="Y555" i="1"/>
  <c r="Z551" i="1"/>
  <c r="Y551" i="1"/>
  <c r="Z547" i="1"/>
  <c r="Y547" i="1"/>
  <c r="Z539" i="1"/>
  <c r="Y539" i="1"/>
  <c r="Z535" i="1"/>
  <c r="Y535" i="1"/>
  <c r="Z531" i="1"/>
  <c r="Y531" i="1"/>
  <c r="Z527" i="1"/>
  <c r="Y527" i="1"/>
  <c r="Z523" i="1"/>
  <c r="Y523" i="1"/>
  <c r="Z519" i="1"/>
  <c r="Y519" i="1"/>
  <c r="Z515" i="1"/>
  <c r="Y515" i="1"/>
  <c r="Z511" i="1"/>
  <c r="Y511" i="1"/>
  <c r="Z507" i="1"/>
  <c r="Y507" i="1"/>
  <c r="Z503" i="1"/>
  <c r="Y503" i="1"/>
  <c r="Z499" i="1"/>
  <c r="Y499" i="1"/>
  <c r="Z495" i="1"/>
  <c r="Y495" i="1"/>
  <c r="Z491" i="1"/>
  <c r="Y491" i="1"/>
  <c r="Z487" i="1"/>
  <c r="Y487" i="1"/>
  <c r="Z483" i="1"/>
  <c r="Y483" i="1"/>
  <c r="Z479" i="1"/>
  <c r="Y479" i="1"/>
  <c r="Z475" i="1"/>
  <c r="Y475" i="1"/>
  <c r="Z471" i="1"/>
  <c r="Y471" i="1"/>
  <c r="Z467" i="1"/>
  <c r="Y467" i="1"/>
  <c r="Z463" i="1"/>
  <c r="Y463" i="1"/>
  <c r="Z459" i="1"/>
  <c r="Y459" i="1"/>
  <c r="Z455" i="1"/>
  <c r="Y455" i="1"/>
  <c r="Z451" i="1"/>
  <c r="Y451" i="1"/>
  <c r="Z447" i="1"/>
  <c r="Y447" i="1"/>
  <c r="Z443" i="1"/>
  <c r="Y443" i="1"/>
  <c r="Z439" i="1"/>
  <c r="Y439" i="1"/>
  <c r="Z435" i="1"/>
  <c r="Y435" i="1"/>
  <c r="Z431" i="1"/>
  <c r="Y431" i="1"/>
  <c r="Z427" i="1"/>
  <c r="Y427" i="1"/>
  <c r="Z423" i="1"/>
  <c r="Y423" i="1"/>
  <c r="Z419" i="1"/>
  <c r="Y419" i="1"/>
  <c r="Z415" i="1"/>
  <c r="Y415" i="1"/>
  <c r="Z411" i="1"/>
  <c r="Y411" i="1"/>
  <c r="Z407" i="1"/>
  <c r="Y407" i="1"/>
  <c r="Z403" i="1"/>
  <c r="Y403" i="1"/>
  <c r="Z399" i="1"/>
  <c r="Y399" i="1"/>
  <c r="Z391" i="1"/>
  <c r="Y391" i="1"/>
  <c r="Z387" i="1"/>
  <c r="Y387" i="1"/>
  <c r="Z383" i="1"/>
  <c r="Y383" i="1"/>
  <c r="Z379" i="1"/>
  <c r="Y379" i="1"/>
  <c r="Z375" i="1"/>
  <c r="Y375" i="1"/>
  <c r="Z371" i="1"/>
  <c r="Y371" i="1"/>
  <c r="Z367" i="1"/>
  <c r="Y367" i="1"/>
  <c r="Z363" i="1"/>
  <c r="Y363" i="1"/>
  <c r="Z359" i="1"/>
  <c r="Y359" i="1"/>
  <c r="Z355" i="1"/>
  <c r="Y355" i="1"/>
  <c r="Z351" i="1"/>
  <c r="Y351" i="1"/>
  <c r="Z347" i="1"/>
  <c r="Y347" i="1"/>
  <c r="Z343" i="1"/>
  <c r="Y343" i="1"/>
  <c r="Z339" i="1"/>
  <c r="Y339" i="1"/>
  <c r="Z335" i="1"/>
  <c r="Y335" i="1"/>
  <c r="Z331" i="1"/>
  <c r="Y331" i="1"/>
  <c r="Z327" i="1"/>
  <c r="Y327" i="1"/>
  <c r="Z323" i="1"/>
  <c r="Y323" i="1"/>
  <c r="Z315" i="1"/>
  <c r="Y315" i="1"/>
  <c r="Z311" i="1"/>
  <c r="Y311" i="1"/>
  <c r="Z307" i="1"/>
  <c r="Y307" i="1"/>
  <c r="Z303" i="1"/>
  <c r="Y303" i="1"/>
  <c r="Z299" i="1"/>
  <c r="Y299" i="1"/>
  <c r="Z295" i="1"/>
  <c r="Y295" i="1"/>
  <c r="Z291" i="1"/>
  <c r="Y291" i="1"/>
  <c r="Z287" i="1"/>
  <c r="Y287" i="1"/>
  <c r="Z283" i="1"/>
  <c r="Y283" i="1"/>
  <c r="Z279" i="1"/>
  <c r="Y279" i="1"/>
  <c r="Z275" i="1"/>
  <c r="Y275" i="1"/>
  <c r="Z271" i="1"/>
  <c r="Y271" i="1"/>
  <c r="Z267" i="1"/>
  <c r="Y267" i="1"/>
  <c r="Z263" i="1"/>
  <c r="Y263" i="1"/>
  <c r="Z259" i="1"/>
  <c r="Y259" i="1"/>
  <c r="Z255" i="1"/>
  <c r="Y255" i="1"/>
  <c r="Z251" i="1"/>
  <c r="Y251" i="1"/>
  <c r="Z247" i="1"/>
  <c r="Y247" i="1"/>
  <c r="Z243" i="1"/>
  <c r="Y243" i="1"/>
  <c r="Z239" i="1"/>
  <c r="Y239" i="1"/>
  <c r="Z235" i="1"/>
  <c r="Y235" i="1"/>
  <c r="Z231" i="1"/>
  <c r="Y231" i="1"/>
  <c r="Z227" i="1"/>
  <c r="Y227" i="1"/>
  <c r="Z223" i="1"/>
  <c r="Y223" i="1"/>
  <c r="Z219" i="1"/>
  <c r="Y219" i="1"/>
  <c r="Z215" i="1"/>
  <c r="Y215" i="1"/>
  <c r="Z211" i="1"/>
  <c r="Y211" i="1"/>
  <c r="Z207" i="1"/>
  <c r="Y207" i="1"/>
  <c r="Z203" i="1"/>
  <c r="Y203" i="1"/>
  <c r="Z199" i="1"/>
  <c r="Y199" i="1"/>
  <c r="Z195" i="1"/>
  <c r="Y195" i="1"/>
  <c r="Z187" i="1"/>
  <c r="Y187" i="1"/>
  <c r="Z183" i="1"/>
  <c r="Y183" i="1"/>
  <c r="Z179" i="1"/>
  <c r="Y179" i="1"/>
  <c r="Z175" i="1"/>
  <c r="Y175" i="1"/>
  <c r="Z171" i="1"/>
  <c r="Y171" i="1"/>
  <c r="Z167" i="1"/>
  <c r="Y167" i="1"/>
  <c r="Z163" i="1"/>
  <c r="Y163" i="1"/>
  <c r="Z159" i="1"/>
  <c r="Y159" i="1"/>
  <c r="Z155" i="1"/>
  <c r="Y155" i="1"/>
  <c r="Z151" i="1"/>
  <c r="Y151" i="1"/>
  <c r="Z147" i="1"/>
  <c r="Y147" i="1"/>
  <c r="Z143" i="1"/>
  <c r="Y143" i="1"/>
  <c r="Z139" i="1"/>
  <c r="Y139" i="1"/>
  <c r="Z135" i="1"/>
  <c r="Y135" i="1"/>
  <c r="Z131" i="1"/>
  <c r="Y131" i="1"/>
  <c r="Z123" i="1"/>
  <c r="Y123" i="1"/>
  <c r="Z119" i="1"/>
  <c r="Y119" i="1"/>
  <c r="Z115" i="1"/>
  <c r="Y115" i="1"/>
  <c r="Z111" i="1"/>
  <c r="Y111" i="1"/>
  <c r="Z107" i="1"/>
  <c r="Y107" i="1"/>
  <c r="Z103" i="1"/>
  <c r="Y103" i="1"/>
  <c r="Z99" i="1"/>
  <c r="Y99" i="1"/>
  <c r="Z95" i="1"/>
  <c r="Y95" i="1"/>
  <c r="Z91" i="1"/>
  <c r="Y91" i="1"/>
  <c r="Z87" i="1"/>
  <c r="Y87" i="1"/>
  <c r="Z83" i="1"/>
  <c r="Y83" i="1"/>
  <c r="Z79" i="1"/>
  <c r="Y79" i="1"/>
  <c r="Z75" i="1"/>
  <c r="Y75" i="1"/>
  <c r="Z71" i="1"/>
  <c r="Y71" i="1"/>
  <c r="Z67" i="1"/>
  <c r="Y67" i="1"/>
  <c r="Z63" i="1"/>
  <c r="Y63" i="1"/>
  <c r="Z59" i="1"/>
  <c r="Y59" i="1"/>
  <c r="Z55" i="1"/>
  <c r="Y55" i="1"/>
  <c r="Z51" i="1"/>
  <c r="Y51" i="1"/>
  <c r="Z47" i="1"/>
  <c r="Y47" i="1"/>
  <c r="Z43" i="1"/>
  <c r="Y43" i="1"/>
  <c r="Z39" i="1"/>
  <c r="Y39" i="1"/>
  <c r="Z35" i="1"/>
  <c r="Y35" i="1"/>
  <c r="Z31" i="1"/>
  <c r="Y31" i="1"/>
  <c r="Z27" i="1"/>
  <c r="Y27" i="1"/>
  <c r="Z23" i="1"/>
  <c r="Y23" i="1"/>
  <c r="Z19" i="1"/>
  <c r="Y19" i="1"/>
  <c r="Z15" i="1"/>
  <c r="Y15" i="1"/>
  <c r="Z11" i="1"/>
  <c r="Y11" i="1"/>
  <c r="Z7" i="1"/>
  <c r="Y7" i="1"/>
  <c r="Z3" i="1"/>
  <c r="Y3" i="1"/>
  <c r="Z927" i="1"/>
  <c r="Y4046" i="1"/>
  <c r="Y4042" i="1"/>
  <c r="Y4038" i="1"/>
  <c r="Y4034" i="1"/>
  <c r="Y4030" i="1"/>
  <c r="Y4026" i="1"/>
  <c r="Y4022" i="1"/>
  <c r="Y4018" i="1"/>
  <c r="Y4014" i="1"/>
  <c r="Y4010" i="1"/>
  <c r="Y4006" i="1"/>
  <c r="Y4002" i="1"/>
  <c r="Y3998" i="1"/>
  <c r="Y3994" i="1"/>
  <c r="Y3990" i="1"/>
  <c r="Y3986" i="1"/>
  <c r="Y3982" i="1"/>
  <c r="Y3978" i="1"/>
  <c r="Y3974" i="1"/>
  <c r="Y3970" i="1"/>
  <c r="Y3966" i="1"/>
  <c r="Y3962" i="1"/>
  <c r="Y3958" i="1"/>
  <c r="Y3954" i="1"/>
  <c r="Y3950" i="1"/>
  <c r="Y3946" i="1"/>
  <c r="Y3942" i="1"/>
  <c r="Y3938" i="1"/>
  <c r="Y3934" i="1"/>
  <c r="Y3930" i="1"/>
  <c r="Y3926" i="1"/>
  <c r="Y3922" i="1"/>
  <c r="Y3918" i="1"/>
  <c r="Y3914" i="1"/>
  <c r="Y3910" i="1"/>
  <c r="Y3906" i="1"/>
  <c r="Y3902" i="1"/>
  <c r="Y3898" i="1"/>
  <c r="Y3894" i="1"/>
  <c r="Y3890" i="1"/>
  <c r="Y3886" i="1"/>
  <c r="Y3882" i="1"/>
  <c r="Y3878" i="1"/>
  <c r="Y3874" i="1"/>
  <c r="Y3870" i="1"/>
  <c r="Y3866" i="1"/>
  <c r="Y3862" i="1"/>
  <c r="Y3858" i="1"/>
  <c r="Y3854" i="1"/>
  <c r="Y3850" i="1"/>
  <c r="Y3846" i="1"/>
  <c r="Y3842" i="1"/>
  <c r="Y3838" i="1"/>
  <c r="Y3834" i="1"/>
  <c r="Y3830" i="1"/>
  <c r="Y3826" i="1"/>
  <c r="Y3822" i="1"/>
  <c r="Y3818" i="1"/>
  <c r="Y3814" i="1"/>
  <c r="Y3810" i="1"/>
  <c r="Y3806" i="1"/>
  <c r="Y3802" i="1"/>
  <c r="Y3798" i="1"/>
  <c r="Y3794" i="1"/>
  <c r="Y3790" i="1"/>
  <c r="Y3786" i="1"/>
  <c r="Y3782" i="1"/>
  <c r="Y3778" i="1"/>
  <c r="Y3774" i="1"/>
  <c r="Y3770" i="1"/>
  <c r="Y3766" i="1"/>
  <c r="Y3762" i="1"/>
  <c r="Y3758" i="1"/>
  <c r="Y3754" i="1"/>
  <c r="Y3750" i="1"/>
  <c r="Y3746" i="1"/>
  <c r="Y3742" i="1"/>
  <c r="Y3738" i="1"/>
  <c r="Y3734" i="1"/>
  <c r="Y3730" i="1"/>
  <c r="Y3726" i="1"/>
  <c r="Y3722" i="1"/>
  <c r="Y3718" i="1"/>
  <c r="Y3714" i="1"/>
  <c r="Y3710" i="1"/>
  <c r="Y3706" i="1"/>
  <c r="Y3702" i="1"/>
  <c r="Y3698" i="1"/>
  <c r="Y3694" i="1"/>
  <c r="Y3690" i="1"/>
  <c r="Y3686" i="1"/>
  <c r="Y3682" i="1"/>
  <c r="Y3678" i="1"/>
  <c r="Y3674" i="1"/>
  <c r="Y3670" i="1"/>
  <c r="Y3666" i="1"/>
  <c r="Y3662" i="1"/>
  <c r="Y3658" i="1"/>
  <c r="Y3654" i="1"/>
  <c r="Y3650" i="1"/>
  <c r="Y3646" i="1"/>
  <c r="Y3642" i="1"/>
  <c r="Y3638" i="1"/>
  <c r="Y3634" i="1"/>
  <c r="Y3630" i="1"/>
  <c r="Y3626" i="1"/>
  <c r="Y3622" i="1"/>
  <c r="Y3618" i="1"/>
  <c r="Y3614" i="1"/>
  <c r="Y3610" i="1"/>
  <c r="Y3606" i="1"/>
  <c r="Y3602" i="1"/>
  <c r="Y3598" i="1"/>
  <c r="Y3594" i="1"/>
  <c r="Y3590" i="1"/>
  <c r="Y3586" i="1"/>
  <c r="Y3582" i="1"/>
  <c r="Y3578" i="1"/>
  <c r="Y3574" i="1"/>
  <c r="Y3570" i="1"/>
  <c r="Y3566" i="1"/>
  <c r="Y3562" i="1"/>
  <c r="Y3558" i="1"/>
  <c r="Y3554" i="1"/>
  <c r="Y3550" i="1"/>
  <c r="Y3546" i="1"/>
  <c r="Y3542" i="1"/>
  <c r="Y3538" i="1"/>
  <c r="Y3534" i="1"/>
  <c r="Y3530" i="1"/>
  <c r="Y3526" i="1"/>
  <c r="Y3522" i="1"/>
  <c r="Y3518" i="1"/>
  <c r="Y3514" i="1"/>
  <c r="Y3510" i="1"/>
  <c r="Y3506" i="1"/>
  <c r="Y3502" i="1"/>
  <c r="Y3498" i="1"/>
  <c r="Y3494" i="1"/>
  <c r="Y3490" i="1"/>
  <c r="Y3486" i="1"/>
  <c r="Y3482" i="1"/>
  <c r="Y3478" i="1"/>
  <c r="Y3474" i="1"/>
  <c r="Y3470" i="1"/>
  <c r="Y3466" i="1"/>
  <c r="Y3462" i="1"/>
  <c r="Y3458" i="1"/>
  <c r="Y3454" i="1"/>
  <c r="Y3450" i="1"/>
  <c r="Y3446" i="1"/>
  <c r="Y3442" i="1"/>
  <c r="Y3438" i="1"/>
  <c r="Y3434" i="1"/>
  <c r="Y3430" i="1"/>
  <c r="Y3426" i="1"/>
  <c r="Y3422" i="1"/>
  <c r="Y3418" i="1"/>
  <c r="Y3414" i="1"/>
  <c r="Y3410" i="1"/>
  <c r="Y3406" i="1"/>
  <c r="Y3402" i="1"/>
  <c r="Y3398" i="1"/>
  <c r="Y3394" i="1"/>
  <c r="Y3390" i="1"/>
  <c r="Y3386" i="1"/>
  <c r="Y3382" i="1"/>
  <c r="Y3378" i="1"/>
  <c r="Y3374" i="1"/>
  <c r="Y3370" i="1"/>
  <c r="Y3366" i="1"/>
  <c r="Y3362" i="1"/>
  <c r="Y3358" i="1"/>
  <c r="Y3354" i="1"/>
  <c r="Y3350" i="1"/>
  <c r="Y3346" i="1"/>
  <c r="Y3342" i="1"/>
  <c r="Y3338" i="1"/>
  <c r="Y3334" i="1"/>
  <c r="Y3330" i="1"/>
  <c r="Y3326" i="1"/>
  <c r="Y3322" i="1"/>
  <c r="Y3318" i="1"/>
  <c r="Y3314" i="1"/>
  <c r="Y3310" i="1"/>
  <c r="Y3306" i="1"/>
  <c r="Y3302" i="1"/>
  <c r="Y3298" i="1"/>
  <c r="Y3294" i="1"/>
  <c r="Y3290" i="1"/>
  <c r="Y3286" i="1"/>
  <c r="Y3282" i="1"/>
  <c r="Y3278" i="1"/>
  <c r="Y3274" i="1"/>
  <c r="Y3270" i="1"/>
  <c r="Y3266" i="1"/>
  <c r="Y3262" i="1"/>
  <c r="Y3258" i="1"/>
  <c r="Y3254" i="1"/>
  <c r="Y3250" i="1"/>
  <c r="Y3246" i="1"/>
  <c r="Y3242" i="1"/>
  <c r="Y3238" i="1"/>
  <c r="Y3234" i="1"/>
  <c r="Y3230" i="1"/>
  <c r="Y3226" i="1"/>
  <c r="Y3222" i="1"/>
  <c r="Y3218" i="1"/>
  <c r="Y3214" i="1"/>
  <c r="Y3210" i="1"/>
  <c r="Y3206" i="1"/>
  <c r="Y3202" i="1"/>
  <c r="Y3198" i="1"/>
  <c r="Y3194" i="1"/>
  <c r="Y3190" i="1"/>
  <c r="Y3186" i="1"/>
  <c r="Y3182" i="1"/>
  <c r="Y3178" i="1"/>
  <c r="Y3174" i="1"/>
  <c r="Y3170" i="1"/>
  <c r="Y3166" i="1"/>
  <c r="Y3162" i="1"/>
  <c r="Y3158" i="1"/>
  <c r="Y3154" i="1"/>
  <c r="Y3150" i="1"/>
  <c r="Y3146" i="1"/>
  <c r="Y3142" i="1"/>
  <c r="Y3138" i="1"/>
  <c r="Y3134" i="1"/>
  <c r="Y3130" i="1"/>
  <c r="Y3126" i="1"/>
  <c r="Y3122" i="1"/>
  <c r="Y3118" i="1"/>
  <c r="Y3114" i="1"/>
  <c r="Y3110" i="1"/>
  <c r="Y3106" i="1"/>
  <c r="Y3102" i="1"/>
  <c r="Y3098" i="1"/>
  <c r="Y3094" i="1"/>
  <c r="Y3090" i="1"/>
  <c r="Y3086" i="1"/>
  <c r="Y3082" i="1"/>
  <c r="Y3078" i="1"/>
  <c r="Y3074" i="1"/>
  <c r="Y3070" i="1"/>
  <c r="Y3066" i="1"/>
  <c r="Y3062" i="1"/>
  <c r="Y3058" i="1"/>
  <c r="Y3054" i="1"/>
  <c r="Y3050" i="1"/>
  <c r="Y3046" i="1"/>
  <c r="Y3042" i="1"/>
  <c r="Y3035" i="1"/>
  <c r="Y3015" i="1"/>
  <c r="Y3003" i="1"/>
  <c r="Y2983" i="1"/>
  <c r="Y2971" i="1"/>
  <c r="Y2951" i="1"/>
  <c r="Y2939" i="1"/>
  <c r="Y2919" i="1"/>
  <c r="Y2907" i="1"/>
  <c r="Y2887" i="1"/>
  <c r="Y2875" i="1"/>
  <c r="Y2855" i="1"/>
  <c r="Y2843" i="1"/>
  <c r="Y2823" i="1"/>
  <c r="Y2811" i="1"/>
  <c r="Y2791" i="1"/>
  <c r="Y2779" i="1"/>
  <c r="Y2759" i="1"/>
  <c r="Y2747" i="1"/>
  <c r="Y2727" i="1"/>
  <c r="Y2715" i="1"/>
  <c r="Y2695" i="1"/>
  <c r="Y2683" i="1"/>
  <c r="Y2663" i="1"/>
  <c r="Y2651" i="1"/>
  <c r="Y2631" i="1"/>
  <c r="Y2619" i="1"/>
  <c r="Y2599" i="1"/>
  <c r="Y2587" i="1"/>
  <c r="Y2567" i="1"/>
  <c r="Y2555" i="1"/>
  <c r="Y2535" i="1"/>
  <c r="Y2523" i="1"/>
  <c r="Y2503" i="1"/>
  <c r="Y2491" i="1"/>
  <c r="Y2471" i="1"/>
  <c r="Y2459" i="1"/>
  <c r="Y2439" i="1"/>
  <c r="Y2427" i="1"/>
  <c r="Y2407" i="1"/>
  <c r="Y2395" i="1"/>
  <c r="Y2375" i="1"/>
  <c r="Y2363" i="1"/>
  <c r="Y2343" i="1"/>
  <c r="Y2331" i="1"/>
  <c r="Y2318" i="1"/>
  <c r="Y2306" i="1"/>
  <c r="Y2290" i="1"/>
  <c r="Y2190" i="1"/>
  <c r="Y2178" i="1"/>
  <c r="Y2162" i="1"/>
  <c r="Y1259" i="1"/>
  <c r="Y1219" i="1"/>
  <c r="Y1155" i="1"/>
  <c r="Y1051" i="1"/>
  <c r="Y975" i="1"/>
  <c r="Y891" i="1"/>
  <c r="Y827" i="1"/>
  <c r="Y742" i="1"/>
  <c r="Y666" i="1"/>
  <c r="Y602" i="1"/>
  <c r="Y490" i="1"/>
  <c r="Y191" i="1"/>
  <c r="Z3038" i="1"/>
  <c r="Y3038" i="1"/>
  <c r="Z3034" i="1"/>
  <c r="Y3034" i="1"/>
  <c r="Z3030" i="1"/>
  <c r="Y3030" i="1"/>
  <c r="Z3026" i="1"/>
  <c r="Y3026" i="1"/>
  <c r="Z3022" i="1"/>
  <c r="Y3022" i="1"/>
  <c r="Z3018" i="1"/>
  <c r="Y3018" i="1"/>
  <c r="Z3014" i="1"/>
  <c r="Y3014" i="1"/>
  <c r="Z3010" i="1"/>
  <c r="Y3010" i="1"/>
  <c r="Z3006" i="1"/>
  <c r="Y3006" i="1"/>
  <c r="Z3002" i="1"/>
  <c r="Y3002" i="1"/>
  <c r="Z2998" i="1"/>
  <c r="Y2998" i="1"/>
  <c r="Z2994" i="1"/>
  <c r="Y2994" i="1"/>
  <c r="Z2990" i="1"/>
  <c r="Y2990" i="1"/>
  <c r="Z2986" i="1"/>
  <c r="Y2986" i="1"/>
  <c r="Z2982" i="1"/>
  <c r="Y2982" i="1"/>
  <c r="Z2978" i="1"/>
  <c r="Y2978" i="1"/>
  <c r="Z2974" i="1"/>
  <c r="Y2974" i="1"/>
  <c r="Z2970" i="1"/>
  <c r="Y2970" i="1"/>
  <c r="Z2966" i="1"/>
  <c r="Y2966" i="1"/>
  <c r="Z2962" i="1"/>
  <c r="Y2962" i="1"/>
  <c r="Z2958" i="1"/>
  <c r="Y2958" i="1"/>
  <c r="Z2954" i="1"/>
  <c r="Y2954" i="1"/>
  <c r="Z2950" i="1"/>
  <c r="Y2950" i="1"/>
  <c r="Z2946" i="1"/>
  <c r="Y2946" i="1"/>
  <c r="Z2942" i="1"/>
  <c r="Y2942" i="1"/>
  <c r="Z2938" i="1"/>
  <c r="Y2938" i="1"/>
  <c r="Z2934" i="1"/>
  <c r="Y2934" i="1"/>
  <c r="Z2930" i="1"/>
  <c r="Y2930" i="1"/>
  <c r="Z2926" i="1"/>
  <c r="Y2926" i="1"/>
  <c r="Z2922" i="1"/>
  <c r="Y2922" i="1"/>
  <c r="Z2918" i="1"/>
  <c r="Y2918" i="1"/>
  <c r="Z2914" i="1"/>
  <c r="Y2914" i="1"/>
  <c r="Z2910" i="1"/>
  <c r="Y2910" i="1"/>
  <c r="Z2906" i="1"/>
  <c r="Y2906" i="1"/>
  <c r="Z2902" i="1"/>
  <c r="Y2902" i="1"/>
  <c r="Z2898" i="1"/>
  <c r="Y2898" i="1"/>
  <c r="Z2894" i="1"/>
  <c r="Y2894" i="1"/>
  <c r="Z2890" i="1"/>
  <c r="Y2890" i="1"/>
  <c r="Z2886" i="1"/>
  <c r="Y2886" i="1"/>
  <c r="Z2882" i="1"/>
  <c r="Y2882" i="1"/>
  <c r="Z2878" i="1"/>
  <c r="Y2878" i="1"/>
  <c r="Z2874" i="1"/>
  <c r="Y2874" i="1"/>
  <c r="Z2870" i="1"/>
  <c r="Y2870" i="1"/>
  <c r="Z2866" i="1"/>
  <c r="Y2866" i="1"/>
  <c r="Z2862" i="1"/>
  <c r="Y2862" i="1"/>
  <c r="Z2858" i="1"/>
  <c r="Y2858" i="1"/>
  <c r="Z2854" i="1"/>
  <c r="Y2854" i="1"/>
  <c r="Z2850" i="1"/>
  <c r="Y2850" i="1"/>
  <c r="Z2846" i="1"/>
  <c r="Y2846" i="1"/>
  <c r="Z2842" i="1"/>
  <c r="Y2842" i="1"/>
  <c r="Z2838" i="1"/>
  <c r="Y2838" i="1"/>
  <c r="Z2834" i="1"/>
  <c r="Y2834" i="1"/>
  <c r="Z2830" i="1"/>
  <c r="Y2830" i="1"/>
  <c r="Z2826" i="1"/>
  <c r="Y2826" i="1"/>
  <c r="Z2822" i="1"/>
  <c r="Y2822" i="1"/>
  <c r="Z2818" i="1"/>
  <c r="Y2818" i="1"/>
  <c r="Z2814" i="1"/>
  <c r="Y2814" i="1"/>
  <c r="Z2810" i="1"/>
  <c r="Y2810" i="1"/>
  <c r="Z2806" i="1"/>
  <c r="Y2806" i="1"/>
  <c r="Z2802" i="1"/>
  <c r="Y2802" i="1"/>
  <c r="Z2798" i="1"/>
  <c r="Y2798" i="1"/>
  <c r="Z2794" i="1"/>
  <c r="Y2794" i="1"/>
  <c r="Z2790" i="1"/>
  <c r="Y2790" i="1"/>
  <c r="Z2786" i="1"/>
  <c r="Y2786" i="1"/>
  <c r="Z2782" i="1"/>
  <c r="Y2782" i="1"/>
  <c r="Z2778" i="1"/>
  <c r="Y2778" i="1"/>
  <c r="Z2774" i="1"/>
  <c r="Y2774" i="1"/>
  <c r="Z2770" i="1"/>
  <c r="Y2770" i="1"/>
  <c r="Z2766" i="1"/>
  <c r="Y2766" i="1"/>
  <c r="Z2762" i="1"/>
  <c r="Y2762" i="1"/>
  <c r="Z2758" i="1"/>
  <c r="Y2758" i="1"/>
  <c r="Z2754" i="1"/>
  <c r="Y2754" i="1"/>
  <c r="Z2750" i="1"/>
  <c r="Y2750" i="1"/>
  <c r="Z2746" i="1"/>
  <c r="Y2746" i="1"/>
  <c r="Z2742" i="1"/>
  <c r="Y2742" i="1"/>
  <c r="Z2738" i="1"/>
  <c r="Y2738" i="1"/>
  <c r="Z2734" i="1"/>
  <c r="Y2734" i="1"/>
  <c r="Z2730" i="1"/>
  <c r="Y2730" i="1"/>
  <c r="Z2726" i="1"/>
  <c r="Y2726" i="1"/>
  <c r="Z2722" i="1"/>
  <c r="Y2722" i="1"/>
  <c r="Z2718" i="1"/>
  <c r="Y2718" i="1"/>
  <c r="Z2714" i="1"/>
  <c r="Y2714" i="1"/>
  <c r="Z2710" i="1"/>
  <c r="Y2710" i="1"/>
  <c r="Z2706" i="1"/>
  <c r="Y2706" i="1"/>
  <c r="Z2702" i="1"/>
  <c r="Y2702" i="1"/>
  <c r="Z2698" i="1"/>
  <c r="Y2698" i="1"/>
  <c r="Z2694" i="1"/>
  <c r="Y2694" i="1"/>
  <c r="Z2690" i="1"/>
  <c r="Y2690" i="1"/>
  <c r="Z2686" i="1"/>
  <c r="Y2686" i="1"/>
  <c r="Z2682" i="1"/>
  <c r="Y2682" i="1"/>
  <c r="Z2678" i="1"/>
  <c r="Y2678" i="1"/>
  <c r="Z2674" i="1"/>
  <c r="Y2674" i="1"/>
  <c r="Z2670" i="1"/>
  <c r="Y2670" i="1"/>
  <c r="Z2666" i="1"/>
  <c r="Y2666" i="1"/>
  <c r="Z2662" i="1"/>
  <c r="Y2662" i="1"/>
  <c r="Z2658" i="1"/>
  <c r="Y2658" i="1"/>
  <c r="Z2654" i="1"/>
  <c r="Y2654" i="1"/>
  <c r="Z2650" i="1"/>
  <c r="Y2650" i="1"/>
  <c r="Z2646" i="1"/>
  <c r="Y2646" i="1"/>
  <c r="Z2642" i="1"/>
  <c r="Y2642" i="1"/>
  <c r="Z2638" i="1"/>
  <c r="Y2638" i="1"/>
  <c r="Z2634" i="1"/>
  <c r="Y2634" i="1"/>
  <c r="Z2630" i="1"/>
  <c r="Y2630" i="1"/>
  <c r="Z2626" i="1"/>
  <c r="Y2626" i="1"/>
  <c r="Z2622" i="1"/>
  <c r="Y2622" i="1"/>
  <c r="Z2618" i="1"/>
  <c r="Y2618" i="1"/>
  <c r="Z2614" i="1"/>
  <c r="Y2614" i="1"/>
  <c r="Z2610" i="1"/>
  <c r="Y2610" i="1"/>
  <c r="Z2606" i="1"/>
  <c r="Y2606" i="1"/>
  <c r="Z2602" i="1"/>
  <c r="Y2602" i="1"/>
  <c r="Z2598" i="1"/>
  <c r="Y2598" i="1"/>
  <c r="Z2594" i="1"/>
  <c r="Y2594" i="1"/>
  <c r="Z2590" i="1"/>
  <c r="Y2590" i="1"/>
  <c r="Z2586" i="1"/>
  <c r="Y2586" i="1"/>
  <c r="Z2582" i="1"/>
  <c r="Y2582" i="1"/>
  <c r="Z2578" i="1"/>
  <c r="Y2578" i="1"/>
  <c r="Z2574" i="1"/>
  <c r="Y2574" i="1"/>
  <c r="Z2570" i="1"/>
  <c r="Y2570" i="1"/>
  <c r="Z2566" i="1"/>
  <c r="Y2566" i="1"/>
  <c r="Z2562" i="1"/>
  <c r="Y2562" i="1"/>
  <c r="Z2558" i="1"/>
  <c r="Y2558" i="1"/>
  <c r="Z2554" i="1"/>
  <c r="Y2554" i="1"/>
  <c r="Z2550" i="1"/>
  <c r="Y2550" i="1"/>
  <c r="Z2546" i="1"/>
  <c r="Y2546" i="1"/>
  <c r="Z2542" i="1"/>
  <c r="Y2542" i="1"/>
  <c r="Z2538" i="1"/>
  <c r="Y2538" i="1"/>
  <c r="Z2534" i="1"/>
  <c r="Y2534" i="1"/>
  <c r="Z2530" i="1"/>
  <c r="Y2530" i="1"/>
  <c r="Z2526" i="1"/>
  <c r="Y2526" i="1"/>
  <c r="Z2522" i="1"/>
  <c r="Y2522" i="1"/>
  <c r="Z2518" i="1"/>
  <c r="Y2518" i="1"/>
  <c r="Z2514" i="1"/>
  <c r="Y2514" i="1"/>
  <c r="Z2510" i="1"/>
  <c r="Y2510" i="1"/>
  <c r="Z2506" i="1"/>
  <c r="Y2506" i="1"/>
  <c r="Z2502" i="1"/>
  <c r="Y2502" i="1"/>
  <c r="Z2498" i="1"/>
  <c r="Y2498" i="1"/>
  <c r="Z2494" i="1"/>
  <c r="Y2494" i="1"/>
  <c r="Z2490" i="1"/>
  <c r="Y2490" i="1"/>
  <c r="Z2486" i="1"/>
  <c r="Y2486" i="1"/>
  <c r="Z2482" i="1"/>
  <c r="Y2482" i="1"/>
  <c r="Z2478" i="1"/>
  <c r="Y2478" i="1"/>
  <c r="Z2474" i="1"/>
  <c r="Y2474" i="1"/>
  <c r="Z2470" i="1"/>
  <c r="Y2470" i="1"/>
  <c r="Z2466" i="1"/>
  <c r="Y2466" i="1"/>
  <c r="Z2462" i="1"/>
  <c r="Y2462" i="1"/>
  <c r="Z2458" i="1"/>
  <c r="Y2458" i="1"/>
  <c r="Z2454" i="1"/>
  <c r="Y2454" i="1"/>
  <c r="Z2450" i="1"/>
  <c r="Y2450" i="1"/>
  <c r="Z2446" i="1"/>
  <c r="Y2446" i="1"/>
  <c r="Z2442" i="1"/>
  <c r="Y2442" i="1"/>
  <c r="Z2438" i="1"/>
  <c r="Y2438" i="1"/>
  <c r="Z2434" i="1"/>
  <c r="Y2434" i="1"/>
  <c r="Z2430" i="1"/>
  <c r="Y2430" i="1"/>
  <c r="Z2426" i="1"/>
  <c r="Y2426" i="1"/>
  <c r="Z2422" i="1"/>
  <c r="Y2422" i="1"/>
  <c r="Z2418" i="1"/>
  <c r="Y2418" i="1"/>
  <c r="Z2414" i="1"/>
  <c r="Y2414" i="1"/>
  <c r="Z2410" i="1"/>
  <c r="Y2410" i="1"/>
  <c r="Z2406" i="1"/>
  <c r="Y2406" i="1"/>
  <c r="Z2402" i="1"/>
  <c r="Y2402" i="1"/>
  <c r="Z2398" i="1"/>
  <c r="Y2398" i="1"/>
  <c r="Z2394" i="1"/>
  <c r="Y2394" i="1"/>
  <c r="Z2390" i="1"/>
  <c r="Y2390" i="1"/>
  <c r="Z2386" i="1"/>
  <c r="Y2386" i="1"/>
  <c r="Z2382" i="1"/>
  <c r="Y2382" i="1"/>
  <c r="Z2378" i="1"/>
  <c r="Y2378" i="1"/>
  <c r="Z2374" i="1"/>
  <c r="Y2374" i="1"/>
  <c r="Z2370" i="1"/>
  <c r="Y2370" i="1"/>
  <c r="Z2366" i="1"/>
  <c r="Y2366" i="1"/>
  <c r="Z2362" i="1"/>
  <c r="Y2362" i="1"/>
  <c r="Z2358" i="1"/>
  <c r="Y2358" i="1"/>
  <c r="Z2354" i="1"/>
  <c r="Y2354" i="1"/>
  <c r="Z2350" i="1"/>
  <c r="Y2350" i="1"/>
  <c r="Z2346" i="1"/>
  <c r="Y2346" i="1"/>
  <c r="Z2342" i="1"/>
  <c r="Y2342" i="1"/>
  <c r="Z2338" i="1"/>
  <c r="Y2338" i="1"/>
  <c r="Z2334" i="1"/>
  <c r="Y2334" i="1"/>
  <c r="Z2330" i="1"/>
  <c r="Y2330" i="1"/>
  <c r="Z2326" i="1"/>
  <c r="Y2326" i="1"/>
  <c r="Z2314" i="1"/>
  <c r="Y2314" i="1"/>
  <c r="Z2310" i="1"/>
  <c r="Y2310" i="1"/>
  <c r="Z2302" i="1"/>
  <c r="Y2302" i="1"/>
  <c r="Z2298" i="1"/>
  <c r="Y2298" i="1"/>
  <c r="Z2294" i="1"/>
  <c r="Y2294" i="1"/>
  <c r="Z2282" i="1"/>
  <c r="Y2282" i="1"/>
  <c r="Z2278" i="1"/>
  <c r="Y2278" i="1"/>
  <c r="Z2270" i="1"/>
  <c r="Y2270" i="1"/>
  <c r="Z2266" i="1"/>
  <c r="Y2266" i="1"/>
  <c r="Z2262" i="1"/>
  <c r="Y2262" i="1"/>
  <c r="Z2250" i="1"/>
  <c r="Y2250" i="1"/>
  <c r="Z2246" i="1"/>
  <c r="Y2246" i="1"/>
  <c r="Z2238" i="1"/>
  <c r="Y2238" i="1"/>
  <c r="Z2234" i="1"/>
  <c r="Y2234" i="1"/>
  <c r="Z2230" i="1"/>
  <c r="Y2230" i="1"/>
  <c r="Z2218" i="1"/>
  <c r="Y2218" i="1"/>
  <c r="Z2214" i="1"/>
  <c r="Y2214" i="1"/>
  <c r="Z2206" i="1"/>
  <c r="Y2206" i="1"/>
  <c r="Z2202" i="1"/>
  <c r="Y2202" i="1"/>
  <c r="Z2198" i="1"/>
  <c r="Y2198" i="1"/>
  <c r="Z2186" i="1"/>
  <c r="Y2186" i="1"/>
  <c r="Z2182" i="1"/>
  <c r="Y2182" i="1"/>
  <c r="Z2174" i="1"/>
  <c r="Y2174" i="1"/>
  <c r="Z2170" i="1"/>
  <c r="Y2170" i="1"/>
  <c r="Z2166" i="1"/>
  <c r="Y2166" i="1"/>
  <c r="Z2154" i="1"/>
  <c r="Y2154" i="1"/>
  <c r="Z2150" i="1"/>
  <c r="Y2150" i="1"/>
  <c r="Z2142" i="1"/>
  <c r="Y2142" i="1"/>
  <c r="Z2138" i="1"/>
  <c r="Y2138" i="1"/>
  <c r="Z2134" i="1"/>
  <c r="Y2134" i="1"/>
  <c r="Z2122" i="1"/>
  <c r="Y2122" i="1"/>
  <c r="Z2118" i="1"/>
  <c r="Y2118" i="1"/>
  <c r="Z2114" i="1"/>
  <c r="Y2114" i="1"/>
  <c r="Z2110" i="1"/>
  <c r="Y2110" i="1"/>
  <c r="Z2106" i="1"/>
  <c r="Y2106" i="1"/>
  <c r="Z2102" i="1"/>
  <c r="Y2102" i="1"/>
  <c r="Z2098" i="1"/>
  <c r="Y2098" i="1"/>
  <c r="Z2094" i="1"/>
  <c r="Y2094" i="1"/>
  <c r="Z2090" i="1"/>
  <c r="Y2090" i="1"/>
  <c r="Z2086" i="1"/>
  <c r="Y2086" i="1"/>
  <c r="Z2082" i="1"/>
  <c r="Y2082" i="1"/>
  <c r="Z2078" i="1"/>
  <c r="Y2078" i="1"/>
  <c r="Z2074" i="1"/>
  <c r="Y2074" i="1"/>
  <c r="Z2070" i="1"/>
  <c r="Y2070" i="1"/>
  <c r="Z2066" i="1"/>
  <c r="Y2066" i="1"/>
  <c r="Z2062" i="1"/>
  <c r="Y2062" i="1"/>
  <c r="Z2058" i="1"/>
  <c r="Y2058" i="1"/>
  <c r="Z2054" i="1"/>
  <c r="Y2054" i="1"/>
  <c r="Z2050" i="1"/>
  <c r="Y2050" i="1"/>
  <c r="Z2046" i="1"/>
  <c r="Y2046" i="1"/>
  <c r="Z2042" i="1"/>
  <c r="Y2042" i="1"/>
  <c r="Z2038" i="1"/>
  <c r="Y2038" i="1"/>
  <c r="Z2034" i="1"/>
  <c r="Y2034" i="1"/>
  <c r="Z2030" i="1"/>
  <c r="Y2030" i="1"/>
  <c r="Z2026" i="1"/>
  <c r="Y2026" i="1"/>
  <c r="Z2022" i="1"/>
  <c r="Y2022" i="1"/>
  <c r="Z2018" i="1"/>
  <c r="Y2018" i="1"/>
  <c r="Z2014" i="1"/>
  <c r="Y2014" i="1"/>
  <c r="Z2010" i="1"/>
  <c r="Y2010" i="1"/>
  <c r="Z2006" i="1"/>
  <c r="Y2006" i="1"/>
  <c r="Z2002" i="1"/>
  <c r="Y2002" i="1"/>
  <c r="Z1998" i="1"/>
  <c r="Y1998" i="1"/>
  <c r="Z1994" i="1"/>
  <c r="Y1994" i="1"/>
  <c r="Z1990" i="1"/>
  <c r="Y1990" i="1"/>
  <c r="Z1986" i="1"/>
  <c r="Y1986" i="1"/>
  <c r="Z1982" i="1"/>
  <c r="Y1982" i="1"/>
  <c r="Z1978" i="1"/>
  <c r="Y1978" i="1"/>
  <c r="Z1974" i="1"/>
  <c r="Y1974" i="1"/>
  <c r="Z1970" i="1"/>
  <c r="Y1970" i="1"/>
  <c r="Z1966" i="1"/>
  <c r="Y1966" i="1"/>
  <c r="Z1962" i="1"/>
  <c r="Y1962" i="1"/>
  <c r="Z1958" i="1"/>
  <c r="Y1958" i="1"/>
  <c r="Z1954" i="1"/>
  <c r="Y1954" i="1"/>
  <c r="Z1950" i="1"/>
  <c r="Y1950" i="1"/>
  <c r="Z1946" i="1"/>
  <c r="Y1946" i="1"/>
  <c r="Z1942" i="1"/>
  <c r="Y1942" i="1"/>
  <c r="Z1938" i="1"/>
  <c r="Y1938" i="1"/>
  <c r="Z1934" i="1"/>
  <c r="Y1934" i="1"/>
  <c r="Z1930" i="1"/>
  <c r="Y1930" i="1"/>
  <c r="Z1926" i="1"/>
  <c r="Y1926" i="1"/>
  <c r="Z1922" i="1"/>
  <c r="Y1922" i="1"/>
  <c r="Z1918" i="1"/>
  <c r="Y1918" i="1"/>
  <c r="Z1914" i="1"/>
  <c r="Y1914" i="1"/>
  <c r="Z1910" i="1"/>
  <c r="Y1910" i="1"/>
  <c r="Z1906" i="1"/>
  <c r="Y1906" i="1"/>
  <c r="Z1902" i="1"/>
  <c r="Y1902" i="1"/>
  <c r="Z1898" i="1"/>
  <c r="Y1898" i="1"/>
  <c r="Z1894" i="1"/>
  <c r="Y1894" i="1"/>
  <c r="Z1890" i="1"/>
  <c r="Y1890" i="1"/>
  <c r="Z1886" i="1"/>
  <c r="Y1886" i="1"/>
  <c r="Z1882" i="1"/>
  <c r="Y1882" i="1"/>
  <c r="Z1878" i="1"/>
  <c r="Y1878" i="1"/>
  <c r="Z1874" i="1"/>
  <c r="Y1874" i="1"/>
  <c r="Z1870" i="1"/>
  <c r="Y1870" i="1"/>
  <c r="Z1866" i="1"/>
  <c r="Y1866" i="1"/>
  <c r="Z1862" i="1"/>
  <c r="Y1862" i="1"/>
  <c r="Z1858" i="1"/>
  <c r="Y1858" i="1"/>
  <c r="Z1854" i="1"/>
  <c r="Y1854" i="1"/>
  <c r="Z1850" i="1"/>
  <c r="Y1850" i="1"/>
  <c r="Z1846" i="1"/>
  <c r="Y1846" i="1"/>
  <c r="Z1842" i="1"/>
  <c r="Y1842" i="1"/>
  <c r="Z1838" i="1"/>
  <c r="Y1838" i="1"/>
  <c r="Z1834" i="1"/>
  <c r="Y1834" i="1"/>
  <c r="Z1830" i="1"/>
  <c r="Y1830" i="1"/>
  <c r="Z1826" i="1"/>
  <c r="Y1826" i="1"/>
  <c r="Z1822" i="1"/>
  <c r="Y1822" i="1"/>
  <c r="Z1818" i="1"/>
  <c r="Y1818" i="1"/>
  <c r="Z1814" i="1"/>
  <c r="Y1814" i="1"/>
  <c r="Z1810" i="1"/>
  <c r="Y1810" i="1"/>
  <c r="Z1806" i="1"/>
  <c r="Y1806" i="1"/>
  <c r="Z1802" i="1"/>
  <c r="Y1802" i="1"/>
  <c r="Z1798" i="1"/>
  <c r="Y1798" i="1"/>
  <c r="Z1794" i="1"/>
  <c r="Y1794" i="1"/>
  <c r="Z1790" i="1"/>
  <c r="Y1790" i="1"/>
  <c r="Z1786" i="1"/>
  <c r="Y1786" i="1"/>
  <c r="Z1782" i="1"/>
  <c r="Y1782" i="1"/>
  <c r="Z1778" i="1"/>
  <c r="Y1778" i="1"/>
  <c r="Z1774" i="1"/>
  <c r="Y1774" i="1"/>
  <c r="Z1770" i="1"/>
  <c r="Y1770" i="1"/>
  <c r="Z1766" i="1"/>
  <c r="Y1766" i="1"/>
  <c r="Z1762" i="1"/>
  <c r="Y1762" i="1"/>
  <c r="Z1758" i="1"/>
  <c r="Y1758" i="1"/>
  <c r="Z1754" i="1"/>
  <c r="Y1754" i="1"/>
  <c r="Z1750" i="1"/>
  <c r="Y1750" i="1"/>
  <c r="Z1746" i="1"/>
  <c r="Y1746" i="1"/>
  <c r="Z1742" i="1"/>
  <c r="Y1742" i="1"/>
  <c r="Z1738" i="1"/>
  <c r="Y1738" i="1"/>
  <c r="Z1734" i="1"/>
  <c r="Y1734" i="1"/>
  <c r="Z1730" i="1"/>
  <c r="Y1730" i="1"/>
  <c r="Z1726" i="1"/>
  <c r="Y1726" i="1"/>
  <c r="Z1722" i="1"/>
  <c r="Y1722" i="1"/>
  <c r="Z1718" i="1"/>
  <c r="Y1718" i="1"/>
  <c r="Z1714" i="1"/>
  <c r="Y1714" i="1"/>
  <c r="Z1710" i="1"/>
  <c r="Y1710" i="1"/>
  <c r="Z1706" i="1"/>
  <c r="Y1706" i="1"/>
  <c r="Z1702" i="1"/>
  <c r="Y1702" i="1"/>
  <c r="Z1698" i="1"/>
  <c r="Y1698" i="1"/>
  <c r="Z1694" i="1"/>
  <c r="Y1694" i="1"/>
  <c r="Z1690" i="1"/>
  <c r="Y1690" i="1"/>
  <c r="Z1686" i="1"/>
  <c r="Y1686" i="1"/>
  <c r="Z1682" i="1"/>
  <c r="Y1682" i="1"/>
  <c r="Z1678" i="1"/>
  <c r="Y1678" i="1"/>
  <c r="Z1674" i="1"/>
  <c r="Y1674" i="1"/>
  <c r="Z1670" i="1"/>
  <c r="Y1670" i="1"/>
  <c r="Z1666" i="1"/>
  <c r="Y1666" i="1"/>
  <c r="Z1662" i="1"/>
  <c r="Y1662" i="1"/>
  <c r="Z1658" i="1"/>
  <c r="Y1658" i="1"/>
  <c r="Z1654" i="1"/>
  <c r="Y1654" i="1"/>
  <c r="Z1650" i="1"/>
  <c r="Y1650" i="1"/>
  <c r="Z1646" i="1"/>
  <c r="Y1646" i="1"/>
  <c r="Z1642" i="1"/>
  <c r="Y1642" i="1"/>
  <c r="Z1638" i="1"/>
  <c r="Y1638" i="1"/>
  <c r="Z1634" i="1"/>
  <c r="Y1634" i="1"/>
  <c r="Z1630" i="1"/>
  <c r="Y1630" i="1"/>
  <c r="Z1626" i="1"/>
  <c r="Y1626" i="1"/>
  <c r="Z1622" i="1"/>
  <c r="Y1622" i="1"/>
  <c r="Z1618" i="1"/>
  <c r="Y1618" i="1"/>
  <c r="Z1614" i="1"/>
  <c r="Y1614" i="1"/>
  <c r="Z1610" i="1"/>
  <c r="Y1610" i="1"/>
  <c r="Z1606" i="1"/>
  <c r="Y1606" i="1"/>
  <c r="Z1602" i="1"/>
  <c r="Y1602" i="1"/>
  <c r="Z1598" i="1"/>
  <c r="Y1598" i="1"/>
  <c r="Z1594" i="1"/>
  <c r="Y1594" i="1"/>
  <c r="Z1590" i="1"/>
  <c r="Y1590" i="1"/>
  <c r="Z1586" i="1"/>
  <c r="Y1586" i="1"/>
  <c r="Z1582" i="1"/>
  <c r="Y1582" i="1"/>
  <c r="Z1578" i="1"/>
  <c r="Y1578" i="1"/>
  <c r="Z1574" i="1"/>
  <c r="Y1574" i="1"/>
  <c r="Z1570" i="1"/>
  <c r="Y1570" i="1"/>
  <c r="Z1566" i="1"/>
  <c r="Y1566" i="1"/>
  <c r="Z1562" i="1"/>
  <c r="Y1562" i="1"/>
  <c r="Z1558" i="1"/>
  <c r="Y1558" i="1"/>
  <c r="Z1554" i="1"/>
  <c r="Y1554" i="1"/>
  <c r="Z1550" i="1"/>
  <c r="Y1550" i="1"/>
  <c r="Z1546" i="1"/>
  <c r="Y1546" i="1"/>
  <c r="Z1542" i="1"/>
  <c r="Y1542" i="1"/>
  <c r="Z1538" i="1"/>
  <c r="Y1538" i="1"/>
  <c r="Z1534" i="1"/>
  <c r="Y1534" i="1"/>
  <c r="Z1530" i="1"/>
  <c r="Y1530" i="1"/>
  <c r="Z1526" i="1"/>
  <c r="Y1526" i="1"/>
  <c r="Z1522" i="1"/>
  <c r="Y1522" i="1"/>
  <c r="Z1518" i="1"/>
  <c r="Y1518" i="1"/>
  <c r="Z1514" i="1"/>
  <c r="Y1514" i="1"/>
  <c r="Z1510" i="1"/>
  <c r="Y1510" i="1"/>
  <c r="Z1506" i="1"/>
  <c r="Y1506" i="1"/>
  <c r="Z1502" i="1"/>
  <c r="Y1502" i="1"/>
  <c r="Z1498" i="1"/>
  <c r="Y1498" i="1"/>
  <c r="Z1494" i="1"/>
  <c r="Y1494" i="1"/>
  <c r="Z1490" i="1"/>
  <c r="Y1490" i="1"/>
  <c r="Z1486" i="1"/>
  <c r="Y1486" i="1"/>
  <c r="Z1482" i="1"/>
  <c r="Y1482" i="1"/>
  <c r="Z1478" i="1"/>
  <c r="Y1478" i="1"/>
  <c r="Z1474" i="1"/>
  <c r="Y1474" i="1"/>
  <c r="Z1470" i="1"/>
  <c r="Y1470" i="1"/>
  <c r="Z1466" i="1"/>
  <c r="Y1466" i="1"/>
  <c r="Z1462" i="1"/>
  <c r="Y1462" i="1"/>
  <c r="Z1458" i="1"/>
  <c r="Y1458" i="1"/>
  <c r="Z1454" i="1"/>
  <c r="Y1454" i="1"/>
  <c r="Z1450" i="1"/>
  <c r="Y1450" i="1"/>
  <c r="Z1446" i="1"/>
  <c r="Y1446" i="1"/>
  <c r="Z1442" i="1"/>
  <c r="Y1442" i="1"/>
  <c r="Z1438" i="1"/>
  <c r="Y1438" i="1"/>
  <c r="Z1434" i="1"/>
  <c r="Y1434" i="1"/>
  <c r="Z1430" i="1"/>
  <c r="Y1430" i="1"/>
  <c r="Z1426" i="1"/>
  <c r="Y1426" i="1"/>
  <c r="Z1422" i="1"/>
  <c r="Y1422" i="1"/>
  <c r="Z1418" i="1"/>
  <c r="Y1418" i="1"/>
  <c r="Z1414" i="1"/>
  <c r="Y1414" i="1"/>
  <c r="Z1410" i="1"/>
  <c r="Y1410" i="1"/>
  <c r="Z1406" i="1"/>
  <c r="Y1406" i="1"/>
  <c r="Z1402" i="1"/>
  <c r="Y1402" i="1"/>
  <c r="Z1398" i="1"/>
  <c r="Y1398" i="1"/>
  <c r="Z1394" i="1"/>
  <c r="Y1394" i="1"/>
  <c r="Z1390" i="1"/>
  <c r="Y1390" i="1"/>
  <c r="Z1386" i="1"/>
  <c r="Y1386" i="1"/>
  <c r="Z1382" i="1"/>
  <c r="Y1382" i="1"/>
  <c r="Z1378" i="1"/>
  <c r="Y1378" i="1"/>
  <c r="Z1374" i="1"/>
  <c r="Y1374" i="1"/>
  <c r="Z1370" i="1"/>
  <c r="Y1370" i="1"/>
  <c r="Z1366" i="1"/>
  <c r="Y1366" i="1"/>
  <c r="Z1362" i="1"/>
  <c r="Y1362" i="1"/>
  <c r="Z1358" i="1"/>
  <c r="Y1358" i="1"/>
  <c r="Z1354" i="1"/>
  <c r="Y1354" i="1"/>
  <c r="Z1350" i="1"/>
  <c r="Y1350" i="1"/>
  <c r="Z1346" i="1"/>
  <c r="Y1346" i="1"/>
  <c r="Z1342" i="1"/>
  <c r="Y1342" i="1"/>
  <c r="Z1338" i="1"/>
  <c r="Y1338" i="1"/>
  <c r="Z1334" i="1"/>
  <c r="Y1334" i="1"/>
  <c r="Z1330" i="1"/>
  <c r="Y1330" i="1"/>
  <c r="Z1326" i="1"/>
  <c r="Y1326" i="1"/>
  <c r="Z1322" i="1"/>
  <c r="Y1322" i="1"/>
  <c r="Z1318" i="1"/>
  <c r="Y1318" i="1"/>
  <c r="Z1314" i="1"/>
  <c r="Y1314" i="1"/>
  <c r="Z1310" i="1"/>
  <c r="Y1310" i="1"/>
  <c r="Z1306" i="1"/>
  <c r="Y1306" i="1"/>
  <c r="Z1302" i="1"/>
  <c r="Y1302" i="1"/>
  <c r="Z1298" i="1"/>
  <c r="Y1298" i="1"/>
  <c r="Z1294" i="1"/>
  <c r="Y1294" i="1"/>
  <c r="Z1290" i="1"/>
  <c r="Y1290" i="1"/>
  <c r="Z1286" i="1"/>
  <c r="Y1286" i="1"/>
  <c r="Z1282" i="1"/>
  <c r="Y1282" i="1"/>
  <c r="Z1278" i="1"/>
  <c r="Y1278" i="1"/>
  <c r="Z1274" i="1"/>
  <c r="Y1274" i="1"/>
  <c r="Z1270" i="1"/>
  <c r="Y1270" i="1"/>
  <c r="Z1266" i="1"/>
  <c r="Y1266" i="1"/>
  <c r="Z1262" i="1"/>
  <c r="Y1262" i="1"/>
  <c r="Z1258" i="1"/>
  <c r="Y1258" i="1"/>
  <c r="Z1254" i="1"/>
  <c r="Y1254" i="1"/>
  <c r="Z1250" i="1"/>
  <c r="Y1250" i="1"/>
  <c r="Z1246" i="1"/>
  <c r="Y1246" i="1"/>
  <c r="Z1242" i="1"/>
  <c r="Y1242" i="1"/>
  <c r="Z1238" i="1"/>
  <c r="Y1238" i="1"/>
  <c r="Z1234" i="1"/>
  <c r="Y1234" i="1"/>
  <c r="Z1230" i="1"/>
  <c r="Y1230" i="1"/>
  <c r="Z1226" i="1"/>
  <c r="Y1226" i="1"/>
  <c r="Z1222" i="1"/>
  <c r="Y1222" i="1"/>
  <c r="Z1218" i="1"/>
  <c r="Y1218" i="1"/>
  <c r="Z1214" i="1"/>
  <c r="Y1214" i="1"/>
  <c r="Z1210" i="1"/>
  <c r="Y1210" i="1"/>
  <c r="Z1206" i="1"/>
  <c r="Y1206" i="1"/>
  <c r="Z1202" i="1"/>
  <c r="Y1202" i="1"/>
  <c r="Z1198" i="1"/>
  <c r="Y1198" i="1"/>
  <c r="Z1194" i="1"/>
  <c r="Y1194" i="1"/>
  <c r="Z1190" i="1"/>
  <c r="Y1190" i="1"/>
  <c r="Z1186" i="1"/>
  <c r="Y1186" i="1"/>
  <c r="Z1182" i="1"/>
  <c r="Y1182" i="1"/>
  <c r="Z1178" i="1"/>
  <c r="Y1178" i="1"/>
  <c r="Z1174" i="1"/>
  <c r="Y1174" i="1"/>
  <c r="Z1170" i="1"/>
  <c r="Y1170" i="1"/>
  <c r="Z1166" i="1"/>
  <c r="Y1166" i="1"/>
  <c r="Z1162" i="1"/>
  <c r="Y1162" i="1"/>
  <c r="Z1158" i="1"/>
  <c r="Y1158" i="1"/>
  <c r="Z1154" i="1"/>
  <c r="Y1154" i="1"/>
  <c r="Z1150" i="1"/>
  <c r="Y1150" i="1"/>
  <c r="Z1146" i="1"/>
  <c r="Y1146" i="1"/>
  <c r="Z1142" i="1"/>
  <c r="Y1142" i="1"/>
  <c r="Z1138" i="1"/>
  <c r="Y1138" i="1"/>
  <c r="Z1134" i="1"/>
  <c r="Y1134" i="1"/>
  <c r="Z1130" i="1"/>
  <c r="Y1130" i="1"/>
  <c r="Z1126" i="1"/>
  <c r="Y1126" i="1"/>
  <c r="Z1122" i="1"/>
  <c r="Y1122" i="1"/>
  <c r="Z1118" i="1"/>
  <c r="Y1118" i="1"/>
  <c r="Z1114" i="1"/>
  <c r="Y1114" i="1"/>
  <c r="Z1110" i="1"/>
  <c r="Y1110" i="1"/>
  <c r="Z1106" i="1"/>
  <c r="Y1106" i="1"/>
  <c r="Z1102" i="1"/>
  <c r="Y1102" i="1"/>
  <c r="Z1098" i="1"/>
  <c r="Y1098" i="1"/>
  <c r="Z1094" i="1"/>
  <c r="Y1094" i="1"/>
  <c r="Z1090" i="1"/>
  <c r="Y1090" i="1"/>
  <c r="Z1086" i="1"/>
  <c r="Y1086" i="1"/>
  <c r="Z1082" i="1"/>
  <c r="Y1082" i="1"/>
  <c r="Z1078" i="1"/>
  <c r="Y1078" i="1"/>
  <c r="Z1074" i="1"/>
  <c r="Y1074" i="1"/>
  <c r="Z1070" i="1"/>
  <c r="Y1070" i="1"/>
  <c r="Z1066" i="1"/>
  <c r="Y1066" i="1"/>
  <c r="Z1062" i="1"/>
  <c r="Y1062" i="1"/>
  <c r="Z1058" i="1"/>
  <c r="Y1058" i="1"/>
  <c r="Z1054" i="1"/>
  <c r="Y1054" i="1"/>
  <c r="Z1050" i="1"/>
  <c r="Y1050" i="1"/>
  <c r="Z1046" i="1"/>
  <c r="Y1046" i="1"/>
  <c r="Z1042" i="1"/>
  <c r="Y1042" i="1"/>
  <c r="Z1038" i="1"/>
  <c r="Y1038" i="1"/>
  <c r="Z1034" i="1"/>
  <c r="Y1034" i="1"/>
  <c r="Z1030" i="1"/>
  <c r="Y1030" i="1"/>
  <c r="Z1026" i="1"/>
  <c r="Y1026" i="1"/>
  <c r="Z1022" i="1"/>
  <c r="Y1022" i="1"/>
  <c r="Z1018" i="1"/>
  <c r="Y1018" i="1"/>
  <c r="Z1014" i="1"/>
  <c r="Y1014" i="1"/>
  <c r="Z1010" i="1"/>
  <c r="Y1010" i="1"/>
  <c r="Z1006" i="1"/>
  <c r="Y1006" i="1"/>
  <c r="Z1002" i="1"/>
  <c r="Y1002" i="1"/>
  <c r="Z994" i="1"/>
  <c r="Y994" i="1"/>
  <c r="Z990" i="1"/>
  <c r="Y990" i="1"/>
  <c r="Z986" i="1"/>
  <c r="Y986" i="1"/>
  <c r="Z982" i="1"/>
  <c r="Y982" i="1"/>
  <c r="Z978" i="1"/>
  <c r="Y978" i="1"/>
  <c r="Z974" i="1"/>
  <c r="Y974" i="1"/>
  <c r="Z970" i="1"/>
  <c r="Y970" i="1"/>
  <c r="Z966" i="1"/>
  <c r="Y966" i="1"/>
  <c r="Z962" i="1"/>
  <c r="Y962" i="1"/>
  <c r="Z958" i="1"/>
  <c r="Y958" i="1"/>
  <c r="Z950" i="1"/>
  <c r="Y950" i="1"/>
  <c r="Z946" i="1"/>
  <c r="Y946" i="1"/>
  <c r="Z942" i="1"/>
  <c r="Y942" i="1"/>
  <c r="Z938" i="1"/>
  <c r="Y938" i="1"/>
  <c r="Z934" i="1"/>
  <c r="Y934" i="1"/>
  <c r="Z930" i="1"/>
  <c r="Y930" i="1"/>
  <c r="Z926" i="1"/>
  <c r="Y926" i="1"/>
  <c r="Z922" i="1"/>
  <c r="Y922" i="1"/>
  <c r="Z918" i="1"/>
  <c r="Y918" i="1"/>
  <c r="Z914" i="1"/>
  <c r="Y914" i="1"/>
  <c r="Z910" i="1"/>
  <c r="Y910" i="1"/>
  <c r="Z906" i="1"/>
  <c r="Y906" i="1"/>
  <c r="Z902" i="1"/>
  <c r="Y902" i="1"/>
  <c r="Z898" i="1"/>
  <c r="Y898" i="1"/>
  <c r="Z894" i="1"/>
  <c r="Y894" i="1"/>
  <c r="Z886" i="1"/>
  <c r="Y886" i="1"/>
  <c r="Z882" i="1"/>
  <c r="Y882" i="1"/>
  <c r="Z878" i="1"/>
  <c r="Y878" i="1"/>
  <c r="Z874" i="1"/>
  <c r="Y874" i="1"/>
  <c r="Z870" i="1"/>
  <c r="Y870" i="1"/>
  <c r="Z866" i="1"/>
  <c r="Y866" i="1"/>
  <c r="Z862" i="1"/>
  <c r="Y862" i="1"/>
  <c r="Z854" i="1"/>
  <c r="Y854" i="1"/>
  <c r="Z850" i="1"/>
  <c r="Y850" i="1"/>
  <c r="Z846" i="1"/>
  <c r="Y846" i="1"/>
  <c r="Z842" i="1"/>
  <c r="Y842" i="1"/>
  <c r="Z838" i="1"/>
  <c r="Y838" i="1"/>
  <c r="Z834" i="1"/>
  <c r="Y834" i="1"/>
  <c r="Z830" i="1"/>
  <c r="Y830" i="1"/>
  <c r="Z826" i="1"/>
  <c r="Y826" i="1"/>
  <c r="Z822" i="1"/>
  <c r="Y822" i="1"/>
  <c r="Z818" i="1"/>
  <c r="Y818" i="1"/>
  <c r="Z814" i="1"/>
  <c r="Y814" i="1"/>
  <c r="Z810" i="1"/>
  <c r="Y810" i="1"/>
  <c r="Z806" i="1"/>
  <c r="Y806" i="1"/>
  <c r="Z802" i="1"/>
  <c r="Y802" i="1"/>
  <c r="Z798" i="1"/>
  <c r="Y798" i="1"/>
  <c r="Z794" i="1"/>
  <c r="Y794" i="1"/>
  <c r="Z790" i="1"/>
  <c r="Y790" i="1"/>
  <c r="Z786" i="1"/>
  <c r="Y786" i="1"/>
  <c r="Z782" i="1"/>
  <c r="Y782" i="1"/>
  <c r="Z778" i="1"/>
  <c r="Y778" i="1"/>
  <c r="Z774" i="1"/>
  <c r="Y774" i="1"/>
  <c r="Z770" i="1"/>
  <c r="Y770" i="1"/>
  <c r="Z766" i="1"/>
  <c r="Y766" i="1"/>
  <c r="Z762" i="1"/>
  <c r="Y762" i="1"/>
  <c r="Z758" i="1"/>
  <c r="Y758" i="1"/>
  <c r="Z754" i="1"/>
  <c r="Y754" i="1"/>
  <c r="Z750" i="1"/>
  <c r="Y750" i="1"/>
  <c r="Z746" i="1"/>
  <c r="Y746" i="1"/>
  <c r="Z738" i="1"/>
  <c r="Y738" i="1"/>
  <c r="Z734" i="1"/>
  <c r="Y734" i="1"/>
  <c r="Z730" i="1"/>
  <c r="Y730" i="1"/>
  <c r="Z726" i="1"/>
  <c r="Y726" i="1"/>
  <c r="Z722" i="1"/>
  <c r="Y722" i="1"/>
  <c r="Z718" i="1"/>
  <c r="Y718" i="1"/>
  <c r="Z714" i="1"/>
  <c r="Y714" i="1"/>
  <c r="Z710" i="1"/>
  <c r="Y710" i="1"/>
  <c r="Z706" i="1"/>
  <c r="Y706" i="1"/>
  <c r="Z702" i="1"/>
  <c r="Y702" i="1"/>
  <c r="Z698" i="1"/>
  <c r="Y698" i="1"/>
  <c r="Z694" i="1"/>
  <c r="Y694" i="1"/>
  <c r="Z690" i="1"/>
  <c r="Y690" i="1"/>
  <c r="Z686" i="1"/>
  <c r="Y686" i="1"/>
  <c r="Z682" i="1"/>
  <c r="Y682" i="1"/>
  <c r="Z678" i="1"/>
  <c r="Y678" i="1"/>
  <c r="Z674" i="1"/>
  <c r="Y674" i="1"/>
  <c r="Z670" i="1"/>
  <c r="Y670" i="1"/>
  <c r="Z662" i="1"/>
  <c r="Y662" i="1"/>
  <c r="Z658" i="1"/>
  <c r="Y658" i="1"/>
  <c r="Z654" i="1"/>
  <c r="Y654" i="1"/>
  <c r="Z650" i="1"/>
  <c r="Y650" i="1"/>
  <c r="Z646" i="1"/>
  <c r="Y646" i="1"/>
  <c r="Z642" i="1"/>
  <c r="Y642" i="1"/>
  <c r="Z638" i="1"/>
  <c r="Y638" i="1"/>
  <c r="Z630" i="1"/>
  <c r="Y630" i="1"/>
  <c r="Z626" i="1"/>
  <c r="Y626" i="1"/>
  <c r="Z622" i="1"/>
  <c r="Y622" i="1"/>
  <c r="Z618" i="1"/>
  <c r="Y618" i="1"/>
  <c r="Z614" i="1"/>
  <c r="Y614" i="1"/>
  <c r="Z610" i="1"/>
  <c r="Y610" i="1"/>
  <c r="Z606" i="1"/>
  <c r="Y606" i="1"/>
  <c r="Z598" i="1"/>
  <c r="Y598" i="1"/>
  <c r="Z594" i="1"/>
  <c r="Y594" i="1"/>
  <c r="Z590" i="1"/>
  <c r="Y590" i="1"/>
  <c r="Z586" i="1"/>
  <c r="Y586" i="1"/>
  <c r="Z582" i="1"/>
  <c r="Y582" i="1"/>
  <c r="Z578" i="1"/>
  <c r="Y578" i="1"/>
  <c r="Z574" i="1"/>
  <c r="Y574" i="1"/>
  <c r="Z570" i="1"/>
  <c r="Y570" i="1"/>
  <c r="Z566" i="1"/>
  <c r="Y566" i="1"/>
  <c r="Z562" i="1"/>
  <c r="Y562" i="1"/>
  <c r="Z558" i="1"/>
  <c r="Y558" i="1"/>
  <c r="Z554" i="1"/>
  <c r="Y554" i="1"/>
  <c r="Z546" i="1"/>
  <c r="Y546" i="1"/>
  <c r="Z542" i="1"/>
  <c r="Y542" i="1"/>
  <c r="Z538" i="1"/>
  <c r="Y538" i="1"/>
  <c r="Z534" i="1"/>
  <c r="Y534" i="1"/>
  <c r="Z530" i="1"/>
  <c r="Y530" i="1"/>
  <c r="Z526" i="1"/>
  <c r="Y526" i="1"/>
  <c r="Z522" i="1"/>
  <c r="Y522" i="1"/>
  <c r="Z518" i="1"/>
  <c r="Y518" i="1"/>
  <c r="Z514" i="1"/>
  <c r="Y514" i="1"/>
  <c r="Z510" i="1"/>
  <c r="Y510" i="1"/>
  <c r="Z506" i="1"/>
  <c r="Y506" i="1"/>
  <c r="Z502" i="1"/>
  <c r="Y502" i="1"/>
  <c r="Z498" i="1"/>
  <c r="Y498" i="1"/>
  <c r="Z494" i="1"/>
  <c r="Y494" i="1"/>
  <c r="Z486" i="1"/>
  <c r="Y486" i="1"/>
  <c r="Z482" i="1"/>
  <c r="Y482" i="1"/>
  <c r="Z478" i="1"/>
  <c r="Y478" i="1"/>
  <c r="Z474" i="1"/>
  <c r="Y474" i="1"/>
  <c r="Z470" i="1"/>
  <c r="Y470" i="1"/>
  <c r="Z466" i="1"/>
  <c r="Y466" i="1"/>
  <c r="Z462" i="1"/>
  <c r="Y462" i="1"/>
  <c r="Z458" i="1"/>
  <c r="Y458" i="1"/>
  <c r="Z454" i="1"/>
  <c r="Y454" i="1"/>
  <c r="Z450" i="1"/>
  <c r="Y450" i="1"/>
  <c r="Z446" i="1"/>
  <c r="Y446" i="1"/>
  <c r="Z442" i="1"/>
  <c r="Y442" i="1"/>
  <c r="Z438" i="1"/>
  <c r="Y438" i="1"/>
  <c r="Z434" i="1"/>
  <c r="Y434" i="1"/>
  <c r="Z430" i="1"/>
  <c r="Y430" i="1"/>
  <c r="Z422" i="1"/>
  <c r="Y422" i="1"/>
  <c r="Z418" i="1"/>
  <c r="Y418" i="1"/>
  <c r="Z414" i="1"/>
  <c r="Y414" i="1"/>
  <c r="Z410" i="1"/>
  <c r="Y410" i="1"/>
  <c r="Z406" i="1"/>
  <c r="Y406" i="1"/>
  <c r="Z402" i="1"/>
  <c r="Y402" i="1"/>
  <c r="Z398" i="1"/>
  <c r="Y398" i="1"/>
  <c r="Z394" i="1"/>
  <c r="Y394" i="1"/>
  <c r="Z390" i="1"/>
  <c r="Y390" i="1"/>
  <c r="Z386" i="1"/>
  <c r="Y386" i="1"/>
  <c r="Z382" i="1"/>
  <c r="Y382" i="1"/>
  <c r="Z378" i="1"/>
  <c r="Y378" i="1"/>
  <c r="Z374" i="1"/>
  <c r="Y374" i="1"/>
  <c r="Z370" i="1"/>
  <c r="Y370" i="1"/>
  <c r="Z366" i="1"/>
  <c r="Y366" i="1"/>
  <c r="Z362" i="1"/>
  <c r="Y362" i="1"/>
  <c r="Z358" i="1"/>
  <c r="Y358" i="1"/>
  <c r="Z354" i="1"/>
  <c r="Y354" i="1"/>
  <c r="Z350" i="1"/>
  <c r="Y350" i="1"/>
  <c r="Z346" i="1"/>
  <c r="Y346" i="1"/>
  <c r="Z342" i="1"/>
  <c r="Y342" i="1"/>
  <c r="Z338" i="1"/>
  <c r="Y338" i="1"/>
  <c r="Z334" i="1"/>
  <c r="Y334" i="1"/>
  <c r="Z330" i="1"/>
  <c r="Y330" i="1"/>
  <c r="Z326" i="1"/>
  <c r="Y326" i="1"/>
  <c r="Z322" i="1"/>
  <c r="Y322" i="1"/>
  <c r="Z318" i="1"/>
  <c r="Y318" i="1"/>
  <c r="Z314" i="1"/>
  <c r="Y314" i="1"/>
  <c r="Z310" i="1"/>
  <c r="Y310" i="1"/>
  <c r="Z306" i="1"/>
  <c r="Y306" i="1"/>
  <c r="Z302" i="1"/>
  <c r="Y302" i="1"/>
  <c r="Z298" i="1"/>
  <c r="Y298" i="1"/>
  <c r="Z294" i="1"/>
  <c r="Y294" i="1"/>
  <c r="Z290" i="1"/>
  <c r="Y290" i="1"/>
  <c r="Z286" i="1"/>
  <c r="Y286" i="1"/>
  <c r="Z282" i="1"/>
  <c r="Y282" i="1"/>
  <c r="Z278" i="1"/>
  <c r="Y278" i="1"/>
  <c r="Z274" i="1"/>
  <c r="Y274" i="1"/>
  <c r="Z270" i="1"/>
  <c r="Y270" i="1"/>
  <c r="Z266" i="1"/>
  <c r="Y266" i="1"/>
  <c r="Z262" i="1"/>
  <c r="Y262" i="1"/>
  <c r="Z258" i="1"/>
  <c r="Y258" i="1"/>
  <c r="Z254" i="1"/>
  <c r="Y254" i="1"/>
  <c r="Z250" i="1"/>
  <c r="Y250" i="1"/>
  <c r="Z246" i="1"/>
  <c r="Y246" i="1"/>
  <c r="Z242" i="1"/>
  <c r="Y242" i="1"/>
  <c r="Z238" i="1"/>
  <c r="Y238" i="1"/>
  <c r="Z234" i="1"/>
  <c r="Y234" i="1"/>
  <c r="Z230" i="1"/>
  <c r="Y230" i="1"/>
  <c r="Z226" i="1"/>
  <c r="Y226" i="1"/>
  <c r="Z222" i="1"/>
  <c r="Y222" i="1"/>
  <c r="Z218" i="1"/>
  <c r="Y218" i="1"/>
  <c r="Z214" i="1"/>
  <c r="Y214" i="1"/>
  <c r="Z210" i="1"/>
  <c r="Y210" i="1"/>
  <c r="Z206" i="1"/>
  <c r="Y206" i="1"/>
  <c r="Z202" i="1"/>
  <c r="Y202" i="1"/>
  <c r="Z198" i="1"/>
  <c r="Y198" i="1"/>
  <c r="Z194" i="1"/>
  <c r="Y194" i="1"/>
  <c r="Z190" i="1"/>
  <c r="Y190" i="1"/>
  <c r="Z186" i="1"/>
  <c r="Y186" i="1"/>
  <c r="Z182" i="1"/>
  <c r="Y182" i="1"/>
  <c r="Z178" i="1"/>
  <c r="Y178" i="1"/>
  <c r="Z174" i="1"/>
  <c r="Y174" i="1"/>
  <c r="Z170" i="1"/>
  <c r="Y170" i="1"/>
  <c r="Z166" i="1"/>
  <c r="Y166" i="1"/>
  <c r="Z162" i="1"/>
  <c r="Y162" i="1"/>
  <c r="Z158" i="1"/>
  <c r="Y158" i="1"/>
  <c r="Z154" i="1"/>
  <c r="Y154" i="1"/>
  <c r="Z150" i="1"/>
  <c r="Y150" i="1"/>
  <c r="Z146" i="1"/>
  <c r="Y146" i="1"/>
  <c r="Z142" i="1"/>
  <c r="Y142" i="1"/>
  <c r="Z138" i="1"/>
  <c r="Y138" i="1"/>
  <c r="Z134" i="1"/>
  <c r="Y134" i="1"/>
  <c r="Z130" i="1"/>
  <c r="Y130" i="1"/>
  <c r="Z126" i="1"/>
  <c r="Y126" i="1"/>
  <c r="Z122" i="1"/>
  <c r="Y122" i="1"/>
  <c r="Z118" i="1"/>
  <c r="Y118" i="1"/>
  <c r="Z114" i="1"/>
  <c r="Y114" i="1"/>
  <c r="Z110" i="1"/>
  <c r="Y110" i="1"/>
  <c r="Z106" i="1"/>
  <c r="Y106" i="1"/>
  <c r="Z102" i="1"/>
  <c r="Y102" i="1"/>
  <c r="Z98" i="1"/>
  <c r="Y98" i="1"/>
  <c r="Z94" i="1"/>
  <c r="Y94" i="1"/>
  <c r="Z90" i="1"/>
  <c r="Y90" i="1"/>
  <c r="Z86" i="1"/>
  <c r="Y86" i="1"/>
  <c r="Z82" i="1"/>
  <c r="Y82" i="1"/>
  <c r="Z78" i="1"/>
  <c r="Y78" i="1"/>
  <c r="Z74" i="1"/>
  <c r="Y74" i="1"/>
  <c r="Z70" i="1"/>
  <c r="Y70" i="1"/>
  <c r="Z66" i="1"/>
  <c r="Y66" i="1"/>
  <c r="Z62" i="1"/>
  <c r="Y62" i="1"/>
  <c r="Z58" i="1"/>
  <c r="Y58" i="1"/>
  <c r="Z54" i="1"/>
  <c r="Y54" i="1"/>
  <c r="Z50" i="1"/>
  <c r="Y50" i="1"/>
  <c r="Z46" i="1"/>
  <c r="Y46" i="1"/>
  <c r="Z42" i="1"/>
  <c r="Y42" i="1"/>
  <c r="Z38" i="1"/>
  <c r="Y38" i="1"/>
  <c r="Z34" i="1"/>
  <c r="Y34" i="1"/>
  <c r="Z30" i="1"/>
  <c r="Y30" i="1"/>
  <c r="Z26" i="1"/>
  <c r="Y26" i="1"/>
  <c r="Z22" i="1"/>
  <c r="Y22" i="1"/>
  <c r="Z18" i="1"/>
  <c r="Y18" i="1"/>
  <c r="Z14" i="1"/>
  <c r="Y14" i="1"/>
  <c r="Z10" i="1"/>
  <c r="Y10" i="1"/>
  <c r="Z6" i="1"/>
  <c r="Y6" i="1"/>
  <c r="Z2" i="1"/>
  <c r="Y2" i="1"/>
  <c r="Z1639" i="1"/>
  <c r="Z775" i="1"/>
  <c r="Y3023" i="1"/>
  <c r="Y3011" i="1"/>
  <c r="Y2991" i="1"/>
  <c r="Y2979" i="1"/>
  <c r="Y2959" i="1"/>
  <c r="Y2947" i="1"/>
  <c r="Y2927" i="1"/>
  <c r="Y2915" i="1"/>
  <c r="Y2895" i="1"/>
  <c r="Y2883" i="1"/>
  <c r="Y2863" i="1"/>
  <c r="Y2851" i="1"/>
  <c r="Y2831" i="1"/>
  <c r="Y2819" i="1"/>
  <c r="Y2799" i="1"/>
  <c r="Y2787" i="1"/>
  <c r="Y2767" i="1"/>
  <c r="Y2755" i="1"/>
  <c r="Y2735" i="1"/>
  <c r="Y2723" i="1"/>
  <c r="Y2703" i="1"/>
  <c r="Y2691" i="1"/>
  <c r="Y2671" i="1"/>
  <c r="Y2659" i="1"/>
  <c r="Y2639" i="1"/>
  <c r="Y2627" i="1"/>
  <c r="Y2607" i="1"/>
  <c r="Y2595" i="1"/>
  <c r="Y2575" i="1"/>
  <c r="Y2563" i="1"/>
  <c r="Y2543" i="1"/>
  <c r="Y2531" i="1"/>
  <c r="Y2511" i="1"/>
  <c r="Y2499" i="1"/>
  <c r="Y2479" i="1"/>
  <c r="Y2467" i="1"/>
  <c r="Y2447" i="1"/>
  <c r="Y2435" i="1"/>
  <c r="Y2415" i="1"/>
  <c r="Y2403" i="1"/>
  <c r="Y2383" i="1"/>
  <c r="Y2371" i="1"/>
  <c r="Y2351" i="1"/>
  <c r="Y2339" i="1"/>
  <c r="Y2286" i="1"/>
  <c r="Y2274" i="1"/>
  <c r="Y2258" i="1"/>
  <c r="Y2158" i="1"/>
  <c r="Y2146" i="1"/>
  <c r="Y2130" i="1"/>
  <c r="Y1403" i="1"/>
  <c r="Y1371" i="1"/>
  <c r="Y1287" i="1"/>
  <c r="Y1255" i="1"/>
  <c r="Y1139" i="1"/>
  <c r="Y1091" i="1"/>
  <c r="Y1027" i="1"/>
  <c r="Y954" i="1"/>
  <c r="Y890" i="1"/>
  <c r="Y571" i="1"/>
  <c r="Y426" i="1"/>
  <c r="Y12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A1AB3E-E99E-4594-AEE0-0EBD6E589A60}" keepAlive="1" name="Query - Cost" description="Connection to the 'Cost' query in the workbook." type="5" refreshedVersion="8" background="1" saveData="1">
    <dbPr connection="Provider=Microsoft.Mashup.OleDb.1;Data Source=$Workbook$;Location=Cost;Extended Properties=&quot;&quot;" command="SELECT * FROM [Cost]"/>
  </connection>
  <connection id="2" xr16:uid="{26D518D5-DACA-4A0F-8C19-1524C0574AE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16AEE95-52AD-4E57-898E-50C673F39DA6}" name="WorksheetConnection_Gas Gap Solutions OK.xlsx!Cost_Profit" type="102" refreshedVersion="8" minRefreshableVersion="5">
    <extLst>
      <ext xmlns:x15="http://schemas.microsoft.com/office/spreadsheetml/2010/11/main" uri="{DE250136-89BD-433C-8126-D09CA5730AF9}">
        <x15:connection id="Cost_Profit">
          <x15:rangePr sourceName="_xlcn.WorksheetConnection_GasGapSolutionsOK.xlsxCost_Profit1"/>
        </x15:connection>
      </ext>
    </extLst>
  </connection>
  <connection id="4" xr16:uid="{947C165F-6819-42DF-8379-FDBCEB90F973}" name="WorksheetConnection_Gas Gap Solutions OK.xlsx!Link" type="102" refreshedVersion="8" minRefreshableVersion="5">
    <extLst>
      <ext xmlns:x15="http://schemas.microsoft.com/office/spreadsheetml/2010/11/main" uri="{DE250136-89BD-433C-8126-D09CA5730AF9}">
        <x15:connection id="Link">
          <x15:rangePr sourceName="_xlcn.WorksheetConnection_GasGapSolutionsOK.xlsxLink1"/>
        </x15:connection>
      </ext>
    </extLst>
  </connection>
  <connection id="5" xr16:uid="{F6B3F48D-5C7A-4FD3-B55D-7CF60AC7C331}" name="WorksheetConnection_Gas Gap Solutions.xlsx!Building" type="102" refreshedVersion="8" minRefreshableVersion="5">
    <extLst>
      <ext xmlns:x15="http://schemas.microsoft.com/office/spreadsheetml/2010/11/main" uri="{DE250136-89BD-433C-8126-D09CA5730AF9}">
        <x15:connection id="Building">
          <x15:rangePr sourceName="_xlcn.WorksheetConnection_GasGapSolutions.xlsxBuilding1"/>
        </x15:connection>
      </ext>
    </extLst>
  </connection>
  <connection id="6" xr16:uid="{8F9B2F49-6BFE-4B9A-9D5A-643BD7560FEB}" name="WorksheetConnection_Gas Gap Solutions.xlsx!Customers" type="102" refreshedVersion="8" minRefreshableVersion="5">
    <extLst>
      <ext xmlns:x15="http://schemas.microsoft.com/office/spreadsheetml/2010/11/main" uri="{DE250136-89BD-433C-8126-D09CA5730AF9}">
        <x15:connection id="Customers" autoDelete="1">
          <x15:rangePr sourceName="_xlcn.WorksheetConnection_GasGapSolutions.xlsxCustomers1"/>
        </x15:connection>
      </ext>
    </extLst>
  </connection>
  <connection id="7" xr16:uid="{FA209F6C-5950-4046-B117-EE38DCDFD810}" name="WorksheetConnection_Gas Gap Solutions.xlsx!Region" type="102" refreshedVersion="8" minRefreshableVersion="5">
    <extLst>
      <ext xmlns:x15="http://schemas.microsoft.com/office/spreadsheetml/2010/11/main" uri="{DE250136-89BD-433C-8126-D09CA5730AF9}">
        <x15:connection id="Region" autoDelete="1">
          <x15:rangePr sourceName="_xlcn.WorksheetConnection_GasGapSolutions.xlsxRegion1"/>
        </x15:connection>
      </ext>
    </extLst>
  </connection>
  <connection id="8" xr16:uid="{629ED12C-4874-4A7C-8BFC-4CB258FB77D3}" name="WorksheetConnection_Gas Gap Solutions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GasGapSolutions.xlsxTable41"/>
        </x15:connection>
      </ext>
    </extLst>
  </connection>
  <connection id="9" xr16:uid="{B3217218-5AF3-47EC-958D-038B71403653}" name="WorksheetConnection_Gas Gap Solutions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GasGapSolutions.xlsxTable51"/>
        </x15:connection>
      </ext>
    </extLst>
  </connection>
</connections>
</file>

<file path=xl/sharedStrings.xml><?xml version="1.0" encoding="utf-8"?>
<sst xmlns="http://schemas.openxmlformats.org/spreadsheetml/2006/main" count="60616" uniqueCount="17582">
  <si>
    <t>احمد</t>
  </si>
  <si>
    <t>محمود</t>
  </si>
  <si>
    <t>احمد محمود</t>
  </si>
  <si>
    <t/>
  </si>
  <si>
    <t>28701011908571</t>
  </si>
  <si>
    <t>ذكر</t>
  </si>
  <si>
    <t>القصاصين</t>
  </si>
  <si>
    <t>0122-7236097</t>
  </si>
  <si>
    <t>ahmedmahmoud2255@hotmail.com</t>
  </si>
  <si>
    <t>مركز التطوير التكنولوجى</t>
  </si>
  <si>
    <t>محمد</t>
  </si>
  <si>
    <t>احمد على</t>
  </si>
  <si>
    <t>28609151900518</t>
  </si>
  <si>
    <t>0122-8391335</t>
  </si>
  <si>
    <t>ahmedyousuf1986@hotmail.com</t>
  </si>
  <si>
    <t>نجيب محمود</t>
  </si>
  <si>
    <t>28605101900554</t>
  </si>
  <si>
    <t>0127-0003479</t>
  </si>
  <si>
    <t>mahmoudnaguib1986@hotmail.com</t>
  </si>
  <si>
    <t>خليل</t>
  </si>
  <si>
    <t>خليل يوسف</t>
  </si>
  <si>
    <t>28611131900192</t>
  </si>
  <si>
    <t>0100-3390353</t>
  </si>
  <si>
    <t>اسماء</t>
  </si>
  <si>
    <t>28902141900241</t>
  </si>
  <si>
    <t>انثى</t>
  </si>
  <si>
    <t>0120-2323551</t>
  </si>
  <si>
    <t>تيسير</t>
  </si>
  <si>
    <t>السيد سليمان</t>
  </si>
  <si>
    <t>27204171900049</t>
  </si>
  <si>
    <t>0121-0813943</t>
  </si>
  <si>
    <t>tayseer_mohamed_isml@hotmail.com</t>
  </si>
  <si>
    <t>علوان محمد</t>
  </si>
  <si>
    <t>27810061901098</t>
  </si>
  <si>
    <t>0100-1990866</t>
  </si>
  <si>
    <t>melwan78@hotmail.com</t>
  </si>
  <si>
    <t>عبد الحافظ</t>
  </si>
  <si>
    <t>على</t>
  </si>
  <si>
    <t>احمد عبد الحافظ</t>
  </si>
  <si>
    <t>27205250102511</t>
  </si>
  <si>
    <t>0126-4295606</t>
  </si>
  <si>
    <t>eno.e81@hotmail.com</t>
  </si>
  <si>
    <t>هناء</t>
  </si>
  <si>
    <t>بركات</t>
  </si>
  <si>
    <t>فرج بركات</t>
  </si>
  <si>
    <t>0122-5972896</t>
  </si>
  <si>
    <t>hanaamushroom@hotmail.co.uk</t>
  </si>
  <si>
    <t>السيد</t>
  </si>
  <si>
    <t>محمد دسوقى</t>
  </si>
  <si>
    <t>السادات ث الاسماعيليه</t>
  </si>
  <si>
    <t>0122-4011802</t>
  </si>
  <si>
    <t>السيد مرجان</t>
  </si>
  <si>
    <t>0127-7382237</t>
  </si>
  <si>
    <t>احمد محمد</t>
  </si>
  <si>
    <t>0128-2375063</t>
  </si>
  <si>
    <t>ياسر</t>
  </si>
  <si>
    <t>عبد الغنى</t>
  </si>
  <si>
    <t>جاد الرب على</t>
  </si>
  <si>
    <t>27104131900157</t>
  </si>
  <si>
    <t>0128-3808020</t>
  </si>
  <si>
    <t>مروه</t>
  </si>
  <si>
    <t>محمود على</t>
  </si>
  <si>
    <t xml:space="preserve">279071900487  </t>
  </si>
  <si>
    <t>0120-0701616</t>
  </si>
  <si>
    <t>مصطفى</t>
  </si>
  <si>
    <t>محمد السيد</t>
  </si>
  <si>
    <t>28009011901681</t>
  </si>
  <si>
    <t>0120-4532524</t>
  </si>
  <si>
    <t>داليا</t>
  </si>
  <si>
    <t>27511111900309</t>
  </si>
  <si>
    <t>0122-4721323</t>
  </si>
  <si>
    <t>flower7522@hotmail.com</t>
  </si>
  <si>
    <t>نصره</t>
  </si>
  <si>
    <t>عبده</t>
  </si>
  <si>
    <t>27112232600301</t>
  </si>
  <si>
    <t>0128-6616957</t>
  </si>
  <si>
    <t>صلاح الدين</t>
  </si>
  <si>
    <t>عبد الرحيم</t>
  </si>
  <si>
    <t>27608071900398</t>
  </si>
  <si>
    <t>0122-2252891</t>
  </si>
  <si>
    <t>mohamed.saladeen@hotmail.com</t>
  </si>
  <si>
    <t>احمد محمد نافع</t>
  </si>
  <si>
    <t>0122-2874966</t>
  </si>
  <si>
    <t>على حسن</t>
  </si>
  <si>
    <t>27402071301365</t>
  </si>
  <si>
    <t>الثوره ب الاسماعيلية</t>
  </si>
  <si>
    <t>0106-9121297</t>
  </si>
  <si>
    <t>nasrahassan98@hotmail.com</t>
  </si>
  <si>
    <t>ريهام</t>
  </si>
  <si>
    <t>خالد</t>
  </si>
  <si>
    <t>فضل الله محمد</t>
  </si>
  <si>
    <t>28704021900306</t>
  </si>
  <si>
    <t>0120-5388037</t>
  </si>
  <si>
    <t>Remo.Roma@hotmail.com</t>
  </si>
  <si>
    <t>هبه</t>
  </si>
  <si>
    <t>سعيد</t>
  </si>
  <si>
    <t>محمد حسانين</t>
  </si>
  <si>
    <t>28101011904528</t>
  </si>
  <si>
    <t>0127-5500596</t>
  </si>
  <si>
    <t>hebaboba_25@hotmail.com</t>
  </si>
  <si>
    <t>راويه</t>
  </si>
  <si>
    <t>حسين</t>
  </si>
  <si>
    <t>احمد جمعه</t>
  </si>
  <si>
    <t>25802271900183</t>
  </si>
  <si>
    <t>0111-5225855</t>
  </si>
  <si>
    <t>فاطمه</t>
  </si>
  <si>
    <t>على متولى</t>
  </si>
  <si>
    <t>28702271900287</t>
  </si>
  <si>
    <t>0127-8977787</t>
  </si>
  <si>
    <t>fatma1946@hotmail.com</t>
  </si>
  <si>
    <t>محمد سليم</t>
  </si>
  <si>
    <t>0128-1550204</t>
  </si>
  <si>
    <t>اسراء</t>
  </si>
  <si>
    <t>محمد اسماعيل</t>
  </si>
  <si>
    <t>0111-6484698</t>
  </si>
  <si>
    <t>esraa.2282@hotmail.com</t>
  </si>
  <si>
    <t>امنه</t>
  </si>
  <si>
    <t>صابر</t>
  </si>
  <si>
    <t>28311301900466</t>
  </si>
  <si>
    <t>0109-8210412</t>
  </si>
  <si>
    <t>amna3011@hotmail.com</t>
  </si>
  <si>
    <t>عبد العزيز</t>
  </si>
  <si>
    <t>28609261900173</t>
  </si>
  <si>
    <t>0100-0834698</t>
  </si>
  <si>
    <t>لطيفه</t>
  </si>
  <si>
    <t>27809301900444</t>
  </si>
  <si>
    <t>فايد</t>
  </si>
  <si>
    <t>0100-7858720</t>
  </si>
  <si>
    <t>latifasaid78@hotmail.com</t>
  </si>
  <si>
    <t>ايمان</t>
  </si>
  <si>
    <t>شحته</t>
  </si>
  <si>
    <t>حسن محمود</t>
  </si>
  <si>
    <t>التل الكبير</t>
  </si>
  <si>
    <t>0114-3681350</t>
  </si>
  <si>
    <t>علا</t>
  </si>
  <si>
    <t>خليل على</t>
  </si>
  <si>
    <t>27003281900049</t>
  </si>
  <si>
    <t>0114-7159149</t>
  </si>
  <si>
    <t>AllaKalil@hotmail.com</t>
  </si>
  <si>
    <t>صفا</t>
  </si>
  <si>
    <t>0112-4202792</t>
  </si>
  <si>
    <t>منار</t>
  </si>
  <si>
    <t>0101-5637265</t>
  </si>
  <si>
    <t>manarkhalel36@hotmail.com</t>
  </si>
  <si>
    <t>اسلام</t>
  </si>
  <si>
    <t>27502111900032</t>
  </si>
  <si>
    <t>كسفريت الاعداديه</t>
  </si>
  <si>
    <t>0122-4260030</t>
  </si>
  <si>
    <t>eslam_75f11@hotmail.com</t>
  </si>
  <si>
    <t>بروين</t>
  </si>
  <si>
    <t>كامل</t>
  </si>
  <si>
    <t>عبد الحميد</t>
  </si>
  <si>
    <t>27510011801765</t>
  </si>
  <si>
    <t>0101-4381337</t>
  </si>
  <si>
    <t>Berween_20@hotmail.com</t>
  </si>
  <si>
    <t>هدى</t>
  </si>
  <si>
    <t>حسنى</t>
  </si>
  <si>
    <t>عبد الحميد محمد</t>
  </si>
  <si>
    <t>27805081900205</t>
  </si>
  <si>
    <t>0109-9386038</t>
  </si>
  <si>
    <t>hameedhhh@hotmail.com</t>
  </si>
  <si>
    <t>رومانى</t>
  </si>
  <si>
    <t>عزيز</t>
  </si>
  <si>
    <t>لندى</t>
  </si>
  <si>
    <t>28210121900556</t>
  </si>
  <si>
    <t>0122-5845791</t>
  </si>
  <si>
    <t>lendy_2010@hotmail.com</t>
  </si>
  <si>
    <t>مختار</t>
  </si>
  <si>
    <t>عبد ربه</t>
  </si>
  <si>
    <t>المستقبل ع ابوصوير</t>
  </si>
  <si>
    <t>0128-5355637</t>
  </si>
  <si>
    <t>a_mokhy3003@hotmail.com</t>
  </si>
  <si>
    <t>صفاء</t>
  </si>
  <si>
    <t>عزب</t>
  </si>
  <si>
    <t>سليم عزب</t>
  </si>
  <si>
    <t>0115-2473936</t>
  </si>
  <si>
    <t>اسماعيل</t>
  </si>
  <si>
    <t>0115-4580759</t>
  </si>
  <si>
    <t>سامى عبد السلام محمود</t>
  </si>
  <si>
    <t>رجاء</t>
  </si>
  <si>
    <t>الزهور بنات ث الاسماعيليه</t>
  </si>
  <si>
    <t>0127-1648243</t>
  </si>
  <si>
    <t>ragaa_ah@hotmail.com</t>
  </si>
  <si>
    <t>فوزيه</t>
  </si>
  <si>
    <t>0128-0131978</t>
  </si>
  <si>
    <t>fawzia_tdc@hotmail.com</t>
  </si>
  <si>
    <t>شيرين</t>
  </si>
  <si>
    <t>شفيق</t>
  </si>
  <si>
    <t>شوقى</t>
  </si>
  <si>
    <t>28312111500069</t>
  </si>
  <si>
    <t>الشيخ زايد ع بنات</t>
  </si>
  <si>
    <t>0100-8462724</t>
  </si>
  <si>
    <t>sherine_basem@hotmail.com</t>
  </si>
  <si>
    <t>عبد الله</t>
  </si>
  <si>
    <t>محمد عبد الله</t>
  </si>
  <si>
    <t>28603011902237</t>
  </si>
  <si>
    <t>ابو بكر الصديق ع القنطره غرب</t>
  </si>
  <si>
    <t>0128-1280804</t>
  </si>
  <si>
    <t>منصور محمد</t>
  </si>
  <si>
    <t>الاخارسه ب القنطرة غرب</t>
  </si>
  <si>
    <t>0128-0734029</t>
  </si>
  <si>
    <t>hamada_5_7@hotmail.com</t>
  </si>
  <si>
    <t>ابراهيم</t>
  </si>
  <si>
    <t>ابراهيم احمد</t>
  </si>
  <si>
    <t>28801011911232</t>
  </si>
  <si>
    <t>الشيخ رضوان ع القنطره غرب</t>
  </si>
  <si>
    <t>0109-0651713</t>
  </si>
  <si>
    <t>جوده</t>
  </si>
  <si>
    <t>ابراهيم مصيلحى</t>
  </si>
  <si>
    <t>28503311900258</t>
  </si>
  <si>
    <t>0100-0171096</t>
  </si>
  <si>
    <t>ma_kh1985@hotmail.com</t>
  </si>
  <si>
    <t>ايمن</t>
  </si>
  <si>
    <t>عبد الوهاب</t>
  </si>
  <si>
    <t>عمار حسن</t>
  </si>
  <si>
    <t>28608231900352</t>
  </si>
  <si>
    <t>العبور ب القنطره شرق</t>
  </si>
  <si>
    <t>0120-0390013</t>
  </si>
  <si>
    <t>عاطف</t>
  </si>
  <si>
    <t>عبد السميع</t>
  </si>
  <si>
    <t>0128-5888700</t>
  </si>
  <si>
    <t>سليمان</t>
  </si>
  <si>
    <t>عبده جبريل</t>
  </si>
  <si>
    <t>28903211900453</t>
  </si>
  <si>
    <t>0101-4086089</t>
  </si>
  <si>
    <t>فتحيه</t>
  </si>
  <si>
    <t>جلال</t>
  </si>
  <si>
    <t>عبد العزيز يونس</t>
  </si>
  <si>
    <t>28903111900065</t>
  </si>
  <si>
    <t>التل الكبير(تربيه فكرية) .ب بنين التل الكبير</t>
  </si>
  <si>
    <t>0122-7191176</t>
  </si>
  <si>
    <t>fathia_glal@hotmail.com</t>
  </si>
  <si>
    <t>سمير</t>
  </si>
  <si>
    <t>محمد عراقى</t>
  </si>
  <si>
    <t xml:space="preserve">2890916       </t>
  </si>
  <si>
    <t>فريد ندا ب فايد</t>
  </si>
  <si>
    <t>0120-3043244</t>
  </si>
  <si>
    <t>عمر بن عبد العزيز ب</t>
  </si>
  <si>
    <t>0128-7100045</t>
  </si>
  <si>
    <t>mohammedkandel87@hotmail.com</t>
  </si>
  <si>
    <t>تامر</t>
  </si>
  <si>
    <t>عيسى</t>
  </si>
  <si>
    <t>عبده امام</t>
  </si>
  <si>
    <t>0122-4345274</t>
  </si>
  <si>
    <t>رمضان</t>
  </si>
  <si>
    <t>احمد السيد</t>
  </si>
  <si>
    <t>0106-4234451</t>
  </si>
  <si>
    <t>m.ramadan13@hotmail.com</t>
  </si>
  <si>
    <t>مشيره</t>
  </si>
  <si>
    <t>السيد دياب</t>
  </si>
  <si>
    <t>عمرو بن العاص ب</t>
  </si>
  <si>
    <t>0127-5305107</t>
  </si>
  <si>
    <t>على مصطفى</t>
  </si>
  <si>
    <t xml:space="preserve">2860404       </t>
  </si>
  <si>
    <t>الواصفيه المحطة ب ابوصوير</t>
  </si>
  <si>
    <t>0122-6419511</t>
  </si>
  <si>
    <t>sasaaboali@hotmail.com</t>
  </si>
  <si>
    <t>احمد الخطيب</t>
  </si>
  <si>
    <t>28708011902268</t>
  </si>
  <si>
    <t>عمرو بن العاص ع التل الكبير</t>
  </si>
  <si>
    <t>0122-1510547</t>
  </si>
  <si>
    <t>marwa_el5atib@hotmail.com</t>
  </si>
  <si>
    <t>0111-5300798</t>
  </si>
  <si>
    <t>منى</t>
  </si>
  <si>
    <t>موسى</t>
  </si>
  <si>
    <t>0106-7985867</t>
  </si>
  <si>
    <t>ياسمين</t>
  </si>
  <si>
    <t>زهران</t>
  </si>
  <si>
    <t>0100-3915376</t>
  </si>
  <si>
    <t>شرين</t>
  </si>
  <si>
    <t>عوض</t>
  </si>
  <si>
    <t>0122-7072101</t>
  </si>
  <si>
    <t>عزت</t>
  </si>
  <si>
    <t>0100-2046201</t>
  </si>
  <si>
    <t>سامى</t>
  </si>
  <si>
    <t>عبد السلام</t>
  </si>
  <si>
    <t xml:space="preserve">0122-573975 </t>
  </si>
  <si>
    <t>حامد</t>
  </si>
  <si>
    <t>0100-5860119</t>
  </si>
  <si>
    <t>دعاء</t>
  </si>
  <si>
    <t>سيد</t>
  </si>
  <si>
    <t>0112-2073825</t>
  </si>
  <si>
    <t>0120-6855416</t>
  </si>
  <si>
    <t>عبد الرحمن</t>
  </si>
  <si>
    <t>0122-0956475</t>
  </si>
  <si>
    <t>نانسى</t>
  </si>
  <si>
    <t>السمان</t>
  </si>
  <si>
    <t>0100-8171725</t>
  </si>
  <si>
    <t>احمد الشامى</t>
  </si>
  <si>
    <t>0111-6883766</t>
  </si>
  <si>
    <t>احمد الداوى</t>
  </si>
  <si>
    <t>0124-7640666</t>
  </si>
  <si>
    <t>ابوضيف</t>
  </si>
  <si>
    <t>عبد النعيم</t>
  </si>
  <si>
    <t>26312281900617</t>
  </si>
  <si>
    <t>0122-9192280</t>
  </si>
  <si>
    <t>daif111353@yahoo.com</t>
  </si>
  <si>
    <t>بسمه مجاهد عبد السلام</t>
  </si>
  <si>
    <t>اميره</t>
  </si>
  <si>
    <t>جابر</t>
  </si>
  <si>
    <t>امام</t>
  </si>
  <si>
    <t>27211011900146</t>
  </si>
  <si>
    <t>0128-7363767</t>
  </si>
  <si>
    <t>amiraarnootam@gmail.com</t>
  </si>
  <si>
    <t>amira.2184240@t2.moe.edu.eg</t>
  </si>
  <si>
    <t>ابو السعود</t>
  </si>
  <si>
    <t>27412090300146</t>
  </si>
  <si>
    <t>0122-2833725</t>
  </si>
  <si>
    <t>safy.aboelsoud@yahoo.com</t>
  </si>
  <si>
    <t>27107030104588</t>
  </si>
  <si>
    <t>0122-8634380</t>
  </si>
  <si>
    <t>boda-gamal@yahoo.com</t>
  </si>
  <si>
    <t>ساره</t>
  </si>
  <si>
    <t>عبد الخالق</t>
  </si>
  <si>
    <t>28611081601784</t>
  </si>
  <si>
    <t>0111-8765086</t>
  </si>
  <si>
    <t>فاطمه الزهراء</t>
  </si>
  <si>
    <t>حنفى</t>
  </si>
  <si>
    <t>28308291900283</t>
  </si>
  <si>
    <t>0109-0933187</t>
  </si>
  <si>
    <t>fatma_alzhraa42@yahoo.com</t>
  </si>
  <si>
    <t>وفاء</t>
  </si>
  <si>
    <t>صلاحى</t>
  </si>
  <si>
    <t>27905011901306</t>
  </si>
  <si>
    <t>0122-6318199</t>
  </si>
  <si>
    <t>wafaa.salahy@yahoo.co.uk</t>
  </si>
  <si>
    <t>كريمه</t>
  </si>
  <si>
    <t>27111221300368</t>
  </si>
  <si>
    <t>0122-5351909</t>
  </si>
  <si>
    <t>ropymostafa39@yahoo.com</t>
  </si>
  <si>
    <t>حنيدق</t>
  </si>
  <si>
    <t>28011271900411</t>
  </si>
  <si>
    <t>0102-3677558</t>
  </si>
  <si>
    <t>sami_henedak@yahoo.com</t>
  </si>
  <si>
    <t>اعتماد</t>
  </si>
  <si>
    <t>28911071900582</t>
  </si>
  <si>
    <t>درويش</t>
  </si>
  <si>
    <t>رفاعى</t>
  </si>
  <si>
    <t>28901211900493</t>
  </si>
  <si>
    <t>0109-2243192</t>
  </si>
  <si>
    <t>ab.dr89@yahoo.com</t>
  </si>
  <si>
    <t>غريب</t>
  </si>
  <si>
    <t>26805071601001</t>
  </si>
  <si>
    <t>0120-0136551</t>
  </si>
  <si>
    <t>hodaadam5050@gmail.com</t>
  </si>
  <si>
    <t>سماح</t>
  </si>
  <si>
    <t>27506211900507</t>
  </si>
  <si>
    <t>0127-2767030</t>
  </si>
  <si>
    <t>شيماء</t>
  </si>
  <si>
    <t>27908271900264</t>
  </si>
  <si>
    <t>0127-6729993</t>
  </si>
  <si>
    <t>mersal_elslam@yahoo.com</t>
  </si>
  <si>
    <t>ناديه</t>
  </si>
  <si>
    <t>ابو زيد</t>
  </si>
  <si>
    <t>ذكى</t>
  </si>
  <si>
    <t>26612141900424</t>
  </si>
  <si>
    <t>0122-9372955</t>
  </si>
  <si>
    <t>nadia.abozeed@yahoo.com</t>
  </si>
  <si>
    <t>حسام الدين</t>
  </si>
  <si>
    <t>27304270100458</t>
  </si>
  <si>
    <t>0122-3934162</t>
  </si>
  <si>
    <t>hossam_rawy@hotmail.com</t>
  </si>
  <si>
    <t>0128-6665593</t>
  </si>
  <si>
    <t>totahoney@ymail.com</t>
  </si>
  <si>
    <t>غاده</t>
  </si>
  <si>
    <t>28205161900261</t>
  </si>
  <si>
    <t>0128-2281770</t>
  </si>
  <si>
    <t>dadalido@yahoo.com</t>
  </si>
  <si>
    <t>رشا</t>
  </si>
  <si>
    <t>احمد ابوزيد</t>
  </si>
  <si>
    <t>احمد نافع</t>
  </si>
  <si>
    <t>27103291900033</t>
  </si>
  <si>
    <t>mrahmednafie2013@yahoo.com</t>
  </si>
  <si>
    <t>عمرو</t>
  </si>
  <si>
    <t>عطا</t>
  </si>
  <si>
    <t>محمد على</t>
  </si>
  <si>
    <t>28010101900275</t>
  </si>
  <si>
    <t>0122-2567685</t>
  </si>
  <si>
    <t>amr.atta.fr@gmail.com</t>
  </si>
  <si>
    <t>على احمد</t>
  </si>
  <si>
    <t>28611011901799</t>
  </si>
  <si>
    <t>عبد المقصود</t>
  </si>
  <si>
    <t>26911231402196</t>
  </si>
  <si>
    <t>mohamed.maksoud.isml@hotmail.com</t>
  </si>
  <si>
    <t>27204011900352</t>
  </si>
  <si>
    <t>عراقى</t>
  </si>
  <si>
    <t>28409121900191</t>
  </si>
  <si>
    <t>mohamederaky399@gmail.com</t>
  </si>
  <si>
    <t>سحر</t>
  </si>
  <si>
    <t>27308102600769</t>
  </si>
  <si>
    <t>saso_2004_807@hotmail.com</t>
  </si>
  <si>
    <t>عباس</t>
  </si>
  <si>
    <t>27103172300672</t>
  </si>
  <si>
    <t>حسنين</t>
  </si>
  <si>
    <t>27504011702759</t>
  </si>
  <si>
    <t>Hassanien.mahmoud.isml@hotmail.com</t>
  </si>
  <si>
    <t>28107011900741</t>
  </si>
  <si>
    <t>eman_lashen@hotmail.com</t>
  </si>
  <si>
    <t>عبد العال</t>
  </si>
  <si>
    <t>27709252800493</t>
  </si>
  <si>
    <t>ahmed.ali.isml@hotmail.com</t>
  </si>
  <si>
    <t>ابو بكر الصديق</t>
  </si>
  <si>
    <t>ibrahimdarwishna@gmail.com</t>
  </si>
  <si>
    <t>حسنه</t>
  </si>
  <si>
    <t>عبد الهادى</t>
  </si>
  <si>
    <t>27607101900529</t>
  </si>
  <si>
    <t>فايزه</t>
  </si>
  <si>
    <t>ارمنيوس</t>
  </si>
  <si>
    <t>26101071201383</t>
  </si>
  <si>
    <t>fayza.khalil.isml@hotmail.com</t>
  </si>
  <si>
    <t>شكرى</t>
  </si>
  <si>
    <t>28808011900871</t>
  </si>
  <si>
    <t>mohamedshokri5020@gmail.com</t>
  </si>
  <si>
    <t>ghada.ibrahim.isml@hotmail.com</t>
  </si>
  <si>
    <t>27507191900579</t>
  </si>
  <si>
    <t>mohsenmostafa29@gmail.com</t>
  </si>
  <si>
    <t>28710061900708</t>
  </si>
  <si>
    <t>محروس</t>
  </si>
  <si>
    <t>عبد الباسط</t>
  </si>
  <si>
    <t>28211291900107</t>
  </si>
  <si>
    <t>kenzynaser@gmail.com</t>
  </si>
  <si>
    <t>28501261900721</t>
  </si>
  <si>
    <t>ابو بكر الصديق بالسواحل</t>
  </si>
  <si>
    <t>0100-4304291</t>
  </si>
  <si>
    <t>shaymaa.mohamed.isml@hotmail.com</t>
  </si>
  <si>
    <t>عبدالمنعم</t>
  </si>
  <si>
    <t>27902231900271</t>
  </si>
  <si>
    <t>يعمل بالديوان</t>
  </si>
  <si>
    <t>يوسف</t>
  </si>
  <si>
    <t>28210071900291</t>
  </si>
  <si>
    <t>مياده</t>
  </si>
  <si>
    <t>28507161900209</t>
  </si>
  <si>
    <t>mayada.3bdel3al@gmail.com</t>
  </si>
  <si>
    <t>اسامه</t>
  </si>
  <si>
    <t>27908051900441</t>
  </si>
  <si>
    <t>فاروق</t>
  </si>
  <si>
    <t>مايسه</t>
  </si>
  <si>
    <t>26307181900101</t>
  </si>
  <si>
    <t>maisa.isml@hotmail.com</t>
  </si>
  <si>
    <t>ايناس</t>
  </si>
  <si>
    <t>جرجس</t>
  </si>
  <si>
    <t>حنا</t>
  </si>
  <si>
    <t>26902031602523</t>
  </si>
  <si>
    <t>السيده</t>
  </si>
  <si>
    <t>26402270300081</t>
  </si>
  <si>
    <t>اشرف</t>
  </si>
  <si>
    <t>الفى</t>
  </si>
  <si>
    <t>فهمى</t>
  </si>
  <si>
    <t>26308300102851</t>
  </si>
  <si>
    <t>محمد عثمان</t>
  </si>
  <si>
    <t>28210031900476</t>
  </si>
  <si>
    <t>mohamed.osman.isml@hotmail.com</t>
  </si>
  <si>
    <t>عبد الرازق</t>
  </si>
  <si>
    <t>28711081900298</t>
  </si>
  <si>
    <t>28604011901814</t>
  </si>
  <si>
    <t>المستقبل الرسميه المتميزة للغات</t>
  </si>
  <si>
    <t>صالح على</t>
  </si>
  <si>
    <t>28903081900278</t>
  </si>
  <si>
    <t>0100-8479207</t>
  </si>
  <si>
    <t>mohamedsaleh7755@hotmail.com</t>
  </si>
  <si>
    <t>عياد</t>
  </si>
  <si>
    <t>28304051900558</t>
  </si>
  <si>
    <t>ayaid.isml@hotmail.com</t>
  </si>
  <si>
    <t>عبد الفتاح</t>
  </si>
  <si>
    <t>28600626190037</t>
  </si>
  <si>
    <t>ahmed.samy.isml.@hotmail.com</t>
  </si>
  <si>
    <t>حنان</t>
  </si>
  <si>
    <t>ammarn3@gmail.com</t>
  </si>
  <si>
    <t>shaymaa.ahmed.isml@hotmail.com</t>
  </si>
  <si>
    <t>نصر</t>
  </si>
  <si>
    <t>28706121900179</t>
  </si>
  <si>
    <t>حسن</t>
  </si>
  <si>
    <t>حافظ</t>
  </si>
  <si>
    <t>26701122100126</t>
  </si>
  <si>
    <t>hanan.isml@hotmail.com</t>
  </si>
  <si>
    <t>ربيع</t>
  </si>
  <si>
    <t>27702202103754</t>
  </si>
  <si>
    <t>rabiea.yousef.isml@hotmail.com</t>
  </si>
  <si>
    <t>28201011903062</t>
  </si>
  <si>
    <t>totatota2444@gmail.com</t>
  </si>
  <si>
    <t>نورهام</t>
  </si>
  <si>
    <t>28108121900468</t>
  </si>
  <si>
    <t>norham.ahmed.isml@hotmail.com</t>
  </si>
  <si>
    <t>امل</t>
  </si>
  <si>
    <t>عبد الدايم</t>
  </si>
  <si>
    <t>27506231301863</t>
  </si>
  <si>
    <t>amal.mohamed.isml@hotmail.com</t>
  </si>
  <si>
    <t>28703041900152</t>
  </si>
  <si>
    <t>mo7amedelout@gmail.com</t>
  </si>
  <si>
    <t>نيفين</t>
  </si>
  <si>
    <t>27509071900322</t>
  </si>
  <si>
    <t>neven.sayed.isml@hotmail.com</t>
  </si>
  <si>
    <t>هاله</t>
  </si>
  <si>
    <t>زكرى</t>
  </si>
  <si>
    <t>27404011900386</t>
  </si>
  <si>
    <t>منال</t>
  </si>
  <si>
    <t>27503081900462</t>
  </si>
  <si>
    <t>manal.mohamed.isml@hotmail.com</t>
  </si>
  <si>
    <t>نشوى</t>
  </si>
  <si>
    <t>كمال</t>
  </si>
  <si>
    <t>27302241900281</t>
  </si>
  <si>
    <t>عبدالوهاب</t>
  </si>
  <si>
    <t>عبدالحق</t>
  </si>
  <si>
    <t>27101171300579</t>
  </si>
  <si>
    <t>usama.isml@hotmail.com</t>
  </si>
  <si>
    <t>28502261900271</t>
  </si>
  <si>
    <t>جيهان</t>
  </si>
  <si>
    <t>مجدى</t>
  </si>
  <si>
    <t>فكرى</t>
  </si>
  <si>
    <t>27404172600226</t>
  </si>
  <si>
    <t>gehan.magdy.isml@hotmail.com</t>
  </si>
  <si>
    <t>انجى</t>
  </si>
  <si>
    <t>عادل</t>
  </si>
  <si>
    <t>نظير</t>
  </si>
  <si>
    <t>27809121900462</t>
  </si>
  <si>
    <t>engy.adel.isml@hotmail.com</t>
  </si>
  <si>
    <t>ماجده</t>
  </si>
  <si>
    <t>26912131301861</t>
  </si>
  <si>
    <t>magda.rahman.isml@hotmail.com</t>
  </si>
  <si>
    <t>مؤمن</t>
  </si>
  <si>
    <t>مرسى</t>
  </si>
  <si>
    <t>27602221900172</t>
  </si>
  <si>
    <t>متولى</t>
  </si>
  <si>
    <t>27204011900379</t>
  </si>
  <si>
    <t>amroelgafary@gmail.com</t>
  </si>
  <si>
    <t>هانى</t>
  </si>
  <si>
    <t>hany236236@gmail.com</t>
  </si>
  <si>
    <t>28809011903435</t>
  </si>
  <si>
    <t>shezo2005@gmail.com</t>
  </si>
  <si>
    <t>27605131900334</t>
  </si>
  <si>
    <t>عمر ابن عبدالعزيز ع القنطره شرق</t>
  </si>
  <si>
    <t>mohmamedgouda1985.mg@gmail.com</t>
  </si>
  <si>
    <t>atmanamir26@gmail.com</t>
  </si>
  <si>
    <t>عبدالله</t>
  </si>
  <si>
    <t>محمد عبدالله</t>
  </si>
  <si>
    <t>مريان</t>
  </si>
  <si>
    <t>داود</t>
  </si>
  <si>
    <t>سليمان تاوضروس</t>
  </si>
  <si>
    <t>28709011904321</t>
  </si>
  <si>
    <t>0128-3667719</t>
  </si>
  <si>
    <t>marian_dawoud@hotmail.com
marian_dawoud@hotmail.com</t>
  </si>
  <si>
    <t>ماري</t>
  </si>
  <si>
    <t>جمال</t>
  </si>
  <si>
    <t>داود خليل</t>
  </si>
  <si>
    <t>28702151901085</t>
  </si>
  <si>
    <t>الشهيد محمد صلاح رياض ع القنطره شرق</t>
  </si>
  <si>
    <t>0128-4420108</t>
  </si>
  <si>
    <t>محمد صالح</t>
  </si>
  <si>
    <t>28609051900464</t>
  </si>
  <si>
    <t>0122-4962595</t>
  </si>
  <si>
    <t>عبد السميع فرج</t>
  </si>
  <si>
    <t>28701071900499</t>
  </si>
  <si>
    <t>خالد بن الوليد ع القنطره شرق</t>
  </si>
  <si>
    <t>atefkady@hotmail.com</t>
  </si>
  <si>
    <t>اميمه</t>
  </si>
  <si>
    <t>عبدالعظيم</t>
  </si>
  <si>
    <t>عطيه حمد</t>
  </si>
  <si>
    <t>27625021910045</t>
  </si>
  <si>
    <t>0109-0246598</t>
  </si>
  <si>
    <t>فؤاد السيد</t>
  </si>
  <si>
    <t>28711011900584</t>
  </si>
  <si>
    <t>القرين الجديده ر ا التل الكبير</t>
  </si>
  <si>
    <t>0109-9233857</t>
  </si>
  <si>
    <t>اماني</t>
  </si>
  <si>
    <t>امين</t>
  </si>
  <si>
    <t>احمد امين</t>
  </si>
  <si>
    <t>الشيخ علي البعلي ع التل الكبير</t>
  </si>
  <si>
    <t>0101-2662653</t>
  </si>
  <si>
    <t>امير</t>
  </si>
  <si>
    <t>داوود</t>
  </si>
  <si>
    <t>28802151900911</t>
  </si>
  <si>
    <t>0101-5235041</t>
  </si>
  <si>
    <t>عبدالرءوف</t>
  </si>
  <si>
    <t>السيد محمد</t>
  </si>
  <si>
    <t>27604031302719</t>
  </si>
  <si>
    <t>0101-0061387</t>
  </si>
  <si>
    <t>0125-7305107</t>
  </si>
  <si>
    <t>moushera69@gmail.com</t>
  </si>
  <si>
    <t>عبدالحميد</t>
  </si>
  <si>
    <t>عبد الشافي عبد الرحمن</t>
  </si>
  <si>
    <t>28509221900214</t>
  </si>
  <si>
    <t>القصاصين الجديده  ع القصاصين</t>
  </si>
  <si>
    <t>0100-1096052</t>
  </si>
  <si>
    <t>محمد ابراهيم</t>
  </si>
  <si>
    <t>28801011907103</t>
  </si>
  <si>
    <t>قسم التطوير فايد</t>
  </si>
  <si>
    <t>0120-1725230</t>
  </si>
  <si>
    <t>نجوي</t>
  </si>
  <si>
    <t>نبيل</t>
  </si>
  <si>
    <t>ارتين تادرس</t>
  </si>
  <si>
    <t>28711171900246</t>
  </si>
  <si>
    <t>المحسمه السكه الحديد ب القصاصين</t>
  </si>
  <si>
    <t>0122-1262534</t>
  </si>
  <si>
    <t>nagwatadros@hotmail.com</t>
  </si>
  <si>
    <t>سميره</t>
  </si>
  <si>
    <t>ارميا</t>
  </si>
  <si>
    <t>27302171306045</t>
  </si>
  <si>
    <t>قسم تطوير القنطره شرق</t>
  </si>
  <si>
    <t>0109-0458217</t>
  </si>
  <si>
    <t>samira.armya.isml@hotmail.com</t>
  </si>
  <si>
    <t>26511240300306</t>
  </si>
  <si>
    <t>0122-4448081</t>
  </si>
  <si>
    <t>مصطفي درويش</t>
  </si>
  <si>
    <t>26111231900301</t>
  </si>
  <si>
    <t>fawziaaa18@gmail.com</t>
  </si>
  <si>
    <t>شوقي</t>
  </si>
  <si>
    <t>سليم</t>
  </si>
  <si>
    <t>27211111204635</t>
  </si>
  <si>
    <t>0120-3292777</t>
  </si>
  <si>
    <t>gggg_h4@yahoo.com</t>
  </si>
  <si>
    <t>نعيم</t>
  </si>
  <si>
    <t>فؤاد</t>
  </si>
  <si>
    <t>28210011903959</t>
  </si>
  <si>
    <t>0122-0099326</t>
  </si>
  <si>
    <t>eng_ashraf32@hotmail.com</t>
  </si>
  <si>
    <t>عزت مجاهد</t>
  </si>
  <si>
    <t>28404231900119</t>
  </si>
  <si>
    <t>ابو سلطان ع المشتركه</t>
  </si>
  <si>
    <t>0121-1160850</t>
  </si>
  <si>
    <t>mohamadatif@hotmail.com</t>
  </si>
  <si>
    <t>احمد سيد</t>
  </si>
  <si>
    <t>28912011900911</t>
  </si>
  <si>
    <t>راشد ابراهيم</t>
  </si>
  <si>
    <t>28402011901952</t>
  </si>
  <si>
    <t>ابوراشيد الابتدائيه</t>
  </si>
  <si>
    <t>0100-2033055</t>
  </si>
  <si>
    <t>قسم التطوير القنطره غرب</t>
  </si>
  <si>
    <t>حسن ابراهيم</t>
  </si>
  <si>
    <t>28809291900274</t>
  </si>
  <si>
    <t>المحسمه الجديدة ع ابوصوير</t>
  </si>
  <si>
    <t>0109-4161692</t>
  </si>
  <si>
    <t>طه</t>
  </si>
  <si>
    <t>عبدالعزيز</t>
  </si>
  <si>
    <t>عبدالرحيم احمد</t>
  </si>
  <si>
    <t>28504851900519</t>
  </si>
  <si>
    <t>المحسمه المحطة ع القصاصين</t>
  </si>
  <si>
    <t>0111-4026370</t>
  </si>
  <si>
    <t>tahaeladwy@hotmail.com</t>
  </si>
  <si>
    <t>عبدالحكيم</t>
  </si>
  <si>
    <t>عبدالسلام علوان</t>
  </si>
  <si>
    <t>28806191900511</t>
  </si>
  <si>
    <t>البطل على فهمى ب القصاصين</t>
  </si>
  <si>
    <t>0100-5800452</t>
  </si>
  <si>
    <t>sasahakeem@hotmail.com</t>
  </si>
  <si>
    <t>كيرلس</t>
  </si>
  <si>
    <t>فتحى</t>
  </si>
  <si>
    <t>حكيم سويحه</t>
  </si>
  <si>
    <t>28911241900116</t>
  </si>
  <si>
    <t>0122-0130656</t>
  </si>
  <si>
    <t>رافت</t>
  </si>
  <si>
    <t>فوزى</t>
  </si>
  <si>
    <t>فهمى رزق الله</t>
  </si>
  <si>
    <t>28710011903757</t>
  </si>
  <si>
    <t>0122-4142506</t>
  </si>
  <si>
    <t>rafat200@hotmail.com</t>
  </si>
  <si>
    <t>hodaadam21@yahoo.com</t>
  </si>
  <si>
    <t>kiro.isml@hotmail.com</t>
  </si>
  <si>
    <t>mohmamedgouda.mg@hotmail.com</t>
  </si>
  <si>
    <t>aymanyaseen88@hotmail.com</t>
  </si>
  <si>
    <t>marian_dawoud@hotmail.com</t>
  </si>
  <si>
    <t>samira.armya.isml@hotmail</t>
  </si>
  <si>
    <t>eman.isml@hotmail.com</t>
  </si>
  <si>
    <t>mohmadatif@hotmail.com</t>
  </si>
  <si>
    <t>28808261900311</t>
  </si>
  <si>
    <t>0120-3780519</t>
  </si>
  <si>
    <t>islam.isml@hotmail.com</t>
  </si>
  <si>
    <t>mary.gmal@hotmail.com</t>
  </si>
  <si>
    <t>doaamohamed2010@hotmail.com</t>
  </si>
  <si>
    <t>dawoud-amir@hotmail.com</t>
  </si>
  <si>
    <t>gggg_h4@hotmail.com</t>
  </si>
  <si>
    <t>هاشم احمد</t>
  </si>
  <si>
    <t>28601011904911</t>
  </si>
  <si>
    <t>0114-6715807</t>
  </si>
  <si>
    <t>sayedsayed.smil@hotmail.com</t>
  </si>
  <si>
    <t>27703061900155</t>
  </si>
  <si>
    <t>samytdc@hotmail.com</t>
  </si>
  <si>
    <t>القنطره شرق الثانوية المشتركة</t>
  </si>
  <si>
    <t>hoda.adel@hotmail.com</t>
  </si>
  <si>
    <t>عبد الشافى</t>
  </si>
  <si>
    <t>رانيا</t>
  </si>
  <si>
    <t>28309211900322</t>
  </si>
  <si>
    <t>دندراوى</t>
  </si>
  <si>
    <t>28212231900449</t>
  </si>
  <si>
    <t>سلوى</t>
  </si>
  <si>
    <t>28111241900187</t>
  </si>
  <si>
    <t>ياسين</t>
  </si>
  <si>
    <t>27010311900142</t>
  </si>
  <si>
    <t>28811251900055</t>
  </si>
  <si>
    <t>mohammed_shwal@hotmail.com</t>
  </si>
  <si>
    <t>رضا</t>
  </si>
  <si>
    <t>سعداوى</t>
  </si>
  <si>
    <t>28507171900355</t>
  </si>
  <si>
    <t>0128-2725212</t>
  </si>
  <si>
    <t>reda_seadawy@hotmail.com</t>
  </si>
  <si>
    <t>27410071300281</t>
  </si>
  <si>
    <t>الفاروق عمر بن الخطاب</t>
  </si>
  <si>
    <t>27209231900185</t>
  </si>
  <si>
    <t xml:space="preserve">0108-669006 </t>
  </si>
  <si>
    <t>27211151900065</t>
  </si>
  <si>
    <t>27506231330186</t>
  </si>
  <si>
    <t>عبد القادر</t>
  </si>
  <si>
    <t>28711011901483</t>
  </si>
  <si>
    <t>عبد المنعم</t>
  </si>
  <si>
    <t>28502111900401</t>
  </si>
  <si>
    <t>سعد بن ابى وقاص</t>
  </si>
  <si>
    <t>monaabdelmonem@hotmail.com</t>
  </si>
  <si>
    <t>فارس</t>
  </si>
  <si>
    <t>27907181900404</t>
  </si>
  <si>
    <t>27011151402007</t>
  </si>
  <si>
    <t>ريموندا</t>
  </si>
  <si>
    <t>28704261900303</t>
  </si>
  <si>
    <t>طارق</t>
  </si>
  <si>
    <t>26702091900516</t>
  </si>
  <si>
    <t>0128-8366266</t>
  </si>
  <si>
    <t>عبد الحق</t>
  </si>
  <si>
    <t>27710011901173</t>
  </si>
  <si>
    <t>المستقبل الاعداديه بنين</t>
  </si>
  <si>
    <t>0122-7843372</t>
  </si>
  <si>
    <t>0122-6960591</t>
  </si>
  <si>
    <t>نوال</t>
  </si>
  <si>
    <t>27102121602066</t>
  </si>
  <si>
    <t>28706011902371</t>
  </si>
  <si>
    <t>27409011900353</t>
  </si>
  <si>
    <t>fatma.alzhraa@gmail.com</t>
  </si>
  <si>
    <t>حسنيه</t>
  </si>
  <si>
    <t>26505111900186</t>
  </si>
  <si>
    <t>hosniamorsy@hotmail.com</t>
  </si>
  <si>
    <t>السنوسى</t>
  </si>
  <si>
    <t>27512290102564</t>
  </si>
  <si>
    <t>28702211900873</t>
  </si>
  <si>
    <t>الشهيد محمد صلاح رياض</t>
  </si>
  <si>
    <t>خضره</t>
  </si>
  <si>
    <t>27803281900142</t>
  </si>
  <si>
    <t>yousefasma88@hotmail.com</t>
  </si>
  <si>
    <t>ولاء</t>
  </si>
  <si>
    <t>28502160104946</t>
  </si>
  <si>
    <t>walaa_abdallah85@hotmail.com</t>
  </si>
  <si>
    <t>صابرين</t>
  </si>
  <si>
    <t>27307141100564</t>
  </si>
  <si>
    <t>sabrin8822@hotmail.com</t>
  </si>
  <si>
    <t>بدير</t>
  </si>
  <si>
    <t>السلامونى</t>
  </si>
  <si>
    <t>27002281200245</t>
  </si>
  <si>
    <t>monabedir@hotmail.com</t>
  </si>
  <si>
    <t>27810041900478</t>
  </si>
  <si>
    <t>27309202102045</t>
  </si>
  <si>
    <t>nadia.abozeed@hotmail.com</t>
  </si>
  <si>
    <t>عماد</t>
  </si>
  <si>
    <t>27009021900078</t>
  </si>
  <si>
    <t>emado1211emad@hotmail.com</t>
  </si>
  <si>
    <t>27601131202194</t>
  </si>
  <si>
    <t>27504261900297</t>
  </si>
  <si>
    <t>28105071900349</t>
  </si>
  <si>
    <t>رضوى</t>
  </si>
  <si>
    <t>ابو الحسن</t>
  </si>
  <si>
    <t>ابو المجد</t>
  </si>
  <si>
    <t>28901011908881</t>
  </si>
  <si>
    <t>0127-4178090</t>
  </si>
  <si>
    <t>نوره</t>
  </si>
  <si>
    <t>26602132101785</t>
  </si>
  <si>
    <t>noraabdelhamedsaid@hotmail.com</t>
  </si>
  <si>
    <t>عثمان</t>
  </si>
  <si>
    <t>27203051900308</t>
  </si>
  <si>
    <t>الامير</t>
  </si>
  <si>
    <t>عبد الحليم</t>
  </si>
  <si>
    <t>28304122600763</t>
  </si>
  <si>
    <t>نبيله</t>
  </si>
  <si>
    <t>جاد</t>
  </si>
  <si>
    <t>27502251302542</t>
  </si>
  <si>
    <t>NAbILa.974769@TI.MOE.edU.eg</t>
  </si>
  <si>
    <t>قسم التطوير</t>
  </si>
  <si>
    <t>سوسن</t>
  </si>
  <si>
    <t>شبيب</t>
  </si>
  <si>
    <t xml:space="preserve">2690811130090 </t>
  </si>
  <si>
    <t>sawsam.1714731@t30moe.edu.eg</t>
  </si>
  <si>
    <t>عبد</t>
  </si>
  <si>
    <t>الشافى</t>
  </si>
  <si>
    <t xml:space="preserve">2640326190016 </t>
  </si>
  <si>
    <t>سعاد</t>
  </si>
  <si>
    <t>26406041900142</t>
  </si>
  <si>
    <t>نجوى</t>
  </si>
  <si>
    <t>نجيب</t>
  </si>
  <si>
    <t xml:space="preserve">2630401400187 </t>
  </si>
  <si>
    <t>noga.noga 176@yahoo.com</t>
  </si>
  <si>
    <t>همت</t>
  </si>
  <si>
    <t>28401153375708</t>
  </si>
  <si>
    <t>saidraby35@gmail.com</t>
  </si>
  <si>
    <t>جهاد</t>
  </si>
  <si>
    <t>قناوى</t>
  </si>
  <si>
    <t>28309041900489</t>
  </si>
  <si>
    <t>27704011900223</t>
  </si>
  <si>
    <t>romasif92@gmail.com</t>
  </si>
  <si>
    <t>عيس</t>
  </si>
  <si>
    <t>28507271900484</t>
  </si>
  <si>
    <t>28510011902506</t>
  </si>
  <si>
    <t>gnaali85@gmail.com</t>
  </si>
  <si>
    <t>عليوه</t>
  </si>
  <si>
    <t>28008031400763</t>
  </si>
  <si>
    <t>مها</t>
  </si>
  <si>
    <t>سعد</t>
  </si>
  <si>
    <t xml:space="preserve">2720829110212 </t>
  </si>
  <si>
    <t>نور الدين</t>
  </si>
  <si>
    <t>26502181900346</t>
  </si>
  <si>
    <t>محمد سلامه</t>
  </si>
  <si>
    <t>25708221900108</t>
  </si>
  <si>
    <t>نعمات</t>
  </si>
  <si>
    <t>صالح</t>
  </si>
  <si>
    <t xml:space="preserve">2661231900581 </t>
  </si>
  <si>
    <t>27203191900065</t>
  </si>
  <si>
    <t>ناهد</t>
  </si>
  <si>
    <t>رشدى</t>
  </si>
  <si>
    <t>عبد العاطى</t>
  </si>
  <si>
    <t>26603231900262</t>
  </si>
  <si>
    <t>ابراهيم محمد</t>
  </si>
  <si>
    <t>27208291100121</t>
  </si>
  <si>
    <t>27901091900661</t>
  </si>
  <si>
    <t>عبد المجيد</t>
  </si>
  <si>
    <t>26801050102123</t>
  </si>
  <si>
    <t>sahar mustafa2912@gmail.com</t>
  </si>
  <si>
    <t>هند</t>
  </si>
  <si>
    <t>عطيه سالم</t>
  </si>
  <si>
    <t xml:space="preserve">2791006190066 </t>
  </si>
  <si>
    <t>اروى</t>
  </si>
  <si>
    <t>فؤاد احمد</t>
  </si>
  <si>
    <t>28211131203523</t>
  </si>
  <si>
    <t>armoh82@gmail .com</t>
  </si>
  <si>
    <t>امال</t>
  </si>
  <si>
    <t>سيداحمد</t>
  </si>
  <si>
    <t>26511021900322</t>
  </si>
  <si>
    <t>مني</t>
  </si>
  <si>
    <t>مصطفي</t>
  </si>
  <si>
    <t>26211271900103</t>
  </si>
  <si>
    <t>0127-5761773</t>
  </si>
  <si>
    <t>المغربي</t>
  </si>
  <si>
    <t xml:space="preserve">2590301160088 </t>
  </si>
  <si>
    <t>0128-6824550</t>
  </si>
  <si>
    <t>فتحي</t>
  </si>
  <si>
    <t xml:space="preserve">2610141900538 </t>
  </si>
  <si>
    <t>0122-1918437</t>
  </si>
  <si>
    <t>27303211900126</t>
  </si>
  <si>
    <t>0120-1252912</t>
  </si>
  <si>
    <t>gg_mosa73@yahoo.com</t>
  </si>
  <si>
    <t>عبد الهادي</t>
  </si>
  <si>
    <t>سيد احمد</t>
  </si>
  <si>
    <t>27107181300125</t>
  </si>
  <si>
    <t>0128-4266043</t>
  </si>
  <si>
    <t>faomabyu_kids@yahoo.com</t>
  </si>
  <si>
    <t>علي</t>
  </si>
  <si>
    <t>عبد الخير</t>
  </si>
  <si>
    <t>27508140300123</t>
  </si>
  <si>
    <t>0122-5655572</t>
  </si>
  <si>
    <t>العادلي</t>
  </si>
  <si>
    <t>26409241900189</t>
  </si>
  <si>
    <t>0122-1224897</t>
  </si>
  <si>
    <t>عبد العاطي</t>
  </si>
  <si>
    <t xml:space="preserve">2655261900346 </t>
  </si>
  <si>
    <t>012 -8402763</t>
  </si>
  <si>
    <t>28601061900283</t>
  </si>
  <si>
    <t>0114-1041966</t>
  </si>
  <si>
    <t>28007151900321</t>
  </si>
  <si>
    <t>0128-6072520</t>
  </si>
  <si>
    <t>27012051701326</t>
  </si>
  <si>
    <t>0112-6053738</t>
  </si>
  <si>
    <t>مريم</t>
  </si>
  <si>
    <t>انيس</t>
  </si>
  <si>
    <t>بهنام</t>
  </si>
  <si>
    <t>26603131900486</t>
  </si>
  <si>
    <t>0128-7733713</t>
  </si>
  <si>
    <t>علي عياده</t>
  </si>
  <si>
    <t>27407141900166</t>
  </si>
  <si>
    <t>0122-5564826</t>
  </si>
  <si>
    <t>عبير</t>
  </si>
  <si>
    <t>27112151309020</t>
  </si>
  <si>
    <t>0122-5301820</t>
  </si>
  <si>
    <t>موسي مطر</t>
  </si>
  <si>
    <t>26809161900046</t>
  </si>
  <si>
    <t>0122-2599696</t>
  </si>
  <si>
    <t>عايده</t>
  </si>
  <si>
    <t>26601241900128</t>
  </si>
  <si>
    <t>0127-6969484</t>
  </si>
  <si>
    <t>الروضيه</t>
  </si>
  <si>
    <t>26412261900909</t>
  </si>
  <si>
    <t>0122-2687576</t>
  </si>
  <si>
    <t>دينا</t>
  </si>
  <si>
    <t>عطيه</t>
  </si>
  <si>
    <t>27711251900448</t>
  </si>
  <si>
    <t>0122-5496605</t>
  </si>
  <si>
    <t>26508211301882</t>
  </si>
  <si>
    <t>0121-1481505</t>
  </si>
  <si>
    <t>27708101900228</t>
  </si>
  <si>
    <t>0128-3912123</t>
  </si>
  <si>
    <t>راتب</t>
  </si>
  <si>
    <t>عبد الحافظ عبدالرحيم</t>
  </si>
  <si>
    <t>28411081900391</t>
  </si>
  <si>
    <t>mohamed.rateb55@hotmail.com</t>
  </si>
  <si>
    <t>ايمن عبد الوهاب عمار</t>
  </si>
  <si>
    <t>عليوه عبد الموجود</t>
  </si>
  <si>
    <t>26705302600211</t>
  </si>
  <si>
    <t>احمد احمد</t>
  </si>
  <si>
    <t>27803101800919</t>
  </si>
  <si>
    <t>مينا</t>
  </si>
  <si>
    <t>حنا روفائيل</t>
  </si>
  <si>
    <t>28510111900314</t>
  </si>
  <si>
    <t>troy_3040@hotmail.com</t>
  </si>
  <si>
    <t>عبد الغني</t>
  </si>
  <si>
    <t>حسن محمد</t>
  </si>
  <si>
    <t>27211062400687</t>
  </si>
  <si>
    <t>safyh1248@hotmail.com</t>
  </si>
  <si>
    <t>احمد روضوان</t>
  </si>
  <si>
    <t>27707311300031</t>
  </si>
  <si>
    <t>سهير</t>
  </si>
  <si>
    <t>عطا شحاته</t>
  </si>
  <si>
    <t>27303281800094</t>
  </si>
  <si>
    <t>نصار سليمان</t>
  </si>
  <si>
    <t>28203271900728</t>
  </si>
  <si>
    <t>مجدي</t>
  </si>
  <si>
    <t>عبد الملاك</t>
  </si>
  <si>
    <t xml:space="preserve">2650616900353 </t>
  </si>
  <si>
    <t>علي حسين</t>
  </si>
  <si>
    <t>28804221900089</t>
  </si>
  <si>
    <t>زكي لاشين</t>
  </si>
  <si>
    <t xml:space="preserve">2840312900443 </t>
  </si>
  <si>
    <t>فريد</t>
  </si>
  <si>
    <t>فكري ميخائيل</t>
  </si>
  <si>
    <t>samorag696@hotmail.com</t>
  </si>
  <si>
    <t>مراد</t>
  </si>
  <si>
    <t>ميخائيل</t>
  </si>
  <si>
    <t>يسي غبريال</t>
  </si>
  <si>
    <t>26611061900451</t>
  </si>
  <si>
    <t>يس</t>
  </si>
  <si>
    <t>شرف الدين الحلو</t>
  </si>
  <si>
    <t>27108052101856</t>
  </si>
  <si>
    <t>سالم</t>
  </si>
  <si>
    <t>مسلم سلامه</t>
  </si>
  <si>
    <t>26506261900512</t>
  </si>
  <si>
    <t>عبد الرحمن علي</t>
  </si>
  <si>
    <t>26710061301874</t>
  </si>
  <si>
    <t>25901241301755</t>
  </si>
  <si>
    <t>0101-9983634</t>
  </si>
  <si>
    <t>شهاب</t>
  </si>
  <si>
    <t>27512212401717</t>
  </si>
  <si>
    <t>0100-8607708</t>
  </si>
  <si>
    <t>28803031900361</t>
  </si>
  <si>
    <t>احمد زويل الرسميه لغات</t>
  </si>
  <si>
    <t>0101-1101950</t>
  </si>
  <si>
    <t>زهور</t>
  </si>
  <si>
    <t>فوزي</t>
  </si>
  <si>
    <t>جندي</t>
  </si>
  <si>
    <t>26504061900086</t>
  </si>
  <si>
    <t>0120-8775335</t>
  </si>
  <si>
    <t>انتصار</t>
  </si>
  <si>
    <t>ابو هاشم</t>
  </si>
  <si>
    <t>26909031300424</t>
  </si>
  <si>
    <t>0106-6342962</t>
  </si>
  <si>
    <t>ليلي</t>
  </si>
  <si>
    <t>26912050201349</t>
  </si>
  <si>
    <t>0122-7150240</t>
  </si>
  <si>
    <t>راضي</t>
  </si>
  <si>
    <t>28502011902244</t>
  </si>
  <si>
    <t>0100-5643626</t>
  </si>
  <si>
    <t>tohaaali@hotmail.com</t>
  </si>
  <si>
    <t>0106-0180815</t>
  </si>
  <si>
    <t>غاليه</t>
  </si>
  <si>
    <t>عبد المانع</t>
  </si>
  <si>
    <t>27503241900405</t>
  </si>
  <si>
    <t>0106-7573468</t>
  </si>
  <si>
    <t>ahmedmansour.isml@hotmail.com</t>
  </si>
  <si>
    <t>28101128800073</t>
  </si>
  <si>
    <t>0106-3332468</t>
  </si>
  <si>
    <t>راندا</t>
  </si>
  <si>
    <t>27905020100481</t>
  </si>
  <si>
    <t>0100-7048992</t>
  </si>
  <si>
    <t>نادر</t>
  </si>
  <si>
    <t>27808181900139</t>
  </si>
  <si>
    <t>0122-3186195</t>
  </si>
  <si>
    <t>وائل</t>
  </si>
  <si>
    <t>السداوي</t>
  </si>
  <si>
    <t>27408240102553</t>
  </si>
  <si>
    <t>0100-7729111</t>
  </si>
  <si>
    <t>عبداللاه</t>
  </si>
  <si>
    <t>28508080400313</t>
  </si>
  <si>
    <t>0102-2079599</t>
  </si>
  <si>
    <t>الكتاتني</t>
  </si>
  <si>
    <t>28104020300057</t>
  </si>
  <si>
    <t>0100-6161588</t>
  </si>
  <si>
    <t>الخطيب</t>
  </si>
  <si>
    <t>28401011910971</t>
  </si>
  <si>
    <t>0100-6743924</t>
  </si>
  <si>
    <t>ميشيل</t>
  </si>
  <si>
    <t>فهيم</t>
  </si>
  <si>
    <t>حلقه</t>
  </si>
  <si>
    <t>26509171900156</t>
  </si>
  <si>
    <t>0122-8766937</t>
  </si>
  <si>
    <t>رشاد</t>
  </si>
  <si>
    <t>27501051802692</t>
  </si>
  <si>
    <t>0101-7787548</t>
  </si>
  <si>
    <t>هشام</t>
  </si>
  <si>
    <t>28911261900392</t>
  </si>
  <si>
    <t>التقدم ع القنطره شرق</t>
  </si>
  <si>
    <t>0127-4500302</t>
  </si>
  <si>
    <t>سعد جابر محمود</t>
  </si>
  <si>
    <t>زينب</t>
  </si>
  <si>
    <t>28511180101501</t>
  </si>
  <si>
    <t>ابو بكر الصديق ب</t>
  </si>
  <si>
    <t>0100-3115514</t>
  </si>
  <si>
    <t>مدحت</t>
  </si>
  <si>
    <t>0122-4639348</t>
  </si>
  <si>
    <t>28209011901036</t>
  </si>
  <si>
    <t>0100-0262785</t>
  </si>
  <si>
    <t>ناصر</t>
  </si>
  <si>
    <t>28710011902998</t>
  </si>
  <si>
    <t>0109-5464640</t>
  </si>
  <si>
    <t>26609101900177</t>
  </si>
  <si>
    <t>0100-7434590</t>
  </si>
  <si>
    <t>27101231302967</t>
  </si>
  <si>
    <t>التقدم ب القنطره شرق</t>
  </si>
  <si>
    <t>0100-1588683</t>
  </si>
  <si>
    <t>عبد المحسن</t>
  </si>
  <si>
    <t>26608131900313</t>
  </si>
  <si>
    <t>0122-3462340</t>
  </si>
  <si>
    <t>غانم</t>
  </si>
  <si>
    <t>26107291900558</t>
  </si>
  <si>
    <t>0100-1726463</t>
  </si>
  <si>
    <t>28601251900522</t>
  </si>
  <si>
    <t>0100-7946696</t>
  </si>
  <si>
    <t>سلامه</t>
  </si>
  <si>
    <t>28407241900574</t>
  </si>
  <si>
    <t>0111-5005664</t>
  </si>
  <si>
    <t>حسني</t>
  </si>
  <si>
    <t>27810021900455</t>
  </si>
  <si>
    <t>0112-4606637</t>
  </si>
  <si>
    <t>زكي</t>
  </si>
  <si>
    <t>27901011216519</t>
  </si>
  <si>
    <t>0101-1832927</t>
  </si>
  <si>
    <t>عبد المولي</t>
  </si>
  <si>
    <t>25703241300493</t>
  </si>
  <si>
    <t>0127-1284871</t>
  </si>
  <si>
    <t>علاء</t>
  </si>
  <si>
    <t>دياب</t>
  </si>
  <si>
    <t>26207081601951</t>
  </si>
  <si>
    <t>0109-7835383</t>
  </si>
  <si>
    <t>حراجي</t>
  </si>
  <si>
    <t>28712082703191</t>
  </si>
  <si>
    <t>0106-2072718</t>
  </si>
  <si>
    <t>عليان</t>
  </si>
  <si>
    <t>0101-5794609</t>
  </si>
  <si>
    <t>28908011902054</t>
  </si>
  <si>
    <t>0106-1735711</t>
  </si>
  <si>
    <t>28412011901487</t>
  </si>
  <si>
    <t>0106-8413986</t>
  </si>
  <si>
    <t>28708011902403</t>
  </si>
  <si>
    <t>0102-0478442</t>
  </si>
  <si>
    <t>27310041303656</t>
  </si>
  <si>
    <t>0100-7670832</t>
  </si>
  <si>
    <t>عواطف</t>
  </si>
  <si>
    <t>25606191900421</t>
  </si>
  <si>
    <t>0109-5492466</t>
  </si>
  <si>
    <t>27403221800701</t>
  </si>
  <si>
    <t>0122-8612405</t>
  </si>
  <si>
    <t>Nagwafoud@hotmail.com</t>
  </si>
  <si>
    <t>28603211900701</t>
  </si>
  <si>
    <t>القنطره شرق ع القنطرة شرق</t>
  </si>
  <si>
    <t>0120-0375039</t>
  </si>
  <si>
    <t>manar.isml@hotmail.com</t>
  </si>
  <si>
    <t>حسام</t>
  </si>
  <si>
    <t>27130011300167</t>
  </si>
  <si>
    <t>0100-4153994</t>
  </si>
  <si>
    <t>hosammohamed15@outlook.com</t>
  </si>
  <si>
    <t>جورج</t>
  </si>
  <si>
    <t>شهدى</t>
  </si>
  <si>
    <t>28407281900828</t>
  </si>
  <si>
    <t>0127-1633743</t>
  </si>
  <si>
    <t>dinageorge22@hotmail.com</t>
  </si>
  <si>
    <t>فدعوس</t>
  </si>
  <si>
    <t>عواد</t>
  </si>
  <si>
    <t>28704031900428</t>
  </si>
  <si>
    <t>0109-2890602</t>
  </si>
  <si>
    <t>جوليا</t>
  </si>
  <si>
    <t>منصور</t>
  </si>
  <si>
    <t>28509021900465</t>
  </si>
  <si>
    <t>0122-4230600</t>
  </si>
  <si>
    <t>jolia.saber@hotmail.com</t>
  </si>
  <si>
    <t>مسعود</t>
  </si>
  <si>
    <t>27211072401096</t>
  </si>
  <si>
    <t>0122-0543967</t>
  </si>
  <si>
    <t>osamamasoud15@hotmail.com</t>
  </si>
  <si>
    <t>27002272401157</t>
  </si>
  <si>
    <t>0128-9617769</t>
  </si>
  <si>
    <t>naemgorg@yahoo.com</t>
  </si>
  <si>
    <t>عدلى</t>
  </si>
  <si>
    <t>26401232500819</t>
  </si>
  <si>
    <t>0128-5586036</t>
  </si>
  <si>
    <t>عطيفى</t>
  </si>
  <si>
    <t>28602080104371</t>
  </si>
  <si>
    <t>0100-0145470</t>
  </si>
  <si>
    <t>im_matrex@hotmail.com</t>
  </si>
  <si>
    <t>بسمه</t>
  </si>
  <si>
    <t>28501011702826</t>
  </si>
  <si>
    <t>0106-1138735</t>
  </si>
  <si>
    <t>basma.isml@hotmail.com</t>
  </si>
  <si>
    <t>تونى</t>
  </si>
  <si>
    <t>ميلاد</t>
  </si>
  <si>
    <t>28212021900314</t>
  </si>
  <si>
    <t>0122-2870873</t>
  </si>
  <si>
    <t>Elmestrtony212@hotmail.com</t>
  </si>
  <si>
    <t>مارى</t>
  </si>
  <si>
    <t>نصيف</t>
  </si>
  <si>
    <t>28508081900646</t>
  </si>
  <si>
    <t>0122-5071719</t>
  </si>
  <si>
    <t>marymagdy15@hotmail.com</t>
  </si>
  <si>
    <t>حربى</t>
  </si>
  <si>
    <t>28707041900549</t>
  </si>
  <si>
    <t>0102-0932671</t>
  </si>
  <si>
    <t>reda.isml@hotmail.com</t>
  </si>
  <si>
    <t>28508021900496</t>
  </si>
  <si>
    <t>0128-1925335</t>
  </si>
  <si>
    <t>Marianshohdy@hotmail.com</t>
  </si>
  <si>
    <t>عبد العظيم</t>
  </si>
  <si>
    <t>27608181801018</t>
  </si>
  <si>
    <t>0128-7601290</t>
  </si>
  <si>
    <t>Mohamedsalama88@hotmail.com</t>
  </si>
  <si>
    <t>28705261900351</t>
  </si>
  <si>
    <t>0100-7434551</t>
  </si>
  <si>
    <t>ahmedahmed000@hotmail.com</t>
  </si>
  <si>
    <t>مفيد</t>
  </si>
  <si>
    <t>عبد الشهيد</t>
  </si>
  <si>
    <t>28802231900491</t>
  </si>
  <si>
    <t>0106-7773229</t>
  </si>
  <si>
    <t>لمياء</t>
  </si>
  <si>
    <t>27605271900369</t>
  </si>
  <si>
    <t>0128-9701002</t>
  </si>
  <si>
    <t>Mary.gmal@hotmail.com</t>
  </si>
  <si>
    <t>المراعى</t>
  </si>
  <si>
    <t>مصطفى العشرى</t>
  </si>
  <si>
    <t>26911091601151</t>
  </si>
  <si>
    <t>قسم التطوير اداره القنطرة شرق</t>
  </si>
  <si>
    <t>0102-3533663</t>
  </si>
  <si>
    <t>عبدالظهير</t>
  </si>
  <si>
    <t>محمود فرغلي</t>
  </si>
  <si>
    <t>28410011904814</t>
  </si>
  <si>
    <t>mahmoud.zaheer80@hotmail.com</t>
  </si>
  <si>
    <t>جولي</t>
  </si>
  <si>
    <t>نصري</t>
  </si>
  <si>
    <t>جندي ابراهيم</t>
  </si>
  <si>
    <t>28701031900763</t>
  </si>
  <si>
    <t>jolly.nasry@hotmail.com</t>
  </si>
  <si>
    <t>نظمي</t>
  </si>
  <si>
    <t>28004261300045</t>
  </si>
  <si>
    <t>jolia.nazmy@hotmail.com</t>
  </si>
  <si>
    <t>الزهراء</t>
  </si>
  <si>
    <t>عنتر</t>
  </si>
  <si>
    <t>صبري اسماعيل</t>
  </si>
  <si>
    <t>28611293400045</t>
  </si>
  <si>
    <t>صموئيل</t>
  </si>
  <si>
    <t>مفتاح جرجس</t>
  </si>
  <si>
    <t>28403101901079</t>
  </si>
  <si>
    <t>samoul.isml@hotmail.com</t>
  </si>
  <si>
    <t>بدري مريد</t>
  </si>
  <si>
    <t>28607051900763</t>
  </si>
  <si>
    <t>elmissdalia507@hotmail.com</t>
  </si>
  <si>
    <t>متي</t>
  </si>
  <si>
    <t>مملوك عبد السيد</t>
  </si>
  <si>
    <t xml:space="preserve">2701006201016 </t>
  </si>
  <si>
    <t>عجيب</t>
  </si>
  <si>
    <t>خليل غبروش</t>
  </si>
  <si>
    <t>27205251801684</t>
  </si>
  <si>
    <t>الباتعه</t>
  </si>
  <si>
    <t>بدران علي</t>
  </si>
  <si>
    <t>26404221301201</t>
  </si>
  <si>
    <t>السيد جبر</t>
  </si>
  <si>
    <t>26907231601477</t>
  </si>
  <si>
    <t>ahmedgabr6@hotmail.com</t>
  </si>
  <si>
    <t>26706041900219</t>
  </si>
  <si>
    <t>mr.tarek22@hotmail.com</t>
  </si>
  <si>
    <t>الليثي</t>
  </si>
  <si>
    <t>سعد معوض</t>
  </si>
  <si>
    <t>27107272700258</t>
  </si>
  <si>
    <t>زكريا</t>
  </si>
  <si>
    <t>متري دميان</t>
  </si>
  <si>
    <t>اميل</t>
  </si>
  <si>
    <t>شهدي عبد الشهيد</t>
  </si>
  <si>
    <t>26708032601074</t>
  </si>
  <si>
    <t>27108061301604</t>
  </si>
  <si>
    <t>نصرالله</t>
  </si>
  <si>
    <t>دميان قرياقص</t>
  </si>
  <si>
    <t>27303201300066</t>
  </si>
  <si>
    <t>زكى</t>
  </si>
  <si>
    <t>27910091900384</t>
  </si>
  <si>
    <t>0122-5506118</t>
  </si>
  <si>
    <t>هباش</t>
  </si>
  <si>
    <t>28307261900088</t>
  </si>
  <si>
    <t>0101-3769912</t>
  </si>
  <si>
    <t>mona tamam51@yahoo.com</t>
  </si>
  <si>
    <t>بدوي</t>
  </si>
  <si>
    <t>صلاح</t>
  </si>
  <si>
    <t>0120-2368386</t>
  </si>
  <si>
    <t>اسماء الله</t>
  </si>
  <si>
    <t>28905171900181</t>
  </si>
  <si>
    <t>0127-4378998</t>
  </si>
  <si>
    <t>28011111900504</t>
  </si>
  <si>
    <t>0122-1807708</t>
  </si>
  <si>
    <t>عزه</t>
  </si>
  <si>
    <t>27602081300145</t>
  </si>
  <si>
    <t>0101-3778236</t>
  </si>
  <si>
    <t>27911121900241</t>
  </si>
  <si>
    <t>0128-7447130</t>
  </si>
  <si>
    <t>رحاب</t>
  </si>
  <si>
    <t>اباصيري</t>
  </si>
  <si>
    <t>28405041900267</t>
  </si>
  <si>
    <t>0128-4141001</t>
  </si>
  <si>
    <t>0122-1887172</t>
  </si>
  <si>
    <t>27812181900527</t>
  </si>
  <si>
    <t>0120-8700152</t>
  </si>
  <si>
    <t>29001011908921</t>
  </si>
  <si>
    <t>0122-0707879</t>
  </si>
  <si>
    <t>نجلاء</t>
  </si>
  <si>
    <t>عبدالمجيد</t>
  </si>
  <si>
    <t>28204291300189</t>
  </si>
  <si>
    <t>0109-4273422</t>
  </si>
  <si>
    <t>28806191900464</t>
  </si>
  <si>
    <t>0122-0252983</t>
  </si>
  <si>
    <t>lolo_roby_0@yahoo.com</t>
  </si>
  <si>
    <t>امنيه</t>
  </si>
  <si>
    <t>28402121900366</t>
  </si>
  <si>
    <t>0127-7127215</t>
  </si>
  <si>
    <t>ايريني</t>
  </si>
  <si>
    <t>صبحي</t>
  </si>
  <si>
    <t>28905131900269</t>
  </si>
  <si>
    <t>0120-6855188</t>
  </si>
  <si>
    <t>28711011902846</t>
  </si>
  <si>
    <t>0101-6514149</t>
  </si>
  <si>
    <t>محمدين</t>
  </si>
  <si>
    <t>28310301190054</t>
  </si>
  <si>
    <t>0100-0473482</t>
  </si>
  <si>
    <t>السيد عوض</t>
  </si>
  <si>
    <t>26702131900433</t>
  </si>
  <si>
    <t>0122-6607902</t>
  </si>
  <si>
    <t>memo1321967@yahoo.com</t>
  </si>
  <si>
    <t>26811131701981</t>
  </si>
  <si>
    <t>0122-5312570</t>
  </si>
  <si>
    <t>27312121304264</t>
  </si>
  <si>
    <t>0100-5690161</t>
  </si>
  <si>
    <t>27502011900787</t>
  </si>
  <si>
    <t>0128-3962594</t>
  </si>
  <si>
    <t>تمام</t>
  </si>
  <si>
    <t>عبداللطيف</t>
  </si>
  <si>
    <t xml:space="preserve">2             </t>
  </si>
  <si>
    <t>0109-5916635</t>
  </si>
  <si>
    <t>27203060102007</t>
  </si>
  <si>
    <t>0127-3919935</t>
  </si>
  <si>
    <t>fatmaaref2000@hotmail.com</t>
  </si>
  <si>
    <t>27309011300688</t>
  </si>
  <si>
    <t>0112-1257967</t>
  </si>
  <si>
    <t>مسلم</t>
  </si>
  <si>
    <t>27302011401226</t>
  </si>
  <si>
    <t>0111-0238717</t>
  </si>
  <si>
    <t>سيده</t>
  </si>
  <si>
    <t>عرفه</t>
  </si>
  <si>
    <t>0122-6462932</t>
  </si>
  <si>
    <t>ذكريا</t>
  </si>
  <si>
    <t>26503181900245</t>
  </si>
  <si>
    <t>0121-1129528</t>
  </si>
  <si>
    <t>طلعت</t>
  </si>
  <si>
    <t>عبدالشافي</t>
  </si>
  <si>
    <t xml:space="preserve">2680221010508 </t>
  </si>
  <si>
    <t>0128-6940344</t>
  </si>
  <si>
    <t>27101201302687</t>
  </si>
  <si>
    <t>0112-4955920</t>
  </si>
  <si>
    <t>حياه</t>
  </si>
  <si>
    <t>28009241900269</t>
  </si>
  <si>
    <t>hayatgaber@hotmail.com</t>
  </si>
  <si>
    <t>عبد المعطى</t>
  </si>
  <si>
    <t>27401011900646</t>
  </si>
  <si>
    <t>0106-4790491</t>
  </si>
  <si>
    <t>عبد الظاهر</t>
  </si>
  <si>
    <t>فراج</t>
  </si>
  <si>
    <t xml:space="preserve">2710110134194 </t>
  </si>
  <si>
    <t>0100-1445770</t>
  </si>
  <si>
    <t>28103171900408</t>
  </si>
  <si>
    <t>0127-5457796</t>
  </si>
  <si>
    <t>رجب</t>
  </si>
  <si>
    <t>28910011903802</t>
  </si>
  <si>
    <t>0127-0382320</t>
  </si>
  <si>
    <t>hebaragab55@yahoo.com</t>
  </si>
  <si>
    <t>28505111900663</t>
  </si>
  <si>
    <t>0120-4833661</t>
  </si>
  <si>
    <t>27205141800348</t>
  </si>
  <si>
    <t>0112-2367771</t>
  </si>
  <si>
    <t>0111-8609756</t>
  </si>
  <si>
    <t>ميرفت</t>
  </si>
  <si>
    <t>واصف</t>
  </si>
  <si>
    <t>26407100101506</t>
  </si>
  <si>
    <t>0128-5660575</t>
  </si>
  <si>
    <t>ايفون</t>
  </si>
  <si>
    <t>عزمي</t>
  </si>
  <si>
    <t>عجايبي</t>
  </si>
  <si>
    <t>26804081302006</t>
  </si>
  <si>
    <t>0120-0237793</t>
  </si>
  <si>
    <t>26406031900187</t>
  </si>
  <si>
    <t>0128-9669565</t>
  </si>
  <si>
    <t>27408131900296</t>
  </si>
  <si>
    <t>0122-5262493</t>
  </si>
  <si>
    <t>medmoh1974@yahoo.com</t>
  </si>
  <si>
    <t>محمد سعاده</t>
  </si>
  <si>
    <t>25807021900171</t>
  </si>
  <si>
    <t>على عبدالله</t>
  </si>
  <si>
    <t>26704101302097</t>
  </si>
  <si>
    <t>mohamed.ali96@hotmail.com</t>
  </si>
  <si>
    <t>النجدى</t>
  </si>
  <si>
    <t>27108271301917</t>
  </si>
  <si>
    <t>elnagdy71@hotmail.com</t>
  </si>
  <si>
    <t>27412101701474</t>
  </si>
  <si>
    <t>ahmedsalem1090@yahoo.com</t>
  </si>
  <si>
    <t>مكاوى</t>
  </si>
  <si>
    <t>mmekay79@gmail.com</t>
  </si>
  <si>
    <t>امانى</t>
  </si>
  <si>
    <t>27410011900521</t>
  </si>
  <si>
    <t>mynicefamily2001@yahoo.com</t>
  </si>
  <si>
    <t>محمود عبدالنعيم</t>
  </si>
  <si>
    <t>28601011907627</t>
  </si>
  <si>
    <t>asmaa1811a@hotmail.com</t>
  </si>
  <si>
    <t>نهى</t>
  </si>
  <si>
    <t>28311261900387</t>
  </si>
  <si>
    <t>salmagana79@yahoo.com</t>
  </si>
  <si>
    <t>على اسماعيل</t>
  </si>
  <si>
    <t>27701101900649</t>
  </si>
  <si>
    <t>redanasser1977@hotmail.com</t>
  </si>
  <si>
    <t>عبدالله فرج</t>
  </si>
  <si>
    <t>28511111900485</t>
  </si>
  <si>
    <t>عاصم</t>
  </si>
  <si>
    <t>عبدالجواد</t>
  </si>
  <si>
    <t>27408051900325</t>
  </si>
  <si>
    <t>lyly.gody1@gmail.com</t>
  </si>
  <si>
    <t>فخر الدين</t>
  </si>
  <si>
    <t>27801011903589</t>
  </si>
  <si>
    <t>hoda77@yahoo.com</t>
  </si>
  <si>
    <t>نورا</t>
  </si>
  <si>
    <t>محمد سيد</t>
  </si>
  <si>
    <t>28410151305821</t>
  </si>
  <si>
    <t>norsayed64@hotmail.com</t>
  </si>
  <si>
    <t>جميل</t>
  </si>
  <si>
    <t>عبدالله حسين</t>
  </si>
  <si>
    <t>28607051900968</t>
  </si>
  <si>
    <t>mnl_gamil@yahoo.com</t>
  </si>
  <si>
    <t>عزام</t>
  </si>
  <si>
    <t>على غريب</t>
  </si>
  <si>
    <t>26912141900347</t>
  </si>
  <si>
    <t>star.nada10@yahoo.com</t>
  </si>
  <si>
    <t>لطفى</t>
  </si>
  <si>
    <t>سالم حسن</t>
  </si>
  <si>
    <t>28007231900225</t>
  </si>
  <si>
    <t>حبيب اسماعيل</t>
  </si>
  <si>
    <t>27405201300144</t>
  </si>
  <si>
    <t>lolla_women@yahoo.com</t>
  </si>
  <si>
    <t>سميحه</t>
  </si>
  <si>
    <t>محمد حسن</t>
  </si>
  <si>
    <t>28109011902101</t>
  </si>
  <si>
    <t>samiha-hassan@hotmail.com</t>
  </si>
  <si>
    <t>حسن حسين</t>
  </si>
  <si>
    <t>27306031300103</t>
  </si>
  <si>
    <t>amalelbelbesy@hotmail.com</t>
  </si>
  <si>
    <t>عبدالفتاح</t>
  </si>
  <si>
    <t>28102101900609</t>
  </si>
  <si>
    <t>fatmaelshabrawy@outlook.com</t>
  </si>
  <si>
    <t>فاتن</t>
  </si>
  <si>
    <t>عبدالرؤوف</t>
  </si>
  <si>
    <t>28310261900429</t>
  </si>
  <si>
    <t>lolo.os@hotmail.com</t>
  </si>
  <si>
    <t>عاشور</t>
  </si>
  <si>
    <t>نسرين</t>
  </si>
  <si>
    <t>شفيق سعيد</t>
  </si>
  <si>
    <t>27604051602905</t>
  </si>
  <si>
    <t>joka-jeje@yahoo.com</t>
  </si>
  <si>
    <t>نسمه</t>
  </si>
  <si>
    <t>امام على</t>
  </si>
  <si>
    <t>28808011903463</t>
  </si>
  <si>
    <t>nonii88@yahoo.com</t>
  </si>
  <si>
    <t>محمود عبدالعظيم</t>
  </si>
  <si>
    <t>osamanader20@yahoo.com</t>
  </si>
  <si>
    <t>نهله</t>
  </si>
  <si>
    <t>حسن النخلى</t>
  </si>
  <si>
    <t>26908191900146</t>
  </si>
  <si>
    <t>0122-9287002</t>
  </si>
  <si>
    <t>قسم التطوير بالادارة</t>
  </si>
  <si>
    <t>صديقه</t>
  </si>
  <si>
    <t>26807081300606</t>
  </si>
  <si>
    <t>0127-5667709</t>
  </si>
  <si>
    <t>عبد المنصف</t>
  </si>
  <si>
    <t xml:space="preserve">2630826190018 </t>
  </si>
  <si>
    <t>0122-7567925</t>
  </si>
  <si>
    <t>سمر</t>
  </si>
  <si>
    <t>صالح حسنين</t>
  </si>
  <si>
    <t xml:space="preserve">2750720130104 </t>
  </si>
  <si>
    <t>0122-8670330</t>
  </si>
  <si>
    <t>27802071900232</t>
  </si>
  <si>
    <t>0111-2428629</t>
  </si>
  <si>
    <t>26108092600312</t>
  </si>
  <si>
    <t>0122-5439649</t>
  </si>
  <si>
    <t>akhedr095@gmail.com</t>
  </si>
  <si>
    <t>26811011900284</t>
  </si>
  <si>
    <t>0128-8403308</t>
  </si>
  <si>
    <t>ممدوح</t>
  </si>
  <si>
    <t>ربيع احمد</t>
  </si>
  <si>
    <t>عبد السيد</t>
  </si>
  <si>
    <t>25909132400116</t>
  </si>
  <si>
    <t>0128-2191471</t>
  </si>
  <si>
    <t>حسين اسماعيل</t>
  </si>
  <si>
    <t>0106-6506526</t>
  </si>
  <si>
    <t>asbrafhasb1997@yahoo.com</t>
  </si>
  <si>
    <t>28410241900133</t>
  </si>
  <si>
    <t>0121-1004818</t>
  </si>
  <si>
    <t>kabo-kabo55@yahoo.com</t>
  </si>
  <si>
    <t>26407081301451</t>
  </si>
  <si>
    <t>0128-1009737</t>
  </si>
  <si>
    <t>احمد حامد</t>
  </si>
  <si>
    <t>28502070400082</t>
  </si>
  <si>
    <t>0122-0870312</t>
  </si>
  <si>
    <t>27103151900271</t>
  </si>
  <si>
    <t>0100-4925063</t>
  </si>
  <si>
    <t>رفيق</t>
  </si>
  <si>
    <t>مصطفى علام</t>
  </si>
  <si>
    <t>27708011900717</t>
  </si>
  <si>
    <t>0100-0694113</t>
  </si>
  <si>
    <t>عمر بكار</t>
  </si>
  <si>
    <t>26101041900457</t>
  </si>
  <si>
    <t>0128-8912309</t>
  </si>
  <si>
    <t>aboaNasomar@yahoo.com</t>
  </si>
  <si>
    <t>عيس سليم</t>
  </si>
  <si>
    <t>26510062600345</t>
  </si>
  <si>
    <t>0127-7879092</t>
  </si>
  <si>
    <t xml:space="preserve">2710416110422 </t>
  </si>
  <si>
    <t>0122-5863431</t>
  </si>
  <si>
    <t>سليمان السيد</t>
  </si>
  <si>
    <t>26810221301111</t>
  </si>
  <si>
    <t>0101-8443993</t>
  </si>
  <si>
    <t>atiyasoliman@Gmail.com</t>
  </si>
  <si>
    <t>سعده</t>
  </si>
  <si>
    <t>على زبير</t>
  </si>
  <si>
    <t>سعد الله</t>
  </si>
  <si>
    <t>25604131900187</t>
  </si>
  <si>
    <t>0127-0484774</t>
  </si>
  <si>
    <t>monazobier1234@gmail.com</t>
  </si>
  <si>
    <t>احمد عثمان</t>
  </si>
  <si>
    <t>27207071801441</t>
  </si>
  <si>
    <t>0127-7001320</t>
  </si>
  <si>
    <t>nona.101088@yahoo.com</t>
  </si>
  <si>
    <t>محمود عبد المجيد</t>
  </si>
  <si>
    <t>27105161301602</t>
  </si>
  <si>
    <t>0100-7623285</t>
  </si>
  <si>
    <t>الزنباعى محمد</t>
  </si>
  <si>
    <t>28707051900482</t>
  </si>
  <si>
    <t>العقاده ب فايد</t>
  </si>
  <si>
    <t>0100-2570516</t>
  </si>
  <si>
    <t>haba.2847845@tse.moe.edu.eg</t>
  </si>
  <si>
    <t>المعتصم بالله</t>
  </si>
  <si>
    <t>عطوه احمد</t>
  </si>
  <si>
    <t>28802011901861</t>
  </si>
  <si>
    <t>توفيق عتمان ع فايد</t>
  </si>
  <si>
    <t>0100-9670227</t>
  </si>
  <si>
    <t>walaa.2893199@tse.moe.edu.eg</t>
  </si>
  <si>
    <t>زكى عبدالحليم</t>
  </si>
  <si>
    <t>28907011901809</t>
  </si>
  <si>
    <t>ابوسلطان ع فايد</t>
  </si>
  <si>
    <t>0111-8797341</t>
  </si>
  <si>
    <t>nesma.2902505.@t2.moe.edu.eg</t>
  </si>
  <si>
    <t>28404011900967</t>
  </si>
  <si>
    <t>0100-6769205</t>
  </si>
  <si>
    <t>مى</t>
  </si>
  <si>
    <t>احمد حسين</t>
  </si>
  <si>
    <t>28802011902027</t>
  </si>
  <si>
    <t xml:space="preserve">0100-633053 </t>
  </si>
  <si>
    <t>mai.2847804@tse.moe.edu.eg</t>
  </si>
  <si>
    <t>حامد على</t>
  </si>
  <si>
    <t>28702061900063</t>
  </si>
  <si>
    <t>0122-4541001</t>
  </si>
  <si>
    <t>basma.2923845.@tse.moe.edu.eg</t>
  </si>
  <si>
    <t>شحاته</t>
  </si>
  <si>
    <t>خليل حسن</t>
  </si>
  <si>
    <t>27005221900263</t>
  </si>
  <si>
    <t>0100-3482969</t>
  </si>
  <si>
    <t>احمد محمد نوح</t>
  </si>
  <si>
    <t>29001061900301</t>
  </si>
  <si>
    <t>الربايعه ع فايد</t>
  </si>
  <si>
    <t>0100-2724718</t>
  </si>
  <si>
    <t>nadia.2847872.@tse.moe.edu.eg</t>
  </si>
  <si>
    <t>رباب</t>
  </si>
  <si>
    <t>عبد العزيز محمد</t>
  </si>
  <si>
    <t>27504038800124</t>
  </si>
  <si>
    <t>0128-2115850</t>
  </si>
  <si>
    <t>على محمد</t>
  </si>
  <si>
    <t>26904281600162</t>
  </si>
  <si>
    <t>0101-9111175</t>
  </si>
  <si>
    <t>سليمان ابراهيم</t>
  </si>
  <si>
    <t>28910031900168</t>
  </si>
  <si>
    <t>0106-6815888</t>
  </si>
  <si>
    <t>shaymaa.2904894@t2.moe.edu.eg</t>
  </si>
  <si>
    <t>شاديه</t>
  </si>
  <si>
    <t>عبد الصادق احمد</t>
  </si>
  <si>
    <t>28808041900205</t>
  </si>
  <si>
    <t>0127-9270514</t>
  </si>
  <si>
    <t>shadia.2902627@.t2.moe.edu.eg</t>
  </si>
  <si>
    <t>السيد على</t>
  </si>
  <si>
    <t>28604011901229</t>
  </si>
  <si>
    <t xml:space="preserve">2800806800265 </t>
  </si>
  <si>
    <t>الهاويس الابتدائيه</t>
  </si>
  <si>
    <t>محمد عطيفى</t>
  </si>
  <si>
    <t>28906051900485</t>
  </si>
  <si>
    <t>eman.2903266.@ts.moe.edu.eg</t>
  </si>
  <si>
    <t>زكى محمد</t>
  </si>
  <si>
    <t>28511251900281</t>
  </si>
  <si>
    <t xml:space="preserve">0106-512274 </t>
  </si>
  <si>
    <t>shereen.2902557@t2.moe.edu.eg</t>
  </si>
  <si>
    <t>موسى محمد</t>
  </si>
  <si>
    <t>28809121900148</t>
  </si>
  <si>
    <t>0114-4773080</t>
  </si>
  <si>
    <t>yasmeen.2902535@t2.moe.edu.eg</t>
  </si>
  <si>
    <t>عامر</t>
  </si>
  <si>
    <t>عطيه عامر</t>
  </si>
  <si>
    <t>28809231900208</t>
  </si>
  <si>
    <t>0122-7621628</t>
  </si>
  <si>
    <t>mona.2902041@t2.moe.edu.eg</t>
  </si>
  <si>
    <t>اسماعيل احمد</t>
  </si>
  <si>
    <t>28040703190036</t>
  </si>
  <si>
    <t>0128-1000270</t>
  </si>
  <si>
    <t>ghada.2904911@t2.moe.edu.eg</t>
  </si>
  <si>
    <t>غانم على</t>
  </si>
  <si>
    <t>0102-1153193</t>
  </si>
  <si>
    <t>27112191900108</t>
  </si>
  <si>
    <t>0102-2600507</t>
  </si>
  <si>
    <t>الشيماء</t>
  </si>
  <si>
    <t>الدمرداش كامل</t>
  </si>
  <si>
    <t>27804161900285</t>
  </si>
  <si>
    <t>0111-9090093</t>
  </si>
  <si>
    <t>نجيب احمد صالح</t>
  </si>
  <si>
    <t>28801011904686</t>
  </si>
  <si>
    <t>0100-0198714</t>
  </si>
  <si>
    <t>عبد الناصر احمد راشوان</t>
  </si>
  <si>
    <t>28004021900215</t>
  </si>
  <si>
    <t>0100-4922518</t>
  </si>
  <si>
    <t>mohamed.2903147@t2.moe.ebu.eg</t>
  </si>
  <si>
    <t>صلاح مهدى</t>
  </si>
  <si>
    <t>28901011908503</t>
  </si>
  <si>
    <t>0100-9931211</t>
  </si>
  <si>
    <t>shaymaa.2897259@t2.moe.edu.eg</t>
  </si>
  <si>
    <t>عبد الجليل حسب الله</t>
  </si>
  <si>
    <t>28508101900346</t>
  </si>
  <si>
    <t>0100-2825713</t>
  </si>
  <si>
    <t>احمد مصطفى</t>
  </si>
  <si>
    <t>28608011900805</t>
  </si>
  <si>
    <t>الخفاجات ب بسرابيوم</t>
  </si>
  <si>
    <t>0100-4775309</t>
  </si>
  <si>
    <t>سيلمان فيز الله</t>
  </si>
  <si>
    <t>28611241900309</t>
  </si>
  <si>
    <t>0109-6135529</t>
  </si>
  <si>
    <t>احمد عبد الرحمن</t>
  </si>
  <si>
    <t>28409101900305</t>
  </si>
  <si>
    <t>0111-8008807</t>
  </si>
  <si>
    <t>saaa2356756@teacher.moe.edu.eg</t>
  </si>
  <si>
    <t>عبدالله ابراهيم</t>
  </si>
  <si>
    <t>28902021900493</t>
  </si>
  <si>
    <t>0128-7440676</t>
  </si>
  <si>
    <t>abdallah.2918094@t2.moe.edu.eg</t>
  </si>
  <si>
    <t>28609211900164</t>
  </si>
  <si>
    <t>الشهيد عبد المنعم رياض ع فايد</t>
  </si>
  <si>
    <t>0120-6334105</t>
  </si>
  <si>
    <t>عمر</t>
  </si>
  <si>
    <t>سالم محمد</t>
  </si>
  <si>
    <t>26405051900292</t>
  </si>
  <si>
    <t>نورهان</t>
  </si>
  <si>
    <t>حسن عبد اللطيف</t>
  </si>
  <si>
    <t>28709091900488</t>
  </si>
  <si>
    <t>سرابيوم سكه حديد ب فايد</t>
  </si>
  <si>
    <t>0120-6005299</t>
  </si>
  <si>
    <t>nourhan.2847884@tse.moe.edu.eg</t>
  </si>
  <si>
    <t>خليل محمد</t>
  </si>
  <si>
    <t>28806181900342</t>
  </si>
  <si>
    <t>0101-1539889</t>
  </si>
  <si>
    <t>dalia.2898687@t2.moe.edu.eg</t>
  </si>
  <si>
    <t>جمال الدين</t>
  </si>
  <si>
    <t>كمال محمد سالم</t>
  </si>
  <si>
    <t>28511111900205</t>
  </si>
  <si>
    <t>0106-3320458</t>
  </si>
  <si>
    <t>غريب عشرى</t>
  </si>
  <si>
    <t>28411041900305</t>
  </si>
  <si>
    <t>0122-2703490</t>
  </si>
  <si>
    <t>amira.2847866@tse.moe.edu.eg</t>
  </si>
  <si>
    <t>حسين ناصر</t>
  </si>
  <si>
    <t>27801011902698</t>
  </si>
  <si>
    <t>0114-2741047</t>
  </si>
  <si>
    <t>فؤاد عبدالحكيم</t>
  </si>
  <si>
    <t>28610031900164</t>
  </si>
  <si>
    <t>0109-5731653</t>
  </si>
  <si>
    <t>على حسين</t>
  </si>
  <si>
    <t>28708011900486</t>
  </si>
  <si>
    <t>eman.2902875@t2.moe.edu.eg</t>
  </si>
  <si>
    <t>الطيب علي</t>
  </si>
  <si>
    <t>28312011900582</t>
  </si>
  <si>
    <t xml:space="preserve">0121-891679 </t>
  </si>
  <si>
    <t>منصور عبد الجميد</t>
  </si>
  <si>
    <t>28912151900113</t>
  </si>
  <si>
    <t>سرابيوم ع بنات</t>
  </si>
  <si>
    <t>0112-8044078</t>
  </si>
  <si>
    <t>27805161900303</t>
  </si>
  <si>
    <t>010 -9092250</t>
  </si>
  <si>
    <t>محمد عامر</t>
  </si>
  <si>
    <t>28904121900167</t>
  </si>
  <si>
    <t>0101-1222231</t>
  </si>
  <si>
    <t>eman.2921100@tse.moe.edu.eg</t>
  </si>
  <si>
    <t>ايه</t>
  </si>
  <si>
    <t>مصطفي محمد</t>
  </si>
  <si>
    <t>28910011901427</t>
  </si>
  <si>
    <t>0106-6594114</t>
  </si>
  <si>
    <t>aya.2847939@tse.moe.edu.eg</t>
  </si>
  <si>
    <t xml:space="preserve">291119127     </t>
  </si>
  <si>
    <t>27610301900273</t>
  </si>
  <si>
    <t>صبيح ت اساسى ع القصاصين</t>
  </si>
  <si>
    <t>0111-2992226</t>
  </si>
  <si>
    <t>28010011900331</t>
  </si>
  <si>
    <t>صبيح ت اساسى ب القصاصين</t>
  </si>
  <si>
    <t>0121-0395654</t>
  </si>
  <si>
    <t>28408081900072</t>
  </si>
  <si>
    <t>0122-4625300</t>
  </si>
  <si>
    <t>28001061900154</t>
  </si>
  <si>
    <t>0111-4514734</t>
  </si>
  <si>
    <t>27903051900075</t>
  </si>
  <si>
    <t>0128-7246400</t>
  </si>
  <si>
    <t>عيد</t>
  </si>
  <si>
    <t>سالمان</t>
  </si>
  <si>
    <t>27811231900152</t>
  </si>
  <si>
    <t>0128-9477348</t>
  </si>
  <si>
    <t>27105021900115</t>
  </si>
  <si>
    <t>0128-9697172</t>
  </si>
  <si>
    <t>كيلاني</t>
  </si>
  <si>
    <t>27801010191879</t>
  </si>
  <si>
    <t>0122-7469143</t>
  </si>
  <si>
    <t>28101011318572</t>
  </si>
  <si>
    <t>0127-3394945</t>
  </si>
  <si>
    <t>عفاف</t>
  </si>
  <si>
    <t>28005041900048</t>
  </si>
  <si>
    <t>الشهيد كمال الدين عريبه</t>
  </si>
  <si>
    <t>0111-8795979</t>
  </si>
  <si>
    <t>27009061900101</t>
  </si>
  <si>
    <t>0120-2363161</t>
  </si>
  <si>
    <t>سميه</t>
  </si>
  <si>
    <t>مهدي</t>
  </si>
  <si>
    <t>26702281900121</t>
  </si>
  <si>
    <t>0127-1961945</t>
  </si>
  <si>
    <t>غالب</t>
  </si>
  <si>
    <t>27110021900241</t>
  </si>
  <si>
    <t>0127-3738879</t>
  </si>
  <si>
    <t>اراهيم</t>
  </si>
  <si>
    <t>28802011900547</t>
  </si>
  <si>
    <t>0114-6540565</t>
  </si>
  <si>
    <t>اعتدال</t>
  </si>
  <si>
    <t>28704081900143</t>
  </si>
  <si>
    <t>0122-8718310</t>
  </si>
  <si>
    <t>28604011900141</t>
  </si>
  <si>
    <t>المحسمه المؤسسة</t>
  </si>
  <si>
    <t>0128-5312898</t>
  </si>
  <si>
    <t>28711151901068</t>
  </si>
  <si>
    <t>0122-4423443</t>
  </si>
  <si>
    <t>miss-smil-riry@hotmail.com</t>
  </si>
  <si>
    <t>28201011900705</t>
  </si>
  <si>
    <t>0112-4441809</t>
  </si>
  <si>
    <t>28103171900041</t>
  </si>
  <si>
    <t>شيريهان</t>
  </si>
  <si>
    <t>28806081900108</t>
  </si>
  <si>
    <t>0111-0300265</t>
  </si>
  <si>
    <t>صفيه</t>
  </si>
  <si>
    <t>28205201300424</t>
  </si>
  <si>
    <t>0109-5959765</t>
  </si>
  <si>
    <t>28011101303346</t>
  </si>
  <si>
    <t>0122-8197911</t>
  </si>
  <si>
    <t>28109011900211</t>
  </si>
  <si>
    <t>0120-6461332</t>
  </si>
  <si>
    <t>ايات</t>
  </si>
  <si>
    <t xml:space="preserve">2860615190047 </t>
  </si>
  <si>
    <t>مروان</t>
  </si>
  <si>
    <t>26605161400341</t>
  </si>
  <si>
    <t>0101-2809496</t>
  </si>
  <si>
    <t>مروي</t>
  </si>
  <si>
    <t>28509071900067</t>
  </si>
  <si>
    <t>سعد بن ابى وقاص ب القصاصين</t>
  </si>
  <si>
    <t>0115-2348828</t>
  </si>
  <si>
    <t>عطوه</t>
  </si>
  <si>
    <t>28109191900062</t>
  </si>
  <si>
    <t>0100-9035262</t>
  </si>
  <si>
    <t>28507071900781</t>
  </si>
  <si>
    <t>0111-1537210</t>
  </si>
  <si>
    <t>28212311900105</t>
  </si>
  <si>
    <t>0111-1851294</t>
  </si>
  <si>
    <t>اسعد</t>
  </si>
  <si>
    <t>28604121900163</t>
  </si>
  <si>
    <t>0122-7718884</t>
  </si>
  <si>
    <t>28701191900344</t>
  </si>
  <si>
    <t>0106-7690675</t>
  </si>
  <si>
    <t>مهدى</t>
  </si>
  <si>
    <t>27304181900289</t>
  </si>
  <si>
    <t>0128-7404693</t>
  </si>
  <si>
    <t>28006281302667</t>
  </si>
  <si>
    <t>0100-6871756</t>
  </si>
  <si>
    <t>سامح</t>
  </si>
  <si>
    <t>27910101900131</t>
  </si>
  <si>
    <t>0122-1014985</t>
  </si>
  <si>
    <t>28509011900033</t>
  </si>
  <si>
    <t>0128-9696697</t>
  </si>
  <si>
    <t>27111011900095</t>
  </si>
  <si>
    <t>0115-0678300</t>
  </si>
  <si>
    <t xml:space="preserve">2780502193061 </t>
  </si>
  <si>
    <t>0100-1513144</t>
  </si>
  <si>
    <t>فرج</t>
  </si>
  <si>
    <t>28610111900114</t>
  </si>
  <si>
    <t>0115-0354069</t>
  </si>
  <si>
    <t>28302211900077</t>
  </si>
  <si>
    <t>0122-7329866</t>
  </si>
  <si>
    <t>28710151900073</t>
  </si>
  <si>
    <t>0100-7997363</t>
  </si>
  <si>
    <t>محجوب</t>
  </si>
  <si>
    <t>28903211900623</t>
  </si>
  <si>
    <t>0122-4346178</t>
  </si>
  <si>
    <t>لبنى</t>
  </si>
  <si>
    <t>شعبان</t>
  </si>
  <si>
    <t>0122-5987384</t>
  </si>
  <si>
    <t>28510301900124</t>
  </si>
  <si>
    <t>0106-3969023</t>
  </si>
  <si>
    <t>عبد الصادق</t>
  </si>
  <si>
    <t>وه</t>
  </si>
  <si>
    <t>28906011900822</t>
  </si>
  <si>
    <t>0100-9779011</t>
  </si>
  <si>
    <t>28811221900069</t>
  </si>
  <si>
    <t>0112-4833212</t>
  </si>
  <si>
    <t>28104141900043</t>
  </si>
  <si>
    <t>0115-7401389</t>
  </si>
  <si>
    <t>سهي</t>
  </si>
  <si>
    <t>27802151900063</t>
  </si>
  <si>
    <t>0111-6902698</t>
  </si>
  <si>
    <t>خنيفر</t>
  </si>
  <si>
    <t>28710111900046</t>
  </si>
  <si>
    <t>0114-2153262</t>
  </si>
  <si>
    <t>28210011903401</t>
  </si>
  <si>
    <t>عمر بن الخطاب ب</t>
  </si>
  <si>
    <t>0112-7406674</t>
  </si>
  <si>
    <t>27204261900102</t>
  </si>
  <si>
    <t>مصباح</t>
  </si>
  <si>
    <t>مرسي</t>
  </si>
  <si>
    <t>28909231900059</t>
  </si>
  <si>
    <t>`</t>
  </si>
  <si>
    <t>0100-4741240</t>
  </si>
  <si>
    <t>فردوس</t>
  </si>
  <si>
    <t>27508061900123</t>
  </si>
  <si>
    <t>0112-9988151</t>
  </si>
  <si>
    <t>27512031900045</t>
  </si>
  <si>
    <t>الشيخ غريب ب القصاصين</t>
  </si>
  <si>
    <t>0111-1412597</t>
  </si>
  <si>
    <t>28008231900248</t>
  </si>
  <si>
    <t>0109-4656650</t>
  </si>
  <si>
    <t>28407141900186</t>
  </si>
  <si>
    <t>28301301900126</t>
  </si>
  <si>
    <t>0112-6404568</t>
  </si>
  <si>
    <t>سعدون</t>
  </si>
  <si>
    <t>ناني</t>
  </si>
  <si>
    <t>27707171900121</t>
  </si>
  <si>
    <t>27703121900109</t>
  </si>
  <si>
    <t>زيدان</t>
  </si>
  <si>
    <t>27302121900139</t>
  </si>
  <si>
    <t>0106-3765288</t>
  </si>
  <si>
    <t>خالد بن الوليد ع القصاصين</t>
  </si>
  <si>
    <t>مرغني</t>
  </si>
  <si>
    <t>28411101900148</t>
  </si>
  <si>
    <t>0114-3262832</t>
  </si>
  <si>
    <t>جمعه</t>
  </si>
  <si>
    <t>28506021900076</t>
  </si>
  <si>
    <t>23810291900059</t>
  </si>
  <si>
    <t>0106-4100415</t>
  </si>
  <si>
    <t>28201091900191</t>
  </si>
  <si>
    <t>0109-2349575</t>
  </si>
  <si>
    <t>28102151900065</t>
  </si>
  <si>
    <t>0128-7380315</t>
  </si>
  <si>
    <t>عبد الكريم</t>
  </si>
  <si>
    <t>26812021900179</t>
  </si>
  <si>
    <t>0111-1261505</t>
  </si>
  <si>
    <t>28103141900039</t>
  </si>
  <si>
    <t>27011021301179</t>
  </si>
  <si>
    <t>27012080900094</t>
  </si>
  <si>
    <t>عبدالله السيد</t>
  </si>
  <si>
    <t>28612071900038</t>
  </si>
  <si>
    <t>سهام</t>
  </si>
  <si>
    <t>حسانين</t>
  </si>
  <si>
    <t>27626101900062</t>
  </si>
  <si>
    <t>27711091900209</t>
  </si>
  <si>
    <t>البرعى</t>
  </si>
  <si>
    <t xml:space="preserve">283033113226  </t>
  </si>
  <si>
    <t>28511011900321</t>
  </si>
  <si>
    <t>محمد جدوع</t>
  </si>
  <si>
    <t>28609151900046</t>
  </si>
  <si>
    <t xml:space="preserve">8204251900183 </t>
  </si>
  <si>
    <t>28503271900136</t>
  </si>
  <si>
    <t>احمد عرابى ب القصاصين</t>
  </si>
  <si>
    <t>محمدعبد الرحمن</t>
  </si>
  <si>
    <t>27203281900111</t>
  </si>
  <si>
    <t>28901021900144</t>
  </si>
  <si>
    <t>28503301900098</t>
  </si>
  <si>
    <t>28710061900058</t>
  </si>
  <si>
    <t>28905151901351</t>
  </si>
  <si>
    <t>رفعت</t>
  </si>
  <si>
    <t>27501091303982</t>
  </si>
  <si>
    <t>تيماء</t>
  </si>
  <si>
    <t>28508051304178</t>
  </si>
  <si>
    <t>على خليل</t>
  </si>
  <si>
    <t>28604101900108</t>
  </si>
  <si>
    <t>السويدات 2 ب القصاصين</t>
  </si>
  <si>
    <t>0106-5711419</t>
  </si>
  <si>
    <t>28301221900184</t>
  </si>
  <si>
    <t>السويدات 1 ب القصاصين</t>
  </si>
  <si>
    <t>0111-2059503</t>
  </si>
  <si>
    <t>28303151900222</t>
  </si>
  <si>
    <t>0111-2021401</t>
  </si>
  <si>
    <t>28401011901166</t>
  </si>
  <si>
    <t>السويدات ع القصاصين</t>
  </si>
  <si>
    <t>0120-3795657</t>
  </si>
  <si>
    <t xml:space="preserve">2880811903986 </t>
  </si>
  <si>
    <t>0120-1093686</t>
  </si>
  <si>
    <t>ناعسه</t>
  </si>
  <si>
    <t>28711091900105</t>
  </si>
  <si>
    <t>0128-6837172</t>
  </si>
  <si>
    <t>بشرى</t>
  </si>
  <si>
    <t>0115-0567508</t>
  </si>
  <si>
    <t>28209141900104</t>
  </si>
  <si>
    <t>0115-8499374</t>
  </si>
  <si>
    <t>28505011901204</t>
  </si>
  <si>
    <t>0127-2341076</t>
  </si>
  <si>
    <t>سها</t>
  </si>
  <si>
    <t>28901221900262</t>
  </si>
  <si>
    <t>0128-1996167</t>
  </si>
  <si>
    <t>28101041900136</t>
  </si>
  <si>
    <t>0122-6997283</t>
  </si>
  <si>
    <t>جون</t>
  </si>
  <si>
    <t>28502071900178</t>
  </si>
  <si>
    <t>0128-9898113</t>
  </si>
  <si>
    <t xml:space="preserve">2881001193778 </t>
  </si>
  <si>
    <t>المحسمه سكة حديد ب القصاصين</t>
  </si>
  <si>
    <t>0128-4906261</t>
  </si>
  <si>
    <t>مدبولى</t>
  </si>
  <si>
    <t>27811091300184</t>
  </si>
  <si>
    <t>0111-3688273</t>
  </si>
  <si>
    <t>28101071900122</t>
  </si>
  <si>
    <t>0111-4198977</t>
  </si>
  <si>
    <t>28408061900106</t>
  </si>
  <si>
    <t>0100-4562043</t>
  </si>
  <si>
    <t xml:space="preserve">2712051900056 </t>
  </si>
  <si>
    <t>0112-5231943</t>
  </si>
  <si>
    <t>هويدا</t>
  </si>
  <si>
    <t>28601011901386</t>
  </si>
  <si>
    <t>0114-2969466</t>
  </si>
  <si>
    <t>الهام</t>
  </si>
  <si>
    <t>27906011900187</t>
  </si>
  <si>
    <t>0114-2174668</t>
  </si>
  <si>
    <t>28511251900043</t>
  </si>
  <si>
    <t>0101-1789237</t>
  </si>
  <si>
    <t>28209131900181</t>
  </si>
  <si>
    <t>0120-3955512</t>
  </si>
  <si>
    <t>dawnrose_82@hotmail.com</t>
  </si>
  <si>
    <t>28812051900103</t>
  </si>
  <si>
    <t>0120-4134637</t>
  </si>
  <si>
    <t>صبرى</t>
  </si>
  <si>
    <t>27305251900075</t>
  </si>
  <si>
    <t>السويدات 2ب القصاصين</t>
  </si>
  <si>
    <t>اكرام</t>
  </si>
  <si>
    <t xml:space="preserve">2850108193064 </t>
  </si>
  <si>
    <t>0115-7956675</t>
  </si>
  <si>
    <t>27004061900095</t>
  </si>
  <si>
    <t>0112-7436380</t>
  </si>
  <si>
    <t>27003301900113</t>
  </si>
  <si>
    <t>0111-8035044</t>
  </si>
  <si>
    <t>27510011900216</t>
  </si>
  <si>
    <t>0127-7458671</t>
  </si>
  <si>
    <t>27412021900085</t>
  </si>
  <si>
    <t>0111-4608423</t>
  </si>
  <si>
    <t>27602071300813</t>
  </si>
  <si>
    <t>0111-3388190</t>
  </si>
  <si>
    <t>خله</t>
  </si>
  <si>
    <t xml:space="preserve">2850911900861 </t>
  </si>
  <si>
    <t>0122-3453146</t>
  </si>
  <si>
    <t>0101-8890214</t>
  </si>
  <si>
    <t>28310051302405</t>
  </si>
  <si>
    <t>0115-2634787</t>
  </si>
  <si>
    <t>عبد الجواد</t>
  </si>
  <si>
    <t>0106-2915111</t>
  </si>
  <si>
    <t>28808151901193</t>
  </si>
  <si>
    <t>المهندس تعليم اساسى</t>
  </si>
  <si>
    <t>0101-5732605</t>
  </si>
  <si>
    <t>28203161300377</t>
  </si>
  <si>
    <t>0109-9771481</t>
  </si>
  <si>
    <t>28805251900675</t>
  </si>
  <si>
    <t>28005131900373</t>
  </si>
  <si>
    <t>0122-7340186</t>
  </si>
  <si>
    <t>28101221900631</t>
  </si>
  <si>
    <t>0109-4700680</t>
  </si>
  <si>
    <t>28001011903985</t>
  </si>
  <si>
    <t>0100-2668128</t>
  </si>
  <si>
    <t>28609301300832</t>
  </si>
  <si>
    <t>0109-0360687</t>
  </si>
  <si>
    <t>27904272600111</t>
  </si>
  <si>
    <t>0122-3878285</t>
  </si>
  <si>
    <t>حمزه</t>
  </si>
  <si>
    <t>27501052601135</t>
  </si>
  <si>
    <t>0122-0852079</t>
  </si>
  <si>
    <t>27010061302139</t>
  </si>
  <si>
    <t>0122-3662535</t>
  </si>
  <si>
    <t>فيبى</t>
  </si>
  <si>
    <t>عشم</t>
  </si>
  <si>
    <t>28302071900608</t>
  </si>
  <si>
    <t>0120-4716237</t>
  </si>
  <si>
    <t>26811101900459</t>
  </si>
  <si>
    <t>اداره قنطرة غرب</t>
  </si>
  <si>
    <t>0100-2376714</t>
  </si>
  <si>
    <t>27508181900232</t>
  </si>
  <si>
    <t>0100-2231599</t>
  </si>
  <si>
    <t>27205291301447</t>
  </si>
  <si>
    <t>27912231900676</t>
  </si>
  <si>
    <t>0109-7138111</t>
  </si>
  <si>
    <t>دسوقى</t>
  </si>
  <si>
    <t>28603191900318</t>
  </si>
  <si>
    <t>28511181900571</t>
  </si>
  <si>
    <t>0100-8486242</t>
  </si>
  <si>
    <t>ايهاب</t>
  </si>
  <si>
    <t>حاتم</t>
  </si>
  <si>
    <t>28612061301238</t>
  </si>
  <si>
    <t>26301151190071</t>
  </si>
  <si>
    <t>محمد عبدالرازق</t>
  </si>
  <si>
    <t>27310062400201</t>
  </si>
  <si>
    <t xml:space="preserve">0120-560169 </t>
  </si>
  <si>
    <t>ابراهيم سليمان راشد</t>
  </si>
  <si>
    <t>ازهار</t>
  </si>
  <si>
    <t>27912081900681</t>
  </si>
  <si>
    <t xml:space="preserve">0643-565705 </t>
  </si>
  <si>
    <t>السيد حسن</t>
  </si>
  <si>
    <t>28109161900386</t>
  </si>
  <si>
    <t>انجيل</t>
  </si>
  <si>
    <t>بخيت</t>
  </si>
  <si>
    <t>بشير بخيت</t>
  </si>
  <si>
    <t>28302111900428</t>
  </si>
  <si>
    <t>محمد عبدالرحيم</t>
  </si>
  <si>
    <t>28401072503481</t>
  </si>
  <si>
    <t>0120-0983287</t>
  </si>
  <si>
    <t>28801301900731</t>
  </si>
  <si>
    <t>محمد رويشد</t>
  </si>
  <si>
    <t>26205271200438</t>
  </si>
  <si>
    <t>مصطفى اسماعيل</t>
  </si>
  <si>
    <t>27101011209745</t>
  </si>
  <si>
    <t xml:space="preserve">0643-562404 </t>
  </si>
  <si>
    <t>احمد عبدالحليم</t>
  </si>
  <si>
    <t>26407121300151</t>
  </si>
  <si>
    <t xml:space="preserve">0643-573394 </t>
  </si>
  <si>
    <t>محمد حسين</t>
  </si>
  <si>
    <t>26910051900086</t>
  </si>
  <si>
    <t xml:space="preserve">0643-562251 </t>
  </si>
  <si>
    <t>محمد جاد الحق</t>
  </si>
  <si>
    <t>26009071700815</t>
  </si>
  <si>
    <t>محمد احمدعامر</t>
  </si>
  <si>
    <t>28205301300677</t>
  </si>
  <si>
    <t xml:space="preserve">0643-562446 </t>
  </si>
  <si>
    <t>محمود محمد</t>
  </si>
  <si>
    <t>29002011903284</t>
  </si>
  <si>
    <t>0122-9166467</t>
  </si>
  <si>
    <t>25804251301502</t>
  </si>
  <si>
    <t xml:space="preserve">0643-561985 </t>
  </si>
  <si>
    <t>عامر على</t>
  </si>
  <si>
    <t>27509271300311</t>
  </si>
  <si>
    <t>0122-6507015</t>
  </si>
  <si>
    <t>عبدالحميد علام</t>
  </si>
  <si>
    <t>28110011901366</t>
  </si>
  <si>
    <t>26410171900541</t>
  </si>
  <si>
    <t>0106-2712909</t>
  </si>
  <si>
    <t>شحات</t>
  </si>
  <si>
    <t>ابراهيم عثمان</t>
  </si>
  <si>
    <t>28408131900486</t>
  </si>
  <si>
    <t>عبدالرحيم غريب</t>
  </si>
  <si>
    <t>28206301900409</t>
  </si>
  <si>
    <t>0102-6565124</t>
  </si>
  <si>
    <t>محمد سالم</t>
  </si>
  <si>
    <t>28105011901141</t>
  </si>
  <si>
    <t>تهامى</t>
  </si>
  <si>
    <t>28811281900262</t>
  </si>
  <si>
    <t>0121-1730098</t>
  </si>
  <si>
    <t>28906061900424</t>
  </si>
  <si>
    <t>0100-6848245</t>
  </si>
  <si>
    <t>28608061900347</t>
  </si>
  <si>
    <t>0127-4249136</t>
  </si>
  <si>
    <t>امينه</t>
  </si>
  <si>
    <t>28605131900346</t>
  </si>
  <si>
    <t>0100-0172171</t>
  </si>
  <si>
    <t>aminaeraky@hotmail.com</t>
  </si>
  <si>
    <t>سوزان</t>
  </si>
  <si>
    <t>28411131900347</t>
  </si>
  <si>
    <t>0101-3728891</t>
  </si>
  <si>
    <t>انشراح</t>
  </si>
  <si>
    <t>26208062100182</t>
  </si>
  <si>
    <t>0101-3063119</t>
  </si>
  <si>
    <t>28806211900547</t>
  </si>
  <si>
    <t>0100-7338344</t>
  </si>
  <si>
    <t>28410131900561</t>
  </si>
  <si>
    <t>0101-3071677</t>
  </si>
  <si>
    <t>28807241900165</t>
  </si>
  <si>
    <t>0122-2857358</t>
  </si>
  <si>
    <t>الضوى</t>
  </si>
  <si>
    <t>28102041900302</t>
  </si>
  <si>
    <t>0120-6449952</t>
  </si>
  <si>
    <t>زغلول</t>
  </si>
  <si>
    <t>28409171300216</t>
  </si>
  <si>
    <t>0101-2431959</t>
  </si>
  <si>
    <t>مبارك</t>
  </si>
  <si>
    <t>28907011902789</t>
  </si>
  <si>
    <t>0100-9186785</t>
  </si>
  <si>
    <t>تهانى</t>
  </si>
  <si>
    <t>28701311900424</t>
  </si>
  <si>
    <t>0101-6030321</t>
  </si>
  <si>
    <t>عبيد</t>
  </si>
  <si>
    <t>27904283400067</t>
  </si>
  <si>
    <t>0101-5453906</t>
  </si>
  <si>
    <t>عبدالرازق</t>
  </si>
  <si>
    <t>0128-2564922</t>
  </si>
  <si>
    <t>انطون</t>
  </si>
  <si>
    <t>بطرس</t>
  </si>
  <si>
    <t>28703081900414</t>
  </si>
  <si>
    <t>0128-7441707</t>
  </si>
  <si>
    <t>28606051900333</t>
  </si>
  <si>
    <t>0109-6050753</t>
  </si>
  <si>
    <t>28303231900444</t>
  </si>
  <si>
    <t>0106-3139129</t>
  </si>
  <si>
    <t>28212270104943</t>
  </si>
  <si>
    <t>0109-0838649</t>
  </si>
  <si>
    <t>حمدي</t>
  </si>
  <si>
    <t>28805251900772</t>
  </si>
  <si>
    <t>0100-4475866</t>
  </si>
  <si>
    <t>28505031900255</t>
  </si>
  <si>
    <t>0114-6717007</t>
  </si>
  <si>
    <t>mhw_3000@hotmail</t>
  </si>
  <si>
    <t>28111281900406</t>
  </si>
  <si>
    <t>0109-0505024</t>
  </si>
  <si>
    <t>heba_adel81@.com</t>
  </si>
  <si>
    <t>28709211900517</t>
  </si>
  <si>
    <t>0120-1100533</t>
  </si>
  <si>
    <t>romeo_myce@hotmail.com</t>
  </si>
  <si>
    <t>28305281900227</t>
  </si>
  <si>
    <t>0109-2059160</t>
  </si>
  <si>
    <t>as2008435@yahoo.com</t>
  </si>
  <si>
    <t>28911241900183</t>
  </si>
  <si>
    <t>0106-0603705</t>
  </si>
  <si>
    <t>خضرى</t>
  </si>
  <si>
    <t>28909261900134</t>
  </si>
  <si>
    <t>ابوخليفهع بنين القنطرة غرب</t>
  </si>
  <si>
    <t>0109-2916362</t>
  </si>
  <si>
    <t>Rone_America2010@yahoo</t>
  </si>
  <si>
    <t>بدوى</t>
  </si>
  <si>
    <t>28305251900222</t>
  </si>
  <si>
    <t>0127-1318645</t>
  </si>
  <si>
    <t>فهيد</t>
  </si>
  <si>
    <t>25808011302591</t>
  </si>
  <si>
    <t>0101-1818073</t>
  </si>
  <si>
    <t>28608161900226</t>
  </si>
  <si>
    <t>0122-4710198</t>
  </si>
  <si>
    <t>28504081900306</t>
  </si>
  <si>
    <t>0127-3225575</t>
  </si>
  <si>
    <t>منير</t>
  </si>
  <si>
    <t>فهمي</t>
  </si>
  <si>
    <t>28810061901393</t>
  </si>
  <si>
    <t>0128-4384244</t>
  </si>
  <si>
    <t>28707121900124</t>
  </si>
  <si>
    <t>0106-1104908</t>
  </si>
  <si>
    <t>عبدالسلام</t>
  </si>
  <si>
    <t>27705051900681</t>
  </si>
  <si>
    <t>0127-2408554</t>
  </si>
  <si>
    <t>Rania falham@gmail.com</t>
  </si>
  <si>
    <t>27907091900421</t>
  </si>
  <si>
    <t>0100-9940655</t>
  </si>
  <si>
    <t>عبدالباقي</t>
  </si>
  <si>
    <t>28301061900689</t>
  </si>
  <si>
    <t>0102-2226110</t>
  </si>
  <si>
    <t>heba_whaa@yahoo.com</t>
  </si>
  <si>
    <t>راشد</t>
  </si>
  <si>
    <t>26605151302472</t>
  </si>
  <si>
    <t>0128-6411155</t>
  </si>
  <si>
    <t>عبدالحافظ</t>
  </si>
  <si>
    <t>28204043400169</t>
  </si>
  <si>
    <t>0101-4456020</t>
  </si>
  <si>
    <t>مديحه</t>
  </si>
  <si>
    <t>27109131301921</t>
  </si>
  <si>
    <t>27008171300293</t>
  </si>
  <si>
    <t>عبدالمحسن</t>
  </si>
  <si>
    <t>26006291900174</t>
  </si>
  <si>
    <t>27612271601171</t>
  </si>
  <si>
    <t>عمار</t>
  </si>
  <si>
    <t>27902151900696</t>
  </si>
  <si>
    <t>الحسينى</t>
  </si>
  <si>
    <t>28708011902608</t>
  </si>
  <si>
    <t>يماني</t>
  </si>
  <si>
    <t>27204151802095</t>
  </si>
  <si>
    <t>فكري</t>
  </si>
  <si>
    <t>26906121300718</t>
  </si>
  <si>
    <t>ابوطالب</t>
  </si>
  <si>
    <t>27105261300158</t>
  </si>
  <si>
    <t>تغيان</t>
  </si>
  <si>
    <t>27506250300061</t>
  </si>
  <si>
    <t>27801261900372</t>
  </si>
  <si>
    <t>ابو ضيف</t>
  </si>
  <si>
    <t>غنيم</t>
  </si>
  <si>
    <t>27611011900604</t>
  </si>
  <si>
    <t>0128-7979273</t>
  </si>
  <si>
    <t>28702011903509</t>
  </si>
  <si>
    <t>0109-3328636</t>
  </si>
  <si>
    <t>27012071202127</t>
  </si>
  <si>
    <t>0122-2810171</t>
  </si>
  <si>
    <t>عبد الجليل</t>
  </si>
  <si>
    <t>27001011309699</t>
  </si>
  <si>
    <t>0127-2066369</t>
  </si>
  <si>
    <t>هديه</t>
  </si>
  <si>
    <t>28310151901306</t>
  </si>
  <si>
    <t>0109-0994428</t>
  </si>
  <si>
    <t>قاسم</t>
  </si>
  <si>
    <t>28705011306526</t>
  </si>
  <si>
    <t>0128-4136832</t>
  </si>
  <si>
    <t>28910171900362</t>
  </si>
  <si>
    <t>0122-0798188</t>
  </si>
  <si>
    <t>28208011902664</t>
  </si>
  <si>
    <t>0101-5532476</t>
  </si>
  <si>
    <t>28609171900417</t>
  </si>
  <si>
    <t>0127-1566995</t>
  </si>
  <si>
    <t>28407141901182</t>
  </si>
  <si>
    <t>الامام مالك تعليم اساسى ب ابوصوير</t>
  </si>
  <si>
    <t>مدرسة غريب سلامة الابتدائية</t>
  </si>
  <si>
    <t>28601051900277</t>
  </si>
  <si>
    <t>0122-5550361</t>
  </si>
  <si>
    <t>28604071900281</t>
  </si>
  <si>
    <t>0127-5766805</t>
  </si>
  <si>
    <t>ابو عامر</t>
  </si>
  <si>
    <t>28704251900186</t>
  </si>
  <si>
    <t>0109-8836505</t>
  </si>
  <si>
    <t>28601221900382</t>
  </si>
  <si>
    <t>28510151304561</t>
  </si>
  <si>
    <t>0109-0366697</t>
  </si>
  <si>
    <t>28410181900481</t>
  </si>
  <si>
    <t>0109-8190551</t>
  </si>
  <si>
    <t>28511241900282</t>
  </si>
  <si>
    <t>0106-1236789</t>
  </si>
  <si>
    <t>27709241900542</t>
  </si>
  <si>
    <t>0120-5738930</t>
  </si>
  <si>
    <t>0100-8527220</t>
  </si>
  <si>
    <t>موسي</t>
  </si>
  <si>
    <t>28905111900297</t>
  </si>
  <si>
    <t>0120-0299594</t>
  </si>
  <si>
    <t>يحيي</t>
  </si>
  <si>
    <t>28407231900495</t>
  </si>
  <si>
    <t>0122-1629629</t>
  </si>
  <si>
    <t>28901171900096</t>
  </si>
  <si>
    <t>0109-1022270</t>
  </si>
  <si>
    <t>خطاب</t>
  </si>
  <si>
    <t>45500190101622</t>
  </si>
  <si>
    <t>0101-9266841</t>
  </si>
  <si>
    <t>0128-0283952</t>
  </si>
  <si>
    <t>28405080900448</t>
  </si>
  <si>
    <t>0122-0323698</t>
  </si>
  <si>
    <t>28611161900456</t>
  </si>
  <si>
    <t>0122-6993191</t>
  </si>
  <si>
    <t>28806211900245</t>
  </si>
  <si>
    <t>غنيم ب ابوصوير</t>
  </si>
  <si>
    <t>0109-3470654</t>
  </si>
  <si>
    <t>احمد السيد حسن</t>
  </si>
  <si>
    <t xml:space="preserve">2880119100349 </t>
  </si>
  <si>
    <t>ذاكي</t>
  </si>
  <si>
    <t>27802321900366</t>
  </si>
  <si>
    <t>28207291900045</t>
  </si>
  <si>
    <t>علي غنيم</t>
  </si>
  <si>
    <t>28611051900221</t>
  </si>
  <si>
    <t>0122-5859950</t>
  </si>
  <si>
    <t>احمد صلاح الدين</t>
  </si>
  <si>
    <t>جمعه محمد</t>
  </si>
  <si>
    <t>28805161900188</t>
  </si>
  <si>
    <t>0128-4954823</t>
  </si>
  <si>
    <t>28712111900111</t>
  </si>
  <si>
    <t>0114-4276704</t>
  </si>
  <si>
    <t>27911091900062</t>
  </si>
  <si>
    <t>0128-9704463</t>
  </si>
  <si>
    <t>عبدالكريم</t>
  </si>
  <si>
    <t>0106-3526280</t>
  </si>
  <si>
    <t>بيسم</t>
  </si>
  <si>
    <t>28310011320923</t>
  </si>
  <si>
    <t>0128-9703108</t>
  </si>
  <si>
    <t>28208151900289</t>
  </si>
  <si>
    <t>0128-9698388</t>
  </si>
  <si>
    <t>28108141900464</t>
  </si>
  <si>
    <t>0128-0274732</t>
  </si>
  <si>
    <t>28502181900149</t>
  </si>
  <si>
    <t>0109-9892512</t>
  </si>
  <si>
    <t>علياء</t>
  </si>
  <si>
    <t>27707031900105</t>
  </si>
  <si>
    <t>0120-7669031</t>
  </si>
  <si>
    <t>فرحان</t>
  </si>
  <si>
    <t>26301031900032</t>
  </si>
  <si>
    <t>0100-6950626</t>
  </si>
  <si>
    <t xml:space="preserve">2811051401582 </t>
  </si>
  <si>
    <t>0100-2458279</t>
  </si>
  <si>
    <t>رزق</t>
  </si>
  <si>
    <t>28204191900197</t>
  </si>
  <si>
    <t>عبدالسلام محمد</t>
  </si>
  <si>
    <t>28406061900235</t>
  </si>
  <si>
    <t>0128-9761033</t>
  </si>
  <si>
    <t>28405261900161</t>
  </si>
  <si>
    <t>0121-2594084</t>
  </si>
  <si>
    <t>هيثم</t>
  </si>
  <si>
    <t>27801061900432</t>
  </si>
  <si>
    <t>عبدالموجود</t>
  </si>
  <si>
    <t>28904151900269</t>
  </si>
  <si>
    <t>0115-9833605</t>
  </si>
  <si>
    <t>27805261900165</t>
  </si>
  <si>
    <t>0106-7070538</t>
  </si>
  <si>
    <t>28903151900335</t>
  </si>
  <si>
    <t>0109-8852171</t>
  </si>
  <si>
    <t>على داود</t>
  </si>
  <si>
    <t>0120-4757274</t>
  </si>
  <si>
    <t>احمد سليمان عبده</t>
  </si>
  <si>
    <t>الطاهر مبارك</t>
  </si>
  <si>
    <t xml:space="preserve">279090300281  </t>
  </si>
  <si>
    <t>0106-6056353</t>
  </si>
  <si>
    <t>محمد عبد الجواد</t>
  </si>
  <si>
    <t>28001011903284</t>
  </si>
  <si>
    <t>0128-5779441</t>
  </si>
  <si>
    <t>يوسف محمد</t>
  </si>
  <si>
    <t>28710011901789</t>
  </si>
  <si>
    <t>0111-2628599</t>
  </si>
  <si>
    <t>h.nody@yahoo.com</t>
  </si>
  <si>
    <t>محمد المغربي</t>
  </si>
  <si>
    <t>28707101900187</t>
  </si>
  <si>
    <t>0102-0036970</t>
  </si>
  <si>
    <t>يحي</t>
  </si>
  <si>
    <t>28901011908244</t>
  </si>
  <si>
    <t>0128-2528480</t>
  </si>
  <si>
    <t>عبد اللطيف ماضي</t>
  </si>
  <si>
    <t>28101181900187</t>
  </si>
  <si>
    <t>0100-6370177</t>
  </si>
  <si>
    <t>عصام</t>
  </si>
  <si>
    <t>اسماعيل محمد</t>
  </si>
  <si>
    <t>28708301900404</t>
  </si>
  <si>
    <t>0127-1446115</t>
  </si>
  <si>
    <t>28704101900307</t>
  </si>
  <si>
    <t>0106-3461154</t>
  </si>
  <si>
    <t>حوريه</t>
  </si>
  <si>
    <t>28709191900621</t>
  </si>
  <si>
    <t>0127-0064164</t>
  </si>
  <si>
    <t>هدير</t>
  </si>
  <si>
    <t>خليل سيد احمد</t>
  </si>
  <si>
    <t>29102021901047</t>
  </si>
  <si>
    <t>0127-3704375</t>
  </si>
  <si>
    <t>ادوارد جورجى</t>
  </si>
  <si>
    <t>28804231900168</t>
  </si>
  <si>
    <t>0127-3597018</t>
  </si>
  <si>
    <t>خير</t>
  </si>
  <si>
    <t>عبد المتعال احمد</t>
  </si>
  <si>
    <t>28310211900304</t>
  </si>
  <si>
    <t>0128-6038291</t>
  </si>
  <si>
    <t>hosnakhear1983@hotmail.com</t>
  </si>
  <si>
    <t>حامد عبد الكريم</t>
  </si>
  <si>
    <t>27412031900164</t>
  </si>
  <si>
    <t>hanaa_abdelkareem@hotmail.com</t>
  </si>
  <si>
    <t>عبد الرحيم عبد الحكيم</t>
  </si>
  <si>
    <t>28911161900263</t>
  </si>
  <si>
    <t>0120-2204301</t>
  </si>
  <si>
    <t>heba.isml@hotmail.com</t>
  </si>
  <si>
    <t>خلف ارمانيوس</t>
  </si>
  <si>
    <t>28401051900723</t>
  </si>
  <si>
    <t>0128-2554044</t>
  </si>
  <si>
    <t>تراجي</t>
  </si>
  <si>
    <t>محمد سويلم</t>
  </si>
  <si>
    <t>28208221900168</t>
  </si>
  <si>
    <t>0106-0904787</t>
  </si>
  <si>
    <t>منوفى</t>
  </si>
  <si>
    <t>0128-6453819</t>
  </si>
  <si>
    <t>كرستين</t>
  </si>
  <si>
    <t>كرمى</t>
  </si>
  <si>
    <t>28703211900748</t>
  </si>
  <si>
    <t>0120-7775096</t>
  </si>
  <si>
    <t>28503051900381</t>
  </si>
  <si>
    <t>0121-1121789</t>
  </si>
  <si>
    <t>28108051900465</t>
  </si>
  <si>
    <t>0127-9179593</t>
  </si>
  <si>
    <t>28601271900324</t>
  </si>
  <si>
    <t>0106-7106061</t>
  </si>
  <si>
    <t>28605011900644</t>
  </si>
  <si>
    <t>الواصفيه الجديدة</t>
  </si>
  <si>
    <t>0101-8798342</t>
  </si>
  <si>
    <t>emanali320@yahoo.com</t>
  </si>
  <si>
    <t>ريم</t>
  </si>
  <si>
    <t>28703161900326</t>
  </si>
  <si>
    <t>0102-0051115</t>
  </si>
  <si>
    <t>يسرى</t>
  </si>
  <si>
    <t>28401011905927</t>
  </si>
  <si>
    <t>0120-1240002</t>
  </si>
  <si>
    <t>حسناء</t>
  </si>
  <si>
    <t>28900204190036</t>
  </si>
  <si>
    <t>0122-1209388</t>
  </si>
  <si>
    <t>السيدفكري</t>
  </si>
  <si>
    <t>28012041303194</t>
  </si>
  <si>
    <t>0106-8634733</t>
  </si>
  <si>
    <t>28905151900931</t>
  </si>
  <si>
    <t>0102-3211323</t>
  </si>
  <si>
    <t>باز</t>
  </si>
  <si>
    <t>28903031900382</t>
  </si>
  <si>
    <t>0128-5362191</t>
  </si>
  <si>
    <t>الاء</t>
  </si>
  <si>
    <t>0109-4343598</t>
  </si>
  <si>
    <t>buta2030@yahoo.com</t>
  </si>
  <si>
    <t>صبحى</t>
  </si>
  <si>
    <t>28212061600071</t>
  </si>
  <si>
    <t>0109-6861301</t>
  </si>
  <si>
    <t>0100-1049002</t>
  </si>
  <si>
    <t>28402011301912</t>
  </si>
  <si>
    <t>0109-4933650</t>
  </si>
  <si>
    <t>26809301800861</t>
  </si>
  <si>
    <t>0109-1812664</t>
  </si>
  <si>
    <t>28903181900429</t>
  </si>
  <si>
    <t>0128-7024976</t>
  </si>
  <si>
    <t>28009131900581</t>
  </si>
  <si>
    <t>26511251900526</t>
  </si>
  <si>
    <t>0101-2947198</t>
  </si>
  <si>
    <t>ثريا</t>
  </si>
  <si>
    <t>27101051300605</t>
  </si>
  <si>
    <t>0102-1573603</t>
  </si>
  <si>
    <t>28210281300067</t>
  </si>
  <si>
    <t>26605101900361</t>
  </si>
  <si>
    <t>0109-2995685</t>
  </si>
  <si>
    <t>ساميه</t>
  </si>
  <si>
    <t>عويس</t>
  </si>
  <si>
    <t>28704041900507</t>
  </si>
  <si>
    <t>0106-7719028</t>
  </si>
  <si>
    <t>28602261900381</t>
  </si>
  <si>
    <t>0109-2994546</t>
  </si>
  <si>
    <t>26411091900384</t>
  </si>
  <si>
    <t>0106-4355668</t>
  </si>
  <si>
    <t>27402050103369</t>
  </si>
  <si>
    <t>0100-4200585</t>
  </si>
  <si>
    <t>28509271900061</t>
  </si>
  <si>
    <t>0101-5628245</t>
  </si>
  <si>
    <t>28603160103401</t>
  </si>
  <si>
    <t>0128-6467931</t>
  </si>
  <si>
    <t>27011111400923</t>
  </si>
  <si>
    <t>0106-3981429</t>
  </si>
  <si>
    <t>27304211300907</t>
  </si>
  <si>
    <t>0100-6751781</t>
  </si>
  <si>
    <t>دخل الله</t>
  </si>
  <si>
    <t>28912281900085</t>
  </si>
  <si>
    <t>0101-4761647</t>
  </si>
  <si>
    <t>همام</t>
  </si>
  <si>
    <t>مغازي</t>
  </si>
  <si>
    <t>27208311800509</t>
  </si>
  <si>
    <t>0102-1604489</t>
  </si>
  <si>
    <t>27802011901001</t>
  </si>
  <si>
    <t>0109-2989942</t>
  </si>
  <si>
    <t>عبد العلي</t>
  </si>
  <si>
    <t>26201181900184</t>
  </si>
  <si>
    <t>0109-7563335</t>
  </si>
  <si>
    <t>26403041900364</t>
  </si>
  <si>
    <t>0109-0673139</t>
  </si>
  <si>
    <t>عتيق</t>
  </si>
  <si>
    <t>28502825190007</t>
  </si>
  <si>
    <t>0109-4884416</t>
  </si>
  <si>
    <t>26501161400421</t>
  </si>
  <si>
    <t>0101-4256564</t>
  </si>
  <si>
    <t>28901281900946</t>
  </si>
  <si>
    <t>26044221300061</t>
  </si>
  <si>
    <t>0106-8906659</t>
  </si>
  <si>
    <t>25710061900367</t>
  </si>
  <si>
    <t>0109-1533412</t>
  </si>
  <si>
    <t>0106-7735667</t>
  </si>
  <si>
    <t>25912311900262</t>
  </si>
  <si>
    <t>27107100103266</t>
  </si>
  <si>
    <t>0102-4324077</t>
  </si>
  <si>
    <t>ذكير</t>
  </si>
  <si>
    <t>ابورحا</t>
  </si>
  <si>
    <t>26201031900208</t>
  </si>
  <si>
    <t>0109-8188129</t>
  </si>
  <si>
    <t>مادلين</t>
  </si>
  <si>
    <t>وهبه</t>
  </si>
  <si>
    <t>كيروس</t>
  </si>
  <si>
    <t>25908051900282</t>
  </si>
  <si>
    <t>0127-3122432</t>
  </si>
  <si>
    <t>27212301801601</t>
  </si>
  <si>
    <t>0102-2327791</t>
  </si>
  <si>
    <t>27201071601321</t>
  </si>
  <si>
    <t xml:space="preserve">0103-043513 </t>
  </si>
  <si>
    <t>28102011901924</t>
  </si>
  <si>
    <t>0109-4374565</t>
  </si>
  <si>
    <t>28201021901041</t>
  </si>
  <si>
    <t>0128-3380018</t>
  </si>
  <si>
    <t>wafaa_ahmed28@hotmail.com</t>
  </si>
  <si>
    <t>27511101801205</t>
  </si>
  <si>
    <t>0101-5770245</t>
  </si>
  <si>
    <t>26901111300149</t>
  </si>
  <si>
    <t>0122-0034053</t>
  </si>
  <si>
    <t>ثابت</t>
  </si>
  <si>
    <t>25911071900603</t>
  </si>
  <si>
    <t>0128-9705088</t>
  </si>
  <si>
    <t>صباح</t>
  </si>
  <si>
    <t>27303031801651</t>
  </si>
  <si>
    <t>0106-1245649</t>
  </si>
  <si>
    <t>احلام</t>
  </si>
  <si>
    <t>27002081801023</t>
  </si>
  <si>
    <t>0109-1509215</t>
  </si>
  <si>
    <t>مرفت</t>
  </si>
  <si>
    <t>مكرم</t>
  </si>
  <si>
    <t>27110021801285</t>
  </si>
  <si>
    <t>27006101801047</t>
  </si>
  <si>
    <t>0106-4404278</t>
  </si>
  <si>
    <t>27102081800919</t>
  </si>
  <si>
    <t>0122-4769861</t>
  </si>
  <si>
    <t>ghareebsalim@hotmail.com</t>
  </si>
  <si>
    <t>0101-6886794</t>
  </si>
  <si>
    <t>amany_adel28@hotmail.com</t>
  </si>
  <si>
    <t>27204302400667</t>
  </si>
  <si>
    <t>0102-8455353</t>
  </si>
  <si>
    <t>27005081800727</t>
  </si>
  <si>
    <t>0101-2819232</t>
  </si>
  <si>
    <t>سناء</t>
  </si>
  <si>
    <t>25912311900386</t>
  </si>
  <si>
    <t>0100-3217923</t>
  </si>
  <si>
    <t>sanaahasan@hotmail.com</t>
  </si>
  <si>
    <t>27607011802668</t>
  </si>
  <si>
    <t>0100-8567778</t>
  </si>
  <si>
    <t>متى</t>
  </si>
  <si>
    <t>22222222222222</t>
  </si>
  <si>
    <t>سلطان</t>
  </si>
  <si>
    <t>الشاذلى</t>
  </si>
  <si>
    <t>27109261800881</t>
  </si>
  <si>
    <t>0102-8881483</t>
  </si>
  <si>
    <t>26402251300584</t>
  </si>
  <si>
    <t>0100-7993409</t>
  </si>
  <si>
    <t>العبور الرسميه للغات</t>
  </si>
  <si>
    <t>خلف</t>
  </si>
  <si>
    <t>25802241900405</t>
  </si>
  <si>
    <t>عبد الرجال</t>
  </si>
  <si>
    <t>27112221300267</t>
  </si>
  <si>
    <t>0100-8501113</t>
  </si>
  <si>
    <t>27106141300061</t>
  </si>
  <si>
    <t>0100-0658041</t>
  </si>
  <si>
    <t>قديس</t>
  </si>
  <si>
    <t>مملوك</t>
  </si>
  <si>
    <t>27010142600967</t>
  </si>
  <si>
    <t>0127-7269141</t>
  </si>
  <si>
    <t>26502221900328</t>
  </si>
  <si>
    <t>0109-5587785</t>
  </si>
  <si>
    <t>28110052600222</t>
  </si>
  <si>
    <t>0114-6714245</t>
  </si>
  <si>
    <t>نجاه</t>
  </si>
  <si>
    <t>27201301801006</t>
  </si>
  <si>
    <t>0100-4777036</t>
  </si>
  <si>
    <t>صدقى</t>
  </si>
  <si>
    <t>25803231900411</t>
  </si>
  <si>
    <t>حبيب</t>
  </si>
  <si>
    <t>27106192400826</t>
  </si>
  <si>
    <t>0122-5726286</t>
  </si>
  <si>
    <t>عبد الرؤف</t>
  </si>
  <si>
    <t>26607011900585</t>
  </si>
  <si>
    <t>0102-0083466</t>
  </si>
  <si>
    <t>28207011900819</t>
  </si>
  <si>
    <t>0122-6175185</t>
  </si>
  <si>
    <t>26904181401987</t>
  </si>
  <si>
    <t>0101-7911114</t>
  </si>
  <si>
    <t>فرغلى</t>
  </si>
  <si>
    <t>26206031900285</t>
  </si>
  <si>
    <t>م</t>
  </si>
  <si>
    <t>عبدالله علي</t>
  </si>
  <si>
    <t>28107231900424</t>
  </si>
  <si>
    <t>0109-4816262</t>
  </si>
  <si>
    <t>marwa.abdella@hotmail.com</t>
  </si>
  <si>
    <t>علي مطاوع</t>
  </si>
  <si>
    <t>28503181900404</t>
  </si>
  <si>
    <t>safa-gmal55@hotmail.com</t>
  </si>
  <si>
    <t>نهي</t>
  </si>
  <si>
    <t>متري</t>
  </si>
  <si>
    <t>28507131880488</t>
  </si>
  <si>
    <t>nohazakria454@hotmail.com</t>
  </si>
  <si>
    <t>26208261900376</t>
  </si>
  <si>
    <t>ابسخرون</t>
  </si>
  <si>
    <t>25911271900438</t>
  </si>
  <si>
    <t>العربي</t>
  </si>
  <si>
    <t>26006081900376</t>
  </si>
  <si>
    <t>26708050101763</t>
  </si>
  <si>
    <t>عايش</t>
  </si>
  <si>
    <t>26710211802371</t>
  </si>
  <si>
    <t>26212051303496</t>
  </si>
  <si>
    <t>0100-5679286</t>
  </si>
  <si>
    <t>شهدى عبد الشهيد</t>
  </si>
  <si>
    <t>0100-4197587</t>
  </si>
  <si>
    <t>melad-george@hotmail.com</t>
  </si>
  <si>
    <t>26905181800667</t>
  </si>
  <si>
    <t>0127-4779401</t>
  </si>
  <si>
    <t>sanamohammed55@hotmail.com</t>
  </si>
  <si>
    <t>على عبد الرحيم</t>
  </si>
  <si>
    <t>26703271900324</t>
  </si>
  <si>
    <t>0101-8655250</t>
  </si>
  <si>
    <t>reda.gareb@hotmail.com</t>
  </si>
  <si>
    <t>عبدالحليم</t>
  </si>
  <si>
    <t>28604031900369</t>
  </si>
  <si>
    <t>احمد زويل التجربيه لغات را القنطرة شرق</t>
  </si>
  <si>
    <t>0100-0395995</t>
  </si>
  <si>
    <t>محمد عبد المطلب</t>
  </si>
  <si>
    <t>0106-1537202</t>
  </si>
  <si>
    <t>عامر عمرو</t>
  </si>
  <si>
    <t>28210021900818</t>
  </si>
  <si>
    <t>0101-2840679</t>
  </si>
  <si>
    <t>a_kamel44@yahoo.com</t>
  </si>
  <si>
    <t>محمد احمد</t>
  </si>
  <si>
    <t>27503101802101</t>
  </si>
  <si>
    <t>0106-6987768</t>
  </si>
  <si>
    <t>عبده محمد</t>
  </si>
  <si>
    <t>28507011900251</t>
  </si>
  <si>
    <t>اسلام السيد فتحى</t>
  </si>
  <si>
    <t>مايكل</t>
  </si>
  <si>
    <t>28304281900051</t>
  </si>
  <si>
    <t>28008101900131</t>
  </si>
  <si>
    <t>27007281900052</t>
  </si>
  <si>
    <t>28010131900032</t>
  </si>
  <si>
    <t>العوايصه ب القصاصين</t>
  </si>
  <si>
    <t>منصور خليل</t>
  </si>
  <si>
    <t>27604121900054</t>
  </si>
  <si>
    <t>وجيه</t>
  </si>
  <si>
    <t>محمدمهدى</t>
  </si>
  <si>
    <t>28710011900058</t>
  </si>
  <si>
    <t>26401281900431</t>
  </si>
  <si>
    <t>على عبد الله</t>
  </si>
  <si>
    <t>28904121900086</t>
  </si>
  <si>
    <t>السعيد</t>
  </si>
  <si>
    <t>حسن حماده</t>
  </si>
  <si>
    <t>28711041301022</t>
  </si>
  <si>
    <t>27507041900121</t>
  </si>
  <si>
    <t>28706301900061</t>
  </si>
  <si>
    <t>الفت</t>
  </si>
  <si>
    <t>27512081900062</t>
  </si>
  <si>
    <t>28503191900127</t>
  </si>
  <si>
    <t>28608271900124</t>
  </si>
  <si>
    <t>26403051900044</t>
  </si>
  <si>
    <t>28512181900128</t>
  </si>
  <si>
    <t>حسن موسى</t>
  </si>
  <si>
    <t>28702251900124</t>
  </si>
  <si>
    <t>28410071900044</t>
  </si>
  <si>
    <t>بدرى</t>
  </si>
  <si>
    <t>على عرقوب</t>
  </si>
  <si>
    <t xml:space="preserve">283070302464  </t>
  </si>
  <si>
    <t>جميله</t>
  </si>
  <si>
    <t>عرقوب</t>
  </si>
  <si>
    <t xml:space="preserve">2710031900249 </t>
  </si>
  <si>
    <t>28910111900478</t>
  </si>
  <si>
    <t>محريص</t>
  </si>
  <si>
    <t>محمد سليمان</t>
  </si>
  <si>
    <t>28212061900201</t>
  </si>
  <si>
    <t>هاشم محمد</t>
  </si>
  <si>
    <t>27709251900044</t>
  </si>
  <si>
    <t>عبدالرحمن اسماعيل</t>
  </si>
  <si>
    <t>28209011304666</t>
  </si>
  <si>
    <t>نعمان</t>
  </si>
  <si>
    <t>27607231900032</t>
  </si>
  <si>
    <t>عبدالرحمن محمد</t>
  </si>
  <si>
    <t>26312011900364</t>
  </si>
  <si>
    <t>حسين محمد</t>
  </si>
  <si>
    <t>27905011900121</t>
  </si>
  <si>
    <t>28204191900031</t>
  </si>
  <si>
    <t>انهار</t>
  </si>
  <si>
    <t>27406011900182</t>
  </si>
  <si>
    <t>عبدالجليل</t>
  </si>
  <si>
    <t>28008191900088</t>
  </si>
  <si>
    <t>السيد سلام</t>
  </si>
  <si>
    <t>28808081900275</t>
  </si>
  <si>
    <t>القناه ب القنطرة شرق</t>
  </si>
  <si>
    <t>saeedmasoud15@hotmail.com</t>
  </si>
  <si>
    <t>رشوان</t>
  </si>
  <si>
    <t>26004132700293</t>
  </si>
  <si>
    <t>0106-1476701</t>
  </si>
  <si>
    <t>ahmedrshwan1@hotmail.com</t>
  </si>
  <si>
    <t>islam.isml.@hotmail.com</t>
  </si>
  <si>
    <t>0100-5209385</t>
  </si>
  <si>
    <t>28707011902849</t>
  </si>
  <si>
    <t>محمد فريد ب القنطره غرب</t>
  </si>
  <si>
    <t>0128-4942728</t>
  </si>
  <si>
    <t>salwamoh1987@hotmail.com</t>
  </si>
  <si>
    <t>الشهيد حسين سعيد ث بنين</t>
  </si>
  <si>
    <t>amallutfy86@hotmail.com</t>
  </si>
  <si>
    <t>28808151900952</t>
  </si>
  <si>
    <t>0106-6955795</t>
  </si>
  <si>
    <t>lovestom66@hotmail.com</t>
  </si>
  <si>
    <t>علاء الدين</t>
  </si>
  <si>
    <t>خفاجه</t>
  </si>
  <si>
    <t>28804121900073</t>
  </si>
  <si>
    <t>الوراوره</t>
  </si>
  <si>
    <t>0106-7966844</t>
  </si>
  <si>
    <t>alaaeldeenm88@hotmail.com</t>
  </si>
  <si>
    <t>قطب</t>
  </si>
  <si>
    <t>28904061900073</t>
  </si>
  <si>
    <t>0109-3324993</t>
  </si>
  <si>
    <t>elsayedhassan15@hotmail.com</t>
  </si>
  <si>
    <t>عبد الاله</t>
  </si>
  <si>
    <t>البدرى</t>
  </si>
  <si>
    <t>0120-6855565</t>
  </si>
  <si>
    <t>mohamedabdelelah@hotmail.com</t>
  </si>
  <si>
    <t>ahmedelrefaey87@hotmail.com</t>
  </si>
  <si>
    <t>محفوظ</t>
  </si>
  <si>
    <t>29101121900351</t>
  </si>
  <si>
    <t>0121-0811572</t>
  </si>
  <si>
    <t>ابوالمجد</t>
  </si>
  <si>
    <t>28006172500319</t>
  </si>
  <si>
    <t>0100-6302786</t>
  </si>
  <si>
    <t>mohamed.zaghlol@hotmail.com</t>
  </si>
  <si>
    <t>28708261900481</t>
  </si>
  <si>
    <t>0109-2575772</t>
  </si>
  <si>
    <t>asmaahmed3333@outlook.com</t>
  </si>
  <si>
    <t>27302152800388</t>
  </si>
  <si>
    <t>0101-9964922</t>
  </si>
  <si>
    <t>menna_2233@yahoo.com</t>
  </si>
  <si>
    <t>رنده</t>
  </si>
  <si>
    <t>27109041800961</t>
  </si>
  <si>
    <t>0101-9600807</t>
  </si>
  <si>
    <t>رفاعي</t>
  </si>
  <si>
    <t>28411201300962</t>
  </si>
  <si>
    <t>محمد علي</t>
  </si>
  <si>
    <t xml:space="preserve">2870201103703 </t>
  </si>
  <si>
    <t>هانم</t>
  </si>
  <si>
    <t>27004271800883</t>
  </si>
  <si>
    <t>حموده</t>
  </si>
  <si>
    <t>شبراوي احمد</t>
  </si>
  <si>
    <t>28403231900295</t>
  </si>
  <si>
    <t>0122-4395092</t>
  </si>
  <si>
    <t>جاكلين</t>
  </si>
  <si>
    <t>شهدي</t>
  </si>
  <si>
    <t>28808061900589</t>
  </si>
  <si>
    <t>0128-1704236</t>
  </si>
  <si>
    <t>jakleen. shohd@hotmail.com</t>
  </si>
  <si>
    <t xml:space="preserve">محمود </t>
  </si>
  <si>
    <t>مطوش علي</t>
  </si>
  <si>
    <t>28208161900554</t>
  </si>
  <si>
    <t>0127-0713479</t>
  </si>
  <si>
    <t>28211122501029</t>
  </si>
  <si>
    <t>0100-0142802</t>
  </si>
  <si>
    <t>28501091900577</t>
  </si>
  <si>
    <t>0100-0346563</t>
  </si>
  <si>
    <t>رسمي</t>
  </si>
  <si>
    <t>برتي</t>
  </si>
  <si>
    <t>27010222501374</t>
  </si>
  <si>
    <t>0122-3096858</t>
  </si>
  <si>
    <t>28107060200917</t>
  </si>
  <si>
    <t>عبد الجابر</t>
  </si>
  <si>
    <t>27711272600754</t>
  </si>
  <si>
    <t>0100-1277036</t>
  </si>
  <si>
    <t>alsafeer555@gmail.com</t>
  </si>
  <si>
    <t>ابو الحمد</t>
  </si>
  <si>
    <t>28409231900382</t>
  </si>
  <si>
    <t>0101-9602123</t>
  </si>
  <si>
    <t>مبروك مبارك</t>
  </si>
  <si>
    <t xml:space="preserve">8803191900686 </t>
  </si>
  <si>
    <t xml:space="preserve">0102-489286 </t>
  </si>
  <si>
    <t xml:space="preserve">2880401900276 </t>
  </si>
  <si>
    <t>ابو خليفه الثانوية بنين</t>
  </si>
  <si>
    <t xml:space="preserve">2870801900404 </t>
  </si>
  <si>
    <t>المستقبل ابتدائى 2</t>
  </si>
  <si>
    <t>reham.essam.3@hotmail.com</t>
  </si>
  <si>
    <t>الملاك ع تعليم اساسى</t>
  </si>
  <si>
    <t>raaouf.isml@hotmail.com</t>
  </si>
  <si>
    <t>28511041900504</t>
  </si>
  <si>
    <t>28810011905169</t>
  </si>
  <si>
    <t>nancy.eladawy@hotmail.com</t>
  </si>
  <si>
    <t>28812061900322</t>
  </si>
  <si>
    <t>ابو سلطان الجديده</t>
  </si>
  <si>
    <t>hebasalah1@hotmail.com</t>
  </si>
  <si>
    <t xml:space="preserve">2840901101019 </t>
  </si>
  <si>
    <t>allydiab@hotmail.com</t>
  </si>
  <si>
    <t>ارتين</t>
  </si>
  <si>
    <t>المحسمه س ح</t>
  </si>
  <si>
    <t xml:space="preserve">2871220900242 </t>
  </si>
  <si>
    <t>الشيخ على البعلى ع التل الكبير</t>
  </si>
  <si>
    <t>28501011905662</t>
  </si>
  <si>
    <t>انور</t>
  </si>
  <si>
    <t>28711241900397</t>
  </si>
  <si>
    <t>تسنيم</t>
  </si>
  <si>
    <t xml:space="preserve">2920831880323 </t>
  </si>
  <si>
    <t>الزعيم جمال عبد الناصر تعليم اساسى</t>
  </si>
  <si>
    <t>0109-5017600</t>
  </si>
  <si>
    <t>tasneem.said@hotmail.com</t>
  </si>
  <si>
    <t>احمد سلطان</t>
  </si>
  <si>
    <t>28511251900574</t>
  </si>
  <si>
    <t>الروضه ب</t>
  </si>
  <si>
    <t>28709191900922</t>
  </si>
  <si>
    <t>ايرينى</t>
  </si>
  <si>
    <t xml:space="preserve">2890511900269 </t>
  </si>
  <si>
    <t>27406011900281</t>
  </si>
  <si>
    <t xml:space="preserve">2680708130606 </t>
  </si>
  <si>
    <t>الفاروق عمر بن الخطاب الثانويه بنين</t>
  </si>
  <si>
    <t>الواصفيه الابتدائية س ح</t>
  </si>
  <si>
    <t>26602151900508</t>
  </si>
  <si>
    <t>27201301900144</t>
  </si>
  <si>
    <t>محمد عز الدين</t>
  </si>
  <si>
    <t>28802101900759</t>
  </si>
  <si>
    <t>28604041900235</t>
  </si>
  <si>
    <t>الواصفيه المحطة الابتدائية</t>
  </si>
  <si>
    <t xml:space="preserve">2890406100073 </t>
  </si>
  <si>
    <t xml:space="preserve">288011919349  </t>
  </si>
  <si>
    <t>عزبه غنيم تعليم اساسى</t>
  </si>
  <si>
    <t>الزنباعى</t>
  </si>
  <si>
    <t>28909161900935</t>
  </si>
  <si>
    <t>عزيزه</t>
  </si>
  <si>
    <t>28602151901145</t>
  </si>
  <si>
    <t>السويدات ع/م</t>
  </si>
  <si>
    <t>28705111900328</t>
  </si>
  <si>
    <t>الشهيد احمد طه سند ع فايد</t>
  </si>
  <si>
    <t>عبد العال علي</t>
  </si>
  <si>
    <t>27207271900053</t>
  </si>
  <si>
    <t>0114-4932122</t>
  </si>
  <si>
    <t>hany2279@hotmail.com</t>
  </si>
  <si>
    <t>محمد عبد الوهاب</t>
  </si>
  <si>
    <t>28702211901144</t>
  </si>
  <si>
    <t>0100-5540473</t>
  </si>
  <si>
    <t>27908090130508</t>
  </si>
  <si>
    <t>0100-0253896</t>
  </si>
  <si>
    <t>عبد الواحد</t>
  </si>
  <si>
    <t>مجاهد</t>
  </si>
  <si>
    <t>28911011903264</t>
  </si>
  <si>
    <t>0128-9696982</t>
  </si>
  <si>
    <t>يسريه</t>
  </si>
  <si>
    <t>زهير</t>
  </si>
  <si>
    <t>26809120300085</t>
  </si>
  <si>
    <t>0100-3495558</t>
  </si>
  <si>
    <t>نسيم</t>
  </si>
  <si>
    <t>28809221900404</t>
  </si>
  <si>
    <t>0122-7954242</t>
  </si>
  <si>
    <t>27809131301028</t>
  </si>
  <si>
    <t>0106-7290932</t>
  </si>
  <si>
    <t>27801232401642</t>
  </si>
  <si>
    <t>0127-3700216</t>
  </si>
  <si>
    <t>محمد مرسى</t>
  </si>
  <si>
    <t>27312091300706</t>
  </si>
  <si>
    <t>0106-8083483</t>
  </si>
  <si>
    <t>لونيا</t>
  </si>
  <si>
    <t>27601052402501</t>
  </si>
  <si>
    <t>0106-1562749</t>
  </si>
  <si>
    <t>28605011902264</t>
  </si>
  <si>
    <t>0109-0887232</t>
  </si>
  <si>
    <t>26909111600194</t>
  </si>
  <si>
    <t>0101-9142485</t>
  </si>
  <si>
    <t>28703128800103</t>
  </si>
  <si>
    <t>0109-4482121</t>
  </si>
  <si>
    <t>هاني</t>
  </si>
  <si>
    <t>27512011900618</t>
  </si>
  <si>
    <t>0128-9982147</t>
  </si>
  <si>
    <t>سالى</t>
  </si>
  <si>
    <t>الشربينى</t>
  </si>
  <si>
    <t>28503051230042</t>
  </si>
  <si>
    <t>0102-2332155</t>
  </si>
  <si>
    <t>عبد الحليم احمد</t>
  </si>
  <si>
    <t>0101-4143365</t>
  </si>
  <si>
    <t>27605251801305</t>
  </si>
  <si>
    <t>0101-5254128</t>
  </si>
  <si>
    <t>دسوقي</t>
  </si>
  <si>
    <t>28505031900336</t>
  </si>
  <si>
    <t>0101-7787526</t>
  </si>
  <si>
    <t>شبراوى احمد</t>
  </si>
  <si>
    <t>مصطفى مراد</t>
  </si>
  <si>
    <t>28910111700445</t>
  </si>
  <si>
    <t>0109-0358824</t>
  </si>
  <si>
    <t>محمد عبد الرحمن</t>
  </si>
  <si>
    <t>29207251603548</t>
  </si>
  <si>
    <t>0101-8033924</t>
  </si>
  <si>
    <t>مريانه</t>
  </si>
  <si>
    <t>28508021900469</t>
  </si>
  <si>
    <t>marianshohdy@hotmail.com</t>
  </si>
  <si>
    <t>0101-7367665</t>
  </si>
  <si>
    <t>0101-3352814</t>
  </si>
  <si>
    <t>محمد الكتاتنى</t>
  </si>
  <si>
    <t>احمد زويل التجريبيه للغات</t>
  </si>
  <si>
    <t>مطوش</t>
  </si>
  <si>
    <t>27721106240068</t>
  </si>
  <si>
    <t>0106-8561895</t>
  </si>
  <si>
    <t>27103011300167</t>
  </si>
  <si>
    <t>28712091900268</t>
  </si>
  <si>
    <t>0127-8196633</t>
  </si>
  <si>
    <t>28001261900396</t>
  </si>
  <si>
    <t>28501061900653</t>
  </si>
  <si>
    <t>خديجه</t>
  </si>
  <si>
    <t>عبد الحفيظ</t>
  </si>
  <si>
    <t>28401271900236</t>
  </si>
  <si>
    <t>0115-5237766</t>
  </si>
  <si>
    <t>28906061900319</t>
  </si>
  <si>
    <t>28011221900496</t>
  </si>
  <si>
    <t>0122-0064035</t>
  </si>
  <si>
    <t>28709061900084</t>
  </si>
  <si>
    <t xml:space="preserve">0115-913433 </t>
  </si>
  <si>
    <t>حلمى</t>
  </si>
  <si>
    <t>28506181900454</t>
  </si>
  <si>
    <t>النجار</t>
  </si>
  <si>
    <t>27609012701329</t>
  </si>
  <si>
    <t>28606261900379</t>
  </si>
  <si>
    <t>27910011901181</t>
  </si>
  <si>
    <t>26611161900254</t>
  </si>
  <si>
    <t>0120-1879291</t>
  </si>
  <si>
    <t>لوزه</t>
  </si>
  <si>
    <t>27502171900244</t>
  </si>
  <si>
    <t>27003101301452</t>
  </si>
  <si>
    <t>27202190200225</t>
  </si>
  <si>
    <t>27903261900507</t>
  </si>
  <si>
    <t>26605311900223</t>
  </si>
  <si>
    <t>27912121900352</t>
  </si>
  <si>
    <t>ابو حلاوه</t>
  </si>
  <si>
    <t>27901101900583</t>
  </si>
  <si>
    <t>يحى</t>
  </si>
  <si>
    <t>28811231200511</t>
  </si>
  <si>
    <t>0109-9023188</t>
  </si>
  <si>
    <t>27001241900132</t>
  </si>
  <si>
    <t>عجور</t>
  </si>
  <si>
    <t>خيريه</t>
  </si>
  <si>
    <t>عصمت</t>
  </si>
  <si>
    <t>27101211170136</t>
  </si>
  <si>
    <t>27111292600206</t>
  </si>
  <si>
    <t>28203211900788</t>
  </si>
  <si>
    <t>27012051900308</t>
  </si>
  <si>
    <t>00000000000000</t>
  </si>
  <si>
    <t>11111111111111</t>
  </si>
  <si>
    <t>حمدى</t>
  </si>
  <si>
    <t>ذكيه</t>
  </si>
  <si>
    <t>جمعان</t>
  </si>
  <si>
    <t>شربات</t>
  </si>
  <si>
    <t>ابو الوفا</t>
  </si>
  <si>
    <t>باسم</t>
  </si>
  <si>
    <t>صابره</t>
  </si>
  <si>
    <t>راوى</t>
  </si>
  <si>
    <t>ماهر</t>
  </si>
  <si>
    <t>اندراوس</t>
  </si>
  <si>
    <t>بسله</t>
  </si>
  <si>
    <t>عزرا</t>
  </si>
  <si>
    <t>عز الدين</t>
  </si>
  <si>
    <t>حفنى</t>
  </si>
  <si>
    <t>عبد المتجلى</t>
  </si>
  <si>
    <t>ليلى</t>
  </si>
  <si>
    <t>عائشه</t>
  </si>
  <si>
    <t>حراجى</t>
  </si>
  <si>
    <t>ظريف</t>
  </si>
  <si>
    <t>صليب</t>
  </si>
  <si>
    <t>رؤوف</t>
  </si>
  <si>
    <t>ابو دوح</t>
  </si>
  <si>
    <t>زهرتهم</t>
  </si>
  <si>
    <t>عهدى</t>
  </si>
  <si>
    <t>نور</t>
  </si>
  <si>
    <t>28807101900823</t>
  </si>
  <si>
    <t>ابو صوير ث م</t>
  </si>
  <si>
    <t>0100-3180823</t>
  </si>
  <si>
    <t>Nourhamedsayed@hotmail.com</t>
  </si>
  <si>
    <t>عبد المنعم رياض ب</t>
  </si>
  <si>
    <t>shimaasayedmohamedahmed@hotmail.com</t>
  </si>
  <si>
    <t>monaabdelmonem@hoymail.com</t>
  </si>
  <si>
    <t>mohamed.saleh89.ms@gmail.com</t>
  </si>
  <si>
    <t>28604031900164</t>
  </si>
  <si>
    <t>0122-7547588</t>
  </si>
  <si>
    <t>magda.abdelrahman7788@hotmail.com</t>
  </si>
  <si>
    <t>0100-1152823</t>
  </si>
  <si>
    <t>28609301900589</t>
  </si>
  <si>
    <t>0122-8784755</t>
  </si>
  <si>
    <t>abeerahmed7788@hotmail.com</t>
  </si>
  <si>
    <t xml:space="preserve">0106-688034 </t>
  </si>
  <si>
    <t>مصطفى كامل بنين ث الاسماعيليه</t>
  </si>
  <si>
    <t>0122-0120886</t>
  </si>
  <si>
    <t>قسم التطوير اداره التل الكبير</t>
  </si>
  <si>
    <t>كرستينا</t>
  </si>
  <si>
    <t>عبد المسيح</t>
  </si>
  <si>
    <t>28611151900869</t>
  </si>
  <si>
    <t>مصطفى كامل ب</t>
  </si>
  <si>
    <t>0122-8079663</t>
  </si>
  <si>
    <t>krestena22000@hotmail.com</t>
  </si>
  <si>
    <t>28701011190672</t>
  </si>
  <si>
    <t>ام المؤمنين ب ابوصوير</t>
  </si>
  <si>
    <t>0101-0729024</t>
  </si>
  <si>
    <t>28605251900269</t>
  </si>
  <si>
    <t>الامام الشافعى ع ابوصوير</t>
  </si>
  <si>
    <t>0122-9571501</t>
  </si>
  <si>
    <t>عبد الروؤف</t>
  </si>
  <si>
    <t>28601281900225</t>
  </si>
  <si>
    <t>0100-5763305</t>
  </si>
  <si>
    <t>hala43000@hotmail.com</t>
  </si>
  <si>
    <t>27812011900107</t>
  </si>
  <si>
    <t>قسم التطوير اداره الاسماعيلية</t>
  </si>
  <si>
    <t>مركز التطوير التكنولوجي</t>
  </si>
  <si>
    <t>27305131201386</t>
  </si>
  <si>
    <t xml:space="preserve">0106-430866 </t>
  </si>
  <si>
    <t>هدي</t>
  </si>
  <si>
    <t>طه مرسي</t>
  </si>
  <si>
    <t>28403141900407</t>
  </si>
  <si>
    <t>0109-1198669</t>
  </si>
  <si>
    <t>28711181900139</t>
  </si>
  <si>
    <t>28604010190052</t>
  </si>
  <si>
    <t>النصر ب فايد</t>
  </si>
  <si>
    <t>0120-5025053</t>
  </si>
  <si>
    <t>rasha.isml@hotmail.com</t>
  </si>
  <si>
    <t>26803031300596</t>
  </si>
  <si>
    <t>27201071302641</t>
  </si>
  <si>
    <t>27101041402043</t>
  </si>
  <si>
    <t xml:space="preserve">2687091100125 </t>
  </si>
  <si>
    <t>الشافعى</t>
  </si>
  <si>
    <t>27910231900223</t>
  </si>
  <si>
    <t>دهشان</t>
  </si>
  <si>
    <t>28208111900227</t>
  </si>
  <si>
    <t>رينيه</t>
  </si>
  <si>
    <t>27510110300042</t>
  </si>
  <si>
    <t>28501011909161</t>
  </si>
  <si>
    <t>ديوان المديرية</t>
  </si>
  <si>
    <t>هبه الله</t>
  </si>
  <si>
    <t>حديدى</t>
  </si>
  <si>
    <t>28007260300181</t>
  </si>
  <si>
    <t>27812251900767</t>
  </si>
  <si>
    <t>27002271900184</t>
  </si>
  <si>
    <t>النهضه للتعليم الاساسي ب الاسماعيلية</t>
  </si>
  <si>
    <t>25808171900079</t>
  </si>
  <si>
    <t>28601011907058</t>
  </si>
  <si>
    <t>ahmedmohamedmar3y@hotmail.com</t>
  </si>
  <si>
    <t>28506151900913</t>
  </si>
  <si>
    <t>28805181900109</t>
  </si>
  <si>
    <t>عبد الغفار</t>
  </si>
  <si>
    <t>27505241301911</t>
  </si>
  <si>
    <t>السلام التجريبيه للغات</t>
  </si>
  <si>
    <t>النحاس</t>
  </si>
  <si>
    <t>27309262101404</t>
  </si>
  <si>
    <t>28511231900411</t>
  </si>
  <si>
    <t>يحيى</t>
  </si>
  <si>
    <t>27709091900051</t>
  </si>
  <si>
    <t>28503141900461</t>
  </si>
  <si>
    <t>نرمين</t>
  </si>
  <si>
    <t>28606031900205</t>
  </si>
  <si>
    <t xml:space="preserve">2850720018009 </t>
  </si>
  <si>
    <t>29004221900205</t>
  </si>
  <si>
    <t>27606071900379</t>
  </si>
  <si>
    <t>عبده سليمان</t>
  </si>
  <si>
    <t>محمد  قاسم</t>
  </si>
  <si>
    <t>28504251900543</t>
  </si>
  <si>
    <t>احمد حسن</t>
  </si>
  <si>
    <t>محمد محمود</t>
  </si>
  <si>
    <t>28210011901786</t>
  </si>
  <si>
    <t>السيد بدر الدين</t>
  </si>
  <si>
    <t>طه مرسى</t>
  </si>
  <si>
    <t>حسن حسن</t>
  </si>
  <si>
    <t>محمد محمد</t>
  </si>
  <si>
    <t>28806121900262</t>
  </si>
  <si>
    <t>على السيد</t>
  </si>
  <si>
    <t>سيد عبد العاطى</t>
  </si>
  <si>
    <t>عبد الدايم فرج</t>
  </si>
  <si>
    <t>محمود احمد</t>
  </si>
  <si>
    <t>27107092101844</t>
  </si>
  <si>
    <t>الشيخ زايد ب</t>
  </si>
  <si>
    <t>السيد احمد</t>
  </si>
  <si>
    <t>السيد مرعى</t>
  </si>
  <si>
    <t>28502141900308</t>
  </si>
  <si>
    <t>احمد عرابي</t>
  </si>
  <si>
    <t>حسين هاشم</t>
  </si>
  <si>
    <t>27612131900161</t>
  </si>
  <si>
    <t>27010271400567</t>
  </si>
  <si>
    <t>wafaa2035@hotmail.com</t>
  </si>
  <si>
    <t>27304061900307</t>
  </si>
  <si>
    <t>27410101900229</t>
  </si>
  <si>
    <t>فيليب</t>
  </si>
  <si>
    <t>وهيب</t>
  </si>
  <si>
    <t>لبيب</t>
  </si>
  <si>
    <t>28611021900375</t>
  </si>
  <si>
    <t>28704261900052</t>
  </si>
  <si>
    <t>0109-1509213</t>
  </si>
  <si>
    <t>28601131900227</t>
  </si>
  <si>
    <t>0120-4445411</t>
  </si>
  <si>
    <t>0109-0942460</t>
  </si>
  <si>
    <t>26806041391557</t>
  </si>
  <si>
    <t>ali.isml@hotmail.com</t>
  </si>
  <si>
    <t>28505022502832</t>
  </si>
  <si>
    <t>0120-7415097</t>
  </si>
  <si>
    <t>28407111900548</t>
  </si>
  <si>
    <t>0122-4558303</t>
  </si>
  <si>
    <t>28308211900113</t>
  </si>
  <si>
    <t>0102-7646433</t>
  </si>
  <si>
    <t>28811011900813</t>
  </si>
  <si>
    <t>0100-6988192</t>
  </si>
  <si>
    <t>28812181900407</t>
  </si>
  <si>
    <t>0127-2915352</t>
  </si>
  <si>
    <t>28106051900586</t>
  </si>
  <si>
    <t>0100-6355913</t>
  </si>
  <si>
    <t>28302011901443</t>
  </si>
  <si>
    <t>0120-8866869</t>
  </si>
  <si>
    <t>28804221900321</t>
  </si>
  <si>
    <t>0120-3803041</t>
  </si>
  <si>
    <t>28708291900401</t>
  </si>
  <si>
    <t>0121-0062246</t>
  </si>
  <si>
    <t>27804181900281</t>
  </si>
  <si>
    <t>0100-2502426</t>
  </si>
  <si>
    <t>28504281900246</t>
  </si>
  <si>
    <t>0122-9681848</t>
  </si>
  <si>
    <t>النقيب</t>
  </si>
  <si>
    <t>28203081900462</t>
  </si>
  <si>
    <t>0102-8313048</t>
  </si>
  <si>
    <t>رمسيس</t>
  </si>
  <si>
    <t>28606111900281</t>
  </si>
  <si>
    <t>0100-0296693</t>
  </si>
  <si>
    <t>engy.isml@hotmail.com</t>
  </si>
  <si>
    <t>safaa.isml@hotmail.com</t>
  </si>
  <si>
    <t>جاد الكريم</t>
  </si>
  <si>
    <t>صادق</t>
  </si>
  <si>
    <t>27308161300388</t>
  </si>
  <si>
    <t>0122-5829534</t>
  </si>
  <si>
    <t>ابو بكر الصديق الاعدادية</t>
  </si>
  <si>
    <t>عبد المهدى</t>
  </si>
  <si>
    <t>28509091501665</t>
  </si>
  <si>
    <t>0100-9906416</t>
  </si>
  <si>
    <t>28308011810811</t>
  </si>
  <si>
    <t>0100-3876136</t>
  </si>
  <si>
    <t>فتوح</t>
  </si>
  <si>
    <t>28310091900607</t>
  </si>
  <si>
    <t>0100-9428703</t>
  </si>
  <si>
    <t>عبدالعليم</t>
  </si>
  <si>
    <t>28109221900542</t>
  </si>
  <si>
    <t>0100-1244354</t>
  </si>
  <si>
    <t>nadia.isml@hotmail.com</t>
  </si>
  <si>
    <t>عصام الدين</t>
  </si>
  <si>
    <t>26812281400412</t>
  </si>
  <si>
    <t>0101-1600688</t>
  </si>
  <si>
    <t>essam.isml@hotmail.com</t>
  </si>
  <si>
    <t>نهال</t>
  </si>
  <si>
    <t>28804051900364</t>
  </si>
  <si>
    <t>0122-5146779</t>
  </si>
  <si>
    <t>عوض الله</t>
  </si>
  <si>
    <t>28810061900907</t>
  </si>
  <si>
    <t>0122-2374376</t>
  </si>
  <si>
    <t>0128-3385210</t>
  </si>
  <si>
    <t>عوده</t>
  </si>
  <si>
    <t>28701011306253</t>
  </si>
  <si>
    <t>0101-0402689</t>
  </si>
  <si>
    <t>عايد</t>
  </si>
  <si>
    <t>28612301300213</t>
  </si>
  <si>
    <t>0100-0841828</t>
  </si>
  <si>
    <t>khaled.isml@hotmail.com</t>
  </si>
  <si>
    <t>راضى</t>
  </si>
  <si>
    <t>27707101900311</t>
  </si>
  <si>
    <t>ashraf.isml@hotmail.com</t>
  </si>
  <si>
    <t>28803161900487</t>
  </si>
  <si>
    <t>28710281900466</t>
  </si>
  <si>
    <t>النصر الابتدائيه</t>
  </si>
  <si>
    <t>صديق اسماعيل</t>
  </si>
  <si>
    <t>27612151900108</t>
  </si>
  <si>
    <t>ابوبكر الصديق ب</t>
  </si>
  <si>
    <t>احمد محمد السيد احمد الرفاعى</t>
  </si>
  <si>
    <t>السيد السيد</t>
  </si>
  <si>
    <t>28503091300459</t>
  </si>
  <si>
    <t>نجوا</t>
  </si>
  <si>
    <t>صديق</t>
  </si>
  <si>
    <t>28210162701282</t>
  </si>
  <si>
    <t>فتح الله</t>
  </si>
  <si>
    <t>28211081303114</t>
  </si>
  <si>
    <t>28606141304071</t>
  </si>
  <si>
    <t>27111091302452</t>
  </si>
  <si>
    <t>28009141900181</t>
  </si>
  <si>
    <t>نها</t>
  </si>
  <si>
    <t>يونس</t>
  </si>
  <si>
    <t>28410151304647</t>
  </si>
  <si>
    <t>نعمت الله</t>
  </si>
  <si>
    <t>شاكر</t>
  </si>
  <si>
    <t>ايراهيم</t>
  </si>
  <si>
    <t>الديدامونى</t>
  </si>
  <si>
    <t>28812021900044</t>
  </si>
  <si>
    <t>0120-4932825</t>
  </si>
  <si>
    <t>امير داود سليمان</t>
  </si>
  <si>
    <t>28007211900032</t>
  </si>
  <si>
    <t>0115-5650075</t>
  </si>
  <si>
    <t>sameh_esawy1249@yahoo.com</t>
  </si>
  <si>
    <t>28102081900135</t>
  </si>
  <si>
    <t>0101-4348791</t>
  </si>
  <si>
    <t>sameh.esawy1249@yahoo.com</t>
  </si>
  <si>
    <t>28901161900047</t>
  </si>
  <si>
    <t>0121-4758961</t>
  </si>
  <si>
    <t>عبد الرؤوف</t>
  </si>
  <si>
    <t>27707061900037</t>
  </si>
  <si>
    <t>0152-6835794</t>
  </si>
  <si>
    <t>الحسيني</t>
  </si>
  <si>
    <t>0112-5869471</t>
  </si>
  <si>
    <t>0125-7987012</t>
  </si>
  <si>
    <t>محمد امين</t>
  </si>
  <si>
    <t>28802141900107</t>
  </si>
  <si>
    <t>0111-7975137</t>
  </si>
  <si>
    <t>samia.isml@hotmail.com</t>
  </si>
  <si>
    <t>نزيهه</t>
  </si>
  <si>
    <t>اسماعيل علي</t>
  </si>
  <si>
    <t>27204141300802</t>
  </si>
  <si>
    <t>0112-0851334</t>
  </si>
  <si>
    <t>nazeeha.isml@hotmail.com</t>
  </si>
  <si>
    <t>صلاح الدين محمد محمود</t>
  </si>
  <si>
    <t>28407011900087</t>
  </si>
  <si>
    <t>انثي</t>
  </si>
  <si>
    <t>0114-5908110</t>
  </si>
  <si>
    <t>حربي</t>
  </si>
  <si>
    <t>فرحان مليك</t>
  </si>
  <si>
    <t>28708171900555</t>
  </si>
  <si>
    <t>mena039039@hotmail.com</t>
  </si>
  <si>
    <t>28503101900042</t>
  </si>
  <si>
    <t>0120-0506438</t>
  </si>
  <si>
    <t>28812051900049</t>
  </si>
  <si>
    <t>0120-6059314</t>
  </si>
  <si>
    <t>28909011900287</t>
  </si>
  <si>
    <t>0128-1300519</t>
  </si>
  <si>
    <t>محمود الجاويش</t>
  </si>
  <si>
    <t xml:space="preserve">2890211190002 </t>
  </si>
  <si>
    <t>0128-4835546</t>
  </si>
  <si>
    <t>0114-1133404</t>
  </si>
  <si>
    <t>dalia.isml@hotmail.com</t>
  </si>
  <si>
    <t>عيسي</t>
  </si>
  <si>
    <t>28511011900429</t>
  </si>
  <si>
    <t>0120-1233356</t>
  </si>
  <si>
    <t>samar.isml@hotmail.com</t>
  </si>
  <si>
    <t>عبدالعال</t>
  </si>
  <si>
    <t>28505111900035</t>
  </si>
  <si>
    <t>0114-6342336</t>
  </si>
  <si>
    <t>mahmoud.isml@hotmail.com</t>
  </si>
  <si>
    <t>عبدالرؤف منصور</t>
  </si>
  <si>
    <t>28304141900034</t>
  </si>
  <si>
    <t>0114-4358139</t>
  </si>
  <si>
    <t>tamer.isml@hotmail.com</t>
  </si>
  <si>
    <t>مصطفي احمد</t>
  </si>
  <si>
    <t>28401221900031</t>
  </si>
  <si>
    <t>0112-3687682</t>
  </si>
  <si>
    <t>mohamed.isml2000@hotmail.com</t>
  </si>
  <si>
    <t>نصر علي</t>
  </si>
  <si>
    <t>28312171900058</t>
  </si>
  <si>
    <t>0112-6298981</t>
  </si>
  <si>
    <t>mr.mohamednasr@hotmail.com</t>
  </si>
  <si>
    <t>حسن داود</t>
  </si>
  <si>
    <t>28901151900049</t>
  </si>
  <si>
    <t>0127-3873502</t>
  </si>
  <si>
    <t>eslam.isml@hotmail.com</t>
  </si>
  <si>
    <t>امجد</t>
  </si>
  <si>
    <t>محمود حسين</t>
  </si>
  <si>
    <t>28007051900073</t>
  </si>
  <si>
    <t>0122-9597974</t>
  </si>
  <si>
    <t>amgd.isml.isml@hotmail.com</t>
  </si>
  <si>
    <t>خضري</t>
  </si>
  <si>
    <t>27305251900032</t>
  </si>
  <si>
    <t>0100-6879896</t>
  </si>
  <si>
    <t>محسن</t>
  </si>
  <si>
    <t>علي فرج</t>
  </si>
  <si>
    <t>27210171900031</t>
  </si>
  <si>
    <t xml:space="preserve">0114-025530 </t>
  </si>
  <si>
    <t>mohsen.isml@hotmail.com</t>
  </si>
  <si>
    <t>محمود مهران</t>
  </si>
  <si>
    <t>28607271900292</t>
  </si>
  <si>
    <t>0128-9858972</t>
  </si>
  <si>
    <t>28912141900263</t>
  </si>
  <si>
    <t>سرابيوم الاعداديه بنات</t>
  </si>
  <si>
    <t>0127-6304973</t>
  </si>
  <si>
    <t>مدبولي</t>
  </si>
  <si>
    <t>28309231900108</t>
  </si>
  <si>
    <t>الفتح الاعداديه المشتركة</t>
  </si>
  <si>
    <t>0100-8868783</t>
  </si>
  <si>
    <t>عفيفي</t>
  </si>
  <si>
    <t>28107271900206</t>
  </si>
  <si>
    <t>0127-9765107</t>
  </si>
  <si>
    <t>26704151900483</t>
  </si>
  <si>
    <t>0114-4028234</t>
  </si>
  <si>
    <t>27011141400677</t>
  </si>
  <si>
    <t>0111-8412087</t>
  </si>
  <si>
    <t>ابو بكر</t>
  </si>
  <si>
    <t>28610101900531</t>
  </si>
  <si>
    <t>0100-4607608</t>
  </si>
  <si>
    <t>ahme.mohamed.isml@hotmail.com</t>
  </si>
  <si>
    <t>عبدالراضي</t>
  </si>
  <si>
    <t>0106-1869522</t>
  </si>
  <si>
    <t>0100-9769125</t>
  </si>
  <si>
    <t>doaa.isml@hotmail.com</t>
  </si>
  <si>
    <t>عبد الناصر</t>
  </si>
  <si>
    <t>28111171900257</t>
  </si>
  <si>
    <t>0100-5624051</t>
  </si>
  <si>
    <t>28403011901088</t>
  </si>
  <si>
    <t xml:space="preserve">0128-597390 </t>
  </si>
  <si>
    <t>لطفي</t>
  </si>
  <si>
    <t>28802011901829</t>
  </si>
  <si>
    <t>الزعيم جمال عبد الناصر</t>
  </si>
  <si>
    <t>0114-3163979</t>
  </si>
  <si>
    <t>28702041900237</t>
  </si>
  <si>
    <t>0101-5763111</t>
  </si>
  <si>
    <t>28908011901767</t>
  </si>
  <si>
    <t>0106-7641924</t>
  </si>
  <si>
    <t>ناجح</t>
  </si>
  <si>
    <t>27410122702176</t>
  </si>
  <si>
    <t>0100-7917901</t>
  </si>
  <si>
    <t>nageh.isml@hotmail.com</t>
  </si>
  <si>
    <t>سرابيوم الثانويه المشتركة</t>
  </si>
  <si>
    <t>0106-4424484</t>
  </si>
  <si>
    <t>عبد المعطي</t>
  </si>
  <si>
    <t>خليفه</t>
  </si>
  <si>
    <t>28105141900228</t>
  </si>
  <si>
    <t>0100-7034426</t>
  </si>
  <si>
    <t>موسي محمد</t>
  </si>
  <si>
    <t>27208011900315</t>
  </si>
  <si>
    <t>0122-0514008</t>
  </si>
  <si>
    <t>makram.isml@hotmail.com</t>
  </si>
  <si>
    <t>شعبان محمد</t>
  </si>
  <si>
    <t>27708271900117</t>
  </si>
  <si>
    <t>0122-3222197</t>
  </si>
  <si>
    <t>ahmedashaban@hotmail.com</t>
  </si>
  <si>
    <t>28908161900343</t>
  </si>
  <si>
    <t>على ابن ابى طالب ب ابوصوير</t>
  </si>
  <si>
    <t>0128-8320960</t>
  </si>
  <si>
    <t>بيومي شرف</t>
  </si>
  <si>
    <t>28509261900268</t>
  </si>
  <si>
    <t>0128-3529310</t>
  </si>
  <si>
    <t>كرم مخائيل</t>
  </si>
  <si>
    <t>28807091900421</t>
  </si>
  <si>
    <t>0122-4083198</t>
  </si>
  <si>
    <t>0127-2628367</t>
  </si>
  <si>
    <t>besam.isml@hotmail.com</t>
  </si>
  <si>
    <t>السيد همام</t>
  </si>
  <si>
    <t>28405151900467</t>
  </si>
  <si>
    <t>0111-3745717</t>
  </si>
  <si>
    <t>28611011900784</t>
  </si>
  <si>
    <t>0114-8786542</t>
  </si>
  <si>
    <t>محمد فرج</t>
  </si>
  <si>
    <t>27812111900228</t>
  </si>
  <si>
    <t>0109-3106071</t>
  </si>
  <si>
    <t>علي محمد</t>
  </si>
  <si>
    <t>28401011903843</t>
  </si>
  <si>
    <t>0128-2322710</t>
  </si>
  <si>
    <t>سعيده</t>
  </si>
  <si>
    <t>27207061900069</t>
  </si>
  <si>
    <t>0101-1380155</t>
  </si>
  <si>
    <t>محمد وجدي</t>
  </si>
  <si>
    <t>0122-9282987</t>
  </si>
  <si>
    <t>28806011902189</t>
  </si>
  <si>
    <t>0112-1538538</t>
  </si>
  <si>
    <t>28803171900205</t>
  </si>
  <si>
    <t>0127-3725807</t>
  </si>
  <si>
    <t>محمد حبيب</t>
  </si>
  <si>
    <t>28902161900108</t>
  </si>
  <si>
    <t>حميد</t>
  </si>
  <si>
    <t>غانم حميد</t>
  </si>
  <si>
    <t>27107021301567</t>
  </si>
  <si>
    <t>0100-9540878</t>
  </si>
  <si>
    <t>شريف</t>
  </si>
  <si>
    <t>عيد عواد</t>
  </si>
  <si>
    <t>27908171900097</t>
  </si>
  <si>
    <t>0127-2010449</t>
  </si>
  <si>
    <t>sherif.isml@hotmail.com</t>
  </si>
  <si>
    <t>27909031900204</t>
  </si>
  <si>
    <t>0100-6479044</t>
  </si>
  <si>
    <t>28108301900261</t>
  </si>
  <si>
    <t>0106-3436803</t>
  </si>
  <si>
    <t>حسن عثمان</t>
  </si>
  <si>
    <t>28502151900489</t>
  </si>
  <si>
    <t>0120-3668646</t>
  </si>
  <si>
    <t>marwa60166@hotmail.com</t>
  </si>
  <si>
    <t>28204031900409</t>
  </si>
  <si>
    <t>0114-0693962</t>
  </si>
  <si>
    <t>mona.isml@hotmail.com</t>
  </si>
  <si>
    <t>عبد الحكيم</t>
  </si>
  <si>
    <t>سليم مرسي</t>
  </si>
  <si>
    <t>26110080102109</t>
  </si>
  <si>
    <t>0121-0555323</t>
  </si>
  <si>
    <t>السيد عبد العزيز</t>
  </si>
  <si>
    <t>0111-0600073</t>
  </si>
  <si>
    <t>سليمان عواد</t>
  </si>
  <si>
    <t>27404011900351</t>
  </si>
  <si>
    <t>28810161900114</t>
  </si>
  <si>
    <t>0120-0358239</t>
  </si>
  <si>
    <t>hassan.isml@hotmail.com</t>
  </si>
  <si>
    <t>ابراهيم زيدان</t>
  </si>
  <si>
    <t>28503021900521</t>
  </si>
  <si>
    <t>0115-0866624</t>
  </si>
  <si>
    <t>جازيه</t>
  </si>
  <si>
    <t>سليم مرازيق</t>
  </si>
  <si>
    <t>28605081900243</t>
  </si>
  <si>
    <t>0122-0515404</t>
  </si>
  <si>
    <t>عبدالعال اسماعيل</t>
  </si>
  <si>
    <t>28601251900441</t>
  </si>
  <si>
    <t>0128-2248769</t>
  </si>
  <si>
    <t>28409241900143</t>
  </si>
  <si>
    <t>0102-5585642</t>
  </si>
  <si>
    <t>28908061900141</t>
  </si>
  <si>
    <t>0122-7430212</t>
  </si>
  <si>
    <t>عبد الحميد دسوقي</t>
  </si>
  <si>
    <t>28902151900428</t>
  </si>
  <si>
    <t>0109-5824669</t>
  </si>
  <si>
    <t>27704191900307</t>
  </si>
  <si>
    <t xml:space="preserve">    -128893 </t>
  </si>
  <si>
    <t>معوض</t>
  </si>
  <si>
    <t>27708041900142</t>
  </si>
  <si>
    <t>0128-1777821</t>
  </si>
  <si>
    <t>محمد الصعيدى</t>
  </si>
  <si>
    <t>27704070300248</t>
  </si>
  <si>
    <t>0109-7677756</t>
  </si>
  <si>
    <t>علي يوسف</t>
  </si>
  <si>
    <t>27107011202706</t>
  </si>
  <si>
    <t>0106-3128265</t>
  </si>
  <si>
    <t>عويضه</t>
  </si>
  <si>
    <t>26611291900124</t>
  </si>
  <si>
    <t>0127-3776426</t>
  </si>
  <si>
    <t>26911261303613</t>
  </si>
  <si>
    <t>0122-0598121</t>
  </si>
  <si>
    <t>26203091900315</t>
  </si>
  <si>
    <t>0122-2378748</t>
  </si>
  <si>
    <t>27707221900063</t>
  </si>
  <si>
    <t>0127-3751497</t>
  </si>
  <si>
    <t>0106-8775481</t>
  </si>
  <si>
    <t>محمد احمد يونس</t>
  </si>
  <si>
    <t>26512091900288</t>
  </si>
  <si>
    <t>0120-7104102</t>
  </si>
  <si>
    <t>27001301301314</t>
  </si>
  <si>
    <t>0106-4463941</t>
  </si>
  <si>
    <t>على شحاته</t>
  </si>
  <si>
    <t>27602131900289</t>
  </si>
  <si>
    <t>0122-2697079</t>
  </si>
  <si>
    <t>على يوسف</t>
  </si>
  <si>
    <t>27501061900544</t>
  </si>
  <si>
    <t>0100-4251875</t>
  </si>
  <si>
    <t>السعيد مرسى</t>
  </si>
  <si>
    <t>28007131900384</t>
  </si>
  <si>
    <t>0120-2590511</t>
  </si>
  <si>
    <t>26412011900601</t>
  </si>
  <si>
    <t>0128-4494937</t>
  </si>
  <si>
    <t>حسن خطاب</t>
  </si>
  <si>
    <t>26210271900298</t>
  </si>
  <si>
    <t>0120-3387782</t>
  </si>
  <si>
    <t>عطيتو</t>
  </si>
  <si>
    <t>على عبد الرحمن</t>
  </si>
  <si>
    <t>26903141900267</t>
  </si>
  <si>
    <t>0122-8798923</t>
  </si>
  <si>
    <t>26412141900506</t>
  </si>
  <si>
    <t>0122-8837187</t>
  </si>
  <si>
    <t>متولى السيد</t>
  </si>
  <si>
    <t>27205281801247</t>
  </si>
  <si>
    <t>0100-9905918</t>
  </si>
  <si>
    <t>ابراهيم الدسوقى</t>
  </si>
  <si>
    <t>الصادق محمد</t>
  </si>
  <si>
    <t>26804040102973</t>
  </si>
  <si>
    <t>0122-8544829</t>
  </si>
  <si>
    <t>26510120100072</t>
  </si>
  <si>
    <t>0122-7052704</t>
  </si>
  <si>
    <t>ونيس</t>
  </si>
  <si>
    <t>28011241900441</t>
  </si>
  <si>
    <t>0122-6428050</t>
  </si>
  <si>
    <t>هنيدى</t>
  </si>
  <si>
    <t>28508218800482</t>
  </si>
  <si>
    <t>0122-6037755</t>
  </si>
  <si>
    <t>26803221900271</t>
  </si>
  <si>
    <t>0102-8826136</t>
  </si>
  <si>
    <t>سالي</t>
  </si>
  <si>
    <t>محمد الشربيني</t>
  </si>
  <si>
    <t>28503051300421</t>
  </si>
  <si>
    <t>0127-2624768</t>
  </si>
  <si>
    <t>حامد احمد</t>
  </si>
  <si>
    <t>0102-8214421</t>
  </si>
  <si>
    <t>فبرونيا</t>
  </si>
  <si>
    <t>راتب ميخائيل</t>
  </si>
  <si>
    <t>28009271900662</t>
  </si>
  <si>
    <t>0127-3774622</t>
  </si>
  <si>
    <t>توني</t>
  </si>
  <si>
    <t>قدريه</t>
  </si>
  <si>
    <t>خليل ابراهيم</t>
  </si>
  <si>
    <t>28101090105406</t>
  </si>
  <si>
    <t>0100-3950696</t>
  </si>
  <si>
    <t>دكروري عثمان</t>
  </si>
  <si>
    <t>27211010201104</t>
  </si>
  <si>
    <t>0106-3142534</t>
  </si>
  <si>
    <t>محمد رشدي</t>
  </si>
  <si>
    <t>27308131801081</t>
  </si>
  <si>
    <t>0101-4957591</t>
  </si>
  <si>
    <t>عبد الرحيم محمد</t>
  </si>
  <si>
    <t>عباس عبدالجليل</t>
  </si>
  <si>
    <t>27801172401541</t>
  </si>
  <si>
    <t>0100-5844662</t>
  </si>
  <si>
    <t>عوض المصري</t>
  </si>
  <si>
    <t>26207110300192</t>
  </si>
  <si>
    <t>0122-6850305</t>
  </si>
  <si>
    <t>26608051900711</t>
  </si>
  <si>
    <t>0100-4047557</t>
  </si>
  <si>
    <t>0122-6884979</t>
  </si>
  <si>
    <t>0127-1667176</t>
  </si>
  <si>
    <t>ضاحي</t>
  </si>
  <si>
    <t>بخيت عبد الوارث</t>
  </si>
  <si>
    <t>28009261900486</t>
  </si>
  <si>
    <t>0106-3501727</t>
  </si>
  <si>
    <t>Mezo30302@hotmail.com</t>
  </si>
  <si>
    <t>حافظ محمود</t>
  </si>
  <si>
    <t>0100-0440036</t>
  </si>
  <si>
    <t xml:space="preserve">2673231400809 </t>
  </si>
  <si>
    <t>28706011902095</t>
  </si>
  <si>
    <t>28207011900746</t>
  </si>
  <si>
    <t>28903111900464</t>
  </si>
  <si>
    <t>بكرى</t>
  </si>
  <si>
    <t>28101312502069</t>
  </si>
  <si>
    <t>hanaaBakre@hotmail.com</t>
  </si>
  <si>
    <t xml:space="preserve">2891001900383 </t>
  </si>
  <si>
    <t>28512021900369</t>
  </si>
  <si>
    <t>السعيديه ع فايد</t>
  </si>
  <si>
    <t>28710071900102</t>
  </si>
  <si>
    <t>28805011901526</t>
  </si>
  <si>
    <t>28706011902001</t>
  </si>
  <si>
    <t>بحيرى</t>
  </si>
  <si>
    <t>27406130102326</t>
  </si>
  <si>
    <t>28802101901003</t>
  </si>
  <si>
    <t>27912121900409</t>
  </si>
  <si>
    <t>هيام</t>
  </si>
  <si>
    <t>خير الله</t>
  </si>
  <si>
    <t xml:space="preserve">2876141900248 </t>
  </si>
  <si>
    <t>28203312701166</t>
  </si>
  <si>
    <t>27807070102113</t>
  </si>
  <si>
    <t>فايد الجديده</t>
  </si>
  <si>
    <t>28703211900683</t>
  </si>
  <si>
    <t>27912181900441</t>
  </si>
  <si>
    <t>ابو المعاطى</t>
  </si>
  <si>
    <t>26708060102181</t>
  </si>
  <si>
    <t xml:space="preserve">28661513186   </t>
  </si>
  <si>
    <t>الشهيد حسين سعيد ث فايد</t>
  </si>
  <si>
    <t>28904021900127</t>
  </si>
  <si>
    <t>27309281900121</t>
  </si>
  <si>
    <t>كميل</t>
  </si>
  <si>
    <t>عطاالله</t>
  </si>
  <si>
    <t>28310101901453</t>
  </si>
  <si>
    <t>0122-1584593</t>
  </si>
  <si>
    <t>عبد الله هريدى</t>
  </si>
  <si>
    <t>26607151900158</t>
  </si>
  <si>
    <t>0128-3507034</t>
  </si>
  <si>
    <t>عقل</t>
  </si>
  <si>
    <t>26201191900131</t>
  </si>
  <si>
    <t>0128-4708797</t>
  </si>
  <si>
    <t>حسان</t>
  </si>
  <si>
    <t>26609031900436</t>
  </si>
  <si>
    <t>0128-8572321</t>
  </si>
  <si>
    <t>hassanhassaan@hotmail.com</t>
  </si>
  <si>
    <t>بكري السيد</t>
  </si>
  <si>
    <t>26902061900243</t>
  </si>
  <si>
    <t>0127-3761885</t>
  </si>
  <si>
    <t>جيد</t>
  </si>
  <si>
    <t>هابيل</t>
  </si>
  <si>
    <t>27103070100504</t>
  </si>
  <si>
    <t>0127-6652272</t>
  </si>
  <si>
    <t>mervatgied@hotmail.com</t>
  </si>
  <si>
    <t>عبد الصبور</t>
  </si>
  <si>
    <t>26806151301706</t>
  </si>
  <si>
    <t>0120-0618346</t>
  </si>
  <si>
    <t>wafaaabdelsabour@hotmail.com</t>
  </si>
  <si>
    <t>27907071900727</t>
  </si>
  <si>
    <t>0100-9137755</t>
  </si>
  <si>
    <t>القفاص</t>
  </si>
  <si>
    <t>28510171900518</t>
  </si>
  <si>
    <t>0128-7872199</t>
  </si>
  <si>
    <t>hassan_3mohamed@yahoo.com</t>
  </si>
  <si>
    <t>27606233200031</t>
  </si>
  <si>
    <t>0109-7042001</t>
  </si>
  <si>
    <t>الصغير</t>
  </si>
  <si>
    <t>26510261900285</t>
  </si>
  <si>
    <t>0109-4256144</t>
  </si>
  <si>
    <t>28611291900253</t>
  </si>
  <si>
    <t>0101-4824143</t>
  </si>
  <si>
    <t>0128-2426872</t>
  </si>
  <si>
    <t>مسعد</t>
  </si>
  <si>
    <t>26305081900314</t>
  </si>
  <si>
    <t>0121-0823222</t>
  </si>
  <si>
    <t>mosad.isml@hotmail.com</t>
  </si>
  <si>
    <t>محبوبه</t>
  </si>
  <si>
    <t>27602061300483</t>
  </si>
  <si>
    <t>0122-8297021</t>
  </si>
  <si>
    <t>اجلال</t>
  </si>
  <si>
    <t>27010011302049</t>
  </si>
  <si>
    <t>0127-5814361</t>
  </si>
  <si>
    <t>eglal.isml@hotmail.com</t>
  </si>
  <si>
    <t>فيفيان</t>
  </si>
  <si>
    <t>27707251900181</t>
  </si>
  <si>
    <t>0120-0426530</t>
  </si>
  <si>
    <t>27412051900179</t>
  </si>
  <si>
    <t>0122-5160754</t>
  </si>
  <si>
    <t>27303251900099</t>
  </si>
  <si>
    <t>0111-4859041</t>
  </si>
  <si>
    <t>amiraarnoot@hotmail.com</t>
  </si>
  <si>
    <t>27411141900261</t>
  </si>
  <si>
    <t>0128-9914140</t>
  </si>
  <si>
    <t>ديب</t>
  </si>
  <si>
    <t>سيد حسن</t>
  </si>
  <si>
    <t>27110012500248</t>
  </si>
  <si>
    <t>0128-4408323</t>
  </si>
  <si>
    <t>البعلى</t>
  </si>
  <si>
    <t>27312121900126</t>
  </si>
  <si>
    <t xml:space="preserve">1028-666461 </t>
  </si>
  <si>
    <t>يوستينا</t>
  </si>
  <si>
    <t>شكري</t>
  </si>
  <si>
    <t>29210181900184</t>
  </si>
  <si>
    <t>0122-4301368</t>
  </si>
  <si>
    <t>السيد نصر</t>
  </si>
  <si>
    <t>27304042300102</t>
  </si>
  <si>
    <t>0106-4885814</t>
  </si>
  <si>
    <t>عبدالغنى</t>
  </si>
  <si>
    <t>28307191900646</t>
  </si>
  <si>
    <t>الخلفاء الراشدين ع الاسماعيليه</t>
  </si>
  <si>
    <t>0127-6926960</t>
  </si>
  <si>
    <t>26804191900181</t>
  </si>
  <si>
    <t>0106-0905801</t>
  </si>
  <si>
    <t>27102111303231</t>
  </si>
  <si>
    <t>0111-2064105</t>
  </si>
  <si>
    <t>جرس</t>
  </si>
  <si>
    <t>عرندس</t>
  </si>
  <si>
    <t>26411121900287</t>
  </si>
  <si>
    <t>0127-4673880</t>
  </si>
  <si>
    <t>mari.isml@hotmail.com</t>
  </si>
  <si>
    <t>26305131900302</t>
  </si>
  <si>
    <t>0122-0354636</t>
  </si>
  <si>
    <t>زين</t>
  </si>
  <si>
    <t>محمد عليوه</t>
  </si>
  <si>
    <t>27806011900565</t>
  </si>
  <si>
    <t>0106-5472785</t>
  </si>
  <si>
    <t>ghada.isml@hotmail.com</t>
  </si>
  <si>
    <t>محمود السيد</t>
  </si>
  <si>
    <t xml:space="preserve">3922-841    </t>
  </si>
  <si>
    <t>عثمان عوض</t>
  </si>
  <si>
    <t>26309011900363</t>
  </si>
  <si>
    <t>safaaali25@hotmail.com</t>
  </si>
  <si>
    <t xml:space="preserve">3332-059    </t>
  </si>
  <si>
    <t>رغده</t>
  </si>
  <si>
    <t>حمدى ابراهيم</t>
  </si>
  <si>
    <t>28703281900486</t>
  </si>
  <si>
    <t xml:space="preserve">2850101500228 </t>
  </si>
  <si>
    <t>احمد سالم</t>
  </si>
  <si>
    <t>27709050300049</t>
  </si>
  <si>
    <t>الامام</t>
  </si>
  <si>
    <t>رندا</t>
  </si>
  <si>
    <t>عطيه الجندى</t>
  </si>
  <si>
    <t>28707192602264</t>
  </si>
  <si>
    <t>الحسينى محمد</t>
  </si>
  <si>
    <t>28008191900401</t>
  </si>
  <si>
    <t>عبدالحى تهامى</t>
  </si>
  <si>
    <t>28711141900268</t>
  </si>
  <si>
    <t>حسين همام</t>
  </si>
  <si>
    <t>27708090101425</t>
  </si>
  <si>
    <t>عبدالعليم محمد</t>
  </si>
  <si>
    <t>28407091900198</t>
  </si>
  <si>
    <t>الرياض ك17 ب القنطره غرب</t>
  </si>
  <si>
    <t>28304301900389</t>
  </si>
  <si>
    <t>موسى ابراهيم</t>
  </si>
  <si>
    <t>28801011909726</t>
  </si>
  <si>
    <t>0100-5533983</t>
  </si>
  <si>
    <t>نصر شهاب</t>
  </si>
  <si>
    <t>27403111301629</t>
  </si>
  <si>
    <t>عبدالعليم احمد</t>
  </si>
  <si>
    <t>28901101900749</t>
  </si>
  <si>
    <t>0120-0288914</t>
  </si>
  <si>
    <t>اسماعيل حفنى</t>
  </si>
  <si>
    <t>28708011902837</t>
  </si>
  <si>
    <t>26401152601576</t>
  </si>
  <si>
    <t>الراوى على</t>
  </si>
  <si>
    <t>27511151300312</t>
  </si>
  <si>
    <t>27207141800472</t>
  </si>
  <si>
    <t>محمود سالم</t>
  </si>
  <si>
    <t>27010150104111</t>
  </si>
  <si>
    <t>احمد العمرى</t>
  </si>
  <si>
    <t>28409221900163</t>
  </si>
  <si>
    <t>لحظى</t>
  </si>
  <si>
    <t>عطالله نصرالله</t>
  </si>
  <si>
    <t>28202152600973</t>
  </si>
  <si>
    <t>ليصابات</t>
  </si>
  <si>
    <t>بشاى</t>
  </si>
  <si>
    <t>فرح فام</t>
  </si>
  <si>
    <t>28607061900605</t>
  </si>
  <si>
    <t>28307293400141</t>
  </si>
  <si>
    <t>جابر احمد</t>
  </si>
  <si>
    <t>27209141300227</t>
  </si>
  <si>
    <t>مصيلحى</t>
  </si>
  <si>
    <t>محمد عبد العال</t>
  </si>
  <si>
    <t>27512201303373</t>
  </si>
  <si>
    <t>الطيب</t>
  </si>
  <si>
    <t>28701011911734</t>
  </si>
  <si>
    <t>ابو العطا مطاوع</t>
  </si>
  <si>
    <t>28410011903117</t>
  </si>
  <si>
    <t>28103271900341</t>
  </si>
  <si>
    <t>وليم</t>
  </si>
  <si>
    <t>مترى سكلا</t>
  </si>
  <si>
    <t>28511052603692</t>
  </si>
  <si>
    <t>فرج الله</t>
  </si>
  <si>
    <t>نخله حنا</t>
  </si>
  <si>
    <t>28001032600893</t>
  </si>
  <si>
    <t>عويمر</t>
  </si>
  <si>
    <t>28409291300694</t>
  </si>
  <si>
    <t>نصر الله</t>
  </si>
  <si>
    <t>هجرس موسي</t>
  </si>
  <si>
    <t xml:space="preserve">2820704340087 </t>
  </si>
  <si>
    <t>السيد مصطفي</t>
  </si>
  <si>
    <t>28708011902284</t>
  </si>
  <si>
    <t>احمد سعد الدين</t>
  </si>
  <si>
    <t>28601011909824</t>
  </si>
  <si>
    <t>عبد اللطيف امين</t>
  </si>
  <si>
    <t>28805031900224</t>
  </si>
  <si>
    <t>المتولي عبد الجليل</t>
  </si>
  <si>
    <t>28708238800321</t>
  </si>
  <si>
    <t>الطاهر محمد</t>
  </si>
  <si>
    <t>28802061900581</t>
  </si>
  <si>
    <t>28609111900345</t>
  </si>
  <si>
    <t>جرير</t>
  </si>
  <si>
    <t>28010251900524</t>
  </si>
  <si>
    <t>28603091900566</t>
  </si>
  <si>
    <t>28501081500228</t>
  </si>
  <si>
    <t>28305011901582</t>
  </si>
  <si>
    <t>27502101304687</t>
  </si>
  <si>
    <t>وداد</t>
  </si>
  <si>
    <t>28603191900105</t>
  </si>
  <si>
    <t>28507030103788</t>
  </si>
  <si>
    <t>38808151901193</t>
  </si>
  <si>
    <t>28003291900041</t>
  </si>
  <si>
    <t>العبور الابتدائيه</t>
  </si>
  <si>
    <t>على ابراهيم</t>
  </si>
  <si>
    <t>26209131301698</t>
  </si>
  <si>
    <t>كرم</t>
  </si>
  <si>
    <t>28504151900635</t>
  </si>
  <si>
    <t>38411131900347</t>
  </si>
  <si>
    <t>28105131900386</t>
  </si>
  <si>
    <t>محمد شاهين</t>
  </si>
  <si>
    <t>جمال عبد الناصر الابتدائيه</t>
  </si>
  <si>
    <t>28906101900724</t>
  </si>
  <si>
    <t>عبد المولى</t>
  </si>
  <si>
    <t>28407301900391</t>
  </si>
  <si>
    <t>نهاد</t>
  </si>
  <si>
    <t>28201011902708</t>
  </si>
  <si>
    <t>28308011902286</t>
  </si>
  <si>
    <t>28603111900266</t>
  </si>
  <si>
    <t>27605131900201</t>
  </si>
  <si>
    <t>الشهيد خيري الابتدائيه</t>
  </si>
  <si>
    <t>28907011902783</t>
  </si>
  <si>
    <t>28711151900941</t>
  </si>
  <si>
    <t>صبره</t>
  </si>
  <si>
    <t>27908092600151</t>
  </si>
  <si>
    <t>27812151900387</t>
  </si>
  <si>
    <t>مغربى</t>
  </si>
  <si>
    <t>28407041900308</t>
  </si>
  <si>
    <t>28807171900146</t>
  </si>
  <si>
    <t>28401071900568</t>
  </si>
  <si>
    <t>28804071900484</t>
  </si>
  <si>
    <t>المامون</t>
  </si>
  <si>
    <t>27610231200589</t>
  </si>
  <si>
    <t>27311190100313</t>
  </si>
  <si>
    <t>27505311900109</t>
  </si>
  <si>
    <t>0114-5034670</t>
  </si>
  <si>
    <t>نانى</t>
  </si>
  <si>
    <t>0109-8858517</t>
  </si>
  <si>
    <t>28608033400342</t>
  </si>
  <si>
    <t>0112-6052326</t>
  </si>
  <si>
    <t>28604141900224</t>
  </si>
  <si>
    <t>ام مشاق</t>
  </si>
  <si>
    <t>0114-6317055</t>
  </si>
  <si>
    <t>0120-7770465</t>
  </si>
  <si>
    <t>منيره</t>
  </si>
  <si>
    <t>0101-1486148</t>
  </si>
  <si>
    <t>mouniraabdo@hotmail.com</t>
  </si>
  <si>
    <t>29101011901697</t>
  </si>
  <si>
    <t>0128-8495527</t>
  </si>
  <si>
    <t>27312171900054</t>
  </si>
  <si>
    <t>0114-3550824</t>
  </si>
  <si>
    <t>سليم محمد</t>
  </si>
  <si>
    <t>28007081900116</t>
  </si>
  <si>
    <t>0114-5035231</t>
  </si>
  <si>
    <t>0106-5372311</t>
  </si>
  <si>
    <t>السيد حافظ</t>
  </si>
  <si>
    <t>28308301900074</t>
  </si>
  <si>
    <t>0101-5216069</t>
  </si>
  <si>
    <t>28604011900087</t>
  </si>
  <si>
    <t>0120-7233809</t>
  </si>
  <si>
    <t>مصطفى محمد</t>
  </si>
  <si>
    <t>الشيخ غريب</t>
  </si>
  <si>
    <t>0122-3544120</t>
  </si>
  <si>
    <t>السيد عبد العال</t>
  </si>
  <si>
    <t>28603291900161</t>
  </si>
  <si>
    <t>0127-7598062</t>
  </si>
  <si>
    <t>28304051900205</t>
  </si>
  <si>
    <t>تل ثمود</t>
  </si>
  <si>
    <t>0127-7939320</t>
  </si>
  <si>
    <t>0111-8526180</t>
  </si>
  <si>
    <t>27102021900108</t>
  </si>
  <si>
    <t>28304281900506</t>
  </si>
  <si>
    <t>27810051900085</t>
  </si>
  <si>
    <t>27610261900062</t>
  </si>
  <si>
    <t>الشهيد خضر</t>
  </si>
  <si>
    <t>38212061900201</t>
  </si>
  <si>
    <t>0120-1141753</t>
  </si>
  <si>
    <t>احمد عرابى</t>
  </si>
  <si>
    <t>0102-4899548</t>
  </si>
  <si>
    <t>elsayed.awad@hotmail.com</t>
  </si>
  <si>
    <t>0111-7249043</t>
  </si>
  <si>
    <t>0114-2714294</t>
  </si>
  <si>
    <t>ام كلثوم</t>
  </si>
  <si>
    <t>عبدالرحمن</t>
  </si>
  <si>
    <t>28901161900101</t>
  </si>
  <si>
    <t>ابوالسيد ( ت اساسى) القصاصين</t>
  </si>
  <si>
    <t xml:space="preserve">0109-967728 </t>
  </si>
  <si>
    <t>omkolthoum.isml@hotmail.com</t>
  </si>
  <si>
    <t>28808261900265</t>
  </si>
  <si>
    <t>0111-5398189</t>
  </si>
  <si>
    <t>قنديل</t>
  </si>
  <si>
    <t>عبدالهادى</t>
  </si>
  <si>
    <t>28611011901462</t>
  </si>
  <si>
    <t xml:space="preserve">0120-227718 </t>
  </si>
  <si>
    <t>عدوي</t>
  </si>
  <si>
    <t>28411271900126</t>
  </si>
  <si>
    <t>26911301200791</t>
  </si>
  <si>
    <t>كسفريت ب فايد</t>
  </si>
  <si>
    <t>28106032701823</t>
  </si>
  <si>
    <t>28811151900481</t>
  </si>
  <si>
    <t>28810011901244</t>
  </si>
  <si>
    <t>27003101301193</t>
  </si>
  <si>
    <t>28501111900153</t>
  </si>
  <si>
    <t>28903111900669</t>
  </si>
  <si>
    <t>28606150103186</t>
  </si>
  <si>
    <t>جلال الدين</t>
  </si>
  <si>
    <t>28001141900287</t>
  </si>
  <si>
    <t>خشانه</t>
  </si>
  <si>
    <t>28711221900196</t>
  </si>
  <si>
    <t>فاوي</t>
  </si>
  <si>
    <t>28705231900291</t>
  </si>
  <si>
    <t>بحيري</t>
  </si>
  <si>
    <t>28602191900141</t>
  </si>
  <si>
    <t>سعدى الله</t>
  </si>
  <si>
    <t xml:space="preserve">2830081900245 </t>
  </si>
  <si>
    <t>وحيد</t>
  </si>
  <si>
    <t>27509081800911</t>
  </si>
  <si>
    <t>0100-3052636</t>
  </si>
  <si>
    <t>محمد عبدالمطلب</t>
  </si>
  <si>
    <t>مدرسه القنطرة شرق الصناعية المشتركة</t>
  </si>
  <si>
    <t>28302191900776</t>
  </si>
  <si>
    <t>0100-6649563</t>
  </si>
  <si>
    <t>فريد محمد</t>
  </si>
  <si>
    <t>0100-9209003</t>
  </si>
  <si>
    <t>سامي</t>
  </si>
  <si>
    <t>فهمي حنا</t>
  </si>
  <si>
    <t>28607141900479</t>
  </si>
  <si>
    <t>26112292600331</t>
  </si>
  <si>
    <t>0106-2466703</t>
  </si>
  <si>
    <t>علي الديب</t>
  </si>
  <si>
    <t>26510201302753</t>
  </si>
  <si>
    <t>حرب</t>
  </si>
  <si>
    <t>نصار ممد</t>
  </si>
  <si>
    <t>28710231900368</t>
  </si>
  <si>
    <t>0106-1040314</t>
  </si>
  <si>
    <t>محمد عبدالحميد</t>
  </si>
  <si>
    <t>0100-9428285</t>
  </si>
  <si>
    <t>سليمان صباح</t>
  </si>
  <si>
    <t>28805031900348</t>
  </si>
  <si>
    <t>0101-8394949</t>
  </si>
  <si>
    <t>اسماعيل رشوان</t>
  </si>
  <si>
    <t>27404101802160</t>
  </si>
  <si>
    <t>0106-6397034</t>
  </si>
  <si>
    <t>علي عبدالرؤف</t>
  </si>
  <si>
    <t>28908011504628</t>
  </si>
  <si>
    <t>0106-2109403</t>
  </si>
  <si>
    <t>عبداللاه ابراهيم</t>
  </si>
  <si>
    <t>27411041801532</t>
  </si>
  <si>
    <t>صبري</t>
  </si>
  <si>
    <t>عمران احمد</t>
  </si>
  <si>
    <t>26807141302034</t>
  </si>
  <si>
    <t>لمعي</t>
  </si>
  <si>
    <t>شاكر شحات</t>
  </si>
  <si>
    <t>27408081802212</t>
  </si>
  <si>
    <t>28612121900107</t>
  </si>
  <si>
    <t>الشيخ سليم ب القصاصين</t>
  </si>
  <si>
    <t>0127-7309486</t>
  </si>
  <si>
    <t>المحسمة البلد ت اساسى ع القصاصين</t>
  </si>
  <si>
    <t>شريهان</t>
  </si>
  <si>
    <t>كمال الدين عريبه</t>
  </si>
  <si>
    <t>0111-4577824</t>
  </si>
  <si>
    <t>29108011900661</t>
  </si>
  <si>
    <t>المحسمه الثانوية المشتركة</t>
  </si>
  <si>
    <t>0114-2291342</t>
  </si>
  <si>
    <t>0114-9355197</t>
  </si>
  <si>
    <t>28303141900186</t>
  </si>
  <si>
    <t>0121-2756891</t>
  </si>
  <si>
    <t>27910181900219</t>
  </si>
  <si>
    <t>المحسمه الموسسة القصاصين</t>
  </si>
  <si>
    <t>0100-9585677</t>
  </si>
  <si>
    <t>28110051900061</t>
  </si>
  <si>
    <t>حجازى</t>
  </si>
  <si>
    <t>28510011900473</t>
  </si>
  <si>
    <t>0120-2224793</t>
  </si>
  <si>
    <t>28509081302125</t>
  </si>
  <si>
    <t>0121-1305342</t>
  </si>
  <si>
    <t>عجمى</t>
  </si>
  <si>
    <t>28105033300044</t>
  </si>
  <si>
    <t>0112-3146400</t>
  </si>
  <si>
    <t>28209081900061</t>
  </si>
  <si>
    <t>0114-5245470</t>
  </si>
  <si>
    <t>27910011901687</t>
  </si>
  <si>
    <t>0111-2454396</t>
  </si>
  <si>
    <t>28106091900244</t>
  </si>
  <si>
    <t>0102-7794706</t>
  </si>
  <si>
    <t>28912011900865</t>
  </si>
  <si>
    <t>0127-0068985</t>
  </si>
  <si>
    <t>28111111900061</t>
  </si>
  <si>
    <t>0111-9586131</t>
  </si>
  <si>
    <t>26406011900229</t>
  </si>
  <si>
    <t>0106-3752265</t>
  </si>
  <si>
    <t>28402121900277</t>
  </si>
  <si>
    <t>المحسمه البلد ت اساسى ع القصاصين</t>
  </si>
  <si>
    <t>0101-0223650</t>
  </si>
  <si>
    <t>لطيف</t>
  </si>
  <si>
    <t>28907051900112</t>
  </si>
  <si>
    <t>0128-1405980</t>
  </si>
  <si>
    <t>28705181900147</t>
  </si>
  <si>
    <t>28610011901032</t>
  </si>
  <si>
    <t>0111-0152084</t>
  </si>
  <si>
    <t>26803161303198</t>
  </si>
  <si>
    <t>0114-8588433</t>
  </si>
  <si>
    <t>27910161900093</t>
  </si>
  <si>
    <t>0102-4106248</t>
  </si>
  <si>
    <t>احمد اسماعيل</t>
  </si>
  <si>
    <t>27705271300307</t>
  </si>
  <si>
    <t>السلام ب الجديده</t>
  </si>
  <si>
    <t>0120-5977373</t>
  </si>
  <si>
    <t>محمد حامد</t>
  </si>
  <si>
    <t>27104272700674</t>
  </si>
  <si>
    <t>السلام ب الجديده الاسماعيلية</t>
  </si>
  <si>
    <t>0128-0855731</t>
  </si>
  <si>
    <t>عبد الرحمن احمد</t>
  </si>
  <si>
    <t>26906151900183</t>
  </si>
  <si>
    <t xml:space="preserve">0102-718001 </t>
  </si>
  <si>
    <t>مصطفي علي</t>
  </si>
  <si>
    <t>26307011900204</t>
  </si>
  <si>
    <t>السيده عائشه ب</t>
  </si>
  <si>
    <t>0127-2883423</t>
  </si>
  <si>
    <t>عيد الزناتي</t>
  </si>
  <si>
    <t>27207172102421</t>
  </si>
  <si>
    <t>السيده عائشة ب الاسماعيلية</t>
  </si>
  <si>
    <t>0120-2397377</t>
  </si>
  <si>
    <t>27112141300266</t>
  </si>
  <si>
    <t xml:space="preserve">3332-455    </t>
  </si>
  <si>
    <t>علي محمود</t>
  </si>
  <si>
    <t xml:space="preserve">286011906728  </t>
  </si>
  <si>
    <t>0128-7444153</t>
  </si>
  <si>
    <t>زيزي</t>
  </si>
  <si>
    <t>سعد سلطان</t>
  </si>
  <si>
    <t>28310071200781</t>
  </si>
  <si>
    <t>0128-2438898</t>
  </si>
  <si>
    <t>نعيمه</t>
  </si>
  <si>
    <t>عمر محمد</t>
  </si>
  <si>
    <t>26512181900066</t>
  </si>
  <si>
    <t>0122-7731034</t>
  </si>
  <si>
    <t>26105290400141</t>
  </si>
  <si>
    <t>0122-0885810</t>
  </si>
  <si>
    <t>فرحات</t>
  </si>
  <si>
    <t>عبد الوهاب عبد الوهاب</t>
  </si>
  <si>
    <t>27112211900169</t>
  </si>
  <si>
    <t>0121-2631362</t>
  </si>
  <si>
    <t>قاسم محمود</t>
  </si>
  <si>
    <t>26512051900544</t>
  </si>
  <si>
    <t>0127-1311267</t>
  </si>
  <si>
    <t>عبد اللطيف الشامي</t>
  </si>
  <si>
    <t>27105181401069</t>
  </si>
  <si>
    <t>0128-1159214</t>
  </si>
  <si>
    <t>26207171900168</t>
  </si>
  <si>
    <t>0122-5833234</t>
  </si>
  <si>
    <t>عبادي</t>
  </si>
  <si>
    <t>27804171900241</t>
  </si>
  <si>
    <t>0121-1586357</t>
  </si>
  <si>
    <t>احمد المدني</t>
  </si>
  <si>
    <t>27309111300227</t>
  </si>
  <si>
    <t>0128-5527522</t>
  </si>
  <si>
    <t>27708040103737</t>
  </si>
  <si>
    <t>0100-0019110</t>
  </si>
  <si>
    <t>محمود العاصي</t>
  </si>
  <si>
    <t>ابو حسان ب</t>
  </si>
  <si>
    <t>0122-5948438</t>
  </si>
  <si>
    <t>26705151900323</t>
  </si>
  <si>
    <t>حسن احمد</t>
  </si>
  <si>
    <t>27205281300612</t>
  </si>
  <si>
    <t>ابراهيم ناصف</t>
  </si>
  <si>
    <t>28105311900287</t>
  </si>
  <si>
    <t>0100-3143776</t>
  </si>
  <si>
    <t>شحاته حسنين القرعلي</t>
  </si>
  <si>
    <t>28111051900504</t>
  </si>
  <si>
    <t>0127-0306848</t>
  </si>
  <si>
    <t>حسن رضوان</t>
  </si>
  <si>
    <t>26305191900336</t>
  </si>
  <si>
    <t>0122-2223165</t>
  </si>
  <si>
    <t>سالم الشنواني</t>
  </si>
  <si>
    <t>26508301700956</t>
  </si>
  <si>
    <t>0122-3129509</t>
  </si>
  <si>
    <t>عبد المجيد عبد العزيز</t>
  </si>
  <si>
    <t>27103011900114</t>
  </si>
  <si>
    <t>0122-4419644</t>
  </si>
  <si>
    <t>زغلول محمود</t>
  </si>
  <si>
    <t>26910151500107</t>
  </si>
  <si>
    <t>0120-3765402</t>
  </si>
  <si>
    <t>محمد سرحان</t>
  </si>
  <si>
    <t>26007121900214</t>
  </si>
  <si>
    <t>1020-0083340</t>
  </si>
  <si>
    <t>محمد مصطفي</t>
  </si>
  <si>
    <t>26504241900165</t>
  </si>
  <si>
    <t>وديع</t>
  </si>
  <si>
    <t>غطاس سيدهم</t>
  </si>
  <si>
    <t>خليل الموافي</t>
  </si>
  <si>
    <t>26503191900341</t>
  </si>
  <si>
    <t>0122-4940942</t>
  </si>
  <si>
    <t>همام احمد</t>
  </si>
  <si>
    <t xml:space="preserve">2650306100381 </t>
  </si>
  <si>
    <t>0120-7974122</t>
  </si>
  <si>
    <t>خيري</t>
  </si>
  <si>
    <t>26709231900184</t>
  </si>
  <si>
    <t>احمد خضرى حمزه</t>
  </si>
  <si>
    <t>26312291700381</t>
  </si>
  <si>
    <t>28511101900185</t>
  </si>
  <si>
    <t>غريب سلامه ع ابو صوير</t>
  </si>
  <si>
    <t>28401011903304</t>
  </si>
  <si>
    <t>28901101900668</t>
  </si>
  <si>
    <t>28201161900606</t>
  </si>
  <si>
    <t>بيومي</t>
  </si>
  <si>
    <t>صلاح محمد</t>
  </si>
  <si>
    <t>28911011902063</t>
  </si>
  <si>
    <t>المخاضه المشتركة</t>
  </si>
  <si>
    <t>0122-6075274</t>
  </si>
  <si>
    <t>تسنيم سعيد حسن</t>
  </si>
  <si>
    <t>امين السيد</t>
  </si>
  <si>
    <t>28906051900388</t>
  </si>
  <si>
    <t xml:space="preserve">0104-323974 </t>
  </si>
  <si>
    <t>ابتهال</t>
  </si>
  <si>
    <t>علي عثمان</t>
  </si>
  <si>
    <t>28906081900382</t>
  </si>
  <si>
    <t>العاشر من رمضان تعليم اساسي</t>
  </si>
  <si>
    <t>0122-4808086</t>
  </si>
  <si>
    <t>ورده</t>
  </si>
  <si>
    <t>محمدمحمد</t>
  </si>
  <si>
    <t>27104261401969</t>
  </si>
  <si>
    <t>السلام الاعداديه المشتركة</t>
  </si>
  <si>
    <t>0100-2303105</t>
  </si>
  <si>
    <t>موسي عبد الله</t>
  </si>
  <si>
    <t>28012221900107</t>
  </si>
  <si>
    <t>0109-0157739</t>
  </si>
  <si>
    <t>عبد الغفار عبد المجيد</t>
  </si>
  <si>
    <t>28903061900263</t>
  </si>
  <si>
    <t>0109-7478074</t>
  </si>
  <si>
    <t>هرمل بيومي</t>
  </si>
  <si>
    <t>27810141900343</t>
  </si>
  <si>
    <t>0127-8280408</t>
  </si>
  <si>
    <t>28411011901129</t>
  </si>
  <si>
    <t>ابو سلطان الثانويه المشتركة</t>
  </si>
  <si>
    <t>0100-8438840</t>
  </si>
  <si>
    <t>28507091900184</t>
  </si>
  <si>
    <t>سعد زغلول ع بنين</t>
  </si>
  <si>
    <t>0109-8022800</t>
  </si>
  <si>
    <t>27305020102982</t>
  </si>
  <si>
    <t xml:space="preserve">0106-508011 </t>
  </si>
  <si>
    <t>علي حسن</t>
  </si>
  <si>
    <t>28702081900108</t>
  </si>
  <si>
    <t>0101-4653622</t>
  </si>
  <si>
    <t>محمد عبد الرازق</t>
  </si>
  <si>
    <t>28710011902971</t>
  </si>
  <si>
    <t>0106-5669789</t>
  </si>
  <si>
    <t>28408061900351</t>
  </si>
  <si>
    <t>0100-1977619</t>
  </si>
  <si>
    <t>28806011903126</t>
  </si>
  <si>
    <t>السعيديه ع مشتركة</t>
  </si>
  <si>
    <t>0109-0772040</t>
  </si>
  <si>
    <t>28510281900386</t>
  </si>
  <si>
    <t>0100-0684615</t>
  </si>
  <si>
    <t>27904041602081</t>
  </si>
  <si>
    <t>نيهال</t>
  </si>
  <si>
    <t>رافت محمد</t>
  </si>
  <si>
    <t>28511041900466</t>
  </si>
  <si>
    <t>28012101900367</t>
  </si>
  <si>
    <t>علي السيد</t>
  </si>
  <si>
    <t>28603091900507</t>
  </si>
  <si>
    <t>0127-7551637</t>
  </si>
  <si>
    <t>27303022100666</t>
  </si>
  <si>
    <t>الوحده العربية ب الاسماعيلية</t>
  </si>
  <si>
    <t>0112-9741615</t>
  </si>
  <si>
    <t>26703161900221</t>
  </si>
  <si>
    <t>0127-8439415</t>
  </si>
  <si>
    <t>الطيب محمد</t>
  </si>
  <si>
    <t>27312041300144</t>
  </si>
  <si>
    <t>0100-5129703</t>
  </si>
  <si>
    <t>عطيات</t>
  </si>
  <si>
    <t>0128-2604890</t>
  </si>
  <si>
    <t>ابراهيم حجازي</t>
  </si>
  <si>
    <t>26903141200265</t>
  </si>
  <si>
    <t>0122-2550093</t>
  </si>
  <si>
    <t>26703221900269</t>
  </si>
  <si>
    <t>0100-7404205</t>
  </si>
  <si>
    <t>محمود الاسناوي</t>
  </si>
  <si>
    <t xml:space="preserve">2880681900655 </t>
  </si>
  <si>
    <t>زويد محمد</t>
  </si>
  <si>
    <t>27308251900198</t>
  </si>
  <si>
    <t>سعيد عبد الله</t>
  </si>
  <si>
    <t>26607150400244</t>
  </si>
  <si>
    <t>ابو الهدي محمد</t>
  </si>
  <si>
    <t>27106011301805</t>
  </si>
  <si>
    <t>دوحه الزمان ب الاسماعيلية</t>
  </si>
  <si>
    <t>0122-2684068</t>
  </si>
  <si>
    <t>نجيب يعقوب</t>
  </si>
  <si>
    <t>27502141900363</t>
  </si>
  <si>
    <t>0122-5650305</t>
  </si>
  <si>
    <t>محمد رمضان</t>
  </si>
  <si>
    <t>27901020400365</t>
  </si>
  <si>
    <t>0101-1055256</t>
  </si>
  <si>
    <t>عبد البديع</t>
  </si>
  <si>
    <t>محمد محمد خاطر</t>
  </si>
  <si>
    <t>27110021300545</t>
  </si>
  <si>
    <t>دكري</t>
  </si>
  <si>
    <t>26603091900283</t>
  </si>
  <si>
    <t>0128-2869797</t>
  </si>
  <si>
    <t>ابو الدهب</t>
  </si>
  <si>
    <t>علي معبد</t>
  </si>
  <si>
    <t>26704141900345</t>
  </si>
  <si>
    <t>0122-6526580</t>
  </si>
  <si>
    <t>احمد علي</t>
  </si>
  <si>
    <t>26811301203582</t>
  </si>
  <si>
    <t>0111-5572277</t>
  </si>
  <si>
    <t>عبد الموجود عبد المولي</t>
  </si>
  <si>
    <t>27906231900161</t>
  </si>
  <si>
    <t>0122-4107210</t>
  </si>
  <si>
    <t>26708251900184</t>
  </si>
  <si>
    <t>0128-8993453</t>
  </si>
  <si>
    <t>بدوي نجم</t>
  </si>
  <si>
    <t>26903171900202</t>
  </si>
  <si>
    <t>0128-4341729</t>
  </si>
  <si>
    <t>عبد السلام احمد</t>
  </si>
  <si>
    <t>28011061900303</t>
  </si>
  <si>
    <t>0109-8170453</t>
  </si>
  <si>
    <t>سليمان مسلم</t>
  </si>
  <si>
    <t>26605170400221</t>
  </si>
  <si>
    <t>0115-6645571</t>
  </si>
  <si>
    <t>ابراهيم عوض</t>
  </si>
  <si>
    <t>26602281900321</t>
  </si>
  <si>
    <t>0128-1985655</t>
  </si>
  <si>
    <t>حسن حسانين</t>
  </si>
  <si>
    <t>26902191302186</t>
  </si>
  <si>
    <t>كفر البلاسي ب بالشرقيه</t>
  </si>
  <si>
    <t>0121-1588221</t>
  </si>
  <si>
    <t>مختار الشامي</t>
  </si>
  <si>
    <t>27305290201346</t>
  </si>
  <si>
    <t>0101-7991863</t>
  </si>
  <si>
    <t>28507121900249</t>
  </si>
  <si>
    <t>0122-9770728</t>
  </si>
  <si>
    <t>maha_adelo2@hotmail.com</t>
  </si>
  <si>
    <t>26807191900145</t>
  </si>
  <si>
    <t>0120-1613029</t>
  </si>
  <si>
    <t>فازيه</t>
  </si>
  <si>
    <t>محمدعباس</t>
  </si>
  <si>
    <t>26905011900187</t>
  </si>
  <si>
    <t>0127-3575120</t>
  </si>
  <si>
    <t>اتهم لاشين</t>
  </si>
  <si>
    <t xml:space="preserve">2880701160182 </t>
  </si>
  <si>
    <t>مكارم الاخلاق رياض اطفال</t>
  </si>
  <si>
    <t>0120-2603829</t>
  </si>
  <si>
    <t>العمده البعلي تعليم اساسي</t>
  </si>
  <si>
    <t>ابراهيم علي</t>
  </si>
  <si>
    <t>27508291900068</t>
  </si>
  <si>
    <t>السيدمحمد</t>
  </si>
  <si>
    <t>محمودعيد</t>
  </si>
  <si>
    <t>28303081303507</t>
  </si>
  <si>
    <t>0122-6007094</t>
  </si>
  <si>
    <t>مصباح نصر</t>
  </si>
  <si>
    <t>27706101900209</t>
  </si>
  <si>
    <t>المحسمه الجديدة رياض اطفال</t>
  </si>
  <si>
    <t>0120-1647677</t>
  </si>
  <si>
    <t>محمد هلال</t>
  </si>
  <si>
    <t>28709071900325</t>
  </si>
  <si>
    <t>0122-5215679</t>
  </si>
  <si>
    <t>لطفي محمد</t>
  </si>
  <si>
    <t>27806101900262</t>
  </si>
  <si>
    <t>0120-1561761</t>
  </si>
  <si>
    <t>27708271900405</t>
  </si>
  <si>
    <t>26610080102109</t>
  </si>
  <si>
    <t>احمدى</t>
  </si>
  <si>
    <t>التقدم ب القنطرة شرق</t>
  </si>
  <si>
    <t>عشماوى</t>
  </si>
  <si>
    <t>صبيح</t>
  </si>
  <si>
    <t>منصوره</t>
  </si>
  <si>
    <t>سماسم</t>
  </si>
  <si>
    <t>مسعده</t>
  </si>
  <si>
    <t>عبد الستار</t>
  </si>
  <si>
    <t>القصاصين الاعداديه القديمه</t>
  </si>
  <si>
    <t>0106-9541281</t>
  </si>
  <si>
    <t>محمد عبد العاطى</t>
  </si>
  <si>
    <t>28407051900136</t>
  </si>
  <si>
    <t>الجبل الاخضر ب</t>
  </si>
  <si>
    <t>0111-7518439</t>
  </si>
  <si>
    <t>28911011900478</t>
  </si>
  <si>
    <t>على عبد الهادى ب</t>
  </si>
  <si>
    <t>0111-0985678</t>
  </si>
  <si>
    <t>27203051900171</t>
  </si>
  <si>
    <t>القصاصين ث</t>
  </si>
  <si>
    <t>0114-2869059</t>
  </si>
  <si>
    <t>عبد ربه احمد</t>
  </si>
  <si>
    <t>26802101900131</t>
  </si>
  <si>
    <t>حسن غنيمى تجاريه</t>
  </si>
  <si>
    <t>0101-1340455</t>
  </si>
  <si>
    <t>28001051900059</t>
  </si>
  <si>
    <t>القصاصين الاعداديه الجديده</t>
  </si>
  <si>
    <t>0100-0199401</t>
  </si>
  <si>
    <t>معروف</t>
  </si>
  <si>
    <t>محمد محمد حسن</t>
  </si>
  <si>
    <t>27912131900199</t>
  </si>
  <si>
    <t>ام حبيب ع</t>
  </si>
  <si>
    <t>0111-3543140</t>
  </si>
  <si>
    <t>28204251900183</t>
  </si>
  <si>
    <t>ام حبيب ب</t>
  </si>
  <si>
    <t>0114-7086892</t>
  </si>
  <si>
    <t>28503101900107</t>
  </si>
  <si>
    <t>احمد عرابى ب</t>
  </si>
  <si>
    <t>0127-0881195</t>
  </si>
  <si>
    <t>عبد الرازق مصرى</t>
  </si>
  <si>
    <t>28610011310867</t>
  </si>
  <si>
    <t>البطل على فهمى ب</t>
  </si>
  <si>
    <t>0100-8646892</t>
  </si>
  <si>
    <t>28705121900083</t>
  </si>
  <si>
    <t>الكوع ب</t>
  </si>
  <si>
    <t>0114-4390721</t>
  </si>
  <si>
    <t>تيمور</t>
  </si>
  <si>
    <t>ابراهيم نصر</t>
  </si>
  <si>
    <t>27706231900316</t>
  </si>
  <si>
    <t>الكوع ع</t>
  </si>
  <si>
    <t>0112-5546940</t>
  </si>
  <si>
    <t>انس منقريوس</t>
  </si>
  <si>
    <t>28310011903791</t>
  </si>
  <si>
    <t>ابو رزق</t>
  </si>
  <si>
    <t>0100-9688748</t>
  </si>
  <si>
    <t>البغاده</t>
  </si>
  <si>
    <t>0114-3494378</t>
  </si>
  <si>
    <t>28507081900062</t>
  </si>
  <si>
    <t>الجعاره</t>
  </si>
  <si>
    <t>0114-4852994</t>
  </si>
  <si>
    <t>ام محمد</t>
  </si>
  <si>
    <t>26802261900049</t>
  </si>
  <si>
    <t>0100-9492001</t>
  </si>
  <si>
    <t>ommohamed.isml@hotmail.com</t>
  </si>
  <si>
    <t>خليل سعيد</t>
  </si>
  <si>
    <t>25902131900072</t>
  </si>
  <si>
    <t>الزراعه</t>
  </si>
  <si>
    <t>0112-0190507</t>
  </si>
  <si>
    <t>28401011900925</t>
  </si>
  <si>
    <t>0111-9433692</t>
  </si>
  <si>
    <t>0114-3152118</t>
  </si>
  <si>
    <t>محمد شلبى</t>
  </si>
  <si>
    <t>28603251900126</t>
  </si>
  <si>
    <t>القصاصين الصناعيه</t>
  </si>
  <si>
    <t>0114-4978018</t>
  </si>
  <si>
    <t>fatma.isml@hotmail.com</t>
  </si>
  <si>
    <t>28208141900264</t>
  </si>
  <si>
    <t>القصاصين الجديده</t>
  </si>
  <si>
    <t>0114-3056238</t>
  </si>
  <si>
    <t>على صالح</t>
  </si>
  <si>
    <t xml:space="preserve">2830401900202 </t>
  </si>
  <si>
    <t>الهوانيه</t>
  </si>
  <si>
    <t>0114-3731600</t>
  </si>
  <si>
    <t>tr.shaima@hotmail.com</t>
  </si>
  <si>
    <t>0122-2464292</t>
  </si>
  <si>
    <t>البلد</t>
  </si>
  <si>
    <t>حمزه احمد</t>
  </si>
  <si>
    <t>حسيب</t>
  </si>
  <si>
    <t>28008031900201</t>
  </si>
  <si>
    <t>0100-9890084</t>
  </si>
  <si>
    <t>رنا</t>
  </si>
  <si>
    <t>28805171900305</t>
  </si>
  <si>
    <t>0120-5800388</t>
  </si>
  <si>
    <t>نور الهدي</t>
  </si>
  <si>
    <t>27710241900184</t>
  </si>
  <si>
    <t>0122-2902511</t>
  </si>
  <si>
    <t>nourelhuda.isml@hotmail.com</t>
  </si>
  <si>
    <t>28601271900227</t>
  </si>
  <si>
    <t>0106-3968198</t>
  </si>
  <si>
    <t>noha.isml@hotmail.com</t>
  </si>
  <si>
    <t>حسين محمود</t>
  </si>
  <si>
    <t>28801171900466</t>
  </si>
  <si>
    <t>0100-3752405</t>
  </si>
  <si>
    <t>احمد طنطاوي</t>
  </si>
  <si>
    <t>28708131900323</t>
  </si>
  <si>
    <t>0100-6699547</t>
  </si>
  <si>
    <t>27111221303588</t>
  </si>
  <si>
    <t>0128-2580984</t>
  </si>
  <si>
    <t>28501191900621</t>
  </si>
  <si>
    <t>0111-7615284</t>
  </si>
  <si>
    <t>28407091900121</t>
  </si>
  <si>
    <t>0106-6128538</t>
  </si>
  <si>
    <t>28311071900283</t>
  </si>
  <si>
    <t xml:space="preserve">0127-368568 </t>
  </si>
  <si>
    <t>28510281900289</t>
  </si>
  <si>
    <t>0102-7441919</t>
  </si>
  <si>
    <t>علي مصطفي</t>
  </si>
  <si>
    <t>27908011901283</t>
  </si>
  <si>
    <t>0127-3742315</t>
  </si>
  <si>
    <t>rania.isml@hotmail.com</t>
  </si>
  <si>
    <t>فيبي</t>
  </si>
  <si>
    <t>28101011902061</t>
  </si>
  <si>
    <t>0122-6460905</t>
  </si>
  <si>
    <t>28005121900188</t>
  </si>
  <si>
    <t>0122-5949499</t>
  </si>
  <si>
    <t>27406101900205</t>
  </si>
  <si>
    <t>0106-3452514</t>
  </si>
  <si>
    <t>عبد العال محمد</t>
  </si>
  <si>
    <t>28411291900203</t>
  </si>
  <si>
    <t>0120-8216819</t>
  </si>
  <si>
    <t>حنا برسوم</t>
  </si>
  <si>
    <t>0128-4787342</t>
  </si>
  <si>
    <t>0122-7028470</t>
  </si>
  <si>
    <t>28911051900454</t>
  </si>
  <si>
    <t>0127-9724785</t>
  </si>
  <si>
    <t>0109-4271422</t>
  </si>
  <si>
    <t>عبد الشكور</t>
  </si>
  <si>
    <t>26312081401446</t>
  </si>
  <si>
    <t>0120-4670226</t>
  </si>
  <si>
    <t>27710061900941</t>
  </si>
  <si>
    <t>0127-1964788</t>
  </si>
  <si>
    <t>ابو العباس</t>
  </si>
  <si>
    <t>0122-4342551</t>
  </si>
  <si>
    <t>متولي</t>
  </si>
  <si>
    <t>26811021401109</t>
  </si>
  <si>
    <t>0127-2654975</t>
  </si>
  <si>
    <t>26410161900143</t>
  </si>
  <si>
    <t>26212011900661</t>
  </si>
  <si>
    <t>ابورحاب</t>
  </si>
  <si>
    <t>الشاذلي</t>
  </si>
  <si>
    <t>محمد نوفل</t>
  </si>
  <si>
    <t>الخلفاء الراشدين ع</t>
  </si>
  <si>
    <t>قسم التطوير التكنولوجي</t>
  </si>
  <si>
    <t>0114-3247311</t>
  </si>
  <si>
    <t>0102-3859628</t>
  </si>
  <si>
    <t>nahla.isml@hotmail.com</t>
  </si>
  <si>
    <t xml:space="preserve">2660151900508 </t>
  </si>
  <si>
    <t>0128-6547020</t>
  </si>
  <si>
    <t>مكارم الاخلاق ت.ا</t>
  </si>
  <si>
    <t>جابر محمد</t>
  </si>
  <si>
    <t>28703071900386</t>
  </si>
  <si>
    <t>المنايف الغربيه ب</t>
  </si>
  <si>
    <t>0106-8635045</t>
  </si>
  <si>
    <t>maha.isml@hotmail.com</t>
  </si>
  <si>
    <t>السيد عبدالله</t>
  </si>
  <si>
    <t>28808231900261</t>
  </si>
  <si>
    <t>الشهيد السيد ابراهيم عامر</t>
  </si>
  <si>
    <t>0101-3443883</t>
  </si>
  <si>
    <t>شحاته يوسف</t>
  </si>
  <si>
    <t>28601011907414</t>
  </si>
  <si>
    <t>عمر بن عبدالعزيز الاعداديه</t>
  </si>
  <si>
    <t>0122-8251371</t>
  </si>
  <si>
    <t>27209011900061</t>
  </si>
  <si>
    <t>الاسماعيليه الثانوية بنات</t>
  </si>
  <si>
    <t xml:space="preserve">0102-086049 </t>
  </si>
  <si>
    <t>ola.isml@hotmail.com</t>
  </si>
  <si>
    <t>السلام ك 19 الابتدائيه</t>
  </si>
  <si>
    <t>sedaka.isml@hotmail.com</t>
  </si>
  <si>
    <t>norhan.isml@hotmail.com</t>
  </si>
  <si>
    <t>28712041900143</t>
  </si>
  <si>
    <t>27311161900122</t>
  </si>
  <si>
    <t>ابو عطوه الثاوية بنات</t>
  </si>
  <si>
    <t>asmaa.isml@hotmail.com</t>
  </si>
  <si>
    <t>رحمه</t>
  </si>
  <si>
    <t>السيد جاد الله</t>
  </si>
  <si>
    <t>28712011903407</t>
  </si>
  <si>
    <t>سعد بن ابي وقاص ب</t>
  </si>
  <si>
    <t>rahma.isml@hotmail.com</t>
  </si>
  <si>
    <t>28705041900228</t>
  </si>
  <si>
    <t>الفرافره الابتدائية</t>
  </si>
  <si>
    <t>hala.isml@hotmail.com</t>
  </si>
  <si>
    <t xml:space="preserve">محمد </t>
  </si>
  <si>
    <t>عبد العليم</t>
  </si>
  <si>
    <t>ابو فاروق</t>
  </si>
  <si>
    <t>0106-1322342</t>
  </si>
  <si>
    <t>الهويس الابتدائيه</t>
  </si>
  <si>
    <t>النجع ت ع القصاصين</t>
  </si>
  <si>
    <t>القنطره غرب ع . ب</t>
  </si>
  <si>
    <t>0102-1418358</t>
  </si>
  <si>
    <t>صفيه زغلول ع</t>
  </si>
  <si>
    <t>الصغير محمود</t>
  </si>
  <si>
    <t>28607241900263</t>
  </si>
  <si>
    <t>الرياح الابتدائيه</t>
  </si>
  <si>
    <t>0122-2621419</t>
  </si>
  <si>
    <t>مريانا</t>
  </si>
  <si>
    <t>28307141900165</t>
  </si>
  <si>
    <t>عتاقه الاعدادية بنين</t>
  </si>
  <si>
    <t>0122-8205843</t>
  </si>
  <si>
    <t>سيد محمد</t>
  </si>
  <si>
    <t>28709101900805</t>
  </si>
  <si>
    <t>عثمان بن عفان</t>
  </si>
  <si>
    <t>0128-9423944</t>
  </si>
  <si>
    <t>احمد بحيري</t>
  </si>
  <si>
    <t>28404221900331</t>
  </si>
  <si>
    <t>0128-7147367</t>
  </si>
  <si>
    <t>28810141900428</t>
  </si>
  <si>
    <t>ابو صوير س ح ب</t>
  </si>
  <si>
    <t>0100-1031539</t>
  </si>
  <si>
    <t>28607061900443</t>
  </si>
  <si>
    <t>ابو صوير المطار</t>
  </si>
  <si>
    <t>0127-0852445</t>
  </si>
  <si>
    <t>الشهيد محمد عبد الرحمن ت.ا</t>
  </si>
  <si>
    <t>0100-8557896</t>
  </si>
  <si>
    <t>amira.isml@hotmail.com</t>
  </si>
  <si>
    <t>ابو صوير ث.م</t>
  </si>
  <si>
    <t>0128-9893138</t>
  </si>
  <si>
    <t>النهضه الحديثة الابتدائية</t>
  </si>
  <si>
    <t>0120-0712531</t>
  </si>
  <si>
    <t>28804011900276</t>
  </si>
  <si>
    <t>28508061900062</t>
  </si>
  <si>
    <t>الشهيد خضر الاعداديه</t>
  </si>
  <si>
    <t>0109-5138102</t>
  </si>
  <si>
    <t>علي مدني</t>
  </si>
  <si>
    <t>28906241900325</t>
  </si>
  <si>
    <t>المستقبل ث.م</t>
  </si>
  <si>
    <t>0120-0906945</t>
  </si>
  <si>
    <t>فيصل</t>
  </si>
  <si>
    <t>28203031900224</t>
  </si>
  <si>
    <t>القصاصين الجديده ب</t>
  </si>
  <si>
    <t>0102-8020551</t>
  </si>
  <si>
    <t>محمد المدبولي</t>
  </si>
  <si>
    <t>28910011903853</t>
  </si>
  <si>
    <t>محمود سليم الثانويه</t>
  </si>
  <si>
    <t>0120-4430055</t>
  </si>
  <si>
    <t>28411291900149</t>
  </si>
  <si>
    <t>فايد ع بنات فايد</t>
  </si>
  <si>
    <t>0122-7296920</t>
  </si>
  <si>
    <t>enas.isml@hotmail.com</t>
  </si>
  <si>
    <t>28708221900284</t>
  </si>
  <si>
    <t>السعديه ع</t>
  </si>
  <si>
    <t>0114-2162160</t>
  </si>
  <si>
    <t>somaia.isml@hotmail.com</t>
  </si>
  <si>
    <t>29106101900403</t>
  </si>
  <si>
    <t>0101-5592095</t>
  </si>
  <si>
    <t>27509131900238</t>
  </si>
  <si>
    <t>0106-1090203</t>
  </si>
  <si>
    <t>البدوى</t>
  </si>
  <si>
    <t>28012191500079</t>
  </si>
  <si>
    <t xml:space="preserve">0127-060200 </t>
  </si>
  <si>
    <t>mabadawi80@hotmail.com</t>
  </si>
  <si>
    <t>بكر</t>
  </si>
  <si>
    <t>27312271400652</t>
  </si>
  <si>
    <t>ابورمانه ع فايد</t>
  </si>
  <si>
    <t>0100-9763873</t>
  </si>
  <si>
    <t>سماء</t>
  </si>
  <si>
    <t>عبدالرشيد</t>
  </si>
  <si>
    <t>29203021900408</t>
  </si>
  <si>
    <t>0120-1789239</t>
  </si>
  <si>
    <t>samaa.isml@t22.moe.edu.eg</t>
  </si>
  <si>
    <t>28504011901631</t>
  </si>
  <si>
    <t>العاش من رمضان</t>
  </si>
  <si>
    <t>0106-3399723</t>
  </si>
  <si>
    <t>hossam.isml@hotmail.com</t>
  </si>
  <si>
    <t>المصرى</t>
  </si>
  <si>
    <t>جمال عبد الناصر</t>
  </si>
  <si>
    <t>0111-4832404</t>
  </si>
  <si>
    <t>خامس</t>
  </si>
  <si>
    <t>27301121900051</t>
  </si>
  <si>
    <t>عثمان احمد عثمان</t>
  </si>
  <si>
    <t>0122-3555021</t>
  </si>
  <si>
    <t>aa3555@hotmail.com</t>
  </si>
  <si>
    <t>27601111300157</t>
  </si>
  <si>
    <t>0128-1519015</t>
  </si>
  <si>
    <t>0127-2427446</t>
  </si>
  <si>
    <t>العاشر من رمضان</t>
  </si>
  <si>
    <t>0122-5807510</t>
  </si>
  <si>
    <t>السيده خديجة الاعدادية بنات</t>
  </si>
  <si>
    <t>warda.isml@hotmail.com</t>
  </si>
  <si>
    <t>0101-1422317</t>
  </si>
  <si>
    <t>محمد عبد العزيز عويضه</t>
  </si>
  <si>
    <t>0127-4869353</t>
  </si>
  <si>
    <t>walaa.isml@hotmail.com</t>
  </si>
  <si>
    <t>ابو جريش ع . م</t>
  </si>
  <si>
    <t>0122-9194420</t>
  </si>
  <si>
    <t>ezz.isml@hotmail.com</t>
  </si>
  <si>
    <t>0109-1456341</t>
  </si>
  <si>
    <t>Abdelalim-184@hotmail.com</t>
  </si>
  <si>
    <t>مي</t>
  </si>
  <si>
    <t>الشيخ عطيه عرابي</t>
  </si>
  <si>
    <t>0115-7744893</t>
  </si>
  <si>
    <t>وسام</t>
  </si>
  <si>
    <t>28801251900149</t>
  </si>
  <si>
    <t>القصاصين الاعداديه القديمة</t>
  </si>
  <si>
    <t>0120-1952829</t>
  </si>
  <si>
    <t>wesam.isml@hotmail.com</t>
  </si>
  <si>
    <t>27708060300059</t>
  </si>
  <si>
    <t>جاردن سيتي ع بنات</t>
  </si>
  <si>
    <t>0122-8283872</t>
  </si>
  <si>
    <t>hosny.isml@hotmail.com</t>
  </si>
  <si>
    <t>monirsamir6@hotmail.com</t>
  </si>
  <si>
    <t>0120-6560110</t>
  </si>
  <si>
    <t>0122-9997282</t>
  </si>
  <si>
    <t>جبل مريم للتعليم الاساسي</t>
  </si>
  <si>
    <t>reerry_1987_hassan@hotmail.com</t>
  </si>
  <si>
    <t>المدينه المنورة ت . ا</t>
  </si>
  <si>
    <t>lolalovely1987@hotmail.com</t>
  </si>
  <si>
    <t>moony11986@hotmail.com</t>
  </si>
  <si>
    <t xml:space="preserve">0122-091361 </t>
  </si>
  <si>
    <t>ahmedsoltan_1985@hotmail.com</t>
  </si>
  <si>
    <t>صالح عبد النبي</t>
  </si>
  <si>
    <t>28701141900505</t>
  </si>
  <si>
    <t>ابو عياد 1 ب</t>
  </si>
  <si>
    <t>0122-6970408</t>
  </si>
  <si>
    <t>saso11987@hotmail.com</t>
  </si>
  <si>
    <t>حسنين عطيه</t>
  </si>
  <si>
    <t>27205151301021</t>
  </si>
  <si>
    <t>الطائف الرسميه للغات</t>
  </si>
  <si>
    <t>0127-9917221</t>
  </si>
  <si>
    <t>29211201304121</t>
  </si>
  <si>
    <t>الشهداء الاعداديه بنات</t>
  </si>
  <si>
    <t>0120-1909005</t>
  </si>
  <si>
    <t>محمد عبده</t>
  </si>
  <si>
    <t>29001011906783</t>
  </si>
  <si>
    <t>الشهيد كمال الدين عريبه ع</t>
  </si>
  <si>
    <t>0102-3314821</t>
  </si>
  <si>
    <t>sara.isml@hotmail.com</t>
  </si>
  <si>
    <t>Hanaa-742010@hotmail.com</t>
  </si>
  <si>
    <t>mohamedbehery_1984@hotmail.com</t>
  </si>
  <si>
    <t>احمد عبد اللاه</t>
  </si>
  <si>
    <t>اميرة محمد رمضان</t>
  </si>
  <si>
    <t>عبد الراضي</t>
  </si>
  <si>
    <t xml:space="preserve">نهي </t>
  </si>
  <si>
    <t>عبد اللاه</t>
  </si>
  <si>
    <t xml:space="preserve">مريم </t>
  </si>
  <si>
    <t xml:space="preserve">حامد </t>
  </si>
  <si>
    <t xml:space="preserve">ثريا </t>
  </si>
  <si>
    <t>ابراهيم السيد</t>
  </si>
  <si>
    <t>ألفت</t>
  </si>
  <si>
    <t>أحمد</t>
  </si>
  <si>
    <t>أبو رزق</t>
  </si>
  <si>
    <t>0101-3776988</t>
  </si>
  <si>
    <t>Olfat.2357306@t2.moe.edu.eg</t>
  </si>
  <si>
    <t>زينب سعد حسن</t>
  </si>
  <si>
    <t>البغادة</t>
  </si>
  <si>
    <t>28212081900097</t>
  </si>
  <si>
    <t>0101-3480535</t>
  </si>
  <si>
    <t>عزة</t>
  </si>
  <si>
    <t>28701011901208</t>
  </si>
  <si>
    <t>0115-5596569</t>
  </si>
  <si>
    <t>Azaa.2657838.t2.moe.edu.eg</t>
  </si>
  <si>
    <t>عبدالمعطى</t>
  </si>
  <si>
    <t>حسونة</t>
  </si>
  <si>
    <t>26906261900031</t>
  </si>
  <si>
    <t>القصاصين الجديدة رأ القصاصين</t>
  </si>
  <si>
    <t>0100-8062075</t>
  </si>
  <si>
    <t>gahad99@yahoo.com</t>
  </si>
  <si>
    <t>جودة</t>
  </si>
  <si>
    <t>28006181900044</t>
  </si>
  <si>
    <t>البطل على فهمى</t>
  </si>
  <si>
    <t>0121-0681735</t>
  </si>
  <si>
    <t>Didy.elngar@gmail.com</t>
  </si>
  <si>
    <t>هبة</t>
  </si>
  <si>
    <t>26412251900064</t>
  </si>
  <si>
    <t>القصاصين الجديدة</t>
  </si>
  <si>
    <t>0114-6908383</t>
  </si>
  <si>
    <t>27403291900037</t>
  </si>
  <si>
    <t>الجعارة</t>
  </si>
  <si>
    <t>0122-2295109</t>
  </si>
  <si>
    <t>راجح</t>
  </si>
  <si>
    <t>27602141900236</t>
  </si>
  <si>
    <t>الهواينة الكبرى</t>
  </si>
  <si>
    <t>0127-8277256</t>
  </si>
  <si>
    <t>المرزوقية</t>
  </si>
  <si>
    <t>0115-6975432</t>
  </si>
  <si>
    <t>27612121900065</t>
  </si>
  <si>
    <t>الشهيد خضر تعليم اساسى رأ القصاصين</t>
  </si>
  <si>
    <t>على عبد الهادى</t>
  </si>
  <si>
    <t>ثروت</t>
  </si>
  <si>
    <t>27702021301871</t>
  </si>
  <si>
    <t>0106-3657086</t>
  </si>
  <si>
    <t>عبدالمعبود</t>
  </si>
  <si>
    <t>محمد عبدالعزيز عويضة</t>
  </si>
  <si>
    <t>رغدة</t>
  </si>
  <si>
    <t>مغاورى</t>
  </si>
  <si>
    <t>عليوة</t>
  </si>
  <si>
    <t>العوايضة</t>
  </si>
  <si>
    <t>0101-7029024</t>
  </si>
  <si>
    <t>dodo60600@hotmail.com</t>
  </si>
  <si>
    <t>مبارك محمد</t>
  </si>
  <si>
    <t>السلام ك 19 الابتدائية</t>
  </si>
  <si>
    <t>القنطرة غرب</t>
  </si>
  <si>
    <t>بدوي رشيدي</t>
  </si>
  <si>
    <t>المحسمة الثانوية المشتركة</t>
  </si>
  <si>
    <t>0100-3195065</t>
  </si>
  <si>
    <t>القصاصين الاعدادية الجديدة</t>
  </si>
  <si>
    <t>أمين</t>
  </si>
  <si>
    <t>أحمد أمين</t>
  </si>
  <si>
    <t>0120-2904381</t>
  </si>
  <si>
    <t>bassmaa4500@hotmail.com</t>
  </si>
  <si>
    <t>النصر الابتدائية</t>
  </si>
  <si>
    <t>0120-1792971</t>
  </si>
  <si>
    <t>samarkamel2010@hotmail.com</t>
  </si>
  <si>
    <t>عتاقة الاعدادية بنين</t>
  </si>
  <si>
    <t>فتحية</t>
  </si>
  <si>
    <t>الغرابوة ب</t>
  </si>
  <si>
    <t xml:space="preserve"> 25ينايرث بنات الاسماعيلية</t>
  </si>
  <si>
    <t>احمد عبد الله</t>
  </si>
  <si>
    <t>eman45000@hotmail.com</t>
  </si>
  <si>
    <t>اميرة</t>
  </si>
  <si>
    <t>0120-4411780</t>
  </si>
  <si>
    <t>amira.ismel@hotmail.com</t>
  </si>
  <si>
    <t>28607011902151</t>
  </si>
  <si>
    <t>علي بن ابي طالب (4)</t>
  </si>
  <si>
    <t>0106-3059037</t>
  </si>
  <si>
    <t>Mhammed-sanawy@hotmail.com</t>
  </si>
  <si>
    <t>الشهيد أحمد حمدى ب</t>
  </si>
  <si>
    <t>emanahmed111111111@hotmail.com</t>
  </si>
  <si>
    <t>السلام الاعدادية بنات</t>
  </si>
  <si>
    <t>0122-2194088</t>
  </si>
  <si>
    <t>JakleenJakleenmansour@hotmail.com</t>
  </si>
  <si>
    <t>عمر بن عبد العزيز ع القنطرة غرب</t>
  </si>
  <si>
    <t>0128-6088815</t>
  </si>
  <si>
    <t>anwar.isml@hotmail.com</t>
  </si>
  <si>
    <t>الهوانية الاعدادية</t>
  </si>
  <si>
    <t>0128-2566070</t>
  </si>
  <si>
    <t>27512031900054</t>
  </si>
  <si>
    <t>بديعه</t>
  </si>
  <si>
    <t xml:space="preserve">السيد </t>
  </si>
  <si>
    <t>عامر ابراهيم</t>
  </si>
  <si>
    <t>27912131900768</t>
  </si>
  <si>
    <t>ابراهيم مسلم</t>
  </si>
  <si>
    <t>0128-7422216</t>
  </si>
  <si>
    <t>badea.isml@hotmail.com</t>
  </si>
  <si>
    <t xml:space="preserve">قسم التطوير </t>
  </si>
  <si>
    <t>السويدات ع</t>
  </si>
  <si>
    <t xml:space="preserve">احمد عرابى ب </t>
  </si>
  <si>
    <t xml:space="preserve">ابوالسيد ( ت اساسى) </t>
  </si>
  <si>
    <t>0128-5324488</t>
  </si>
  <si>
    <t>29208318800323</t>
  </si>
  <si>
    <t xml:space="preserve">الزعيم جمال عبد الناصر </t>
  </si>
  <si>
    <t>النجع ع</t>
  </si>
  <si>
    <t xml:space="preserve">المحسمه المحطة ع </t>
  </si>
  <si>
    <t>ابو سلطان س / ح</t>
  </si>
  <si>
    <t>0111-1730750</t>
  </si>
  <si>
    <t>التابعي السيد</t>
  </si>
  <si>
    <t>28404181900325</t>
  </si>
  <si>
    <t xml:space="preserve">القنطرة غرب ب </t>
  </si>
  <si>
    <t>0106-4642773</t>
  </si>
  <si>
    <t>noraeltabie@hotmail.com</t>
  </si>
  <si>
    <t>27501171900281</t>
  </si>
  <si>
    <t>المجمع التعليمي الابتدائي لغات</t>
  </si>
  <si>
    <t>0127-3660285</t>
  </si>
  <si>
    <t xml:space="preserve">الواصفيه المحطة ب </t>
  </si>
  <si>
    <t xml:space="preserve">محمد فريد ب  </t>
  </si>
  <si>
    <t xml:space="preserve">المحسمه السكه الحديد ب </t>
  </si>
  <si>
    <t>الخلفاء الراشدين ع . م</t>
  </si>
  <si>
    <t>خليفة</t>
  </si>
  <si>
    <t>26912061201332</t>
  </si>
  <si>
    <t>الشيخ زايد بنات ع الاسماعيلية</t>
  </si>
  <si>
    <t>0106-3483003</t>
  </si>
  <si>
    <t>نبوى</t>
  </si>
  <si>
    <t>27604051900264</t>
  </si>
  <si>
    <t>0114-2402061</t>
  </si>
  <si>
    <t>فايز</t>
  </si>
  <si>
    <t>ابراهيم فيصل</t>
  </si>
  <si>
    <t>27910101900469</t>
  </si>
  <si>
    <t>0128-6234166</t>
  </si>
  <si>
    <t>على أحمد</t>
  </si>
  <si>
    <t>26009071900407</t>
  </si>
  <si>
    <t>0122-3279604</t>
  </si>
  <si>
    <t>حسن يوسف</t>
  </si>
  <si>
    <t>محمد جمعة</t>
  </si>
  <si>
    <t>27001041402065</t>
  </si>
  <si>
    <t>0122-5481308</t>
  </si>
  <si>
    <t>ahmedsahargomaa33@hotmail.com</t>
  </si>
  <si>
    <t>محمد رضوان</t>
  </si>
  <si>
    <t>0122-5610315</t>
  </si>
  <si>
    <t>بهاء</t>
  </si>
  <si>
    <t>أحمد عبدالحليم</t>
  </si>
  <si>
    <t xml:space="preserve">2712200102891 </t>
  </si>
  <si>
    <t>0111-9853477</t>
  </si>
  <si>
    <t>غادة</t>
  </si>
  <si>
    <t>أنور</t>
  </si>
  <si>
    <t>رياض عبدالعظيم</t>
  </si>
  <si>
    <t>27504241301508</t>
  </si>
  <si>
    <t>0127-3118023</t>
  </si>
  <si>
    <t>غريب مصطفى</t>
  </si>
  <si>
    <t>27301220100741</t>
  </si>
  <si>
    <t>0122-6093921</t>
  </si>
  <si>
    <t>فاطمة</t>
  </si>
  <si>
    <t>مصطفى أحمد</t>
  </si>
  <si>
    <t>26003221900127</t>
  </si>
  <si>
    <t>0122-5943050</t>
  </si>
  <si>
    <t>محمد متولى</t>
  </si>
  <si>
    <t>27104161300146</t>
  </si>
  <si>
    <t>0127-1385725</t>
  </si>
  <si>
    <t>أبوضيف</t>
  </si>
  <si>
    <t>عبدالنعيم عبداللطيف</t>
  </si>
  <si>
    <t xml:space="preserve">1282-226459 </t>
  </si>
  <si>
    <t>حسينى خليل</t>
  </si>
  <si>
    <t>28905208800343</t>
  </si>
  <si>
    <t>0101-2768668</t>
  </si>
  <si>
    <t>نادية</t>
  </si>
  <si>
    <t>26301011900524</t>
  </si>
  <si>
    <t xml:space="preserve">1200-954490 </t>
  </si>
  <si>
    <t>ابراهيم يوسف</t>
  </si>
  <si>
    <t>27211071200623</t>
  </si>
  <si>
    <t>0114-0009847</t>
  </si>
  <si>
    <t>عثمان أحمد</t>
  </si>
  <si>
    <t>28211011902045</t>
  </si>
  <si>
    <t>0122-5730680</t>
  </si>
  <si>
    <t>heba-osman@hotmail.com</t>
  </si>
  <si>
    <t>رأفت</t>
  </si>
  <si>
    <t>السيد حجاج</t>
  </si>
  <si>
    <t>26112051900333</t>
  </si>
  <si>
    <t>المهندس ابراهيم عثمان الصناعية بنين</t>
  </si>
  <si>
    <t>0111-8406881</t>
  </si>
  <si>
    <t>عبدالعال محمد</t>
  </si>
  <si>
    <t>26603210300141</t>
  </si>
  <si>
    <t xml:space="preserve">0109-663585 </t>
  </si>
  <si>
    <t>hayamabdelal@hotmail.com</t>
  </si>
  <si>
    <t>0128-3922253</t>
  </si>
  <si>
    <t>wafaashawky@hotmail.com</t>
  </si>
  <si>
    <t>أميرة</t>
  </si>
  <si>
    <t>28411111900405</t>
  </si>
  <si>
    <t>عبد الباسط خليل</t>
  </si>
  <si>
    <t>26511181301336</t>
  </si>
  <si>
    <t>0100-1360011</t>
  </si>
  <si>
    <t>خديجة</t>
  </si>
  <si>
    <t>25 يناير ب</t>
  </si>
  <si>
    <t>0128-3669296</t>
  </si>
  <si>
    <t>محمد عايش</t>
  </si>
  <si>
    <t>27106271301388</t>
  </si>
  <si>
    <t>0106-1235891</t>
  </si>
  <si>
    <t>حسن أحمد</t>
  </si>
  <si>
    <t>28301231900409</t>
  </si>
  <si>
    <t>0128-0206162</t>
  </si>
  <si>
    <t>احمد حنطامي</t>
  </si>
  <si>
    <t>Shimaa.Mohamed.Ism@hotmail.com</t>
  </si>
  <si>
    <t>صمويل</t>
  </si>
  <si>
    <t>27209090201334</t>
  </si>
  <si>
    <t>0122-2697075</t>
  </si>
  <si>
    <t>فادية</t>
  </si>
  <si>
    <t>عبدالوارث</t>
  </si>
  <si>
    <t>28609011902626</t>
  </si>
  <si>
    <t>0101-4695139</t>
  </si>
  <si>
    <t>مجدة</t>
  </si>
  <si>
    <t>27711121301283</t>
  </si>
  <si>
    <t>0102-0490308</t>
  </si>
  <si>
    <t>مروة</t>
  </si>
  <si>
    <t>منوفي عبد المجيد</t>
  </si>
  <si>
    <t>0127-9022985</t>
  </si>
  <si>
    <t>زكريا كيلاني</t>
  </si>
  <si>
    <t>27909201305063</t>
  </si>
  <si>
    <t>المستقبل ب 1</t>
  </si>
  <si>
    <t>0128-2216866</t>
  </si>
  <si>
    <t>هباش محمد</t>
  </si>
  <si>
    <t>0101-8429156</t>
  </si>
  <si>
    <t>هارون</t>
  </si>
  <si>
    <t>قاسم احمد</t>
  </si>
  <si>
    <t>28604161900301</t>
  </si>
  <si>
    <t>0120-4790844</t>
  </si>
  <si>
    <t>28709081900528</t>
  </si>
  <si>
    <t>0121-2237348</t>
  </si>
  <si>
    <t>28410102105469</t>
  </si>
  <si>
    <t>0127-4572033</t>
  </si>
  <si>
    <t>28405251900316</t>
  </si>
  <si>
    <t>كمال بدران ع ابوصوير</t>
  </si>
  <si>
    <t>0122-7570736</t>
  </si>
  <si>
    <t>0120-2280674</t>
  </si>
  <si>
    <t>28609231900357</t>
  </si>
  <si>
    <t>0122-4262080</t>
  </si>
  <si>
    <t>28802081900412</t>
  </si>
  <si>
    <t>0111-4735001</t>
  </si>
  <si>
    <t>جمال منصور</t>
  </si>
  <si>
    <t>0128-2383495</t>
  </si>
  <si>
    <t>28212121900206</t>
  </si>
  <si>
    <t>0101-4882940</t>
  </si>
  <si>
    <t>28810211900188</t>
  </si>
  <si>
    <t>0109-8654891</t>
  </si>
  <si>
    <t>الدسوقى</t>
  </si>
  <si>
    <t>28910131900149</t>
  </si>
  <si>
    <t>0127-6097049</t>
  </si>
  <si>
    <t>25 يناير اعدادية بنات</t>
  </si>
  <si>
    <t>0127-7537404</t>
  </si>
  <si>
    <t>0106-0118358</t>
  </si>
  <si>
    <t>جيمى</t>
  </si>
  <si>
    <t>عبد النور</t>
  </si>
  <si>
    <t>28205071900343</t>
  </si>
  <si>
    <t>0120-1622029</t>
  </si>
  <si>
    <t>28808141900474</t>
  </si>
  <si>
    <t>0112-2579757</t>
  </si>
  <si>
    <t>27601061304067</t>
  </si>
  <si>
    <t>25 يناير ث بنات الاسماعيلية</t>
  </si>
  <si>
    <t>0106-0289741</t>
  </si>
  <si>
    <t xml:space="preserve">2761230400148 </t>
  </si>
  <si>
    <t>0115-4661002</t>
  </si>
  <si>
    <t>شادى</t>
  </si>
  <si>
    <t>28110031900293</t>
  </si>
  <si>
    <t>0106-8821288</t>
  </si>
  <si>
    <t>امبابى</t>
  </si>
  <si>
    <t>28207021900124</t>
  </si>
  <si>
    <t>0100-0923011</t>
  </si>
  <si>
    <t>طاهر</t>
  </si>
  <si>
    <t>28010121900271</t>
  </si>
  <si>
    <t>28610011904414</t>
  </si>
  <si>
    <t>0101-8104029</t>
  </si>
  <si>
    <t>الصادق</t>
  </si>
  <si>
    <t>27006251900256</t>
  </si>
  <si>
    <t>0101-7317436</t>
  </si>
  <si>
    <t>عطية</t>
  </si>
  <si>
    <t xml:space="preserve">2841218190395 </t>
  </si>
  <si>
    <t>0122-7239050</t>
  </si>
  <si>
    <t>27410181900186</t>
  </si>
  <si>
    <t>0101-3612773</t>
  </si>
  <si>
    <t>ابراهيم شحاته</t>
  </si>
  <si>
    <t>26905101501575</t>
  </si>
  <si>
    <t>0102-0316257</t>
  </si>
  <si>
    <t>نعيمة</t>
  </si>
  <si>
    <t>حمدان</t>
  </si>
  <si>
    <t>27805151300782</t>
  </si>
  <si>
    <t>0102-0367372</t>
  </si>
  <si>
    <t>نهلة</t>
  </si>
  <si>
    <t>28309301900381</t>
  </si>
  <si>
    <t>0106-8006842</t>
  </si>
  <si>
    <t>28410191900099</t>
  </si>
  <si>
    <t>0106-4536527</t>
  </si>
  <si>
    <t>28403051602563</t>
  </si>
  <si>
    <t>0101-4494117</t>
  </si>
  <si>
    <t>سلامة</t>
  </si>
  <si>
    <t>28911081900343</t>
  </si>
  <si>
    <t>0128-6387051</t>
  </si>
  <si>
    <t>28409041300621</t>
  </si>
  <si>
    <t>0109-3781991</t>
  </si>
  <si>
    <t>وليد</t>
  </si>
  <si>
    <t>27601241900296</t>
  </si>
  <si>
    <t>0100-6945232</t>
  </si>
  <si>
    <t>27201011900663</t>
  </si>
  <si>
    <t>0109-6208815</t>
  </si>
  <si>
    <t>28701011903588</t>
  </si>
  <si>
    <t>0122-4882984</t>
  </si>
  <si>
    <t>0128-6713008</t>
  </si>
  <si>
    <t>26806041301557</t>
  </si>
  <si>
    <t>0128-2839020</t>
  </si>
  <si>
    <t>28512181900179</t>
  </si>
  <si>
    <t>0120-7757661</t>
  </si>
  <si>
    <t>26501011900663</t>
  </si>
  <si>
    <t xml:space="preserve">0117-723382 </t>
  </si>
  <si>
    <t>28711151900428</t>
  </si>
  <si>
    <t>0120-1124204</t>
  </si>
  <si>
    <t>28507011901258</t>
  </si>
  <si>
    <t>0100-9570917</t>
  </si>
  <si>
    <t>0128-2130333</t>
  </si>
  <si>
    <t>المحسمة الاعدادية المشتركة</t>
  </si>
  <si>
    <t>ahmed301666@hotmail.com</t>
  </si>
  <si>
    <t>اسامة</t>
  </si>
  <si>
    <t>27706041900557</t>
  </si>
  <si>
    <t>المحسمة المحطة ع القصاصين</t>
  </si>
  <si>
    <t>0128-8090401</t>
  </si>
  <si>
    <t>28705091900261</t>
  </si>
  <si>
    <t>0100-4854204</t>
  </si>
  <si>
    <t>28811011903162</t>
  </si>
  <si>
    <t>0120-0797542</t>
  </si>
  <si>
    <t>amiraibrahem5@hotmail.com</t>
  </si>
  <si>
    <t>المحسمة المؤسسة</t>
  </si>
  <si>
    <t>28205101900696</t>
  </si>
  <si>
    <t>0128-2898020</t>
  </si>
  <si>
    <t>خلود</t>
  </si>
  <si>
    <t>28601101900206</t>
  </si>
  <si>
    <t>0121-0989996</t>
  </si>
  <si>
    <t>خيرى</t>
  </si>
  <si>
    <t>28005221900178</t>
  </si>
  <si>
    <t>0106-1051586</t>
  </si>
  <si>
    <t>محمد حسان</t>
  </si>
  <si>
    <t>سمية</t>
  </si>
  <si>
    <t>شحاتة</t>
  </si>
  <si>
    <t>المحسمة المشتركة</t>
  </si>
  <si>
    <t>سميرة</t>
  </si>
  <si>
    <t>28708021900221</t>
  </si>
  <si>
    <t>0127-3602569</t>
  </si>
  <si>
    <t>سليمان علي</t>
  </si>
  <si>
    <t>0127-5564410</t>
  </si>
  <si>
    <t>كيلانى</t>
  </si>
  <si>
    <t>28701011901879</t>
  </si>
  <si>
    <t>المحسمة المؤسسة ب</t>
  </si>
  <si>
    <t>0120-7706337</t>
  </si>
  <si>
    <t>نعمه</t>
  </si>
  <si>
    <t>28210061900209</t>
  </si>
  <si>
    <t>0121-1136214</t>
  </si>
  <si>
    <t>28702021900281</t>
  </si>
  <si>
    <t>0114-3139604</t>
  </si>
  <si>
    <t>شحتة</t>
  </si>
  <si>
    <t>28704021900265</t>
  </si>
  <si>
    <t>أمل</t>
  </si>
  <si>
    <t>إبراهيم</t>
  </si>
  <si>
    <t>27701011900429</t>
  </si>
  <si>
    <t>0111-4100773</t>
  </si>
  <si>
    <t>آمنة</t>
  </si>
  <si>
    <t xml:space="preserve">2654031900189 </t>
  </si>
  <si>
    <t>0128-4118482</t>
  </si>
  <si>
    <t>آيات</t>
  </si>
  <si>
    <t>0114-8588233</t>
  </si>
  <si>
    <t>سارة</t>
  </si>
  <si>
    <t>29211071900282</t>
  </si>
  <si>
    <t>0128-5598774</t>
  </si>
  <si>
    <t>26707071900066</t>
  </si>
  <si>
    <t>0128-0125373</t>
  </si>
  <si>
    <t>سونيا</t>
  </si>
  <si>
    <t xml:space="preserve">2631231900064 </t>
  </si>
  <si>
    <t>0128-7866021</t>
  </si>
  <si>
    <t>عطوة</t>
  </si>
  <si>
    <t xml:space="preserve">2810919190062 </t>
  </si>
  <si>
    <t>27602141300107</t>
  </si>
  <si>
    <t>0114-3545560</t>
  </si>
  <si>
    <t>28101271700705</t>
  </si>
  <si>
    <t>0115-0909204</t>
  </si>
  <si>
    <t>صحر</t>
  </si>
  <si>
    <t xml:space="preserve">2640641190022 </t>
  </si>
  <si>
    <t>المحسمة البلد ت اساسى ب القصاصين</t>
  </si>
  <si>
    <t>عبدالعاطى</t>
  </si>
  <si>
    <t>28205121900323</t>
  </si>
  <si>
    <t>0121-2027011</t>
  </si>
  <si>
    <t>0122-8521847</t>
  </si>
  <si>
    <t>كوثر</t>
  </si>
  <si>
    <t>27312161900102</t>
  </si>
  <si>
    <t>0122-6598791</t>
  </si>
  <si>
    <t>ماجدة</t>
  </si>
  <si>
    <t>27604211301869</t>
  </si>
  <si>
    <t>0128-6257506</t>
  </si>
  <si>
    <t>مرعى</t>
  </si>
  <si>
    <t>28810011900728</t>
  </si>
  <si>
    <t>0120-6935816</t>
  </si>
  <si>
    <t>جمعة</t>
  </si>
  <si>
    <t>28512091900102</t>
  </si>
  <si>
    <t>0127-5823501</t>
  </si>
  <si>
    <t xml:space="preserve">2810901900124 </t>
  </si>
  <si>
    <t>0122-1817697</t>
  </si>
  <si>
    <t>27905221900221</t>
  </si>
  <si>
    <t>0120-0151024</t>
  </si>
  <si>
    <t>وردانى</t>
  </si>
  <si>
    <t>سيد محمود</t>
  </si>
  <si>
    <t>28107121900062</t>
  </si>
  <si>
    <t>المحسمة سكة حديد ب القصاصين</t>
  </si>
  <si>
    <t>0127-9366402</t>
  </si>
  <si>
    <t>27704270101924</t>
  </si>
  <si>
    <t>0112-3212644</t>
  </si>
  <si>
    <t>28007191900146</t>
  </si>
  <si>
    <t>0114-8933913</t>
  </si>
  <si>
    <t>28707101900063</t>
  </si>
  <si>
    <t>0111-4847323</t>
  </si>
  <si>
    <t>28611011900148</t>
  </si>
  <si>
    <t>0120-7496153</t>
  </si>
  <si>
    <t>عجمى سعيد</t>
  </si>
  <si>
    <t>27212051900056</t>
  </si>
  <si>
    <t>0127-8322182</t>
  </si>
  <si>
    <t>السيد عبدالرحيم</t>
  </si>
  <si>
    <t>السيد مصطفى</t>
  </si>
  <si>
    <t>0128-7764304</t>
  </si>
  <si>
    <t>28912041900053</t>
  </si>
  <si>
    <t xml:space="preserve">0120-669184 </t>
  </si>
  <si>
    <t>28304141900085</t>
  </si>
  <si>
    <t>0112-4830813</t>
  </si>
  <si>
    <t>نجاح</t>
  </si>
  <si>
    <t>ابوهاشم</t>
  </si>
  <si>
    <t>27505211300325</t>
  </si>
  <si>
    <t>0121-2539216</t>
  </si>
  <si>
    <t>نسمة</t>
  </si>
  <si>
    <t xml:space="preserve">0100-456043 </t>
  </si>
  <si>
    <t>28302032100041</t>
  </si>
  <si>
    <t>0100-4620767</t>
  </si>
  <si>
    <t>هالة</t>
  </si>
  <si>
    <t>26712261900082</t>
  </si>
  <si>
    <t>0122-1975202</t>
  </si>
  <si>
    <t>هوايدا</t>
  </si>
  <si>
    <t>0115-4725932</t>
  </si>
  <si>
    <t>أمال</t>
  </si>
  <si>
    <t>محمد عبدالرحمن</t>
  </si>
  <si>
    <t>الشيخ رضوان ع القنطرة غرب</t>
  </si>
  <si>
    <t xml:space="preserve">0122-374383 </t>
  </si>
  <si>
    <t>28806061900691</t>
  </si>
  <si>
    <t>معاذ بن جبل ب القنطرة غرب</t>
  </si>
  <si>
    <t>0115-1874273</t>
  </si>
  <si>
    <t>سليمان إبراهيم</t>
  </si>
  <si>
    <t>27501181202191</t>
  </si>
  <si>
    <t>الاخارسة ب القنطرة غرب</t>
  </si>
  <si>
    <t>0128-5108879</t>
  </si>
  <si>
    <t>ابورشيد ب القنطرة غرب</t>
  </si>
  <si>
    <t>0128-5783854</t>
  </si>
  <si>
    <t>إسماعيل</t>
  </si>
  <si>
    <t>28305121900441</t>
  </si>
  <si>
    <t>0111-1931338</t>
  </si>
  <si>
    <t>فوزية</t>
  </si>
  <si>
    <t xml:space="preserve">2890311900687 </t>
  </si>
  <si>
    <t>البياضية ب القنطرة غرب</t>
  </si>
  <si>
    <t>0127-0612645</t>
  </si>
  <si>
    <t>28803141900383</t>
  </si>
  <si>
    <t>0121-0091729</t>
  </si>
  <si>
    <t>0128-6884944</t>
  </si>
  <si>
    <t>فتحى محمود</t>
  </si>
  <si>
    <t>28902151901149</t>
  </si>
  <si>
    <t>0122-0064935</t>
  </si>
  <si>
    <t>عبدالباسط</t>
  </si>
  <si>
    <t>حسين سيد</t>
  </si>
  <si>
    <t>26901212500815</t>
  </si>
  <si>
    <t>0109-2254120</t>
  </si>
  <si>
    <t>ابوخليفة ع بنين القنطرة غرب</t>
  </si>
  <si>
    <t>أمنية</t>
  </si>
  <si>
    <t>الشهيد عبد المنعم رياض تربية فكرية + ب القنطرة غرب</t>
  </si>
  <si>
    <t>0120-2666824</t>
  </si>
  <si>
    <t>29103290101797</t>
  </si>
  <si>
    <t>0122-9229009</t>
  </si>
  <si>
    <t>28702251900701</t>
  </si>
  <si>
    <t>0101-2505084</t>
  </si>
  <si>
    <t>27909061900845</t>
  </si>
  <si>
    <t>0102-5800827</t>
  </si>
  <si>
    <t>28107151302895</t>
  </si>
  <si>
    <t>0109-3324011</t>
  </si>
  <si>
    <t>0127-4652209</t>
  </si>
  <si>
    <t>28406291900145</t>
  </si>
  <si>
    <t>0100-6482340</t>
  </si>
  <si>
    <t>28109011902062</t>
  </si>
  <si>
    <t>0106-6901030</t>
  </si>
  <si>
    <t>28403071900285</t>
  </si>
  <si>
    <t>الروضة ع القنطرة غرب</t>
  </si>
  <si>
    <t>0122-8790405</t>
  </si>
  <si>
    <t>رضوي</t>
  </si>
  <si>
    <t>أبو الحسن</t>
  </si>
  <si>
    <t>أبو المجد</t>
  </si>
  <si>
    <t>0128-3357210</t>
  </si>
  <si>
    <t>ابوخليفة ع بنات القنطرة غرب</t>
  </si>
  <si>
    <t>27703109004040</t>
  </si>
  <si>
    <t>0127-0571422</t>
  </si>
  <si>
    <t>بدراوى محمد</t>
  </si>
  <si>
    <t>26607291301436</t>
  </si>
  <si>
    <t>0109-2559407</t>
  </si>
  <si>
    <t>0106-1254012</t>
  </si>
  <si>
    <t>28404291900312</t>
  </si>
  <si>
    <t>0100-0015710</t>
  </si>
  <si>
    <t>28608270102411</t>
  </si>
  <si>
    <t>0101-1107082</t>
  </si>
  <si>
    <t>نبيلة</t>
  </si>
  <si>
    <t>27303081900307</t>
  </si>
  <si>
    <t>0109-7198903</t>
  </si>
  <si>
    <t>28908071900603</t>
  </si>
  <si>
    <t>0120-0699192</t>
  </si>
  <si>
    <t>28312041900501</t>
  </si>
  <si>
    <t>0101-9039859</t>
  </si>
  <si>
    <t>26602011900206</t>
  </si>
  <si>
    <t>0120-7112947</t>
  </si>
  <si>
    <t>27712261900566</t>
  </si>
  <si>
    <t>القنطرة غرب الثانوية الرسمية للغات</t>
  </si>
  <si>
    <t>0100-4230221</t>
  </si>
  <si>
    <t>القنطرة غرب الرسمية للغات</t>
  </si>
  <si>
    <t>26809081900223</t>
  </si>
  <si>
    <t>ارض المشتل الاعدادية</t>
  </si>
  <si>
    <t>0122-5291993</t>
  </si>
  <si>
    <t>القنطرة غرب الابتدائية الرسمية للغات</t>
  </si>
  <si>
    <t>0122-2342001</t>
  </si>
  <si>
    <t>الهادي</t>
  </si>
  <si>
    <t>27910101300534</t>
  </si>
  <si>
    <t>0122-3444590</t>
  </si>
  <si>
    <t>27710011901262</t>
  </si>
  <si>
    <t>يسري الشعراوي الثانوية بنات</t>
  </si>
  <si>
    <t>0120-5598466</t>
  </si>
  <si>
    <t>27612131900344</t>
  </si>
  <si>
    <t>القنطرة غرب الاعدادية الرسمية للغات</t>
  </si>
  <si>
    <t>27906051900848</t>
  </si>
  <si>
    <t>0122-8702970</t>
  </si>
  <si>
    <t>رشدي</t>
  </si>
  <si>
    <t>26112211900114</t>
  </si>
  <si>
    <t>الرياح رأ القنطرة غرب</t>
  </si>
  <si>
    <t>روماني</t>
  </si>
  <si>
    <t>ذكا</t>
  </si>
  <si>
    <t>قرياقص</t>
  </si>
  <si>
    <t xml:space="preserve">2870615601617 </t>
  </si>
  <si>
    <t>0128-0465176</t>
  </si>
  <si>
    <t>28612011902309</t>
  </si>
  <si>
    <t>0122-6050206</t>
  </si>
  <si>
    <t>28707041900557</t>
  </si>
  <si>
    <t>0100-9881792</t>
  </si>
  <si>
    <t>27405111302636</t>
  </si>
  <si>
    <t>0127-3259810</t>
  </si>
  <si>
    <t>ابو الغيط</t>
  </si>
  <si>
    <t>27501251200701</t>
  </si>
  <si>
    <t>0100-1192429</t>
  </si>
  <si>
    <t>27412212400899</t>
  </si>
  <si>
    <t>0122-7546221</t>
  </si>
  <si>
    <t>27907051301185</t>
  </si>
  <si>
    <t>عبد الباري</t>
  </si>
  <si>
    <t>27109112601299</t>
  </si>
  <si>
    <t>0106-2668557</t>
  </si>
  <si>
    <t>محاسن</t>
  </si>
  <si>
    <t>عبد التواب</t>
  </si>
  <si>
    <t>26206261900403</t>
  </si>
  <si>
    <t>0106-5709578</t>
  </si>
  <si>
    <t>الشبراوي</t>
  </si>
  <si>
    <t>27507211300255</t>
  </si>
  <si>
    <t>0122-5489284</t>
  </si>
  <si>
    <t>28011051900437</t>
  </si>
  <si>
    <t>0122-2636987</t>
  </si>
  <si>
    <t>القطب</t>
  </si>
  <si>
    <t>27810061203471</t>
  </si>
  <si>
    <t>0100-4130085</t>
  </si>
  <si>
    <t>هاجر</t>
  </si>
  <si>
    <t>النبوي</t>
  </si>
  <si>
    <t>26709021900408</t>
  </si>
  <si>
    <t>0109-6406406</t>
  </si>
  <si>
    <t>27703262700821</t>
  </si>
  <si>
    <t>ابو بكر الصديق ب القنطره غرب</t>
  </si>
  <si>
    <t>0101-7226200</t>
  </si>
  <si>
    <t>27010111900113</t>
  </si>
  <si>
    <t>القنطرة غرب ب القنطرة غرب</t>
  </si>
  <si>
    <t>0100-3326155</t>
  </si>
  <si>
    <t>28104191900362</t>
  </si>
  <si>
    <t>ابو بكر الصديق ع القنطرة غرب</t>
  </si>
  <si>
    <t>0100-9829907</t>
  </si>
  <si>
    <t>حسب النبي</t>
  </si>
  <si>
    <t xml:space="preserve">2702150102549 </t>
  </si>
  <si>
    <t>0122-3614466</t>
  </si>
  <si>
    <t>القنطره غرب . ب</t>
  </si>
  <si>
    <t>26072041302596</t>
  </si>
  <si>
    <t>0100-2321535</t>
  </si>
  <si>
    <t>0122-7782042</t>
  </si>
  <si>
    <t>28609011903223</t>
  </si>
  <si>
    <t>0128-5036805</t>
  </si>
  <si>
    <t>القنطرة غرب ب</t>
  </si>
  <si>
    <t>0121-2849706</t>
  </si>
  <si>
    <t xml:space="preserve">2709011601064 </t>
  </si>
  <si>
    <t>مدرسة القنطره غرب . ب</t>
  </si>
  <si>
    <t>0100-7272809</t>
  </si>
  <si>
    <t>28306261900286</t>
  </si>
  <si>
    <t>0101-7483254</t>
  </si>
  <si>
    <t>السيد الساهي</t>
  </si>
  <si>
    <t>26907071200934</t>
  </si>
  <si>
    <t>القنطرة غرب ع بنات القنطرة غرب</t>
  </si>
  <si>
    <t>0100-8258260</t>
  </si>
  <si>
    <t>سعيدة</t>
  </si>
  <si>
    <t>محمود شحات</t>
  </si>
  <si>
    <t>28103211900228</t>
  </si>
  <si>
    <t>0106-0758812</t>
  </si>
  <si>
    <t>عبد الباقي</t>
  </si>
  <si>
    <t>زقزوق</t>
  </si>
  <si>
    <t>27812052402456</t>
  </si>
  <si>
    <t>0100-8039612</t>
  </si>
  <si>
    <t>0128-4535220</t>
  </si>
  <si>
    <t>سليم ابو جويد</t>
  </si>
  <si>
    <t>27911051900949</t>
  </si>
  <si>
    <t>0106-6347433</t>
  </si>
  <si>
    <t>0109-0360697</t>
  </si>
  <si>
    <t>0101-4564432</t>
  </si>
  <si>
    <t>28511251900621</t>
  </si>
  <si>
    <t>0102-0306804</t>
  </si>
  <si>
    <t>27704151900304</t>
  </si>
  <si>
    <t>0101-1087083</t>
  </si>
  <si>
    <t>0106-3898182</t>
  </si>
  <si>
    <t>أشجان</t>
  </si>
  <si>
    <t>28607011901686</t>
  </si>
  <si>
    <t>سرابيوم الاعدادية بنات</t>
  </si>
  <si>
    <t>0101-8854601</t>
  </si>
  <si>
    <t>Ashjanvip@hotmail.com</t>
  </si>
  <si>
    <t>28708281900267</t>
  </si>
  <si>
    <t>0100-1012481</t>
  </si>
  <si>
    <t>omniasaied333@hotmail.com</t>
  </si>
  <si>
    <t>27610181900304</t>
  </si>
  <si>
    <t>0100-8668672</t>
  </si>
  <si>
    <t>israa01@hotmail.com</t>
  </si>
  <si>
    <t>28902211900201</t>
  </si>
  <si>
    <t>0101-7048700</t>
  </si>
  <si>
    <t>asmaakamel212@hotmail.com</t>
  </si>
  <si>
    <t>27302241302383</t>
  </si>
  <si>
    <t>0101-1360694</t>
  </si>
  <si>
    <t>Asmma1@hotmail.com</t>
  </si>
  <si>
    <t>0102-0116119</t>
  </si>
  <si>
    <t>eman.gad@hotmail.com</t>
  </si>
  <si>
    <t>دهبية</t>
  </si>
  <si>
    <t>27303292600903</t>
  </si>
  <si>
    <t>0101-7955150</t>
  </si>
  <si>
    <t>Dahbia11@hotmail.com</t>
  </si>
  <si>
    <t>عبدالرحيم</t>
  </si>
  <si>
    <t>raniavip12345@hotmail.com</t>
  </si>
  <si>
    <t>سامية</t>
  </si>
  <si>
    <t>26912242102026</t>
  </si>
  <si>
    <t>0100-4282438</t>
  </si>
  <si>
    <t>Samiehvip@hotmail.com</t>
  </si>
  <si>
    <t>عبدالواحد</t>
  </si>
  <si>
    <t>29002011901664</t>
  </si>
  <si>
    <t>0100-8654754</t>
  </si>
  <si>
    <t>samar_abdelhak9090@hotmail.com</t>
  </si>
  <si>
    <t>28004101900143</t>
  </si>
  <si>
    <t>0109-2819026</t>
  </si>
  <si>
    <t>fatmavip123@hotmail.com</t>
  </si>
  <si>
    <t>28502171900132</t>
  </si>
  <si>
    <t>0102-3268464</t>
  </si>
  <si>
    <t>mohamedsayedvip123@hotmail.com</t>
  </si>
  <si>
    <t>0101-8727954</t>
  </si>
  <si>
    <t>nesreenmohamed74@hotmail.com</t>
  </si>
  <si>
    <t>28703181900268</t>
  </si>
  <si>
    <t>0122-1505076</t>
  </si>
  <si>
    <t>noura5551@hotmail.com</t>
  </si>
  <si>
    <t>27311101200938</t>
  </si>
  <si>
    <t>0101-3842660</t>
  </si>
  <si>
    <t>haronvip123@hotmail.com</t>
  </si>
  <si>
    <t>0114-8389173</t>
  </si>
  <si>
    <t>halavip123@hotmail.com</t>
  </si>
  <si>
    <t xml:space="preserve">2881001190124 </t>
  </si>
  <si>
    <t>0127-0595630</t>
  </si>
  <si>
    <t>Hanaa mohamed 90@hotmail.com</t>
  </si>
  <si>
    <t>عبدالنور</t>
  </si>
  <si>
    <t>28201191303866</t>
  </si>
  <si>
    <t>0114-3486189</t>
  </si>
  <si>
    <t>Waffa74@hotmail.com</t>
  </si>
  <si>
    <t>هاشم</t>
  </si>
  <si>
    <t>28603271900092</t>
  </si>
  <si>
    <t>0106-8001746</t>
  </si>
  <si>
    <t>28801141900411</t>
  </si>
  <si>
    <t>0101-1824873</t>
  </si>
  <si>
    <t>0120-3257530</t>
  </si>
  <si>
    <t>28208011312409</t>
  </si>
  <si>
    <t>0112-6887526</t>
  </si>
  <si>
    <t>26412051302324</t>
  </si>
  <si>
    <t>0102-8912871</t>
  </si>
  <si>
    <t>28702021900389</t>
  </si>
  <si>
    <t>0109-3155390</t>
  </si>
  <si>
    <t>27508031900234</t>
  </si>
  <si>
    <t>0115-2052868</t>
  </si>
  <si>
    <t>27806061900281</t>
  </si>
  <si>
    <t>0114-2829835</t>
  </si>
  <si>
    <t>28701011905483</t>
  </si>
  <si>
    <t>0107-6560751</t>
  </si>
  <si>
    <t>20402201302683</t>
  </si>
  <si>
    <t>0111-1282250</t>
  </si>
  <si>
    <t>28805101900341</t>
  </si>
  <si>
    <t>0109-2714686</t>
  </si>
  <si>
    <t>26503031900123</t>
  </si>
  <si>
    <t>0100-8027028</t>
  </si>
  <si>
    <t>27303172701935</t>
  </si>
  <si>
    <t>0100-6481551</t>
  </si>
  <si>
    <t>عبد الموجود</t>
  </si>
  <si>
    <t>27909101900517</t>
  </si>
  <si>
    <t>0111-4237189</t>
  </si>
  <si>
    <t>قداف</t>
  </si>
  <si>
    <t>28611131900117</t>
  </si>
  <si>
    <t>0106-6814554</t>
  </si>
  <si>
    <t>27905261900275</t>
  </si>
  <si>
    <t>0100-3929030</t>
  </si>
  <si>
    <t>27400623190008</t>
  </si>
  <si>
    <t>0106-6104340</t>
  </si>
  <si>
    <t xml:space="preserve">2832161900181 </t>
  </si>
  <si>
    <t>0111-3943866</t>
  </si>
  <si>
    <t>محمود ابراهيم</t>
  </si>
  <si>
    <t>0127-3179375</t>
  </si>
  <si>
    <t>ايمان سيد محمد ابراهيم</t>
  </si>
  <si>
    <t>27702100104314</t>
  </si>
  <si>
    <t>0114-9186262</t>
  </si>
  <si>
    <t>خليفةمحمد</t>
  </si>
  <si>
    <t>26501301900098</t>
  </si>
  <si>
    <t>0120-0982974</t>
  </si>
  <si>
    <t>0122-4550901</t>
  </si>
  <si>
    <t>ذكى غنيم</t>
  </si>
  <si>
    <t>عبد ربه عبدالرحيم</t>
  </si>
  <si>
    <t>28705281900101</t>
  </si>
  <si>
    <t>0128-7403493</t>
  </si>
  <si>
    <t>28704011901908</t>
  </si>
  <si>
    <t>0100-9348688</t>
  </si>
  <si>
    <t>عبده خليل</t>
  </si>
  <si>
    <t>29107011902721</t>
  </si>
  <si>
    <t>0127-5591347</t>
  </si>
  <si>
    <t>ابراهيم خضير</t>
  </si>
  <si>
    <t>27204101301393</t>
  </si>
  <si>
    <t>0120-6030465</t>
  </si>
  <si>
    <t xml:space="preserve">2780122900329 </t>
  </si>
  <si>
    <t>0122-9439707</t>
  </si>
  <si>
    <t>عربى</t>
  </si>
  <si>
    <t>منسى عبدالله</t>
  </si>
  <si>
    <t>28104111900081</t>
  </si>
  <si>
    <t>عبدالله الشناوى ب</t>
  </si>
  <si>
    <t>0127-0144670</t>
  </si>
  <si>
    <t>ضيف الله</t>
  </si>
  <si>
    <t>غريب ضيف الله</t>
  </si>
  <si>
    <t>0106-3470826</t>
  </si>
  <si>
    <t>غيضان على</t>
  </si>
  <si>
    <t>28501241900236</t>
  </si>
  <si>
    <t>0128-5173495</t>
  </si>
  <si>
    <t>عبدالله شناوى ب</t>
  </si>
  <si>
    <t>0106-4148128</t>
  </si>
  <si>
    <t>0127-5124420</t>
  </si>
  <si>
    <t>وفائي</t>
  </si>
  <si>
    <t>28607191900437</t>
  </si>
  <si>
    <t>27004010106131</t>
  </si>
  <si>
    <t>0122-8949791</t>
  </si>
  <si>
    <t>مديحة</t>
  </si>
  <si>
    <t>محمد حجازى</t>
  </si>
  <si>
    <t xml:space="preserve">2730205010841 </t>
  </si>
  <si>
    <t>0120-5681387</t>
  </si>
  <si>
    <t>m521973@hotmail</t>
  </si>
  <si>
    <t>بشير</t>
  </si>
  <si>
    <t>0122-6362284</t>
  </si>
  <si>
    <t>0128-0930004</t>
  </si>
  <si>
    <t>الفاروق عمر فايد</t>
  </si>
  <si>
    <t xml:space="preserve">287611902095  </t>
  </si>
  <si>
    <t>28604121900252</t>
  </si>
  <si>
    <t>28901011908821</t>
  </si>
  <si>
    <t>عبدالرافع</t>
  </si>
  <si>
    <t>27006301400608</t>
  </si>
  <si>
    <t>0120-1253059</t>
  </si>
  <si>
    <t>0109-9265888</t>
  </si>
  <si>
    <t>28904010103721</t>
  </si>
  <si>
    <t>0102-4235861</t>
  </si>
  <si>
    <t>حسن الغرباوي</t>
  </si>
  <si>
    <t>27509011300156</t>
  </si>
  <si>
    <t>0114-1554122</t>
  </si>
  <si>
    <t>هلالى</t>
  </si>
  <si>
    <t>عبدالباقى</t>
  </si>
  <si>
    <t>27111281400981</t>
  </si>
  <si>
    <t>0122-9693115</t>
  </si>
  <si>
    <t>28411061900247</t>
  </si>
  <si>
    <t>0112-8455632</t>
  </si>
  <si>
    <t>28204041900288</t>
  </si>
  <si>
    <t>0127-2310804</t>
  </si>
  <si>
    <t>27507181900074</t>
  </si>
  <si>
    <t>0109-6774476</t>
  </si>
  <si>
    <t>يوسف الصياد</t>
  </si>
  <si>
    <t>26704261900314</t>
  </si>
  <si>
    <t>0111-1098258</t>
  </si>
  <si>
    <t>27605011900888</t>
  </si>
  <si>
    <t>0109-5621542</t>
  </si>
  <si>
    <t>عبد الفضل</t>
  </si>
  <si>
    <t>26807151900061</t>
  </si>
  <si>
    <t>0120-0311733</t>
  </si>
  <si>
    <t>namat.abdalfadel@hotmail.coM</t>
  </si>
  <si>
    <t>0109-0767284</t>
  </si>
  <si>
    <t>طه سعد</t>
  </si>
  <si>
    <t>28702141900463</t>
  </si>
  <si>
    <t>0112-3147270</t>
  </si>
  <si>
    <t>ابوزيد</t>
  </si>
  <si>
    <t>27406011900303</t>
  </si>
  <si>
    <t>0111-8375776</t>
  </si>
  <si>
    <t>27510241900207</t>
  </si>
  <si>
    <t>0122-6576644</t>
  </si>
  <si>
    <t>26010051300045</t>
  </si>
  <si>
    <t>عبد الفضيل</t>
  </si>
  <si>
    <t>0122-3167187</t>
  </si>
  <si>
    <t>27508181900711</t>
  </si>
  <si>
    <t>ابو سلطان ع م</t>
  </si>
  <si>
    <t>0109-9800902</t>
  </si>
  <si>
    <t>حسن موسي</t>
  </si>
  <si>
    <t>28806041900164</t>
  </si>
  <si>
    <t>ابوسلطان ع م</t>
  </si>
  <si>
    <t>0101-5678031</t>
  </si>
  <si>
    <t>28801151900567</t>
  </si>
  <si>
    <t>0109-1079376</t>
  </si>
  <si>
    <t>27812091900622</t>
  </si>
  <si>
    <t>ابو ساطان ع م</t>
  </si>
  <si>
    <t>0122-4179129</t>
  </si>
  <si>
    <t>حكمت</t>
  </si>
  <si>
    <t>26411191900104</t>
  </si>
  <si>
    <t>0128-9858481</t>
  </si>
  <si>
    <t>28612011901566</t>
  </si>
  <si>
    <t>0109-4373918</t>
  </si>
  <si>
    <t>27712231900227</t>
  </si>
  <si>
    <t>0111-4296982</t>
  </si>
  <si>
    <t>26309270400247</t>
  </si>
  <si>
    <t>0106-0321512</t>
  </si>
  <si>
    <t xml:space="preserve">1900394       </t>
  </si>
  <si>
    <t>0102-7979927</t>
  </si>
  <si>
    <t>شادية</t>
  </si>
  <si>
    <t>محمد مصطفى</t>
  </si>
  <si>
    <t>ابو سلطان ع.م</t>
  </si>
  <si>
    <t xml:space="preserve">0114-31304  </t>
  </si>
  <si>
    <t xml:space="preserve">284070319369  </t>
  </si>
  <si>
    <t>0100-5732220</t>
  </si>
  <si>
    <t xml:space="preserve">8804021900327 </t>
  </si>
  <si>
    <t>0102-1137704</t>
  </si>
  <si>
    <t>fatma.abdelmaksoud.isml.@hotmail.com</t>
  </si>
  <si>
    <t>28611151900369</t>
  </si>
  <si>
    <t>fatma.mohamed.isml.2022@hotmail.com</t>
  </si>
  <si>
    <t xml:space="preserve">2807291305774 </t>
  </si>
  <si>
    <t>0101-7690985</t>
  </si>
  <si>
    <t>احمد سليمان</t>
  </si>
  <si>
    <t>28403291900189</t>
  </si>
  <si>
    <t>1016-1284274</t>
  </si>
  <si>
    <t>عثمان مصطفى</t>
  </si>
  <si>
    <t>28601051900323</t>
  </si>
  <si>
    <t>0106-3072351</t>
  </si>
  <si>
    <t>28904151900447</t>
  </si>
  <si>
    <t>0111-7493928</t>
  </si>
  <si>
    <t xml:space="preserve">2801031900121 </t>
  </si>
  <si>
    <t>ابو سلطانة ع م</t>
  </si>
  <si>
    <t xml:space="preserve">0109-146990 </t>
  </si>
  <si>
    <t>0112-2269188</t>
  </si>
  <si>
    <t>عبدالحميد يونس</t>
  </si>
  <si>
    <t>28301011903288</t>
  </si>
  <si>
    <t>0106-8118730</t>
  </si>
  <si>
    <t>28005161900131</t>
  </si>
  <si>
    <t>0106-6732090</t>
  </si>
  <si>
    <t>yasser135147@hotmail</t>
  </si>
  <si>
    <t>26802080103104</t>
  </si>
  <si>
    <t>0120-6126124</t>
  </si>
  <si>
    <t>Aeer135147@hotmail</t>
  </si>
  <si>
    <t>27209020103289</t>
  </si>
  <si>
    <t>0121-0305938</t>
  </si>
  <si>
    <t>hanan135147@hotmail</t>
  </si>
  <si>
    <t>عبدالله فارس</t>
  </si>
  <si>
    <t>28801011905241</t>
  </si>
  <si>
    <t>0128-5362053</t>
  </si>
  <si>
    <t>sally135147@hotmail</t>
  </si>
  <si>
    <t>عطيةعبدالغنى</t>
  </si>
  <si>
    <t>28401050102084</t>
  </si>
  <si>
    <t>0114-5550429</t>
  </si>
  <si>
    <t>marwa_nasrattia@hotmail</t>
  </si>
  <si>
    <t>راوية</t>
  </si>
  <si>
    <t>بيومى</t>
  </si>
  <si>
    <t>36907141301105</t>
  </si>
  <si>
    <t>0128-4364170</t>
  </si>
  <si>
    <t>Rawya135147@hotmail</t>
  </si>
  <si>
    <t>27110021900283</t>
  </si>
  <si>
    <t>0111-2078322</t>
  </si>
  <si>
    <t>layla13547@hotmail</t>
  </si>
  <si>
    <t>فايزة</t>
  </si>
  <si>
    <t>محمود عبدالله</t>
  </si>
  <si>
    <t>28104101900342</t>
  </si>
  <si>
    <t>عبدالله شناوى</t>
  </si>
  <si>
    <t xml:space="preserve">0123-606224 </t>
  </si>
  <si>
    <t>fayza135147@hotmail</t>
  </si>
  <si>
    <t>0127-6893396</t>
  </si>
  <si>
    <t>غريب محمد</t>
  </si>
  <si>
    <t>0121-0311803</t>
  </si>
  <si>
    <t>amany135147@hotmail</t>
  </si>
  <si>
    <t>26608300400201</t>
  </si>
  <si>
    <t>0127-8335418</t>
  </si>
  <si>
    <t>magda1351472@hotmail</t>
  </si>
  <si>
    <t>سلمان منصور</t>
  </si>
  <si>
    <t>28407071900701</t>
  </si>
  <si>
    <t>عبد الله شناوى</t>
  </si>
  <si>
    <t>0106-1330220</t>
  </si>
  <si>
    <t>monasoliman7784@hotmail</t>
  </si>
  <si>
    <t>28005181900447</t>
  </si>
  <si>
    <t>0115-8717601</t>
  </si>
  <si>
    <t>faten135147@hotmail</t>
  </si>
  <si>
    <t>صادق ابراهيم</t>
  </si>
  <si>
    <t>28204081900281</t>
  </si>
  <si>
    <t>0120-2443025</t>
  </si>
  <si>
    <t>doaadoaa55@hotmail</t>
  </si>
  <si>
    <t>26306051900081</t>
  </si>
  <si>
    <t>0112-7435242</t>
  </si>
  <si>
    <t>1zobu1Qv@hotmail</t>
  </si>
  <si>
    <t>khaledmahmoud5577@hotmail.com</t>
  </si>
  <si>
    <t>28803031900329</t>
  </si>
  <si>
    <t>عمرو بن العاص الابتدائية</t>
  </si>
  <si>
    <t>0120-1323209</t>
  </si>
  <si>
    <t>28111231900472</t>
  </si>
  <si>
    <t>0127-7611050</t>
  </si>
  <si>
    <t>Ahmed Husein@hotmail.com</t>
  </si>
  <si>
    <t>ابوالوفا</t>
  </si>
  <si>
    <t>28111151900285</t>
  </si>
  <si>
    <t>0114-9423465</t>
  </si>
  <si>
    <t>28856942656544</t>
  </si>
  <si>
    <t>0120-0084561</t>
  </si>
  <si>
    <t>26910051900108</t>
  </si>
  <si>
    <t>0128-5775301</t>
  </si>
  <si>
    <t>سالم سالمان</t>
  </si>
  <si>
    <t>28610061901203</t>
  </si>
  <si>
    <t>إبراهيم مسلم ع</t>
  </si>
  <si>
    <t>0102-2611223</t>
  </si>
  <si>
    <t>الصغير محمد</t>
  </si>
  <si>
    <t>28509161900309</t>
  </si>
  <si>
    <t>عبدالرحمن بن عوف</t>
  </si>
  <si>
    <t>0109-5788967</t>
  </si>
  <si>
    <t>28009141900466</t>
  </si>
  <si>
    <t>0106-6728501</t>
  </si>
  <si>
    <t>محمدالامين</t>
  </si>
  <si>
    <t>28904011301586</t>
  </si>
  <si>
    <t>ابراهيم مسلم تعليم اساسى</t>
  </si>
  <si>
    <t>0109-6633069</t>
  </si>
  <si>
    <t>27709171900604</t>
  </si>
  <si>
    <t>امهندس تعليم اساسى</t>
  </si>
  <si>
    <t>0122-8285962</t>
  </si>
  <si>
    <t>عبدالشكور</t>
  </si>
  <si>
    <t xml:space="preserve">270040813002  </t>
  </si>
  <si>
    <t>0128-2593446</t>
  </si>
  <si>
    <t>0106-9199912</t>
  </si>
  <si>
    <t>سكرة</t>
  </si>
  <si>
    <t>27811210300082</t>
  </si>
  <si>
    <t>0122-4850548</t>
  </si>
  <si>
    <t>عطيه رسله جوده</t>
  </si>
  <si>
    <t>28701202601468</t>
  </si>
  <si>
    <t>0122-9866586</t>
  </si>
  <si>
    <t>سلمى ميدان</t>
  </si>
  <si>
    <t>28007161900389</t>
  </si>
  <si>
    <t>0120-3889600</t>
  </si>
  <si>
    <t>طلعات</t>
  </si>
  <si>
    <t>عبدالحليم بخيت</t>
  </si>
  <si>
    <t>28109031900601</t>
  </si>
  <si>
    <t>الشيخ رضوان ت .أ القنطرة غرب</t>
  </si>
  <si>
    <t>0102-6207355</t>
  </si>
  <si>
    <t>راشد إبراهيم</t>
  </si>
  <si>
    <t>0128-0977154</t>
  </si>
  <si>
    <t>محمد خليل</t>
  </si>
  <si>
    <t>26602271301411</t>
  </si>
  <si>
    <t>الشيخ رضوان ت.أ</t>
  </si>
  <si>
    <t>0100-3062788</t>
  </si>
  <si>
    <t>سالم سعيد</t>
  </si>
  <si>
    <t>27405101200851</t>
  </si>
  <si>
    <t>0106-2727784</t>
  </si>
  <si>
    <t>28707111900401</t>
  </si>
  <si>
    <t>المهندس تعليم أساسى</t>
  </si>
  <si>
    <t>0102-0028808</t>
  </si>
  <si>
    <t>مصفى</t>
  </si>
  <si>
    <t>محمد عبدالمحسن</t>
  </si>
  <si>
    <t>28611231900602</t>
  </si>
  <si>
    <t>0115-0568420</t>
  </si>
  <si>
    <t>سالم غبراهيم</t>
  </si>
  <si>
    <t>28907011903321</t>
  </si>
  <si>
    <t>القنطرة الجديدة الابتدائية</t>
  </si>
  <si>
    <t>0106-6511611</t>
  </si>
  <si>
    <t>القنطرة غرب الجديدة</t>
  </si>
  <si>
    <t>0128-0067113</t>
  </si>
  <si>
    <t>26911201303452</t>
  </si>
  <si>
    <t>0106-6180921</t>
  </si>
  <si>
    <t>محمد بغدادى</t>
  </si>
  <si>
    <t>28502231900471</t>
  </si>
  <si>
    <t>0109-4062963</t>
  </si>
  <si>
    <t>عيسى محمد</t>
  </si>
  <si>
    <t>0100-7451620</t>
  </si>
  <si>
    <t>محمد حمودة</t>
  </si>
  <si>
    <t>28507151900545</t>
  </si>
  <si>
    <t>0128-8869480</t>
  </si>
  <si>
    <t>السيد صيام</t>
  </si>
  <si>
    <t>28204301900163</t>
  </si>
  <si>
    <t>المهندس ت.أ</t>
  </si>
  <si>
    <t>0106-3403696</t>
  </si>
  <si>
    <t>سالم سلامه</t>
  </si>
  <si>
    <t>27103131900169</t>
  </si>
  <si>
    <t>0121-0763570</t>
  </si>
  <si>
    <t>محمد طنطاوي</t>
  </si>
  <si>
    <t>0101-9606131</t>
  </si>
  <si>
    <t>بنداري</t>
  </si>
  <si>
    <t>27203021203793</t>
  </si>
  <si>
    <t>0106-6162118</t>
  </si>
  <si>
    <t>27906171900329</t>
  </si>
  <si>
    <t>0101-3071695</t>
  </si>
  <si>
    <t>28011072600221</t>
  </si>
  <si>
    <t>0128-4857970</t>
  </si>
  <si>
    <t>دميانة</t>
  </si>
  <si>
    <t>فيكتور</t>
  </si>
  <si>
    <t>كامل مقار</t>
  </si>
  <si>
    <t>28407071901261</t>
  </si>
  <si>
    <t>0122-4341544</t>
  </si>
  <si>
    <t>علي رحيل</t>
  </si>
  <si>
    <t>0122-7161172</t>
  </si>
  <si>
    <t>27712261900523</t>
  </si>
  <si>
    <t>0128-4004804</t>
  </si>
  <si>
    <t>0128-2802461</t>
  </si>
  <si>
    <t>حياة</t>
  </si>
  <si>
    <t>ابراهيم حسين</t>
  </si>
  <si>
    <t>28604271401963</t>
  </si>
  <si>
    <t>0106-3822730</t>
  </si>
  <si>
    <t>28808231900728</t>
  </si>
  <si>
    <t>0100-4241488</t>
  </si>
  <si>
    <t>28301182602294</t>
  </si>
  <si>
    <t xml:space="preserve">0127-008002 </t>
  </si>
  <si>
    <t>27909161900541</t>
  </si>
  <si>
    <t>0127-6567987</t>
  </si>
  <si>
    <t>Nagwa_Mohamed.abdellah@hotmail.com</t>
  </si>
  <si>
    <t>شروق</t>
  </si>
  <si>
    <t>فوده</t>
  </si>
  <si>
    <t>28707177900249</t>
  </si>
  <si>
    <t>0120-7183155</t>
  </si>
  <si>
    <t>shoroukibrahem@hotmail.com</t>
  </si>
  <si>
    <t>28711231900381</t>
  </si>
  <si>
    <t xml:space="preserve">0111-556075 </t>
  </si>
  <si>
    <t>Lolo.Mohamed15672@hotmail.com</t>
  </si>
  <si>
    <t>27302120102964</t>
  </si>
  <si>
    <t xml:space="preserve">0107-517280 </t>
  </si>
  <si>
    <t>ElhamElsayed5583@hotmail.com</t>
  </si>
  <si>
    <t>28903061900689</t>
  </si>
  <si>
    <t>0106-4036715</t>
  </si>
  <si>
    <t>amera.elsayed.alsadek@hotmail.com</t>
  </si>
  <si>
    <t>محمد غانم</t>
  </si>
  <si>
    <t>28705131900383</t>
  </si>
  <si>
    <t>0120-1691365</t>
  </si>
  <si>
    <t>Sahar.Mohamed.Mohamed@hotmail.com</t>
  </si>
  <si>
    <t>28102231300549</t>
  </si>
  <si>
    <t>0122-1378961</t>
  </si>
  <si>
    <t>zeinab.mohamed.husein@hotmail.com</t>
  </si>
  <si>
    <t>محمد منصور</t>
  </si>
  <si>
    <t>28111171900524</t>
  </si>
  <si>
    <t>سعد بن ابى وقاص ب القنطرة غرب</t>
  </si>
  <si>
    <t>0106-5441527</t>
  </si>
  <si>
    <t>zeinabmohamed815@hotmail.com</t>
  </si>
  <si>
    <t>عمارة عباس</t>
  </si>
  <si>
    <t>26808151900343</t>
  </si>
  <si>
    <t>0100-9134106</t>
  </si>
  <si>
    <t>sapahomara@hotmail.com</t>
  </si>
  <si>
    <t>28507281900288</t>
  </si>
  <si>
    <t>0106-2917976</t>
  </si>
  <si>
    <t>hanaa197999999@hotmail.com</t>
  </si>
  <si>
    <t>28311011901086</t>
  </si>
  <si>
    <t>0120-0024296</t>
  </si>
  <si>
    <t>shimaa.alsaeed@hotmail.com</t>
  </si>
  <si>
    <t>صابر راضي</t>
  </si>
  <si>
    <t>الروضة الابتدائية</t>
  </si>
  <si>
    <t>سليمان شلبي</t>
  </si>
  <si>
    <t>28009261900583</t>
  </si>
  <si>
    <t>0102-0106187</t>
  </si>
  <si>
    <t>فهمى عبادى</t>
  </si>
  <si>
    <t>0127-6449136</t>
  </si>
  <si>
    <t>sohair.antar@hotmail.com</t>
  </si>
  <si>
    <t>شحاته محمد</t>
  </si>
  <si>
    <t>0100-3957610</t>
  </si>
  <si>
    <t>omhesh@hotmail</t>
  </si>
  <si>
    <t>محمد عبد العزيز الزغبي</t>
  </si>
  <si>
    <t>28409091900905</t>
  </si>
  <si>
    <t>0106-7711720</t>
  </si>
  <si>
    <t>محمود حسن</t>
  </si>
  <si>
    <t>28801091900601</t>
  </si>
  <si>
    <t>0127-7688820</t>
  </si>
  <si>
    <t>MayadaHassanMahmoud@hotmail.com</t>
  </si>
  <si>
    <t>وجدى</t>
  </si>
  <si>
    <t>حليم</t>
  </si>
  <si>
    <t>رزق الله</t>
  </si>
  <si>
    <t>27206230103258</t>
  </si>
  <si>
    <t>0122-4348200</t>
  </si>
  <si>
    <t>wagdy.haleem@hotmail.com</t>
  </si>
  <si>
    <t>28803111900397</t>
  </si>
  <si>
    <t>0122-0732747</t>
  </si>
  <si>
    <t>Mohamed.Gamal2030@hotmail.com</t>
  </si>
  <si>
    <t>28030711901071</t>
  </si>
  <si>
    <t>جمال عبد الناصر ب القنطرة غرب</t>
  </si>
  <si>
    <t>0100-7852227</t>
  </si>
  <si>
    <t>mohamedshary@hotmail.com</t>
  </si>
  <si>
    <t>امبارك</t>
  </si>
  <si>
    <t>27201132701455</t>
  </si>
  <si>
    <t>الخضرى ب القنطرة غرب</t>
  </si>
  <si>
    <t>0101-7495314</t>
  </si>
  <si>
    <t>EsamMobark@hotmail.com</t>
  </si>
  <si>
    <t>عياد عيد</t>
  </si>
  <si>
    <t>27008151900219</t>
  </si>
  <si>
    <t>Saleh.aid2030@hotmail.com</t>
  </si>
  <si>
    <t>نخلة</t>
  </si>
  <si>
    <t>الروضه ب القنطرة غرب</t>
  </si>
  <si>
    <t>0120-0411965</t>
  </si>
  <si>
    <t>عبد اللطيف</t>
  </si>
  <si>
    <t>الروضة ب القنطرة غرب</t>
  </si>
  <si>
    <t>0120-0166458</t>
  </si>
  <si>
    <t>28002041300319</t>
  </si>
  <si>
    <t>0100-4841614</t>
  </si>
  <si>
    <t>28301281900388</t>
  </si>
  <si>
    <t>0128-8671889</t>
  </si>
  <si>
    <t>rasha.eya@hotmail.com</t>
  </si>
  <si>
    <t>28403111900283</t>
  </si>
  <si>
    <t>0120-1323293</t>
  </si>
  <si>
    <t>erenyezzat1234@hotmail.com</t>
  </si>
  <si>
    <t>سويلم</t>
  </si>
  <si>
    <t>27106181900088</t>
  </si>
  <si>
    <t>0128-7557701</t>
  </si>
  <si>
    <t>28404071900681</t>
  </si>
  <si>
    <t>0106-3933206</t>
  </si>
  <si>
    <t>Abeedrezk2030@hotmail.com</t>
  </si>
  <si>
    <t>28306111900431</t>
  </si>
  <si>
    <t>0106-0281615</t>
  </si>
  <si>
    <t>Ahmed.Hassan2030@hotmail.com</t>
  </si>
  <si>
    <t>سليمان مرشد</t>
  </si>
  <si>
    <t>27909070102897</t>
  </si>
  <si>
    <t>0109-6193547</t>
  </si>
  <si>
    <t>Ahmed.Mohamed2030@hotmail.com</t>
  </si>
  <si>
    <t>امنية</t>
  </si>
  <si>
    <t>0109-9282441</t>
  </si>
  <si>
    <t>28208011902745</t>
  </si>
  <si>
    <t>القنطرة الرسمية للغات</t>
  </si>
  <si>
    <t>0122-2772104</t>
  </si>
  <si>
    <t>حمودى</t>
  </si>
  <si>
    <t>29206151900981</t>
  </si>
  <si>
    <t>القنطرة غرب اللغات الرسميه</t>
  </si>
  <si>
    <t>0128-3234278</t>
  </si>
  <si>
    <t>أسماء</t>
  </si>
  <si>
    <t>28106121900261</t>
  </si>
  <si>
    <t>0127-4572697</t>
  </si>
  <si>
    <t>28708021900344</t>
  </si>
  <si>
    <t>0128-3556313</t>
  </si>
  <si>
    <t>عويضة</t>
  </si>
  <si>
    <t>26504291900433</t>
  </si>
  <si>
    <t>0122-4033195</t>
  </si>
  <si>
    <t>اسليم</t>
  </si>
  <si>
    <t>0101-9942664</t>
  </si>
  <si>
    <t>عزيزة</t>
  </si>
  <si>
    <t>القنطرة غرب الرسمية لغات</t>
  </si>
  <si>
    <t>0122-4122818</t>
  </si>
  <si>
    <t>27804241900391</t>
  </si>
  <si>
    <t>0106-3309144</t>
  </si>
  <si>
    <t>27501101302939</t>
  </si>
  <si>
    <t>0109-9776799</t>
  </si>
  <si>
    <t>جبرائيل</t>
  </si>
  <si>
    <t>28508061600402</t>
  </si>
  <si>
    <t>0102-0987699</t>
  </si>
  <si>
    <t>28701101901525</t>
  </si>
  <si>
    <t>0128-6833757</t>
  </si>
  <si>
    <t>سعدية</t>
  </si>
  <si>
    <t>27904151900681</t>
  </si>
  <si>
    <t>0111-2290511</t>
  </si>
  <si>
    <t>ابو الفضل</t>
  </si>
  <si>
    <t>27712181900468</t>
  </si>
  <si>
    <t>0122-8185802</t>
  </si>
  <si>
    <t>28312242100121</t>
  </si>
  <si>
    <t>0100-4107440</t>
  </si>
  <si>
    <t>28606131900245</t>
  </si>
  <si>
    <t>0122-8669620</t>
  </si>
  <si>
    <t xml:space="preserve">2807171303273 </t>
  </si>
  <si>
    <t>0122-2644081</t>
  </si>
  <si>
    <t>النبوى</t>
  </si>
  <si>
    <t>28706031900269</t>
  </si>
  <si>
    <t>0106-5412907</t>
  </si>
  <si>
    <t>بدور</t>
  </si>
  <si>
    <t>28701011909462</t>
  </si>
  <si>
    <t>0102-2286181</t>
  </si>
  <si>
    <t>محمد رستم</t>
  </si>
  <si>
    <t>28807191900126</t>
  </si>
  <si>
    <t>0122-2384100</t>
  </si>
  <si>
    <t>0122-3372938</t>
  </si>
  <si>
    <t>28707261900329</t>
  </si>
  <si>
    <t>0106-4416282</t>
  </si>
  <si>
    <t>سميحة</t>
  </si>
  <si>
    <t>شورة</t>
  </si>
  <si>
    <t>0106-2923161</t>
  </si>
  <si>
    <t>28808081901522</t>
  </si>
  <si>
    <t>0100-8929707</t>
  </si>
  <si>
    <t>على عمر</t>
  </si>
  <si>
    <t>28701011910282</t>
  </si>
  <si>
    <t>0106-7675589</t>
  </si>
  <si>
    <t>نيره</t>
  </si>
  <si>
    <t>28811021900269</t>
  </si>
  <si>
    <t>0100-2875885</t>
  </si>
  <si>
    <t>0112-7702101</t>
  </si>
  <si>
    <t>28508311900683</t>
  </si>
  <si>
    <t>0111-2955662</t>
  </si>
  <si>
    <t>27001011203068</t>
  </si>
  <si>
    <t>القاروق عمر ب القنطرة غرب</t>
  </si>
  <si>
    <t>0128-0959176</t>
  </si>
  <si>
    <t>الغريب</t>
  </si>
  <si>
    <t>26610171900281</t>
  </si>
  <si>
    <t>الفاروق عمر ب القنطرة غرب</t>
  </si>
  <si>
    <t>0127-6294820</t>
  </si>
  <si>
    <t>26504221900126</t>
  </si>
  <si>
    <t>0121-1233327</t>
  </si>
  <si>
    <t>يسري</t>
  </si>
  <si>
    <t>28108111900541</t>
  </si>
  <si>
    <t>الفاروق عمر ب القنطره غرب</t>
  </si>
  <si>
    <t>28204201303664</t>
  </si>
  <si>
    <t>0122-1136909</t>
  </si>
  <si>
    <t>26601071900284</t>
  </si>
  <si>
    <t>الفاروق عمر بالقنطرة غرب</t>
  </si>
  <si>
    <t>0128-7521702</t>
  </si>
  <si>
    <t xml:space="preserve">7009222401487 </t>
  </si>
  <si>
    <t>الامام علي ب القنطرة غرب</t>
  </si>
  <si>
    <t>0128-8805747</t>
  </si>
  <si>
    <t>الامام على ب القنطرة غرب</t>
  </si>
  <si>
    <t>0109-7813866</t>
  </si>
  <si>
    <t>0106-7757144</t>
  </si>
  <si>
    <t>29010111900285</t>
  </si>
  <si>
    <t>المهندس تعليم الاساس</t>
  </si>
  <si>
    <t>0121-2587933</t>
  </si>
  <si>
    <t>28804241900263</t>
  </si>
  <si>
    <t>المهندس تعليم الاساسى</t>
  </si>
  <si>
    <t>0102-7269930</t>
  </si>
  <si>
    <t>27204081303025</t>
  </si>
  <si>
    <t>المهندس التعليم الاساس</t>
  </si>
  <si>
    <t>0128-5141229</t>
  </si>
  <si>
    <t>بديعة</t>
  </si>
  <si>
    <t>28010071900623</t>
  </si>
  <si>
    <t>المهندس ت ا</t>
  </si>
  <si>
    <t>0106-9684512</t>
  </si>
  <si>
    <t>سلمان</t>
  </si>
  <si>
    <t>27708291800984</t>
  </si>
  <si>
    <t>ابو بكر الصديق ب القنطرة غرب</t>
  </si>
  <si>
    <t>0100-2352122</t>
  </si>
  <si>
    <t>28810191900429</t>
  </si>
  <si>
    <t>ابراهيم مسلم ت ا</t>
  </si>
  <si>
    <t>0100-4828962</t>
  </si>
  <si>
    <t>ام هاشم</t>
  </si>
  <si>
    <t>0109-5226848</t>
  </si>
  <si>
    <t>جريحى</t>
  </si>
  <si>
    <t xml:space="preserve">2680821600303 </t>
  </si>
  <si>
    <t>الامام على ب الاسماعيلية</t>
  </si>
  <si>
    <t>0128-5510701</t>
  </si>
  <si>
    <t>القنطرة غرب ب الاسماعلية</t>
  </si>
  <si>
    <t xml:space="preserve">8005-533983 </t>
  </si>
  <si>
    <t>اليمانى</t>
  </si>
  <si>
    <t xml:space="preserve">272051802059  </t>
  </si>
  <si>
    <t>القنطرةغرب ب الاسماعلية</t>
  </si>
  <si>
    <t xml:space="preserve">0100-339792 </t>
  </si>
  <si>
    <t>27901012604989</t>
  </si>
  <si>
    <t>الفاروق عمر</t>
  </si>
  <si>
    <t>0120-6963833</t>
  </si>
  <si>
    <t xml:space="preserve">0128-50     </t>
  </si>
  <si>
    <t>28907011903223</t>
  </si>
  <si>
    <t>مدرسة القنطرة غرب ب الاسماعلية</t>
  </si>
  <si>
    <t>0120-3318584</t>
  </si>
  <si>
    <t>زويد</t>
  </si>
  <si>
    <t>28301041900402</t>
  </si>
  <si>
    <t>0109-3500520</t>
  </si>
  <si>
    <t>0123-0256789</t>
  </si>
  <si>
    <t>28308121900483</t>
  </si>
  <si>
    <t>0100-9852760</t>
  </si>
  <si>
    <t>28402241300923</t>
  </si>
  <si>
    <t>ابرهيم مسلم ت ا</t>
  </si>
  <si>
    <t>0109-4930021</t>
  </si>
  <si>
    <t>أبو سريع</t>
  </si>
  <si>
    <t>28601011901394</t>
  </si>
  <si>
    <t>العوايصة</t>
  </si>
  <si>
    <t>0111-5255699</t>
  </si>
  <si>
    <t>28305121900051</t>
  </si>
  <si>
    <t>0111-1891317</t>
  </si>
  <si>
    <t>0111-0115208</t>
  </si>
  <si>
    <t>0106-6040702</t>
  </si>
  <si>
    <t xml:space="preserve">2690826190076 </t>
  </si>
  <si>
    <t>الشيخ سليم</t>
  </si>
  <si>
    <t>0122-6268763</t>
  </si>
  <si>
    <t>28511251900051</t>
  </si>
  <si>
    <t>0120-8315115</t>
  </si>
  <si>
    <t>mohamedsalah251185@hotmail.com</t>
  </si>
  <si>
    <t>27908261600254</t>
  </si>
  <si>
    <t>0100-1104047</t>
  </si>
  <si>
    <t>عبدالنعيم</t>
  </si>
  <si>
    <t>26609211900124</t>
  </si>
  <si>
    <t>0128-1021739</t>
  </si>
  <si>
    <t>جادالله</t>
  </si>
  <si>
    <t>28707010113387</t>
  </si>
  <si>
    <t>0127-0609907</t>
  </si>
  <si>
    <t>آمال</t>
  </si>
  <si>
    <t>0101-8587400</t>
  </si>
  <si>
    <t>28903211901107</t>
  </si>
  <si>
    <t>0127-6937188</t>
  </si>
  <si>
    <t>شوزان</t>
  </si>
  <si>
    <t>27702191900045</t>
  </si>
  <si>
    <t>0101-4999222</t>
  </si>
  <si>
    <t>28009061900201</t>
  </si>
  <si>
    <t>0122-8961127</t>
  </si>
  <si>
    <t>28005101900069</t>
  </si>
  <si>
    <t>0112-0841420</t>
  </si>
  <si>
    <t>halasalah21990@hotmail.com</t>
  </si>
  <si>
    <t>26710131900061</t>
  </si>
  <si>
    <t>0127-0050868</t>
  </si>
  <si>
    <t>0109-4384597</t>
  </si>
  <si>
    <t>azza.abdelrazeq</t>
  </si>
  <si>
    <t>هدية</t>
  </si>
  <si>
    <t>28609281900269</t>
  </si>
  <si>
    <t>0128-6600510</t>
  </si>
  <si>
    <t>28903211900632</t>
  </si>
  <si>
    <t>28905111900092</t>
  </si>
  <si>
    <t>0127-2326554</t>
  </si>
  <si>
    <t>آية</t>
  </si>
  <si>
    <t>عبدالصادق</t>
  </si>
  <si>
    <t>إيمان</t>
  </si>
  <si>
    <t>28411101900181</t>
  </si>
  <si>
    <t>0122-1642773</t>
  </si>
  <si>
    <t>21978112311900</t>
  </si>
  <si>
    <t>عطا على</t>
  </si>
  <si>
    <t>28904101900063</t>
  </si>
  <si>
    <t>عبدالعزيز عويضة ب</t>
  </si>
  <si>
    <t>0122-4736887</t>
  </si>
  <si>
    <t>28412221900067</t>
  </si>
  <si>
    <t>0122-5505392</t>
  </si>
  <si>
    <t>28307030102464</t>
  </si>
  <si>
    <t>0114-5801958</t>
  </si>
  <si>
    <t>امبرة</t>
  </si>
  <si>
    <t>محمد علاوى</t>
  </si>
  <si>
    <t>البغادة ع</t>
  </si>
  <si>
    <t>0114-2440026</t>
  </si>
  <si>
    <t>محمد حشيش</t>
  </si>
  <si>
    <t>28504011308809</t>
  </si>
  <si>
    <t>0106-7979079</t>
  </si>
  <si>
    <t>28304301900061</t>
  </si>
  <si>
    <t>البغادة ب</t>
  </si>
  <si>
    <t>0112-2824170</t>
  </si>
  <si>
    <t>28909011900503</t>
  </si>
  <si>
    <t>0109-7299838</t>
  </si>
  <si>
    <t>حسن عليان</t>
  </si>
  <si>
    <t>0111-7154852</t>
  </si>
  <si>
    <t>السيد عبدالعال</t>
  </si>
  <si>
    <t>حسن حمادة</t>
  </si>
  <si>
    <t>0111-4497482</t>
  </si>
  <si>
    <t>28505081900264</t>
  </si>
  <si>
    <t>النجع ب</t>
  </si>
  <si>
    <t>0114-2916438</t>
  </si>
  <si>
    <t>القت</t>
  </si>
  <si>
    <t>محمد ميعاد</t>
  </si>
  <si>
    <t>0127-5828323</t>
  </si>
  <si>
    <t>محمد عبد العزيز عويضة</t>
  </si>
  <si>
    <t>0114-3761460</t>
  </si>
  <si>
    <t>26701031900073</t>
  </si>
  <si>
    <t>0112-8765167</t>
  </si>
  <si>
    <t>26311011900364</t>
  </si>
  <si>
    <t>0120-2010540</t>
  </si>
  <si>
    <t>محمد عبدالعزيز</t>
  </si>
  <si>
    <t>27803041900137</t>
  </si>
  <si>
    <t>NETWORK</t>
  </si>
  <si>
    <t>جميلة</t>
  </si>
  <si>
    <t>عرقوب ابوزيد</t>
  </si>
  <si>
    <t>27110031900249</t>
  </si>
  <si>
    <t>0114-0424257</t>
  </si>
  <si>
    <t>0109-7515287</t>
  </si>
  <si>
    <t>28409291900292</t>
  </si>
  <si>
    <t>0114-5824442</t>
  </si>
  <si>
    <t>0122-7706028</t>
  </si>
  <si>
    <t>احسان</t>
  </si>
  <si>
    <t>28601101900168</t>
  </si>
  <si>
    <t>0106-6224130</t>
  </si>
  <si>
    <t>نيرا</t>
  </si>
  <si>
    <t>صقر</t>
  </si>
  <si>
    <t>28709151900181</t>
  </si>
  <si>
    <t>0111-4827277</t>
  </si>
  <si>
    <t>28010151900063</t>
  </si>
  <si>
    <t>0102-4492426</t>
  </si>
  <si>
    <t>وردة</t>
  </si>
  <si>
    <t>28006101900146</t>
  </si>
  <si>
    <t>0114-3399489</t>
  </si>
  <si>
    <t>28808011903986</t>
  </si>
  <si>
    <t>0122-1714131</t>
  </si>
  <si>
    <t>27606021900106</t>
  </si>
  <si>
    <t>0128-5588034</t>
  </si>
  <si>
    <t>بسمة</t>
  </si>
  <si>
    <t xml:space="preserve">2810301190169 </t>
  </si>
  <si>
    <t>0122-1176523</t>
  </si>
  <si>
    <t>عبد المالك</t>
  </si>
  <si>
    <t xml:space="preserve">2829011900161 </t>
  </si>
  <si>
    <t>0100-8913430</t>
  </si>
  <si>
    <t>عبدالمالك</t>
  </si>
  <si>
    <t>28501011900105</t>
  </si>
  <si>
    <t>0115-8546864</t>
  </si>
  <si>
    <t>ناعسة</t>
  </si>
  <si>
    <t>0114-8048748</t>
  </si>
  <si>
    <t>27801121900101</t>
  </si>
  <si>
    <t>0114-0734931</t>
  </si>
  <si>
    <t xml:space="preserve">2810301900185 </t>
  </si>
  <si>
    <t>0111-3983075</t>
  </si>
  <si>
    <t>ابتسام</t>
  </si>
  <si>
    <t>28009131900182</t>
  </si>
  <si>
    <t>26712071900094</t>
  </si>
  <si>
    <t>0112-5567242</t>
  </si>
  <si>
    <t>28901011902173</t>
  </si>
  <si>
    <t>0112-7272907</t>
  </si>
  <si>
    <t>26606021900145</t>
  </si>
  <si>
    <t>0102-4976958</t>
  </si>
  <si>
    <t>26806121900087</t>
  </si>
  <si>
    <t>0102-6743479</t>
  </si>
  <si>
    <t>26803191900131</t>
  </si>
  <si>
    <t>0119-5506038</t>
  </si>
  <si>
    <t>شرقاوى</t>
  </si>
  <si>
    <t>27012071900134</t>
  </si>
  <si>
    <t>0114-3243416</t>
  </si>
  <si>
    <t>طلال</t>
  </si>
  <si>
    <t>27004021900254</t>
  </si>
  <si>
    <t>0112-0728411</t>
  </si>
  <si>
    <t>نيرة</t>
  </si>
  <si>
    <t>28701131900086</t>
  </si>
  <si>
    <t>0128-6990117</t>
  </si>
  <si>
    <t>28201123190028</t>
  </si>
  <si>
    <t>السويدات2ب القصاصين</t>
  </si>
  <si>
    <t>0115-9527841</t>
  </si>
  <si>
    <t>يمنى</t>
  </si>
  <si>
    <t>27311031900201</t>
  </si>
  <si>
    <t>القصاصين القديمة ع القصاصين</t>
  </si>
  <si>
    <t>0106-9754690</t>
  </si>
  <si>
    <t>27604231900165</t>
  </si>
  <si>
    <t>0112-2321530</t>
  </si>
  <si>
    <t>سليمان على</t>
  </si>
  <si>
    <t>28912011900555</t>
  </si>
  <si>
    <t>0121-0423567</t>
  </si>
  <si>
    <t>موسى احمد</t>
  </si>
  <si>
    <t>28902041900139</t>
  </si>
  <si>
    <t>0120-2814199</t>
  </si>
  <si>
    <t>28601011900185</t>
  </si>
  <si>
    <t>0111-6272063</t>
  </si>
  <si>
    <t>26810111900043</t>
  </si>
  <si>
    <t>0120-0315419</t>
  </si>
  <si>
    <t>عبدالله خليل</t>
  </si>
  <si>
    <t>28401011901131</t>
  </si>
  <si>
    <t>0112-5251029</t>
  </si>
  <si>
    <t>28601231900077</t>
  </si>
  <si>
    <t>0114-7474428</t>
  </si>
  <si>
    <t>28210101900151</t>
  </si>
  <si>
    <t>0109-0688023</t>
  </si>
  <si>
    <t>0114-1450418</t>
  </si>
  <si>
    <t>27905141900077</t>
  </si>
  <si>
    <t>0111-2482473</t>
  </si>
  <si>
    <t>0106-7958515</t>
  </si>
  <si>
    <t>28501081900064</t>
  </si>
  <si>
    <t>28102041303703</t>
  </si>
  <si>
    <t>0102-7167665</t>
  </si>
  <si>
    <t xml:space="preserve">2680124180038 </t>
  </si>
  <si>
    <t>0128-5393134</t>
  </si>
  <si>
    <t>27703011303211</t>
  </si>
  <si>
    <t xml:space="preserve">0101-939440 </t>
  </si>
  <si>
    <t>احمد عبد الفضيل</t>
  </si>
  <si>
    <t>27702192400518</t>
  </si>
  <si>
    <t>0122-9923135</t>
  </si>
  <si>
    <t>29110101900125</t>
  </si>
  <si>
    <t>0127-1332976</t>
  </si>
  <si>
    <t>على حمد</t>
  </si>
  <si>
    <t>26770241900091</t>
  </si>
  <si>
    <t>0112-5560486</t>
  </si>
  <si>
    <t>ثناء</t>
  </si>
  <si>
    <t>احمد علوى</t>
  </si>
  <si>
    <t>28810011906343</t>
  </si>
  <si>
    <t>0102-2546771</t>
  </si>
  <si>
    <t>28627041900072</t>
  </si>
  <si>
    <t>0109-6340406</t>
  </si>
  <si>
    <t>26801192700869</t>
  </si>
  <si>
    <t>مدرسة النيل الرسمية للغات</t>
  </si>
  <si>
    <t>0128-1167994</t>
  </si>
  <si>
    <t>27001081900131</t>
  </si>
  <si>
    <t>0128-7339489</t>
  </si>
  <si>
    <t>0106-7374721</t>
  </si>
  <si>
    <t>نصير بكر</t>
  </si>
  <si>
    <t>27403211200722</t>
  </si>
  <si>
    <t>0109-0165813</t>
  </si>
  <si>
    <t>محمد الجوهرى</t>
  </si>
  <si>
    <t>26801062800501</t>
  </si>
  <si>
    <t>0100-2230334</t>
  </si>
  <si>
    <t>ضحى</t>
  </si>
  <si>
    <t>فتوح احمد</t>
  </si>
  <si>
    <t>26901061301025</t>
  </si>
  <si>
    <t>0127-6444194</t>
  </si>
  <si>
    <t>27810141600226</t>
  </si>
  <si>
    <t>0127-4125446</t>
  </si>
  <si>
    <t>احمد نوح</t>
  </si>
  <si>
    <t>27605081900389</t>
  </si>
  <si>
    <t>0122-6910767</t>
  </si>
  <si>
    <t>فيفى</t>
  </si>
  <si>
    <t>27801081300989</t>
  </si>
  <si>
    <t>0122-4959231</t>
  </si>
  <si>
    <t>محمود أحمد</t>
  </si>
  <si>
    <t>0128-0041044</t>
  </si>
  <si>
    <t>27511221900401</t>
  </si>
  <si>
    <t>0111-1096464</t>
  </si>
  <si>
    <t xml:space="preserve">2730715103681 </t>
  </si>
  <si>
    <t>0122-0559830</t>
  </si>
  <si>
    <t>عبدالرؤوف محمد</t>
  </si>
  <si>
    <t>27205051800748</t>
  </si>
  <si>
    <t>0127-0192785</t>
  </si>
  <si>
    <t>عبدالشافى عبدالله</t>
  </si>
  <si>
    <t>27104300100696</t>
  </si>
  <si>
    <t>الاسماعيلية الرسمية ث بنين لغات</t>
  </si>
  <si>
    <t>0100-0170732</t>
  </si>
  <si>
    <t>صفوت</t>
  </si>
  <si>
    <t>فارس بنيامين</t>
  </si>
  <si>
    <t>27204121600397</t>
  </si>
  <si>
    <t>0112-1509289</t>
  </si>
  <si>
    <t>27403211900309</t>
  </si>
  <si>
    <t>0121-0820756</t>
  </si>
  <si>
    <t>27610091900488</t>
  </si>
  <si>
    <t>0122-2674179</t>
  </si>
  <si>
    <t>أبو حلاوة</t>
  </si>
  <si>
    <t>0100-6707585</t>
  </si>
  <si>
    <t>28603011901028</t>
  </si>
  <si>
    <t>0102-1413320</t>
  </si>
  <si>
    <t>28808011900898</t>
  </si>
  <si>
    <t>0127-5461082</t>
  </si>
  <si>
    <t xml:space="preserve">2620101190055 </t>
  </si>
  <si>
    <t>محمد البكرى</t>
  </si>
  <si>
    <t>27203181900229</t>
  </si>
  <si>
    <t>0127-6134866</t>
  </si>
  <si>
    <t>28601131900154</t>
  </si>
  <si>
    <t>0100-9948965</t>
  </si>
  <si>
    <t>28610041900448</t>
  </si>
  <si>
    <t>0127-1590511</t>
  </si>
  <si>
    <t>0101-5699498</t>
  </si>
  <si>
    <t>بدر</t>
  </si>
  <si>
    <t>0109-3485002</t>
  </si>
  <si>
    <t>28708091900401</t>
  </si>
  <si>
    <t xml:space="preserve">0127-650018 </t>
  </si>
  <si>
    <t>28304261900127</t>
  </si>
  <si>
    <t>0128-9904404</t>
  </si>
  <si>
    <t>28803151900403</t>
  </si>
  <si>
    <t>0100-6034217</t>
  </si>
  <si>
    <t>28409011901507</t>
  </si>
  <si>
    <t>محمد عبدربه</t>
  </si>
  <si>
    <t>27203111302839</t>
  </si>
  <si>
    <t>25 يناير الاعدادية بنات</t>
  </si>
  <si>
    <t>0100-4078471</t>
  </si>
  <si>
    <t>نافع</t>
  </si>
  <si>
    <t>احمد مهني</t>
  </si>
  <si>
    <t>27701082400273</t>
  </si>
  <si>
    <t>0122-4700672</t>
  </si>
  <si>
    <t>27810102400503</t>
  </si>
  <si>
    <t>25يناير الاعدادية بنات</t>
  </si>
  <si>
    <t>0127-5761433</t>
  </si>
  <si>
    <t>طلبة</t>
  </si>
  <si>
    <t>27502011900507</t>
  </si>
  <si>
    <t>0101-9323699</t>
  </si>
  <si>
    <t>28305011900802</t>
  </si>
  <si>
    <t xml:space="preserve">0122-697040 </t>
  </si>
  <si>
    <t>26710131301443</t>
  </si>
  <si>
    <t>0121-0204991</t>
  </si>
  <si>
    <t>ميادة</t>
  </si>
  <si>
    <t>28307141900327</t>
  </si>
  <si>
    <t>0100-0629414</t>
  </si>
  <si>
    <t>ابو سريع</t>
  </si>
  <si>
    <t>28204111802424</t>
  </si>
  <si>
    <t>0101-8843852</t>
  </si>
  <si>
    <t>28601011907601</t>
  </si>
  <si>
    <t>0120-8121009</t>
  </si>
  <si>
    <t>احمد عبد الرحيم</t>
  </si>
  <si>
    <t>27606191801897</t>
  </si>
  <si>
    <t>0106-9925533</t>
  </si>
  <si>
    <t>نبيه</t>
  </si>
  <si>
    <t>28602151900459</t>
  </si>
  <si>
    <t>0122-9778405</t>
  </si>
  <si>
    <t>28506101900335</t>
  </si>
  <si>
    <t>0106-6787407</t>
  </si>
  <si>
    <t xml:space="preserve">2873101900483 </t>
  </si>
  <si>
    <t>0106-0769123</t>
  </si>
  <si>
    <t>28206011901622</t>
  </si>
  <si>
    <t>0127-1090664</t>
  </si>
  <si>
    <t>0100-1287725</t>
  </si>
  <si>
    <t>28106231900169</t>
  </si>
  <si>
    <t>0102-2140817</t>
  </si>
  <si>
    <t>27510161900061</t>
  </si>
  <si>
    <t>0128-1714712</t>
  </si>
  <si>
    <t>27312121900321</t>
  </si>
  <si>
    <t>0102-3671740</t>
  </si>
  <si>
    <t>نصار</t>
  </si>
  <si>
    <t>27912091900182</t>
  </si>
  <si>
    <t>0114-1568505</t>
  </si>
  <si>
    <t>28501151900075</t>
  </si>
  <si>
    <t>27304041900068</t>
  </si>
  <si>
    <t>0114-4710986</t>
  </si>
  <si>
    <t>الشوادفى</t>
  </si>
  <si>
    <t>27801301900125</t>
  </si>
  <si>
    <t>0112-6300587</t>
  </si>
  <si>
    <t>26711171900095</t>
  </si>
  <si>
    <t xml:space="preserve">0117-027936 </t>
  </si>
  <si>
    <t xml:space="preserve">283072119001  </t>
  </si>
  <si>
    <t>0112-2458889</t>
  </si>
  <si>
    <t>26801011900055</t>
  </si>
  <si>
    <t>0112-3149205</t>
  </si>
  <si>
    <t>27704011900037</t>
  </si>
  <si>
    <t>0111-4589258</t>
  </si>
  <si>
    <t>محممود</t>
  </si>
  <si>
    <t>27102211900112</t>
  </si>
  <si>
    <t>0115-5246879</t>
  </si>
  <si>
    <t>26109031900379</t>
  </si>
  <si>
    <t>0111-6271484</t>
  </si>
  <si>
    <t>28710011900812</t>
  </si>
  <si>
    <t>0114-9658646</t>
  </si>
  <si>
    <t>سلميان</t>
  </si>
  <si>
    <t>28309011900271</t>
  </si>
  <si>
    <t>28601101900095</t>
  </si>
  <si>
    <t>27101151900189</t>
  </si>
  <si>
    <t>0114-7455323</t>
  </si>
  <si>
    <t>حميدة</t>
  </si>
  <si>
    <t>27103041900062</t>
  </si>
  <si>
    <t>0109-3714201</t>
  </si>
  <si>
    <t>26908121900149</t>
  </si>
  <si>
    <t>0106-2875366</t>
  </si>
  <si>
    <t>28807011900549</t>
  </si>
  <si>
    <t>0100-4387575</t>
  </si>
  <si>
    <t>سومة</t>
  </si>
  <si>
    <t>27906221900082</t>
  </si>
  <si>
    <t>0122-9178347</t>
  </si>
  <si>
    <t>28209141900107</t>
  </si>
  <si>
    <t>0112-6565608</t>
  </si>
  <si>
    <t>28705161900221</t>
  </si>
  <si>
    <t>0101-7604232</t>
  </si>
  <si>
    <t>27911071900325</t>
  </si>
  <si>
    <t>0100-0939562</t>
  </si>
  <si>
    <t>27302171304065</t>
  </si>
  <si>
    <t>قسم التطوير ادارة القنطرة شرق</t>
  </si>
  <si>
    <t>القنطرة شرق</t>
  </si>
  <si>
    <t>محمد بخيت</t>
  </si>
  <si>
    <t>القنطرة شرق ع القنطرة شرق</t>
  </si>
  <si>
    <t>القناة ب القنطرة شرق</t>
  </si>
  <si>
    <t>26406272500121</t>
  </si>
  <si>
    <t>القنطرة شرق ث القنطرة شرق</t>
  </si>
  <si>
    <t>0106-6501818</t>
  </si>
  <si>
    <t>eman.zain.isml.2021@hotmail.com</t>
  </si>
  <si>
    <t>27108172500851</t>
  </si>
  <si>
    <t>0101-9054546</t>
  </si>
  <si>
    <t>hamdi.hanafi.isml.2021@hotmail.com</t>
  </si>
  <si>
    <t>اعمر</t>
  </si>
  <si>
    <t>عواد عامر</t>
  </si>
  <si>
    <t>28205181801436</t>
  </si>
  <si>
    <t>0100-5378635</t>
  </si>
  <si>
    <t>mohammed.aamer.isml.2021@hotmail.com</t>
  </si>
  <si>
    <t>26309171900611</t>
  </si>
  <si>
    <t>sabry.abdelrazek.isml.2021@hotmail.com</t>
  </si>
  <si>
    <t>khaled.hassan.isml.2021@hotmail.com</t>
  </si>
  <si>
    <t>khaled.mohamed.isml.2021@hotmail.com</t>
  </si>
  <si>
    <t>دهب</t>
  </si>
  <si>
    <t>26503231900276</t>
  </si>
  <si>
    <t>0101-4833384</t>
  </si>
  <si>
    <t>mahamed.hassan.isml.2021@hotmail.com</t>
  </si>
  <si>
    <t>دهب على</t>
  </si>
  <si>
    <t>26809091300062</t>
  </si>
  <si>
    <t>laila.hassan.isml.2021@hotmail.com</t>
  </si>
  <si>
    <t>naasa.abdalaziz.isml.2021@hotmail.com</t>
  </si>
  <si>
    <t>26211021900141</t>
  </si>
  <si>
    <t>توجية الصحافه والاعلام</t>
  </si>
  <si>
    <t>0100-4499070</t>
  </si>
  <si>
    <t>eman.sayed.isml.2021@hotmail.com</t>
  </si>
  <si>
    <t>زيزى</t>
  </si>
  <si>
    <t>26505131900301</t>
  </si>
  <si>
    <t>0100-4060862</t>
  </si>
  <si>
    <t>zizi.mahmoud.isml.2021@hotmail.com</t>
  </si>
  <si>
    <t>26212271900703</t>
  </si>
  <si>
    <t>0106-0221757</t>
  </si>
  <si>
    <t>fatheya.elsaid.isml.2021@hotmail.com</t>
  </si>
  <si>
    <t>مسلم سلامة</t>
  </si>
  <si>
    <t>salem.elsayed.isml.2021@hotmail.com</t>
  </si>
  <si>
    <t>27012091300273</t>
  </si>
  <si>
    <t>عمر بن الخطاب ب القنطرة شرق</t>
  </si>
  <si>
    <t>0100-0889597</t>
  </si>
  <si>
    <t>hassan.mohamed.isml.2021@hotmail.com</t>
  </si>
  <si>
    <t>عمر ابن الخطاب القنطرة شرق</t>
  </si>
  <si>
    <t>هيكل</t>
  </si>
  <si>
    <t>محمد هيكل</t>
  </si>
  <si>
    <t>27103072501174</t>
  </si>
  <si>
    <t>0100-6006276</t>
  </si>
  <si>
    <t>lotfy.haikal.isml.2021@hotmail.com</t>
  </si>
  <si>
    <t>37211261800881</t>
  </si>
  <si>
    <t>0106-7491119</t>
  </si>
  <si>
    <t>mona.abdelhamid.isml.2021@hotmail.com</t>
  </si>
  <si>
    <t>نجاة</t>
  </si>
  <si>
    <t>26612021900307</t>
  </si>
  <si>
    <t>0109-1893930</t>
  </si>
  <si>
    <t>nagat.mohmed.isml.2021@hotmail.com</t>
  </si>
  <si>
    <t>0106-3517377</t>
  </si>
  <si>
    <t>najat.badawi.isml.2021@hotmail.com</t>
  </si>
  <si>
    <t>السيد لطفي</t>
  </si>
  <si>
    <t>27810011804245</t>
  </si>
  <si>
    <t>0101-5058575</t>
  </si>
  <si>
    <t>nagwa.abda.isml.2021@hotmail.com</t>
  </si>
  <si>
    <t>قمر</t>
  </si>
  <si>
    <t>عبيد حبشى</t>
  </si>
  <si>
    <t>27502092600782</t>
  </si>
  <si>
    <t>0114-1628638</t>
  </si>
  <si>
    <t>kamar.saad.isml.2021@hotmail.com</t>
  </si>
  <si>
    <t>فتحى محمد</t>
  </si>
  <si>
    <t>hanan.elsayed.isml.2021@hotmail.com</t>
  </si>
  <si>
    <t>سيدة</t>
  </si>
  <si>
    <t>سلام</t>
  </si>
  <si>
    <t>28003311800625</t>
  </si>
  <si>
    <t>0100-7441284</t>
  </si>
  <si>
    <t>sayedh.salam.isml.2021@hotmail.com</t>
  </si>
  <si>
    <t xml:space="preserve"> يوسف</t>
  </si>
  <si>
    <t>27611161900487</t>
  </si>
  <si>
    <t>0102-2186799</t>
  </si>
  <si>
    <t>amani.yousef.isml.2021@hotmail.com</t>
  </si>
  <si>
    <t>27111091800924</t>
  </si>
  <si>
    <t>0106-7090881</t>
  </si>
  <si>
    <t>nasra.abdelhalim.isml.2021@hotmail.com</t>
  </si>
  <si>
    <t>26911052401365</t>
  </si>
  <si>
    <t>0106-7939497</t>
  </si>
  <si>
    <t xml:space="preserve"> ابراهيم</t>
  </si>
  <si>
    <t>0106-3546032</t>
  </si>
  <si>
    <t>hana.ibrahim.isml.2021@hotmail.com</t>
  </si>
  <si>
    <t>عبدالعظيم على</t>
  </si>
  <si>
    <t>28109070104782</t>
  </si>
  <si>
    <t>0101-3134016</t>
  </si>
  <si>
    <t>shimaa.salah.isml.2021@hotmail.com</t>
  </si>
  <si>
    <t>رنيا</t>
  </si>
  <si>
    <t>علاءالدين</t>
  </si>
  <si>
    <t>السيد عنبر</t>
  </si>
  <si>
    <t>29103260300205</t>
  </si>
  <si>
    <t>0106-6869651</t>
  </si>
  <si>
    <t>rania.alaa.isml.2021@hotmail.com</t>
  </si>
  <si>
    <t>قيصر</t>
  </si>
  <si>
    <t>26110202526180</t>
  </si>
  <si>
    <t>0127-0726367</t>
  </si>
  <si>
    <t>silim.qisar.isml.2021@hotmail.com</t>
  </si>
  <si>
    <t>محمود حماد</t>
  </si>
  <si>
    <t>27701190102475</t>
  </si>
  <si>
    <t>0102-8251164</t>
  </si>
  <si>
    <t>gamal.mahmoud.isml.2021@hotmail.com</t>
  </si>
  <si>
    <t>لاشين حسن</t>
  </si>
  <si>
    <t>26412071900538</t>
  </si>
  <si>
    <t>0122-7045325</t>
  </si>
  <si>
    <t>medhat.zaki.isml.2021@hotmail.com</t>
  </si>
  <si>
    <t>هادى</t>
  </si>
  <si>
    <t>اسماعيل خطابى</t>
  </si>
  <si>
    <t>27207161800673</t>
  </si>
  <si>
    <t>0109-9810043</t>
  </si>
  <si>
    <t>hadsayed.isml.2021@hotmail.com</t>
  </si>
  <si>
    <t>راجيه</t>
  </si>
  <si>
    <t>السيد احمد ندا</t>
  </si>
  <si>
    <t>28304040100347</t>
  </si>
  <si>
    <t>0122-4077012</t>
  </si>
  <si>
    <t>rajia.mohamed.isml.2021@hotmail.com</t>
  </si>
  <si>
    <t>بترو</t>
  </si>
  <si>
    <t>26707252601125</t>
  </si>
  <si>
    <t>0128-8121771</t>
  </si>
  <si>
    <t>afaf.petro.isml.2021@hotmail.com</t>
  </si>
  <si>
    <t>27210193300045</t>
  </si>
  <si>
    <t>marvet.aziz.isml.2021@hotmail.com</t>
  </si>
  <si>
    <t>صالح محمد</t>
  </si>
  <si>
    <t>27212301801245</t>
  </si>
  <si>
    <t>0100-0876517</t>
  </si>
  <si>
    <t>naglaa.mamdouh.isml.2021@hotmail.com</t>
  </si>
  <si>
    <t>كلام</t>
  </si>
  <si>
    <t>26510011900441</t>
  </si>
  <si>
    <t>0122-3261944</t>
  </si>
  <si>
    <t>saima.asham.isml.2021@hotmail.com</t>
  </si>
  <si>
    <t>27303053400056</t>
  </si>
  <si>
    <t>0102-2430252</t>
  </si>
  <si>
    <t>mansour.suleian.isml.2021@hotmail.com</t>
  </si>
  <si>
    <t>28805101900529</t>
  </si>
  <si>
    <t>0106-8858968</t>
  </si>
  <si>
    <t>العبور الابتدائية</t>
  </si>
  <si>
    <t>27310122600204</t>
  </si>
  <si>
    <t>0102-0781669</t>
  </si>
  <si>
    <t>27706091900345</t>
  </si>
  <si>
    <t>0111-1907111</t>
  </si>
  <si>
    <t>29003151900664</t>
  </si>
  <si>
    <t>0100-0613090</t>
  </si>
  <si>
    <t>هايدى</t>
  </si>
  <si>
    <t>29003071900388</t>
  </si>
  <si>
    <t>0101-5879259</t>
  </si>
  <si>
    <t>27701291900488</t>
  </si>
  <si>
    <t>0106-6551429</t>
  </si>
  <si>
    <t>28903101900741</t>
  </si>
  <si>
    <t>0101-7882104</t>
  </si>
  <si>
    <t>جولى</t>
  </si>
  <si>
    <t>نصرى</t>
  </si>
  <si>
    <t>جندى ابراهيم</t>
  </si>
  <si>
    <t>28010319000763</t>
  </si>
  <si>
    <t>0128-0209387</t>
  </si>
  <si>
    <t>يسرية</t>
  </si>
  <si>
    <t>0100-2436666</t>
  </si>
  <si>
    <t>رضوان</t>
  </si>
  <si>
    <t>حماد</t>
  </si>
  <si>
    <t>26512161304289</t>
  </si>
  <si>
    <t>0109-4112464</t>
  </si>
  <si>
    <t>0100-4047552</t>
  </si>
  <si>
    <t>28702011903703</t>
  </si>
  <si>
    <t>0106-0701347</t>
  </si>
  <si>
    <t>عبد الجيد</t>
  </si>
  <si>
    <t>28802113400069</t>
  </si>
  <si>
    <t>0109-3661266</t>
  </si>
  <si>
    <t>الباتعة</t>
  </si>
  <si>
    <t>بدران على</t>
  </si>
  <si>
    <t>0109-4250611</t>
  </si>
  <si>
    <t>ابراهيم خليل</t>
  </si>
  <si>
    <t>27909292102861</t>
  </si>
  <si>
    <t>0106-4795849</t>
  </si>
  <si>
    <t>28305191300085</t>
  </si>
  <si>
    <t>0109-2210697</t>
  </si>
  <si>
    <t>بحرى</t>
  </si>
  <si>
    <t>0122-5095236</t>
  </si>
  <si>
    <t>العبور الامشتركة</t>
  </si>
  <si>
    <t>قمصان</t>
  </si>
  <si>
    <t>26705131900441</t>
  </si>
  <si>
    <t>0100-3512214</t>
  </si>
  <si>
    <t>0100-4770360</t>
  </si>
  <si>
    <t>26804011802206</t>
  </si>
  <si>
    <t>0100-0691263</t>
  </si>
  <si>
    <t>جاد المولى عطيه</t>
  </si>
  <si>
    <t>27611101900178</t>
  </si>
  <si>
    <t>ابو بكر الصديق ب القنطرة شرق</t>
  </si>
  <si>
    <t>ragabgad1011@hotmail.com</t>
  </si>
  <si>
    <t>توفيق اسعد</t>
  </si>
  <si>
    <t>27508011900806</t>
  </si>
  <si>
    <t>nesrenhelmy@hotmail.com</t>
  </si>
  <si>
    <t>محمد عبد المقصود</t>
  </si>
  <si>
    <t>zynabmohamed5@hotmail.com</t>
  </si>
  <si>
    <t>رمضان عبد المجيد</t>
  </si>
  <si>
    <t>28403281301848</t>
  </si>
  <si>
    <t>emanmohamed5264@hotmail.com</t>
  </si>
  <si>
    <t>السيد حسين</t>
  </si>
  <si>
    <t>26403261900063</t>
  </si>
  <si>
    <t>الابطال ع م</t>
  </si>
  <si>
    <t>نورة</t>
  </si>
  <si>
    <t>27706291900188</t>
  </si>
  <si>
    <t>ابو بكر الصديق ر القنطرة شرق</t>
  </si>
  <si>
    <t>صديق احمد</t>
  </si>
  <si>
    <t>28210162601282</t>
  </si>
  <si>
    <t>hewaida123456@hotmail.com</t>
  </si>
  <si>
    <t>عباس احمد</t>
  </si>
  <si>
    <t>27401181900101</t>
  </si>
  <si>
    <t>saharmohamedd18@hotmail.com</t>
  </si>
  <si>
    <t>يونس عمر</t>
  </si>
  <si>
    <t>nohaibrahim5@hotmail.com</t>
  </si>
  <si>
    <t>ابراهيم اسماعيل</t>
  </si>
  <si>
    <t>28407111303302</t>
  </si>
  <si>
    <t>dooaabdo3@hotmail.com</t>
  </si>
  <si>
    <t>جودة شحاتة</t>
  </si>
  <si>
    <t>shirinalsayed@hotmail.com</t>
  </si>
  <si>
    <t>مسعد محمد</t>
  </si>
  <si>
    <t>28001011808419</t>
  </si>
  <si>
    <t>0109-2154304</t>
  </si>
  <si>
    <t>mosad.ali.isml.2021@hotmail.com</t>
  </si>
  <si>
    <t>شرف الدين</t>
  </si>
  <si>
    <t>0102-8940472</t>
  </si>
  <si>
    <t>mohamed.yassin.isml.2021@hotmail.com</t>
  </si>
  <si>
    <t>26408021900254</t>
  </si>
  <si>
    <t>0128-5737171</t>
  </si>
  <si>
    <t>abdelhameed.mohamed.isml.2021@hotmail.com</t>
  </si>
  <si>
    <t>عبد الرحمن معيقل</t>
  </si>
  <si>
    <t>26506100300124</t>
  </si>
  <si>
    <t>0106-5617716</t>
  </si>
  <si>
    <t>manal.mohamed.isml.2021@hotmail.com</t>
  </si>
  <si>
    <t>محمد عبد الحليم</t>
  </si>
  <si>
    <t xml:space="preserve">296132500942  </t>
  </si>
  <si>
    <t>0102-1162246</t>
  </si>
  <si>
    <t>nadia.hamdy.isml.2021@hotmail.com</t>
  </si>
  <si>
    <t>عبد الله على</t>
  </si>
  <si>
    <t>28610011905801</t>
  </si>
  <si>
    <t>0109-8256225</t>
  </si>
  <si>
    <t>noha.ahmed.isml.2021@hotmail.com</t>
  </si>
  <si>
    <t>لطيفة</t>
  </si>
  <si>
    <t>شكرى محمد</t>
  </si>
  <si>
    <t>27608281900544</t>
  </si>
  <si>
    <t>0101-9434035</t>
  </si>
  <si>
    <t>latefa.mohamed.isml.2021@hotmail.com</t>
  </si>
  <si>
    <t>محمد عبد الهادى</t>
  </si>
  <si>
    <t>26904121801706</t>
  </si>
  <si>
    <t>0101-2035737</t>
  </si>
  <si>
    <t xml:space="preserve"> amal.aish.isml.2021@hotmail.com</t>
  </si>
  <si>
    <t>27403092100072</t>
  </si>
  <si>
    <t>ديوان الادارة</t>
  </si>
  <si>
    <t>0106-9964346</t>
  </si>
  <si>
    <t>alaa.amer.isml.2021@hotmail.com</t>
  </si>
  <si>
    <t>محمد عبد الحميد</t>
  </si>
  <si>
    <t>28510061901128</t>
  </si>
  <si>
    <t>0100-7655788</t>
  </si>
  <si>
    <t>hebaalla.mohamed.isml.2021@hotmail.com</t>
  </si>
  <si>
    <t>هريدى خلف الله</t>
  </si>
  <si>
    <t>27702082501734</t>
  </si>
  <si>
    <t>0109-2264311</t>
  </si>
  <si>
    <t>osama.mohamed.isml.2021@hotmail.com</t>
  </si>
  <si>
    <t>حازم</t>
  </si>
  <si>
    <t>حسين درويش</t>
  </si>
  <si>
    <t>26711211301637</t>
  </si>
  <si>
    <t>8 اكتوبر ب القنطرة شرق</t>
  </si>
  <si>
    <t>0109-1084456</t>
  </si>
  <si>
    <t>hazem.ahmed.isml.2021@hotmail.com</t>
  </si>
  <si>
    <t>26704231900263</t>
  </si>
  <si>
    <t>0101-3143454</t>
  </si>
  <si>
    <t>amal.mohamed.isml.2021@hotmail.com</t>
  </si>
  <si>
    <t>محمود عبد العال</t>
  </si>
  <si>
    <t>26607141301713</t>
  </si>
  <si>
    <t>الفريق عبد الغنى الجمسى</t>
  </si>
  <si>
    <t>0128-0252401</t>
  </si>
  <si>
    <t>mohamed.elsaeed.isml.2021@hotmail.com</t>
  </si>
  <si>
    <t>محمود وافى</t>
  </si>
  <si>
    <t>27007311900061</t>
  </si>
  <si>
    <t>القنطرة شرق  ب القنطرة شرق</t>
  </si>
  <si>
    <t>0100-6977941</t>
  </si>
  <si>
    <t xml:space="preserve"> hanan.ahmed.isml.2021@hotmail.com</t>
  </si>
  <si>
    <t>عبدالشافى عبدالرحيم</t>
  </si>
  <si>
    <t>25805311900318</t>
  </si>
  <si>
    <t>muhamad.isml.2021@hotmail.com</t>
  </si>
  <si>
    <t>27702161801751</t>
  </si>
  <si>
    <t>القنطرة شرق الصناعية</t>
  </si>
  <si>
    <t>0109-3398586</t>
  </si>
  <si>
    <t>ahmed.elsayed.ismal2021@hotm    ail.com</t>
  </si>
  <si>
    <t>عبدالجيد</t>
  </si>
  <si>
    <t>28901128800169</t>
  </si>
  <si>
    <t>0101-3236330</t>
  </si>
  <si>
    <t>eman.kamel.ismal2021@hotmail.com</t>
  </si>
  <si>
    <t>27101311300124</t>
  </si>
  <si>
    <t>الفريق عبدالغنى الجمسى</t>
  </si>
  <si>
    <t>0109-1796507</t>
  </si>
  <si>
    <t>hanan.mohamadeen.ismal2021@hotmail.com</t>
  </si>
  <si>
    <t>28303151901041</t>
  </si>
  <si>
    <t>0109-8084441</t>
  </si>
  <si>
    <t>hewda.rady.ismal.2021@hotmail.com</t>
  </si>
  <si>
    <t>27606021900301</t>
  </si>
  <si>
    <t>الفريق عيد الغنى الجمسى</t>
  </si>
  <si>
    <t>0106-6220607</t>
  </si>
  <si>
    <t>ashgan.goda.ismal.2021@hotmail.com</t>
  </si>
  <si>
    <t>26402251900581</t>
  </si>
  <si>
    <t>0106-1429941</t>
  </si>
  <si>
    <t>sbah.farouk.ismal.2021@hotmail.com</t>
  </si>
  <si>
    <t>26512311900225</t>
  </si>
  <si>
    <t>0106-1549551</t>
  </si>
  <si>
    <t>amal.elsayed.ismal.2021@hotmail.com</t>
  </si>
  <si>
    <t>26101011900414</t>
  </si>
  <si>
    <t>0111-3536636</t>
  </si>
  <si>
    <t>mohmed.abdella.ismal.2021@hotmail.com</t>
  </si>
  <si>
    <t>27410011802082</t>
  </si>
  <si>
    <t>0100-0554329</t>
  </si>
  <si>
    <t>hala.mohamed.ismal.2021@hotmail.com</t>
  </si>
  <si>
    <t>27909292102887</t>
  </si>
  <si>
    <t>0106-7307935</t>
  </si>
  <si>
    <t>lamyaa.medhat.ismal.2021@hotmail.com</t>
  </si>
  <si>
    <t>نفين</t>
  </si>
  <si>
    <t>غالى</t>
  </si>
  <si>
    <t>27302241303126</t>
  </si>
  <si>
    <t>0109-6168301</t>
  </si>
  <si>
    <t>neveen.sobhi.ismal.2021@hotmail.com</t>
  </si>
  <si>
    <t>ابوالنجا</t>
  </si>
  <si>
    <t>27301011701983</t>
  </si>
  <si>
    <t>0109-2256563</t>
  </si>
  <si>
    <t>marwa.foud.ismal.2021@hotmail.com</t>
  </si>
  <si>
    <t>36809281300565</t>
  </si>
  <si>
    <t>0109-5609594</t>
  </si>
  <si>
    <t>nabila.taha.ismal.2021@hotmail.com</t>
  </si>
  <si>
    <t>أحمد عتيق</t>
  </si>
  <si>
    <t>العبور ب القنطرة شرق</t>
  </si>
  <si>
    <t>0102-7228280</t>
  </si>
  <si>
    <t>somiaateek112@hotmail.com</t>
  </si>
  <si>
    <t>27109040180096</t>
  </si>
  <si>
    <t>randa.mahmoud.ismal.2021@hotmil.com</t>
  </si>
  <si>
    <t>0109-1566635</t>
  </si>
  <si>
    <t>hanem.mahmoud.ismal.2021@hotmil.com</t>
  </si>
  <si>
    <t>26022513005841</t>
  </si>
  <si>
    <t>awatef.abdalla.ismal.2021@hotmil.com</t>
  </si>
  <si>
    <t>27001201300159</t>
  </si>
  <si>
    <t xml:space="preserve">0109-547658 </t>
  </si>
  <si>
    <t>tarek.fathe.ismal.2021@hotmil.com</t>
  </si>
  <si>
    <t>ناجى</t>
  </si>
  <si>
    <t>عبدالنبى</t>
  </si>
  <si>
    <t>0100-8544476</t>
  </si>
  <si>
    <t>nagi.esaeil.ismal.2021@hotmil.com</t>
  </si>
  <si>
    <t>يسى</t>
  </si>
  <si>
    <t>ام المؤمنين  ع بنات</t>
  </si>
  <si>
    <t>0100-3851729</t>
  </si>
  <si>
    <t>mome-mic@hotmail.com</t>
  </si>
  <si>
    <t>0100-0178714</t>
  </si>
  <si>
    <t>gamal.aliwa.isml.2021@hotmail.com</t>
  </si>
  <si>
    <t>شتات</t>
  </si>
  <si>
    <t>mohammed.shatat.isml.2021@hotmail.com</t>
  </si>
  <si>
    <t>mohammed.shihab.isml.2021@hotmail.com</t>
  </si>
  <si>
    <t>27803101900818</t>
  </si>
  <si>
    <t>``</t>
  </si>
  <si>
    <t>0100-8589994</t>
  </si>
  <si>
    <t>ahmed.ali.isml.2021@hotmail.com</t>
  </si>
  <si>
    <t>28005221300852</t>
  </si>
  <si>
    <t>0100-3437227</t>
  </si>
  <si>
    <t>ahmed.aliwa.isml.2021@hotmail.com</t>
  </si>
  <si>
    <t>26303231900595</t>
  </si>
  <si>
    <t>0102-8881489</t>
  </si>
  <si>
    <t>mohammed.bakhit.isml.2021@hotmail.com</t>
  </si>
  <si>
    <t>0101-1801468</t>
  </si>
  <si>
    <t>mohamed.rateb.isml.2021@hotmail.com</t>
  </si>
  <si>
    <t>26606031801544</t>
  </si>
  <si>
    <t>0121-1006299</t>
  </si>
  <si>
    <t>manal.mounir.isml.2021@hotmail.com</t>
  </si>
  <si>
    <t>27303281800943</t>
  </si>
  <si>
    <t>0101-1015190</t>
  </si>
  <si>
    <t>sohair.salih.isml.2021@hotmail.com</t>
  </si>
  <si>
    <t>jihan.ali.isml.2021@hotmail.com</t>
  </si>
  <si>
    <t>naglaafathy.isml.2021@hotmail.com</t>
  </si>
  <si>
    <t>0100-0178794</t>
  </si>
  <si>
    <t>manalelshazly.isml.2021@hotmail.com</t>
  </si>
  <si>
    <t>0122-3465602</t>
  </si>
  <si>
    <t>manal.eagib.isml.2021@hotmail.com</t>
  </si>
  <si>
    <t>28108011900985</t>
  </si>
  <si>
    <t>0109-7211657</t>
  </si>
  <si>
    <t>sana.abdelrehim.isml.2021@hotmail.com</t>
  </si>
  <si>
    <t>28407202600342</t>
  </si>
  <si>
    <t>0102-8128695</t>
  </si>
  <si>
    <t>doaa.mohamed.isml.2021@hotmail.com</t>
  </si>
  <si>
    <t>26811012401341</t>
  </si>
  <si>
    <t>0106-6448693</t>
  </si>
  <si>
    <t>fatma.mahmoud.isml.2021@hotmail.com</t>
  </si>
  <si>
    <t>26803161300628</t>
  </si>
  <si>
    <t>0109-3554651</t>
  </si>
  <si>
    <t>monakamal.isml.2021@hotmail.com</t>
  </si>
  <si>
    <t>fatima.elsayed.isml.2021@hotmail.com</t>
  </si>
  <si>
    <t>26710282501223</t>
  </si>
  <si>
    <t>0106-5212385</t>
  </si>
  <si>
    <t>reda.abedelfadeel.isml.2021@hotmail.com</t>
  </si>
  <si>
    <t>sohair.mahamoud..isml.2021@hotmail.com</t>
  </si>
  <si>
    <t xml:space="preserve"> مصطفى</t>
  </si>
  <si>
    <t>26511211300241</t>
  </si>
  <si>
    <t>0120-5579822</t>
  </si>
  <si>
    <t>nadya.gareeb.isml.2021@hotmail.com</t>
  </si>
  <si>
    <t>السادات ع القنطرة شرق</t>
  </si>
  <si>
    <t xml:space="preserve">0127-150240 </t>
  </si>
  <si>
    <t>lila.hassen.isml.2021@hotmail.com</t>
  </si>
  <si>
    <t>ام المؤمنين بنات</t>
  </si>
  <si>
    <t>safaa.hassan.isml.2021@hotmail.com</t>
  </si>
  <si>
    <t>اليثى</t>
  </si>
  <si>
    <t>0106-5268113</t>
  </si>
  <si>
    <t>mohamed.saad.isml.2021@hotmail.com</t>
  </si>
  <si>
    <t>26602181302656</t>
  </si>
  <si>
    <t>السادات الاعدادية</t>
  </si>
  <si>
    <t>0100-2642252</t>
  </si>
  <si>
    <t>ali.abdelhalim.isml.2021@hotmail.com</t>
  </si>
  <si>
    <t>الخضر</t>
  </si>
  <si>
    <t>26702151304237</t>
  </si>
  <si>
    <t>السادات ب القنطرة شرق</t>
  </si>
  <si>
    <t>0106-5363181</t>
  </si>
  <si>
    <t>khaled.khedr.isml.2021@hotmail.com</t>
  </si>
  <si>
    <t>27211141602198</t>
  </si>
  <si>
    <t>السادات ع</t>
  </si>
  <si>
    <t>0109-8273540</t>
  </si>
  <si>
    <t>ramadan.hamdan.isml.2021@hotmail.com</t>
  </si>
  <si>
    <t>28905011902675</t>
  </si>
  <si>
    <t>0100-9923977</t>
  </si>
  <si>
    <t>ramadan.elsaghir.isml.2021@hotmail.com</t>
  </si>
  <si>
    <t>28012221300398</t>
  </si>
  <si>
    <t>0100-7704253</t>
  </si>
  <si>
    <t>abdalrahman.elsayed.isml.2021@hotmail.com</t>
  </si>
  <si>
    <t>28101101505177</t>
  </si>
  <si>
    <t>0101-0709452</t>
  </si>
  <si>
    <t>eabdalhamid.sabir.isml.2021@hotmail.com</t>
  </si>
  <si>
    <t>0122-2700520</t>
  </si>
  <si>
    <t>العريان</t>
  </si>
  <si>
    <t>28411041900542</t>
  </si>
  <si>
    <t>0101-4778171</t>
  </si>
  <si>
    <t>marian.naeem.isml.2021@hotmail.com</t>
  </si>
  <si>
    <t>28710011904702</t>
  </si>
  <si>
    <t>0121-2140089</t>
  </si>
  <si>
    <t>mary.milad.isml.2021@hotmail.com</t>
  </si>
  <si>
    <t>27912091500397</t>
  </si>
  <si>
    <t>0106-5771194</t>
  </si>
  <si>
    <t>ayman.abdalftah.isml.2021@hotmail.com</t>
  </si>
  <si>
    <t xml:space="preserve"> شحاته</t>
  </si>
  <si>
    <t>27312142400689</t>
  </si>
  <si>
    <t>0122-3063249</t>
  </si>
  <si>
    <t>jehan.hanna.ismal.2021@hotmail.com</t>
  </si>
  <si>
    <t>ريمون</t>
  </si>
  <si>
    <t>مرزوق</t>
  </si>
  <si>
    <t>28311071900551</t>
  </si>
  <si>
    <t>0100-3131081</t>
  </si>
  <si>
    <t>rimun.tharwat.isml.2021@hotmail.com</t>
  </si>
  <si>
    <t>28010131900369</t>
  </si>
  <si>
    <t>0127-5188251</t>
  </si>
  <si>
    <t>rania.milad.isml.2021@hotmail.com</t>
  </si>
  <si>
    <t>0100-9934085</t>
  </si>
  <si>
    <t>izzat.zakaria.isml.2021@hotmail.com</t>
  </si>
  <si>
    <t>العبور الرسمية لغات القنطرة شرق</t>
  </si>
  <si>
    <t>0106-2977838</t>
  </si>
  <si>
    <t>anhrah.mahmoud.isml.2021@hotmail.com</t>
  </si>
  <si>
    <t>27204101801591</t>
  </si>
  <si>
    <t>ام المؤمنيين بنات</t>
  </si>
  <si>
    <t>0100-4041419</t>
  </si>
  <si>
    <t>amir.maher.isml.2021@hotmil.com</t>
  </si>
  <si>
    <t>ضاهى</t>
  </si>
  <si>
    <t>mezo30302@hotmail.com</t>
  </si>
  <si>
    <t>مشيرة</t>
  </si>
  <si>
    <t>برسوم</t>
  </si>
  <si>
    <t>28301261900403</t>
  </si>
  <si>
    <t>0122-3502287</t>
  </si>
  <si>
    <t>mary.fouad.isml.2021@hotmail.com</t>
  </si>
  <si>
    <t>hader.fathi.isml.2021@hotmail.com</t>
  </si>
  <si>
    <t>28710091900346</t>
  </si>
  <si>
    <t>0127-7313327</t>
  </si>
  <si>
    <t>asmaa.abdelaal.ismal.2021@hotmail.com</t>
  </si>
  <si>
    <t>28709011904267</t>
  </si>
  <si>
    <t>0100-8881853</t>
  </si>
  <si>
    <t>hebaallah.gamal.isml.2021@hotmail.com</t>
  </si>
  <si>
    <t>28811031900224</t>
  </si>
  <si>
    <t>0106-6749429</t>
  </si>
  <si>
    <t>manal.mustafa.2021@hotmail.com</t>
  </si>
  <si>
    <t>27111251801728</t>
  </si>
  <si>
    <t>0109-0486435</t>
  </si>
  <si>
    <t>naglaa.fathi.isml.2021@hotmail.com</t>
  </si>
  <si>
    <t>بختان</t>
  </si>
  <si>
    <t>27505081400608</t>
  </si>
  <si>
    <t>0128-4408116</t>
  </si>
  <si>
    <t>abeer.eid.isml.2021@hotmail.com</t>
  </si>
  <si>
    <t>27601291801205</t>
  </si>
  <si>
    <t>0128-2160492</t>
  </si>
  <si>
    <t>abeer.gerges.isml.2021@hotmail.com</t>
  </si>
  <si>
    <t>27204271300308</t>
  </si>
  <si>
    <t>0122-9280330</t>
  </si>
  <si>
    <t>sabah.ibrahim.isml.2021@hotmail.com</t>
  </si>
  <si>
    <t>دخيل</t>
  </si>
  <si>
    <t>28502131302488</t>
  </si>
  <si>
    <t>0102-0760392</t>
  </si>
  <si>
    <t>ghada.dakhil.isal.2021@hotmail.com</t>
  </si>
  <si>
    <t>عمرو ابن الخطاب ب القنطرة شرق</t>
  </si>
  <si>
    <t>2010-2821442</t>
  </si>
  <si>
    <t>gihan.elhusseini.isml.2021@hotmail.com</t>
  </si>
  <si>
    <t>دميان</t>
  </si>
  <si>
    <t>nadia.nasrallah.isml.2021@hotmail.com</t>
  </si>
  <si>
    <t>فرنسيس</t>
  </si>
  <si>
    <t>26408051900381</t>
  </si>
  <si>
    <t>0127-7515859</t>
  </si>
  <si>
    <t>mona.fawzi.isml.2021@hotmail.com</t>
  </si>
  <si>
    <t>fabronia.khalil.isml.2021@hotmail.com</t>
  </si>
  <si>
    <t>28405011900181</t>
  </si>
  <si>
    <t>0109-0731465</t>
  </si>
  <si>
    <t>sahar.mohamed.iml.2021@hotmail.com</t>
  </si>
  <si>
    <t>27312292102341</t>
  </si>
  <si>
    <t>عمر ابن الخطاب ب القنطرة شرق</t>
  </si>
  <si>
    <t>0100-2447087</t>
  </si>
  <si>
    <t>eman.fathy.isml.2021@hotmail.com</t>
  </si>
  <si>
    <t>27911072104166</t>
  </si>
  <si>
    <t>0101-9612610</t>
  </si>
  <si>
    <t>nohasalah12.isml.2021@hotmail.com</t>
  </si>
  <si>
    <t>اديب</t>
  </si>
  <si>
    <t>ساويرس</t>
  </si>
  <si>
    <t>26108151900406</t>
  </si>
  <si>
    <t>0127-3983600</t>
  </si>
  <si>
    <t>susan.adib.isml.2021@hotmail.com</t>
  </si>
  <si>
    <t>الشهيد محمد صلاح ع</t>
  </si>
  <si>
    <t>0128-1845828</t>
  </si>
  <si>
    <t>القنطرة شرق ب</t>
  </si>
  <si>
    <t>0127-7269146</t>
  </si>
  <si>
    <t>نظمى</t>
  </si>
  <si>
    <t>جندى</t>
  </si>
  <si>
    <t>0100-9931935</t>
  </si>
  <si>
    <t>مهران</t>
  </si>
  <si>
    <t>26703140300046</t>
  </si>
  <si>
    <t>0122-0360972</t>
  </si>
  <si>
    <t>عبده السيد</t>
  </si>
  <si>
    <t>16112021900307</t>
  </si>
  <si>
    <t>0122-2783147</t>
  </si>
  <si>
    <t>27805101900861</t>
  </si>
  <si>
    <t>0101-4545338</t>
  </si>
  <si>
    <t>hind.fathy.isml.2021@hotmail.com</t>
  </si>
  <si>
    <t>27302032600539</t>
  </si>
  <si>
    <t>0112-8005312</t>
  </si>
  <si>
    <t>sabet.aly.isml.2021@hotmail.com</t>
  </si>
  <si>
    <t>الشهيد محمدصلاح ع</t>
  </si>
  <si>
    <t>27705061301181</t>
  </si>
  <si>
    <t>0127-4897539</t>
  </si>
  <si>
    <t>iman.amer.isml.2021@hotmail.com</t>
  </si>
  <si>
    <t>27907011806446</t>
  </si>
  <si>
    <t>0106-8680423</t>
  </si>
  <si>
    <t>nabilah.gharayb.isml.2021@hotmail.com</t>
  </si>
  <si>
    <t>ألآ</t>
  </si>
  <si>
    <t>29006221900127</t>
  </si>
  <si>
    <t>0102-2840130</t>
  </si>
  <si>
    <t>alaa.mohamed.iml.2021@hotmail.com</t>
  </si>
  <si>
    <t>28508251900077</t>
  </si>
  <si>
    <t>عثمان ابن عفان ب</t>
  </si>
  <si>
    <t>0106-4884416</t>
  </si>
  <si>
    <t>ateekmimo2@hotmail.com</t>
  </si>
  <si>
    <t>ام المؤمنين بنات ع القنطرة شرق</t>
  </si>
  <si>
    <t>27211261800881</t>
  </si>
  <si>
    <t xml:space="preserve"> عمر بن الخطاب ب</t>
  </si>
  <si>
    <t>mona.abdelhamed.isml.2021@hotmail.com</t>
  </si>
  <si>
    <t>28008141900249</t>
  </si>
  <si>
    <t>0101-0529766</t>
  </si>
  <si>
    <t>howaida.mahmoud.isml.2021@hotmail.com</t>
  </si>
  <si>
    <t>القنطرة شرق الابتدائية</t>
  </si>
  <si>
    <t>عبدالرجال</t>
  </si>
  <si>
    <t>0115-0804102</t>
  </si>
  <si>
    <t>سليمن</t>
  </si>
  <si>
    <t>27012091300272</t>
  </si>
  <si>
    <t>28710091900341</t>
  </si>
  <si>
    <t>asmaa.abdelaal.isml.2021@hotmail.com</t>
  </si>
  <si>
    <t>0102-7212221</t>
  </si>
  <si>
    <t>27207241801085</t>
  </si>
  <si>
    <t>0101-6861877</t>
  </si>
  <si>
    <t>37313393103341</t>
  </si>
  <si>
    <t>عمر بن الخطا ب</t>
  </si>
  <si>
    <t>27501061900528</t>
  </si>
  <si>
    <t xml:space="preserve">0122-752002 </t>
  </si>
  <si>
    <t>magdakhalaf1975@hotmail.com</t>
  </si>
  <si>
    <t>29103211900965</t>
  </si>
  <si>
    <t>الامل للتعليم الاساسى</t>
  </si>
  <si>
    <t>0101-2906750</t>
  </si>
  <si>
    <t>حسنة</t>
  </si>
  <si>
    <t>0106-3043513</t>
  </si>
  <si>
    <t>honna.mubarak.isml.2021@hotmail.com</t>
  </si>
  <si>
    <t>العبور الرسمية لغات</t>
  </si>
  <si>
    <t>26809090300062</t>
  </si>
  <si>
    <t>القنطرة شرق الثانوية</t>
  </si>
  <si>
    <t>0101-2003204</t>
  </si>
  <si>
    <t>26909131801021</t>
  </si>
  <si>
    <t>0101-7465952</t>
  </si>
  <si>
    <t>الثامن من اكتوبر ع</t>
  </si>
  <si>
    <t>القنطرة شرق الثانية</t>
  </si>
  <si>
    <t>لاشين</t>
  </si>
  <si>
    <t>احمد زويل التجربية لغات القنطرة شرق</t>
  </si>
  <si>
    <t>ضاحى</t>
  </si>
  <si>
    <t>0100-8502607</t>
  </si>
  <si>
    <t>محمد صلاح ع</t>
  </si>
  <si>
    <t>27302171304060</t>
  </si>
  <si>
    <t>27411182501371</t>
  </si>
  <si>
    <t>0121-4230864</t>
  </si>
  <si>
    <t>قلالم</t>
  </si>
  <si>
    <t>saima.ashom.isml.2021@hotmail.com</t>
  </si>
  <si>
    <t>28702241900401</t>
  </si>
  <si>
    <t>0100-3628403</t>
  </si>
  <si>
    <t>marwa.talaat.isml.20212@hotmail.com</t>
  </si>
  <si>
    <t>العبور تجربية لغات</t>
  </si>
  <si>
    <t>العبور التجربية لغات</t>
  </si>
  <si>
    <t>28109070104781</t>
  </si>
  <si>
    <t>hana.elsayed.isml.2021@hotmail.com</t>
  </si>
  <si>
    <t>راجية</t>
  </si>
  <si>
    <t>0101-8584300</t>
  </si>
  <si>
    <t>28405078800203</t>
  </si>
  <si>
    <t>0100-6006275</t>
  </si>
  <si>
    <t>مترى</t>
  </si>
  <si>
    <t>28507131804884</t>
  </si>
  <si>
    <t>0100-9494891</t>
  </si>
  <si>
    <t>0100-1364599</t>
  </si>
  <si>
    <t>safa.gmal55@hotmail.com</t>
  </si>
  <si>
    <t>26702162601167</t>
  </si>
  <si>
    <t>0122-9686198</t>
  </si>
  <si>
    <t>elham.farok.isml.2021@hotmail.com</t>
  </si>
  <si>
    <t>0122-0836406</t>
  </si>
  <si>
    <t>فريال</t>
  </si>
  <si>
    <t>ابو سيف</t>
  </si>
  <si>
    <t>27110272600203</t>
  </si>
  <si>
    <t>0128-7934318</t>
  </si>
  <si>
    <t>feryal.zake.isml.2021@hotmail.com</t>
  </si>
  <si>
    <t>حماد احمد</t>
  </si>
  <si>
    <t>26508131900432</t>
  </si>
  <si>
    <t>0109-0710765</t>
  </si>
  <si>
    <t>mamdouh.bkeet.isml.2021@hotmail.com</t>
  </si>
  <si>
    <t>0102-1138110</t>
  </si>
  <si>
    <t>fawzia.farag.isml.2021@hotmail.com</t>
  </si>
  <si>
    <t>huda.sultan.isml.2021@hotmail.com</t>
  </si>
  <si>
    <t>عبد الرحيم احمد</t>
  </si>
  <si>
    <t>0109-8408490</t>
  </si>
  <si>
    <t>salwa.elsayed.isml.2021@hotmail.com</t>
  </si>
  <si>
    <t>مهران يونس</t>
  </si>
  <si>
    <t>lubna.abdelaziz.isml.2021@hotmail.com</t>
  </si>
  <si>
    <t>سليمان خالد</t>
  </si>
  <si>
    <t>27201071601322</t>
  </si>
  <si>
    <t>hosna.mubarak.isml.2021@hotmail.com</t>
  </si>
  <si>
    <t>عوض على</t>
  </si>
  <si>
    <t>Ghareeb.salim.isml.2021@hotmail.omc</t>
  </si>
  <si>
    <t>احمد بديع</t>
  </si>
  <si>
    <t>abd elrohman.mohammed.isml.2021@hotmail.com</t>
  </si>
  <si>
    <t>0120-4037658</t>
  </si>
  <si>
    <t>amany.elsayed.isml.2021@hotmail.com</t>
  </si>
  <si>
    <t>احمد سعيد</t>
  </si>
  <si>
    <t>29004011903341</t>
  </si>
  <si>
    <t>0109-2597439</t>
  </si>
  <si>
    <t>noha.abdelaal.isml.2021@hotmail.com</t>
  </si>
  <si>
    <t>كريمة</t>
  </si>
  <si>
    <t>0101-0717176</t>
  </si>
  <si>
    <t>karima.saleh.isml.2021@hotmail.com</t>
  </si>
  <si>
    <t>0100-6375329</t>
  </si>
  <si>
    <t>karima.abdelhamid.isml.2021@hotmail.com</t>
  </si>
  <si>
    <t>زكير</t>
  </si>
  <si>
    <t>ابو رحاب</t>
  </si>
  <si>
    <t>samira.zakier.isml.2021@hotmail.com</t>
  </si>
  <si>
    <t>عبد الرجال احمد</t>
  </si>
  <si>
    <t>mona.mohammed.isml.2021@hotmail.com</t>
  </si>
  <si>
    <t>0122-4311277</t>
  </si>
  <si>
    <t>mervat.makram.isml.2021@hotmail.com</t>
  </si>
  <si>
    <t>sanaa.ahmed.isml.20212@hotmail.com</t>
  </si>
  <si>
    <t>زكى على</t>
  </si>
  <si>
    <t>27307241801047</t>
  </si>
  <si>
    <t>0101-3142585</t>
  </si>
  <si>
    <t>nagla.mahmoud.isml.2021@hotmail.com</t>
  </si>
  <si>
    <t>hanaa.qeddies.isml.2021@hotmail.com</t>
  </si>
  <si>
    <t>26807191800442</t>
  </si>
  <si>
    <t>0106-6484328</t>
  </si>
  <si>
    <t>entssar.ahmed.isml.2021@hotmail.com</t>
  </si>
  <si>
    <t>mohamed.mahmoud.isml.2021@hotmail.com</t>
  </si>
  <si>
    <t>0102-7788139</t>
  </si>
  <si>
    <t xml:space="preserve"> wafaa.ramadan.isml.2021@hotmail.com</t>
  </si>
  <si>
    <t>manal.said.isml.2021@hotmail.com</t>
  </si>
  <si>
    <t>0109-7574400</t>
  </si>
  <si>
    <t xml:space="preserve"> mervat.abdelaziz.isml.2021@hotmail.com</t>
  </si>
  <si>
    <t>27002081801043</t>
  </si>
  <si>
    <t>ahlam.abdelaal.isml.2021@hotmail.com</t>
  </si>
  <si>
    <t>0100-8370371</t>
  </si>
  <si>
    <t>samia.hassnin.isml.2021@hotmail.com</t>
  </si>
  <si>
    <t xml:space="preserve"> nagwa.mohamed.isml.2021@hotmail.com</t>
  </si>
  <si>
    <t>27204061801207</t>
  </si>
  <si>
    <t>0101-7552366</t>
  </si>
  <si>
    <t>safaa.fawzi.isml.2021@hotmail.com</t>
  </si>
  <si>
    <t>محمد موسى</t>
  </si>
  <si>
    <t xml:space="preserve">2604221300061 </t>
  </si>
  <si>
    <t>magda.elsaid.isml.2021@hotmail.com</t>
  </si>
  <si>
    <t>عبد اللاه حسن</t>
  </si>
  <si>
    <t>25911011900566</t>
  </si>
  <si>
    <t>0128-3803931</t>
  </si>
  <si>
    <t>samia.ali.isml.2021@hotmail.com</t>
  </si>
  <si>
    <t>howyda.fawzy.isml.2021@hotmail.com</t>
  </si>
  <si>
    <t>0120-1609832</t>
  </si>
  <si>
    <t>الدمرداش</t>
  </si>
  <si>
    <t>26908080102607</t>
  </si>
  <si>
    <t>0109-7313810</t>
  </si>
  <si>
    <t>mona.mohamed.isml.2021@hotmail.com</t>
  </si>
  <si>
    <t>صالح محمود</t>
  </si>
  <si>
    <t>shaimaa.mahmoud.isml.2021@hotmail.com</t>
  </si>
  <si>
    <t>27509231301404</t>
  </si>
  <si>
    <t>0101-1300454</t>
  </si>
  <si>
    <t>asmaa.ali.isml.2021@hotmail.com</t>
  </si>
  <si>
    <t>gadaa.ali.isml.2021@hotmail.com</t>
  </si>
  <si>
    <t>28106291900222</t>
  </si>
  <si>
    <t>0101-1027239</t>
  </si>
  <si>
    <t>amany.mohammed.isml.2021@hotmail.com</t>
  </si>
  <si>
    <t>امام عبدالله</t>
  </si>
  <si>
    <t>manal.isml.20211@hotmail.com</t>
  </si>
  <si>
    <t>28706141900507</t>
  </si>
  <si>
    <t>الشهيد عطيفى ع</t>
  </si>
  <si>
    <t>0101-1324707</t>
  </si>
  <si>
    <t>shimaa.ahmed.isml.2021@hotmail.com</t>
  </si>
  <si>
    <t>زرعى</t>
  </si>
  <si>
    <t>27808241900427</t>
  </si>
  <si>
    <t>0127-4038228</t>
  </si>
  <si>
    <t>eizah.zareaa.isml.2021@hotmail.com</t>
  </si>
  <si>
    <t>28504281900301</t>
  </si>
  <si>
    <t>0106-8862925</t>
  </si>
  <si>
    <t>sherine.abdelkhaliq.isml.2021@hotmail.com</t>
  </si>
  <si>
    <t>سيد حجازى</t>
  </si>
  <si>
    <t>27002060103562</t>
  </si>
  <si>
    <t>0121-2404260</t>
  </si>
  <si>
    <t>nagla.ibrahim.isml.2021@hotmail.com</t>
  </si>
  <si>
    <t>0100-4902148</t>
  </si>
  <si>
    <t>حسن سعد</t>
  </si>
  <si>
    <t>0101-9612132</t>
  </si>
  <si>
    <t>عبد الملاك حنا</t>
  </si>
  <si>
    <t>26506161900353</t>
  </si>
  <si>
    <t>0102-0122189</t>
  </si>
  <si>
    <t>magdy.hannaa.isml.2021@hotmail.com</t>
  </si>
  <si>
    <t>عوض المصرى</t>
  </si>
  <si>
    <t>ضياء الدين</t>
  </si>
  <si>
    <t>27412220100853</t>
  </si>
  <si>
    <t>0122-2379800</t>
  </si>
  <si>
    <t>diaaeldin.shapan.isml.2021@hotmial.com</t>
  </si>
  <si>
    <t>عجبان</t>
  </si>
  <si>
    <t>28705261900334</t>
  </si>
  <si>
    <t>0122-3314451</t>
  </si>
  <si>
    <t>emad.sarwat.isml.2021@hotmail.com</t>
  </si>
  <si>
    <t>مطاوع هارون</t>
  </si>
  <si>
    <t>27207251301676</t>
  </si>
  <si>
    <t>0109-9278165</t>
  </si>
  <si>
    <t>khaled.hamam.isml.2021@hotmail.com</t>
  </si>
  <si>
    <t>محمد ابو النجا</t>
  </si>
  <si>
    <t>27804031900518</t>
  </si>
  <si>
    <t>0102-0249097</t>
  </si>
  <si>
    <t>ahmed.elsayd.isml.2021@hotmail.com</t>
  </si>
  <si>
    <t>جويد اسماعيل</t>
  </si>
  <si>
    <t>38907231900978</t>
  </si>
  <si>
    <t>0101-9560806</t>
  </si>
  <si>
    <t>ahmed.ibrahim.isml.2021@hotmail.com</t>
  </si>
  <si>
    <t>بدوى محمود</t>
  </si>
  <si>
    <t>27102052800276</t>
  </si>
  <si>
    <t>0101-4243175</t>
  </si>
  <si>
    <t>mohamed.elsayd.isml.2021@hotmail.com</t>
  </si>
  <si>
    <t>محمد مطر</t>
  </si>
  <si>
    <t>28509101900903</t>
  </si>
  <si>
    <t>0106-6022470</t>
  </si>
  <si>
    <t>shaima.matar.isml.2021@hotmail.com</t>
  </si>
  <si>
    <t>28803191900686</t>
  </si>
  <si>
    <t>0100-2489286</t>
  </si>
  <si>
    <t>0128-9003632</t>
  </si>
  <si>
    <t>27801051801801</t>
  </si>
  <si>
    <t>0106-1562753</t>
  </si>
  <si>
    <t>amani.ahmed.isml.2021@hotmail.com</t>
  </si>
  <si>
    <t>امام عبد الله</t>
  </si>
  <si>
    <t>27709051900022</t>
  </si>
  <si>
    <t>0101-4255595</t>
  </si>
  <si>
    <t>nagla.ahmed.isml.2021@hotmail.com</t>
  </si>
  <si>
    <t>28702211901128</t>
  </si>
  <si>
    <t>العبور الرسمية للغات</t>
  </si>
  <si>
    <t>0106-1914639</t>
  </si>
  <si>
    <t>heba.fathy.isml.2021@hotmail.com</t>
  </si>
  <si>
    <t>جندى ارمانيوس</t>
  </si>
  <si>
    <t>الزعيم جمال عبد الناصرب</t>
  </si>
  <si>
    <t>zahur.fawzaa.isml.2021@hotmail.com</t>
  </si>
  <si>
    <t>يعقوب رزق</t>
  </si>
  <si>
    <t>0122-5075905</t>
  </si>
  <si>
    <t>tahanaa.hanna.isml.2021@hotmil.com</t>
  </si>
  <si>
    <t>ذكى ملك</t>
  </si>
  <si>
    <t>الشهيد العطيفى ع القنطرة شرق</t>
  </si>
  <si>
    <t>ranya.eadil.isml.2021@hotmail.com</t>
  </si>
  <si>
    <t>عبد السلام عبد الرحيم</t>
  </si>
  <si>
    <t>28203011811853</t>
  </si>
  <si>
    <t>usama.elbadry.isml.2021@hotmail.com</t>
  </si>
  <si>
    <t>عبد الرحمن على</t>
  </si>
  <si>
    <t>27212231400485</t>
  </si>
  <si>
    <t>0100-8419411</t>
  </si>
  <si>
    <t>ibtisam.hasan.isml.2021@hotmail.com</t>
  </si>
  <si>
    <t>aintisar.abuhashim.isml.2021@hotmail.com</t>
  </si>
  <si>
    <t>انصاف</t>
  </si>
  <si>
    <t>ابراهيم حسن</t>
  </si>
  <si>
    <t>27106211401201</t>
  </si>
  <si>
    <t>الامام على ب القنطرة شرق</t>
  </si>
  <si>
    <t>0102-7885395</t>
  </si>
  <si>
    <t>anasaf.ragab.isml.2021@hotmail.com</t>
  </si>
  <si>
    <t>عبد الشهيد عطيه</t>
  </si>
  <si>
    <t>eman.fadous.isml.2021@hotmail.com</t>
  </si>
  <si>
    <t>0107-7987768</t>
  </si>
  <si>
    <t>ranya.elkhatieb.isml.2021@hotmail.com</t>
  </si>
  <si>
    <t>0100-5739990</t>
  </si>
  <si>
    <t>رياض</t>
  </si>
  <si>
    <t>27801061300061</t>
  </si>
  <si>
    <t>0101-9860492</t>
  </si>
  <si>
    <t>rasha.salah.isml.2021@hotmail.com</t>
  </si>
  <si>
    <t>مجاهد محمد</t>
  </si>
  <si>
    <t>thoraia.abdelwahed.isml.2021@hotmail.com</t>
  </si>
  <si>
    <t>26205091900474</t>
  </si>
  <si>
    <t>0100-0748366</t>
  </si>
  <si>
    <t>alsayed.abdulla.isml.2021@hotmail.com</t>
  </si>
  <si>
    <t>26710211802378</t>
  </si>
  <si>
    <t>0106-2465514</t>
  </si>
  <si>
    <t>alsayed.aish.isml.2021@hotmail.com</t>
  </si>
  <si>
    <t>وصفى</t>
  </si>
  <si>
    <t>عبد الباقى</t>
  </si>
  <si>
    <t>0101-6355373</t>
  </si>
  <si>
    <t>سالم قريش</t>
  </si>
  <si>
    <t>الاسماعيلية الثانوية بنين</t>
  </si>
  <si>
    <t>ام الابطال الثانوية بنات</t>
  </si>
  <si>
    <t>0101-2096096</t>
  </si>
  <si>
    <t>0101-8607029</t>
  </si>
  <si>
    <t>0102-2110292</t>
  </si>
  <si>
    <t>محمد مرسي</t>
  </si>
  <si>
    <t>السلام الثانوية بنلت</t>
  </si>
  <si>
    <t>0127-9436631</t>
  </si>
  <si>
    <t>0102-3319153</t>
  </si>
  <si>
    <t>ابو السيد الاعدادية</t>
  </si>
  <si>
    <t>الشهيد كريم مصطفي</t>
  </si>
  <si>
    <t>0127-4313616</t>
  </si>
  <si>
    <t>shemaa-zen91@hotmail.com</t>
  </si>
  <si>
    <t>المحسمه المحطة ع</t>
  </si>
  <si>
    <t>ليديا</t>
  </si>
  <si>
    <t>ملك</t>
  </si>
  <si>
    <t>28904241900187</t>
  </si>
  <si>
    <t>الرياح ع.م</t>
  </si>
  <si>
    <t>0122-7843857</t>
  </si>
  <si>
    <t>lidyaraouf@hotmail.com</t>
  </si>
  <si>
    <t xml:space="preserve">اسماء </t>
  </si>
  <si>
    <t>28404251300941</t>
  </si>
  <si>
    <t>السادات ث العسكرية بنين</t>
  </si>
  <si>
    <t>0114-3385906</t>
  </si>
  <si>
    <t>maacom8@hotmail.com</t>
  </si>
  <si>
    <t>اسطفانوس</t>
  </si>
  <si>
    <t>28512101900164</t>
  </si>
  <si>
    <t>المحسمة ع.م</t>
  </si>
  <si>
    <t>0122-8152400</t>
  </si>
  <si>
    <t>nevenfawzy1012@hotmail.com</t>
  </si>
  <si>
    <t>0120-4877220</t>
  </si>
  <si>
    <t>0101-1544401</t>
  </si>
  <si>
    <t>القنطرة شرق ب القنطرة شرق</t>
  </si>
  <si>
    <t>قسم التطوير بالقنطره شرق</t>
  </si>
  <si>
    <t>27408251900265</t>
  </si>
  <si>
    <t>0122-5303369</t>
  </si>
  <si>
    <t>عبد القادر محمد</t>
  </si>
  <si>
    <t>28702251900175</t>
  </si>
  <si>
    <t>ابو جمعان ب</t>
  </si>
  <si>
    <t>0101-8292326</t>
  </si>
  <si>
    <t>بدري</t>
  </si>
  <si>
    <t xml:space="preserve">احمد </t>
  </si>
  <si>
    <t>شحاته احمد</t>
  </si>
  <si>
    <t>28901281900393</t>
  </si>
  <si>
    <t xml:space="preserve">المشير احمد اسماعيل </t>
  </si>
  <si>
    <t>0100-8687714</t>
  </si>
  <si>
    <t>0122-0913661</t>
  </si>
  <si>
    <t>المستقبل الثانوية المشتركة</t>
  </si>
  <si>
    <t>دليا</t>
  </si>
  <si>
    <t>0101-0310911</t>
  </si>
  <si>
    <t>سومه</t>
  </si>
  <si>
    <t>27701011310729</t>
  </si>
  <si>
    <t>العقادة ب فايد</t>
  </si>
  <si>
    <t>0101-8798682</t>
  </si>
  <si>
    <t>27002161300807</t>
  </si>
  <si>
    <t>0100-9746084</t>
  </si>
  <si>
    <t>28008068800265</t>
  </si>
  <si>
    <t>فاضل</t>
  </si>
  <si>
    <t>28901011905083</t>
  </si>
  <si>
    <t>0100-7931450</t>
  </si>
  <si>
    <t>27711061900263</t>
  </si>
  <si>
    <t>0100-9619477</t>
  </si>
  <si>
    <t>28309271301762</t>
  </si>
  <si>
    <t>الهاويس الابتدائية</t>
  </si>
  <si>
    <t>0100-7902669</t>
  </si>
  <si>
    <t>توهامى</t>
  </si>
  <si>
    <t>26906141900207</t>
  </si>
  <si>
    <t>العقاده الابتدائيه</t>
  </si>
  <si>
    <t>0101-1826201</t>
  </si>
  <si>
    <t>28712011902389</t>
  </si>
  <si>
    <t>دسوقى القرعلى ب فايد</t>
  </si>
  <si>
    <t>0102-1963548</t>
  </si>
  <si>
    <t>28901011905164</t>
  </si>
  <si>
    <t>العقاده الابتدائى</t>
  </si>
  <si>
    <t>0101-0976657</t>
  </si>
  <si>
    <t>28809221900145</t>
  </si>
  <si>
    <t>0100-8048093</t>
  </si>
  <si>
    <t>26911021900223</t>
  </si>
  <si>
    <t>0106-3358908</t>
  </si>
  <si>
    <t>0127-5110116</t>
  </si>
  <si>
    <t>27406231900088</t>
  </si>
  <si>
    <t>0106-5182594</t>
  </si>
  <si>
    <t>عب العزيز</t>
  </si>
  <si>
    <t>26402201302683</t>
  </si>
  <si>
    <t>28312161900181</t>
  </si>
  <si>
    <t>0109-1073345</t>
  </si>
  <si>
    <t>رياض عبد الموجود</t>
  </si>
  <si>
    <t>القنطرة شرق ع المشتركة</t>
  </si>
  <si>
    <t xml:space="preserve">280801900646  </t>
  </si>
  <si>
    <t>محمد حفنى</t>
  </si>
  <si>
    <t>27910071900205</t>
  </si>
  <si>
    <t>0122-9639192</t>
  </si>
  <si>
    <t>0122-7115098</t>
  </si>
  <si>
    <t>0127-3894333</t>
  </si>
  <si>
    <t>بو بكر الصديق ب القنطرة شرق</t>
  </si>
  <si>
    <t>0106-1407416</t>
  </si>
  <si>
    <t>0109-1939225</t>
  </si>
  <si>
    <t xml:space="preserve">1061-538399 </t>
  </si>
  <si>
    <t>0106-7826691</t>
  </si>
  <si>
    <t>0106-1467298</t>
  </si>
  <si>
    <t xml:space="preserve">1061-963913 </t>
  </si>
  <si>
    <t xml:space="preserve">1092-054933 </t>
  </si>
  <si>
    <t xml:space="preserve">1068-854819 </t>
  </si>
  <si>
    <t>1007-2901590</t>
  </si>
  <si>
    <t xml:space="preserve">1009-796192 </t>
  </si>
  <si>
    <t>28610011219525</t>
  </si>
  <si>
    <t xml:space="preserve">1099-552770 </t>
  </si>
  <si>
    <t>محمد مغربي</t>
  </si>
  <si>
    <t xml:space="preserve">1009-213928 </t>
  </si>
  <si>
    <t>28410181900571</t>
  </si>
  <si>
    <t>القناه الابتدائيه القنطره شرق</t>
  </si>
  <si>
    <t>0128-4420841</t>
  </si>
  <si>
    <t>0120-2321516</t>
  </si>
  <si>
    <t>0100-7762589</t>
  </si>
  <si>
    <t>تغريد</t>
  </si>
  <si>
    <t>بلبل</t>
  </si>
  <si>
    <t>29106101900527</t>
  </si>
  <si>
    <t>0120-4201129</t>
  </si>
  <si>
    <t>عز الرجال</t>
  </si>
  <si>
    <t>عطية عبده</t>
  </si>
  <si>
    <t xml:space="preserve">1061-095656 </t>
  </si>
  <si>
    <t>saharezz2610@hotmail.com</t>
  </si>
  <si>
    <t>الرفاعى</t>
  </si>
  <si>
    <t>27307070103184</t>
  </si>
  <si>
    <t xml:space="preserve">1025-725759 </t>
  </si>
  <si>
    <t>emanelrefai77@hotmail.com</t>
  </si>
  <si>
    <t>27310031900108</t>
  </si>
  <si>
    <t xml:space="preserve">1064-062742 </t>
  </si>
  <si>
    <t>sanaasalama310@hotmail.com</t>
  </si>
  <si>
    <t>أميمة</t>
  </si>
  <si>
    <t>26507271900363</t>
  </si>
  <si>
    <t xml:space="preserve">1003-343302 </t>
  </si>
  <si>
    <t>omumamohamed277@hotmail.com</t>
  </si>
  <si>
    <t>عباس الريس</t>
  </si>
  <si>
    <t>26303011202561</t>
  </si>
  <si>
    <t xml:space="preserve">1027-669356 </t>
  </si>
  <si>
    <t>azzaelsyed13@hotmail.com</t>
  </si>
  <si>
    <t>26909101400723</t>
  </si>
  <si>
    <t>0112-4440870</t>
  </si>
  <si>
    <t>hayam109@hotmail.com</t>
  </si>
  <si>
    <t>محمد ابو شال</t>
  </si>
  <si>
    <t>0122-7360281</t>
  </si>
  <si>
    <t>nany.ahmed16365@hotmail.com</t>
  </si>
  <si>
    <t xml:space="preserve">2850181900461 </t>
  </si>
  <si>
    <t>0122-0560115</t>
  </si>
  <si>
    <t>noura mohamed85@hotmail.com</t>
  </si>
  <si>
    <t xml:space="preserve">273040100542  </t>
  </si>
  <si>
    <t>0122-3622239</t>
  </si>
  <si>
    <t>fatema1473@hotmail.com</t>
  </si>
  <si>
    <t>على سعيد</t>
  </si>
  <si>
    <t>27005092300882</t>
  </si>
  <si>
    <t>0122-4940894</t>
  </si>
  <si>
    <t>hanan.abd95@hotmail.com</t>
  </si>
  <si>
    <t>على جمال الدين</t>
  </si>
  <si>
    <t>26503161900559</t>
  </si>
  <si>
    <t>0122-3639752</t>
  </si>
  <si>
    <t>mohamed.hamed16365@hotmail.com</t>
  </si>
  <si>
    <t>فتحى احمد</t>
  </si>
  <si>
    <t>27105062400925</t>
  </si>
  <si>
    <t>0122-6427345</t>
  </si>
  <si>
    <t>elham320@hotmail.com</t>
  </si>
  <si>
    <t>ابراهيم عنتر</t>
  </si>
  <si>
    <t>26503051900197</t>
  </si>
  <si>
    <t>0100-3382330</t>
  </si>
  <si>
    <t>hisham605@hotmail.com</t>
  </si>
  <si>
    <t>السيد عيسوي</t>
  </si>
  <si>
    <t>26706181900138</t>
  </si>
  <si>
    <t>الربايعة الاعدادية</t>
  </si>
  <si>
    <t>0101-0363193</t>
  </si>
  <si>
    <t>shsham67@hotmail.com</t>
  </si>
  <si>
    <t>28505111900345</t>
  </si>
  <si>
    <t>0114-7910033</t>
  </si>
  <si>
    <t>BasmaMohamedHassan@hotmail.com</t>
  </si>
  <si>
    <t>يوسف عبد العزيز</t>
  </si>
  <si>
    <t>0100-0126876</t>
  </si>
  <si>
    <t>SanaaAliYossif@hotmail.com</t>
  </si>
  <si>
    <t>محمود علي</t>
  </si>
  <si>
    <t>28910191900229</t>
  </si>
  <si>
    <t>0111-6540172</t>
  </si>
  <si>
    <t>hodasalahmohamed@hotmail.com</t>
  </si>
  <si>
    <t>محمد نصر</t>
  </si>
  <si>
    <t>28610041900286</t>
  </si>
  <si>
    <t>0100-9749678</t>
  </si>
  <si>
    <t>ShimaaNaserMohamed@hotmail.com</t>
  </si>
  <si>
    <t>27011041400645</t>
  </si>
  <si>
    <t>0109-0353227</t>
  </si>
  <si>
    <t>hudaabdelwahab70@hotmail.com</t>
  </si>
  <si>
    <t>العقادة ب</t>
  </si>
  <si>
    <t>مرمى على</t>
  </si>
  <si>
    <t>28812151900275</t>
  </si>
  <si>
    <t>0120-1119441</t>
  </si>
  <si>
    <t>mrmahmouds@hotmail.com</t>
  </si>
  <si>
    <t>28502051900368</t>
  </si>
  <si>
    <t>0120-3551444</t>
  </si>
  <si>
    <t>emanmohamedabdelgawad@hotmail.com</t>
  </si>
  <si>
    <t>محمد نور مبارك</t>
  </si>
  <si>
    <t xml:space="preserve">2860204270469 </t>
  </si>
  <si>
    <t>0106-3177765</t>
  </si>
  <si>
    <t>safaayousifmohamed@hotmail.com</t>
  </si>
  <si>
    <t>سند الشرقاوي</t>
  </si>
  <si>
    <t xml:space="preserve">2840817600809 </t>
  </si>
  <si>
    <t>0112-1718654</t>
  </si>
  <si>
    <t>azizamahmoudsanad@hotmail.com</t>
  </si>
  <si>
    <t>دياب عطيت الله</t>
  </si>
  <si>
    <t>saidasaaddiab@hotmail.com</t>
  </si>
  <si>
    <t>mohamedgamalabdelnaser@hotmail.com</t>
  </si>
  <si>
    <t>mrahmedsamirragab@hotmail.com</t>
  </si>
  <si>
    <t>26604081900524</t>
  </si>
  <si>
    <t>مدرسة الاسماعيلية الثانوية بنين</t>
  </si>
  <si>
    <t>0111-5146402</t>
  </si>
  <si>
    <t>azzaahmed18@hotmail.com</t>
  </si>
  <si>
    <t>آلاء محمد مصطفي السيد</t>
  </si>
  <si>
    <t xml:space="preserve">2681211301011 </t>
  </si>
  <si>
    <t>0120-2762380</t>
  </si>
  <si>
    <t>alaamohamed1211@hotmail.com</t>
  </si>
  <si>
    <t>صديقة</t>
  </si>
  <si>
    <t>26510030300064</t>
  </si>
  <si>
    <t>0111-6395187</t>
  </si>
  <si>
    <t>siddekasad103@hotmail.com</t>
  </si>
  <si>
    <t>عليوة محمد</t>
  </si>
  <si>
    <t>27309091300586</t>
  </si>
  <si>
    <t>0122-0031304</t>
  </si>
  <si>
    <t>hananibrahem99@hotmail.com</t>
  </si>
  <si>
    <t>عباس محمود</t>
  </si>
  <si>
    <t>26711010105384</t>
  </si>
  <si>
    <t>0106-2197376</t>
  </si>
  <si>
    <t>hananali111@hotmail.com</t>
  </si>
  <si>
    <t>26808091900128</t>
  </si>
  <si>
    <t>0100-0161234</t>
  </si>
  <si>
    <t>ferialmohamed89@hotmail.com</t>
  </si>
  <si>
    <t>مسعد حسن</t>
  </si>
  <si>
    <t>27907141900266</t>
  </si>
  <si>
    <t>0120-3488606</t>
  </si>
  <si>
    <t>monaadel117@hotmail.com</t>
  </si>
  <si>
    <t>27905081900226</t>
  </si>
  <si>
    <t>مدرسة توفيق عتمان الاعدادية المشتركة</t>
  </si>
  <si>
    <t>0101-0825411</t>
  </si>
  <si>
    <t>27211121302489</t>
  </si>
  <si>
    <t>0109-6741128</t>
  </si>
  <si>
    <t>28007091900173</t>
  </si>
  <si>
    <t>0101-8023249</t>
  </si>
  <si>
    <t>0106-1156932</t>
  </si>
  <si>
    <t>مدرسة الشهيد محمد صلاح رياض</t>
  </si>
  <si>
    <t>0100-9938227</t>
  </si>
  <si>
    <t>Rania Ghoneim2010@hotmail.com</t>
  </si>
  <si>
    <t>marwa.isml.20212@hotmail.com</t>
  </si>
  <si>
    <t>0121-2539316</t>
  </si>
  <si>
    <t>28511181900032</t>
  </si>
  <si>
    <t>0102-3213377</t>
  </si>
  <si>
    <t>26503021900168</t>
  </si>
  <si>
    <t>0122-6997264</t>
  </si>
  <si>
    <t>28312031900309</t>
  </si>
  <si>
    <t>0109-3961933</t>
  </si>
  <si>
    <t>28515119000473</t>
  </si>
  <si>
    <t>28112171900041</t>
  </si>
  <si>
    <t>0122-4528723</t>
  </si>
  <si>
    <t>0127-9230619</t>
  </si>
  <si>
    <t>27307150103681</t>
  </si>
  <si>
    <t>0114-2875010</t>
  </si>
  <si>
    <t>0127-2311802</t>
  </si>
  <si>
    <t>امين مرزوق</t>
  </si>
  <si>
    <t>27804011302487</t>
  </si>
  <si>
    <t>0100-0735515</t>
  </si>
  <si>
    <t>رائدة</t>
  </si>
  <si>
    <t>28010301300566</t>
  </si>
  <si>
    <t>0102-0216595</t>
  </si>
  <si>
    <t>0109-6263420</t>
  </si>
  <si>
    <t>27209251202824</t>
  </si>
  <si>
    <t>0128-6699198</t>
  </si>
  <si>
    <t>28509181900445</t>
  </si>
  <si>
    <t>0122-3760025</t>
  </si>
  <si>
    <t>28301081900359</t>
  </si>
  <si>
    <t>0122-9607155</t>
  </si>
  <si>
    <t>abdomousa1234@hotmail.com</t>
  </si>
  <si>
    <t>28308221900162</t>
  </si>
  <si>
    <t>0106-0793131</t>
  </si>
  <si>
    <t>halaabdelhak1234@hotmail.com</t>
  </si>
  <si>
    <t>اسحاق</t>
  </si>
  <si>
    <t>27708031900144</t>
  </si>
  <si>
    <t>0122-9084226</t>
  </si>
  <si>
    <t>howaidaeshak1234@hotmail.com</t>
  </si>
  <si>
    <t>28001011902385</t>
  </si>
  <si>
    <t>0109-5020484</t>
  </si>
  <si>
    <t>fatmaibrahim345@hotmail.com</t>
  </si>
  <si>
    <t>mogedamousa123@hotmail.com</t>
  </si>
  <si>
    <t>abeerosman123@hotmail.com</t>
  </si>
  <si>
    <t>عبد الوارث</t>
  </si>
  <si>
    <t>0101-4695240</t>
  </si>
  <si>
    <t>fadiamaher123@hotmail.com</t>
  </si>
  <si>
    <t>حماده</t>
  </si>
  <si>
    <t>28110181900224</t>
  </si>
  <si>
    <t>0109-7331215</t>
  </si>
  <si>
    <t>fatenhamada123@hotmail.com</t>
  </si>
  <si>
    <t xml:space="preserve">0106-141491 </t>
  </si>
  <si>
    <t>amiraadel234@hotmail.com</t>
  </si>
  <si>
    <t>أحلام</t>
  </si>
  <si>
    <t>28308251900469</t>
  </si>
  <si>
    <t xml:space="preserve">0104-475825 </t>
  </si>
  <si>
    <t>ahlamabas123@hotmail.com</t>
  </si>
  <si>
    <t xml:space="preserve">2700704900284 </t>
  </si>
  <si>
    <t>0106-4093082</t>
  </si>
  <si>
    <t>safaaali153@hotmail.com</t>
  </si>
  <si>
    <t>أماني</t>
  </si>
  <si>
    <t>28209171900061</t>
  </si>
  <si>
    <t>0122-0616601</t>
  </si>
  <si>
    <t>amanyali123@hotmail.com</t>
  </si>
  <si>
    <t>صفية</t>
  </si>
  <si>
    <t>28602171900765</t>
  </si>
  <si>
    <t>0106-8120808</t>
  </si>
  <si>
    <t>safiaelsayed123@hotmail.com</t>
  </si>
  <si>
    <t>26804092600521</t>
  </si>
  <si>
    <t>fatmasayed123@hotmail.com</t>
  </si>
  <si>
    <t>ليلة</t>
  </si>
  <si>
    <t>27304060102881</t>
  </si>
  <si>
    <t>0100-0589940</t>
  </si>
  <si>
    <t>loloosman1234@hotmail.com</t>
  </si>
  <si>
    <t>0106-0997509</t>
  </si>
  <si>
    <t>nevenmahmoud123@hotmail.com</t>
  </si>
  <si>
    <t>جنيار</t>
  </si>
  <si>
    <t>عبد المعز</t>
  </si>
  <si>
    <t>28308251900426</t>
  </si>
  <si>
    <t>0109-1138948</t>
  </si>
  <si>
    <t>genearabdelmoez123@hotmail.com</t>
  </si>
  <si>
    <t>السيد ابراهيم</t>
  </si>
  <si>
    <t>28612111900168</t>
  </si>
  <si>
    <t>0106-1318810</t>
  </si>
  <si>
    <t>fatmaibrahim269@hotmail.com</t>
  </si>
  <si>
    <t>28401181900105</t>
  </si>
  <si>
    <t>0100-1810397</t>
  </si>
  <si>
    <t>monasalah245@hotmail.com</t>
  </si>
  <si>
    <t>28210071300889</t>
  </si>
  <si>
    <t>0106-5388232</t>
  </si>
  <si>
    <t>nohanabil1234@hotmail.com</t>
  </si>
  <si>
    <t>حسن حجازي</t>
  </si>
  <si>
    <t>28704111900321</t>
  </si>
  <si>
    <t>0122-5980963</t>
  </si>
  <si>
    <t>mayadaawad123@hotmail.com</t>
  </si>
  <si>
    <t>ماريان</t>
  </si>
  <si>
    <t>28908071900344</t>
  </si>
  <si>
    <t>0122-0516571</t>
  </si>
  <si>
    <t>mariansaad123@hotmail.com</t>
  </si>
  <si>
    <t>عبد النبي</t>
  </si>
  <si>
    <t>سيد أحمد</t>
  </si>
  <si>
    <t>28310011902795</t>
  </si>
  <si>
    <t>0122-3974505</t>
  </si>
  <si>
    <t>mohamedabdelnabi123@hotmail.com</t>
  </si>
  <si>
    <t>سعد بن ابي وقاص</t>
  </si>
  <si>
    <t>عمارة</t>
  </si>
  <si>
    <t>عباس حماد</t>
  </si>
  <si>
    <t>علي بخيت</t>
  </si>
  <si>
    <t>omnasaid@hotmail.com</t>
  </si>
  <si>
    <t>جوده عطيه</t>
  </si>
  <si>
    <t>عبد الواحد عبد الحق</t>
  </si>
  <si>
    <t>samer_abdelhak9090@hotmail.com</t>
  </si>
  <si>
    <t>28204190019897</t>
  </si>
  <si>
    <t>المحسمة الجديدة ع</t>
  </si>
  <si>
    <t>Youssefreizk@hotmail.com</t>
  </si>
  <si>
    <t>Saeedalbayadi@hotmail.com</t>
  </si>
  <si>
    <t>0128-9696526</t>
  </si>
  <si>
    <t>Fishtec123@hotmail.com</t>
  </si>
  <si>
    <t>Sayedabdallah@hotmail.com</t>
  </si>
  <si>
    <t>26112011900641</t>
  </si>
  <si>
    <t>0127-3756746</t>
  </si>
  <si>
    <t>Safaaaskria@hot mail.com</t>
  </si>
  <si>
    <t>0100-4130591</t>
  </si>
  <si>
    <t>hananahmed1976@hotmail.com</t>
  </si>
  <si>
    <t>27703101202634</t>
  </si>
  <si>
    <t>0115-7084050</t>
  </si>
  <si>
    <t>غنام عوض</t>
  </si>
  <si>
    <t>27607161900099</t>
  </si>
  <si>
    <t>0109-9386998</t>
  </si>
  <si>
    <t>mohammedibrahim1972@hotmail.com</t>
  </si>
  <si>
    <t>اسماعيل عبد العال</t>
  </si>
  <si>
    <t>amlhassan1988@hotmail.com</t>
  </si>
  <si>
    <t>حسن مصطفي</t>
  </si>
  <si>
    <t>28106231900321</t>
  </si>
  <si>
    <t>0128-9709255</t>
  </si>
  <si>
    <t>shreensaid1982@hotmail.com</t>
  </si>
  <si>
    <t>0127-4302924</t>
  </si>
  <si>
    <t>suzanhussein1977@hotmail.com</t>
  </si>
  <si>
    <t>علي ابراهيم</t>
  </si>
  <si>
    <t>0128-9702423</t>
  </si>
  <si>
    <t>sehamibrahim1975@hotmail.com</t>
  </si>
  <si>
    <t>رمضان احمد</t>
  </si>
  <si>
    <t>27806261900153</t>
  </si>
  <si>
    <t>0128-6387203</t>
  </si>
  <si>
    <t>sobhiahmed1975@hotmail.com</t>
  </si>
  <si>
    <t>monaghoneim1988@hotmail.com</t>
  </si>
  <si>
    <t>يسري السيد</t>
  </si>
  <si>
    <t>28704251900127</t>
  </si>
  <si>
    <t>0127-9834064</t>
  </si>
  <si>
    <t>yossri1234@hotmail.com</t>
  </si>
  <si>
    <t>رزق يوسف</t>
  </si>
  <si>
    <t>28507011901436</t>
  </si>
  <si>
    <t>0100-1632167</t>
  </si>
  <si>
    <t>ahmedrahma199@hotmail.com</t>
  </si>
  <si>
    <t>27806191800725</t>
  </si>
  <si>
    <t>0106-3689761</t>
  </si>
  <si>
    <t>Fatmanassar.isml.2021@hotmail.com</t>
  </si>
  <si>
    <t>شاطر</t>
  </si>
  <si>
    <t>26703051900609</t>
  </si>
  <si>
    <t>0101-7717306</t>
  </si>
  <si>
    <t>27211071300121</t>
  </si>
  <si>
    <t>0122-8283562</t>
  </si>
  <si>
    <t>28201081600041</t>
  </si>
  <si>
    <t>كريم</t>
  </si>
  <si>
    <t>27002272401696</t>
  </si>
  <si>
    <t>0100-6218025</t>
  </si>
  <si>
    <t>فخرى</t>
  </si>
  <si>
    <t>27811161801747</t>
  </si>
  <si>
    <t>0122-2555374</t>
  </si>
  <si>
    <t>27208151302507</t>
  </si>
  <si>
    <t>0128-9198003</t>
  </si>
  <si>
    <t>0100-5284012</t>
  </si>
  <si>
    <t>27806271900241</t>
  </si>
  <si>
    <t>0122-1952655</t>
  </si>
  <si>
    <t>abeer_ibrahim@hotmail.com</t>
  </si>
  <si>
    <t>ابو حلاوة</t>
  </si>
  <si>
    <t>0100-6707584</t>
  </si>
  <si>
    <t>أبو الحمد</t>
  </si>
  <si>
    <t>27608112601163</t>
  </si>
  <si>
    <t>مدرسة المستقبل الثانوية المشتركة</t>
  </si>
  <si>
    <t>0127-4252691</t>
  </si>
  <si>
    <t>HamedaAboElhamed76@hotmail.com</t>
  </si>
  <si>
    <t>27305221190008</t>
  </si>
  <si>
    <t>0128-6128680</t>
  </si>
  <si>
    <t>OlfatAhmedali73@hotmail.com</t>
  </si>
  <si>
    <t>محمد أحمد</t>
  </si>
  <si>
    <t>28509151307821</t>
  </si>
  <si>
    <t>0100-8054456</t>
  </si>
  <si>
    <t>Sherinsaidmohammed65@hotmail.com</t>
  </si>
  <si>
    <t>محمد نصر الله</t>
  </si>
  <si>
    <t>28103111900085</t>
  </si>
  <si>
    <t>0109-4595259</t>
  </si>
  <si>
    <t>ShimaaNasrallah81@hotmail.com</t>
  </si>
  <si>
    <t>27802221900155</t>
  </si>
  <si>
    <t>0122-6481250</t>
  </si>
  <si>
    <t>EmadRagab78@hotmail.com</t>
  </si>
  <si>
    <t>26605011900574</t>
  </si>
  <si>
    <t>0111-4936031</t>
  </si>
  <si>
    <t>Mihamed.isml.2001@hotmail.com</t>
  </si>
  <si>
    <t>فتح الباب</t>
  </si>
  <si>
    <t>27312182402552</t>
  </si>
  <si>
    <t>0100-8423356</t>
  </si>
  <si>
    <t>GamalAbdelazeem73@hotmail.com</t>
  </si>
  <si>
    <t>كمال امين</t>
  </si>
  <si>
    <t>مدرسه الشهيد عبد المنعم رياض ع م</t>
  </si>
  <si>
    <t>0128-0468127</t>
  </si>
  <si>
    <t>sara.Antoun19@hotmail.com</t>
  </si>
  <si>
    <t>هاشم مرسي</t>
  </si>
  <si>
    <t>28904271900068</t>
  </si>
  <si>
    <t>0109-5739667</t>
  </si>
  <si>
    <t>fadya.isml.2010@hotmail.com</t>
  </si>
  <si>
    <t>مصطفي مرسي</t>
  </si>
  <si>
    <t>28712221900141</t>
  </si>
  <si>
    <t>0100-7450809</t>
  </si>
  <si>
    <t>fatma.isml.2010@hotmail.com</t>
  </si>
  <si>
    <t>عيسي برسوم</t>
  </si>
  <si>
    <t>28903011900201</t>
  </si>
  <si>
    <t>0127-7864511</t>
  </si>
  <si>
    <t>reham.isml.2010@hotmail.com</t>
  </si>
  <si>
    <t>28212011301528</t>
  </si>
  <si>
    <t>0109-8841430</t>
  </si>
  <si>
    <t>eman.isml.2010@hotmail.com</t>
  </si>
  <si>
    <t>28203161900463</t>
  </si>
  <si>
    <t>0109-5766388</t>
  </si>
  <si>
    <t>rasha.isml.2010@hotmail.com</t>
  </si>
  <si>
    <t>رفيدا</t>
  </si>
  <si>
    <t>28206101900242</t>
  </si>
  <si>
    <t>0114-9892775</t>
  </si>
  <si>
    <t>rafieda65@hotmail.com</t>
  </si>
  <si>
    <t xml:space="preserve">2807301900391 </t>
  </si>
  <si>
    <t>مدرسة السلام ك 19 الابتدائية</t>
  </si>
  <si>
    <t>0106-4775357</t>
  </si>
  <si>
    <t>bedayaahmed@hotmail.com</t>
  </si>
  <si>
    <t>اسماعيل حسين</t>
  </si>
  <si>
    <t>28606151901086</t>
  </si>
  <si>
    <t>0128-2371628</t>
  </si>
  <si>
    <t>emoh156@hotmail.com</t>
  </si>
  <si>
    <t>28805031900232</t>
  </si>
  <si>
    <t>0122-8763691</t>
  </si>
  <si>
    <t>28802288800531</t>
  </si>
  <si>
    <t>0127-3933963</t>
  </si>
  <si>
    <t>ناجي</t>
  </si>
  <si>
    <t>28708291900346</t>
  </si>
  <si>
    <t>0128-8725440</t>
  </si>
  <si>
    <t>maraiannagy.123@hotmail.com</t>
  </si>
  <si>
    <t>27111101300429</t>
  </si>
  <si>
    <t>مدرسة محمد فريد ندا الابتدائية</t>
  </si>
  <si>
    <t>0102-4565779</t>
  </si>
  <si>
    <t>naemaabdelazezmamy@hotmail.com</t>
  </si>
  <si>
    <t>سمارة</t>
  </si>
  <si>
    <t>26701061900523</t>
  </si>
  <si>
    <t>0100-7042755</t>
  </si>
  <si>
    <t>samaraabuzaidsamm@hotmail.com</t>
  </si>
  <si>
    <t>27706251900541</t>
  </si>
  <si>
    <t>0109-1937009</t>
  </si>
  <si>
    <t>nagahabdel1977@hotmail.com</t>
  </si>
  <si>
    <t>28309011902444</t>
  </si>
  <si>
    <t>0128-4152185</t>
  </si>
  <si>
    <t>raniagamalg11@hotmail.com</t>
  </si>
  <si>
    <t>عبد المحسن محمد</t>
  </si>
  <si>
    <t>27904011901288</t>
  </si>
  <si>
    <t>0109-2422447</t>
  </si>
  <si>
    <t>abearmoh1979@hotmail.com</t>
  </si>
  <si>
    <t>علي سليمان</t>
  </si>
  <si>
    <t xml:space="preserve">2870901802805 </t>
  </si>
  <si>
    <t>مدرسة الرياض الابتدائية ك 17</t>
  </si>
  <si>
    <t>0109-2379316</t>
  </si>
  <si>
    <t>monamahmod_122@hotmail.com</t>
  </si>
  <si>
    <t>بوسي</t>
  </si>
  <si>
    <t>28504141900203</t>
  </si>
  <si>
    <t>0127-4339088</t>
  </si>
  <si>
    <t>bousyahmed_188@hotmail.com</t>
  </si>
  <si>
    <t>27706011900943</t>
  </si>
  <si>
    <t>0104-6590586</t>
  </si>
  <si>
    <t>zoza16587@hotmail.com</t>
  </si>
  <si>
    <t>27811171900351</t>
  </si>
  <si>
    <t>0122-0252928</t>
  </si>
  <si>
    <t>mohmedasad_178@hotmail.com</t>
  </si>
  <si>
    <t>27910061900525</t>
  </si>
  <si>
    <t>0100-3010426</t>
  </si>
  <si>
    <t>fatma_kamel_145@hotmail.com</t>
  </si>
  <si>
    <t>الراوي</t>
  </si>
  <si>
    <t>رابعة</t>
  </si>
  <si>
    <t>توفيق</t>
  </si>
  <si>
    <t>rabaasaber200@hotmail.com</t>
  </si>
  <si>
    <t>rashasapet@hotmail.com</t>
  </si>
  <si>
    <t>قدرية</t>
  </si>
  <si>
    <t>مدرسة احمد زويل الرسمية لغات</t>
  </si>
  <si>
    <t>mohamedawad1988@hotmail.com</t>
  </si>
  <si>
    <t>sabryeid123@hotmail.com</t>
  </si>
  <si>
    <t>نانسي</t>
  </si>
  <si>
    <t>nancyabdelhaliem123@hotmail.com</t>
  </si>
  <si>
    <t>shereenfarouk198@hotmail.com</t>
  </si>
  <si>
    <t>مصطفي مراد</t>
  </si>
  <si>
    <t>reham.hussain.isml.2021@hotmail.com</t>
  </si>
  <si>
    <t>عبد العزيز ابراهيم</t>
  </si>
  <si>
    <t>mohamedadel1234@hotmail.com</t>
  </si>
  <si>
    <t>nnnmmm022@hotmail.com</t>
  </si>
  <si>
    <t>عبد الصادق حسن</t>
  </si>
  <si>
    <t>مدرسة صبيح ع</t>
  </si>
  <si>
    <t>سالمان حسين</t>
  </si>
  <si>
    <t>محمد عطيه</t>
  </si>
  <si>
    <t>aymanelgwish75@hotmail.com</t>
  </si>
  <si>
    <t>ابو الخير</t>
  </si>
  <si>
    <t>جاد عطوه</t>
  </si>
  <si>
    <t>ahmedaboelkhaer76@hotmail.com</t>
  </si>
  <si>
    <t>henadkelsaed331@hotmail.com</t>
  </si>
  <si>
    <t>mostafahamed87@hotmail.com</t>
  </si>
  <si>
    <t>27204221300196</t>
  </si>
  <si>
    <t>مدرسة النهضة الحديثة الابتدائية</t>
  </si>
  <si>
    <t>0127-1761787</t>
  </si>
  <si>
    <t>27901161900256</t>
  </si>
  <si>
    <t>0122-6030106</t>
  </si>
  <si>
    <t>27911251900307</t>
  </si>
  <si>
    <t>0115-9752333</t>
  </si>
  <si>
    <t>الله عطية</t>
  </si>
  <si>
    <t>27007121302302</t>
  </si>
  <si>
    <t>0106-1552126</t>
  </si>
  <si>
    <t>حسنية</t>
  </si>
  <si>
    <t>0121-1338924</t>
  </si>
  <si>
    <t>0128-2013818</t>
  </si>
  <si>
    <t>27005241402049</t>
  </si>
  <si>
    <t>0128-1443661</t>
  </si>
  <si>
    <t>28509011903881</t>
  </si>
  <si>
    <t>مدرسة علي مبارك ع . م</t>
  </si>
  <si>
    <t>0109-9086946</t>
  </si>
  <si>
    <t>Mona.abdallah850@hotmail.com</t>
  </si>
  <si>
    <t>محمود قناوي</t>
  </si>
  <si>
    <t>0122-0557602</t>
  </si>
  <si>
    <t>Mona.AhmedKenawy@hotmail.com</t>
  </si>
  <si>
    <t>فتفت</t>
  </si>
  <si>
    <t>27205121301787</t>
  </si>
  <si>
    <t>0101-1524107</t>
  </si>
  <si>
    <t>Gana.hossam272@hotmail.com</t>
  </si>
  <si>
    <t>27001241900205</t>
  </si>
  <si>
    <t>0100-9136587</t>
  </si>
  <si>
    <t>Mervat.sayed270@hotmail.com</t>
  </si>
  <si>
    <t>26511171900321</t>
  </si>
  <si>
    <t>0128-2456659</t>
  </si>
  <si>
    <t>hoda.amen265@hotmail.com</t>
  </si>
  <si>
    <t>26808102501069</t>
  </si>
  <si>
    <t>0128-4156923</t>
  </si>
  <si>
    <t>fawzia.ahmed268@hotmail.com</t>
  </si>
  <si>
    <t>26903181700767</t>
  </si>
  <si>
    <t>0106-3882441</t>
  </si>
  <si>
    <t>asmaa.sayed269@hotmail.com</t>
  </si>
  <si>
    <t>27506221900068</t>
  </si>
  <si>
    <t>olfat.subhi275@hotmail.com</t>
  </si>
  <si>
    <t>السعيد عبد اللطيف</t>
  </si>
  <si>
    <t>27612051302386</t>
  </si>
  <si>
    <t>0100-3746184</t>
  </si>
  <si>
    <t>amel.hashem276@hotmail.com</t>
  </si>
  <si>
    <t>27507301900341</t>
  </si>
  <si>
    <t>ghada.mahmoud270@hotmail.com</t>
  </si>
  <si>
    <t>27011222101887</t>
  </si>
  <si>
    <t>entesar.mahmoud270@hotmail.com</t>
  </si>
  <si>
    <t>نجية</t>
  </si>
  <si>
    <t>احمد غانم</t>
  </si>
  <si>
    <t>0127-7866677</t>
  </si>
  <si>
    <t>nagiya.mahmoud265@hotmail.com</t>
  </si>
  <si>
    <t>27212171301644</t>
  </si>
  <si>
    <t>0128-6904525</t>
  </si>
  <si>
    <t>rababtdc@hotmail.com</t>
  </si>
  <si>
    <t>شاهنده</t>
  </si>
  <si>
    <t>الصولي</t>
  </si>
  <si>
    <t>27708141900247</t>
  </si>
  <si>
    <t>0100-8534322</t>
  </si>
  <si>
    <t>shahindatdc@hotmail.com</t>
  </si>
  <si>
    <t>26804172600441</t>
  </si>
  <si>
    <t>0128-0626719</t>
  </si>
  <si>
    <t>safaatdc@hotmail.com</t>
  </si>
  <si>
    <t>28210011611061</t>
  </si>
  <si>
    <t>0100-6090342</t>
  </si>
  <si>
    <t>emansalahtdc@hotmail.com</t>
  </si>
  <si>
    <t>ميرا</t>
  </si>
  <si>
    <t>عارف</t>
  </si>
  <si>
    <t>28701131900302</t>
  </si>
  <si>
    <t>meratdc@hotmail.com</t>
  </si>
  <si>
    <t>جمالات</t>
  </si>
  <si>
    <t>26504151301645</t>
  </si>
  <si>
    <t>0128-9495353</t>
  </si>
  <si>
    <t>gamalattdc@hotmail.com</t>
  </si>
  <si>
    <t>27011251300406</t>
  </si>
  <si>
    <t>0109-2837460</t>
  </si>
  <si>
    <t>emantdc@hotmail.com</t>
  </si>
  <si>
    <t>نشوي</t>
  </si>
  <si>
    <t>عكاشة</t>
  </si>
  <si>
    <t>27603181900464</t>
  </si>
  <si>
    <t>0128-3096747</t>
  </si>
  <si>
    <t>nashwatdc@hotmail.com</t>
  </si>
  <si>
    <t>reham.isml.2011@hotmail.com</t>
  </si>
  <si>
    <t>sayedtdc@hotmail.com</t>
  </si>
  <si>
    <t>26312081303355</t>
  </si>
  <si>
    <t xml:space="preserve">0101-590772 </t>
  </si>
  <si>
    <t>بشاري</t>
  </si>
  <si>
    <t>27503301900167</t>
  </si>
  <si>
    <t xml:space="preserve">0105-713539 </t>
  </si>
  <si>
    <t>gehantdc@hotmail.com</t>
  </si>
  <si>
    <t>25903102501092</t>
  </si>
  <si>
    <t>0122-1909274</t>
  </si>
  <si>
    <t>samirtdc@hotmail.com</t>
  </si>
  <si>
    <t>عبد الجليل محمد</t>
  </si>
  <si>
    <t>مدرسة السادات الثانوية العسكرية</t>
  </si>
  <si>
    <t>0109-3651511</t>
  </si>
  <si>
    <t>mohamed-yusuf@hotmail.com</t>
  </si>
  <si>
    <t>اسماء محمد عبد الله</t>
  </si>
  <si>
    <t>27304041300591</t>
  </si>
  <si>
    <t>0122-3578459</t>
  </si>
  <si>
    <t>27611081900435</t>
  </si>
  <si>
    <t>0122-8784602</t>
  </si>
  <si>
    <t>husseinfathy1976@hotmail.com</t>
  </si>
  <si>
    <t>غبريال بشارة</t>
  </si>
  <si>
    <t>26209271900435</t>
  </si>
  <si>
    <t>0128-4084606</t>
  </si>
  <si>
    <t>yssef1976@hotmail.com</t>
  </si>
  <si>
    <t>محمد عبد اللطيف</t>
  </si>
  <si>
    <t>26707011900415</t>
  </si>
  <si>
    <t>0100-9428610</t>
  </si>
  <si>
    <t>hisam1967@hotmail.com</t>
  </si>
  <si>
    <t>مدرسة الشهيد كمال الدين عريبة</t>
  </si>
  <si>
    <t>محمد الشبراوي</t>
  </si>
  <si>
    <t>0109-3308126</t>
  </si>
  <si>
    <t>عطوه عبد العاطي</t>
  </si>
  <si>
    <t>مرعي</t>
  </si>
  <si>
    <t>27702088800121</t>
  </si>
  <si>
    <t>مصطفى كامل بالبحرى (ب)</t>
  </si>
  <si>
    <t>0122-5395099</t>
  </si>
  <si>
    <t>nohaabdelhammeed5099@hotmail.com</t>
  </si>
  <si>
    <t>0120-6460927</t>
  </si>
  <si>
    <t>elradwan.pharmacy@hotmail.com</t>
  </si>
  <si>
    <t>0120-3434924</t>
  </si>
  <si>
    <t>manalahmed1211@hotmail.com</t>
  </si>
  <si>
    <t>رئيفه</t>
  </si>
  <si>
    <t>26906042800624</t>
  </si>
  <si>
    <t>0127-6633641</t>
  </si>
  <si>
    <t>raefamohamed@hotmail.com</t>
  </si>
  <si>
    <t>سرحان</t>
  </si>
  <si>
    <t>27504161900141</t>
  </si>
  <si>
    <t>0100-4495589</t>
  </si>
  <si>
    <t>mohanad elsayed2807@hotmail.com</t>
  </si>
  <si>
    <t>على الطنطاوى</t>
  </si>
  <si>
    <t>27309301600316</t>
  </si>
  <si>
    <t>0122-1872834</t>
  </si>
  <si>
    <t>samir.isml.2000@hotmail.com</t>
  </si>
  <si>
    <t>27706051302437</t>
  </si>
  <si>
    <t>0100-1918413</t>
  </si>
  <si>
    <t>emamahmed44@hotmail.com</t>
  </si>
  <si>
    <t>اسماعيل السيد</t>
  </si>
  <si>
    <t>26307301301657</t>
  </si>
  <si>
    <t>0128-2110425</t>
  </si>
  <si>
    <t>hassanmohammed44@hotmail.com</t>
  </si>
  <si>
    <t>عبد الله بشارى</t>
  </si>
  <si>
    <t>27206262101893</t>
  </si>
  <si>
    <t>0122-7217447</t>
  </si>
  <si>
    <t>mahmoud.isml.2001@hotmail.com</t>
  </si>
  <si>
    <t>حسنيين</t>
  </si>
  <si>
    <t>28307191900425</t>
  </si>
  <si>
    <t>0127-1992415</t>
  </si>
  <si>
    <t>sabah.isml.2001@hotmail.com</t>
  </si>
  <si>
    <t>28207231900551</t>
  </si>
  <si>
    <t>0122-2299400</t>
  </si>
  <si>
    <t>mohamed.isml.2005@hotmail.com</t>
  </si>
  <si>
    <t>fatenlazzony@hotmail.com</t>
  </si>
  <si>
    <t>عبد الرحمن رفاعي</t>
  </si>
  <si>
    <t>naglaa40a@hotmail.com</t>
  </si>
  <si>
    <t>علي احمد</t>
  </si>
  <si>
    <t>الشافعي</t>
  </si>
  <si>
    <t>amanyelshefis7@hotmail.com</t>
  </si>
  <si>
    <t>مبارك علي</t>
  </si>
  <si>
    <t>28410011901149</t>
  </si>
  <si>
    <t>مصطفي كامل</t>
  </si>
  <si>
    <t>0106-4976588</t>
  </si>
  <si>
    <t>eslamsaad50@hotmail.com</t>
  </si>
  <si>
    <t>ايه ابراهيم مصطفي</t>
  </si>
  <si>
    <t>بغدادى</t>
  </si>
  <si>
    <t>عبد الحي</t>
  </si>
  <si>
    <t xml:space="preserve">2851108900051 </t>
  </si>
  <si>
    <t>0102-3234164</t>
  </si>
  <si>
    <t>hananabdelrhman@hotmail.com</t>
  </si>
  <si>
    <t>لاميس</t>
  </si>
  <si>
    <t>29001271900304</t>
  </si>
  <si>
    <t>0100-2740422</t>
  </si>
  <si>
    <t>abdallahboghdady@hotmail.com</t>
  </si>
  <si>
    <t>ابو الفتوح</t>
  </si>
  <si>
    <t>27910041200248</t>
  </si>
  <si>
    <t>lameeshusien@hotmail.com</t>
  </si>
  <si>
    <t>عبد الشافي</t>
  </si>
  <si>
    <t>26405281900143</t>
  </si>
  <si>
    <t>0106-3181443</t>
  </si>
  <si>
    <t>samahnagieb@hotmail.com</t>
  </si>
  <si>
    <t>محمد علي مصطفي</t>
  </si>
  <si>
    <t>27305081300639</t>
  </si>
  <si>
    <t>المحسمة الثاوية المشتركة</t>
  </si>
  <si>
    <t>0101-0808912</t>
  </si>
  <si>
    <t>mohamed4-ali@hotmail.com</t>
  </si>
  <si>
    <t>ريهام اسماعيل بدوى</t>
  </si>
  <si>
    <t>مروان محمد</t>
  </si>
  <si>
    <t>nahad-hussen@hotmail.com</t>
  </si>
  <si>
    <t xml:space="preserve">2870101190879 </t>
  </si>
  <si>
    <t>27005011900058</t>
  </si>
  <si>
    <t>0100-7480044</t>
  </si>
  <si>
    <t>ebrahim-mohamed5@hotmail.com</t>
  </si>
  <si>
    <t>26707221900051</t>
  </si>
  <si>
    <t>0122-2519605</t>
  </si>
  <si>
    <t>mostafa4-mansour4@hotmail.com</t>
  </si>
  <si>
    <t>عبد الحق قاسم</t>
  </si>
  <si>
    <t>27607171500943</t>
  </si>
  <si>
    <t>مدرسة المستقبل ث . م</t>
  </si>
  <si>
    <t>0106-8071305</t>
  </si>
  <si>
    <t>badiaqassem76@hotmail.com</t>
  </si>
  <si>
    <t>0101-2650155</t>
  </si>
  <si>
    <t>ahlam.isml70@hotmail.com</t>
  </si>
  <si>
    <t>السيد خليل</t>
  </si>
  <si>
    <t>26412121301983</t>
  </si>
  <si>
    <t>0109-5336478</t>
  </si>
  <si>
    <t>sohairelsayed64@hotmail.com</t>
  </si>
  <si>
    <t>مصطفي السيد</t>
  </si>
  <si>
    <t>26805112701938</t>
  </si>
  <si>
    <t>0106-6178259</t>
  </si>
  <si>
    <t>sayedhamed68@hotmail.com</t>
  </si>
  <si>
    <t>سومية</t>
  </si>
  <si>
    <t>26806162600101</t>
  </si>
  <si>
    <t>0101-6402962</t>
  </si>
  <si>
    <t>somyagadelkareem68@hotmail.com</t>
  </si>
  <si>
    <t>26704011900629</t>
  </si>
  <si>
    <t>0122-8243804</t>
  </si>
  <si>
    <t>saharibrahim67@hotmail.com</t>
  </si>
  <si>
    <t>عيد محمد</t>
  </si>
  <si>
    <t>27702241900319</t>
  </si>
  <si>
    <t>gamalabdelhamed77@hotmail.com</t>
  </si>
  <si>
    <t>مصطفي ابراهيم</t>
  </si>
  <si>
    <t xml:space="preserve">2650401900484 </t>
  </si>
  <si>
    <t>0128-3969589</t>
  </si>
  <si>
    <t>hodaibrahim65@hotmail.com</t>
  </si>
  <si>
    <t>28904011900986</t>
  </si>
  <si>
    <t>0109-3115381</t>
  </si>
  <si>
    <t>rehamfahmy89@hotmail.com</t>
  </si>
  <si>
    <t>26908050103684</t>
  </si>
  <si>
    <t>gehangamalelden69@hotmail.com</t>
  </si>
  <si>
    <t>امينة</t>
  </si>
  <si>
    <t>عبد الله متولي</t>
  </si>
  <si>
    <t>27603061302148</t>
  </si>
  <si>
    <t>amienametwaly76@hotmail.com</t>
  </si>
  <si>
    <t>26611061900265</t>
  </si>
  <si>
    <t>amalmoustafa66@hotmail.com</t>
  </si>
  <si>
    <t>محمود عواده</t>
  </si>
  <si>
    <t>27101010113728</t>
  </si>
  <si>
    <t>0106-1238831</t>
  </si>
  <si>
    <t>nevenawadah71@hotmail.com</t>
  </si>
  <si>
    <t>الشهيد محمد طه بخيت</t>
  </si>
  <si>
    <t>السيد رجب</t>
  </si>
  <si>
    <t>28605171900241</t>
  </si>
  <si>
    <t>0128-5988343</t>
  </si>
  <si>
    <t>sarawemostafa@hotmil.com</t>
  </si>
  <si>
    <t>26802081900148</t>
  </si>
  <si>
    <t>0128-2025614</t>
  </si>
  <si>
    <t>zinabahmed1970@hotmil.com</t>
  </si>
  <si>
    <t>السيد عيسى</t>
  </si>
  <si>
    <t>0155-1811349</t>
  </si>
  <si>
    <t>mohamedabbas70@hotmil.com</t>
  </si>
  <si>
    <t>27911072600597</t>
  </si>
  <si>
    <t>0128-9587716</t>
  </si>
  <si>
    <t>mohamedibrahim8080@hotmil.com</t>
  </si>
  <si>
    <t>28404011901688</t>
  </si>
  <si>
    <t>0127-0588006</t>
  </si>
  <si>
    <t>gadamohamed84@hotmil.com</t>
  </si>
  <si>
    <t>28311231900544</t>
  </si>
  <si>
    <t>0102-1889914</t>
  </si>
  <si>
    <t>hananabdallah83@hotmil.com</t>
  </si>
  <si>
    <t>28203301900485</t>
  </si>
  <si>
    <t>marwahasan80@hotmil.com</t>
  </si>
  <si>
    <t>النهضة الحديثة الاعدادية</t>
  </si>
  <si>
    <t>azza11y@hotmail.com</t>
  </si>
  <si>
    <t>ossama44s@hotmail.com</t>
  </si>
  <si>
    <t>zineb3bb@hotmail.com</t>
  </si>
  <si>
    <t>hala5h5@hotmail.com</t>
  </si>
  <si>
    <t>daliamo7@hotmail.com</t>
  </si>
  <si>
    <t>omnia004@hotmail.com</t>
  </si>
  <si>
    <t>azizafathi123@hotmail.com</t>
  </si>
  <si>
    <t>rehabmedo582@hotmail.com</t>
  </si>
  <si>
    <t>محمد حليفى</t>
  </si>
  <si>
    <t>مدرسة عقبة بن نافع</t>
  </si>
  <si>
    <t>عبد النبى</t>
  </si>
  <si>
    <t>27211071401203</t>
  </si>
  <si>
    <t>احمد فهمى</t>
  </si>
  <si>
    <t>28204291900186</t>
  </si>
  <si>
    <t>27005251802789</t>
  </si>
  <si>
    <t>اشجان</t>
  </si>
  <si>
    <t>26608271900623</t>
  </si>
  <si>
    <t>27810241900227</t>
  </si>
  <si>
    <t>28805181900125</t>
  </si>
  <si>
    <t>28911131900323</t>
  </si>
  <si>
    <t>علوان</t>
  </si>
  <si>
    <t>ayaalwanmohamed@hotmail.com</t>
  </si>
  <si>
    <t>أمانى</t>
  </si>
  <si>
    <t>الخضرى</t>
  </si>
  <si>
    <t>28504161900463</t>
  </si>
  <si>
    <t>28310261900348</t>
  </si>
  <si>
    <t>خضير</t>
  </si>
  <si>
    <t>28708151901024</t>
  </si>
  <si>
    <t>28901161900586</t>
  </si>
  <si>
    <t>28912120300363</t>
  </si>
  <si>
    <t>28701010142741</t>
  </si>
  <si>
    <t>28201071900127</t>
  </si>
  <si>
    <t>28407101901163</t>
  </si>
  <si>
    <t>رضا ذكى</t>
  </si>
  <si>
    <t>28509221900192</t>
  </si>
  <si>
    <t>28705267190035</t>
  </si>
  <si>
    <t>29201011903945</t>
  </si>
  <si>
    <t>(الثورة) الشهيد محمد صلاح ع القنطرة شرق</t>
  </si>
  <si>
    <t>0109-1116094</t>
  </si>
  <si>
    <t>Asmaa.rafaat.isml.2010@hotmail.com</t>
  </si>
  <si>
    <t>0122-3744888</t>
  </si>
  <si>
    <t>alaa. Mohamad.isml.2021@hotmail</t>
  </si>
  <si>
    <t>26008131900286</t>
  </si>
  <si>
    <t>احمد زويل التجربية لغات رأ القنطرة شرق</t>
  </si>
  <si>
    <t>0100-8560499</t>
  </si>
  <si>
    <t>Amal.salh.isml.2021@hotmil.com</t>
  </si>
  <si>
    <t>لويس</t>
  </si>
  <si>
    <t>28709151900902</t>
  </si>
  <si>
    <t xml:space="preserve">0122-782633 </t>
  </si>
  <si>
    <t>amal. Loyise 5@hotmail.com</t>
  </si>
  <si>
    <t>الامل للتعليم الاساس</t>
  </si>
  <si>
    <t>amany.ewada2hotmail.com</t>
  </si>
  <si>
    <t>0120-4897539</t>
  </si>
  <si>
    <t>eman.amar.isml.2021@hotmail</t>
  </si>
  <si>
    <t>0109-2497628</t>
  </si>
  <si>
    <t>27910011300055</t>
  </si>
  <si>
    <t>0106-0209454</t>
  </si>
  <si>
    <t>Sabat.aly.isml.2021@hotmail</t>
  </si>
  <si>
    <t>عمر ابن عبدالعزيز ع</t>
  </si>
  <si>
    <t>Tharia ahmed 71@hotmail.com</t>
  </si>
  <si>
    <t>جملات</t>
  </si>
  <si>
    <t xml:space="preserve">2630124900388 </t>
  </si>
  <si>
    <t>الشهيد محمد صلاح رياض ع بنين</t>
  </si>
  <si>
    <t>0100-9818567</t>
  </si>
  <si>
    <t>gamalat.ahamed.isml.2021@hotmail.com</t>
  </si>
  <si>
    <t>بولس</t>
  </si>
  <si>
    <t>28905091900627</t>
  </si>
  <si>
    <t>الثانوي المشتركة</t>
  </si>
  <si>
    <t>0100-9393524</t>
  </si>
  <si>
    <t>sara nauseam @homail.com</t>
  </si>
  <si>
    <t>عمر ابن عبدالعزيز ع م</t>
  </si>
  <si>
    <t>Samia.Mahmoud.isml.2010@hotmail0com</t>
  </si>
  <si>
    <t>27908090103508</t>
  </si>
  <si>
    <t>samah. Sabry.isml.2021@hotmail</t>
  </si>
  <si>
    <t>28610011905828</t>
  </si>
  <si>
    <t>0106-7488464</t>
  </si>
  <si>
    <t>samar.mohammad.isml.2021@hotmail</t>
  </si>
  <si>
    <t>27606051203183</t>
  </si>
  <si>
    <t>0109-4787047</t>
  </si>
  <si>
    <t>soma sayed548@hotmaill</t>
  </si>
  <si>
    <t>abdo bakr5050@hotmail</t>
  </si>
  <si>
    <t>غالية</t>
  </si>
  <si>
    <t>عبدالمانع</t>
  </si>
  <si>
    <t>عمر بن عبد العزيز ع القنطرة شرق</t>
  </si>
  <si>
    <t>28211211900691</t>
  </si>
  <si>
    <t>0100-7208385</t>
  </si>
  <si>
    <t>Mohammed.Fathy.isml.20212@hotmail.com</t>
  </si>
  <si>
    <t>28108221300115</t>
  </si>
  <si>
    <t>عمر ابن عبد العزيز ع.م</t>
  </si>
  <si>
    <t>0100-9870215</t>
  </si>
  <si>
    <t>mmm.salem2050@hotmail</t>
  </si>
  <si>
    <t>28312010103671</t>
  </si>
  <si>
    <t>0100-0605382</t>
  </si>
  <si>
    <t>mohamed.hamdi.isml.2021@hotmail</t>
  </si>
  <si>
    <t>Mrashad548@hotmail</t>
  </si>
  <si>
    <t>28104031900358</t>
  </si>
  <si>
    <t>0101-5792279</t>
  </si>
  <si>
    <t>برعي</t>
  </si>
  <si>
    <t xml:space="preserve">6411281900763 </t>
  </si>
  <si>
    <t>0100-2573606</t>
  </si>
  <si>
    <t>madiha .mohammed .isml.2021@hotmail</t>
  </si>
  <si>
    <t>27002526000547</t>
  </si>
  <si>
    <t>عثمان ابن عفان</t>
  </si>
  <si>
    <t>0100-4910393</t>
  </si>
  <si>
    <t>Marwa.talaat.isml.2010@hotmail.com</t>
  </si>
  <si>
    <t>0106-5236996</t>
  </si>
  <si>
    <t>28702311900873</t>
  </si>
  <si>
    <t>nabilah.ghurayb.isml .2021@hotmail</t>
  </si>
  <si>
    <t>0122-4011763</t>
  </si>
  <si>
    <t xml:space="preserve">2710510199086 </t>
  </si>
  <si>
    <t>Hind.fathy.isml.2021@hotmail</t>
  </si>
  <si>
    <t>هويدة</t>
  </si>
  <si>
    <t>Howaida.mahoud.isml.2021@hotmail.com</t>
  </si>
  <si>
    <t>27212051300083</t>
  </si>
  <si>
    <t>0100-7555812</t>
  </si>
  <si>
    <t>Hiam.sayed.isml.2021@hotmail.com</t>
  </si>
  <si>
    <t>28102197300117</t>
  </si>
  <si>
    <t>0100-0395557</t>
  </si>
  <si>
    <t>27304211300371</t>
  </si>
  <si>
    <t>السادات الاعدادية جلبانة</t>
  </si>
  <si>
    <t>0100-7749084</t>
  </si>
  <si>
    <t>Rlkwbryq@hotmail.com</t>
  </si>
  <si>
    <t>عمر ابن عبدالعزيز ع القنطرة شرق</t>
  </si>
  <si>
    <t>27502171900198</t>
  </si>
  <si>
    <t>0127-5653683</t>
  </si>
  <si>
    <t>26604280900278</t>
  </si>
  <si>
    <t>جلبانة ع</t>
  </si>
  <si>
    <t>0100-4282983</t>
  </si>
  <si>
    <t>osama.smsm.isml.2021@hotmail.com</t>
  </si>
  <si>
    <t>28606091900239</t>
  </si>
  <si>
    <t>0106-3529109</t>
  </si>
  <si>
    <t>29211011901841</t>
  </si>
  <si>
    <t>التربية الفكرية</t>
  </si>
  <si>
    <t>0112-9306648</t>
  </si>
  <si>
    <t>elshaimaa. Mohamed.isml2021@hotmail.com</t>
  </si>
  <si>
    <t>26909011300568</t>
  </si>
  <si>
    <t>0109-9547058</t>
  </si>
  <si>
    <t>aml. Ail .isml.2021@hotmail.com</t>
  </si>
  <si>
    <t>28001011805843</t>
  </si>
  <si>
    <t>0102-0083449</t>
  </si>
  <si>
    <t>amal.ahmed.isml@hotmail.com</t>
  </si>
  <si>
    <t>27205161800581</t>
  </si>
  <si>
    <t>السادات ب</t>
  </si>
  <si>
    <t>0109-2556673</t>
  </si>
  <si>
    <t>amol.abdelmoneim.isml2021@hotmail.com</t>
  </si>
  <si>
    <t>0101-6847924</t>
  </si>
  <si>
    <t>aml.ali.isml.2021@hotmail.com</t>
  </si>
  <si>
    <t>0106-5399954</t>
  </si>
  <si>
    <t>entesar.fathi.isml.2021@hotmail.com</t>
  </si>
  <si>
    <t>27403112100627</t>
  </si>
  <si>
    <t>0101-9096797</t>
  </si>
  <si>
    <t>emam. Bakr.isml2021.@hotmail.com</t>
  </si>
  <si>
    <t>28403121900443</t>
  </si>
  <si>
    <t>0100-3598602</t>
  </si>
  <si>
    <t>جهيان</t>
  </si>
  <si>
    <t>عبدالقادر</t>
  </si>
  <si>
    <t xml:space="preserve">2800405302584 </t>
  </si>
  <si>
    <t>عمر ابن عبدالعزيز الاعدادية</t>
  </si>
  <si>
    <t>0106-9375302</t>
  </si>
  <si>
    <t>gehan. Elsayed.isml.2021@hotmail.com</t>
  </si>
  <si>
    <t xml:space="preserve">2741118501371 </t>
  </si>
  <si>
    <t>0122-1423864</t>
  </si>
  <si>
    <t>راشيد</t>
  </si>
  <si>
    <t>28403171900495</t>
  </si>
  <si>
    <t>0109-7931122</t>
  </si>
  <si>
    <t>rafat.rashid.isml.2021@hotmail.com</t>
  </si>
  <si>
    <t>28707011902482</t>
  </si>
  <si>
    <t>0102-1841375</t>
  </si>
  <si>
    <t>rania salah0000@hotmail.com</t>
  </si>
  <si>
    <t>0101-6850838</t>
  </si>
  <si>
    <t>ragaa.abdulrahman.isml.2021@hotmail.com</t>
  </si>
  <si>
    <t>28109191300189</t>
  </si>
  <si>
    <t>28912181900428</t>
  </si>
  <si>
    <t>0122-3069386</t>
  </si>
  <si>
    <t>Radwa alameer12@hotmail.com</t>
  </si>
  <si>
    <t>28409211900301</t>
  </si>
  <si>
    <t>0100-9539641</t>
  </si>
  <si>
    <t>reham. Hassan.isml.2021@hotmail.com</t>
  </si>
  <si>
    <t>27530919004440</t>
  </si>
  <si>
    <t>0102-2031200</t>
  </si>
  <si>
    <t>zainab.mohamed.isml.2021@hotmail.com</t>
  </si>
  <si>
    <t>29211011901867</t>
  </si>
  <si>
    <t>0109-3138402</t>
  </si>
  <si>
    <t>sara. Mohaamed.isml2021@hotmail.com</t>
  </si>
  <si>
    <t>0101-3837805</t>
  </si>
  <si>
    <t>samar.hamdi.isml.2021@hotmail.com</t>
  </si>
  <si>
    <t>نصرالدين</t>
  </si>
  <si>
    <t xml:space="preserve">2710302600341 </t>
  </si>
  <si>
    <t xml:space="preserve">0106-385440 </t>
  </si>
  <si>
    <t>sayida. nassrelDeen.isml.2021@hotmail.com</t>
  </si>
  <si>
    <t>سنوسي</t>
  </si>
  <si>
    <t>26412101900481</t>
  </si>
  <si>
    <t>0101-2842045</t>
  </si>
  <si>
    <t>عبدالمومن</t>
  </si>
  <si>
    <t>38302211701015</t>
  </si>
  <si>
    <t>salah mansour.92@hotmail</t>
  </si>
  <si>
    <t>26756041900219</t>
  </si>
  <si>
    <t>0102-4881916</t>
  </si>
  <si>
    <t>tarek. Abdelhakim.isml2021@hotmail.com</t>
  </si>
  <si>
    <t>عايدة</t>
  </si>
  <si>
    <t>Aidu.gouda.isml.2021@hotmail.com</t>
  </si>
  <si>
    <t>28705061900305</t>
  </si>
  <si>
    <t>0106-1900381</t>
  </si>
  <si>
    <t>Amr.mohamed.isml2021@hotmail.com</t>
  </si>
  <si>
    <t>فرغلي</t>
  </si>
  <si>
    <t>27108121800931</t>
  </si>
  <si>
    <t>0100-1558707</t>
  </si>
  <si>
    <t>ezzat. Mahmoyd.isml.2021@hotmail.com</t>
  </si>
  <si>
    <t>27009201300982</t>
  </si>
  <si>
    <t>0109-0078868</t>
  </si>
  <si>
    <t>ismat.ahmed.isml20212@hotmail.com</t>
  </si>
  <si>
    <t>ابوالحسن</t>
  </si>
  <si>
    <t>0102-6926993</t>
  </si>
  <si>
    <t>Afaf.ahmd.isml.2021@hotmail.com</t>
  </si>
  <si>
    <t>مفتاح</t>
  </si>
  <si>
    <t xml:space="preserve">2803101901079 </t>
  </si>
  <si>
    <t>السادات الابتدية جلبانة</t>
  </si>
  <si>
    <t>0122-8436528</t>
  </si>
  <si>
    <t xml:space="preserve">2640304195364 </t>
  </si>
  <si>
    <t xml:space="preserve">0190-673139 </t>
  </si>
  <si>
    <t>0127-1553807</t>
  </si>
  <si>
    <t>26201181600148</t>
  </si>
  <si>
    <t>0100-6069362</t>
  </si>
  <si>
    <t>fatma.mohamed.ism.2021@hotmail.com</t>
  </si>
  <si>
    <t xml:space="preserve">2590515200382 </t>
  </si>
  <si>
    <t>0128-3497726</t>
  </si>
  <si>
    <t>27104271801485</t>
  </si>
  <si>
    <t>0100-9870702</t>
  </si>
  <si>
    <t>laila. Abdelkarim.isml2021@hotmail.com</t>
  </si>
  <si>
    <t>رمزي</t>
  </si>
  <si>
    <t xml:space="preserve">2810011903826 </t>
  </si>
  <si>
    <t xml:space="preserve">0122-400374 </t>
  </si>
  <si>
    <t>Memookekoo@hotmail.com</t>
  </si>
  <si>
    <t>مايسة</t>
  </si>
  <si>
    <t>حمدوان</t>
  </si>
  <si>
    <t>26202151900241</t>
  </si>
  <si>
    <t>0109-0798153</t>
  </si>
  <si>
    <t>السادات ع جلبانة</t>
  </si>
  <si>
    <t>0128-9425263</t>
  </si>
  <si>
    <t>mohsen. Mohamed.isml2021@hotmail.com</t>
  </si>
  <si>
    <t>26300929010109</t>
  </si>
  <si>
    <t>0128-4239424</t>
  </si>
  <si>
    <t>0120-2264312</t>
  </si>
  <si>
    <t>marwa.mohamed.isml.2021@hotmail.com</t>
  </si>
  <si>
    <t xml:space="preserve">2881110190079 </t>
  </si>
  <si>
    <t>0100-2027280</t>
  </si>
  <si>
    <t>0109-9574744</t>
  </si>
  <si>
    <t>26511151900448</t>
  </si>
  <si>
    <t>0109-1092321</t>
  </si>
  <si>
    <t>nadia.nadia.isml2021@hotmail.com</t>
  </si>
  <si>
    <t>28712011903288</t>
  </si>
  <si>
    <t>مغازى</t>
  </si>
  <si>
    <t>0106-8277731</t>
  </si>
  <si>
    <t>hana. Hmama.isml.2021@hotmail.com</t>
  </si>
  <si>
    <t>26412281000867</t>
  </si>
  <si>
    <t>0106-3854400</t>
  </si>
  <si>
    <t>Wafa.thabed.isml.2021@hotmail.com</t>
  </si>
  <si>
    <t>26508021900381</t>
  </si>
  <si>
    <t>مدرسة الفريق عبد الغني الجميس ث م</t>
  </si>
  <si>
    <t>0102-2102736</t>
  </si>
  <si>
    <t>Wafaa.mohamed.abd.elwahab.isml.2021@hotmail.com</t>
  </si>
  <si>
    <t>28609011817769</t>
  </si>
  <si>
    <t>القنطرة شرق ب الجديدة</t>
  </si>
  <si>
    <t>0109-6571810</t>
  </si>
  <si>
    <t>Walaa haradi@hotmail.com</t>
  </si>
  <si>
    <t>فواد</t>
  </si>
  <si>
    <t>عطوان</t>
  </si>
  <si>
    <t>26803071300955</t>
  </si>
  <si>
    <t>0106-4243450</t>
  </si>
  <si>
    <t>walid. Fouad.ismail.20212@hotmail.com</t>
  </si>
  <si>
    <t>yasmein ebrahiem.isml.2021@hotmail.com</t>
  </si>
  <si>
    <t>القناه ب القنطره شرق</t>
  </si>
  <si>
    <t>0128-0363776</t>
  </si>
  <si>
    <t>osama masoud.isml.2021@hotmail.com</t>
  </si>
  <si>
    <t>28709011904305</t>
  </si>
  <si>
    <t>القنطره شرق الجديده ب</t>
  </si>
  <si>
    <t>0100-7915126</t>
  </si>
  <si>
    <t>asmaa.gamal.isml.2021@hotmail.com</t>
  </si>
  <si>
    <t>28041419000481</t>
  </si>
  <si>
    <t>0102-8214666</t>
  </si>
  <si>
    <t>0128-6227828</t>
  </si>
  <si>
    <t>emael.masoud.isml.com</t>
  </si>
  <si>
    <t>عونى</t>
  </si>
  <si>
    <t>28801091900864</t>
  </si>
  <si>
    <t>0106-1617985</t>
  </si>
  <si>
    <t>0101-5596255</t>
  </si>
  <si>
    <t>tagrid.bolbol.isml.2021@hotmail.com</t>
  </si>
  <si>
    <t>رامى</t>
  </si>
  <si>
    <t>عطا الله</t>
  </si>
  <si>
    <t>28605091900437</t>
  </si>
  <si>
    <t>0128-6877799</t>
  </si>
  <si>
    <t>ramyzaref00@hotmail.com</t>
  </si>
  <si>
    <t>saeed.masoud.isml.2021@hotmail.com</t>
  </si>
  <si>
    <t>27211110101727</t>
  </si>
  <si>
    <t>التربية الفكرية القنطرة شرق</t>
  </si>
  <si>
    <t>0109-5093454</t>
  </si>
  <si>
    <t>27009151800768</t>
  </si>
  <si>
    <t>0100-0311356</t>
  </si>
  <si>
    <t>27611182401448</t>
  </si>
  <si>
    <t>التربيه الفكريه القنطره شرق</t>
  </si>
  <si>
    <t>0127-3251748</t>
  </si>
  <si>
    <t>seham masoud.isml.2021@hotmail.com</t>
  </si>
  <si>
    <t>28312071300045</t>
  </si>
  <si>
    <t>0122-2392366</t>
  </si>
  <si>
    <t>shaimaa.elshamy.isml.2021@hotmail.com</t>
  </si>
  <si>
    <t>عليه</t>
  </si>
  <si>
    <t>25902261300646</t>
  </si>
  <si>
    <t>0109-4009464</t>
  </si>
  <si>
    <t>غيداء</t>
  </si>
  <si>
    <t>26804041602325</t>
  </si>
  <si>
    <t>0109-9278551</t>
  </si>
  <si>
    <t>ghaida.mohmed.ism.2021@hotmail.com</t>
  </si>
  <si>
    <t>فاديه</t>
  </si>
  <si>
    <t>حكيم</t>
  </si>
  <si>
    <t>26707200103208</t>
  </si>
  <si>
    <t>الامام على بن ابى طالب ب القنطرة شرق</t>
  </si>
  <si>
    <t>fatma.nassar.isml.2021@hotmail.com</t>
  </si>
  <si>
    <t>عوام</t>
  </si>
  <si>
    <t>28012281900246</t>
  </si>
  <si>
    <t>0106-6171077</t>
  </si>
  <si>
    <t>fatma.awam.isml.2021@hotmail.com</t>
  </si>
  <si>
    <t>فيروز</t>
  </si>
  <si>
    <t>مصلح</t>
  </si>
  <si>
    <t>28904041900603</t>
  </si>
  <si>
    <t>0106-5061891</t>
  </si>
  <si>
    <t>fayroz.mosleh.isml.2021@hotmail.com</t>
  </si>
  <si>
    <t>karim.george.isml.2021@hotmail.com</t>
  </si>
  <si>
    <t>28704162601701</t>
  </si>
  <si>
    <t>mary nassif.00@hotmail.com</t>
  </si>
  <si>
    <t>فخري</t>
  </si>
  <si>
    <t>27202161900081</t>
  </si>
  <si>
    <t>0106-2173989</t>
  </si>
  <si>
    <t>27001281801323</t>
  </si>
  <si>
    <t>0109-1845075</t>
  </si>
  <si>
    <t>nasrah.sabah.isml.2021@hotmail.com</t>
  </si>
  <si>
    <t>naeim.george.isml.2021@hotmail.com</t>
  </si>
  <si>
    <t>28709071900724</t>
  </si>
  <si>
    <t>0100-4498291</t>
  </si>
  <si>
    <t>nahla.hammam.isml.2021@hotmail.com</t>
  </si>
  <si>
    <t>26411071302855</t>
  </si>
  <si>
    <t>0109-5091982</t>
  </si>
  <si>
    <t>28410152106512</t>
  </si>
  <si>
    <t>26209041900291</t>
  </si>
  <si>
    <t>27007311201146</t>
  </si>
  <si>
    <t>الاداره التعليميه القنطره شرق</t>
  </si>
  <si>
    <t>0101-2835220</t>
  </si>
  <si>
    <t>antesar.abdallah@hotmail.com</t>
  </si>
  <si>
    <t>28108051900554</t>
  </si>
  <si>
    <t>عبد المنعم رياض ب القنطرة شرق</t>
  </si>
  <si>
    <t>0122-3656469</t>
  </si>
  <si>
    <t>anton 5812@hotmail.com</t>
  </si>
  <si>
    <t>26911251300039</t>
  </si>
  <si>
    <t>0100-3564564</t>
  </si>
  <si>
    <t>khald.mhamd.isml.2021@hotmail</t>
  </si>
  <si>
    <t>28505181900555</t>
  </si>
  <si>
    <t>0122-7602708</t>
  </si>
  <si>
    <t>ramisaad12@hotmail.com</t>
  </si>
  <si>
    <t>العايدى</t>
  </si>
  <si>
    <t>27201301300341</t>
  </si>
  <si>
    <t>0127-1044915</t>
  </si>
  <si>
    <t>rabab mahmoud@outlook.sa</t>
  </si>
  <si>
    <t>27906162401921</t>
  </si>
  <si>
    <t>السلام ب القنطرة شرق</t>
  </si>
  <si>
    <t>0106-2926965</t>
  </si>
  <si>
    <t>rasga.hassan.isml.2021@hotmail.com</t>
  </si>
  <si>
    <t>27702241203065</t>
  </si>
  <si>
    <t>0106-9488330</t>
  </si>
  <si>
    <t>شهيره</t>
  </si>
  <si>
    <t>28101151900743</t>
  </si>
  <si>
    <t>0120-0357141</t>
  </si>
  <si>
    <t>26812130011800</t>
  </si>
  <si>
    <t>0103-8092616</t>
  </si>
  <si>
    <t>abdo.abbas.isml.2021@hotmail.com</t>
  </si>
  <si>
    <t>26210250101379</t>
  </si>
  <si>
    <t>0100-5592519</t>
  </si>
  <si>
    <t>ali soliman851@hotmail.com</t>
  </si>
  <si>
    <t>27001291301272</t>
  </si>
  <si>
    <t>0121-1138391</t>
  </si>
  <si>
    <t>27009302600278</t>
  </si>
  <si>
    <t>fayza.galal.isml.2021@hotmail.com</t>
  </si>
  <si>
    <t>بدران</t>
  </si>
  <si>
    <t>26807091801085</t>
  </si>
  <si>
    <t>عثمان بن عفان رأ القنطرة شرق</t>
  </si>
  <si>
    <t>majidat.badran.isml.2021@hotmail.com</t>
  </si>
  <si>
    <t>28701241900499</t>
  </si>
  <si>
    <t>0128-2591542</t>
  </si>
  <si>
    <t>27003031203211</t>
  </si>
  <si>
    <t>0109-9686763</t>
  </si>
  <si>
    <t>mesma3el@hotmail.com</t>
  </si>
  <si>
    <t>28102051203456</t>
  </si>
  <si>
    <t>mahmoud_elnagdy@hotmail.com</t>
  </si>
  <si>
    <t>عثمان بن عفان ب القنطرة شرق</t>
  </si>
  <si>
    <t>26907221500974</t>
  </si>
  <si>
    <t>0106-3324171</t>
  </si>
  <si>
    <t>0102-3652126</t>
  </si>
  <si>
    <t>0100-3024652</t>
  </si>
  <si>
    <t>mohamed.ramadan.isml.2021@hotmail.com</t>
  </si>
  <si>
    <t>كمال الدين</t>
  </si>
  <si>
    <t>القنطره شرق ث التجاريه</t>
  </si>
  <si>
    <t>27902161900406</t>
  </si>
  <si>
    <t>0114-6908394</t>
  </si>
  <si>
    <t>nesreen_helaly@hotmail.com</t>
  </si>
  <si>
    <t>26312291900623</t>
  </si>
  <si>
    <t>0122-7219032</t>
  </si>
  <si>
    <t>howaida abdalla@outlook.sa</t>
  </si>
  <si>
    <t>28604101900523</t>
  </si>
  <si>
    <t xml:space="preserve">1202-99088  </t>
  </si>
  <si>
    <t>28611151900865</t>
  </si>
  <si>
    <t xml:space="preserve">ام الابطال ث بنات </t>
  </si>
  <si>
    <t>0127-9869932</t>
  </si>
  <si>
    <t>28430141900407</t>
  </si>
  <si>
    <t>28608231900351</t>
  </si>
  <si>
    <t>28801191900349</t>
  </si>
  <si>
    <t xml:space="preserve">1210-126340 </t>
  </si>
  <si>
    <t>0106-3171129</t>
  </si>
  <si>
    <t>0127-4755524</t>
  </si>
  <si>
    <t>مدرسة الفاروق عمر الاعدادية بنين</t>
  </si>
  <si>
    <t>مدرسة سعد زغلول الاعدادية بنين</t>
  </si>
  <si>
    <t>0128-8016714</t>
  </si>
  <si>
    <t>الشهيد محمد عبد الرحمن الاعدادية بنين</t>
  </si>
  <si>
    <t>مدرسة الشهيد مصطفي محمود الاعدادية بنات</t>
  </si>
  <si>
    <t>النهضة الحدية الاعدادية</t>
  </si>
  <si>
    <t>0122-1449908</t>
  </si>
  <si>
    <t>reham.isml@hotmail.com</t>
  </si>
  <si>
    <t>مدرسة 16 اكتوبر الاعدادية بنين</t>
  </si>
  <si>
    <t>maizizo686@hotmail.com</t>
  </si>
  <si>
    <t>Flower_Beauty188@hotmail.com</t>
  </si>
  <si>
    <t>مدرسة السعيدية الاعدادية المشتركة</t>
  </si>
  <si>
    <t>Test</t>
  </si>
  <si>
    <t>محب</t>
  </si>
  <si>
    <t>27312232102644</t>
  </si>
  <si>
    <t>عمر بن الخطاب  ب القنطره شرق</t>
  </si>
  <si>
    <t>0120-3720741</t>
  </si>
  <si>
    <t>amanymoheb15@outlook.com</t>
  </si>
  <si>
    <t>nancyabdo123@hotmail.com</t>
  </si>
  <si>
    <t>samirasaid87@hotmail.com</t>
  </si>
  <si>
    <t>afaf.moustafa@hotmail.com</t>
  </si>
  <si>
    <t>mostafa2252011@hotmail.com</t>
  </si>
  <si>
    <t>mona254200g@hotmail.com</t>
  </si>
  <si>
    <t>saberezzat@hotmail.com</t>
  </si>
  <si>
    <t>hwidaosman@hotmail.com</t>
  </si>
  <si>
    <t xml:space="preserve">10000         </t>
  </si>
  <si>
    <t>nagwagaber33@hotmail.com</t>
  </si>
  <si>
    <t>loniamahmod@hotmail.com</t>
  </si>
  <si>
    <t>elsayedramadan@hotmail.com</t>
  </si>
  <si>
    <t>baznet18@gmail.com</t>
  </si>
  <si>
    <t xml:space="preserve">1002-046201 </t>
  </si>
  <si>
    <t xml:space="preserve">باز </t>
  </si>
  <si>
    <t>baz_net18@hotmail.com</t>
  </si>
  <si>
    <t>الشبراوى</t>
  </si>
  <si>
    <t xml:space="preserve">1224-489885 </t>
  </si>
  <si>
    <t>احمد سرحان</t>
  </si>
  <si>
    <t xml:space="preserve">1005-860119 </t>
  </si>
  <si>
    <t xml:space="preserve">دينا </t>
  </si>
  <si>
    <t>dondon_201075@hotmail.com</t>
  </si>
  <si>
    <t xml:space="preserve">سامى </t>
  </si>
  <si>
    <t xml:space="preserve">عبد السلام </t>
  </si>
  <si>
    <t>0123-5730975</t>
  </si>
  <si>
    <t>Samytdc@hotmail.com</t>
  </si>
  <si>
    <t>saher.rashad@hotmail.com</t>
  </si>
  <si>
    <t xml:space="preserve">عبد الحميد  </t>
  </si>
  <si>
    <t>hamid730@hotmail.com</t>
  </si>
  <si>
    <t xml:space="preserve">1221-915652 </t>
  </si>
  <si>
    <t>غيضان</t>
  </si>
  <si>
    <t>sirlope2050@hotmail.com</t>
  </si>
  <si>
    <t xml:space="preserve">1141-135008 </t>
  </si>
  <si>
    <t xml:space="preserve">1006-976322 </t>
  </si>
  <si>
    <t>mona_abotalab@hotmail.com</t>
  </si>
  <si>
    <t>gogo_learn@hotmail.com</t>
  </si>
  <si>
    <t>samiamahmoud221@hotmail.com</t>
  </si>
  <si>
    <t>ابو بكر الصديق ب الاسماعيليه</t>
  </si>
  <si>
    <t>المراعي</t>
  </si>
  <si>
    <t>مصطفي العشري</t>
  </si>
  <si>
    <t>الجوهري</t>
  </si>
  <si>
    <t>السيد عطيه</t>
  </si>
  <si>
    <t>قليل</t>
  </si>
  <si>
    <t>esraa.isml@hotmail.com</t>
  </si>
  <si>
    <t>mohammed.isml@hotmail.com</t>
  </si>
  <si>
    <t>Amiraibrahem5@hotmail.com</t>
  </si>
  <si>
    <t>saber.isml@hotmail.com</t>
  </si>
  <si>
    <t>الصافي</t>
  </si>
  <si>
    <t>العربي احمد</t>
  </si>
  <si>
    <t>elsafy.isml@hotmail.com</t>
  </si>
  <si>
    <t>جاد الله</t>
  </si>
  <si>
    <t>mr.alimohamed85@hotmail.com</t>
  </si>
  <si>
    <t>فيفي</t>
  </si>
  <si>
    <t>اسام</t>
  </si>
  <si>
    <t>نصير</t>
  </si>
  <si>
    <t>عبد الظهير</t>
  </si>
  <si>
    <t>عامر عمر</t>
  </si>
  <si>
    <t>عبد الجيد الهنداوي</t>
  </si>
  <si>
    <t>gaid.wwa@hotmail.com</t>
  </si>
  <si>
    <t>رسلان</t>
  </si>
  <si>
    <t>ميرال</t>
  </si>
  <si>
    <t>حمدون</t>
  </si>
  <si>
    <t>السيد عبد النعيم</t>
  </si>
  <si>
    <t>nadia.slieman.isml.2021@hotmail.com</t>
  </si>
  <si>
    <t>sarah.galal.isml.2021@hotmail.com</t>
  </si>
  <si>
    <t>ابو النجا</t>
  </si>
  <si>
    <t>yasmin.mahmoud.isml.2021@hotmail.com</t>
  </si>
  <si>
    <t>doaa.bakheet.isml.2021@hotmail.com</t>
  </si>
  <si>
    <t>حلمي</t>
  </si>
  <si>
    <t>احمد عبد العال</t>
  </si>
  <si>
    <t>احمد عبد العل</t>
  </si>
  <si>
    <t>جبره</t>
  </si>
  <si>
    <t>سوارس</t>
  </si>
  <si>
    <t>انجي</t>
  </si>
  <si>
    <t>احمد الامام</t>
  </si>
  <si>
    <t>hanaa.isml.2005@hotmail.com</t>
  </si>
  <si>
    <t>ali.isml.2000@hotmail.com</t>
  </si>
  <si>
    <t>amany.isml.2000@hotmail.com</t>
  </si>
  <si>
    <t>نبوية</t>
  </si>
  <si>
    <t>خضر</t>
  </si>
  <si>
    <t>الدريني</t>
  </si>
  <si>
    <t xml:space="preserve">ابراهيم </t>
  </si>
  <si>
    <t xml:space="preserve"> عبد العزيز</t>
  </si>
  <si>
    <t xml:space="preserve"> فاروق</t>
  </si>
  <si>
    <t xml:space="preserve"> جابر</t>
  </si>
  <si>
    <t xml:space="preserve"> محمد</t>
  </si>
  <si>
    <t xml:space="preserve">عبد العزيز </t>
  </si>
  <si>
    <t>ق 20 ش الدقهلية بجوار بنك الدم</t>
  </si>
  <si>
    <t>29/ 3/ أ - حى السلام</t>
  </si>
  <si>
    <t>12ش بنها - عرايشية مصر</t>
  </si>
  <si>
    <t>ق31 ب6 /ب - حى السلام</t>
  </si>
  <si>
    <t>ق103 مدن شارع الاقصر والميدان- عرايشيه مصر</t>
  </si>
  <si>
    <t>عرايشيه مصر</t>
  </si>
  <si>
    <t>ق9مربع الشهداء لوحه12 بيعه1982</t>
  </si>
  <si>
    <t>الحرفى</t>
  </si>
  <si>
    <t>ق3 بلوك24 جمعيه العباسى</t>
  </si>
  <si>
    <t>173 ش9 البلاح</t>
  </si>
  <si>
    <t>ق131مكرر بلوك9/ ه - حى السلام</t>
  </si>
  <si>
    <t>ق43 ب10/ج - حى السلام</t>
  </si>
  <si>
    <t>ق73 أ مربع1 /ج - حى السلام</t>
  </si>
  <si>
    <t>ق71 مربع12 /و - حى السلام</t>
  </si>
  <si>
    <t>ق16،15 مربع11 /ز - حى السلام</t>
  </si>
  <si>
    <t>ابو عطوه</t>
  </si>
  <si>
    <t>ق7 مربع 12/ه - حى السلام</t>
  </si>
  <si>
    <t>ق31 مربع 6أ - حى السلام</t>
  </si>
  <si>
    <t>ش المدارس - عرايشيه مصر</t>
  </si>
  <si>
    <t>ق52 ب مربع 18 - حى العبور</t>
  </si>
  <si>
    <t>ش ابو شحاته</t>
  </si>
  <si>
    <t>ق87 ب19 - حى العبور</t>
  </si>
  <si>
    <t>ق24مدن شارع الاقصر- عرايشيه مصر</t>
  </si>
  <si>
    <t>عماره9 مساكن عبدون امام كافتريا اسمعلاوى</t>
  </si>
  <si>
    <t>ق33ب بلوك6 /ز - حى السلام</t>
  </si>
  <si>
    <t>ق6 بلوك59 جمعيه عرايشيه مصر- الجمعيات</t>
  </si>
  <si>
    <t>11ش عباس - المحطه الجديده</t>
  </si>
  <si>
    <t>ق108 مربع10 /أ - حى السلام</t>
  </si>
  <si>
    <t>ق73 مربع6 /أ - حى السلام</t>
  </si>
  <si>
    <t>ق22 مربع 5/ط - حى السلام</t>
  </si>
  <si>
    <t>نادى الجولف</t>
  </si>
  <si>
    <t>عماره14 مدخل 6 المجاوره السابعه-الدور الرابع</t>
  </si>
  <si>
    <t>ق2 ب44 جمعيه المحاميين - الجمعيات</t>
  </si>
  <si>
    <t>ق22/15 /أ - حى السلام</t>
  </si>
  <si>
    <t>42ش  الخلفاء الراشدين وحاره عبدالمجيد-المحطه الجديده</t>
  </si>
  <si>
    <t xml:space="preserve">ق61 ب13/ د - حى السلام </t>
  </si>
  <si>
    <t>ق91 ب13/ ه عقد مسجل134/ 1989-حى السلام</t>
  </si>
  <si>
    <t>بلوك19 بيعه3472 - العبور</t>
  </si>
  <si>
    <t>ق117،116 نربع 7 بيعه 543 - حى العبور</t>
  </si>
  <si>
    <t>5أ مساكن الاحلال - الشهداء</t>
  </si>
  <si>
    <t>ق81 أ مربع7 /ه - حى السلام</t>
  </si>
  <si>
    <t>ق93 مربع 6 - حى السلام</t>
  </si>
  <si>
    <t>الثلاثينى - بجوار محل طيبه</t>
  </si>
  <si>
    <t>مساكن عثماثون</t>
  </si>
  <si>
    <t>ق17 بلوك56 جمعيه المهندسين-الجمعيات</t>
  </si>
  <si>
    <t>12ش وادى حلفا</t>
  </si>
  <si>
    <t>ق11 ش شبين الكوم وسيناء</t>
  </si>
  <si>
    <t>ق18 ب9 /ه - حى السلام</t>
  </si>
  <si>
    <t>ق1أ لوحه-15 حى العبور</t>
  </si>
  <si>
    <t>ق13/ 5/ د - حى السلام</t>
  </si>
  <si>
    <t>ق89 مربع12 /ز - حى السلام</t>
  </si>
  <si>
    <t>ق17 بلوك11 - حى السلام</t>
  </si>
  <si>
    <t xml:space="preserve">شقه42 التمليك H </t>
  </si>
  <si>
    <t>العبور</t>
  </si>
  <si>
    <t>ق53 بيعه1679 منشيه الشهداء</t>
  </si>
  <si>
    <t>ق68 ب13 /أ - حى السلام</t>
  </si>
  <si>
    <t>ش خالد بن الوليد- الشهداء</t>
  </si>
  <si>
    <t>151 ش8 تقسيم البلاح</t>
  </si>
  <si>
    <t>ق2 الشارع التجارى</t>
  </si>
  <si>
    <t>ق1 ب20 جمعيه التجار</t>
  </si>
  <si>
    <t>ق3مكرر بلوك9/ه- حى السلام</t>
  </si>
  <si>
    <t>ق117 مربع11/و - حى السلام</t>
  </si>
  <si>
    <t>ق1مكرر بلوك9/ه - حى السلام</t>
  </si>
  <si>
    <t>ق2مكرر بلوك9 /ه-حى السلام</t>
  </si>
  <si>
    <t>26ش القليوبية - عرايشية مصر</t>
  </si>
  <si>
    <t>ق 9 مزاد خلف المخبز الالى - الشيخ زايد</t>
  </si>
  <si>
    <t>ق 35 ب 51 جمعية نقل البضائع</t>
  </si>
  <si>
    <t>ق 155 ب مربع 14،9 بيعه2737 - حى العبور</t>
  </si>
  <si>
    <t>ق355 بيعه134 - الساحه الشعبيه</t>
  </si>
  <si>
    <t>ق382 الساحه الشعبيه</t>
  </si>
  <si>
    <t>ق120 مربع9 ش رقم333 - حى العبور</t>
  </si>
  <si>
    <t>ق65 ب11/ب - حى السلام</t>
  </si>
  <si>
    <t>112ش سيناء</t>
  </si>
  <si>
    <t>ق73 مربع8 /د - حى السلام</t>
  </si>
  <si>
    <t>ق10 ب19 جمعيه التطبيقيين</t>
  </si>
  <si>
    <t>ق24 أ مدن ش الاقصر - عرايشيه مصر</t>
  </si>
  <si>
    <t>ش العشرينى بجوار مسجد التقوى</t>
  </si>
  <si>
    <t>قطعه 9 ف جمعية ابناء الاسماعيلية</t>
  </si>
  <si>
    <t>قطعه 97،96 أ مربع 18ه - حى السلام</t>
  </si>
  <si>
    <t>ق 93 مربع 10/ه - حى السلام</t>
  </si>
  <si>
    <t>ق 54- حى المروة</t>
  </si>
  <si>
    <t>ق10 ب9/ و - حى السلام</t>
  </si>
  <si>
    <t>ق55 بيعه905 - حى العبور</t>
  </si>
  <si>
    <t>54ش المدارس- عرايشيه مصر</t>
  </si>
  <si>
    <t>ق69أ / ب19 بيعه2970 - العبور</t>
  </si>
  <si>
    <t>ق46،45 مربع 2ب- حى السلام</t>
  </si>
  <si>
    <t>ق26مدن ش الاقصر - عرايشيه مصر</t>
  </si>
  <si>
    <t>ق6مدن ،8أمدن - الشهداء</t>
  </si>
  <si>
    <t>ق1 الدائرى - خلف التأمين الصحى</t>
  </si>
  <si>
    <t>ق94مربع11 المحدوده بشارع313مكرر - حى العبور</t>
  </si>
  <si>
    <t>ق75ب بلوك18 - العبور</t>
  </si>
  <si>
    <t>ق26جديده لوحه2 ش فاكوم بيعه875 -منشيه الشهداء</t>
  </si>
  <si>
    <t>ق60 مربع15 - العبور</t>
  </si>
  <si>
    <t>ق61مدن بيعه1716 شارع51 - الشهداء</t>
  </si>
  <si>
    <t>ق77 مربع14/ د- حى السلام</t>
  </si>
  <si>
    <t>9 ش المنصوره - عرايشيه مصر</t>
  </si>
  <si>
    <t>ق1-المنطقه الاولى- ش الاذاعه والتليفزيون</t>
  </si>
  <si>
    <t>ق65،63 حاره عبدالعزيز والمدينه المنوره</t>
  </si>
  <si>
    <t>ش ابورشاد والبحرى</t>
  </si>
  <si>
    <t>146ش 6 - حى الاسره</t>
  </si>
  <si>
    <t>حى السلام</t>
  </si>
  <si>
    <t>ق55 مربع6/ب - حى السلام</t>
  </si>
  <si>
    <t>ق29 مربع10 /ج حى السلام- ش رقم228</t>
  </si>
  <si>
    <t>ش التجارى - ابو عطوه</t>
  </si>
  <si>
    <t>ق130 لوحه9 - حى العبور- حاره 331</t>
  </si>
  <si>
    <t>ق70 بيعه 307 - الساحه الشعبيه</t>
  </si>
  <si>
    <t>الجمعيات</t>
  </si>
  <si>
    <t xml:space="preserve"> ق26،25 ب15 /ج - حى السلام</t>
  </si>
  <si>
    <t>ق50مدن ش طنطا - عرايشيه مصر</t>
  </si>
  <si>
    <t>ق59 ب6 /ج - حى السلام</t>
  </si>
  <si>
    <t>ق40أ مربع10 - حى العبور</t>
  </si>
  <si>
    <t>ش المحله - عرايشيه مصر</t>
  </si>
  <si>
    <t>ق117 مربع2 بيعه2621 - حى العبور</t>
  </si>
  <si>
    <t>ق38 مربع11/ب حى السلام</t>
  </si>
  <si>
    <t>خلف المخبز الالى</t>
  </si>
  <si>
    <t>ق95 مربع2 /أ - حى السلام</t>
  </si>
  <si>
    <t>ق141 أ ش الجزائر وعرابى - الافرنج</t>
  </si>
  <si>
    <t>ق42 ب 8/د - حى السلام</t>
  </si>
  <si>
    <t>ق51 منطقه الانديه</t>
  </si>
  <si>
    <t>ق15/ أ تقسيم عثماثون</t>
  </si>
  <si>
    <t>ق24 ب70 جمعيه عرايشيه مصر</t>
  </si>
  <si>
    <t>حاره الشهيد منصور عبدالظاهر من ش البحرى-حى السلام</t>
  </si>
  <si>
    <t>ق1 بلوك {ك }جمعيه الاطباء والصيادله</t>
  </si>
  <si>
    <t>ق67 ب7 /ب - حى السلام</t>
  </si>
  <si>
    <t>ق78 ب6 /ج - حى السلام</t>
  </si>
  <si>
    <t>ق2 مربع10 بيعه1920- العبور</t>
  </si>
  <si>
    <t>طريق الكاكولا ( مستعمرة عثماثون )</t>
  </si>
  <si>
    <t>ق13 بلوك ج جمعيه عثماثون</t>
  </si>
  <si>
    <t>ق25 ش الاقصر ورضا 23حاليا-عرايشيه مصر</t>
  </si>
  <si>
    <t>ق 104 ب 12/ز - حى السلام</t>
  </si>
  <si>
    <t>ق 5 ب 71 - عرايشية مصر</t>
  </si>
  <si>
    <t>ب 57 المنطقة العاشرة - حرفى</t>
  </si>
  <si>
    <t>ق 74 مربع 8/ج - حى السلام</t>
  </si>
  <si>
    <t>ق63 ب 13 - حى العبور</t>
  </si>
  <si>
    <t>ق 2 الطريق الدائرى  - خلف التامين الصحى</t>
  </si>
  <si>
    <t>ق 28 - الزهور</t>
  </si>
  <si>
    <t>ق53 مربع2 /د - حى السلام</t>
  </si>
  <si>
    <t>ق 32 ج - المروة</t>
  </si>
  <si>
    <t>ق 1 - مزاد خلف الجامعه</t>
  </si>
  <si>
    <t>34الخلفاء الراشدين - المحطة الجديدة</t>
  </si>
  <si>
    <t>ق118 مربع 18 الجاويش - العبور</t>
  </si>
  <si>
    <t>عزبة على عيد البركة - ابو عطوه</t>
  </si>
  <si>
    <t>64ش 4 - جمعية البلاح</t>
  </si>
  <si>
    <t>ق 13 بلوك 59 - جمعية عرايشية مصر</t>
  </si>
  <si>
    <t>ق 92 بلوك ج - الطريق الدائرى</t>
  </si>
  <si>
    <t>المحطة الجديدة</t>
  </si>
  <si>
    <t>ق 87 بلوك 14 - حى السلام</t>
  </si>
  <si>
    <t>ق26 ب 4/أ ش ابو سعده متفرع من رضا - حى السلام</t>
  </si>
  <si>
    <t>ق154،152 ش الجيش</t>
  </si>
  <si>
    <t>ق31 مربع 10/ه - حى السلام</t>
  </si>
  <si>
    <t>ق32 مربع 10/ه - حى السلام</t>
  </si>
  <si>
    <t>عمارة H45 التمليك - الاسماعيلية</t>
  </si>
  <si>
    <t>ق 6 ب (ح)جمعية ابناء الاسماعيلية</t>
  </si>
  <si>
    <t>ق 63 ب مربع 10أ - حى السلام</t>
  </si>
  <si>
    <t>حارة طه حسين من ش مصطفى كامل</t>
  </si>
  <si>
    <t>ق 497 مربع 11 - العبور</t>
  </si>
  <si>
    <t>ق 22 مربع 13/ه - حى السلام</t>
  </si>
  <si>
    <t>حارة متفرعه من العشرينى - حى السلام</t>
  </si>
  <si>
    <t>ق18 ج مربع 8/ب - حى السلام</t>
  </si>
  <si>
    <t>المنطقة السادسة ب 17 الحرفيين - الشيخ زايد</t>
  </si>
  <si>
    <t>ق 25 مربع 14/ب - حى السلام</t>
  </si>
  <si>
    <t>ش شبين وابراهيم سلامة - الشيخ زايد</t>
  </si>
  <si>
    <t>18ش محمد على - المحطة الجديدة</t>
  </si>
  <si>
    <t>ش طابا - حى السلام</t>
  </si>
  <si>
    <t>مساكن الاحلال- ش هدى شعراوى من الغابه</t>
  </si>
  <si>
    <t>34ش صلاح سالم- المحطه الجديده</t>
  </si>
  <si>
    <t>امتداد المستشفى بجوار قسم شرطة ثانى</t>
  </si>
  <si>
    <t>ق 35 مربع 3/أ - حى السلام</t>
  </si>
  <si>
    <t>4/ه /38أ ش العلاقمة والدقهلية - حى السلام</t>
  </si>
  <si>
    <t>ق 31 ب 69 جمعية عرايشية مصر - ارض الجمعيات</t>
  </si>
  <si>
    <t>3ش المحلة - عرايشية مصر</t>
  </si>
  <si>
    <t>قطعه 6 ب 6/أ ش سوهاج - حى السلام</t>
  </si>
  <si>
    <t>مربع 16 - طريق بورسعيد</t>
  </si>
  <si>
    <t>52ش المستشفى - عرايشية مصر</t>
  </si>
  <si>
    <t>ق 6 منطقة فيلات الفروسية</t>
  </si>
  <si>
    <t>ق 42 بلوك 7/ج - حى السلام</t>
  </si>
  <si>
    <t>ق 25أ  مربع 5/ب - حى السلام</t>
  </si>
  <si>
    <t>ق 424 لوحه 11 جديد ش 334 بيعه2561 - العبور</t>
  </si>
  <si>
    <t>ق 25أ جديد - منشية الشهداء</t>
  </si>
  <si>
    <t>ق 7 مدن جديد بيعه 782 ش شل - الشهداء</t>
  </si>
  <si>
    <t>ق 406بيعه98 الساحة الشعبية - حى العبور</t>
  </si>
  <si>
    <t>ق 229 بيعه149 - الساحة الشعبية</t>
  </si>
  <si>
    <t>ق 13ب 8/د ش المنصورة - حى السلام</t>
  </si>
  <si>
    <t>عمارة 75 المنطقة الثانية - الشيخ زايد</t>
  </si>
  <si>
    <t>159ب 10/و - حى السلام</t>
  </si>
  <si>
    <t>ق 3أ حارة 12بيعه543 - منشية الشهداء</t>
  </si>
  <si>
    <t>ق 22بلوك (ب) - جاردن سيتى شمال</t>
  </si>
  <si>
    <t>الارسال</t>
  </si>
  <si>
    <t>31 مدن ش 101 عبدالصادق - عرايشية مصر</t>
  </si>
  <si>
    <t>السحارة - ابو عطوه</t>
  </si>
  <si>
    <t>ابو شحاته - ابو عطوه</t>
  </si>
  <si>
    <t>ق 8  - ش شريف - حى الافرنج</t>
  </si>
  <si>
    <t>شارع مريوط - عرايشية مصر</t>
  </si>
  <si>
    <t>ق 68 مربع 6/ب - حى السلام</t>
  </si>
  <si>
    <t>ق 4 بلوك (أ ) - الفروسية</t>
  </si>
  <si>
    <t>ق 40 ب 11 - ارض الجمعيات</t>
  </si>
  <si>
    <t>ق 84 مربع 5/و - حى السلام</t>
  </si>
  <si>
    <t>ق 1 - مزاد النادى النوبى</t>
  </si>
  <si>
    <t>ق 47 مربع 8/د - حى السلام</t>
  </si>
  <si>
    <t>الشيخ زايد</t>
  </si>
  <si>
    <t>تقسيم البلاح</t>
  </si>
  <si>
    <t>ق33 ب - حى المروه المروه</t>
  </si>
  <si>
    <t>ق553مكرر مربع16جديد بيعه2985 حى العبور</t>
  </si>
  <si>
    <t>ق166 مربع9, 14جديده-بيعه2434- حى العبور</t>
  </si>
  <si>
    <t>فيلات الهيئه</t>
  </si>
  <si>
    <t>ق2 بلوك3 الخامسه حرفى</t>
  </si>
  <si>
    <t>ق3 منطقه فيلات الصفا</t>
  </si>
  <si>
    <t>ق43مدن، 45عوايد ش الصالحيه-عرايشيه مصر</t>
  </si>
  <si>
    <t>شقه22 ب17 - السادسه حرفى</t>
  </si>
  <si>
    <t>ق20 ب63 -  العاشره حرفى</t>
  </si>
  <si>
    <t>-</t>
  </si>
  <si>
    <t>ق31 ب14/ و- ش المنصوره- حى السلام</t>
  </si>
  <si>
    <t>ع31 ب16 شارع المستشفى-حى السلام</t>
  </si>
  <si>
    <t>ق7 شارع خلف التأمين الصحى</t>
  </si>
  <si>
    <t>ق5 الطريق الدائرى</t>
  </si>
  <si>
    <t>ش خلف التأمين الصحى-الطريق الدائرى</t>
  </si>
  <si>
    <t>ق55 شارع عبدالظاهر-والبحرى-حى السلام</t>
  </si>
  <si>
    <t>حاره المطريه من شارع الجعيص- الشهداء</t>
  </si>
  <si>
    <t>ق2 بلوك أ جاردن سيتى شرق</t>
  </si>
  <si>
    <t>79ش خالد بن الوليد-الشهداء</t>
  </si>
  <si>
    <t>ق74 ش 41 منشيه الشهداء</t>
  </si>
  <si>
    <t>ق88أ مربع2 - حى العبور</t>
  </si>
  <si>
    <t>ق47 ب50 جمعيه نقل البضائع- الجمعيات</t>
  </si>
  <si>
    <t>ق 23 ب 16 جمعية التجار - ارض الجمعيات</t>
  </si>
  <si>
    <t>ق 64 مدن ش الصالحية - عرايشية مصر</t>
  </si>
  <si>
    <t>التمليك H عمارة 47 شقة 1 مدخل أ - ثالث</t>
  </si>
  <si>
    <t>ق268-حى الاسره- الارسال</t>
  </si>
  <si>
    <t>فيلات الهيئه{رقم1/ 279}</t>
  </si>
  <si>
    <t>ق48أ 50مكرر- منشيه الشهداء</t>
  </si>
  <si>
    <t>شقه3 ب76 - العاشره حرفى</t>
  </si>
  <si>
    <t>ق67/ 6و - حى السلام</t>
  </si>
  <si>
    <t>ق31 مربع19ج - حى السلام</t>
  </si>
  <si>
    <t>ابو شحاته الدبابات - ابو عطوه</t>
  </si>
  <si>
    <t>ق 6 بلوك 8/ز - حى السلام</t>
  </si>
  <si>
    <t>ق233لوحه الساحه الشعبيه بيعه354</t>
  </si>
  <si>
    <t>ق10 بلوك3 /ب - حى السلام</t>
  </si>
  <si>
    <t>ق110 بيعه155 - حى العبور</t>
  </si>
  <si>
    <t>ق5 بلوك ك جمعيه24اكتوبر</t>
  </si>
  <si>
    <t>4ش مارسيليا- الافرنج</t>
  </si>
  <si>
    <t>ق34 بلوك أ مزاد الطريق الدائرى</t>
  </si>
  <si>
    <t>ق6 بلوك62 جمعيه التطبيقين</t>
  </si>
  <si>
    <t>الخامسه</t>
  </si>
  <si>
    <t>ق3 بلوك30 جمعيه العروه الوثقى- الجمعيات</t>
  </si>
  <si>
    <t>ق19 خلف السنترال</t>
  </si>
  <si>
    <t>ق440/ 4 بيعه429 الساحه الشعبيه</t>
  </si>
  <si>
    <t>40ش الثوره- السلطان حسين</t>
  </si>
  <si>
    <t>148ش الاقصر</t>
  </si>
  <si>
    <t>ش الثلاثينى واحمد صقر-ق71أمربع1/د-حى السلام</t>
  </si>
  <si>
    <t>ق2 بلوك خ تقسيم 24أكتوبر</t>
  </si>
  <si>
    <t>ق12 ب17د - حى السلام</t>
  </si>
  <si>
    <t>ق 1 مربع 10 - حى العبور</t>
  </si>
  <si>
    <t>ق 320 ش 9أ - جمعية الاسرة</t>
  </si>
  <si>
    <t>حارة فجر الاسلام متفرع من العشرينى - حى السلام</t>
  </si>
  <si>
    <t>ق49بيعه43 -الساحه الشعبيه</t>
  </si>
  <si>
    <t>مسجد العوانيه-الشهداء</t>
  </si>
  <si>
    <t>ق180 منزل 110مدن جديده ش 35 مستجد48-منشيه الشهداء</t>
  </si>
  <si>
    <t>ق10لوحه14 حاره هريدى - منشيه الشهداء</t>
  </si>
  <si>
    <t>ق33لوحه9 بيعه744 - الشهداء</t>
  </si>
  <si>
    <t>ق31 ب11 جمعيه التجار</t>
  </si>
  <si>
    <t>ق38 بلوك ب الطريق الدائرى</t>
  </si>
  <si>
    <t>استراحه المعيدين بجامعه قناه السويس</t>
  </si>
  <si>
    <t>ق28أ مرب6 /ج - حى السلام</t>
  </si>
  <si>
    <t>ق 39 مربع 6 ج - حى السلام</t>
  </si>
  <si>
    <t>1ش الامام على</t>
  </si>
  <si>
    <t>شارع مكه وسعد زغلول - المحطة الجديدة</t>
  </si>
  <si>
    <t>ق12أ مدن جديده شارع الترعه-عرايشيه مصر</t>
  </si>
  <si>
    <t>البلابسه</t>
  </si>
  <si>
    <t>ق445 بيعه256 الساحه الشعبيه</t>
  </si>
  <si>
    <t>ق8 حوض شجره العبيد - العبور</t>
  </si>
  <si>
    <t>ق11مدن بيعه1235شارع 50- الشهداء</t>
  </si>
  <si>
    <t>ق43 مربع11 /ب - حى السلام</t>
  </si>
  <si>
    <t>ق130مدن- عرايشيه مصر</t>
  </si>
  <si>
    <t>الافرنج</t>
  </si>
  <si>
    <t>ق89أ بلوك8/د  حى السلام</t>
  </si>
  <si>
    <t>الشهداء</t>
  </si>
  <si>
    <t>ق20 مربع4 /أ - حى السلام</t>
  </si>
  <si>
    <t>ق56 بلوك8 /د - حى السلام</t>
  </si>
  <si>
    <t>ق25 ب5/6 - حى السلام</t>
  </si>
  <si>
    <t>ق27 مربع6 /د - حى السلام</t>
  </si>
  <si>
    <t>ق11 بلوك6/ج - حى السلام</t>
  </si>
  <si>
    <t>ق19 بلوك49 جمعيه السكه الحديد- الجمعيات</t>
  </si>
  <si>
    <t>ق25د مربع 7/د - حى السلام</t>
  </si>
  <si>
    <t>ق14أ بلوك 7/د- حى السلام</t>
  </si>
  <si>
    <t>ق47 مربع9 /د - حى السلام</t>
  </si>
  <si>
    <t>ق7 منطقه الفروسيه</t>
  </si>
  <si>
    <t>السابعه- ق20، 21 مزاد التمليك</t>
  </si>
  <si>
    <t>ش التحرير</t>
  </si>
  <si>
    <t>ق8 ب49 جمعيه السكه الحديد- الجمعيات</t>
  </si>
  <si>
    <t>ق47ب مدن- سارع المنيره</t>
  </si>
  <si>
    <t>ق14 مدن شارع مريوط-عرايشيه مصر</t>
  </si>
  <si>
    <t xml:space="preserve">ق 105 ش 4 تقسيم حى الاسرة </t>
  </si>
  <si>
    <t>10ش التحرير وداود حمدان</t>
  </si>
  <si>
    <t xml:space="preserve">6ش رمسيس </t>
  </si>
  <si>
    <t>ش السكه الحديد</t>
  </si>
  <si>
    <t>ق13 بلوك2 /ج - حى السلام</t>
  </si>
  <si>
    <t>ق458أ ، 458جديده بيعه175 -الساحه الشعبيه</t>
  </si>
  <si>
    <t>ق400 ش5 ،14 جمعيه الاسره</t>
  </si>
  <si>
    <t>ق 71،70 بلوك7/ ه حى السلام</t>
  </si>
  <si>
    <t>السابعه حرفى</t>
  </si>
  <si>
    <t>ق24 ب17/ د حى السلام</t>
  </si>
  <si>
    <t>ق16 ب8 جمعيه التجار</t>
  </si>
  <si>
    <t>ق1 ب666ص - حى العبور</t>
  </si>
  <si>
    <t>ق46 شارع الظاهر- عرايشيه مصر</t>
  </si>
  <si>
    <t>ق23 بلوك ب مزاد الدائرى</t>
  </si>
  <si>
    <t>بجوار نادى النخيل</t>
  </si>
  <si>
    <t>زهرة عثمان</t>
  </si>
  <si>
    <t>ارض موظفى الحكومه</t>
  </si>
  <si>
    <t>ق66 مربع14 /ز - حى السلام</t>
  </si>
  <si>
    <t>ق45 مربع13/ب - حى السلام</t>
  </si>
  <si>
    <t>خلف مجمع المحاكم</t>
  </si>
  <si>
    <t>ش مدرسه الجهاد- الشهداء</t>
  </si>
  <si>
    <t>ق363 بيعه250-الساحه الشعبيه</t>
  </si>
  <si>
    <t>6ش المطريه والجيزه - عرايشيه مصر</t>
  </si>
  <si>
    <t>ق103 مربع19ه - حى السلام</t>
  </si>
  <si>
    <t>53ش المنصوره- عرايشيه مصر</t>
  </si>
  <si>
    <t>ق4 حى المروه</t>
  </si>
  <si>
    <t>ق48 بلوك12/د - حى السلام</t>
  </si>
  <si>
    <t>ق18 مربع6/ ج-حى السلام</t>
  </si>
  <si>
    <t>ق</t>
  </si>
  <si>
    <t>ق108 مربع6 /و - حى السلام</t>
  </si>
  <si>
    <t>19ش الظاهر والمنصوره</t>
  </si>
  <si>
    <t>ق 64 ب 34 ش جمعية النقل البرى - ارض الجمعيات</t>
  </si>
  <si>
    <t>ق318 ش9 - حى الاسره</t>
  </si>
  <si>
    <t>160 ،162 ش الاسكندريه</t>
  </si>
  <si>
    <t>13 مدن لوحه رقم 6 مدن بيعه 265 - منشية الشهداء</t>
  </si>
  <si>
    <t>ق 120 مربع 13/ب - حى السلام</t>
  </si>
  <si>
    <t>ب 21،18 ش عثمان بن عفان وميدان مصطفى كامل - حى الافرنج</t>
  </si>
  <si>
    <t>ق14 بلوك12/أ -حى السلام</t>
  </si>
  <si>
    <t>ق36 بلوك 7/ز - حى السلام</t>
  </si>
  <si>
    <t>ق10مدن 12عوايد شارع مريوط-عرايشيه مصر</t>
  </si>
  <si>
    <t>ق70 مربع17 /ب - حى السلام</t>
  </si>
  <si>
    <t>ق10 بلوك أ جمعيه عثماثون- الشيخ زايد</t>
  </si>
  <si>
    <t>ق24ج - الافرنج</t>
  </si>
  <si>
    <t>ق 9مكرر مربع9 /14- حى العبور</t>
  </si>
  <si>
    <t>ق87 مربع8 /ه شارع دمنهور- حى السلام</t>
  </si>
  <si>
    <t>ق158ش التحرير والثوره  وعمرو بن العاص-الافرنج</t>
  </si>
  <si>
    <t>ق19 أ ش 36 الشهداء</t>
  </si>
  <si>
    <t>عتاقه- البلابسه</t>
  </si>
  <si>
    <t>ش القماش خلف دار الايتام - الشيخ زايد</t>
  </si>
  <si>
    <t>20ب تنظيم 24 عوايد ش ا لنيل - عرايشية مصر</t>
  </si>
  <si>
    <t>ق267مربع19 بيعه3393- حى العبور</t>
  </si>
  <si>
    <t>ق10 سوق الجمله-الطريق الدائرى</t>
  </si>
  <si>
    <t>عماره 15 مدخل أ شقه2 السابعه ب</t>
  </si>
  <si>
    <t>ق15 ب48 جمعيه الطرق والكبارى</t>
  </si>
  <si>
    <t>ق حاليا152، 136أ-ش التحرير-حى اول</t>
  </si>
  <si>
    <t>ق33أ مربع10 /ه - حى السلام</t>
  </si>
  <si>
    <t>38ش طنطا عرايشيه مصر</t>
  </si>
  <si>
    <t>ق9ب منطقه المروه</t>
  </si>
  <si>
    <t>ق32 بلوك59 جمعيه عرايشيه مصر-الجمعيات</t>
  </si>
  <si>
    <t>ق43 مربع3 /و- حى السلام</t>
  </si>
  <si>
    <t>عماره 7 شقه2 المرحلع الخامسه ج</t>
  </si>
  <si>
    <t>ق10 مربع5 /ب - حى السلام</t>
  </si>
  <si>
    <t>ق82 بلوك6 /و - حى ثانى</t>
  </si>
  <si>
    <t>ق17جديده مدن 19عوايد- عرايشيه مصر</t>
  </si>
  <si>
    <t>ق27 بلوك61 جمعيه التطبيقيين</t>
  </si>
  <si>
    <t>بلوك 9 قطعه 13 شارع جمعية التجار - ارض الجمعيات</t>
  </si>
  <si>
    <t>84 ش سعد زغلول - المحطة الجديدة</t>
  </si>
  <si>
    <t>51 بلوك 6/أ  عقد مسجل 930لسنه1992 - حى السلام</t>
  </si>
  <si>
    <t>ق22ب بلوك6 /ج- حى السلام</t>
  </si>
  <si>
    <t>عماره27 شقه1-مساكن الاعلام</t>
  </si>
  <si>
    <t>عماره29 السابعه بنك</t>
  </si>
  <si>
    <t>المرحله السابعه</t>
  </si>
  <si>
    <t>ق97 شارع الاقصر - عرايشيه مصر</t>
  </si>
  <si>
    <t>ق17 بلوك ك جاردن سيتى شرق</t>
  </si>
  <si>
    <t>ق157مربع 97بيعه92 - حى العبور</t>
  </si>
  <si>
    <t>ق5 - منطقه مزاد المروه</t>
  </si>
  <si>
    <t>ق14 مربع8 /ب - حى السلام</t>
  </si>
  <si>
    <t>ق70مدن شارع دمنهور- عرايشيه مصر</t>
  </si>
  <si>
    <t>ق21 بلوك4 /أ- حى ثانى</t>
  </si>
  <si>
    <t>ق90 بلوك ح -الطريق الدائرى</t>
  </si>
  <si>
    <t>حى الصفا- الشيخ زايد</t>
  </si>
  <si>
    <t>ش26 بلوك28 - الحرفى</t>
  </si>
  <si>
    <t>ق6 /د - جمعيه موظفى الحكومه</t>
  </si>
  <si>
    <t>ق11 أ بلوك 5/د- حى السلام</t>
  </si>
  <si>
    <t>ق22 ب34 جمعيه الكهرباء</t>
  </si>
  <si>
    <t>ق18 ب31-جمعيه النقل البرى</t>
  </si>
  <si>
    <t>ق6 مزاد المحطه الغازيه</t>
  </si>
  <si>
    <t>ق60مدن ش مريوط - عرايشيه مصر</t>
  </si>
  <si>
    <t>ق77 شارع4- منطقه البلاح</t>
  </si>
  <si>
    <t>ق55ب مربع8 /و- حى السلام</t>
  </si>
  <si>
    <t>ق5 بلوك18 - حى العبور</t>
  </si>
  <si>
    <t>ق5 بلوك25 جمعيه العباسى</t>
  </si>
  <si>
    <t>146شارع الجيش</t>
  </si>
  <si>
    <t>ق35 مربع19 عقدمسجل2008/44 - حى العبور</t>
  </si>
  <si>
    <t>مربع8د -ق41 - حى السلام</t>
  </si>
  <si>
    <t>ق33مدن، 33أ شارع سيناء-عرايشيه مصر</t>
  </si>
  <si>
    <t>ق482-حى الاسره</t>
  </si>
  <si>
    <t>ق55 مربع6 /ب - حى السلام</t>
  </si>
  <si>
    <t>36ش حليمه السعديه والروضه الشريفه من البحرى-العبور</t>
  </si>
  <si>
    <t>ق15 ج مكرر المروه</t>
  </si>
  <si>
    <t>البهتينى</t>
  </si>
  <si>
    <t>ق67 /6و - حى السلام</t>
  </si>
  <si>
    <t>ق190- ش التحرير- الافرنج</t>
  </si>
  <si>
    <t>ق35 بلوك39 - ارض الجمعيات</t>
  </si>
  <si>
    <t>ق3 ميدان الدقهليه-عرايشيه مصر</t>
  </si>
  <si>
    <t>عزبه على عيد- ابو عطوه</t>
  </si>
  <si>
    <t>ق23جديده مكرر-14ش الترعه-عرايشيه مصر</t>
  </si>
  <si>
    <t>ق3 منطقه التمليك</t>
  </si>
  <si>
    <t>ق109 مربع112ه- حى السلام</t>
  </si>
  <si>
    <t>المحطه الجديده</t>
  </si>
  <si>
    <t>ق26 مربع7 /ب - حى السلام</t>
  </si>
  <si>
    <t>ش الدقليه- حى السلام</t>
  </si>
  <si>
    <t>ق49 مدن لوحه رقم2 عقدمسجل126 بيعه1357-الشهداء</t>
  </si>
  <si>
    <t>ق62أ بلوك4 /أ - حى السلام</t>
  </si>
  <si>
    <t>ق15،13 بلوك جمعيه العباسى</t>
  </si>
  <si>
    <t>ش رقم8م مربع16جديد- منطقه العبور</t>
  </si>
  <si>
    <t>مخبز بلدى- ق635مربع 17- حى العبور</t>
  </si>
  <si>
    <t>حى اول- البهتيمى-بجوار سوق السمك الجديد</t>
  </si>
  <si>
    <t>ق10 بلوك ل جمعيه الاطباء والصيادله</t>
  </si>
  <si>
    <t>ق22 بلوك15 ش335-حى العبور</t>
  </si>
  <si>
    <t>ق8 مربع5/ج - حى السلام</t>
  </si>
  <si>
    <t>9حاره القاصد وأدهم</t>
  </si>
  <si>
    <t>2حاره عمادالدين وأدهم</t>
  </si>
  <si>
    <t>زمزم</t>
  </si>
  <si>
    <t>ق454،454مكرر بيعه210-الساحه الشعبيه</t>
  </si>
  <si>
    <t>ق48 بلوك5/ب - حى السلام</t>
  </si>
  <si>
    <t>ق73 مربع7/ز - حى السلام</t>
  </si>
  <si>
    <t>59ش طارق بن زياد- المحطه الجديده</t>
  </si>
  <si>
    <t>ق 180 /ب14،9 - حى العبور</t>
  </si>
  <si>
    <t>ق86 بلوك13/ه - حى السلام</t>
  </si>
  <si>
    <t>ق13مدن15عوايد شارع الغربيه-عرشيه مصر</t>
  </si>
  <si>
    <t>ق8 مربع 12/ه- حى السلام</t>
  </si>
  <si>
    <t>ق90 مربع7/ب - حى السلام</t>
  </si>
  <si>
    <t>ق17 ب5/ج- حى السلام</t>
  </si>
  <si>
    <t>ش المشروع - ابو عطوه</t>
  </si>
  <si>
    <t>ق19مدن 23عوايد - عراشيه مصر</t>
  </si>
  <si>
    <t>ق72 ب10/أ - حى السلام</t>
  </si>
  <si>
    <t>ق4 مربع1م-السحاره</t>
  </si>
  <si>
    <t>ق13أجديده لوحه14 بيعه1706-منشيه الشهداء</t>
  </si>
  <si>
    <t>ق18 /3ب- حى السلام</t>
  </si>
  <si>
    <t>ق16 بلوك4/ب - حى السلام</t>
  </si>
  <si>
    <t>ق9 بلوك4/ب - حى السلام</t>
  </si>
  <si>
    <t>ق36 بلوك4- جمعيه العباسى</t>
  </si>
  <si>
    <t>ق6 مزاد الملابس الجاهزه</t>
  </si>
  <si>
    <t>ق8 مزاد الملابس الجاهزه</t>
  </si>
  <si>
    <t>ق9 مزاد الملابس الجاهزه</t>
  </si>
  <si>
    <t>ق12عوايد 6تنظيم - ش الاناضول</t>
  </si>
  <si>
    <t>ق37 مربع8/ه - حى السلام</t>
  </si>
  <si>
    <t>ق37أ بلوك6/ه- حى السلام</t>
  </si>
  <si>
    <t>ق35 بلوك19- حى العبور</t>
  </si>
  <si>
    <t>ق35ص عقد مسجل9420من937 مربع19-حى العبور</t>
  </si>
  <si>
    <t>ق6 مربع11/أ - حى السلام</t>
  </si>
  <si>
    <t>ق69مدن لوحه12 بيعه1593منشيه الشهداء</t>
  </si>
  <si>
    <t>ق9مدن -بلوك11ه مدن- شارع بنها- عرايشيه مصر</t>
  </si>
  <si>
    <t>ق112أمدن شارع سيناء- عرايشيه مصر</t>
  </si>
  <si>
    <t>ق17 بلوك16 بيعه1988- حى العبور</t>
  </si>
  <si>
    <t>ق11 بلوك9 جمعيه التجار</t>
  </si>
  <si>
    <t>ق58 بلوك2/أ- حى السلام</t>
  </si>
  <si>
    <t>ق9 بلوك51- جمعيه الضرائب العامه</t>
  </si>
  <si>
    <t>ق12 بلوك أ حى المروه</t>
  </si>
  <si>
    <t>ق94مدن/96سابقا وحليا96مدن جديده</t>
  </si>
  <si>
    <t>محل رقم36 محلات سوق الحرفيين</t>
  </si>
  <si>
    <t>البركه</t>
  </si>
  <si>
    <t>الزغابه- شارع العشرينى والتجارى- ابوعطوه</t>
  </si>
  <si>
    <t>ق41 بلوك11/د -دمنهور- حى السلام</t>
  </si>
  <si>
    <t>ق64مربع12/ه عقدمسجل954لسنه1995-حى السلام</t>
  </si>
  <si>
    <t>ق58ألوحه8 بيعه1977ص -بالشهداء</t>
  </si>
  <si>
    <t>ق82 مربع17/ب - حى السلام</t>
  </si>
  <si>
    <t>ش العشرينى</t>
  </si>
  <si>
    <t>ق171 مربع19 - العبور</t>
  </si>
  <si>
    <t>ق137 مربع1 - حى العبور</t>
  </si>
  <si>
    <t>ق10 أ مربع 10/ب - حى السلام</t>
  </si>
  <si>
    <t>ق4 مربع6أ بيعه859 - حى العبور</t>
  </si>
  <si>
    <t xml:space="preserve">قطعة 28 بلوك و منطقة الصفا </t>
  </si>
  <si>
    <t>الجمعية التعاونية الاستهلاكية المنزليه للعاملين بهئية قناة السويس فرع نمره 6</t>
  </si>
  <si>
    <t>ق48أ بلوك5/ب - حى السلام</t>
  </si>
  <si>
    <t>ق4 بلوك ش/ جمعيه ابناء الاسماعيليه</t>
  </si>
  <si>
    <t>ق4 بلوك41 - الثامنه حرفى</t>
  </si>
  <si>
    <t>بلوك48 شقه8 الحرفى</t>
  </si>
  <si>
    <t>ق268 حى الاسره</t>
  </si>
  <si>
    <t>ق138مربع13/ه - حى السلام</t>
  </si>
  <si>
    <t>ابو عطوه بجوار نقطه الشرطه</t>
  </si>
  <si>
    <t>ق136مدن شارع الجمهوريه</t>
  </si>
  <si>
    <t>ق21 بلوك4 /أ- البحرى -حى ثانى</t>
  </si>
  <si>
    <t>ق28 بلوك12/ج- حى السلام</t>
  </si>
  <si>
    <t>ق70 شارع سيناء- عرايشيه مصر</t>
  </si>
  <si>
    <t>ق16 بلوك18جمعيه التجار</t>
  </si>
  <si>
    <t>ق87 بلوك5/و- حى السلام</t>
  </si>
  <si>
    <t>ق2مدن - ش الدقهليه- عراشيه مصر</t>
  </si>
  <si>
    <t>ق24 حى الاسره</t>
  </si>
  <si>
    <t>8ش الامام على- الافرنج</t>
  </si>
  <si>
    <t>عماره 159 شارع التجارى-محل رقم3-مخبز افرنجى</t>
  </si>
  <si>
    <t>بدروم2 عماره2مساكن الشرق مدخل2</t>
  </si>
  <si>
    <t>ق23 بلوك14/ر - حى السلام</t>
  </si>
  <si>
    <t>ابو عطوه- شارع الدبابات -بملك عيد احمد محمد</t>
  </si>
  <si>
    <t>ق17 ط - بلوك19 - حى العبور</t>
  </si>
  <si>
    <t xml:space="preserve">ق 66/68 عوايد عرايشية مصر </t>
  </si>
  <si>
    <t>ابوعطوة</t>
  </si>
  <si>
    <t>ق100 بلوك15/ه - حى السلام</t>
  </si>
  <si>
    <t>ق23جديده لوحه4بيعه1467 بالشهداء</t>
  </si>
  <si>
    <t>ق6 شارع الاذاعه والتليفزيون- الفروسيه</t>
  </si>
  <si>
    <t>ق3 مزاد الملابس الجاهزه</t>
  </si>
  <si>
    <t>ق36مربع6/ز - حى السلام</t>
  </si>
  <si>
    <t>ق34 بلوك7/و - حى السلام</t>
  </si>
  <si>
    <t xml:space="preserve">قطعة 68أ مربع 6أ حى السلام </t>
  </si>
  <si>
    <t>قطعة 1 مربع 10 /ز حى السلام</t>
  </si>
  <si>
    <t>136ش التحرير- الافرنج</t>
  </si>
  <si>
    <t>ق12 بلوك6- جمعيه نقل البضائع</t>
  </si>
  <si>
    <t>ق19 بلوك7/ب شارع طنطا- حى السلام</t>
  </si>
  <si>
    <t>ق28 بلوك50جمعيه نقل البضائع</t>
  </si>
  <si>
    <t>188ش التحرير  وعثمان بن عثمان - الافرنج</t>
  </si>
  <si>
    <t>ق7 بلوك4/ه- حى السلام</t>
  </si>
  <si>
    <t>ق24مدن شارع مريوط</t>
  </si>
  <si>
    <t>ق20،18 بلوك2 جمعيه العباسى</t>
  </si>
  <si>
    <t>ال جرير للتعليم الاساسى ب ابو صوير</t>
  </si>
  <si>
    <t>المنايف الغربيه ب ابو صوير</t>
  </si>
  <si>
    <t>عبا س العقاد ب ابو صوير</t>
  </si>
  <si>
    <t>الامام مالك تعليم اساسى ب ابو صوير</t>
  </si>
  <si>
    <t>عمر ابن عبدالعزيز ع ابو صوير</t>
  </si>
  <si>
    <t>على ابن ابى طالب ب ابو صوير</t>
  </si>
  <si>
    <t>مكارم الاخلاق ب ابو صوير</t>
  </si>
  <si>
    <t>غنيم ع ابو صوير</t>
  </si>
  <si>
    <t>الامام مالك تعليم اساسى ع ابو صوير</t>
  </si>
  <si>
    <t>المستقبل الجديده ب ابو صوير</t>
  </si>
  <si>
    <t>الواصفيه المحطة ب ابو صوير</t>
  </si>
  <si>
    <t>المستقبل 2 ب ابو صوير</t>
  </si>
  <si>
    <t>المستقبل 1 را ابو صوير</t>
  </si>
  <si>
    <t>الواصفية المحطة ب ابو صوير</t>
  </si>
  <si>
    <t>الواصفية سكة حديد ب ابو صوير</t>
  </si>
  <si>
    <t>المستقبل الجديدة ب ابو صوير</t>
  </si>
  <si>
    <t>المستقبل 1 ب ابو صوير</t>
  </si>
  <si>
    <t>كمال بدران ع ابو صوير</t>
  </si>
  <si>
    <t>المستقبل ع ابو صوير</t>
  </si>
  <si>
    <t>ابو صوير بنات ع ابو صوير</t>
  </si>
  <si>
    <t>المنايف الغربية ب ابو صوير</t>
  </si>
  <si>
    <t>غريب سلامة ب ابو صوير</t>
  </si>
  <si>
    <t>الواصفية ع ابو صوير</t>
  </si>
  <si>
    <t>ق4 بلوك ش/ جمعيه ابناء الاسماعيلية</t>
  </si>
  <si>
    <t>الشهيد جواد حسني را الاسماعيلية</t>
  </si>
  <si>
    <t>25 يناير ع بنين الاسماعيلية</t>
  </si>
  <si>
    <t>السلام ب الاسماعيلية</t>
  </si>
  <si>
    <t>الاسماعيلية س ح ب الاسماعيلية</t>
  </si>
  <si>
    <t>25 يناير ع بنات الاسماعيلية</t>
  </si>
  <si>
    <t>الشيخ زايد ب الاسماعيلية</t>
  </si>
  <si>
    <t>عمر مكرم ب الاسماعيلية</t>
  </si>
  <si>
    <t>الشيخ زايد بنين ع الاسماعيلية</t>
  </si>
  <si>
    <t>عثمان احمد عثمان را الاسماعيلية</t>
  </si>
  <si>
    <t>الاسراء والمعراج ع الاسماعيلية</t>
  </si>
  <si>
    <t>rasha.isml.2024@hotmail.com</t>
  </si>
  <si>
    <t>mona.isml.2024@hotmail.com</t>
  </si>
  <si>
    <t>magda.isml.2024@hotmail.com</t>
  </si>
  <si>
    <t>ahmed.isml.2024@hotmail.com</t>
  </si>
  <si>
    <t>heba.isml2024@hotmail.com</t>
  </si>
  <si>
    <t>mohamed.isml.2024@hotmail.com</t>
  </si>
  <si>
    <t>samahmed2021@gmail.com</t>
  </si>
  <si>
    <t>amaniameenahmed2021@hotmail.com</t>
  </si>
  <si>
    <t>hebaali2021@hotmail.com</t>
  </si>
  <si>
    <t>emankamal2021@hotmail.com</t>
  </si>
  <si>
    <t>marwahassan2021@hotmail.com</t>
  </si>
  <si>
    <t>haytham202122@hotmail.com</t>
  </si>
  <si>
    <t>mohamedhamouda2021@hotmail.com</t>
  </si>
  <si>
    <t>alimahmoud2021@hotmail.com</t>
  </si>
  <si>
    <t>mohamedhussain2021@hotmail.com</t>
  </si>
  <si>
    <t>azizaalsayed2021@hotmail.com</t>
  </si>
  <si>
    <t>hala.isml.2021@hotmail.com</t>
  </si>
  <si>
    <t>samiadhshan2021@hotmail.com</t>
  </si>
  <si>
    <t>hani20212@hotmail.com</t>
  </si>
  <si>
    <t>enas20212@hotmail.com</t>
  </si>
  <si>
    <t>hani20213@hotmail.com</t>
  </si>
  <si>
    <t>amal20212@hotmail.com</t>
  </si>
  <si>
    <t>doaa.isml.2021@hotmail.com</t>
  </si>
  <si>
    <t>mustafa.isml.2021@hotmail.com</t>
  </si>
  <si>
    <t>manar.isml.2021@hotmail.com</t>
  </si>
  <si>
    <t>moshera.isml.2021@hotmail.com</t>
  </si>
  <si>
    <t>rasha.isml.2021@hotmail.com</t>
  </si>
  <si>
    <t>radwa.isml.2021@hotmail.com</t>
  </si>
  <si>
    <t>Manar20212@hotmail.com</t>
  </si>
  <si>
    <t>rasha202114@hotmail.com</t>
  </si>
  <si>
    <t>asmaa.isml.2021@hotmail.com</t>
  </si>
  <si>
    <t>khalid.isml.2021@hotmail.com</t>
  </si>
  <si>
    <t>ahmedmahran2021@hotmail.com</t>
  </si>
  <si>
    <t>hanaa.isml.2021@hotmail.com</t>
  </si>
  <si>
    <t>samira.isml.2021@hotmail.com</t>
  </si>
  <si>
    <t>mary.isml.2021@hotmail.com</t>
  </si>
  <si>
    <t>mona.isml.2021@hotmail.com</t>
  </si>
  <si>
    <t>fatma.isml.2021@hotmail.com</t>
  </si>
  <si>
    <t>mariam.isml.2021@hotmail.com</t>
  </si>
  <si>
    <t>farag.isml.2021@hotmail.com</t>
  </si>
  <si>
    <t>tarek.isml.2021@hotmail.com</t>
  </si>
  <si>
    <t>marwa.isml.2021@hotmail.com</t>
  </si>
  <si>
    <t>entsar.isml.2021@hotmail.com</t>
  </si>
  <si>
    <t>mervat.isml.2021@hotmail.com</t>
  </si>
  <si>
    <t>saleh.isml.2021@hotmail.com</t>
  </si>
  <si>
    <t>magda.isml.2021@hotmail.com</t>
  </si>
  <si>
    <t>sabah.isml.2021@hotmail.com</t>
  </si>
  <si>
    <t>samah.isml.2021@hotmail.com</t>
  </si>
  <si>
    <t>mervatashm2021@hotmail.com</t>
  </si>
  <si>
    <t>reda.isml.2021@hotmail.com</t>
  </si>
  <si>
    <t>nawal.isml.2021@hotmail.com</t>
  </si>
  <si>
    <t>sanaa.isml.2021@hotmail.com</t>
  </si>
  <si>
    <t>nahed.isml.2021@hotmail.com</t>
  </si>
  <si>
    <t>mahmoud.isml.2021@hotmail.com</t>
  </si>
  <si>
    <t>hana.isml.2021@hotmail.com</t>
  </si>
  <si>
    <t>nermeen.isml.2021@hotmail.com</t>
  </si>
  <si>
    <t>reham.isml.2021@hotmail.com</t>
  </si>
  <si>
    <t>khaled.isml.2021@hotmail.com</t>
  </si>
  <si>
    <t>kadria.isml.2021@hotmail.com</t>
  </si>
  <si>
    <t>Moshera20216@hotmail.com</t>
  </si>
  <si>
    <t>emadkamil2021@hotmail.com</t>
  </si>
  <si>
    <t>mohamedzidan2021@hotmail.com</t>
  </si>
  <si>
    <t>aklhassan2021@hotmail.com</t>
  </si>
  <si>
    <t>hananmohamed20212@hotmail.com</t>
  </si>
  <si>
    <t>sherin.isml.2021@hotmail.com</t>
  </si>
  <si>
    <t>ahmed2021105@hotmail.com</t>
  </si>
  <si>
    <t>Mona20217@hotmail.com</t>
  </si>
  <si>
    <t>ahmed2021104@hotmail.com</t>
  </si>
  <si>
    <t>sameh2021103@hotmail.com</t>
  </si>
  <si>
    <t>Mahbouba20216@hotmail.com</t>
  </si>
  <si>
    <t>vivian202113@hotmail.com</t>
  </si>
  <si>
    <t>ahmed.isml.2021@hotmail.com</t>
  </si>
  <si>
    <t>Mohamed202115@hotmail.com</t>
  </si>
  <si>
    <t>Asmaa202112@hotmail.com</t>
  </si>
  <si>
    <t>fatma202110@hotmail.com</t>
  </si>
  <si>
    <t>omeima20216@hotmail.com</t>
  </si>
  <si>
    <t>youstina20212@hotmail.com</t>
  </si>
  <si>
    <t>Reham20217@hotmail.com</t>
  </si>
  <si>
    <t>Eman202114@hotmail.com</t>
  </si>
  <si>
    <t>elham-20210@hotmail.com</t>
  </si>
  <si>
    <t>Mohamed20216@hotmail.com</t>
  </si>
  <si>
    <t>samiha.isml.2021@hotmail.com</t>
  </si>
  <si>
    <t>ahmed2021102@hotmail.com</t>
  </si>
  <si>
    <t>walaa.isml.2021@hotmail.com</t>
  </si>
  <si>
    <t>mai.isml.2021@hotmail.com</t>
  </si>
  <si>
    <t>shereen.isml.2021@hotmail.com</t>
  </si>
  <si>
    <t>karam.isml.2021@hotmail.com</t>
  </si>
  <si>
    <t>Mona2021102@hotmail.com</t>
  </si>
  <si>
    <t>Amani.isml.2021@hotmail.com</t>
  </si>
  <si>
    <t>Badawy.isml.2021@hotmail.com</t>
  </si>
  <si>
    <t>nanay.isml.2021@hotmail.com</t>
  </si>
  <si>
    <t>haba202166@hotmail.com</t>
  </si>
  <si>
    <t>heba20217@hotmail.com</t>
  </si>
  <si>
    <t>mohamed.isml2021@hotmail.com</t>
  </si>
  <si>
    <t>ismail.isml.2021@hotmail.com</t>
  </si>
  <si>
    <t>shimaa.isml2021@hotmail.com</t>
  </si>
  <si>
    <t>reham.isml2021@hotmail.com</t>
  </si>
  <si>
    <t>hanan.isml.2021@hotmail.com</t>
  </si>
  <si>
    <t>ibrahim.isml2021@hotmail.com</t>
  </si>
  <si>
    <t>heba.isml2021@hotmail.com</t>
  </si>
  <si>
    <t>samar202166@hotmail.com</t>
  </si>
  <si>
    <t>rehab.elsayed2021@hotmail.com</t>
  </si>
  <si>
    <t>fatmaali20211@outlook.com</t>
  </si>
  <si>
    <t>wafaa202155@outlook.com</t>
  </si>
  <si>
    <t>0111-2021662</t>
  </si>
  <si>
    <t>moshira.isml.2021@hotmail.com</t>
  </si>
  <si>
    <t>0122-4020215</t>
  </si>
  <si>
    <t>dina202166@hotmail.com</t>
  </si>
  <si>
    <t>solimanabbas2021@hotmail.com</t>
  </si>
  <si>
    <t>sarasoliman2021@hotmail.com</t>
  </si>
  <si>
    <t>amal.isml.2021@hotmail.com</t>
  </si>
  <si>
    <t>Moustafa20215@hotmail.com</t>
  </si>
  <si>
    <t>eman.isml.2021@hotmail.com</t>
  </si>
  <si>
    <t>mohamed.isml.2021@hotmail.com</t>
  </si>
  <si>
    <t>sahar.isml.2021@hotmail.com</t>
  </si>
  <si>
    <t>fatma.isml2021@hotmail.com</t>
  </si>
  <si>
    <t>hala.isml.2022@hotmail.com</t>
  </si>
  <si>
    <t>hadir2022@hotmail.com</t>
  </si>
  <si>
    <t>hoda.isml.2022@hotmail.com</t>
  </si>
  <si>
    <t>mahmoud.isml.2022@hotmail.com</t>
  </si>
  <si>
    <t>tdc.isml.2022@hotmail.com</t>
  </si>
  <si>
    <t>heba.isml.2022@hotmail.com</t>
  </si>
  <si>
    <t>reham.isml.2022@hotmail.com</t>
  </si>
  <si>
    <t>Mohmmed.isml.2022@hotmail.com</t>
  </si>
  <si>
    <t>elsayd.elsayd.isml.2022@hotmail.com</t>
  </si>
  <si>
    <t>eman.nabawy.isml.2022@hotmail.com</t>
  </si>
  <si>
    <t>enass.fayez.isml.2022@hotmail.com</t>
  </si>
  <si>
    <t>zainb.saber.isml.2022@hotmail.com</t>
  </si>
  <si>
    <t>saly.hasan.isml.2022@hotmail.com</t>
  </si>
  <si>
    <t>safa.hussen.isml.2022@hotmail.com</t>
  </si>
  <si>
    <t>adel.baha.isml.2022@hotmail</t>
  </si>
  <si>
    <t>ghada.anwar.isml.2022@hotmail.com</t>
  </si>
  <si>
    <t>dodi.ibrahim.isml.2022@hotmail.com</t>
  </si>
  <si>
    <t>fatma.moustafa.isml.2022@hotmail.com</t>
  </si>
  <si>
    <t>mohamed.daif.isml.2022@hotmail.com</t>
  </si>
  <si>
    <t>manar.salah.isml.2022@hotmail.com</t>
  </si>
  <si>
    <t>nadia.saber.isml.2022@hotmail.com</t>
  </si>
  <si>
    <t>nana.karawia.isml.2022@hotmail.com</t>
  </si>
  <si>
    <t>hesham.hagag.isml.2022@hotmail.com</t>
  </si>
  <si>
    <t>TDC.isml.2022@hotmail.com</t>
  </si>
  <si>
    <t>saidkhalifa2022@hotmail</t>
  </si>
  <si>
    <t>amalabdelhamid2022@hotmail</t>
  </si>
  <si>
    <t>amlghoneim2022@hotmail</t>
  </si>
  <si>
    <t>amiraabddrabo2022@hotmail</t>
  </si>
  <si>
    <t>ayahelmy2022@hotmail</t>
  </si>
  <si>
    <t>rehababoelmagd2022@hotmail</t>
  </si>
  <si>
    <t>shaimaadeifallah2022@hotmail</t>
  </si>
  <si>
    <t>omarkhalilabdelal2022@hotmail</t>
  </si>
  <si>
    <t>mohsenelsaid2022@hotmail</t>
  </si>
  <si>
    <t>mohammedabdelmaogoud2022@hotmail</t>
  </si>
  <si>
    <t>mahmoudhassanein2022@hotmail</t>
  </si>
  <si>
    <t>manalbeshir2022@hotmail</t>
  </si>
  <si>
    <t>HanemAli222022@hotmail.com</t>
  </si>
  <si>
    <t>ola1232022@hotmail.com</t>
  </si>
  <si>
    <t>Hanan.ibrahem2022@hotmail.com</t>
  </si>
  <si>
    <t>asmaa.abdellah.isml.2022@hotmail.com</t>
  </si>
  <si>
    <t>mohamed.henedakisml.2022@hotmail.com</t>
  </si>
  <si>
    <t>ahmed.khalil.isml.2022@hotmail.com</t>
  </si>
  <si>
    <t>eman.abdallah.isml.2022@hotmail.com</t>
  </si>
  <si>
    <t>hala.mohammed.isml.2022@hotmail.com</t>
  </si>
  <si>
    <t>doha.mohamed.isml.2022@hotmail.com</t>
  </si>
  <si>
    <t>samah.adel.isml.2022@hotmail.com</t>
  </si>
  <si>
    <t>randa.mohames.isml.2022@hotmail.com</t>
  </si>
  <si>
    <t>fifi.mohamed.isml.2022@hotmail.com</t>
  </si>
  <si>
    <t>Tdc.isml.2022@hotmail.com</t>
  </si>
  <si>
    <t>sawsan123452022@hotmail.com</t>
  </si>
  <si>
    <t>noura123452022@hotmail.com</t>
  </si>
  <si>
    <t>nagwa123452022@hotmail.com</t>
  </si>
  <si>
    <t>nasra.isml.2022@hotmail.com</t>
  </si>
  <si>
    <t>mervat.isml.2022@hotmail.com</t>
  </si>
  <si>
    <t>fathalla.isml.2022@hotmail.com</t>
  </si>
  <si>
    <t>badry.isml.2022@hotmail.com</t>
  </si>
  <si>
    <t>Nisreen.isml.2022@hotmail.com</t>
  </si>
  <si>
    <t>Raeda.isml.2022@hotmail.com</t>
  </si>
  <si>
    <t>Shadya.isml.2022@hotmail.com</t>
  </si>
  <si>
    <t>marwamorsy2022@hotmail.com</t>
  </si>
  <si>
    <t>rabab.isml.2022@hotmail.com</t>
  </si>
  <si>
    <t>ehab.isml.2022@hotmail.com</t>
  </si>
  <si>
    <t>maisalem2022@hotmail.com</t>
  </si>
  <si>
    <t>marwaabdelnaby2022@hotmail.com</t>
  </si>
  <si>
    <t>daliahassan2022@hotmail.com</t>
  </si>
  <si>
    <t>olahassan2022@hotmail.com</t>
  </si>
  <si>
    <t>emanabdelmenam2022@hotmail.com</t>
  </si>
  <si>
    <t>shimaamohamedhessien2022@hotmail.com</t>
  </si>
  <si>
    <t>asmaaahmedmahmoud2022@hotmail.com</t>
  </si>
  <si>
    <t>hanansoliman2022@hotmail.com</t>
  </si>
  <si>
    <t>emanhashim2022@hotmail.com</t>
  </si>
  <si>
    <t>amirahassanelsayed2022@hotmail.com</t>
  </si>
  <si>
    <t>rabab_sayedahmed2022@hotmail.com</t>
  </si>
  <si>
    <t>monaahmedfahmy2022@hotmail.com</t>
  </si>
  <si>
    <t>mervat_ibrahim2022@hotmail.com</t>
  </si>
  <si>
    <t>ashgan_elsayed2022@hotmail.com</t>
  </si>
  <si>
    <t>raniaahmedabdallah2022@hotmail.com</t>
  </si>
  <si>
    <t>marwaabdallah2022@hotmail.com</t>
  </si>
  <si>
    <t>manalmohamedsaid2022@hotmail.com</t>
  </si>
  <si>
    <t>amanymahmoud2022@hotmail.com</t>
  </si>
  <si>
    <t>amanymagdy2022@hotmail.com</t>
  </si>
  <si>
    <t>saraalikhodair2022@hotmail.com</t>
  </si>
  <si>
    <t>olfatbadry2022@hotmail.com</t>
  </si>
  <si>
    <t>basmamohamedali2022@hotmail.com</t>
  </si>
  <si>
    <t>Noraabdelaziz2022@hotmail.com</t>
  </si>
  <si>
    <t>ebrahismaali_2022@hotmail.com</t>
  </si>
  <si>
    <t>neveenabdelazim2022@hotmail.com</t>
  </si>
  <si>
    <t>nohamahmoud2022@hotmail.com</t>
  </si>
  <si>
    <t>zakiahmedreda2022@hotmail</t>
  </si>
  <si>
    <t>fate abdo2022@hotmail.com</t>
  </si>
  <si>
    <t>elsabah2022.isml@hotmail.com</t>
  </si>
  <si>
    <t>khaled.isml.2022@hotmail.com</t>
  </si>
  <si>
    <t>Neven.isml.2022@hotmail.com</t>
  </si>
  <si>
    <t>sanaa.isml.2022@hotmail.com</t>
  </si>
  <si>
    <t xml:space="preserve">ق19جديده مربع6 /ج عقد مسجل1520لسنه2023 </t>
  </si>
  <si>
    <t>reham.isml2023@hotmail.com</t>
  </si>
  <si>
    <t>mahmoud.isml.2023@hotmail.com</t>
  </si>
  <si>
    <t>hassan.isml.2023@hotmail.com</t>
  </si>
  <si>
    <t>aliaa.isml2023@hotmail.com</t>
  </si>
  <si>
    <t>eman.isml2023@hotmail.com</t>
  </si>
  <si>
    <t>asmaa.isml2023@hotmail.com</t>
  </si>
  <si>
    <t>enas.isml2023@hotmail.com</t>
  </si>
  <si>
    <t>sally.isml.2023@hotmail.com</t>
  </si>
  <si>
    <t>heba.isml.2023@hotmail.com</t>
  </si>
  <si>
    <t>fathia.isml2023@hotmail.com</t>
  </si>
  <si>
    <t>mariana.isml.2023@hotmail.com</t>
  </si>
  <si>
    <t>shimaa.isml2023</t>
  </si>
  <si>
    <t>fatma.isml2023@hotmail.com</t>
  </si>
  <si>
    <t>mohamed.isml2023@hotmail.com</t>
  </si>
  <si>
    <t>safaa.isml2023@hotmail.com</t>
  </si>
  <si>
    <t>amira.adel.ismil.2023@hotmail.com</t>
  </si>
  <si>
    <t>khaled.gouda.ismil.20232hotmail.com</t>
  </si>
  <si>
    <t>khdiga.samir.ismil.2023@hotmail.com</t>
  </si>
  <si>
    <t>reda.hassan.ismil.2023@hotmail</t>
  </si>
  <si>
    <t>reham.ameen.ismil.2023@hotmail.com</t>
  </si>
  <si>
    <t>reham.issam.ismil.2023@hotmail.com</t>
  </si>
  <si>
    <t>zizi.hassan.ismil.2023@hotmail.com</t>
  </si>
  <si>
    <t>samuel.samer.ismil.2023@hotmail.com</t>
  </si>
  <si>
    <t>Fadia.maher.ismil.2023@hotmail</t>
  </si>
  <si>
    <t>mogeda.mahmoud.ismil.2023@hotmail</t>
  </si>
  <si>
    <t>Marwa.Adel.ismil.2023@hotmail.com</t>
  </si>
  <si>
    <t>mona.said.ismil.2023@hotmail.com</t>
  </si>
  <si>
    <t>mona.isml.2023@hotmail.com</t>
  </si>
  <si>
    <t>hoda.mansour.ismil.2023@hotmail.com</t>
  </si>
  <si>
    <t>Houida.mohamed.ismil.2023</t>
  </si>
  <si>
    <t>ahmed.helmy.isml.2023@hotmail.com</t>
  </si>
  <si>
    <t>ahmed.zaki.isml.2023@hotmail.com</t>
  </si>
  <si>
    <t>ahmed.isml.2023@hotmail.com</t>
  </si>
  <si>
    <t>ahmed.elsayed.isml.2023@hotmail.com</t>
  </si>
  <si>
    <t>asmaa.lotfy.isml.2023@hotmail.com</t>
  </si>
  <si>
    <t>alshimaa.isml.2023@hotmail.com</t>
  </si>
  <si>
    <t>elham.isml.2023@hotmail.com</t>
  </si>
  <si>
    <t>aml.isml.2023@hotmail.com</t>
  </si>
  <si>
    <t>amira.mohamed.isml.2023@hotmail.com</t>
  </si>
  <si>
    <t>dina.isml.2023@hotmail.com</t>
  </si>
  <si>
    <t>rania.isml.2023@hotmail.com</t>
  </si>
  <si>
    <t>sameh.isml.2023@hotmail.com</t>
  </si>
  <si>
    <t>samah.isml.2023@hotmail.com</t>
  </si>
  <si>
    <t>sohier.isml.2023@hotmail.com</t>
  </si>
  <si>
    <t>shaimaa.embaby.isml.2023@hotmail.com</t>
  </si>
  <si>
    <t>taher.amen.isml.2023@hotmail.com</t>
  </si>
  <si>
    <t>abdallah.abdelrhman.isml.2023@hotmail.com</t>
  </si>
  <si>
    <t>ali.isml.2023@hotmail.com</t>
  </si>
  <si>
    <t>emad.isml.2023@hotmail.com</t>
  </si>
  <si>
    <t>faten.isml.2023@hotmail.com</t>
  </si>
  <si>
    <t>nageh.isml.2023@hotmail.com</t>
  </si>
  <si>
    <t>naema.isml.2023@hotmail.com</t>
  </si>
  <si>
    <t>nahla.refaat.isml.2023@hotmail.com</t>
  </si>
  <si>
    <t>hany.isml.2023@hotmail.com</t>
  </si>
  <si>
    <t>heba.salah.isml.2023@hotmail.com</t>
  </si>
  <si>
    <t>heba.ali.isml.2023@hotmail.com</t>
  </si>
  <si>
    <t>walaa.isml.2023@hotmail.com</t>
  </si>
  <si>
    <t>waled.isml.2023@hotmail.com</t>
  </si>
  <si>
    <t>ahmed.mostafa.isml.2023</t>
  </si>
  <si>
    <t>asmaa.isml.2023@hotmail.com</t>
  </si>
  <si>
    <t>amira.isml.2023@hotmail.com</t>
  </si>
  <si>
    <t>doaa.gaber.isml.2023@hotmail.com</t>
  </si>
  <si>
    <t>rasha.said.isml.2023@hotmail.com</t>
  </si>
  <si>
    <t>mohamed.ali.isml.2023@hotmail.com</t>
  </si>
  <si>
    <t>mervat.isml.2023</t>
  </si>
  <si>
    <t>mona.ali.isml.2023@hotmail.com</t>
  </si>
  <si>
    <t>nabil.isml.2023</t>
  </si>
  <si>
    <t>naglaa.isml.2023@hotmail.com</t>
  </si>
  <si>
    <t>yasmin.isml.2023@hotmail.com</t>
  </si>
  <si>
    <t>hussein.isml.2023@hotmail.com</t>
  </si>
  <si>
    <t>said.isml.2023@hotmail.com</t>
  </si>
  <si>
    <t>thraya.isml.2023@hotmail.com</t>
  </si>
  <si>
    <t>ibrahem.isml.2023@hotmail.com</t>
  </si>
  <si>
    <t>shaimaa.isml.2023@hotmail.com</t>
  </si>
  <si>
    <t>fatma.isml.2023@hotmail.com</t>
  </si>
  <si>
    <t>mona.badr.isml.2023@hotmail.com</t>
  </si>
  <si>
    <t>hanaa.isml.2023@hotmail.com</t>
  </si>
  <si>
    <t>samar.isml.2023@hotmail.com</t>
  </si>
  <si>
    <t>marwa.isml.2023@hotmail.com</t>
  </si>
  <si>
    <t>samiha.isml.2023@hotmail.com</t>
  </si>
  <si>
    <t>said.ali.ismil.2023@hotmail.com</t>
  </si>
  <si>
    <t>ehab.nafie.ismil.2023@hotmail.com</t>
  </si>
  <si>
    <t>ghada.kamel.ismil.2023@hotmail.com</t>
  </si>
  <si>
    <t>wafaa.tolba.ismil.2023@hotmail.com</t>
  </si>
  <si>
    <t>aml.ramadan.ismil.2023@hotmail.com</t>
  </si>
  <si>
    <t>fatma.ali.ismil.2023@hotmail.com</t>
  </si>
  <si>
    <t>mayada.gharieb.ismil.2023</t>
  </si>
  <si>
    <t>mona.mohamed.ismil.2023</t>
  </si>
  <si>
    <t>samar.mohamed.ismil.2023@hotmail.com</t>
  </si>
  <si>
    <t>mohamed.farouce.ismil.2023@hotmail.com</t>
  </si>
  <si>
    <t>tamer.nabel.ismil.2023@hotmail.com</t>
  </si>
  <si>
    <t>kamal.zaki.ismil.2023@hotmail.com</t>
  </si>
  <si>
    <t>asmaa.sayed.ismil.2023@hotmail.com</t>
  </si>
  <si>
    <t>mona.hassan.ismil.2023@hotmail.com</t>
  </si>
  <si>
    <t>sohier.abdelmenem.ismil.2023@hotmail.com</t>
  </si>
  <si>
    <t>mohammedabdallah2023@hotmail.com</t>
  </si>
  <si>
    <t>mena2023salah@hotmail.com</t>
  </si>
  <si>
    <t>a2023ibrahim@hotmail.com</t>
  </si>
  <si>
    <t>sawsan.isml.2023@hotmail.com</t>
  </si>
  <si>
    <t>sabah.isml.2023@hotmail.com</t>
  </si>
  <si>
    <t>usamaibrahim2023@hotmail.com</t>
  </si>
  <si>
    <t>khalilmohamad2024@hotmail.com</t>
  </si>
  <si>
    <t>rawyhussein2024@hotmail.com</t>
  </si>
  <si>
    <t>mahmoud_20241414@hotmail.com</t>
  </si>
  <si>
    <t>ib_el2024@hotmail.com</t>
  </si>
  <si>
    <t>ahmedoscar2024@hotmail.com</t>
  </si>
  <si>
    <t>ahmediraqi2024@hotmail.com</t>
  </si>
  <si>
    <t>0109-2024992</t>
  </si>
  <si>
    <t>0101-5202448</t>
  </si>
  <si>
    <t>alaa.isml.2024@hotmail.com</t>
  </si>
  <si>
    <t>nadia.isml2024@hotmail.com</t>
  </si>
  <si>
    <t>islam.isml2024@hotmail.com</t>
  </si>
  <si>
    <t>asmaa.isml2024@hotmail.com</t>
  </si>
  <si>
    <t>aziza.isml.2024@hotmail.com</t>
  </si>
  <si>
    <t>eman.isml2024@hotmail.com</t>
  </si>
  <si>
    <t>osama.mohamed.isml.2024.@hotmail.com</t>
  </si>
  <si>
    <t>eslam.mohamed.isml.2024@hotmail.com</t>
  </si>
  <si>
    <t>tamer.mohamed.isml.2024@@hotmail.com</t>
  </si>
  <si>
    <t>proff.hossam.isml.2024@hotmail.com</t>
  </si>
  <si>
    <t>khleud.raafeet.isml.2024@hotmail.com</t>
  </si>
  <si>
    <t>khairi.fawzi.isml.2024@hotmail.com</t>
  </si>
  <si>
    <t>zeniab.mohammed.isml.2024@hotmail.com</t>
  </si>
  <si>
    <t>somaia.ibrahim.isml.2024@hotmail.com</t>
  </si>
  <si>
    <t>samira.sayed.isml.2024@hotmail.com</t>
  </si>
  <si>
    <t>lobna.abdelaziz.isml.2024@hotmail.com</t>
  </si>
  <si>
    <t>mohamed.ahmed.isml.2024@hotmail.com</t>
  </si>
  <si>
    <t>mohamed.ibrahim.isml.2024@hotmail.com</t>
  </si>
  <si>
    <t>nagwa.asaad.isml.2024@hotmail.com</t>
  </si>
  <si>
    <t>neama.abdelkream.isml.2024@hotmail.com</t>
  </si>
  <si>
    <t>nora.elsayed.isml.2024@hotmail.com</t>
  </si>
  <si>
    <t>yasmeen.shehata.isml.2024@hotmail.com</t>
  </si>
  <si>
    <t>amal.abdelall.isml.2024.hotmail.com</t>
  </si>
  <si>
    <t>amna.alsaed.isml.2024@hotmail.com</t>
  </si>
  <si>
    <t>ayat.galal.isml.2024@hotmail.com</t>
  </si>
  <si>
    <t>alsayed.mohamed.isml.2024@hotmail.com</t>
  </si>
  <si>
    <t>sara.said.isml.2024@hotmail.com</t>
  </si>
  <si>
    <t>sanaa.hamed.isml.2024@hotmail.com</t>
  </si>
  <si>
    <t>sonya.mahmoud.isml.2024@hotmail.com</t>
  </si>
  <si>
    <t>sheren.mohamed.isml.2024.hotmail.com</t>
  </si>
  <si>
    <t>sheren.hassan.isml.2024@hotmail.com</t>
  </si>
  <si>
    <t>sherehan.abdelmohsen.isml.2024@hotmail.com</t>
  </si>
  <si>
    <t>sahar.shawki.isml.2024.hotmail.com</t>
  </si>
  <si>
    <t>afaf.abdalaty.isml.2024@hotmail.com</t>
  </si>
  <si>
    <t>afaf.salem.isml.2024@hotmail.com</t>
  </si>
  <si>
    <t>ola.galal.isml.2024@hotmail.com</t>
  </si>
  <si>
    <t>kawther.abdalaziz.isml.2024@hotmail.com</t>
  </si>
  <si>
    <t>magda.mohamed.isml.2024.hotmail.com</t>
  </si>
  <si>
    <t>manal.maree.isml.2024@hotmail.com</t>
  </si>
  <si>
    <t>mona.mohamed.isml.2024@hotmail.com</t>
  </si>
  <si>
    <t>heba.mohamed.isml.2024@hotmail.com</t>
  </si>
  <si>
    <t>hind.elsayed.isml.2024@hotmail.com</t>
  </si>
  <si>
    <t>asmaa.isml.2024@h0tmail.com</t>
  </si>
  <si>
    <t>asmaa.mustafa.isml.2024@hotmail.com</t>
  </si>
  <si>
    <t>ismael.ibraheem.isml.2024@hotmail.com</t>
  </si>
  <si>
    <t>elham.abdelkareem.isml.2024@hotmail.com</t>
  </si>
  <si>
    <t>amany.samir.isml.2024@hotmail.com</t>
  </si>
  <si>
    <t>zeinab.hussein.isml.2024@hotmail.com</t>
  </si>
  <si>
    <t>abdalla.isml.2024@homail.com</t>
  </si>
  <si>
    <t>abdo.isml.2024@hotmail.com</t>
  </si>
  <si>
    <t>nagah.elsaud.isml.2024@hotmail.com</t>
  </si>
  <si>
    <t>nesma.saber.isml.2024@hotmail.com</t>
  </si>
  <si>
    <t>nahala.mohamed.isml.2024@hotmail.com</t>
  </si>
  <si>
    <t>hwida.henedak.isml.2024@hotmail.com</t>
  </si>
  <si>
    <t>ahmed.saad.isml.2024.@hotmail.com</t>
  </si>
  <si>
    <t>eman.galal.isml.2024.@hotmail.com</t>
  </si>
  <si>
    <t>dalia.abdelhak.isml.2024.@hotmail.com</t>
  </si>
  <si>
    <t>abdelhamed.abass.isml.2024.@hotmail.com</t>
  </si>
  <si>
    <t>ali.mouhamed.isml.2024.@hotmail.com</t>
  </si>
  <si>
    <t>ahmedelsaidmm2024@hotmailmo</t>
  </si>
  <si>
    <t>ahmedfathymm2024@hotmail</t>
  </si>
  <si>
    <t>emanabdelgawad2024@hotmail</t>
  </si>
  <si>
    <t>khaldkhodir2024@hotmail</t>
  </si>
  <si>
    <t>sammaharabi2024@hotmail</t>
  </si>
  <si>
    <t>mohamedramadan2024@hotmail</t>
  </si>
  <si>
    <t>mohamedwafaay2024@hotmail</t>
  </si>
  <si>
    <t>noormasha2024@hotmail</t>
  </si>
  <si>
    <t>hematsanad2024@hotmail</t>
  </si>
  <si>
    <t>yasmineahmed2024@hotmail</t>
  </si>
  <si>
    <t>Ahmed.sobhy.isml.2024@hotmail.com</t>
  </si>
  <si>
    <t>Alzahraa.mohamed.isml.2024.com</t>
  </si>
  <si>
    <t>entsar.abdelrafe.isml.2024@hotmail.com</t>
  </si>
  <si>
    <t>hanan.yousef.isml.2024@hotmail.com</t>
  </si>
  <si>
    <t>rasha.ezat.isml.2024@hotmail.com</t>
  </si>
  <si>
    <t>samy.nagib.isml.2024@hotmail.com</t>
  </si>
  <si>
    <t>sanaa.helaly.isml.2024@hotmail.com</t>
  </si>
  <si>
    <t>soheir.ali.isml.2024@hotmail.com</t>
  </si>
  <si>
    <t>ghada.mohamed.isml.2024@hotmail.com</t>
  </si>
  <si>
    <t>mohamed.abdelwahab.isml.2024@hotmail.com</t>
  </si>
  <si>
    <t>mohamed.elsayed.isml.2024@hotmail.com</t>
  </si>
  <si>
    <t>nadia.galal.isml.2024@hotmail.com</t>
  </si>
  <si>
    <t>hend.samir.isml.2024@hotmail.com</t>
  </si>
  <si>
    <t>hend.yousef.isml.2024@hotmail.com</t>
  </si>
  <si>
    <t>wesam.faraouq.isml.2024@hotmail.com</t>
  </si>
  <si>
    <t>wafaa.mohamed.isml.2024@hotmail.com</t>
  </si>
  <si>
    <t>wafaa.zaki.isml.2024@hotmail.com</t>
  </si>
  <si>
    <t>yasmine.yusuf.isml.2024@hotmail.com</t>
  </si>
  <si>
    <t>ASSMAA.mahmoud.isml.2024@hotmail.com</t>
  </si>
  <si>
    <t>amal.hassanin.isml.2024@hotmail.com</t>
  </si>
  <si>
    <t>eman.elsayed.isml.2024@hotmail.com</t>
  </si>
  <si>
    <t>tahany.alsaid.isml.2024@hotmail.com</t>
  </si>
  <si>
    <t>hussien.ahmed.isml.2024@hotmail.com</t>
  </si>
  <si>
    <t>hakmet.mohamed.isml.2024@hotmail.com</t>
  </si>
  <si>
    <t>rania.fithy.isml.2024@hotmail.com</t>
  </si>
  <si>
    <t>Rabab.fathy.isml.2024@hotmail.com</t>
  </si>
  <si>
    <t>rehab.ragab.isml.2024@hotmail.com</t>
  </si>
  <si>
    <t>samya.mahmoud.isml.2024@hotmail.com</t>
  </si>
  <si>
    <t>said.sherif.isml.2024@hotmail.com</t>
  </si>
  <si>
    <t>shadia.ahmed.isml.2024@hotmail.com</t>
  </si>
  <si>
    <t>emad.abdelaziz.ism.2024@hotmail.com</t>
  </si>
  <si>
    <t>amr.abdelnaser.isml.2024@hotmail.com</t>
  </si>
  <si>
    <t>fatma.mohamed.isml.2024@hotmail.com</t>
  </si>
  <si>
    <t>mohamed.shabaan.isml.2024@hotmail.com</t>
  </si>
  <si>
    <t>mervat.elsayed.isml.2024@hotmail.com</t>
  </si>
  <si>
    <t>nesma.mohmod.isml.2024@hotmail.com</t>
  </si>
  <si>
    <t>hala.atiya.isml.2024@hot mail.com</t>
  </si>
  <si>
    <t>hend.abdelaziz.isml.2024@hotmail.com</t>
  </si>
  <si>
    <t>shaimaasame2024@hotmail</t>
  </si>
  <si>
    <t>shimaaabdelmanm2024@hotmail</t>
  </si>
  <si>
    <t>Ismail.khalil.isml.2024@hotmail.com</t>
  </si>
  <si>
    <t>Ahmed.mohamed.isml.2024@hotmail.com</t>
  </si>
  <si>
    <t>mohamed.gamal.isml.2024@hotmail.com</t>
  </si>
  <si>
    <t>Ahmed .salem.isml.2024@hotmail.com</t>
  </si>
  <si>
    <t>HUSSIEN.ELSAYED.ISML.2024@HOTMAIL.COM</t>
  </si>
  <si>
    <t>alaa.abbas.isml.2024@hotmail.com</t>
  </si>
  <si>
    <t>mohamed.abdelhamed.isml.2024@hotmail.com</t>
  </si>
  <si>
    <t>nabila.nagah.isml.2024@hotmail.com</t>
  </si>
  <si>
    <t>amal.mohamed.isml.2024@hotmail.com</t>
  </si>
  <si>
    <t>samar.ibrahim.isml.2024@hotmail.com</t>
  </si>
  <si>
    <t>shuzan.elsayed.isml.2024@hotmail.com</t>
  </si>
  <si>
    <t>noha.yousef.isml.2024@hotmail.com</t>
  </si>
  <si>
    <t>entsar.hassan.isml.2024@hotmail.com</t>
  </si>
  <si>
    <t>aml.mohamed.isml.2024@hotmail.com</t>
  </si>
  <si>
    <t>hoda.ahmed.isml.2024@hotmail.com</t>
  </si>
  <si>
    <t>hadya.mohamed.isml.2024@hotmail.com</t>
  </si>
  <si>
    <t>samah.mamdooh.isml.2024@hotmail.com</t>
  </si>
  <si>
    <t>ahmed.mamdooh.isml.2024@hotmail.com</t>
  </si>
  <si>
    <t>aya.abdelsadek.isml.2024@hotmail.com</t>
  </si>
  <si>
    <t>eman.mohamed.isml.2024@hotmail.com</t>
  </si>
  <si>
    <t>eid.hassan.isml.2024@hotmail.com</t>
  </si>
  <si>
    <t>safaa.ahmed.isml.2024@hotmail.com</t>
  </si>
  <si>
    <t>olaa.mahgoub.isml.2024@hotmail.com</t>
  </si>
  <si>
    <t>lamia.badry.isml.2024@hotmail.com</t>
  </si>
  <si>
    <t>amira.alawy.isml.2024@hotmail.com</t>
  </si>
  <si>
    <t>Enas.Ahmed.isml.2024@hotmail.com</t>
  </si>
  <si>
    <t>esraa.mahmoud.isml.2024@hotmail.com</t>
  </si>
  <si>
    <t>sara.alian.isml.2024@hotmail.com</t>
  </si>
  <si>
    <t>mahmoud.mohamed.isml.2024@hotmail.com</t>
  </si>
  <si>
    <t>ghada.elsayed.isml.2024@hotmail.com</t>
  </si>
  <si>
    <t>hanan.ahmed.2024@hotmail.com</t>
  </si>
  <si>
    <t>alfat.mohamed.isml.2024@hotmail.com</t>
  </si>
  <si>
    <t>gehad.meaad.isml.2024@hotmail.com</t>
  </si>
  <si>
    <t>noman.karaga.isml.2024@hotmail.com</t>
  </si>
  <si>
    <t>mahmoud.baaly.isml.2024@hotmail.com</t>
  </si>
  <si>
    <t>nahed.yousif.isml.2024@hotmail.com</t>
  </si>
  <si>
    <t>usama.ahmed.isml.2024@hotmail.com</t>
  </si>
  <si>
    <t>gamila.arkoub.isml.2024@hotmail.com</t>
  </si>
  <si>
    <t>hoda.mohamed.isml.2024@hotmail.com</t>
  </si>
  <si>
    <t>nahla.elsayed.2024@hotmail.com</t>
  </si>
  <si>
    <t>youmna.isml.2024@hotmail.com</t>
  </si>
  <si>
    <t>azza.isml.2024@hotmail.com</t>
  </si>
  <si>
    <t>abdallah-ahmed.isml.2024@hotmail.com</t>
  </si>
  <si>
    <t>mohamed.adbeldayem.isml.2024@hotmail.com</t>
  </si>
  <si>
    <t>hanaa.sabbah.isml.2024@hotmail.com</t>
  </si>
  <si>
    <t>hanaa.saleh.isml.2024@hotmail.com</t>
  </si>
  <si>
    <t>mohamed.khalil.isml.2024@hotmail.com</t>
  </si>
  <si>
    <t>hussein.soliman.isml.2024@hotmail.com</t>
  </si>
  <si>
    <t>ahmed3.mahmoud.isml.2024@hotmail.com</t>
  </si>
  <si>
    <t>ahmed.mahmoud.isml.2024@hotmail.com</t>
  </si>
  <si>
    <t>said.abdelaziz.isml.2024@hotmail.com</t>
  </si>
  <si>
    <t>doaa.mahmoud.isml.2024@hotmail.com</t>
  </si>
  <si>
    <t>hanaa.ali.isml.2024@hotmail.com</t>
  </si>
  <si>
    <t>yehia.ahmed.isml.2024@hotmail.com</t>
  </si>
  <si>
    <t>hend.essam.isml.2024@hotmail.com</t>
  </si>
  <si>
    <t>abdelmoaty.isml.2024@hotmail.com</t>
  </si>
  <si>
    <t>fowzy.isml.2024@hotmail.com</t>
  </si>
  <si>
    <t>thanaa.elsayed.isml.2024@hotmail.com</t>
  </si>
  <si>
    <t>elsayed.ibrahim.isml.2024@hotmail.com</t>
  </si>
  <si>
    <t>dalia.abdelhak.isml.2024@hotmail.com</t>
  </si>
  <si>
    <t>.isml.2024@hotmail.com</t>
  </si>
  <si>
    <t>eslam.atef.isml.2024@hotmail.com</t>
  </si>
  <si>
    <t>tayseer.ibrahim.isml.2024@hotmail.com</t>
  </si>
  <si>
    <t>hanan.soliman.isml.2024@hotmail.com</t>
  </si>
  <si>
    <t>hosnia.isml.2024@hotmail.com</t>
  </si>
  <si>
    <t>nehal.isml.2024@hotmail.com</t>
  </si>
  <si>
    <t>asmaamohamad2025hotmail.com</t>
  </si>
  <si>
    <t>nasraabdo2025@hotmail.com</t>
  </si>
  <si>
    <t>mrahmednafie 2025@gmial.com</t>
  </si>
  <si>
    <t>safaazb_2025@hotmail.com</t>
  </si>
  <si>
    <t>abomoaz_2025@hotmail.com</t>
  </si>
  <si>
    <t>elhendy_2025@hotmail.com</t>
  </si>
  <si>
    <t>sara_holland2025@yahoo.com</t>
  </si>
  <si>
    <t>khaledhelaly2025@gmail.com</t>
  </si>
  <si>
    <t>maysasayed2025@hotmail.com</t>
  </si>
  <si>
    <t>ibrahim2025@hotmail.com</t>
  </si>
  <si>
    <t>ahmed2025-tdc</t>
  </si>
  <si>
    <t>m.abdelhmed2025@hotmail.com</t>
  </si>
  <si>
    <t>salwaabdelfatah2025@hotmail.com</t>
  </si>
  <si>
    <t>minamofed2025@hotmail.com</t>
  </si>
  <si>
    <t>Lamiaali2025@hotmail.com</t>
  </si>
  <si>
    <t>yasser_ab2025@hotmail.com</t>
  </si>
  <si>
    <t>zahraanter2025@hotmail.com</t>
  </si>
  <si>
    <t>gamal-saada2025@yahoo.com</t>
  </si>
  <si>
    <t>emanmohmed2025@hotmail.com</t>
  </si>
  <si>
    <t>omar_mh2025@hotmail.com</t>
  </si>
  <si>
    <t>0128-0572025</t>
  </si>
  <si>
    <t>zainab202555@hotmail.com</t>
  </si>
  <si>
    <t>0101-7202532</t>
  </si>
  <si>
    <t>waelelsayed2025@gmail.com</t>
  </si>
  <si>
    <t>mohamedgad2025@outlook.com</t>
  </si>
  <si>
    <t>mrmostafa2025@hotmail.com</t>
  </si>
  <si>
    <t>mahmoudmahfouz2025@hotmail.com</t>
  </si>
  <si>
    <t>heba.mahmood2025@hotmail.com</t>
  </si>
  <si>
    <t>suhahassan2025@hotmail.com</t>
  </si>
  <si>
    <t>lamiaali2025@hotmail.com</t>
  </si>
  <si>
    <t>ahmedkhodary2025@hotmail.com</t>
  </si>
  <si>
    <t>soadgamal2025@hotmail.com</t>
  </si>
  <si>
    <t>hodataha_2025@hotmail.com</t>
  </si>
  <si>
    <t>amanyelsayed2025@hotmail.com</t>
  </si>
  <si>
    <t>shren2025@hotmail.com</t>
  </si>
  <si>
    <t>0128-0622025</t>
  </si>
  <si>
    <t>0114-3020257</t>
  </si>
  <si>
    <t>reda.isml2025@hotmail.com</t>
  </si>
  <si>
    <t>anharahmed2025@outlook.com</t>
  </si>
  <si>
    <t>Amal.Mohamed.isml.2025@hotmail.com</t>
  </si>
  <si>
    <t>Omnia.Mohamed.isml.2025@hotmail.com</t>
  </si>
  <si>
    <t>Eslam.Ibrahim.isml.2025@hotmail.com</t>
  </si>
  <si>
    <t>Elshimaa.Amin.isml.2025@hotmail.com</t>
  </si>
  <si>
    <t>Elshymaa.Gamal.isml.2025@hotmail.com</t>
  </si>
  <si>
    <t>Eman.Abdallah.isml.2025@hotmail.com</t>
  </si>
  <si>
    <t>Dalia.Waheeb.isml.2025@hotmail.com</t>
  </si>
  <si>
    <t>Doaa.Ibrahim.iusml.2025@hotmail.com</t>
  </si>
  <si>
    <t>Radwa.Saber.isml.2025@hotmail.com</t>
  </si>
  <si>
    <t>Radwa.Aboelhassan.isml.2025@hotmail.com</t>
  </si>
  <si>
    <t>Zaghlool.Ahmed.isml.2025@hotmail.com</t>
  </si>
  <si>
    <t>Safa.Mohamed.isml.2025@hotmail.com</t>
  </si>
  <si>
    <t>Atiah.Elasaid.isml.2025@hotmail.com</t>
  </si>
  <si>
    <t>Mohamed.Eid.isml.2025@hotmail.com</t>
  </si>
  <si>
    <t>Mostafa.Mohamed.isml.2025@hotmail.com</t>
  </si>
  <si>
    <t>Manal.Sobhy.isml.2025@hotmail.com</t>
  </si>
  <si>
    <t>Neveen.Hamed.isml.2025@hotmail.com</t>
  </si>
  <si>
    <t>Huda.Mohamed.isml.2025@hotmail.com</t>
  </si>
  <si>
    <t>Wesam.Elsaid.isml.2025@hotmail.com</t>
  </si>
  <si>
    <t>asmaa.saleh.isml.2025@hotmail.com</t>
  </si>
  <si>
    <t>eman.elsaed.isml.2025@hotmail.com</t>
  </si>
  <si>
    <t>hassan .abdelhamid.isml.20252hotmail.com</t>
  </si>
  <si>
    <t>hassan.mohamed.isml.2025@hotmail.com</t>
  </si>
  <si>
    <t>hanan.mahmmed.isml.2025@hotmail.com</t>
  </si>
  <si>
    <t>rania.ramadan.isml.2025@hotmail.com</t>
  </si>
  <si>
    <t>rabab.abdelaal.isml.2025@hotmail.com</t>
  </si>
  <si>
    <t>roshdy.mahmoud.isml2025@hotmail.com</t>
  </si>
  <si>
    <t>radwa.hassan.isml.2025@hotmail.com</t>
  </si>
  <si>
    <t>romanyzaka.isml.2025@hotmail.com</t>
  </si>
  <si>
    <t>sara.ibrahim.isml.2025@hotmail.com</t>
  </si>
  <si>
    <t>sameh.hosny.isml.2025@hotmail.com</t>
  </si>
  <si>
    <t>adel.ebrahim.isml.2025@hotmail.com</t>
  </si>
  <si>
    <t>aber aboelghait.isml.2025@hotmail.com</t>
  </si>
  <si>
    <t>osman.abdelfattah.isml.2025@hotmail.com</t>
  </si>
  <si>
    <t>ola.attia.isml2025@hotmail.com</t>
  </si>
  <si>
    <t>kamal.mahmoud.isml.2025@hotmail.com</t>
  </si>
  <si>
    <t>mahasen.abdalwahed.isml2025@hotmail.com</t>
  </si>
  <si>
    <t>mohamed.shabrawy.isml.2025@hotmail.com</t>
  </si>
  <si>
    <t>mohmmed.adel.isml.2025@hotmail.com</t>
  </si>
  <si>
    <t>mahmoudelkotb.isml.2025@hotmail.com</t>
  </si>
  <si>
    <t>hager. Mohammed.isml.2025@hotmail.com</t>
  </si>
  <si>
    <t>sabah.elsaid.isml.2025@hotmail.com</t>
  </si>
  <si>
    <t>salem.isml.2025@hotmail.com</t>
  </si>
  <si>
    <t>amal.salim.isml.2025@hotmail.com</t>
  </si>
  <si>
    <t>gehan.hassabalnby.isml.2025@hotmail.com</t>
  </si>
  <si>
    <t>ranya.salim.isml.2025@hotmail.com.</t>
  </si>
  <si>
    <t>rmdan.ahmed.isml.2025@hotmail.com</t>
  </si>
  <si>
    <t>sahar.abdelrahman.isml.2025@hotmail.com</t>
  </si>
  <si>
    <t>soher.elsayed.isml.2025@hotmail</t>
  </si>
  <si>
    <t>ali.abdalhalum.isml.2025@hotmail.com</t>
  </si>
  <si>
    <t>fatma.mohamed.isml.2025@hotmail.com</t>
  </si>
  <si>
    <t>mahmoud.ahmed.isml.2025@hotmail.com.</t>
  </si>
  <si>
    <t>nesma.hassah.isml.2025@hotmail.com</t>
  </si>
  <si>
    <t>heba.fawzy.isml.2025@hotmail.com</t>
  </si>
  <si>
    <t>Yosaf.elsayd.isml.2025@hotmail.com</t>
  </si>
  <si>
    <t>ashraf.elsahy.isml.2025@hotmail.com</t>
  </si>
  <si>
    <t>saida.mohammed.isml.2025@hotmail.com</t>
  </si>
  <si>
    <t>abdalbaky.zakoz.isml.2025@hotmail.com</t>
  </si>
  <si>
    <t>abeer.shaban.isml.2025@hotmail.com</t>
  </si>
  <si>
    <t>fatma.aboelghait.isml.2025@hotmail.com</t>
  </si>
  <si>
    <t>mahamed.abdelgwad.isml.2025@hotmail.com</t>
  </si>
  <si>
    <t>mohammed.abdelrahaman.isml.2025@hotmail.com</t>
  </si>
  <si>
    <t>mohmoud.hussien.isml.2025@hotmail.com</t>
  </si>
  <si>
    <t>marwa.ahmed.isml.2025@hotmail.com</t>
  </si>
  <si>
    <t>manal.abdaafatah.isml.2025@hotmail.com</t>
  </si>
  <si>
    <t>hanaa.shaban.isml.2025@hotmail.com</t>
  </si>
  <si>
    <t>sahar.ahmed.isml.2025@hotmail.com</t>
  </si>
  <si>
    <t>mona.abdalkader.isml.2025@hotmail.com</t>
  </si>
  <si>
    <t>samira.gayed.isml.2025@outlook.com</t>
  </si>
  <si>
    <t>demiana.victor.isml.2025@hotmail.com</t>
  </si>
  <si>
    <t>ahmed.raheel.isml.2025@hotmail.com</t>
  </si>
  <si>
    <t>enas.salim.isml.2025@hotmail.com</t>
  </si>
  <si>
    <t>feby.farouk.isml.2025@hotmail.com</t>
  </si>
  <si>
    <t>alshimaa.ali.isml.2025@hotmail.com</t>
  </si>
  <si>
    <t>sameh.abdalla.isml.2025@hotmail.com</t>
  </si>
  <si>
    <t>Sameh.Adel.isml.2025@hotmail.com</t>
  </si>
  <si>
    <t>marwa.elsayed.elzoghbi.isml.2025@hotmail.com</t>
  </si>
  <si>
    <t>gerges.faragalla.isml.2025@hotmail.com</t>
  </si>
  <si>
    <t>essayed.hassan.isml.2025@hotmail.com</t>
  </si>
  <si>
    <t>Doaa.Ebrahim.isml.2025@hotmail</t>
  </si>
  <si>
    <t>Radwa.aboelhassan.isml.2025@hotmail.com</t>
  </si>
  <si>
    <t>omnia.mohamed.isml.2025@hotmail.com</t>
  </si>
  <si>
    <t>Rasha.Ramadan.ismal.2025@hotmail.com</t>
  </si>
  <si>
    <t>Marwa.KHalefa.isml.2025@hotmail.com</t>
  </si>
  <si>
    <t>Asmaa.Mostafa.isml.2025@hotmail.com</t>
  </si>
  <si>
    <t>shimaa.Aahmed.isml.2025@hotmail.com</t>
  </si>
  <si>
    <t>Badry.Halmy.ismal.2025@hotmail.com</t>
  </si>
  <si>
    <t>Samia.Selem.isml.2025@hotmail.com</t>
  </si>
  <si>
    <t>Mariam.Youssef.isml.2025@hotmail.com</t>
  </si>
  <si>
    <t>Dina.Elsayed.isml.2025@hotmail.com</t>
  </si>
  <si>
    <t>Samah.AboElfadl.ismal.2025@hotmail.com</t>
  </si>
  <si>
    <t>Rehab.monir.isml.2025@hotmail.com</t>
  </si>
  <si>
    <t>Elsayad.mahmoud.ismal.2025@hotmail.com</t>
  </si>
  <si>
    <t>safaa.Abdelaziz.ismal.2025@hotmail.com</t>
  </si>
  <si>
    <t>Bedour.mohamed.isml.2025@hotmail.com</t>
  </si>
  <si>
    <t>Asmaa.Elsayad.isml.2025@hotmail.com</t>
  </si>
  <si>
    <t>fatma.mahmoud.ismal.2025@hotmail.com</t>
  </si>
  <si>
    <t>Nayara.waheed.ismal.2025@hotmail.com</t>
  </si>
  <si>
    <t>fatma.mohamedisml.2025@hotmail.com</t>
  </si>
  <si>
    <t>laila.elgareb.isml.2025@hotmail.com</t>
  </si>
  <si>
    <t>amal.sabr.ismal.2025@hotmail.com</t>
  </si>
  <si>
    <t>asmaa.ysriu.isml.2025@hotmail.com</t>
  </si>
  <si>
    <t>somaia.mohamed.isml.2025@hotmail.com</t>
  </si>
  <si>
    <t>hana.radey.isml.2025@hotmail.com.</t>
  </si>
  <si>
    <t>hannan.fahmy.isml.2025@hotmail.com</t>
  </si>
  <si>
    <t>Mona.Ebrahim.isml.2025@hotmail.com</t>
  </si>
  <si>
    <t>saham.elsayed.isml.2025@hotmail.com</t>
  </si>
  <si>
    <t>marwa.hanafy.isml.2025@hotmail.com</t>
  </si>
  <si>
    <t>aml.mohammed.isml.2025@hotmail.com</t>
  </si>
  <si>
    <t>azza.mohmed.isml.2025@hotmail.com</t>
  </si>
  <si>
    <t>badea.sabbah.isml.2025@hotmail.com</t>
  </si>
  <si>
    <t>samira.aslieman.isml.2025@hotmail.com</t>
  </si>
  <si>
    <t>rania.ahmed.isml.2025@hotmail.com</t>
  </si>
  <si>
    <t>omhashem.abdelfatah.isml.2025@hotmail.com</t>
  </si>
  <si>
    <t>mervat.hassan.isml.2025@hotmail.com</t>
  </si>
  <si>
    <t>salman.mahoud.isml.2025@hotmail.com</t>
  </si>
  <si>
    <t>mervat.mohamed.isml.2025@hotmail.com</t>
  </si>
  <si>
    <t>nesma.hassah.isml.2025@hotmail.co</t>
  </si>
  <si>
    <t>haba.mostafa.isml.2025@hotmail.com</t>
  </si>
  <si>
    <t>faten.mohamed.isml.2025@hotmail.com</t>
  </si>
  <si>
    <t>marwa.gamal.isml.2025@hotmail.com</t>
  </si>
  <si>
    <t>Fathia.Abdalrhman.isml.2025@hotmail.com</t>
  </si>
  <si>
    <t>mona32025@hotmail.com</t>
  </si>
  <si>
    <t>halahassan2025@hotmail.com</t>
  </si>
  <si>
    <t>Mohamed.isml.2025@hotmail.com</t>
  </si>
  <si>
    <t>naglagorg2025@hotmail.com</t>
  </si>
  <si>
    <t>Hana20252@hotmail.com</t>
  </si>
  <si>
    <t>hadeerfathy2025@hotmail.com</t>
  </si>
  <si>
    <t>hananalsayed2025@hotmail.com</t>
  </si>
  <si>
    <t>nabwya.isml.2025@hotmail.com</t>
  </si>
  <si>
    <t>karima.isml.2025@hotmail.com</t>
  </si>
  <si>
    <t>rmhm11112024@hotmail.com</t>
  </si>
  <si>
    <t>ola_nasr2024@yahoo.com</t>
  </si>
  <si>
    <t>0100-2024612</t>
  </si>
  <si>
    <t>0111-2024740</t>
  </si>
  <si>
    <t>Cust_ID</t>
  </si>
  <si>
    <t>C-0000001</t>
  </si>
  <si>
    <t>C-0000002</t>
  </si>
  <si>
    <t>C-0000003</t>
  </si>
  <si>
    <t>C-0000004</t>
  </si>
  <si>
    <t>C-0000005</t>
  </si>
  <si>
    <t>C-0000006</t>
  </si>
  <si>
    <t>C-0000007</t>
  </si>
  <si>
    <t>C-0000008</t>
  </si>
  <si>
    <t>C-0000009</t>
  </si>
  <si>
    <t>C-0000010</t>
  </si>
  <si>
    <t>C-0000011</t>
  </si>
  <si>
    <t>C-0000012</t>
  </si>
  <si>
    <t>C-0000013</t>
  </si>
  <si>
    <t>C-0000014</t>
  </si>
  <si>
    <t>C-0000015</t>
  </si>
  <si>
    <t>C-0000016</t>
  </si>
  <si>
    <t>C-0000017</t>
  </si>
  <si>
    <t>C-0000018</t>
  </si>
  <si>
    <t>C-0000019</t>
  </si>
  <si>
    <t>C-0000020</t>
  </si>
  <si>
    <t>C-0000021</t>
  </si>
  <si>
    <t>C-0000022</t>
  </si>
  <si>
    <t>C-0000023</t>
  </si>
  <si>
    <t>C-0000024</t>
  </si>
  <si>
    <t>C-0000025</t>
  </si>
  <si>
    <t>C-0000026</t>
  </si>
  <si>
    <t>C-0000027</t>
  </si>
  <si>
    <t>C-0000028</t>
  </si>
  <si>
    <t>C-0000029</t>
  </si>
  <si>
    <t>C-0000030</t>
  </si>
  <si>
    <t>C-0000031</t>
  </si>
  <si>
    <t>C-0000032</t>
  </si>
  <si>
    <t>C-0000033</t>
  </si>
  <si>
    <t>C-0000034</t>
  </si>
  <si>
    <t>C-0000035</t>
  </si>
  <si>
    <t>C-0000036</t>
  </si>
  <si>
    <t>C-0000037</t>
  </si>
  <si>
    <t>C-0000038</t>
  </si>
  <si>
    <t>C-0000039</t>
  </si>
  <si>
    <t>C-0000040</t>
  </si>
  <si>
    <t>C-0000041</t>
  </si>
  <si>
    <t>C-0000042</t>
  </si>
  <si>
    <t>C-0000043</t>
  </si>
  <si>
    <t>C-0000044</t>
  </si>
  <si>
    <t>C-0000045</t>
  </si>
  <si>
    <t>C-0000046</t>
  </si>
  <si>
    <t>C-0000047</t>
  </si>
  <si>
    <t>C-0000048</t>
  </si>
  <si>
    <t>C-0000049</t>
  </si>
  <si>
    <t>C-0000050</t>
  </si>
  <si>
    <t>C-0000051</t>
  </si>
  <si>
    <t>C-0000052</t>
  </si>
  <si>
    <t>C-0000053</t>
  </si>
  <si>
    <t>C-0000054</t>
  </si>
  <si>
    <t>C-0000055</t>
  </si>
  <si>
    <t>C-0000056</t>
  </si>
  <si>
    <t>C-0000057</t>
  </si>
  <si>
    <t>C-0000058</t>
  </si>
  <si>
    <t>C-0000059</t>
  </si>
  <si>
    <t>C-0000060</t>
  </si>
  <si>
    <t>C-0000061</t>
  </si>
  <si>
    <t>C-0000062</t>
  </si>
  <si>
    <t>C-0000063</t>
  </si>
  <si>
    <t>C-0000064</t>
  </si>
  <si>
    <t>C-0000065</t>
  </si>
  <si>
    <t>C-0000066</t>
  </si>
  <si>
    <t>C-0000067</t>
  </si>
  <si>
    <t>C-0000068</t>
  </si>
  <si>
    <t>C-0000069</t>
  </si>
  <si>
    <t>C-0000070</t>
  </si>
  <si>
    <t>C-0000071</t>
  </si>
  <si>
    <t>C-0000072</t>
  </si>
  <si>
    <t>C-0000073</t>
  </si>
  <si>
    <t>C-0000074</t>
  </si>
  <si>
    <t>C-0000075</t>
  </si>
  <si>
    <t>C-0000076</t>
  </si>
  <si>
    <t>C-0000077</t>
  </si>
  <si>
    <t>C-0000078</t>
  </si>
  <si>
    <t>C-0000079</t>
  </si>
  <si>
    <t>C-0000080</t>
  </si>
  <si>
    <t>C-0000081</t>
  </si>
  <si>
    <t>C-0000082</t>
  </si>
  <si>
    <t>C-0000083</t>
  </si>
  <si>
    <t>C-0000084</t>
  </si>
  <si>
    <t>C-0000085</t>
  </si>
  <si>
    <t>C-0000086</t>
  </si>
  <si>
    <t>C-0000087</t>
  </si>
  <si>
    <t>C-0000088</t>
  </si>
  <si>
    <t>C-0000089</t>
  </si>
  <si>
    <t>C-0000090</t>
  </si>
  <si>
    <t>C-0000091</t>
  </si>
  <si>
    <t>C-0000092</t>
  </si>
  <si>
    <t>C-0000093</t>
  </si>
  <si>
    <t>C-0000094</t>
  </si>
  <si>
    <t>C-0000095</t>
  </si>
  <si>
    <t>C-0000096</t>
  </si>
  <si>
    <t>C-0000097</t>
  </si>
  <si>
    <t>C-0000098</t>
  </si>
  <si>
    <t>C-0000099</t>
  </si>
  <si>
    <t>C-0000100</t>
  </si>
  <si>
    <t>C-0000101</t>
  </si>
  <si>
    <t>C-0000102</t>
  </si>
  <si>
    <t>C-0000103</t>
  </si>
  <si>
    <t>C-0000104</t>
  </si>
  <si>
    <t>C-0000105</t>
  </si>
  <si>
    <t>C-0000106</t>
  </si>
  <si>
    <t>C-0000107</t>
  </si>
  <si>
    <t>C-0000108</t>
  </si>
  <si>
    <t>C-0000109</t>
  </si>
  <si>
    <t>C-0000110</t>
  </si>
  <si>
    <t>C-0000111</t>
  </si>
  <si>
    <t>C-0000112</t>
  </si>
  <si>
    <t>C-0000113</t>
  </si>
  <si>
    <t>C-0000114</t>
  </si>
  <si>
    <t>C-0000115</t>
  </si>
  <si>
    <t>C-0000116</t>
  </si>
  <si>
    <t>C-0000117</t>
  </si>
  <si>
    <t>C-0000118</t>
  </si>
  <si>
    <t>C-0000119</t>
  </si>
  <si>
    <t>C-0000120</t>
  </si>
  <si>
    <t>C-0000121</t>
  </si>
  <si>
    <t>C-0000122</t>
  </si>
  <si>
    <t>C-0000123</t>
  </si>
  <si>
    <t>C-0000124</t>
  </si>
  <si>
    <t>C-0000125</t>
  </si>
  <si>
    <t>C-0000126</t>
  </si>
  <si>
    <t>C-0000127</t>
  </si>
  <si>
    <t>C-0000128</t>
  </si>
  <si>
    <t>C-0000129</t>
  </si>
  <si>
    <t>C-0000130</t>
  </si>
  <si>
    <t>C-0000131</t>
  </si>
  <si>
    <t>C-0000132</t>
  </si>
  <si>
    <t>C-0000133</t>
  </si>
  <si>
    <t>C-0000134</t>
  </si>
  <si>
    <t>C-0000135</t>
  </si>
  <si>
    <t>C-0000136</t>
  </si>
  <si>
    <t>C-0000137</t>
  </si>
  <si>
    <t>C-0000138</t>
  </si>
  <si>
    <t>C-0000139</t>
  </si>
  <si>
    <t>C-0000140</t>
  </si>
  <si>
    <t>C-0000141</t>
  </si>
  <si>
    <t>C-0000142</t>
  </si>
  <si>
    <t>C-0000143</t>
  </si>
  <si>
    <t>C-0000144</t>
  </si>
  <si>
    <t>C-0000145</t>
  </si>
  <si>
    <t>C-0000146</t>
  </si>
  <si>
    <t>C-0000147</t>
  </si>
  <si>
    <t>C-0000148</t>
  </si>
  <si>
    <t>C-0000149</t>
  </si>
  <si>
    <t>C-0000150</t>
  </si>
  <si>
    <t>C-0000151</t>
  </si>
  <si>
    <t>C-0000152</t>
  </si>
  <si>
    <t>C-0000153</t>
  </si>
  <si>
    <t>C-0000154</t>
  </si>
  <si>
    <t>C-0000155</t>
  </si>
  <si>
    <t>C-0000156</t>
  </si>
  <si>
    <t>C-0000157</t>
  </si>
  <si>
    <t>C-0000158</t>
  </si>
  <si>
    <t>C-0000159</t>
  </si>
  <si>
    <t>C-0000160</t>
  </si>
  <si>
    <t>C-0000161</t>
  </si>
  <si>
    <t>C-0000162</t>
  </si>
  <si>
    <t>C-0000163</t>
  </si>
  <si>
    <t>C-0000164</t>
  </si>
  <si>
    <t>C-0000165</t>
  </si>
  <si>
    <t>C-0000166</t>
  </si>
  <si>
    <t>C-0000167</t>
  </si>
  <si>
    <t>C-0000168</t>
  </si>
  <si>
    <t>C-0000169</t>
  </si>
  <si>
    <t>C-0000170</t>
  </si>
  <si>
    <t>C-0000171</t>
  </si>
  <si>
    <t>C-0000172</t>
  </si>
  <si>
    <t>C-0000173</t>
  </si>
  <si>
    <t>C-0000174</t>
  </si>
  <si>
    <t>C-0000175</t>
  </si>
  <si>
    <t>C-0000176</t>
  </si>
  <si>
    <t>C-0000177</t>
  </si>
  <si>
    <t>C-0000178</t>
  </si>
  <si>
    <t>C-0000179</t>
  </si>
  <si>
    <t>C-0000180</t>
  </si>
  <si>
    <t>C-0000181</t>
  </si>
  <si>
    <t>C-0000182</t>
  </si>
  <si>
    <t>C-0000183</t>
  </si>
  <si>
    <t>C-0000184</t>
  </si>
  <si>
    <t>C-0000185</t>
  </si>
  <si>
    <t>C-0000186</t>
  </si>
  <si>
    <t>C-0000187</t>
  </si>
  <si>
    <t>C-0000188</t>
  </si>
  <si>
    <t>C-0000189</t>
  </si>
  <si>
    <t>C-0000190</t>
  </si>
  <si>
    <t>C-0000191</t>
  </si>
  <si>
    <t>C-0000192</t>
  </si>
  <si>
    <t>C-0000193</t>
  </si>
  <si>
    <t>C-0000194</t>
  </si>
  <si>
    <t>C-0000195</t>
  </si>
  <si>
    <t>C-0000196</t>
  </si>
  <si>
    <t>C-0000197</t>
  </si>
  <si>
    <t>C-0000198</t>
  </si>
  <si>
    <t>C-0000199</t>
  </si>
  <si>
    <t>C-0000200</t>
  </si>
  <si>
    <t>C-0000201</t>
  </si>
  <si>
    <t>C-0000202</t>
  </si>
  <si>
    <t>C-0000203</t>
  </si>
  <si>
    <t>C-0000204</t>
  </si>
  <si>
    <t>C-0000205</t>
  </si>
  <si>
    <t>C-0000206</t>
  </si>
  <si>
    <t>C-0000207</t>
  </si>
  <si>
    <t>C-0000208</t>
  </si>
  <si>
    <t>C-0000209</t>
  </si>
  <si>
    <t>C-0000210</t>
  </si>
  <si>
    <t>C-0000211</t>
  </si>
  <si>
    <t>C-0000212</t>
  </si>
  <si>
    <t>C-0000213</t>
  </si>
  <si>
    <t>C-0000214</t>
  </si>
  <si>
    <t>C-0000215</t>
  </si>
  <si>
    <t>C-0000216</t>
  </si>
  <si>
    <t>C-0000217</t>
  </si>
  <si>
    <t>C-0000218</t>
  </si>
  <si>
    <t>C-0000219</t>
  </si>
  <si>
    <t>C-0000220</t>
  </si>
  <si>
    <t>C-0000221</t>
  </si>
  <si>
    <t>C-0000222</t>
  </si>
  <si>
    <t>C-0000223</t>
  </si>
  <si>
    <t>C-0000224</t>
  </si>
  <si>
    <t>C-0000225</t>
  </si>
  <si>
    <t>C-0000226</t>
  </si>
  <si>
    <t>C-0000227</t>
  </si>
  <si>
    <t>C-0000228</t>
  </si>
  <si>
    <t>C-0000229</t>
  </si>
  <si>
    <t>C-0000230</t>
  </si>
  <si>
    <t>C-0000231</t>
  </si>
  <si>
    <t>C-0000232</t>
  </si>
  <si>
    <t>C-0000233</t>
  </si>
  <si>
    <t>C-0000234</t>
  </si>
  <si>
    <t>C-0000235</t>
  </si>
  <si>
    <t>C-0000236</t>
  </si>
  <si>
    <t>C-0000237</t>
  </si>
  <si>
    <t>C-0000238</t>
  </si>
  <si>
    <t>C-0000239</t>
  </si>
  <si>
    <t>C-0000240</t>
  </si>
  <si>
    <t>C-0000241</t>
  </si>
  <si>
    <t>C-0000242</t>
  </si>
  <si>
    <t>C-0000243</t>
  </si>
  <si>
    <t>C-0000244</t>
  </si>
  <si>
    <t>C-0000245</t>
  </si>
  <si>
    <t>C-0000246</t>
  </si>
  <si>
    <t>C-0000247</t>
  </si>
  <si>
    <t>C-0000248</t>
  </si>
  <si>
    <t>C-0000249</t>
  </si>
  <si>
    <t>C-0000250</t>
  </si>
  <si>
    <t>C-0000251</t>
  </si>
  <si>
    <t>C-0000252</t>
  </si>
  <si>
    <t>C-0000253</t>
  </si>
  <si>
    <t>C-0000254</t>
  </si>
  <si>
    <t>C-0000255</t>
  </si>
  <si>
    <t>C-0000256</t>
  </si>
  <si>
    <t>C-0000257</t>
  </si>
  <si>
    <t>C-0000258</t>
  </si>
  <si>
    <t>C-0000259</t>
  </si>
  <si>
    <t>C-0000260</t>
  </si>
  <si>
    <t>C-0000261</t>
  </si>
  <si>
    <t>C-0000262</t>
  </si>
  <si>
    <t>C-0000263</t>
  </si>
  <si>
    <t>C-0000264</t>
  </si>
  <si>
    <t>C-0000265</t>
  </si>
  <si>
    <t>C-0000266</t>
  </si>
  <si>
    <t>C-0000267</t>
  </si>
  <si>
    <t>C-0000268</t>
  </si>
  <si>
    <t>C-0000269</t>
  </si>
  <si>
    <t>C-0000270</t>
  </si>
  <si>
    <t>C-0000271</t>
  </si>
  <si>
    <t>C-0000272</t>
  </si>
  <si>
    <t>C-0000273</t>
  </si>
  <si>
    <t>C-0000274</t>
  </si>
  <si>
    <t>C-0000275</t>
  </si>
  <si>
    <t>C-0000276</t>
  </si>
  <si>
    <t>C-0000277</t>
  </si>
  <si>
    <t>C-0000278</t>
  </si>
  <si>
    <t>C-0000279</t>
  </si>
  <si>
    <t>C-0000280</t>
  </si>
  <si>
    <t>C-0000281</t>
  </si>
  <si>
    <t>C-0000282</t>
  </si>
  <si>
    <t>C-0000283</t>
  </si>
  <si>
    <t>C-0000284</t>
  </si>
  <si>
    <t>C-0000285</t>
  </si>
  <si>
    <t>C-0000286</t>
  </si>
  <si>
    <t>C-0000287</t>
  </si>
  <si>
    <t>C-0000288</t>
  </si>
  <si>
    <t>C-0000289</t>
  </si>
  <si>
    <t>C-0000290</t>
  </si>
  <si>
    <t>C-0000291</t>
  </si>
  <si>
    <t>C-0000292</t>
  </si>
  <si>
    <t>C-0000293</t>
  </si>
  <si>
    <t>C-0000294</t>
  </si>
  <si>
    <t>C-0000295</t>
  </si>
  <si>
    <t>C-0000296</t>
  </si>
  <si>
    <t>C-0000297</t>
  </si>
  <si>
    <t>C-0000298</t>
  </si>
  <si>
    <t>C-0000299</t>
  </si>
  <si>
    <t>C-0000300</t>
  </si>
  <si>
    <t>C-0000301</t>
  </si>
  <si>
    <t>C-0000302</t>
  </si>
  <si>
    <t>C-0000303</t>
  </si>
  <si>
    <t>C-0000304</t>
  </si>
  <si>
    <t>C-0000305</t>
  </si>
  <si>
    <t>C-0000306</t>
  </si>
  <si>
    <t>C-0000307</t>
  </si>
  <si>
    <t>C-0000308</t>
  </si>
  <si>
    <t>C-0000309</t>
  </si>
  <si>
    <t>C-0000310</t>
  </si>
  <si>
    <t>C-0000311</t>
  </si>
  <si>
    <t>C-0000312</t>
  </si>
  <si>
    <t>C-0000313</t>
  </si>
  <si>
    <t>C-0000314</t>
  </si>
  <si>
    <t>C-0000315</t>
  </si>
  <si>
    <t>C-0000316</t>
  </si>
  <si>
    <t>C-0000317</t>
  </si>
  <si>
    <t>C-0000318</t>
  </si>
  <si>
    <t>C-0000319</t>
  </si>
  <si>
    <t>C-0000320</t>
  </si>
  <si>
    <t>C-0000321</t>
  </si>
  <si>
    <t>C-0000322</t>
  </si>
  <si>
    <t>C-0000323</t>
  </si>
  <si>
    <t>C-0000324</t>
  </si>
  <si>
    <t>C-0000325</t>
  </si>
  <si>
    <t>C-0000326</t>
  </si>
  <si>
    <t>C-0000327</t>
  </si>
  <si>
    <t>C-0000328</t>
  </si>
  <si>
    <t>C-0000329</t>
  </si>
  <si>
    <t>C-0000330</t>
  </si>
  <si>
    <t>C-0000331</t>
  </si>
  <si>
    <t>C-0000332</t>
  </si>
  <si>
    <t>C-0000333</t>
  </si>
  <si>
    <t>C-0000334</t>
  </si>
  <si>
    <t>C-0000335</t>
  </si>
  <si>
    <t>C-0000336</t>
  </si>
  <si>
    <t>C-0000337</t>
  </si>
  <si>
    <t>C-0000338</t>
  </si>
  <si>
    <t>C-0000339</t>
  </si>
  <si>
    <t>C-0000340</t>
  </si>
  <si>
    <t>C-0000341</t>
  </si>
  <si>
    <t>C-0000342</t>
  </si>
  <si>
    <t>C-0000343</t>
  </si>
  <si>
    <t>C-0000344</t>
  </si>
  <si>
    <t>C-0000345</t>
  </si>
  <si>
    <t>C-0000346</t>
  </si>
  <si>
    <t>C-0000347</t>
  </si>
  <si>
    <t>C-0000348</t>
  </si>
  <si>
    <t>C-0000349</t>
  </si>
  <si>
    <t>C-0000350</t>
  </si>
  <si>
    <t>C-0000351</t>
  </si>
  <si>
    <t>C-0000352</t>
  </si>
  <si>
    <t>C-0000353</t>
  </si>
  <si>
    <t>C-0000354</t>
  </si>
  <si>
    <t>C-0000355</t>
  </si>
  <si>
    <t>C-0000356</t>
  </si>
  <si>
    <t>C-0000357</t>
  </si>
  <si>
    <t>C-0000358</t>
  </si>
  <si>
    <t>C-0000359</t>
  </si>
  <si>
    <t>C-0000360</t>
  </si>
  <si>
    <t>C-0000361</t>
  </si>
  <si>
    <t>C-0000362</t>
  </si>
  <si>
    <t>C-0000363</t>
  </si>
  <si>
    <t>C-0000364</t>
  </si>
  <si>
    <t>C-0000365</t>
  </si>
  <si>
    <t>C-0000366</t>
  </si>
  <si>
    <t>C-0000367</t>
  </si>
  <si>
    <t>C-0000368</t>
  </si>
  <si>
    <t>C-0000369</t>
  </si>
  <si>
    <t>C-0000370</t>
  </si>
  <si>
    <t>C-0000371</t>
  </si>
  <si>
    <t>C-0000372</t>
  </si>
  <si>
    <t>C-0000373</t>
  </si>
  <si>
    <t>C-0000374</t>
  </si>
  <si>
    <t>C-0000375</t>
  </si>
  <si>
    <t>C-0000376</t>
  </si>
  <si>
    <t>C-0000377</t>
  </si>
  <si>
    <t>C-0000378</t>
  </si>
  <si>
    <t>C-0000379</t>
  </si>
  <si>
    <t>C-0000380</t>
  </si>
  <si>
    <t>C-0000381</t>
  </si>
  <si>
    <t>C-0000382</t>
  </si>
  <si>
    <t>C-0000383</t>
  </si>
  <si>
    <t>C-0000384</t>
  </si>
  <si>
    <t>C-0000385</t>
  </si>
  <si>
    <t>C-0000386</t>
  </si>
  <si>
    <t>C-0000387</t>
  </si>
  <si>
    <t>C-0000388</t>
  </si>
  <si>
    <t>C-0000389</t>
  </si>
  <si>
    <t>C-0000390</t>
  </si>
  <si>
    <t>C-0000391</t>
  </si>
  <si>
    <t>C-0000392</t>
  </si>
  <si>
    <t>C-0000393</t>
  </si>
  <si>
    <t>C-0000394</t>
  </si>
  <si>
    <t>C-0000395</t>
  </si>
  <si>
    <t>C-0000396</t>
  </si>
  <si>
    <t>C-0000397</t>
  </si>
  <si>
    <t>C-0000398</t>
  </si>
  <si>
    <t>C-0000399</t>
  </si>
  <si>
    <t>C-0000400</t>
  </si>
  <si>
    <t>C-0000401</t>
  </si>
  <si>
    <t>C-0000402</t>
  </si>
  <si>
    <t>C-0000403</t>
  </si>
  <si>
    <t>C-0000404</t>
  </si>
  <si>
    <t>C-0000405</t>
  </si>
  <si>
    <t>C-0000406</t>
  </si>
  <si>
    <t>C-0000407</t>
  </si>
  <si>
    <t>C-0000408</t>
  </si>
  <si>
    <t>C-0000409</t>
  </si>
  <si>
    <t>C-0000410</t>
  </si>
  <si>
    <t>C-0000411</t>
  </si>
  <si>
    <t>C-0000412</t>
  </si>
  <si>
    <t>C-0000413</t>
  </si>
  <si>
    <t>C-0000414</t>
  </si>
  <si>
    <t>C-0000415</t>
  </si>
  <si>
    <t>C-0000416</t>
  </si>
  <si>
    <t>C-0000417</t>
  </si>
  <si>
    <t>C-0000418</t>
  </si>
  <si>
    <t>C-0000419</t>
  </si>
  <si>
    <t>C-0000420</t>
  </si>
  <si>
    <t>C-0000421</t>
  </si>
  <si>
    <t>C-0000422</t>
  </si>
  <si>
    <t>C-0000423</t>
  </si>
  <si>
    <t>C-0000424</t>
  </si>
  <si>
    <t>C-0000425</t>
  </si>
  <si>
    <t>C-0000426</t>
  </si>
  <si>
    <t>C-0000427</t>
  </si>
  <si>
    <t>C-0000428</t>
  </si>
  <si>
    <t>C-0000429</t>
  </si>
  <si>
    <t>C-0000430</t>
  </si>
  <si>
    <t>C-0000431</t>
  </si>
  <si>
    <t>C-0000432</t>
  </si>
  <si>
    <t>C-0000433</t>
  </si>
  <si>
    <t>C-0000434</t>
  </si>
  <si>
    <t>C-0000435</t>
  </si>
  <si>
    <t>C-0000436</t>
  </si>
  <si>
    <t>C-0000437</t>
  </si>
  <si>
    <t>C-0000438</t>
  </si>
  <si>
    <t>C-0000439</t>
  </si>
  <si>
    <t>C-0000440</t>
  </si>
  <si>
    <t>C-0000441</t>
  </si>
  <si>
    <t>C-0000442</t>
  </si>
  <si>
    <t>C-0000443</t>
  </si>
  <si>
    <t>C-0000444</t>
  </si>
  <si>
    <t>C-0000445</t>
  </si>
  <si>
    <t>C-0000446</t>
  </si>
  <si>
    <t>C-0000447</t>
  </si>
  <si>
    <t>C-0000448</t>
  </si>
  <si>
    <t>C-0000449</t>
  </si>
  <si>
    <t>C-0000450</t>
  </si>
  <si>
    <t>C-0000451</t>
  </si>
  <si>
    <t>C-0000452</t>
  </si>
  <si>
    <t>C-0000453</t>
  </si>
  <si>
    <t>C-0000454</t>
  </si>
  <si>
    <t>C-0000455</t>
  </si>
  <si>
    <t>C-0000456</t>
  </si>
  <si>
    <t>C-0000457</t>
  </si>
  <si>
    <t>C-0000458</t>
  </si>
  <si>
    <t>C-0000459</t>
  </si>
  <si>
    <t>C-0000460</t>
  </si>
  <si>
    <t>C-0000461</t>
  </si>
  <si>
    <t>C-0000462</t>
  </si>
  <si>
    <t>C-0000463</t>
  </si>
  <si>
    <t>C-0000464</t>
  </si>
  <si>
    <t>C-0000465</t>
  </si>
  <si>
    <t>C-0000466</t>
  </si>
  <si>
    <t>C-0000467</t>
  </si>
  <si>
    <t>C-0000468</t>
  </si>
  <si>
    <t>C-0000469</t>
  </si>
  <si>
    <t>C-0000470</t>
  </si>
  <si>
    <t>C-0000471</t>
  </si>
  <si>
    <t>C-0000472</t>
  </si>
  <si>
    <t>C-0000473</t>
  </si>
  <si>
    <t>C-0000474</t>
  </si>
  <si>
    <t>C-0000475</t>
  </si>
  <si>
    <t>C-0000476</t>
  </si>
  <si>
    <t>C-0000477</t>
  </si>
  <si>
    <t>C-0000478</t>
  </si>
  <si>
    <t>C-0000479</t>
  </si>
  <si>
    <t>C-0000480</t>
  </si>
  <si>
    <t>C-0000481</t>
  </si>
  <si>
    <t>C-0000482</t>
  </si>
  <si>
    <t>C-0000483</t>
  </si>
  <si>
    <t>C-0000484</t>
  </si>
  <si>
    <t>C-0000485</t>
  </si>
  <si>
    <t>C-0000486</t>
  </si>
  <si>
    <t>C-0000487</t>
  </si>
  <si>
    <t>C-0000488</t>
  </si>
  <si>
    <t>C-0000489</t>
  </si>
  <si>
    <t>C-0000490</t>
  </si>
  <si>
    <t>C-0000491</t>
  </si>
  <si>
    <t>C-0000492</t>
  </si>
  <si>
    <t>C-0000493</t>
  </si>
  <si>
    <t>C-0000494</t>
  </si>
  <si>
    <t>C-0000495</t>
  </si>
  <si>
    <t>C-0000496</t>
  </si>
  <si>
    <t>C-0000497</t>
  </si>
  <si>
    <t>C-0000498</t>
  </si>
  <si>
    <t>C-0000499</t>
  </si>
  <si>
    <t>C-0000500</t>
  </si>
  <si>
    <t>C-0000501</t>
  </si>
  <si>
    <t>C-0000502</t>
  </si>
  <si>
    <t>C-0000503</t>
  </si>
  <si>
    <t>C-0000504</t>
  </si>
  <si>
    <t>C-0000505</t>
  </si>
  <si>
    <t>C-0000506</t>
  </si>
  <si>
    <t>C-0000507</t>
  </si>
  <si>
    <t>C-0000508</t>
  </si>
  <si>
    <t>C-0000509</t>
  </si>
  <si>
    <t>C-0000510</t>
  </si>
  <si>
    <t>C-0000511</t>
  </si>
  <si>
    <t>C-0000512</t>
  </si>
  <si>
    <t>C-0000513</t>
  </si>
  <si>
    <t>C-0000514</t>
  </si>
  <si>
    <t>C-0000515</t>
  </si>
  <si>
    <t>C-0000516</t>
  </si>
  <si>
    <t>C-0000517</t>
  </si>
  <si>
    <t>C-0000518</t>
  </si>
  <si>
    <t>C-0000519</t>
  </si>
  <si>
    <t>C-0000520</t>
  </si>
  <si>
    <t>C-0000521</t>
  </si>
  <si>
    <t>C-0000522</t>
  </si>
  <si>
    <t>C-0000523</t>
  </si>
  <si>
    <t>C-0000524</t>
  </si>
  <si>
    <t>C-0000525</t>
  </si>
  <si>
    <t>C-0000526</t>
  </si>
  <si>
    <t>C-0000527</t>
  </si>
  <si>
    <t>C-0000528</t>
  </si>
  <si>
    <t>C-0000529</t>
  </si>
  <si>
    <t>C-0000530</t>
  </si>
  <si>
    <t>C-0000531</t>
  </si>
  <si>
    <t>C-0000532</t>
  </si>
  <si>
    <t>C-0000533</t>
  </si>
  <si>
    <t>C-0000534</t>
  </si>
  <si>
    <t>C-0000535</t>
  </si>
  <si>
    <t>C-0000536</t>
  </si>
  <si>
    <t>C-0000537</t>
  </si>
  <si>
    <t>C-0000538</t>
  </si>
  <si>
    <t>C-0000539</t>
  </si>
  <si>
    <t>C-0000540</t>
  </si>
  <si>
    <t>C-0000541</t>
  </si>
  <si>
    <t>C-0000542</t>
  </si>
  <si>
    <t>C-0000543</t>
  </si>
  <si>
    <t>C-0000544</t>
  </si>
  <si>
    <t>C-0000545</t>
  </si>
  <si>
    <t>C-0000546</t>
  </si>
  <si>
    <t>C-0000547</t>
  </si>
  <si>
    <t>C-0000548</t>
  </si>
  <si>
    <t>C-0000549</t>
  </si>
  <si>
    <t>C-0000550</t>
  </si>
  <si>
    <t>C-0000551</t>
  </si>
  <si>
    <t>C-0000552</t>
  </si>
  <si>
    <t>C-0000553</t>
  </si>
  <si>
    <t>C-0000554</t>
  </si>
  <si>
    <t>C-0000555</t>
  </si>
  <si>
    <t>C-0000556</t>
  </si>
  <si>
    <t>C-0000557</t>
  </si>
  <si>
    <t>C-0000558</t>
  </si>
  <si>
    <t>C-0000559</t>
  </si>
  <si>
    <t>C-0000560</t>
  </si>
  <si>
    <t>C-0000561</t>
  </si>
  <si>
    <t>C-0000562</t>
  </si>
  <si>
    <t>C-0000563</t>
  </si>
  <si>
    <t>C-0000564</t>
  </si>
  <si>
    <t>C-0000565</t>
  </si>
  <si>
    <t>C-0000566</t>
  </si>
  <si>
    <t>C-0000567</t>
  </si>
  <si>
    <t>C-0000568</t>
  </si>
  <si>
    <t>C-0000569</t>
  </si>
  <si>
    <t>C-0000570</t>
  </si>
  <si>
    <t>C-0000571</t>
  </si>
  <si>
    <t>C-0000572</t>
  </si>
  <si>
    <t>C-0000573</t>
  </si>
  <si>
    <t>C-0000574</t>
  </si>
  <si>
    <t>C-0000575</t>
  </si>
  <si>
    <t>C-0000576</t>
  </si>
  <si>
    <t>C-0000577</t>
  </si>
  <si>
    <t>C-0000578</t>
  </si>
  <si>
    <t>C-0000579</t>
  </si>
  <si>
    <t>C-0000580</t>
  </si>
  <si>
    <t>C-0000581</t>
  </si>
  <si>
    <t>C-0000582</t>
  </si>
  <si>
    <t>C-0000583</t>
  </si>
  <si>
    <t>C-0000584</t>
  </si>
  <si>
    <t>C-0000585</t>
  </si>
  <si>
    <t>C-0000586</t>
  </si>
  <si>
    <t>C-0000587</t>
  </si>
  <si>
    <t>C-0000588</t>
  </si>
  <si>
    <t>C-0000589</t>
  </si>
  <si>
    <t>C-0000590</t>
  </si>
  <si>
    <t>C-0000591</t>
  </si>
  <si>
    <t>C-0000592</t>
  </si>
  <si>
    <t>C-0000593</t>
  </si>
  <si>
    <t>C-0000594</t>
  </si>
  <si>
    <t>C-0000595</t>
  </si>
  <si>
    <t>C-0000596</t>
  </si>
  <si>
    <t>C-0000597</t>
  </si>
  <si>
    <t>C-0000598</t>
  </si>
  <si>
    <t>C-0000599</t>
  </si>
  <si>
    <t>C-0000600</t>
  </si>
  <si>
    <t>C-0000601</t>
  </si>
  <si>
    <t>C-0000602</t>
  </si>
  <si>
    <t>C-0000603</t>
  </si>
  <si>
    <t>C-0000604</t>
  </si>
  <si>
    <t>C-0000605</t>
  </si>
  <si>
    <t>C-0000606</t>
  </si>
  <si>
    <t>C-0000607</t>
  </si>
  <si>
    <t>C-0000608</t>
  </si>
  <si>
    <t>C-0000609</t>
  </si>
  <si>
    <t>C-0000610</t>
  </si>
  <si>
    <t>C-0000611</t>
  </si>
  <si>
    <t>C-0000612</t>
  </si>
  <si>
    <t>C-0000613</t>
  </si>
  <si>
    <t>C-0000614</t>
  </si>
  <si>
    <t>C-0000615</t>
  </si>
  <si>
    <t>C-0000616</t>
  </si>
  <si>
    <t>C-0000617</t>
  </si>
  <si>
    <t>C-0000618</t>
  </si>
  <si>
    <t>C-0000619</t>
  </si>
  <si>
    <t>C-0000620</t>
  </si>
  <si>
    <t>C-0000621</t>
  </si>
  <si>
    <t>C-0000622</t>
  </si>
  <si>
    <t>C-0000623</t>
  </si>
  <si>
    <t>C-0000624</t>
  </si>
  <si>
    <t>C-0000625</t>
  </si>
  <si>
    <t>C-0000626</t>
  </si>
  <si>
    <t>C-0000627</t>
  </si>
  <si>
    <t>C-0000628</t>
  </si>
  <si>
    <t>C-0000629</t>
  </si>
  <si>
    <t>C-0000630</t>
  </si>
  <si>
    <t>C-0000631</t>
  </si>
  <si>
    <t>C-0000632</t>
  </si>
  <si>
    <t>C-0000633</t>
  </si>
  <si>
    <t>C-0000634</t>
  </si>
  <si>
    <t>C-0000635</t>
  </si>
  <si>
    <t>C-0000636</t>
  </si>
  <si>
    <t>C-0000637</t>
  </si>
  <si>
    <t>C-0000638</t>
  </si>
  <si>
    <t>C-0000639</t>
  </si>
  <si>
    <t>C-0000640</t>
  </si>
  <si>
    <t>C-0000641</t>
  </si>
  <si>
    <t>C-0000642</t>
  </si>
  <si>
    <t>C-0000643</t>
  </si>
  <si>
    <t>C-0000644</t>
  </si>
  <si>
    <t>C-0000645</t>
  </si>
  <si>
    <t>C-0000646</t>
  </si>
  <si>
    <t>C-0000647</t>
  </si>
  <si>
    <t>C-0000648</t>
  </si>
  <si>
    <t>C-0000649</t>
  </si>
  <si>
    <t>C-0000650</t>
  </si>
  <si>
    <t>C-0000651</t>
  </si>
  <si>
    <t>C-0000652</t>
  </si>
  <si>
    <t>C-0000653</t>
  </si>
  <si>
    <t>C-0000654</t>
  </si>
  <si>
    <t>C-0000655</t>
  </si>
  <si>
    <t>C-0000656</t>
  </si>
  <si>
    <t>C-0000657</t>
  </si>
  <si>
    <t>C-0000658</t>
  </si>
  <si>
    <t>C-0000659</t>
  </si>
  <si>
    <t>C-0000660</t>
  </si>
  <si>
    <t>C-0000661</t>
  </si>
  <si>
    <t>C-0000662</t>
  </si>
  <si>
    <t>C-0000663</t>
  </si>
  <si>
    <t>C-0000664</t>
  </si>
  <si>
    <t>C-0000665</t>
  </si>
  <si>
    <t>C-0000666</t>
  </si>
  <si>
    <t>C-0000667</t>
  </si>
  <si>
    <t>C-0000668</t>
  </si>
  <si>
    <t>C-0000669</t>
  </si>
  <si>
    <t>C-0000670</t>
  </si>
  <si>
    <t>C-0000671</t>
  </si>
  <si>
    <t>C-0000672</t>
  </si>
  <si>
    <t>C-0000673</t>
  </si>
  <si>
    <t>C-0000674</t>
  </si>
  <si>
    <t>C-0000675</t>
  </si>
  <si>
    <t>C-0000676</t>
  </si>
  <si>
    <t>C-0000677</t>
  </si>
  <si>
    <t>C-0000678</t>
  </si>
  <si>
    <t>C-0000679</t>
  </si>
  <si>
    <t>C-0000680</t>
  </si>
  <si>
    <t>C-0000681</t>
  </si>
  <si>
    <t>C-0000682</t>
  </si>
  <si>
    <t>C-0000683</t>
  </si>
  <si>
    <t>C-0000684</t>
  </si>
  <si>
    <t>C-0000685</t>
  </si>
  <si>
    <t>C-0000686</t>
  </si>
  <si>
    <t>C-0000687</t>
  </si>
  <si>
    <t>C-0000688</t>
  </si>
  <si>
    <t>C-0000689</t>
  </si>
  <si>
    <t>C-0000690</t>
  </si>
  <si>
    <t>C-0000691</t>
  </si>
  <si>
    <t>C-0000692</t>
  </si>
  <si>
    <t>C-0000693</t>
  </si>
  <si>
    <t>C-0000694</t>
  </si>
  <si>
    <t>C-0000695</t>
  </si>
  <si>
    <t>C-0000696</t>
  </si>
  <si>
    <t>C-0000697</t>
  </si>
  <si>
    <t>C-0000698</t>
  </si>
  <si>
    <t>C-0000699</t>
  </si>
  <si>
    <t>C-0000700</t>
  </si>
  <si>
    <t>C-0000701</t>
  </si>
  <si>
    <t>C-0000702</t>
  </si>
  <si>
    <t>C-0000703</t>
  </si>
  <si>
    <t>C-0000704</t>
  </si>
  <si>
    <t>C-0000705</t>
  </si>
  <si>
    <t>C-0000706</t>
  </si>
  <si>
    <t>C-0000707</t>
  </si>
  <si>
    <t>C-0000708</t>
  </si>
  <si>
    <t>C-0000709</t>
  </si>
  <si>
    <t>C-0000710</t>
  </si>
  <si>
    <t>C-0000711</t>
  </si>
  <si>
    <t>C-0000712</t>
  </si>
  <si>
    <t>C-0000713</t>
  </si>
  <si>
    <t>C-0000714</t>
  </si>
  <si>
    <t>C-0000715</t>
  </si>
  <si>
    <t>C-0000716</t>
  </si>
  <si>
    <t>C-0000717</t>
  </si>
  <si>
    <t>C-0000718</t>
  </si>
  <si>
    <t>C-0000719</t>
  </si>
  <si>
    <t>C-0000720</t>
  </si>
  <si>
    <t>C-0000721</t>
  </si>
  <si>
    <t>C-0000722</t>
  </si>
  <si>
    <t>C-0000723</t>
  </si>
  <si>
    <t>C-0000724</t>
  </si>
  <si>
    <t>C-0000725</t>
  </si>
  <si>
    <t>C-0000726</t>
  </si>
  <si>
    <t>C-0000727</t>
  </si>
  <si>
    <t>C-0000728</t>
  </si>
  <si>
    <t>C-0000729</t>
  </si>
  <si>
    <t>C-0000730</t>
  </si>
  <si>
    <t>C-0000731</t>
  </si>
  <si>
    <t>C-0000732</t>
  </si>
  <si>
    <t>C-0000733</t>
  </si>
  <si>
    <t>C-0000734</t>
  </si>
  <si>
    <t>C-0000735</t>
  </si>
  <si>
    <t>C-0000736</t>
  </si>
  <si>
    <t>C-0000737</t>
  </si>
  <si>
    <t>C-0000738</t>
  </si>
  <si>
    <t>C-0000739</t>
  </si>
  <si>
    <t>C-0000740</t>
  </si>
  <si>
    <t>C-0000741</t>
  </si>
  <si>
    <t>C-0000742</t>
  </si>
  <si>
    <t>C-0000743</t>
  </si>
  <si>
    <t>C-0000744</t>
  </si>
  <si>
    <t>C-0000745</t>
  </si>
  <si>
    <t>C-0000746</t>
  </si>
  <si>
    <t>C-0000747</t>
  </si>
  <si>
    <t>C-0000748</t>
  </si>
  <si>
    <t>C-0000749</t>
  </si>
  <si>
    <t>C-0000750</t>
  </si>
  <si>
    <t>C-0000751</t>
  </si>
  <si>
    <t>C-0000752</t>
  </si>
  <si>
    <t>C-0000753</t>
  </si>
  <si>
    <t>C-0000754</t>
  </si>
  <si>
    <t>C-0000755</t>
  </si>
  <si>
    <t>C-0000756</t>
  </si>
  <si>
    <t>C-0000757</t>
  </si>
  <si>
    <t>C-0000758</t>
  </si>
  <si>
    <t>C-0000759</t>
  </si>
  <si>
    <t>C-0000760</t>
  </si>
  <si>
    <t>C-0000761</t>
  </si>
  <si>
    <t>C-0000762</t>
  </si>
  <si>
    <t>C-0000763</t>
  </si>
  <si>
    <t>C-0000764</t>
  </si>
  <si>
    <t>C-0000765</t>
  </si>
  <si>
    <t>C-0000766</t>
  </si>
  <si>
    <t>C-0000767</t>
  </si>
  <si>
    <t>C-0000768</t>
  </si>
  <si>
    <t>C-0000769</t>
  </si>
  <si>
    <t>C-0000770</t>
  </si>
  <si>
    <t>C-0000771</t>
  </si>
  <si>
    <t>C-0000772</t>
  </si>
  <si>
    <t>C-0000773</t>
  </si>
  <si>
    <t>C-0000774</t>
  </si>
  <si>
    <t>C-0000775</t>
  </si>
  <si>
    <t>C-0000776</t>
  </si>
  <si>
    <t>C-0000777</t>
  </si>
  <si>
    <t>C-0000778</t>
  </si>
  <si>
    <t>C-0000779</t>
  </si>
  <si>
    <t>C-0000780</t>
  </si>
  <si>
    <t>C-0000781</t>
  </si>
  <si>
    <t>C-0000782</t>
  </si>
  <si>
    <t>C-0000783</t>
  </si>
  <si>
    <t>C-0000784</t>
  </si>
  <si>
    <t>C-0000785</t>
  </si>
  <si>
    <t>C-0000786</t>
  </si>
  <si>
    <t>C-0000787</t>
  </si>
  <si>
    <t>C-0000788</t>
  </si>
  <si>
    <t>C-0000789</t>
  </si>
  <si>
    <t>C-0000790</t>
  </si>
  <si>
    <t>C-0000791</t>
  </si>
  <si>
    <t>C-0000792</t>
  </si>
  <si>
    <t>C-0000793</t>
  </si>
  <si>
    <t>C-0000794</t>
  </si>
  <si>
    <t>C-0000795</t>
  </si>
  <si>
    <t>C-0000796</t>
  </si>
  <si>
    <t>C-0000797</t>
  </si>
  <si>
    <t>C-0000798</t>
  </si>
  <si>
    <t>C-0000799</t>
  </si>
  <si>
    <t>C-0000800</t>
  </si>
  <si>
    <t>C-0000801</t>
  </si>
  <si>
    <t>C-0000802</t>
  </si>
  <si>
    <t>C-0000803</t>
  </si>
  <si>
    <t>C-0000804</t>
  </si>
  <si>
    <t>C-0000805</t>
  </si>
  <si>
    <t>C-0000806</t>
  </si>
  <si>
    <t>C-0000807</t>
  </si>
  <si>
    <t>C-0000808</t>
  </si>
  <si>
    <t>C-0000809</t>
  </si>
  <si>
    <t>C-0000810</t>
  </si>
  <si>
    <t>C-0000811</t>
  </si>
  <si>
    <t>C-0000812</t>
  </si>
  <si>
    <t>C-0000813</t>
  </si>
  <si>
    <t>C-0000814</t>
  </si>
  <si>
    <t>C-0000815</t>
  </si>
  <si>
    <t>C-0000816</t>
  </si>
  <si>
    <t>C-0000817</t>
  </si>
  <si>
    <t>C-0000818</t>
  </si>
  <si>
    <t>C-0000819</t>
  </si>
  <si>
    <t>C-0000820</t>
  </si>
  <si>
    <t>C-0000821</t>
  </si>
  <si>
    <t>C-0000822</t>
  </si>
  <si>
    <t>C-0000823</t>
  </si>
  <si>
    <t>C-0000824</t>
  </si>
  <si>
    <t>C-0000825</t>
  </si>
  <si>
    <t>C-0000826</t>
  </si>
  <si>
    <t>C-0000827</t>
  </si>
  <si>
    <t>C-0000828</t>
  </si>
  <si>
    <t>C-0000829</t>
  </si>
  <si>
    <t>C-0000830</t>
  </si>
  <si>
    <t>C-0000831</t>
  </si>
  <si>
    <t>C-0000832</t>
  </si>
  <si>
    <t>C-0000833</t>
  </si>
  <si>
    <t>C-0000834</t>
  </si>
  <si>
    <t>C-0000835</t>
  </si>
  <si>
    <t>C-0000836</t>
  </si>
  <si>
    <t>C-0000837</t>
  </si>
  <si>
    <t>C-0000838</t>
  </si>
  <si>
    <t>C-0000839</t>
  </si>
  <si>
    <t>C-0000840</t>
  </si>
  <si>
    <t>C-0000841</t>
  </si>
  <si>
    <t>C-0000842</t>
  </si>
  <si>
    <t>C-0000843</t>
  </si>
  <si>
    <t>C-0000844</t>
  </si>
  <si>
    <t>C-0000845</t>
  </si>
  <si>
    <t>C-0000846</t>
  </si>
  <si>
    <t>C-0000847</t>
  </si>
  <si>
    <t>C-0000848</t>
  </si>
  <si>
    <t>C-0000849</t>
  </si>
  <si>
    <t>C-0000850</t>
  </si>
  <si>
    <t>C-0000851</t>
  </si>
  <si>
    <t>C-0000852</t>
  </si>
  <si>
    <t>C-0000853</t>
  </si>
  <si>
    <t>C-0000854</t>
  </si>
  <si>
    <t>C-0000855</t>
  </si>
  <si>
    <t>C-0000856</t>
  </si>
  <si>
    <t>C-0000857</t>
  </si>
  <si>
    <t>C-0000858</t>
  </si>
  <si>
    <t>C-0000859</t>
  </si>
  <si>
    <t>C-0000860</t>
  </si>
  <si>
    <t>C-0000861</t>
  </si>
  <si>
    <t>C-0000862</t>
  </si>
  <si>
    <t>C-0000863</t>
  </si>
  <si>
    <t>C-0000864</t>
  </si>
  <si>
    <t>C-0000865</t>
  </si>
  <si>
    <t>C-0000866</t>
  </si>
  <si>
    <t>C-0000867</t>
  </si>
  <si>
    <t>C-0000868</t>
  </si>
  <si>
    <t>C-0000869</t>
  </si>
  <si>
    <t>C-0000870</t>
  </si>
  <si>
    <t>C-0000871</t>
  </si>
  <si>
    <t>C-0000872</t>
  </si>
  <si>
    <t>C-0000873</t>
  </si>
  <si>
    <t>C-0000874</t>
  </si>
  <si>
    <t>C-0000875</t>
  </si>
  <si>
    <t>C-0000876</t>
  </si>
  <si>
    <t>C-0000877</t>
  </si>
  <si>
    <t>C-0000878</t>
  </si>
  <si>
    <t>C-0000879</t>
  </si>
  <si>
    <t>C-0000880</t>
  </si>
  <si>
    <t>C-0000881</t>
  </si>
  <si>
    <t>C-0000882</t>
  </si>
  <si>
    <t>C-0000883</t>
  </si>
  <si>
    <t>C-0000884</t>
  </si>
  <si>
    <t>C-0000885</t>
  </si>
  <si>
    <t>C-0000886</t>
  </si>
  <si>
    <t>C-0000887</t>
  </si>
  <si>
    <t>C-0000888</t>
  </si>
  <si>
    <t>C-0000889</t>
  </si>
  <si>
    <t>C-0000890</t>
  </si>
  <si>
    <t>C-0000891</t>
  </si>
  <si>
    <t>C-0000892</t>
  </si>
  <si>
    <t>C-0000893</t>
  </si>
  <si>
    <t>C-0000894</t>
  </si>
  <si>
    <t>C-0000895</t>
  </si>
  <si>
    <t>C-0000896</t>
  </si>
  <si>
    <t>C-0000897</t>
  </si>
  <si>
    <t>C-0000898</t>
  </si>
  <si>
    <t>C-0000899</t>
  </si>
  <si>
    <t>C-0000900</t>
  </si>
  <si>
    <t>C-0000901</t>
  </si>
  <si>
    <t>C-0000902</t>
  </si>
  <si>
    <t>C-0000903</t>
  </si>
  <si>
    <t>C-0000904</t>
  </si>
  <si>
    <t>C-0000905</t>
  </si>
  <si>
    <t>C-0000906</t>
  </si>
  <si>
    <t>C-0000907</t>
  </si>
  <si>
    <t>C-0000908</t>
  </si>
  <si>
    <t>C-0000909</t>
  </si>
  <si>
    <t>C-0000910</t>
  </si>
  <si>
    <t>C-0000911</t>
  </si>
  <si>
    <t>C-0000912</t>
  </si>
  <si>
    <t>C-0000913</t>
  </si>
  <si>
    <t>C-0000914</t>
  </si>
  <si>
    <t>C-0000915</t>
  </si>
  <si>
    <t>C-0000916</t>
  </si>
  <si>
    <t>C-0000917</t>
  </si>
  <si>
    <t>C-0000918</t>
  </si>
  <si>
    <t>C-0000919</t>
  </si>
  <si>
    <t>C-0000920</t>
  </si>
  <si>
    <t>C-0000921</t>
  </si>
  <si>
    <t>C-0000922</t>
  </si>
  <si>
    <t>C-0000923</t>
  </si>
  <si>
    <t>C-0000924</t>
  </si>
  <si>
    <t>C-0000925</t>
  </si>
  <si>
    <t>C-0000926</t>
  </si>
  <si>
    <t>C-0000927</t>
  </si>
  <si>
    <t>C-0000928</t>
  </si>
  <si>
    <t>C-0000929</t>
  </si>
  <si>
    <t>C-0000930</t>
  </si>
  <si>
    <t>C-0000931</t>
  </si>
  <si>
    <t>C-0000932</t>
  </si>
  <si>
    <t>C-0000933</t>
  </si>
  <si>
    <t>C-0000934</t>
  </si>
  <si>
    <t>C-0000935</t>
  </si>
  <si>
    <t>C-0000936</t>
  </si>
  <si>
    <t>C-0000937</t>
  </si>
  <si>
    <t>C-0000938</t>
  </si>
  <si>
    <t>C-0000939</t>
  </si>
  <si>
    <t>C-0000940</t>
  </si>
  <si>
    <t>C-0000941</t>
  </si>
  <si>
    <t>C-0000942</t>
  </si>
  <si>
    <t>C-0000943</t>
  </si>
  <si>
    <t>C-0000944</t>
  </si>
  <si>
    <t>C-0000945</t>
  </si>
  <si>
    <t>C-0000946</t>
  </si>
  <si>
    <t>C-0000947</t>
  </si>
  <si>
    <t>C-0000948</t>
  </si>
  <si>
    <t>C-0000949</t>
  </si>
  <si>
    <t>C-0000950</t>
  </si>
  <si>
    <t>C-0000951</t>
  </si>
  <si>
    <t>C-0000952</t>
  </si>
  <si>
    <t>C-0000953</t>
  </si>
  <si>
    <t>C-0000954</t>
  </si>
  <si>
    <t>C-0000955</t>
  </si>
  <si>
    <t>C-0000956</t>
  </si>
  <si>
    <t>C-0000957</t>
  </si>
  <si>
    <t>C-0000958</t>
  </si>
  <si>
    <t>C-0000959</t>
  </si>
  <si>
    <t>C-0000960</t>
  </si>
  <si>
    <t>C-0000961</t>
  </si>
  <si>
    <t>C-0000962</t>
  </si>
  <si>
    <t>C-0000963</t>
  </si>
  <si>
    <t>C-0000964</t>
  </si>
  <si>
    <t>C-0000965</t>
  </si>
  <si>
    <t>C-0000966</t>
  </si>
  <si>
    <t>C-0000967</t>
  </si>
  <si>
    <t>C-0000968</t>
  </si>
  <si>
    <t>C-0000969</t>
  </si>
  <si>
    <t>C-0000970</t>
  </si>
  <si>
    <t>C-0000971</t>
  </si>
  <si>
    <t>C-0000972</t>
  </si>
  <si>
    <t>C-0000973</t>
  </si>
  <si>
    <t>C-0000974</t>
  </si>
  <si>
    <t>C-0000975</t>
  </si>
  <si>
    <t>C-0000976</t>
  </si>
  <si>
    <t>C-0000977</t>
  </si>
  <si>
    <t>C-0000978</t>
  </si>
  <si>
    <t>C-0000979</t>
  </si>
  <si>
    <t>C-0000980</t>
  </si>
  <si>
    <t>C-0000981</t>
  </si>
  <si>
    <t>C-0000982</t>
  </si>
  <si>
    <t>C-0000983</t>
  </si>
  <si>
    <t>C-0000984</t>
  </si>
  <si>
    <t>C-0000985</t>
  </si>
  <si>
    <t>C-0000986</t>
  </si>
  <si>
    <t>C-0000987</t>
  </si>
  <si>
    <t>C-0000988</t>
  </si>
  <si>
    <t>C-0000989</t>
  </si>
  <si>
    <t>C-0000990</t>
  </si>
  <si>
    <t>C-0000991</t>
  </si>
  <si>
    <t>C-0000992</t>
  </si>
  <si>
    <t>C-0000993</t>
  </si>
  <si>
    <t>C-0000994</t>
  </si>
  <si>
    <t>C-0000995</t>
  </si>
  <si>
    <t>C-0000996</t>
  </si>
  <si>
    <t>C-0000997</t>
  </si>
  <si>
    <t>C-0000998</t>
  </si>
  <si>
    <t>C-0000999</t>
  </si>
  <si>
    <t>C-0001000</t>
  </si>
  <si>
    <t>C-0001001</t>
  </si>
  <si>
    <t>C-0001002</t>
  </si>
  <si>
    <t>C-0001003</t>
  </si>
  <si>
    <t>C-0001004</t>
  </si>
  <si>
    <t>C-0001005</t>
  </si>
  <si>
    <t>C-0001006</t>
  </si>
  <si>
    <t>C-0001007</t>
  </si>
  <si>
    <t>C-0001008</t>
  </si>
  <si>
    <t>C-0001009</t>
  </si>
  <si>
    <t>C-0001010</t>
  </si>
  <si>
    <t>C-0001011</t>
  </si>
  <si>
    <t>C-0001012</t>
  </si>
  <si>
    <t>C-0001013</t>
  </si>
  <si>
    <t>C-0001014</t>
  </si>
  <si>
    <t>C-0001015</t>
  </si>
  <si>
    <t>C-0001016</t>
  </si>
  <si>
    <t>C-0001017</t>
  </si>
  <si>
    <t>C-0001018</t>
  </si>
  <si>
    <t>C-0001019</t>
  </si>
  <si>
    <t>C-0001020</t>
  </si>
  <si>
    <t>C-0001021</t>
  </si>
  <si>
    <t>C-0001022</t>
  </si>
  <si>
    <t>C-0001023</t>
  </si>
  <si>
    <t>C-0001024</t>
  </si>
  <si>
    <t>C-0001025</t>
  </si>
  <si>
    <t>C-0001026</t>
  </si>
  <si>
    <t>C-0001027</t>
  </si>
  <si>
    <t>C-0001028</t>
  </si>
  <si>
    <t>C-0001029</t>
  </si>
  <si>
    <t>C-0001030</t>
  </si>
  <si>
    <t>C-0001031</t>
  </si>
  <si>
    <t>C-0001032</t>
  </si>
  <si>
    <t>C-0001033</t>
  </si>
  <si>
    <t>C-0001034</t>
  </si>
  <si>
    <t>C-0001035</t>
  </si>
  <si>
    <t>C-0001036</t>
  </si>
  <si>
    <t>C-0001037</t>
  </si>
  <si>
    <t>C-0001038</t>
  </si>
  <si>
    <t>C-0001039</t>
  </si>
  <si>
    <t>C-0001040</t>
  </si>
  <si>
    <t>C-0001041</t>
  </si>
  <si>
    <t>C-0001042</t>
  </si>
  <si>
    <t>C-0001043</t>
  </si>
  <si>
    <t>C-0001044</t>
  </si>
  <si>
    <t>C-0001045</t>
  </si>
  <si>
    <t>C-0001046</t>
  </si>
  <si>
    <t>C-0001047</t>
  </si>
  <si>
    <t>C-0001048</t>
  </si>
  <si>
    <t>C-0001049</t>
  </si>
  <si>
    <t>C-0001050</t>
  </si>
  <si>
    <t>C-0001051</t>
  </si>
  <si>
    <t>C-0001052</t>
  </si>
  <si>
    <t>C-0001053</t>
  </si>
  <si>
    <t>C-0001054</t>
  </si>
  <si>
    <t>C-0001055</t>
  </si>
  <si>
    <t>C-0001056</t>
  </si>
  <si>
    <t>C-0001057</t>
  </si>
  <si>
    <t>C-0001058</t>
  </si>
  <si>
    <t>C-0001059</t>
  </si>
  <si>
    <t>C-0001060</t>
  </si>
  <si>
    <t>C-0001061</t>
  </si>
  <si>
    <t>C-0001062</t>
  </si>
  <si>
    <t>C-0001063</t>
  </si>
  <si>
    <t>C-0001064</t>
  </si>
  <si>
    <t>C-0001065</t>
  </si>
  <si>
    <t>C-0001066</t>
  </si>
  <si>
    <t>C-0001067</t>
  </si>
  <si>
    <t>C-0001068</t>
  </si>
  <si>
    <t>C-0001069</t>
  </si>
  <si>
    <t>C-0001070</t>
  </si>
  <si>
    <t>C-0001071</t>
  </si>
  <si>
    <t>C-0001072</t>
  </si>
  <si>
    <t>C-0001073</t>
  </si>
  <si>
    <t>C-0001074</t>
  </si>
  <si>
    <t>C-0001075</t>
  </si>
  <si>
    <t>C-0001076</t>
  </si>
  <si>
    <t>C-0001077</t>
  </si>
  <si>
    <t>C-0001078</t>
  </si>
  <si>
    <t>C-0001079</t>
  </si>
  <si>
    <t>C-0001080</t>
  </si>
  <si>
    <t>C-0001081</t>
  </si>
  <si>
    <t>C-0001082</t>
  </si>
  <si>
    <t>C-0001083</t>
  </si>
  <si>
    <t>C-0001084</t>
  </si>
  <si>
    <t>C-0001085</t>
  </si>
  <si>
    <t>C-0001086</t>
  </si>
  <si>
    <t>C-0001087</t>
  </si>
  <si>
    <t>C-0001088</t>
  </si>
  <si>
    <t>C-0001089</t>
  </si>
  <si>
    <t>C-0001090</t>
  </si>
  <si>
    <t>C-0001091</t>
  </si>
  <si>
    <t>C-0001092</t>
  </si>
  <si>
    <t>C-0001093</t>
  </si>
  <si>
    <t>C-0001094</t>
  </si>
  <si>
    <t>C-0001095</t>
  </si>
  <si>
    <t>C-0001096</t>
  </si>
  <si>
    <t>C-0001097</t>
  </si>
  <si>
    <t>C-0001098</t>
  </si>
  <si>
    <t>C-0001099</t>
  </si>
  <si>
    <t>C-0001100</t>
  </si>
  <si>
    <t>C-0001101</t>
  </si>
  <si>
    <t>C-0001102</t>
  </si>
  <si>
    <t>C-0001103</t>
  </si>
  <si>
    <t>C-0001104</t>
  </si>
  <si>
    <t>C-0001105</t>
  </si>
  <si>
    <t>C-0001106</t>
  </si>
  <si>
    <t>C-0001107</t>
  </si>
  <si>
    <t>C-0001108</t>
  </si>
  <si>
    <t>C-0001109</t>
  </si>
  <si>
    <t>C-0001110</t>
  </si>
  <si>
    <t>C-0001111</t>
  </si>
  <si>
    <t>C-0001112</t>
  </si>
  <si>
    <t>C-0001113</t>
  </si>
  <si>
    <t>C-0001114</t>
  </si>
  <si>
    <t>C-0001115</t>
  </si>
  <si>
    <t>C-0001116</t>
  </si>
  <si>
    <t>C-0001117</t>
  </si>
  <si>
    <t>C-0001118</t>
  </si>
  <si>
    <t>C-0001119</t>
  </si>
  <si>
    <t>C-0001120</t>
  </si>
  <si>
    <t>C-0001121</t>
  </si>
  <si>
    <t>C-0001122</t>
  </si>
  <si>
    <t>C-0001123</t>
  </si>
  <si>
    <t>C-0001124</t>
  </si>
  <si>
    <t>C-0001125</t>
  </si>
  <si>
    <t>C-0001126</t>
  </si>
  <si>
    <t>C-0001127</t>
  </si>
  <si>
    <t>C-0001128</t>
  </si>
  <si>
    <t>C-0001129</t>
  </si>
  <si>
    <t>C-0001130</t>
  </si>
  <si>
    <t>C-0001131</t>
  </si>
  <si>
    <t>C-0001132</t>
  </si>
  <si>
    <t>C-0001133</t>
  </si>
  <si>
    <t>C-0001134</t>
  </si>
  <si>
    <t>C-0001135</t>
  </si>
  <si>
    <t>C-0001136</t>
  </si>
  <si>
    <t>C-0001137</t>
  </si>
  <si>
    <t>C-0001138</t>
  </si>
  <si>
    <t>C-0001139</t>
  </si>
  <si>
    <t>C-0001140</t>
  </si>
  <si>
    <t>C-0001141</t>
  </si>
  <si>
    <t>C-0001142</t>
  </si>
  <si>
    <t>C-0001143</t>
  </si>
  <si>
    <t>C-0001144</t>
  </si>
  <si>
    <t>C-0001145</t>
  </si>
  <si>
    <t>C-0001146</t>
  </si>
  <si>
    <t>C-0001147</t>
  </si>
  <si>
    <t>C-0001148</t>
  </si>
  <si>
    <t>C-0001149</t>
  </si>
  <si>
    <t>C-0001150</t>
  </si>
  <si>
    <t>C-0001151</t>
  </si>
  <si>
    <t>C-0001152</t>
  </si>
  <si>
    <t>C-0001153</t>
  </si>
  <si>
    <t>C-0001154</t>
  </si>
  <si>
    <t>C-0001155</t>
  </si>
  <si>
    <t>C-0001156</t>
  </si>
  <si>
    <t>C-0001157</t>
  </si>
  <si>
    <t>C-0001158</t>
  </si>
  <si>
    <t>C-0001159</t>
  </si>
  <si>
    <t>C-0001160</t>
  </si>
  <si>
    <t>C-0001161</t>
  </si>
  <si>
    <t>C-0001162</t>
  </si>
  <si>
    <t>C-0001163</t>
  </si>
  <si>
    <t>C-0001164</t>
  </si>
  <si>
    <t>C-0001165</t>
  </si>
  <si>
    <t>C-0001166</t>
  </si>
  <si>
    <t>C-0001167</t>
  </si>
  <si>
    <t>C-0001168</t>
  </si>
  <si>
    <t>C-0001169</t>
  </si>
  <si>
    <t>C-0001170</t>
  </si>
  <si>
    <t>C-0001171</t>
  </si>
  <si>
    <t>C-0001172</t>
  </si>
  <si>
    <t>C-0001173</t>
  </si>
  <si>
    <t>C-0001174</t>
  </si>
  <si>
    <t>C-0001175</t>
  </si>
  <si>
    <t>C-0001176</t>
  </si>
  <si>
    <t>C-0001177</t>
  </si>
  <si>
    <t>C-0001178</t>
  </si>
  <si>
    <t>C-0001179</t>
  </si>
  <si>
    <t>C-0001180</t>
  </si>
  <si>
    <t>C-0001181</t>
  </si>
  <si>
    <t>C-0001182</t>
  </si>
  <si>
    <t>C-0001183</t>
  </si>
  <si>
    <t>C-0001184</t>
  </si>
  <si>
    <t>C-0001185</t>
  </si>
  <si>
    <t>C-0001186</t>
  </si>
  <si>
    <t>C-0001187</t>
  </si>
  <si>
    <t>C-0001188</t>
  </si>
  <si>
    <t>C-0001189</t>
  </si>
  <si>
    <t>C-0001190</t>
  </si>
  <si>
    <t>C-0001191</t>
  </si>
  <si>
    <t>C-0001192</t>
  </si>
  <si>
    <t>C-0001193</t>
  </si>
  <si>
    <t>C-0001194</t>
  </si>
  <si>
    <t>C-0001195</t>
  </si>
  <si>
    <t>C-0001196</t>
  </si>
  <si>
    <t>C-0001197</t>
  </si>
  <si>
    <t>C-0001198</t>
  </si>
  <si>
    <t>C-0001199</t>
  </si>
  <si>
    <t>C-0001200</t>
  </si>
  <si>
    <t>C-0001201</t>
  </si>
  <si>
    <t>C-0001202</t>
  </si>
  <si>
    <t>C-0001203</t>
  </si>
  <si>
    <t>C-0001204</t>
  </si>
  <si>
    <t>C-0001205</t>
  </si>
  <si>
    <t>C-0001206</t>
  </si>
  <si>
    <t>C-0001207</t>
  </si>
  <si>
    <t>C-0001208</t>
  </si>
  <si>
    <t>C-0001209</t>
  </si>
  <si>
    <t>C-0001210</t>
  </si>
  <si>
    <t>C-0001211</t>
  </si>
  <si>
    <t>C-0001212</t>
  </si>
  <si>
    <t>C-0001213</t>
  </si>
  <si>
    <t>C-0001214</t>
  </si>
  <si>
    <t>C-0001215</t>
  </si>
  <si>
    <t>C-0001216</t>
  </si>
  <si>
    <t>C-0001217</t>
  </si>
  <si>
    <t>C-0001218</t>
  </si>
  <si>
    <t>C-0001219</t>
  </si>
  <si>
    <t>C-0001220</t>
  </si>
  <si>
    <t>C-0001221</t>
  </si>
  <si>
    <t>C-0001222</t>
  </si>
  <si>
    <t>C-0001223</t>
  </si>
  <si>
    <t>C-0001224</t>
  </si>
  <si>
    <t>C-0001225</t>
  </si>
  <si>
    <t>C-0001226</t>
  </si>
  <si>
    <t>C-0001227</t>
  </si>
  <si>
    <t>C-0001228</t>
  </si>
  <si>
    <t>C-0001229</t>
  </si>
  <si>
    <t>C-0001230</t>
  </si>
  <si>
    <t>C-0001231</t>
  </si>
  <si>
    <t>C-0001232</t>
  </si>
  <si>
    <t>C-0001233</t>
  </si>
  <si>
    <t>C-0001234</t>
  </si>
  <si>
    <t>C-0001235</t>
  </si>
  <si>
    <t>C-0001236</t>
  </si>
  <si>
    <t>C-0001237</t>
  </si>
  <si>
    <t>C-0001238</t>
  </si>
  <si>
    <t>C-0001239</t>
  </si>
  <si>
    <t>C-0001240</t>
  </si>
  <si>
    <t>C-0001241</t>
  </si>
  <si>
    <t>C-0001242</t>
  </si>
  <si>
    <t>C-0001243</t>
  </si>
  <si>
    <t>C-0001244</t>
  </si>
  <si>
    <t>C-0001245</t>
  </si>
  <si>
    <t>C-0001246</t>
  </si>
  <si>
    <t>C-0001247</t>
  </si>
  <si>
    <t>C-0001248</t>
  </si>
  <si>
    <t>C-0001249</t>
  </si>
  <si>
    <t>C-0001250</t>
  </si>
  <si>
    <t>C-0001251</t>
  </si>
  <si>
    <t>C-0001252</t>
  </si>
  <si>
    <t>C-0001253</t>
  </si>
  <si>
    <t>C-0001254</t>
  </si>
  <si>
    <t>C-0001255</t>
  </si>
  <si>
    <t>C-0001256</t>
  </si>
  <si>
    <t>C-0001257</t>
  </si>
  <si>
    <t>C-0001258</t>
  </si>
  <si>
    <t>C-0001259</t>
  </si>
  <si>
    <t>C-0001260</t>
  </si>
  <si>
    <t>C-0001261</t>
  </si>
  <si>
    <t>C-0001262</t>
  </si>
  <si>
    <t>C-0001263</t>
  </si>
  <si>
    <t>C-0001264</t>
  </si>
  <si>
    <t>C-0001265</t>
  </si>
  <si>
    <t>C-0001266</t>
  </si>
  <si>
    <t>C-0001267</t>
  </si>
  <si>
    <t>C-0001268</t>
  </si>
  <si>
    <t>C-0001269</t>
  </si>
  <si>
    <t>C-0001270</t>
  </si>
  <si>
    <t>C-0001271</t>
  </si>
  <si>
    <t>C-0001272</t>
  </si>
  <si>
    <t>C-0001273</t>
  </si>
  <si>
    <t>C-0001274</t>
  </si>
  <si>
    <t>C-0001275</t>
  </si>
  <si>
    <t>C-0001276</t>
  </si>
  <si>
    <t>C-0001277</t>
  </si>
  <si>
    <t>C-0001278</t>
  </si>
  <si>
    <t>C-0001279</t>
  </si>
  <si>
    <t>C-0001280</t>
  </si>
  <si>
    <t>C-0001281</t>
  </si>
  <si>
    <t>C-0001282</t>
  </si>
  <si>
    <t>C-0001283</t>
  </si>
  <si>
    <t>C-0001284</t>
  </si>
  <si>
    <t>C-0001285</t>
  </si>
  <si>
    <t>C-0001286</t>
  </si>
  <si>
    <t>C-0001287</t>
  </si>
  <si>
    <t>C-0001288</t>
  </si>
  <si>
    <t>C-0001289</t>
  </si>
  <si>
    <t>C-0001290</t>
  </si>
  <si>
    <t>C-0001291</t>
  </si>
  <si>
    <t>C-0001292</t>
  </si>
  <si>
    <t>C-0001293</t>
  </si>
  <si>
    <t>C-0001294</t>
  </si>
  <si>
    <t>C-0001295</t>
  </si>
  <si>
    <t>C-0001296</t>
  </si>
  <si>
    <t>C-0001297</t>
  </si>
  <si>
    <t>C-0001298</t>
  </si>
  <si>
    <t>C-0001299</t>
  </si>
  <si>
    <t>C-0001300</t>
  </si>
  <si>
    <t>C-0001301</t>
  </si>
  <si>
    <t>C-0001302</t>
  </si>
  <si>
    <t>C-0001303</t>
  </si>
  <si>
    <t>C-0001304</t>
  </si>
  <si>
    <t>C-0001305</t>
  </si>
  <si>
    <t>C-0001306</t>
  </si>
  <si>
    <t>C-0001307</t>
  </si>
  <si>
    <t>C-0001308</t>
  </si>
  <si>
    <t>C-0001309</t>
  </si>
  <si>
    <t>C-0001310</t>
  </si>
  <si>
    <t>C-0001311</t>
  </si>
  <si>
    <t>C-0001312</t>
  </si>
  <si>
    <t>C-0001313</t>
  </si>
  <si>
    <t>C-0001314</t>
  </si>
  <si>
    <t>C-0001315</t>
  </si>
  <si>
    <t>C-0001316</t>
  </si>
  <si>
    <t>C-0001317</t>
  </si>
  <si>
    <t>C-0001318</t>
  </si>
  <si>
    <t>C-0001319</t>
  </si>
  <si>
    <t>C-0001320</t>
  </si>
  <si>
    <t>C-0001321</t>
  </si>
  <si>
    <t>C-0001322</t>
  </si>
  <si>
    <t>C-0001323</t>
  </si>
  <si>
    <t>C-0001324</t>
  </si>
  <si>
    <t>C-0001325</t>
  </si>
  <si>
    <t>C-0001326</t>
  </si>
  <si>
    <t>C-0001327</t>
  </si>
  <si>
    <t>C-0001328</t>
  </si>
  <si>
    <t>C-0001329</t>
  </si>
  <si>
    <t>C-0001330</t>
  </si>
  <si>
    <t>C-0001331</t>
  </si>
  <si>
    <t>C-0001332</t>
  </si>
  <si>
    <t>C-0001333</t>
  </si>
  <si>
    <t>C-0001334</t>
  </si>
  <si>
    <t>C-0001335</t>
  </si>
  <si>
    <t>C-0001336</t>
  </si>
  <si>
    <t>C-0001337</t>
  </si>
  <si>
    <t>C-0001338</t>
  </si>
  <si>
    <t>C-0001339</t>
  </si>
  <si>
    <t>C-0001340</t>
  </si>
  <si>
    <t>C-0001341</t>
  </si>
  <si>
    <t>C-0001342</t>
  </si>
  <si>
    <t>C-0001343</t>
  </si>
  <si>
    <t>C-0001344</t>
  </si>
  <si>
    <t>C-0001345</t>
  </si>
  <si>
    <t>C-0001346</t>
  </si>
  <si>
    <t>C-0001347</t>
  </si>
  <si>
    <t>C-0001348</t>
  </si>
  <si>
    <t>C-0001349</t>
  </si>
  <si>
    <t>C-0001350</t>
  </si>
  <si>
    <t>C-0001351</t>
  </si>
  <si>
    <t>C-0001352</t>
  </si>
  <si>
    <t>C-0001353</t>
  </si>
  <si>
    <t>C-0001354</t>
  </si>
  <si>
    <t>C-0001355</t>
  </si>
  <si>
    <t>C-0001356</t>
  </si>
  <si>
    <t>C-0001357</t>
  </si>
  <si>
    <t>C-0001358</t>
  </si>
  <si>
    <t>C-0001359</t>
  </si>
  <si>
    <t>C-0001360</t>
  </si>
  <si>
    <t>C-0001361</t>
  </si>
  <si>
    <t>C-0001362</t>
  </si>
  <si>
    <t>C-0001363</t>
  </si>
  <si>
    <t>C-0001364</t>
  </si>
  <si>
    <t>C-0001365</t>
  </si>
  <si>
    <t>C-0001366</t>
  </si>
  <si>
    <t>C-0001367</t>
  </si>
  <si>
    <t>C-0001368</t>
  </si>
  <si>
    <t>C-0001369</t>
  </si>
  <si>
    <t>C-0001370</t>
  </si>
  <si>
    <t>C-0001371</t>
  </si>
  <si>
    <t>C-0001372</t>
  </si>
  <si>
    <t>C-0001373</t>
  </si>
  <si>
    <t>C-0001374</t>
  </si>
  <si>
    <t>C-0001375</t>
  </si>
  <si>
    <t>C-0001376</t>
  </si>
  <si>
    <t>C-0001377</t>
  </si>
  <si>
    <t>C-0001378</t>
  </si>
  <si>
    <t>C-0001379</t>
  </si>
  <si>
    <t>C-0001380</t>
  </si>
  <si>
    <t>C-0001381</t>
  </si>
  <si>
    <t>C-0001382</t>
  </si>
  <si>
    <t>C-0001383</t>
  </si>
  <si>
    <t>C-0001384</t>
  </si>
  <si>
    <t>C-0001385</t>
  </si>
  <si>
    <t>C-0001386</t>
  </si>
  <si>
    <t>C-0001387</t>
  </si>
  <si>
    <t>C-0001388</t>
  </si>
  <si>
    <t>C-0001389</t>
  </si>
  <si>
    <t>C-0001390</t>
  </si>
  <si>
    <t>C-0001391</t>
  </si>
  <si>
    <t>C-0001392</t>
  </si>
  <si>
    <t>C-0001393</t>
  </si>
  <si>
    <t>C-0001394</t>
  </si>
  <si>
    <t>C-0001395</t>
  </si>
  <si>
    <t>C-0001396</t>
  </si>
  <si>
    <t>C-0001397</t>
  </si>
  <si>
    <t>C-0001398</t>
  </si>
  <si>
    <t>C-0001399</t>
  </si>
  <si>
    <t>C-0001400</t>
  </si>
  <si>
    <t>C-0001401</t>
  </si>
  <si>
    <t>C-0001402</t>
  </si>
  <si>
    <t>C-0001403</t>
  </si>
  <si>
    <t>C-0001404</t>
  </si>
  <si>
    <t>C-0001405</t>
  </si>
  <si>
    <t>C-0001406</t>
  </si>
  <si>
    <t>C-0001407</t>
  </si>
  <si>
    <t>C-0001408</t>
  </si>
  <si>
    <t>C-0001409</t>
  </si>
  <si>
    <t>C-0001410</t>
  </si>
  <si>
    <t>C-0001411</t>
  </si>
  <si>
    <t>C-0001412</t>
  </si>
  <si>
    <t>C-0001413</t>
  </si>
  <si>
    <t>C-0001414</t>
  </si>
  <si>
    <t>C-0001415</t>
  </si>
  <si>
    <t>C-0001416</t>
  </si>
  <si>
    <t>C-0001417</t>
  </si>
  <si>
    <t>C-0001418</t>
  </si>
  <si>
    <t>C-0001419</t>
  </si>
  <si>
    <t>C-0001420</t>
  </si>
  <si>
    <t>C-0001421</t>
  </si>
  <si>
    <t>C-0001422</t>
  </si>
  <si>
    <t>C-0001423</t>
  </si>
  <si>
    <t>C-0001424</t>
  </si>
  <si>
    <t>C-0001425</t>
  </si>
  <si>
    <t>C-0001426</t>
  </si>
  <si>
    <t>C-0001427</t>
  </si>
  <si>
    <t>C-0001428</t>
  </si>
  <si>
    <t>C-0001429</t>
  </si>
  <si>
    <t>C-0001430</t>
  </si>
  <si>
    <t>C-0001431</t>
  </si>
  <si>
    <t>C-0001432</t>
  </si>
  <si>
    <t>C-0001433</t>
  </si>
  <si>
    <t>C-0001434</t>
  </si>
  <si>
    <t>C-0001435</t>
  </si>
  <si>
    <t>C-0001436</t>
  </si>
  <si>
    <t>C-0001437</t>
  </si>
  <si>
    <t>C-0001438</t>
  </si>
  <si>
    <t>C-0001439</t>
  </si>
  <si>
    <t>C-0001440</t>
  </si>
  <si>
    <t>C-0001441</t>
  </si>
  <si>
    <t>C-0001442</t>
  </si>
  <si>
    <t>C-0001443</t>
  </si>
  <si>
    <t>C-0001444</t>
  </si>
  <si>
    <t>C-0001445</t>
  </si>
  <si>
    <t>C-0001446</t>
  </si>
  <si>
    <t>C-0001447</t>
  </si>
  <si>
    <t>C-0001448</t>
  </si>
  <si>
    <t>C-0001449</t>
  </si>
  <si>
    <t>C-0001450</t>
  </si>
  <si>
    <t>C-0001451</t>
  </si>
  <si>
    <t>C-0001452</t>
  </si>
  <si>
    <t>C-0001453</t>
  </si>
  <si>
    <t>C-0001454</t>
  </si>
  <si>
    <t>C-0001455</t>
  </si>
  <si>
    <t>C-0001456</t>
  </si>
  <si>
    <t>C-0001457</t>
  </si>
  <si>
    <t>C-0001458</t>
  </si>
  <si>
    <t>C-0001459</t>
  </si>
  <si>
    <t>C-0001460</t>
  </si>
  <si>
    <t>C-0001461</t>
  </si>
  <si>
    <t>C-0001462</t>
  </si>
  <si>
    <t>C-0001463</t>
  </si>
  <si>
    <t>C-0001464</t>
  </si>
  <si>
    <t>C-0001465</t>
  </si>
  <si>
    <t>C-0001466</t>
  </si>
  <si>
    <t>C-0001467</t>
  </si>
  <si>
    <t>C-0001468</t>
  </si>
  <si>
    <t>C-0001469</t>
  </si>
  <si>
    <t>C-0001470</t>
  </si>
  <si>
    <t>C-0001471</t>
  </si>
  <si>
    <t>C-0001472</t>
  </si>
  <si>
    <t>C-0001473</t>
  </si>
  <si>
    <t>C-0001474</t>
  </si>
  <si>
    <t>C-0001475</t>
  </si>
  <si>
    <t>C-0001476</t>
  </si>
  <si>
    <t>C-0001477</t>
  </si>
  <si>
    <t>C-0001478</t>
  </si>
  <si>
    <t>C-0001479</t>
  </si>
  <si>
    <t>C-0001480</t>
  </si>
  <si>
    <t>C-0001481</t>
  </si>
  <si>
    <t>C-0001482</t>
  </si>
  <si>
    <t>C-0001483</t>
  </si>
  <si>
    <t>C-0001484</t>
  </si>
  <si>
    <t>C-0001485</t>
  </si>
  <si>
    <t>C-0001486</t>
  </si>
  <si>
    <t>C-0001487</t>
  </si>
  <si>
    <t>C-0001488</t>
  </si>
  <si>
    <t>C-0001489</t>
  </si>
  <si>
    <t>C-0001490</t>
  </si>
  <si>
    <t>C-0001491</t>
  </si>
  <si>
    <t>C-0001492</t>
  </si>
  <si>
    <t>C-0001493</t>
  </si>
  <si>
    <t>C-0001494</t>
  </si>
  <si>
    <t>C-0001495</t>
  </si>
  <si>
    <t>C-0001496</t>
  </si>
  <si>
    <t>C-0001497</t>
  </si>
  <si>
    <t>C-0001498</t>
  </si>
  <si>
    <t>C-0001499</t>
  </si>
  <si>
    <t>C-0001500</t>
  </si>
  <si>
    <t>C-0001501</t>
  </si>
  <si>
    <t>C-0001502</t>
  </si>
  <si>
    <t>C-0001503</t>
  </si>
  <si>
    <t>C-0001504</t>
  </si>
  <si>
    <t>C-0001505</t>
  </si>
  <si>
    <t>C-0001506</t>
  </si>
  <si>
    <t>C-0001507</t>
  </si>
  <si>
    <t>C-0001508</t>
  </si>
  <si>
    <t>C-0001509</t>
  </si>
  <si>
    <t>C-0001510</t>
  </si>
  <si>
    <t>C-0001511</t>
  </si>
  <si>
    <t>C-0001512</t>
  </si>
  <si>
    <t>C-0001513</t>
  </si>
  <si>
    <t>C-0001514</t>
  </si>
  <si>
    <t>C-0001515</t>
  </si>
  <si>
    <t>C-0001516</t>
  </si>
  <si>
    <t>C-0001517</t>
  </si>
  <si>
    <t>C-0001518</t>
  </si>
  <si>
    <t>C-0001519</t>
  </si>
  <si>
    <t>C-0001520</t>
  </si>
  <si>
    <t>C-0001521</t>
  </si>
  <si>
    <t>C-0001522</t>
  </si>
  <si>
    <t>C-0001523</t>
  </si>
  <si>
    <t>C-0001524</t>
  </si>
  <si>
    <t>C-0001525</t>
  </si>
  <si>
    <t>C-0001526</t>
  </si>
  <si>
    <t>C-0001527</t>
  </si>
  <si>
    <t>C-0001528</t>
  </si>
  <si>
    <t>C-0001529</t>
  </si>
  <si>
    <t>C-0001530</t>
  </si>
  <si>
    <t>C-0001531</t>
  </si>
  <si>
    <t>C-0001532</t>
  </si>
  <si>
    <t>C-0001533</t>
  </si>
  <si>
    <t>C-0001534</t>
  </si>
  <si>
    <t>C-0001535</t>
  </si>
  <si>
    <t>C-0001536</t>
  </si>
  <si>
    <t>C-0001537</t>
  </si>
  <si>
    <t>C-0001538</t>
  </si>
  <si>
    <t>C-0001539</t>
  </si>
  <si>
    <t>C-0001540</t>
  </si>
  <si>
    <t>C-0001541</t>
  </si>
  <si>
    <t>C-0001542</t>
  </si>
  <si>
    <t>C-0001543</t>
  </si>
  <si>
    <t>C-0001544</t>
  </si>
  <si>
    <t>C-0001545</t>
  </si>
  <si>
    <t>C-0001546</t>
  </si>
  <si>
    <t>C-0001547</t>
  </si>
  <si>
    <t>C-0001548</t>
  </si>
  <si>
    <t>C-0001549</t>
  </si>
  <si>
    <t>C-0001550</t>
  </si>
  <si>
    <t>C-0001551</t>
  </si>
  <si>
    <t>C-0001552</t>
  </si>
  <si>
    <t>C-0001553</t>
  </si>
  <si>
    <t>C-0001554</t>
  </si>
  <si>
    <t>C-0001555</t>
  </si>
  <si>
    <t>C-0001556</t>
  </si>
  <si>
    <t>C-0001557</t>
  </si>
  <si>
    <t>C-0001558</t>
  </si>
  <si>
    <t>C-0001559</t>
  </si>
  <si>
    <t>C-0001560</t>
  </si>
  <si>
    <t>C-0001561</t>
  </si>
  <si>
    <t>C-0001562</t>
  </si>
  <si>
    <t>C-0001563</t>
  </si>
  <si>
    <t>C-0001564</t>
  </si>
  <si>
    <t>C-0001565</t>
  </si>
  <si>
    <t>C-0001566</t>
  </si>
  <si>
    <t>C-0001567</t>
  </si>
  <si>
    <t>C-0001568</t>
  </si>
  <si>
    <t>C-0001569</t>
  </si>
  <si>
    <t>C-0001570</t>
  </si>
  <si>
    <t>C-0001571</t>
  </si>
  <si>
    <t>C-0001572</t>
  </si>
  <si>
    <t>C-0001573</t>
  </si>
  <si>
    <t>C-0001574</t>
  </si>
  <si>
    <t>C-0001575</t>
  </si>
  <si>
    <t>C-0001576</t>
  </si>
  <si>
    <t>C-0001577</t>
  </si>
  <si>
    <t>C-0001578</t>
  </si>
  <si>
    <t>C-0001579</t>
  </si>
  <si>
    <t>C-0001580</t>
  </si>
  <si>
    <t>C-0001581</t>
  </si>
  <si>
    <t>C-0001582</t>
  </si>
  <si>
    <t>C-0001583</t>
  </si>
  <si>
    <t>C-0001584</t>
  </si>
  <si>
    <t>C-0001585</t>
  </si>
  <si>
    <t>C-0001586</t>
  </si>
  <si>
    <t>C-0001587</t>
  </si>
  <si>
    <t>C-0001588</t>
  </si>
  <si>
    <t>C-0001589</t>
  </si>
  <si>
    <t>C-0001590</t>
  </si>
  <si>
    <t>C-0001591</t>
  </si>
  <si>
    <t>C-0001592</t>
  </si>
  <si>
    <t>C-0001593</t>
  </si>
  <si>
    <t>C-0001594</t>
  </si>
  <si>
    <t>C-0001595</t>
  </si>
  <si>
    <t>C-0001596</t>
  </si>
  <si>
    <t>C-0001597</t>
  </si>
  <si>
    <t>C-0001598</t>
  </si>
  <si>
    <t>C-0001599</t>
  </si>
  <si>
    <t>C-0001600</t>
  </si>
  <si>
    <t>C-0001601</t>
  </si>
  <si>
    <t>C-0001602</t>
  </si>
  <si>
    <t>C-0001603</t>
  </si>
  <si>
    <t>C-0001604</t>
  </si>
  <si>
    <t>C-0001605</t>
  </si>
  <si>
    <t>C-0001606</t>
  </si>
  <si>
    <t>C-0001607</t>
  </si>
  <si>
    <t>C-0001608</t>
  </si>
  <si>
    <t>C-0001609</t>
  </si>
  <si>
    <t>C-0001610</t>
  </si>
  <si>
    <t>C-0001611</t>
  </si>
  <si>
    <t>C-0001612</t>
  </si>
  <si>
    <t>C-0001613</t>
  </si>
  <si>
    <t>C-0001614</t>
  </si>
  <si>
    <t>C-0001615</t>
  </si>
  <si>
    <t>C-0001616</t>
  </si>
  <si>
    <t>C-0001617</t>
  </si>
  <si>
    <t>C-0001618</t>
  </si>
  <si>
    <t>C-0001619</t>
  </si>
  <si>
    <t>C-0001620</t>
  </si>
  <si>
    <t>C-0001621</t>
  </si>
  <si>
    <t>C-0001622</t>
  </si>
  <si>
    <t>C-0001623</t>
  </si>
  <si>
    <t>C-0001624</t>
  </si>
  <si>
    <t>C-0001625</t>
  </si>
  <si>
    <t>C-0001626</t>
  </si>
  <si>
    <t>C-0001627</t>
  </si>
  <si>
    <t>C-0001628</t>
  </si>
  <si>
    <t>C-0001629</t>
  </si>
  <si>
    <t>C-0001630</t>
  </si>
  <si>
    <t>C-0001631</t>
  </si>
  <si>
    <t>C-0001632</t>
  </si>
  <si>
    <t>C-0001633</t>
  </si>
  <si>
    <t>C-0001634</t>
  </si>
  <si>
    <t>C-0001635</t>
  </si>
  <si>
    <t>C-0001636</t>
  </si>
  <si>
    <t>C-0001637</t>
  </si>
  <si>
    <t>C-0001638</t>
  </si>
  <si>
    <t>C-0001639</t>
  </si>
  <si>
    <t>C-0001640</t>
  </si>
  <si>
    <t>C-0001641</t>
  </si>
  <si>
    <t>C-0001642</t>
  </si>
  <si>
    <t>C-0001643</t>
  </si>
  <si>
    <t>C-0001644</t>
  </si>
  <si>
    <t>C-0001645</t>
  </si>
  <si>
    <t>C-0001646</t>
  </si>
  <si>
    <t>C-0001647</t>
  </si>
  <si>
    <t>C-0001648</t>
  </si>
  <si>
    <t>C-0001649</t>
  </si>
  <si>
    <t>C-0001650</t>
  </si>
  <si>
    <t>C-0001651</t>
  </si>
  <si>
    <t>C-0001652</t>
  </si>
  <si>
    <t>C-0001653</t>
  </si>
  <si>
    <t>C-0001654</t>
  </si>
  <si>
    <t>C-0001655</t>
  </si>
  <si>
    <t>C-0001656</t>
  </si>
  <si>
    <t>C-0001657</t>
  </si>
  <si>
    <t>C-0001658</t>
  </si>
  <si>
    <t>C-0001659</t>
  </si>
  <si>
    <t>C-0001660</t>
  </si>
  <si>
    <t>C-0001661</t>
  </si>
  <si>
    <t>C-0001662</t>
  </si>
  <si>
    <t>C-0001663</t>
  </si>
  <si>
    <t>C-0001664</t>
  </si>
  <si>
    <t>C-0001665</t>
  </si>
  <si>
    <t>C-0001666</t>
  </si>
  <si>
    <t>C-0001667</t>
  </si>
  <si>
    <t>C-0001668</t>
  </si>
  <si>
    <t>C-0001669</t>
  </si>
  <si>
    <t>C-0001670</t>
  </si>
  <si>
    <t>C-0001671</t>
  </si>
  <si>
    <t>C-0001672</t>
  </si>
  <si>
    <t>C-0001673</t>
  </si>
  <si>
    <t>C-0001674</t>
  </si>
  <si>
    <t>C-0001675</t>
  </si>
  <si>
    <t>C-0001676</t>
  </si>
  <si>
    <t>C-0001677</t>
  </si>
  <si>
    <t>C-0001678</t>
  </si>
  <si>
    <t>C-0001679</t>
  </si>
  <si>
    <t>C-0001680</t>
  </si>
  <si>
    <t>C-0001681</t>
  </si>
  <si>
    <t>C-0001682</t>
  </si>
  <si>
    <t>C-0001683</t>
  </si>
  <si>
    <t>C-0001684</t>
  </si>
  <si>
    <t>C-0001685</t>
  </si>
  <si>
    <t>C-0001686</t>
  </si>
  <si>
    <t>C-0001687</t>
  </si>
  <si>
    <t>C-0001688</t>
  </si>
  <si>
    <t>C-0001689</t>
  </si>
  <si>
    <t>C-0001690</t>
  </si>
  <si>
    <t>C-0001691</t>
  </si>
  <si>
    <t>C-0001692</t>
  </si>
  <si>
    <t>C-0001693</t>
  </si>
  <si>
    <t>C-0001694</t>
  </si>
  <si>
    <t>C-0001695</t>
  </si>
  <si>
    <t>C-0001696</t>
  </si>
  <si>
    <t>C-0001697</t>
  </si>
  <si>
    <t>C-0001698</t>
  </si>
  <si>
    <t>C-0001699</t>
  </si>
  <si>
    <t>C-0001700</t>
  </si>
  <si>
    <t>C-0001701</t>
  </si>
  <si>
    <t>C-0001702</t>
  </si>
  <si>
    <t>C-0001703</t>
  </si>
  <si>
    <t>C-0001704</t>
  </si>
  <si>
    <t>C-0001705</t>
  </si>
  <si>
    <t>C-0001706</t>
  </si>
  <si>
    <t>C-0001707</t>
  </si>
  <si>
    <t>C-0001708</t>
  </si>
  <si>
    <t>C-0001709</t>
  </si>
  <si>
    <t>C-0001710</t>
  </si>
  <si>
    <t>C-0001711</t>
  </si>
  <si>
    <t>C-0001712</t>
  </si>
  <si>
    <t>C-0001713</t>
  </si>
  <si>
    <t>C-0001714</t>
  </si>
  <si>
    <t>C-0001715</t>
  </si>
  <si>
    <t>C-0001716</t>
  </si>
  <si>
    <t>C-0001717</t>
  </si>
  <si>
    <t>C-0001718</t>
  </si>
  <si>
    <t>C-0001719</t>
  </si>
  <si>
    <t>C-0001720</t>
  </si>
  <si>
    <t>C-0001721</t>
  </si>
  <si>
    <t>C-0001722</t>
  </si>
  <si>
    <t>C-0001723</t>
  </si>
  <si>
    <t>C-0001724</t>
  </si>
  <si>
    <t>C-0001725</t>
  </si>
  <si>
    <t>C-0001726</t>
  </si>
  <si>
    <t>C-0001727</t>
  </si>
  <si>
    <t>C-0001728</t>
  </si>
  <si>
    <t>C-0001729</t>
  </si>
  <si>
    <t>C-0001730</t>
  </si>
  <si>
    <t>C-0001731</t>
  </si>
  <si>
    <t>C-0001732</t>
  </si>
  <si>
    <t>C-0001733</t>
  </si>
  <si>
    <t>C-0001734</t>
  </si>
  <si>
    <t>C-0001735</t>
  </si>
  <si>
    <t>C-0001736</t>
  </si>
  <si>
    <t>C-0001737</t>
  </si>
  <si>
    <t>C-0001738</t>
  </si>
  <si>
    <t>C-0001739</t>
  </si>
  <si>
    <t>C-0001740</t>
  </si>
  <si>
    <t>C-0001741</t>
  </si>
  <si>
    <t>C-0001742</t>
  </si>
  <si>
    <t>C-0001743</t>
  </si>
  <si>
    <t>C-0001744</t>
  </si>
  <si>
    <t>C-0001745</t>
  </si>
  <si>
    <t>C-0001746</t>
  </si>
  <si>
    <t>C-0001747</t>
  </si>
  <si>
    <t>C-0001748</t>
  </si>
  <si>
    <t>C-0001749</t>
  </si>
  <si>
    <t>C-0001750</t>
  </si>
  <si>
    <t>C-0001751</t>
  </si>
  <si>
    <t>C-0001752</t>
  </si>
  <si>
    <t>C-0001753</t>
  </si>
  <si>
    <t>C-0001754</t>
  </si>
  <si>
    <t>C-0001755</t>
  </si>
  <si>
    <t>C-0001756</t>
  </si>
  <si>
    <t>C-0001757</t>
  </si>
  <si>
    <t>C-0001758</t>
  </si>
  <si>
    <t>C-0001759</t>
  </si>
  <si>
    <t>C-0001760</t>
  </si>
  <si>
    <t>C-0001761</t>
  </si>
  <si>
    <t>C-0001762</t>
  </si>
  <si>
    <t>C-0001763</t>
  </si>
  <si>
    <t>C-0001764</t>
  </si>
  <si>
    <t>C-0001765</t>
  </si>
  <si>
    <t>C-0001766</t>
  </si>
  <si>
    <t>C-0001767</t>
  </si>
  <si>
    <t>C-0001768</t>
  </si>
  <si>
    <t>C-0001769</t>
  </si>
  <si>
    <t>C-0001770</t>
  </si>
  <si>
    <t>C-0001771</t>
  </si>
  <si>
    <t>C-0001772</t>
  </si>
  <si>
    <t>C-0001773</t>
  </si>
  <si>
    <t>C-0001774</t>
  </si>
  <si>
    <t>C-0001775</t>
  </si>
  <si>
    <t>C-0001776</t>
  </si>
  <si>
    <t>C-0001777</t>
  </si>
  <si>
    <t>C-0001778</t>
  </si>
  <si>
    <t>C-0001779</t>
  </si>
  <si>
    <t>C-0001780</t>
  </si>
  <si>
    <t>C-0001781</t>
  </si>
  <si>
    <t>C-0001782</t>
  </si>
  <si>
    <t>C-0001783</t>
  </si>
  <si>
    <t>C-0001784</t>
  </si>
  <si>
    <t>C-0001785</t>
  </si>
  <si>
    <t>C-0001786</t>
  </si>
  <si>
    <t>C-0001787</t>
  </si>
  <si>
    <t>C-0001788</t>
  </si>
  <si>
    <t>C-0001789</t>
  </si>
  <si>
    <t>C-0001790</t>
  </si>
  <si>
    <t>C-0001791</t>
  </si>
  <si>
    <t>C-0001792</t>
  </si>
  <si>
    <t>C-0001793</t>
  </si>
  <si>
    <t>C-0001794</t>
  </si>
  <si>
    <t>C-0001795</t>
  </si>
  <si>
    <t>C-0001796</t>
  </si>
  <si>
    <t>C-0001797</t>
  </si>
  <si>
    <t>C-0001798</t>
  </si>
  <si>
    <t>C-0001799</t>
  </si>
  <si>
    <t>C-0001800</t>
  </si>
  <si>
    <t>C-0001801</t>
  </si>
  <si>
    <t>C-0001802</t>
  </si>
  <si>
    <t>C-0001803</t>
  </si>
  <si>
    <t>C-0001804</t>
  </si>
  <si>
    <t>C-0001805</t>
  </si>
  <si>
    <t>C-0001806</t>
  </si>
  <si>
    <t>C-0001807</t>
  </si>
  <si>
    <t>C-0001808</t>
  </si>
  <si>
    <t>C-0001809</t>
  </si>
  <si>
    <t>C-0001810</t>
  </si>
  <si>
    <t>C-0001811</t>
  </si>
  <si>
    <t>C-0001812</t>
  </si>
  <si>
    <t>C-0001813</t>
  </si>
  <si>
    <t>C-0001814</t>
  </si>
  <si>
    <t>C-0001815</t>
  </si>
  <si>
    <t>C-0001816</t>
  </si>
  <si>
    <t>C-0001817</t>
  </si>
  <si>
    <t>C-0001818</t>
  </si>
  <si>
    <t>C-0001819</t>
  </si>
  <si>
    <t>C-0001820</t>
  </si>
  <si>
    <t>C-0001821</t>
  </si>
  <si>
    <t>C-0001822</t>
  </si>
  <si>
    <t>C-0001823</t>
  </si>
  <si>
    <t>C-0001824</t>
  </si>
  <si>
    <t>C-0001825</t>
  </si>
  <si>
    <t>C-0001826</t>
  </si>
  <si>
    <t>C-0001827</t>
  </si>
  <si>
    <t>C-0001828</t>
  </si>
  <si>
    <t>C-0001829</t>
  </si>
  <si>
    <t>C-0001830</t>
  </si>
  <si>
    <t>C-0001831</t>
  </si>
  <si>
    <t>C-0001832</t>
  </si>
  <si>
    <t>C-0001833</t>
  </si>
  <si>
    <t>C-0001834</t>
  </si>
  <si>
    <t>C-0001835</t>
  </si>
  <si>
    <t>C-0001836</t>
  </si>
  <si>
    <t>C-0001837</t>
  </si>
  <si>
    <t>C-0001838</t>
  </si>
  <si>
    <t>C-0001839</t>
  </si>
  <si>
    <t>C-0001840</t>
  </si>
  <si>
    <t>C-0001841</t>
  </si>
  <si>
    <t>C-0001842</t>
  </si>
  <si>
    <t>C-0001843</t>
  </si>
  <si>
    <t>C-0001844</t>
  </si>
  <si>
    <t>C-0001845</t>
  </si>
  <si>
    <t>C-0001846</t>
  </si>
  <si>
    <t>C-0001847</t>
  </si>
  <si>
    <t>C-0001848</t>
  </si>
  <si>
    <t>C-0001849</t>
  </si>
  <si>
    <t>C-0001850</t>
  </si>
  <si>
    <t>C-0001851</t>
  </si>
  <si>
    <t>C-0001852</t>
  </si>
  <si>
    <t>C-0001853</t>
  </si>
  <si>
    <t>C-0001854</t>
  </si>
  <si>
    <t>C-0001855</t>
  </si>
  <si>
    <t>C-0001856</t>
  </si>
  <si>
    <t>C-0001857</t>
  </si>
  <si>
    <t>C-0001858</t>
  </si>
  <si>
    <t>C-0001859</t>
  </si>
  <si>
    <t>C-0001860</t>
  </si>
  <si>
    <t>C-0001861</t>
  </si>
  <si>
    <t>C-0001862</t>
  </si>
  <si>
    <t>C-0001863</t>
  </si>
  <si>
    <t>C-0001864</t>
  </si>
  <si>
    <t>C-0001865</t>
  </si>
  <si>
    <t>C-0001866</t>
  </si>
  <si>
    <t>C-0001867</t>
  </si>
  <si>
    <t>C-0001868</t>
  </si>
  <si>
    <t>C-0001869</t>
  </si>
  <si>
    <t>C-0001870</t>
  </si>
  <si>
    <t>C-0001871</t>
  </si>
  <si>
    <t>C-0001872</t>
  </si>
  <si>
    <t>C-0001873</t>
  </si>
  <si>
    <t>C-0001874</t>
  </si>
  <si>
    <t>C-0001875</t>
  </si>
  <si>
    <t>C-0001876</t>
  </si>
  <si>
    <t>C-0001877</t>
  </si>
  <si>
    <t>C-0001878</t>
  </si>
  <si>
    <t>C-0001879</t>
  </si>
  <si>
    <t>C-0001880</t>
  </si>
  <si>
    <t>C-0001881</t>
  </si>
  <si>
    <t>C-0001882</t>
  </si>
  <si>
    <t>C-0001883</t>
  </si>
  <si>
    <t>C-0001884</t>
  </si>
  <si>
    <t>C-0001885</t>
  </si>
  <si>
    <t>C-0001886</t>
  </si>
  <si>
    <t>C-0001887</t>
  </si>
  <si>
    <t>C-0001888</t>
  </si>
  <si>
    <t>C-0001889</t>
  </si>
  <si>
    <t>C-0001890</t>
  </si>
  <si>
    <t>C-0001891</t>
  </si>
  <si>
    <t>C-0001892</t>
  </si>
  <si>
    <t>C-0001893</t>
  </si>
  <si>
    <t>C-0001894</t>
  </si>
  <si>
    <t>C-0001895</t>
  </si>
  <si>
    <t>C-0001896</t>
  </si>
  <si>
    <t>C-0001897</t>
  </si>
  <si>
    <t>C-0001898</t>
  </si>
  <si>
    <t>C-0001899</t>
  </si>
  <si>
    <t>C-0001900</t>
  </si>
  <si>
    <t>C-0001901</t>
  </si>
  <si>
    <t>C-0001902</t>
  </si>
  <si>
    <t>C-0001903</t>
  </si>
  <si>
    <t>C-0001904</t>
  </si>
  <si>
    <t>C-0001905</t>
  </si>
  <si>
    <t>C-0001906</t>
  </si>
  <si>
    <t>C-0001907</t>
  </si>
  <si>
    <t>C-0001908</t>
  </si>
  <si>
    <t>C-0001909</t>
  </si>
  <si>
    <t>C-0001910</t>
  </si>
  <si>
    <t>C-0001911</t>
  </si>
  <si>
    <t>C-0001912</t>
  </si>
  <si>
    <t>C-0001913</t>
  </si>
  <si>
    <t>C-0001914</t>
  </si>
  <si>
    <t>C-0001915</t>
  </si>
  <si>
    <t>C-0001916</t>
  </si>
  <si>
    <t>C-0001917</t>
  </si>
  <si>
    <t>C-0001918</t>
  </si>
  <si>
    <t>C-0001919</t>
  </si>
  <si>
    <t>C-0001920</t>
  </si>
  <si>
    <t>C-0001921</t>
  </si>
  <si>
    <t>C-0001922</t>
  </si>
  <si>
    <t>C-0001923</t>
  </si>
  <si>
    <t>C-0001924</t>
  </si>
  <si>
    <t>C-0001925</t>
  </si>
  <si>
    <t>C-0001926</t>
  </si>
  <si>
    <t>C-0001927</t>
  </si>
  <si>
    <t>C-0001928</t>
  </si>
  <si>
    <t>C-0001929</t>
  </si>
  <si>
    <t>C-0001930</t>
  </si>
  <si>
    <t>C-0001931</t>
  </si>
  <si>
    <t>C-0001932</t>
  </si>
  <si>
    <t>C-0001933</t>
  </si>
  <si>
    <t>C-0001934</t>
  </si>
  <si>
    <t>C-0001935</t>
  </si>
  <si>
    <t>C-0001936</t>
  </si>
  <si>
    <t>C-0001937</t>
  </si>
  <si>
    <t>C-0001938</t>
  </si>
  <si>
    <t>C-0001939</t>
  </si>
  <si>
    <t>C-0001940</t>
  </si>
  <si>
    <t>C-0001941</t>
  </si>
  <si>
    <t>C-0001942</t>
  </si>
  <si>
    <t>C-0001943</t>
  </si>
  <si>
    <t>C-0001944</t>
  </si>
  <si>
    <t>C-0001945</t>
  </si>
  <si>
    <t>C-0001946</t>
  </si>
  <si>
    <t>C-0001947</t>
  </si>
  <si>
    <t>C-0001948</t>
  </si>
  <si>
    <t>C-0001949</t>
  </si>
  <si>
    <t>C-0001950</t>
  </si>
  <si>
    <t>C-0001951</t>
  </si>
  <si>
    <t>C-0001952</t>
  </si>
  <si>
    <t>C-0001953</t>
  </si>
  <si>
    <t>C-0001954</t>
  </si>
  <si>
    <t>C-0001955</t>
  </si>
  <si>
    <t>C-0001956</t>
  </si>
  <si>
    <t>C-0001957</t>
  </si>
  <si>
    <t>C-0001958</t>
  </si>
  <si>
    <t>C-0001959</t>
  </si>
  <si>
    <t>C-0001960</t>
  </si>
  <si>
    <t>C-0001961</t>
  </si>
  <si>
    <t>C-0001962</t>
  </si>
  <si>
    <t>C-0001963</t>
  </si>
  <si>
    <t>C-0001964</t>
  </si>
  <si>
    <t>C-0001965</t>
  </si>
  <si>
    <t>C-0001966</t>
  </si>
  <si>
    <t>C-0001967</t>
  </si>
  <si>
    <t>C-0001968</t>
  </si>
  <si>
    <t>C-0001969</t>
  </si>
  <si>
    <t>C-0001970</t>
  </si>
  <si>
    <t>C-0001971</t>
  </si>
  <si>
    <t>C-0001972</t>
  </si>
  <si>
    <t>C-0001973</t>
  </si>
  <si>
    <t>C-0001974</t>
  </si>
  <si>
    <t>C-0001975</t>
  </si>
  <si>
    <t>C-0001976</t>
  </si>
  <si>
    <t>C-0001977</t>
  </si>
  <si>
    <t>C-0001978</t>
  </si>
  <si>
    <t>C-0001979</t>
  </si>
  <si>
    <t>C-0001980</t>
  </si>
  <si>
    <t>C-0001981</t>
  </si>
  <si>
    <t>C-0001982</t>
  </si>
  <si>
    <t>C-0001983</t>
  </si>
  <si>
    <t>C-0001984</t>
  </si>
  <si>
    <t>C-0001985</t>
  </si>
  <si>
    <t>C-0001986</t>
  </si>
  <si>
    <t>C-0001987</t>
  </si>
  <si>
    <t>C-0001988</t>
  </si>
  <si>
    <t>C-0001989</t>
  </si>
  <si>
    <t>C-0001990</t>
  </si>
  <si>
    <t>C-0001991</t>
  </si>
  <si>
    <t>C-0001992</t>
  </si>
  <si>
    <t>C-0001993</t>
  </si>
  <si>
    <t>C-0001994</t>
  </si>
  <si>
    <t>C-0001995</t>
  </si>
  <si>
    <t>C-0001996</t>
  </si>
  <si>
    <t>C-0001997</t>
  </si>
  <si>
    <t>C-0001998</t>
  </si>
  <si>
    <t>C-0001999</t>
  </si>
  <si>
    <t>C-0002000</t>
  </si>
  <si>
    <t>C-0002001</t>
  </si>
  <si>
    <t>C-0002002</t>
  </si>
  <si>
    <t>C-0002003</t>
  </si>
  <si>
    <t>C-0002004</t>
  </si>
  <si>
    <t>C-0002005</t>
  </si>
  <si>
    <t>C-0002006</t>
  </si>
  <si>
    <t>C-0002007</t>
  </si>
  <si>
    <t>C-0002008</t>
  </si>
  <si>
    <t>C-0002009</t>
  </si>
  <si>
    <t>C-0002010</t>
  </si>
  <si>
    <t>C-0002011</t>
  </si>
  <si>
    <t>C-0002012</t>
  </si>
  <si>
    <t>C-0002013</t>
  </si>
  <si>
    <t>C-0002014</t>
  </si>
  <si>
    <t>C-0002015</t>
  </si>
  <si>
    <t>C-0002016</t>
  </si>
  <si>
    <t>C-0002017</t>
  </si>
  <si>
    <t>C-0002018</t>
  </si>
  <si>
    <t>C-0002019</t>
  </si>
  <si>
    <t>C-0002020</t>
  </si>
  <si>
    <t>C-0002021</t>
  </si>
  <si>
    <t>C-0002022</t>
  </si>
  <si>
    <t>C-0002023</t>
  </si>
  <si>
    <t>C-0002024</t>
  </si>
  <si>
    <t>C-0002025</t>
  </si>
  <si>
    <t>C-0002026</t>
  </si>
  <si>
    <t>C-0002027</t>
  </si>
  <si>
    <t>C-0002028</t>
  </si>
  <si>
    <t>C-0002029</t>
  </si>
  <si>
    <t>C-0002030</t>
  </si>
  <si>
    <t>C-0002031</t>
  </si>
  <si>
    <t>C-0002032</t>
  </si>
  <si>
    <t>C-0002033</t>
  </si>
  <si>
    <t>C-0002034</t>
  </si>
  <si>
    <t>C-0002035</t>
  </si>
  <si>
    <t>C-0002036</t>
  </si>
  <si>
    <t>C-0002037</t>
  </si>
  <si>
    <t>C-0002038</t>
  </si>
  <si>
    <t>C-0002039</t>
  </si>
  <si>
    <t>C-0002040</t>
  </si>
  <si>
    <t>C-0002041</t>
  </si>
  <si>
    <t>C-0002042</t>
  </si>
  <si>
    <t>C-0002043</t>
  </si>
  <si>
    <t>C-0002044</t>
  </si>
  <si>
    <t>C-0002045</t>
  </si>
  <si>
    <t>C-0002046</t>
  </si>
  <si>
    <t>C-0002047</t>
  </si>
  <si>
    <t>C-0002048</t>
  </si>
  <si>
    <t>C-0002049</t>
  </si>
  <si>
    <t>C-0002050</t>
  </si>
  <si>
    <t>C-0002051</t>
  </si>
  <si>
    <t>C-0002052</t>
  </si>
  <si>
    <t>C-0002053</t>
  </si>
  <si>
    <t>C-0002054</t>
  </si>
  <si>
    <t>C-0002055</t>
  </si>
  <si>
    <t>C-0002056</t>
  </si>
  <si>
    <t>C-0002057</t>
  </si>
  <si>
    <t>C-0002058</t>
  </si>
  <si>
    <t>C-0002059</t>
  </si>
  <si>
    <t>C-0002060</t>
  </si>
  <si>
    <t>C-0002061</t>
  </si>
  <si>
    <t>C-0002062</t>
  </si>
  <si>
    <t>C-0002063</t>
  </si>
  <si>
    <t>C-0002064</t>
  </si>
  <si>
    <t>C-0002065</t>
  </si>
  <si>
    <t>C-0002066</t>
  </si>
  <si>
    <t>C-0002067</t>
  </si>
  <si>
    <t>C-0002068</t>
  </si>
  <si>
    <t>C-0002069</t>
  </si>
  <si>
    <t>C-0002070</t>
  </si>
  <si>
    <t>C-0002071</t>
  </si>
  <si>
    <t>C-0002072</t>
  </si>
  <si>
    <t>C-0002073</t>
  </si>
  <si>
    <t>C-0002074</t>
  </si>
  <si>
    <t>C-0002075</t>
  </si>
  <si>
    <t>C-0002076</t>
  </si>
  <si>
    <t>C-0002077</t>
  </si>
  <si>
    <t>C-0002078</t>
  </si>
  <si>
    <t>C-0002079</t>
  </si>
  <si>
    <t>C-0002080</t>
  </si>
  <si>
    <t>C-0002081</t>
  </si>
  <si>
    <t>C-0002082</t>
  </si>
  <si>
    <t>C-0002083</t>
  </si>
  <si>
    <t>C-0002084</t>
  </si>
  <si>
    <t>C-0002085</t>
  </si>
  <si>
    <t>C-0002086</t>
  </si>
  <si>
    <t>C-0002087</t>
  </si>
  <si>
    <t>C-0002088</t>
  </si>
  <si>
    <t>C-0002089</t>
  </si>
  <si>
    <t>C-0002090</t>
  </si>
  <si>
    <t>C-0002091</t>
  </si>
  <si>
    <t>C-0002092</t>
  </si>
  <si>
    <t>C-0002093</t>
  </si>
  <si>
    <t>C-0002094</t>
  </si>
  <si>
    <t>C-0002095</t>
  </si>
  <si>
    <t>C-0002096</t>
  </si>
  <si>
    <t>C-0002097</t>
  </si>
  <si>
    <t>C-0002098</t>
  </si>
  <si>
    <t>C-0002099</t>
  </si>
  <si>
    <t>C-0002100</t>
  </si>
  <si>
    <t>C-0002101</t>
  </si>
  <si>
    <t>C-0002102</t>
  </si>
  <si>
    <t>C-0002103</t>
  </si>
  <si>
    <t>C-0002104</t>
  </si>
  <si>
    <t>C-0002105</t>
  </si>
  <si>
    <t>C-0002106</t>
  </si>
  <si>
    <t>C-0002107</t>
  </si>
  <si>
    <t>C-0002108</t>
  </si>
  <si>
    <t>C-0002109</t>
  </si>
  <si>
    <t>C-0002110</t>
  </si>
  <si>
    <t>C-0002111</t>
  </si>
  <si>
    <t>C-0002112</t>
  </si>
  <si>
    <t>C-0002113</t>
  </si>
  <si>
    <t>C-0002114</t>
  </si>
  <si>
    <t>C-0002115</t>
  </si>
  <si>
    <t>C-0002116</t>
  </si>
  <si>
    <t>C-0002117</t>
  </si>
  <si>
    <t>C-0002118</t>
  </si>
  <si>
    <t>C-0002119</t>
  </si>
  <si>
    <t>C-0002120</t>
  </si>
  <si>
    <t>C-0002121</t>
  </si>
  <si>
    <t>C-0002122</t>
  </si>
  <si>
    <t>C-0002123</t>
  </si>
  <si>
    <t>C-0002124</t>
  </si>
  <si>
    <t>C-0002125</t>
  </si>
  <si>
    <t>C-0002126</t>
  </si>
  <si>
    <t>C-0002127</t>
  </si>
  <si>
    <t>C-0002128</t>
  </si>
  <si>
    <t>C-0002129</t>
  </si>
  <si>
    <t>C-0002130</t>
  </si>
  <si>
    <t>C-0002131</t>
  </si>
  <si>
    <t>C-0002132</t>
  </si>
  <si>
    <t>C-0002133</t>
  </si>
  <si>
    <t>C-0002134</t>
  </si>
  <si>
    <t>C-0002135</t>
  </si>
  <si>
    <t>C-0002136</t>
  </si>
  <si>
    <t>C-0002137</t>
  </si>
  <si>
    <t>C-0002138</t>
  </si>
  <si>
    <t>C-0002139</t>
  </si>
  <si>
    <t>C-0002140</t>
  </si>
  <si>
    <t>C-0002141</t>
  </si>
  <si>
    <t>C-0002142</t>
  </si>
  <si>
    <t>C-0002143</t>
  </si>
  <si>
    <t>C-0002144</t>
  </si>
  <si>
    <t>C-0002145</t>
  </si>
  <si>
    <t>C-0002146</t>
  </si>
  <si>
    <t>C-0002147</t>
  </si>
  <si>
    <t>C-0002148</t>
  </si>
  <si>
    <t>C-0002149</t>
  </si>
  <si>
    <t>C-0002150</t>
  </si>
  <si>
    <t>C-0002151</t>
  </si>
  <si>
    <t>C-0002152</t>
  </si>
  <si>
    <t>C-0002153</t>
  </si>
  <si>
    <t>C-0002154</t>
  </si>
  <si>
    <t>C-0002155</t>
  </si>
  <si>
    <t>C-0002156</t>
  </si>
  <si>
    <t>C-0002157</t>
  </si>
  <si>
    <t>C-0002158</t>
  </si>
  <si>
    <t>C-0002159</t>
  </si>
  <si>
    <t>C-0002160</t>
  </si>
  <si>
    <t>C-0002161</t>
  </si>
  <si>
    <t>C-0002162</t>
  </si>
  <si>
    <t>C-0002163</t>
  </si>
  <si>
    <t>C-0002164</t>
  </si>
  <si>
    <t>C-0002165</t>
  </si>
  <si>
    <t>C-0002166</t>
  </si>
  <si>
    <t>C-0002167</t>
  </si>
  <si>
    <t>C-0002168</t>
  </si>
  <si>
    <t>C-0002169</t>
  </si>
  <si>
    <t>C-0002170</t>
  </si>
  <si>
    <t>C-0002171</t>
  </si>
  <si>
    <t>C-0002172</t>
  </si>
  <si>
    <t>C-0002173</t>
  </si>
  <si>
    <t>C-0002174</t>
  </si>
  <si>
    <t>C-0002175</t>
  </si>
  <si>
    <t>C-0002176</t>
  </si>
  <si>
    <t>C-0002177</t>
  </si>
  <si>
    <t>C-0002178</t>
  </si>
  <si>
    <t>C-0002179</t>
  </si>
  <si>
    <t>C-0002180</t>
  </si>
  <si>
    <t>C-0002181</t>
  </si>
  <si>
    <t>C-0002182</t>
  </si>
  <si>
    <t>C-0002183</t>
  </si>
  <si>
    <t>C-0002184</t>
  </si>
  <si>
    <t>C-0002185</t>
  </si>
  <si>
    <t>C-0002186</t>
  </si>
  <si>
    <t>C-0002187</t>
  </si>
  <si>
    <t>C-0002188</t>
  </si>
  <si>
    <t>C-0002189</t>
  </si>
  <si>
    <t>C-0002190</t>
  </si>
  <si>
    <t>C-0002191</t>
  </si>
  <si>
    <t>C-0002192</t>
  </si>
  <si>
    <t>C-0002193</t>
  </si>
  <si>
    <t>C-0002194</t>
  </si>
  <si>
    <t>C-0002195</t>
  </si>
  <si>
    <t>C-0002196</t>
  </si>
  <si>
    <t>C-0002197</t>
  </si>
  <si>
    <t>C-0002198</t>
  </si>
  <si>
    <t>C-0002199</t>
  </si>
  <si>
    <t>C-0002200</t>
  </si>
  <si>
    <t>C-0002201</t>
  </si>
  <si>
    <t>C-0002202</t>
  </si>
  <si>
    <t>C-0002203</t>
  </si>
  <si>
    <t>C-0002204</t>
  </si>
  <si>
    <t>C-0002205</t>
  </si>
  <si>
    <t>C-0002206</t>
  </si>
  <si>
    <t>C-0002207</t>
  </si>
  <si>
    <t>C-0002208</t>
  </si>
  <si>
    <t>C-0002209</t>
  </si>
  <si>
    <t>C-0002210</t>
  </si>
  <si>
    <t>C-0002211</t>
  </si>
  <si>
    <t>C-0002212</t>
  </si>
  <si>
    <t>C-0002213</t>
  </si>
  <si>
    <t>C-0002214</t>
  </si>
  <si>
    <t>C-0002215</t>
  </si>
  <si>
    <t>C-0002216</t>
  </si>
  <si>
    <t>C-0002217</t>
  </si>
  <si>
    <t>C-0002218</t>
  </si>
  <si>
    <t>C-0002219</t>
  </si>
  <si>
    <t>C-0002220</t>
  </si>
  <si>
    <t>C-0002221</t>
  </si>
  <si>
    <t>C-0002222</t>
  </si>
  <si>
    <t>C-0002223</t>
  </si>
  <si>
    <t>C-0002224</t>
  </si>
  <si>
    <t>C-0002225</t>
  </si>
  <si>
    <t>C-0002226</t>
  </si>
  <si>
    <t>C-0002227</t>
  </si>
  <si>
    <t>C-0002228</t>
  </si>
  <si>
    <t>C-0002229</t>
  </si>
  <si>
    <t>C-0002230</t>
  </si>
  <si>
    <t>C-0002231</t>
  </si>
  <si>
    <t>C-0002232</t>
  </si>
  <si>
    <t>C-0002233</t>
  </si>
  <si>
    <t>C-0002234</t>
  </si>
  <si>
    <t>C-0002235</t>
  </si>
  <si>
    <t>C-0002236</t>
  </si>
  <si>
    <t>C-0002237</t>
  </si>
  <si>
    <t>C-0002238</t>
  </si>
  <si>
    <t>C-0002239</t>
  </si>
  <si>
    <t>C-0002240</t>
  </si>
  <si>
    <t>C-0002241</t>
  </si>
  <si>
    <t>C-0002242</t>
  </si>
  <si>
    <t>C-0002243</t>
  </si>
  <si>
    <t>C-0002244</t>
  </si>
  <si>
    <t>C-0002245</t>
  </si>
  <si>
    <t>C-0002246</t>
  </si>
  <si>
    <t>C-0002247</t>
  </si>
  <si>
    <t>C-0002248</t>
  </si>
  <si>
    <t>C-0002249</t>
  </si>
  <si>
    <t>C-0002250</t>
  </si>
  <si>
    <t>C-0002251</t>
  </si>
  <si>
    <t>C-0002252</t>
  </si>
  <si>
    <t>C-0002253</t>
  </si>
  <si>
    <t>C-0002254</t>
  </si>
  <si>
    <t>C-0002255</t>
  </si>
  <si>
    <t>C-0002256</t>
  </si>
  <si>
    <t>C-0002257</t>
  </si>
  <si>
    <t>C-0002258</t>
  </si>
  <si>
    <t>C-0002259</t>
  </si>
  <si>
    <t>C-0002260</t>
  </si>
  <si>
    <t>C-0002261</t>
  </si>
  <si>
    <t>C-0002262</t>
  </si>
  <si>
    <t>C-0002263</t>
  </si>
  <si>
    <t>C-0002264</t>
  </si>
  <si>
    <t>C-0002265</t>
  </si>
  <si>
    <t>C-0002266</t>
  </si>
  <si>
    <t>C-0002267</t>
  </si>
  <si>
    <t>C-0002268</t>
  </si>
  <si>
    <t>C-0002269</t>
  </si>
  <si>
    <t>C-0002270</t>
  </si>
  <si>
    <t>C-0002271</t>
  </si>
  <si>
    <t>C-0002272</t>
  </si>
  <si>
    <t>C-0002273</t>
  </si>
  <si>
    <t>C-0002274</t>
  </si>
  <si>
    <t>C-0002275</t>
  </si>
  <si>
    <t>C-0002276</t>
  </si>
  <si>
    <t>C-0002277</t>
  </si>
  <si>
    <t>C-0002278</t>
  </si>
  <si>
    <t>C-0002279</t>
  </si>
  <si>
    <t>C-0002280</t>
  </si>
  <si>
    <t>C-0002281</t>
  </si>
  <si>
    <t>C-0002282</t>
  </si>
  <si>
    <t>C-0002283</t>
  </si>
  <si>
    <t>C-0002284</t>
  </si>
  <si>
    <t>C-0002285</t>
  </si>
  <si>
    <t>C-0002286</t>
  </si>
  <si>
    <t>C-0002287</t>
  </si>
  <si>
    <t>C-0002288</t>
  </si>
  <si>
    <t>C-0002289</t>
  </si>
  <si>
    <t>C-0002290</t>
  </si>
  <si>
    <t>C-0002291</t>
  </si>
  <si>
    <t>C-0002292</t>
  </si>
  <si>
    <t>C-0002293</t>
  </si>
  <si>
    <t>C-0002294</t>
  </si>
  <si>
    <t>C-0002295</t>
  </si>
  <si>
    <t>C-0002296</t>
  </si>
  <si>
    <t>C-0002297</t>
  </si>
  <si>
    <t>C-0002298</t>
  </si>
  <si>
    <t>C-0002299</t>
  </si>
  <si>
    <t>C-0002300</t>
  </si>
  <si>
    <t>C-0002301</t>
  </si>
  <si>
    <t>C-0002302</t>
  </si>
  <si>
    <t>C-0002303</t>
  </si>
  <si>
    <t>C-0002304</t>
  </si>
  <si>
    <t>C-0002305</t>
  </si>
  <si>
    <t>C-0002306</t>
  </si>
  <si>
    <t>C-0002307</t>
  </si>
  <si>
    <t>C-0002308</t>
  </si>
  <si>
    <t>C-0002309</t>
  </si>
  <si>
    <t>C-0002310</t>
  </si>
  <si>
    <t>C-0002311</t>
  </si>
  <si>
    <t>C-0002312</t>
  </si>
  <si>
    <t>C-0002313</t>
  </si>
  <si>
    <t>C-0002314</t>
  </si>
  <si>
    <t>C-0002315</t>
  </si>
  <si>
    <t>C-0002316</t>
  </si>
  <si>
    <t>C-0002317</t>
  </si>
  <si>
    <t>C-0002318</t>
  </si>
  <si>
    <t>C-0002319</t>
  </si>
  <si>
    <t>C-0002320</t>
  </si>
  <si>
    <t>C-0002321</t>
  </si>
  <si>
    <t>C-0002322</t>
  </si>
  <si>
    <t>C-0002323</t>
  </si>
  <si>
    <t>C-0002324</t>
  </si>
  <si>
    <t>C-0002325</t>
  </si>
  <si>
    <t>C-0002326</t>
  </si>
  <si>
    <t>C-0002327</t>
  </si>
  <si>
    <t>C-0002328</t>
  </si>
  <si>
    <t>C-0002329</t>
  </si>
  <si>
    <t>C-0002330</t>
  </si>
  <si>
    <t>C-0002331</t>
  </si>
  <si>
    <t>C-0002332</t>
  </si>
  <si>
    <t>C-0002333</t>
  </si>
  <si>
    <t>C-0002334</t>
  </si>
  <si>
    <t>C-0002335</t>
  </si>
  <si>
    <t>C-0002336</t>
  </si>
  <si>
    <t>C-0002337</t>
  </si>
  <si>
    <t>C-0002338</t>
  </si>
  <si>
    <t>C-0002339</t>
  </si>
  <si>
    <t>C-0002340</t>
  </si>
  <si>
    <t>C-0002341</t>
  </si>
  <si>
    <t>C-0002342</t>
  </si>
  <si>
    <t>C-0002343</t>
  </si>
  <si>
    <t>C-0002344</t>
  </si>
  <si>
    <t>C-0002345</t>
  </si>
  <si>
    <t>C-0002346</t>
  </si>
  <si>
    <t>C-0002347</t>
  </si>
  <si>
    <t>C-0002348</t>
  </si>
  <si>
    <t>C-0002349</t>
  </si>
  <si>
    <t>C-0002350</t>
  </si>
  <si>
    <t>C-0002351</t>
  </si>
  <si>
    <t>C-0002352</t>
  </si>
  <si>
    <t>C-0002353</t>
  </si>
  <si>
    <t>C-0002354</t>
  </si>
  <si>
    <t>C-0002355</t>
  </si>
  <si>
    <t>C-0002356</t>
  </si>
  <si>
    <t>C-0002357</t>
  </si>
  <si>
    <t>C-0002358</t>
  </si>
  <si>
    <t>C-0002359</t>
  </si>
  <si>
    <t>C-0002360</t>
  </si>
  <si>
    <t>C-0002361</t>
  </si>
  <si>
    <t>C-0002362</t>
  </si>
  <si>
    <t>C-0002363</t>
  </si>
  <si>
    <t>C-0002364</t>
  </si>
  <si>
    <t>C-0002365</t>
  </si>
  <si>
    <t>C-0002366</t>
  </si>
  <si>
    <t>C-0002367</t>
  </si>
  <si>
    <t>C-0002368</t>
  </si>
  <si>
    <t>C-0002369</t>
  </si>
  <si>
    <t>C-0002370</t>
  </si>
  <si>
    <t>C-0002371</t>
  </si>
  <si>
    <t>C-0002372</t>
  </si>
  <si>
    <t>C-0002373</t>
  </si>
  <si>
    <t>C-0002374</t>
  </si>
  <si>
    <t>C-0002375</t>
  </si>
  <si>
    <t>C-0002376</t>
  </si>
  <si>
    <t>C-0002377</t>
  </si>
  <si>
    <t>C-0002378</t>
  </si>
  <si>
    <t>C-0002379</t>
  </si>
  <si>
    <t>C-0002380</t>
  </si>
  <si>
    <t>C-0002381</t>
  </si>
  <si>
    <t>C-0002382</t>
  </si>
  <si>
    <t>C-0002383</t>
  </si>
  <si>
    <t>C-0002384</t>
  </si>
  <si>
    <t>C-0002385</t>
  </si>
  <si>
    <t>C-0002386</t>
  </si>
  <si>
    <t>C-0002387</t>
  </si>
  <si>
    <t>C-0002388</t>
  </si>
  <si>
    <t>C-0002389</t>
  </si>
  <si>
    <t>C-0002390</t>
  </si>
  <si>
    <t>C-0002391</t>
  </si>
  <si>
    <t>C-0002392</t>
  </si>
  <si>
    <t>C-0002393</t>
  </si>
  <si>
    <t>C-0002394</t>
  </si>
  <si>
    <t>C-0002395</t>
  </si>
  <si>
    <t>C-0002396</t>
  </si>
  <si>
    <t>C-0002397</t>
  </si>
  <si>
    <t>C-0002398</t>
  </si>
  <si>
    <t>C-0002399</t>
  </si>
  <si>
    <t>C-0002400</t>
  </si>
  <si>
    <t>C-0002401</t>
  </si>
  <si>
    <t>C-0002402</t>
  </si>
  <si>
    <t>C-0002403</t>
  </si>
  <si>
    <t>C-0002404</t>
  </si>
  <si>
    <t>C-0002405</t>
  </si>
  <si>
    <t>C-0002406</t>
  </si>
  <si>
    <t>C-0002407</t>
  </si>
  <si>
    <t>C-0002408</t>
  </si>
  <si>
    <t>C-0002409</t>
  </si>
  <si>
    <t>C-0002410</t>
  </si>
  <si>
    <t>C-0002411</t>
  </si>
  <si>
    <t>C-0002412</t>
  </si>
  <si>
    <t>C-0002413</t>
  </si>
  <si>
    <t>C-0002414</t>
  </si>
  <si>
    <t>C-0002415</t>
  </si>
  <si>
    <t>C-0002416</t>
  </si>
  <si>
    <t>C-0002417</t>
  </si>
  <si>
    <t>C-0002418</t>
  </si>
  <si>
    <t>C-0002419</t>
  </si>
  <si>
    <t>C-0002420</t>
  </si>
  <si>
    <t>C-0002421</t>
  </si>
  <si>
    <t>C-0002422</t>
  </si>
  <si>
    <t>C-0002423</t>
  </si>
  <si>
    <t>C-0002424</t>
  </si>
  <si>
    <t>C-0002425</t>
  </si>
  <si>
    <t>C-0002426</t>
  </si>
  <si>
    <t>C-0002427</t>
  </si>
  <si>
    <t>C-0002428</t>
  </si>
  <si>
    <t>C-0002429</t>
  </si>
  <si>
    <t>C-0002430</t>
  </si>
  <si>
    <t>C-0002431</t>
  </si>
  <si>
    <t>C-0002432</t>
  </si>
  <si>
    <t>C-0002433</t>
  </si>
  <si>
    <t>C-0002434</t>
  </si>
  <si>
    <t>C-0002435</t>
  </si>
  <si>
    <t>C-0002436</t>
  </si>
  <si>
    <t>C-0002437</t>
  </si>
  <si>
    <t>C-0002438</t>
  </si>
  <si>
    <t>C-0002439</t>
  </si>
  <si>
    <t>C-0002440</t>
  </si>
  <si>
    <t>C-0002441</t>
  </si>
  <si>
    <t>C-0002442</t>
  </si>
  <si>
    <t>C-0002443</t>
  </si>
  <si>
    <t>C-0002444</t>
  </si>
  <si>
    <t>C-0002445</t>
  </si>
  <si>
    <t>C-0002446</t>
  </si>
  <si>
    <t>C-0002447</t>
  </si>
  <si>
    <t>C-0002448</t>
  </si>
  <si>
    <t>C-0002449</t>
  </si>
  <si>
    <t>C-0002450</t>
  </si>
  <si>
    <t>C-0002451</t>
  </si>
  <si>
    <t>C-0002452</t>
  </si>
  <si>
    <t>C-0002453</t>
  </si>
  <si>
    <t>C-0002454</t>
  </si>
  <si>
    <t>C-0002455</t>
  </si>
  <si>
    <t>C-0002456</t>
  </si>
  <si>
    <t>C-0002457</t>
  </si>
  <si>
    <t>C-0002458</t>
  </si>
  <si>
    <t>C-0002459</t>
  </si>
  <si>
    <t>C-0002460</t>
  </si>
  <si>
    <t>C-0002461</t>
  </si>
  <si>
    <t>C-0002462</t>
  </si>
  <si>
    <t>C-0002463</t>
  </si>
  <si>
    <t>C-0002464</t>
  </si>
  <si>
    <t>C-0002465</t>
  </si>
  <si>
    <t>C-0002466</t>
  </si>
  <si>
    <t>C-0002467</t>
  </si>
  <si>
    <t>C-0002468</t>
  </si>
  <si>
    <t>C-0002469</t>
  </si>
  <si>
    <t>C-0002470</t>
  </si>
  <si>
    <t>C-0002471</t>
  </si>
  <si>
    <t>C-0002472</t>
  </si>
  <si>
    <t>C-0002473</t>
  </si>
  <si>
    <t>C-0002474</t>
  </si>
  <si>
    <t>C-0002475</t>
  </si>
  <si>
    <t>C-0002476</t>
  </si>
  <si>
    <t>C-0002477</t>
  </si>
  <si>
    <t>C-0002478</t>
  </si>
  <si>
    <t>C-0002479</t>
  </si>
  <si>
    <t>C-0002480</t>
  </si>
  <si>
    <t>C-0002481</t>
  </si>
  <si>
    <t>C-0002482</t>
  </si>
  <si>
    <t>C-0002483</t>
  </si>
  <si>
    <t>C-0002484</t>
  </si>
  <si>
    <t>C-0002485</t>
  </si>
  <si>
    <t>C-0002486</t>
  </si>
  <si>
    <t>C-0002487</t>
  </si>
  <si>
    <t>C-0002488</t>
  </si>
  <si>
    <t>C-0002489</t>
  </si>
  <si>
    <t>C-0002490</t>
  </si>
  <si>
    <t>C-0002491</t>
  </si>
  <si>
    <t>C-0002492</t>
  </si>
  <si>
    <t>C-0002493</t>
  </si>
  <si>
    <t>C-0002494</t>
  </si>
  <si>
    <t>C-0002495</t>
  </si>
  <si>
    <t>C-0002496</t>
  </si>
  <si>
    <t>C-0002497</t>
  </si>
  <si>
    <t>C-0002498</t>
  </si>
  <si>
    <t>C-0002499</t>
  </si>
  <si>
    <t>C-0002500</t>
  </si>
  <si>
    <t>C-0002501</t>
  </si>
  <si>
    <t>C-0002502</t>
  </si>
  <si>
    <t>C-0002503</t>
  </si>
  <si>
    <t>C-0002504</t>
  </si>
  <si>
    <t>C-0002505</t>
  </si>
  <si>
    <t>C-0002506</t>
  </si>
  <si>
    <t>C-0002507</t>
  </si>
  <si>
    <t>C-0002508</t>
  </si>
  <si>
    <t>C-0002509</t>
  </si>
  <si>
    <t>C-0002510</t>
  </si>
  <si>
    <t>C-0002511</t>
  </si>
  <si>
    <t>C-0002512</t>
  </si>
  <si>
    <t>C-0002513</t>
  </si>
  <si>
    <t>C-0002514</t>
  </si>
  <si>
    <t>C-0002515</t>
  </si>
  <si>
    <t>C-0002516</t>
  </si>
  <si>
    <t>C-0002517</t>
  </si>
  <si>
    <t>C-0002518</t>
  </si>
  <si>
    <t>C-0002519</t>
  </si>
  <si>
    <t>C-0002520</t>
  </si>
  <si>
    <t>C-0002521</t>
  </si>
  <si>
    <t>C-0002522</t>
  </si>
  <si>
    <t>C-0002523</t>
  </si>
  <si>
    <t>C-0002524</t>
  </si>
  <si>
    <t>C-0002525</t>
  </si>
  <si>
    <t>C-0002526</t>
  </si>
  <si>
    <t>C-0002527</t>
  </si>
  <si>
    <t>C-0002528</t>
  </si>
  <si>
    <t>C-0002529</t>
  </si>
  <si>
    <t>C-0002530</t>
  </si>
  <si>
    <t>C-0002531</t>
  </si>
  <si>
    <t>C-0002532</t>
  </si>
  <si>
    <t>C-0002533</t>
  </si>
  <si>
    <t>C-0002534</t>
  </si>
  <si>
    <t>C-0002535</t>
  </si>
  <si>
    <t>C-0002536</t>
  </si>
  <si>
    <t>C-0002537</t>
  </si>
  <si>
    <t>C-0002538</t>
  </si>
  <si>
    <t>C-0002539</t>
  </si>
  <si>
    <t>C-0002540</t>
  </si>
  <si>
    <t>C-0002541</t>
  </si>
  <si>
    <t>C-0002542</t>
  </si>
  <si>
    <t>C-0002543</t>
  </si>
  <si>
    <t>C-0002544</t>
  </si>
  <si>
    <t>C-0002545</t>
  </si>
  <si>
    <t>C-0002546</t>
  </si>
  <si>
    <t>C-0002547</t>
  </si>
  <si>
    <t>C-0002548</t>
  </si>
  <si>
    <t>C-0002549</t>
  </si>
  <si>
    <t>C-0002550</t>
  </si>
  <si>
    <t>C-0002551</t>
  </si>
  <si>
    <t>C-0002552</t>
  </si>
  <si>
    <t>C-0002553</t>
  </si>
  <si>
    <t>C-0002554</t>
  </si>
  <si>
    <t>C-0002555</t>
  </si>
  <si>
    <t>C-0002556</t>
  </si>
  <si>
    <t>C-0002557</t>
  </si>
  <si>
    <t>C-0002558</t>
  </si>
  <si>
    <t>C-0002559</t>
  </si>
  <si>
    <t>C-0002560</t>
  </si>
  <si>
    <t>C-0002561</t>
  </si>
  <si>
    <t>C-0002562</t>
  </si>
  <si>
    <t>C-0002563</t>
  </si>
  <si>
    <t>C-0002564</t>
  </si>
  <si>
    <t>C-0002565</t>
  </si>
  <si>
    <t>C-0002566</t>
  </si>
  <si>
    <t>C-0002567</t>
  </si>
  <si>
    <t>C-0002568</t>
  </si>
  <si>
    <t>C-0002569</t>
  </si>
  <si>
    <t>C-0002570</t>
  </si>
  <si>
    <t>C-0002571</t>
  </si>
  <si>
    <t>C-0002572</t>
  </si>
  <si>
    <t>C-0002573</t>
  </si>
  <si>
    <t>C-0002574</t>
  </si>
  <si>
    <t>C-0002575</t>
  </si>
  <si>
    <t>C-0002576</t>
  </si>
  <si>
    <t>C-0002577</t>
  </si>
  <si>
    <t>C-0002578</t>
  </si>
  <si>
    <t>C-0002579</t>
  </si>
  <si>
    <t>C-0002580</t>
  </si>
  <si>
    <t>C-0002581</t>
  </si>
  <si>
    <t>C-0002582</t>
  </si>
  <si>
    <t>C-0002583</t>
  </si>
  <si>
    <t>C-0002584</t>
  </si>
  <si>
    <t>C-0002585</t>
  </si>
  <si>
    <t>C-0002586</t>
  </si>
  <si>
    <t>C-0002587</t>
  </si>
  <si>
    <t>C-0002588</t>
  </si>
  <si>
    <t>C-0002589</t>
  </si>
  <si>
    <t>C-0002590</t>
  </si>
  <si>
    <t>C-0002591</t>
  </si>
  <si>
    <t>C-0002592</t>
  </si>
  <si>
    <t>C-0002593</t>
  </si>
  <si>
    <t>C-0002594</t>
  </si>
  <si>
    <t>C-0002595</t>
  </si>
  <si>
    <t>C-0002596</t>
  </si>
  <si>
    <t>C-0002597</t>
  </si>
  <si>
    <t>C-0002598</t>
  </si>
  <si>
    <t>C-0002599</t>
  </si>
  <si>
    <t>C-0002600</t>
  </si>
  <si>
    <t>C-0002601</t>
  </si>
  <si>
    <t>C-0002602</t>
  </si>
  <si>
    <t>C-0002603</t>
  </si>
  <si>
    <t>C-0002604</t>
  </si>
  <si>
    <t>C-0002605</t>
  </si>
  <si>
    <t>C-0002606</t>
  </si>
  <si>
    <t>C-0002607</t>
  </si>
  <si>
    <t>C-0002608</t>
  </si>
  <si>
    <t>C-0002609</t>
  </si>
  <si>
    <t>C-0002610</t>
  </si>
  <si>
    <t>C-0002611</t>
  </si>
  <si>
    <t>C-0002612</t>
  </si>
  <si>
    <t>C-0002613</t>
  </si>
  <si>
    <t>C-0002614</t>
  </si>
  <si>
    <t>C-0002615</t>
  </si>
  <si>
    <t>C-0002616</t>
  </si>
  <si>
    <t>C-0002617</t>
  </si>
  <si>
    <t>C-0002618</t>
  </si>
  <si>
    <t>C-0002619</t>
  </si>
  <si>
    <t>C-0002620</t>
  </si>
  <si>
    <t>C-0002621</t>
  </si>
  <si>
    <t>C-0002622</t>
  </si>
  <si>
    <t>C-0002623</t>
  </si>
  <si>
    <t>C-0002624</t>
  </si>
  <si>
    <t>C-0002625</t>
  </si>
  <si>
    <t>C-0002626</t>
  </si>
  <si>
    <t>C-0002627</t>
  </si>
  <si>
    <t>C-0002628</t>
  </si>
  <si>
    <t>C-0002629</t>
  </si>
  <si>
    <t>C-0002630</t>
  </si>
  <si>
    <t>C-0002631</t>
  </si>
  <si>
    <t>C-0002632</t>
  </si>
  <si>
    <t>C-0002633</t>
  </si>
  <si>
    <t>C-0002634</t>
  </si>
  <si>
    <t>C-0002635</t>
  </si>
  <si>
    <t>C-0002636</t>
  </si>
  <si>
    <t>C-0002637</t>
  </si>
  <si>
    <t>C-0002638</t>
  </si>
  <si>
    <t>C-0002639</t>
  </si>
  <si>
    <t>C-0002640</t>
  </si>
  <si>
    <t>C-0002641</t>
  </si>
  <si>
    <t>C-0002642</t>
  </si>
  <si>
    <t>C-0002643</t>
  </si>
  <si>
    <t>C-0002644</t>
  </si>
  <si>
    <t>C-0002645</t>
  </si>
  <si>
    <t>C-0002646</t>
  </si>
  <si>
    <t>C-0002647</t>
  </si>
  <si>
    <t>C-0002648</t>
  </si>
  <si>
    <t>C-0002649</t>
  </si>
  <si>
    <t>C-0002650</t>
  </si>
  <si>
    <t>C-0002651</t>
  </si>
  <si>
    <t>C-0002652</t>
  </si>
  <si>
    <t>C-0002653</t>
  </si>
  <si>
    <t>C-0002654</t>
  </si>
  <si>
    <t>C-0002655</t>
  </si>
  <si>
    <t>C-0002656</t>
  </si>
  <si>
    <t>C-0002657</t>
  </si>
  <si>
    <t>C-0002658</t>
  </si>
  <si>
    <t>C-0002659</t>
  </si>
  <si>
    <t>C-0002660</t>
  </si>
  <si>
    <t>C-0002661</t>
  </si>
  <si>
    <t>C-0002662</t>
  </si>
  <si>
    <t>C-0002663</t>
  </si>
  <si>
    <t>C-0002664</t>
  </si>
  <si>
    <t>C-0002665</t>
  </si>
  <si>
    <t>C-0002666</t>
  </si>
  <si>
    <t>C-0002667</t>
  </si>
  <si>
    <t>C-0002668</t>
  </si>
  <si>
    <t>C-0002669</t>
  </si>
  <si>
    <t>C-0002670</t>
  </si>
  <si>
    <t>C-0002671</t>
  </si>
  <si>
    <t>C-0002672</t>
  </si>
  <si>
    <t>C-0002673</t>
  </si>
  <si>
    <t>C-0002674</t>
  </si>
  <si>
    <t>C-0002675</t>
  </si>
  <si>
    <t>C-0002676</t>
  </si>
  <si>
    <t>C-0002677</t>
  </si>
  <si>
    <t>C-0002678</t>
  </si>
  <si>
    <t>C-0002679</t>
  </si>
  <si>
    <t>C-0002680</t>
  </si>
  <si>
    <t>C-0002681</t>
  </si>
  <si>
    <t>C-0002682</t>
  </si>
  <si>
    <t>C-0002683</t>
  </si>
  <si>
    <t>C-0002684</t>
  </si>
  <si>
    <t>C-0002685</t>
  </si>
  <si>
    <t>C-0002686</t>
  </si>
  <si>
    <t>C-0002687</t>
  </si>
  <si>
    <t>C-0002688</t>
  </si>
  <si>
    <t>C-0002689</t>
  </si>
  <si>
    <t>C-0002690</t>
  </si>
  <si>
    <t>C-0002691</t>
  </si>
  <si>
    <t>C-0002692</t>
  </si>
  <si>
    <t>C-0002693</t>
  </si>
  <si>
    <t>C-0002694</t>
  </si>
  <si>
    <t>C-0002695</t>
  </si>
  <si>
    <t>C-0002696</t>
  </si>
  <si>
    <t>C-0002697</t>
  </si>
  <si>
    <t>C-0002698</t>
  </si>
  <si>
    <t>C-0002699</t>
  </si>
  <si>
    <t>C-0002700</t>
  </si>
  <si>
    <t>C-0002701</t>
  </si>
  <si>
    <t>C-0002702</t>
  </si>
  <si>
    <t>C-0002703</t>
  </si>
  <si>
    <t>C-0002704</t>
  </si>
  <si>
    <t>C-0002705</t>
  </si>
  <si>
    <t>C-0002706</t>
  </si>
  <si>
    <t>C-0002707</t>
  </si>
  <si>
    <t>C-0002708</t>
  </si>
  <si>
    <t>C-0002709</t>
  </si>
  <si>
    <t>C-0002710</t>
  </si>
  <si>
    <t>C-0002711</t>
  </si>
  <si>
    <t>C-0002712</t>
  </si>
  <si>
    <t>C-0002713</t>
  </si>
  <si>
    <t>C-0002714</t>
  </si>
  <si>
    <t>C-0002715</t>
  </si>
  <si>
    <t>C-0002716</t>
  </si>
  <si>
    <t>C-0002717</t>
  </si>
  <si>
    <t>C-0002718</t>
  </si>
  <si>
    <t>C-0002719</t>
  </si>
  <si>
    <t>C-0002720</t>
  </si>
  <si>
    <t>C-0002721</t>
  </si>
  <si>
    <t>C-0002722</t>
  </si>
  <si>
    <t>C-0002723</t>
  </si>
  <si>
    <t>C-0002724</t>
  </si>
  <si>
    <t>C-0002725</t>
  </si>
  <si>
    <t>C-0002726</t>
  </si>
  <si>
    <t>C-0002727</t>
  </si>
  <si>
    <t>C-0002728</t>
  </si>
  <si>
    <t>C-0002729</t>
  </si>
  <si>
    <t>C-0002730</t>
  </si>
  <si>
    <t>C-0002731</t>
  </si>
  <si>
    <t>C-0002732</t>
  </si>
  <si>
    <t>C-0002733</t>
  </si>
  <si>
    <t>C-0002734</t>
  </si>
  <si>
    <t>C-0002735</t>
  </si>
  <si>
    <t>C-0002736</t>
  </si>
  <si>
    <t>C-0002737</t>
  </si>
  <si>
    <t>C-0002738</t>
  </si>
  <si>
    <t>C-0002739</t>
  </si>
  <si>
    <t>C-0002740</t>
  </si>
  <si>
    <t>C-0002741</t>
  </si>
  <si>
    <t>C-0002742</t>
  </si>
  <si>
    <t>C-0002743</t>
  </si>
  <si>
    <t>C-0002744</t>
  </si>
  <si>
    <t>C-0002745</t>
  </si>
  <si>
    <t>C-0002746</t>
  </si>
  <si>
    <t>C-0002747</t>
  </si>
  <si>
    <t>C-0002748</t>
  </si>
  <si>
    <t>C-0002749</t>
  </si>
  <si>
    <t>C-0002750</t>
  </si>
  <si>
    <t>C-0002751</t>
  </si>
  <si>
    <t>C-0002752</t>
  </si>
  <si>
    <t>C-0002753</t>
  </si>
  <si>
    <t>C-0002754</t>
  </si>
  <si>
    <t>C-0002755</t>
  </si>
  <si>
    <t>C-0002756</t>
  </si>
  <si>
    <t>C-0002757</t>
  </si>
  <si>
    <t>C-0002758</t>
  </si>
  <si>
    <t>C-0002759</t>
  </si>
  <si>
    <t>C-0002760</t>
  </si>
  <si>
    <t>C-0002761</t>
  </si>
  <si>
    <t>C-0002762</t>
  </si>
  <si>
    <t>C-0002763</t>
  </si>
  <si>
    <t>C-0002764</t>
  </si>
  <si>
    <t>C-0002765</t>
  </si>
  <si>
    <t>C-0002766</t>
  </si>
  <si>
    <t>C-0002767</t>
  </si>
  <si>
    <t>C-0002768</t>
  </si>
  <si>
    <t>C-0002769</t>
  </si>
  <si>
    <t>C-0002770</t>
  </si>
  <si>
    <t>C-0002771</t>
  </si>
  <si>
    <t>C-0002772</t>
  </si>
  <si>
    <t>C-0002773</t>
  </si>
  <si>
    <t>C-0002774</t>
  </si>
  <si>
    <t>C-0002775</t>
  </si>
  <si>
    <t>C-0002776</t>
  </si>
  <si>
    <t>C-0002777</t>
  </si>
  <si>
    <t>C-0002778</t>
  </si>
  <si>
    <t>C-0002779</t>
  </si>
  <si>
    <t>C-0002780</t>
  </si>
  <si>
    <t>C-0002781</t>
  </si>
  <si>
    <t>C-0002782</t>
  </si>
  <si>
    <t>C-0002783</t>
  </si>
  <si>
    <t>C-0002784</t>
  </si>
  <si>
    <t>C-0002785</t>
  </si>
  <si>
    <t>C-0002786</t>
  </si>
  <si>
    <t>C-0002787</t>
  </si>
  <si>
    <t>C-0002788</t>
  </si>
  <si>
    <t>C-0002789</t>
  </si>
  <si>
    <t>C-0002790</t>
  </si>
  <si>
    <t>C-0002791</t>
  </si>
  <si>
    <t>C-0002792</t>
  </si>
  <si>
    <t>C-0002793</t>
  </si>
  <si>
    <t>C-0002794</t>
  </si>
  <si>
    <t>C-0002795</t>
  </si>
  <si>
    <t>C-0002796</t>
  </si>
  <si>
    <t>C-0002797</t>
  </si>
  <si>
    <t>C-0002798</t>
  </si>
  <si>
    <t>C-0002799</t>
  </si>
  <si>
    <t>C-0002800</t>
  </si>
  <si>
    <t>C-0002801</t>
  </si>
  <si>
    <t>C-0002802</t>
  </si>
  <si>
    <t>C-0002803</t>
  </si>
  <si>
    <t>C-0002804</t>
  </si>
  <si>
    <t>C-0002805</t>
  </si>
  <si>
    <t>C-0002806</t>
  </si>
  <si>
    <t>C-0002807</t>
  </si>
  <si>
    <t>C-0002808</t>
  </si>
  <si>
    <t>C-0002809</t>
  </si>
  <si>
    <t>C-0002810</t>
  </si>
  <si>
    <t>C-0002811</t>
  </si>
  <si>
    <t>C-0002812</t>
  </si>
  <si>
    <t>C-0002813</t>
  </si>
  <si>
    <t>C-0002814</t>
  </si>
  <si>
    <t>C-0002815</t>
  </si>
  <si>
    <t>C-0002816</t>
  </si>
  <si>
    <t>C-0002817</t>
  </si>
  <si>
    <t>C-0002818</t>
  </si>
  <si>
    <t>C-0002819</t>
  </si>
  <si>
    <t>C-0002820</t>
  </si>
  <si>
    <t>C-0002821</t>
  </si>
  <si>
    <t>C-0002822</t>
  </si>
  <si>
    <t>C-0002823</t>
  </si>
  <si>
    <t>C-0002824</t>
  </si>
  <si>
    <t>C-0002825</t>
  </si>
  <si>
    <t>C-0002826</t>
  </si>
  <si>
    <t>C-0002827</t>
  </si>
  <si>
    <t>C-0002828</t>
  </si>
  <si>
    <t>C-0002829</t>
  </si>
  <si>
    <t>C-0002830</t>
  </si>
  <si>
    <t>C-0002831</t>
  </si>
  <si>
    <t>C-0002832</t>
  </si>
  <si>
    <t>C-0002833</t>
  </si>
  <si>
    <t>C-0002834</t>
  </si>
  <si>
    <t>C-0002835</t>
  </si>
  <si>
    <t>C-0002836</t>
  </si>
  <si>
    <t>C-0002837</t>
  </si>
  <si>
    <t>C-0002838</t>
  </si>
  <si>
    <t>C-0002839</t>
  </si>
  <si>
    <t>C-0002840</t>
  </si>
  <si>
    <t>C-0002841</t>
  </si>
  <si>
    <t>C-0002842</t>
  </si>
  <si>
    <t>C-0002843</t>
  </si>
  <si>
    <t>C-0002844</t>
  </si>
  <si>
    <t>C-0002845</t>
  </si>
  <si>
    <t>C-0002846</t>
  </si>
  <si>
    <t>C-0002847</t>
  </si>
  <si>
    <t>C-0002848</t>
  </si>
  <si>
    <t>C-0002849</t>
  </si>
  <si>
    <t>C-0002850</t>
  </si>
  <si>
    <t>C-0002851</t>
  </si>
  <si>
    <t>C-0002852</t>
  </si>
  <si>
    <t>C-0002853</t>
  </si>
  <si>
    <t>C-0002854</t>
  </si>
  <si>
    <t>C-0002855</t>
  </si>
  <si>
    <t>C-0002856</t>
  </si>
  <si>
    <t>C-0002857</t>
  </si>
  <si>
    <t>C-0002858</t>
  </si>
  <si>
    <t>C-0002859</t>
  </si>
  <si>
    <t>C-0002860</t>
  </si>
  <si>
    <t>C-0002861</t>
  </si>
  <si>
    <t>C-0002862</t>
  </si>
  <si>
    <t>C-0002863</t>
  </si>
  <si>
    <t>C-0002864</t>
  </si>
  <si>
    <t>C-0002865</t>
  </si>
  <si>
    <t>C-0002866</t>
  </si>
  <si>
    <t>C-0002867</t>
  </si>
  <si>
    <t>C-0002868</t>
  </si>
  <si>
    <t>C-0002869</t>
  </si>
  <si>
    <t>C-0002870</t>
  </si>
  <si>
    <t>C-0002871</t>
  </si>
  <si>
    <t>C-0002872</t>
  </si>
  <si>
    <t>C-0002873</t>
  </si>
  <si>
    <t>C-0002874</t>
  </si>
  <si>
    <t>C-0002875</t>
  </si>
  <si>
    <t>C-0002876</t>
  </si>
  <si>
    <t>C-0002877</t>
  </si>
  <si>
    <t>C-0002878</t>
  </si>
  <si>
    <t>C-0002879</t>
  </si>
  <si>
    <t>C-0002880</t>
  </si>
  <si>
    <t>C-0002881</t>
  </si>
  <si>
    <t>C-0002882</t>
  </si>
  <si>
    <t>C-0002883</t>
  </si>
  <si>
    <t>C-0002884</t>
  </si>
  <si>
    <t>C-0002885</t>
  </si>
  <si>
    <t>C-0002886</t>
  </si>
  <si>
    <t>C-0002887</t>
  </si>
  <si>
    <t>C-0002888</t>
  </si>
  <si>
    <t>C-0002889</t>
  </si>
  <si>
    <t>C-0002890</t>
  </si>
  <si>
    <t>C-0002891</t>
  </si>
  <si>
    <t>C-0002892</t>
  </si>
  <si>
    <t>C-0002893</t>
  </si>
  <si>
    <t>C-0002894</t>
  </si>
  <si>
    <t>C-0002895</t>
  </si>
  <si>
    <t>C-0002896</t>
  </si>
  <si>
    <t>C-0002897</t>
  </si>
  <si>
    <t>C-0002898</t>
  </si>
  <si>
    <t>C-0002899</t>
  </si>
  <si>
    <t>C-0002900</t>
  </si>
  <si>
    <t>C-0002901</t>
  </si>
  <si>
    <t>C-0002902</t>
  </si>
  <si>
    <t>C-0002903</t>
  </si>
  <si>
    <t>C-0002904</t>
  </si>
  <si>
    <t>C-0002905</t>
  </si>
  <si>
    <t>C-0002906</t>
  </si>
  <si>
    <t>C-0002907</t>
  </si>
  <si>
    <t>C-0002908</t>
  </si>
  <si>
    <t>C-0002909</t>
  </si>
  <si>
    <t>C-0002910</t>
  </si>
  <si>
    <t>C-0002911</t>
  </si>
  <si>
    <t>C-0002912</t>
  </si>
  <si>
    <t>C-0002913</t>
  </si>
  <si>
    <t>C-0002914</t>
  </si>
  <si>
    <t>C-0002915</t>
  </si>
  <si>
    <t>C-0002916</t>
  </si>
  <si>
    <t>C-0002917</t>
  </si>
  <si>
    <t>C-0002918</t>
  </si>
  <si>
    <t>C-0002919</t>
  </si>
  <si>
    <t>C-0002920</t>
  </si>
  <si>
    <t>C-0002921</t>
  </si>
  <si>
    <t>C-0002922</t>
  </si>
  <si>
    <t>C-0002923</t>
  </si>
  <si>
    <t>C-0002924</t>
  </si>
  <si>
    <t>C-0002925</t>
  </si>
  <si>
    <t>C-0002926</t>
  </si>
  <si>
    <t>C-0002927</t>
  </si>
  <si>
    <t>C-0002928</t>
  </si>
  <si>
    <t>C-0002929</t>
  </si>
  <si>
    <t>C-0002930</t>
  </si>
  <si>
    <t>C-0002931</t>
  </si>
  <si>
    <t>C-0002932</t>
  </si>
  <si>
    <t>C-0002933</t>
  </si>
  <si>
    <t>C-0002934</t>
  </si>
  <si>
    <t>C-0002935</t>
  </si>
  <si>
    <t>C-0002936</t>
  </si>
  <si>
    <t>C-0002937</t>
  </si>
  <si>
    <t>C-0002938</t>
  </si>
  <si>
    <t>C-0002939</t>
  </si>
  <si>
    <t>C-0002940</t>
  </si>
  <si>
    <t>C-0002941</t>
  </si>
  <si>
    <t>C-0002942</t>
  </si>
  <si>
    <t>C-0002943</t>
  </si>
  <si>
    <t>C-0002944</t>
  </si>
  <si>
    <t>C-0002945</t>
  </si>
  <si>
    <t>C-0002946</t>
  </si>
  <si>
    <t>C-0002947</t>
  </si>
  <si>
    <t>C-0002948</t>
  </si>
  <si>
    <t>C-0002949</t>
  </si>
  <si>
    <t>C-0002950</t>
  </si>
  <si>
    <t>C-0002951</t>
  </si>
  <si>
    <t>C-0002952</t>
  </si>
  <si>
    <t>C-0002953</t>
  </si>
  <si>
    <t>C-0002954</t>
  </si>
  <si>
    <t>C-0002955</t>
  </si>
  <si>
    <t>C-0002956</t>
  </si>
  <si>
    <t>C-0002957</t>
  </si>
  <si>
    <t>C-0002958</t>
  </si>
  <si>
    <t>C-0002959</t>
  </si>
  <si>
    <t>C-0002960</t>
  </si>
  <si>
    <t>C-0002961</t>
  </si>
  <si>
    <t>C-0002962</t>
  </si>
  <si>
    <t>C-0002963</t>
  </si>
  <si>
    <t>C-0002964</t>
  </si>
  <si>
    <t>C-0002965</t>
  </si>
  <si>
    <t>C-0002966</t>
  </si>
  <si>
    <t>C-0002967</t>
  </si>
  <si>
    <t>C-0002968</t>
  </si>
  <si>
    <t>C-0002969</t>
  </si>
  <si>
    <t>C-0002970</t>
  </si>
  <si>
    <t>C-0002971</t>
  </si>
  <si>
    <t>C-0002972</t>
  </si>
  <si>
    <t>C-0002973</t>
  </si>
  <si>
    <t>C-0002974</t>
  </si>
  <si>
    <t>C-0002975</t>
  </si>
  <si>
    <t>C-0002976</t>
  </si>
  <si>
    <t>C-0002977</t>
  </si>
  <si>
    <t>C-0002978</t>
  </si>
  <si>
    <t>C-0002979</t>
  </si>
  <si>
    <t>C-0002980</t>
  </si>
  <si>
    <t>C-0002981</t>
  </si>
  <si>
    <t>C-0002982</t>
  </si>
  <si>
    <t>C-0002983</t>
  </si>
  <si>
    <t>C-0002984</t>
  </si>
  <si>
    <t>C-0002985</t>
  </si>
  <si>
    <t>C-0002986</t>
  </si>
  <si>
    <t>C-0002987</t>
  </si>
  <si>
    <t>C-0002988</t>
  </si>
  <si>
    <t>C-0002989</t>
  </si>
  <si>
    <t>C-0002990</t>
  </si>
  <si>
    <t>C-0002991</t>
  </si>
  <si>
    <t>C-0002992</t>
  </si>
  <si>
    <t>C-0002993</t>
  </si>
  <si>
    <t>C-0002994</t>
  </si>
  <si>
    <t>C-0002995</t>
  </si>
  <si>
    <t>C-0002996</t>
  </si>
  <si>
    <t>C-0002997</t>
  </si>
  <si>
    <t>C-0002998</t>
  </si>
  <si>
    <t>C-0002999</t>
  </si>
  <si>
    <t>C-0003000</t>
  </si>
  <si>
    <t>C-0003001</t>
  </si>
  <si>
    <t>C-0003002</t>
  </si>
  <si>
    <t>C-0003003</t>
  </si>
  <si>
    <t>C-0003004</t>
  </si>
  <si>
    <t>C-0003005</t>
  </si>
  <si>
    <t>C-0003006</t>
  </si>
  <si>
    <t>C-0003007</t>
  </si>
  <si>
    <t>C-0003008</t>
  </si>
  <si>
    <t>C-0003009</t>
  </si>
  <si>
    <t>C-0003010</t>
  </si>
  <si>
    <t>C-0003011</t>
  </si>
  <si>
    <t>C-0003012</t>
  </si>
  <si>
    <t>C-0003013</t>
  </si>
  <si>
    <t>C-0003014</t>
  </si>
  <si>
    <t>C-0003015</t>
  </si>
  <si>
    <t>C-0003016</t>
  </si>
  <si>
    <t>C-0003017</t>
  </si>
  <si>
    <t>C-0003018</t>
  </si>
  <si>
    <t>C-0003019</t>
  </si>
  <si>
    <t>C-0003020</t>
  </si>
  <si>
    <t>C-0003021</t>
  </si>
  <si>
    <t>C-0003022</t>
  </si>
  <si>
    <t>C-0003023</t>
  </si>
  <si>
    <t>C-0003024</t>
  </si>
  <si>
    <t>C-0003025</t>
  </si>
  <si>
    <t>C-0003026</t>
  </si>
  <si>
    <t>C-0003027</t>
  </si>
  <si>
    <t>C-0003028</t>
  </si>
  <si>
    <t>C-0003029</t>
  </si>
  <si>
    <t>C-0003030</t>
  </si>
  <si>
    <t>C-0003031</t>
  </si>
  <si>
    <t>C-0003032</t>
  </si>
  <si>
    <t>C-0003033</t>
  </si>
  <si>
    <t>C-0003034</t>
  </si>
  <si>
    <t>C-0003035</t>
  </si>
  <si>
    <t>C-0003036</t>
  </si>
  <si>
    <t>C-0003037</t>
  </si>
  <si>
    <t>C-0003038</t>
  </si>
  <si>
    <t>C-0003039</t>
  </si>
  <si>
    <t>C-0003040</t>
  </si>
  <si>
    <t>C-0003041</t>
  </si>
  <si>
    <t>C-0003042</t>
  </si>
  <si>
    <t>C-0003043</t>
  </si>
  <si>
    <t>C-0003044</t>
  </si>
  <si>
    <t>C-0003045</t>
  </si>
  <si>
    <t>C-0003046</t>
  </si>
  <si>
    <t>C-0003047</t>
  </si>
  <si>
    <t>C-0003048</t>
  </si>
  <si>
    <t>C-0003049</t>
  </si>
  <si>
    <t>C-0003050</t>
  </si>
  <si>
    <t>C-0003051</t>
  </si>
  <si>
    <t>C-0003052</t>
  </si>
  <si>
    <t>C-0003053</t>
  </si>
  <si>
    <t>C-0003054</t>
  </si>
  <si>
    <t>C-0003055</t>
  </si>
  <si>
    <t>C-0003056</t>
  </si>
  <si>
    <t>C-0003057</t>
  </si>
  <si>
    <t>C-0003058</t>
  </si>
  <si>
    <t>C-0003059</t>
  </si>
  <si>
    <t>C-0003060</t>
  </si>
  <si>
    <t>C-0003061</t>
  </si>
  <si>
    <t>C-0003062</t>
  </si>
  <si>
    <t>C-0003063</t>
  </si>
  <si>
    <t>C-0003064</t>
  </si>
  <si>
    <t>C-0003065</t>
  </si>
  <si>
    <t>C-0003066</t>
  </si>
  <si>
    <t>C-0003067</t>
  </si>
  <si>
    <t>C-0003068</t>
  </si>
  <si>
    <t>C-0003069</t>
  </si>
  <si>
    <t>C-0003070</t>
  </si>
  <si>
    <t>C-0003071</t>
  </si>
  <si>
    <t>C-0003072</t>
  </si>
  <si>
    <t>C-0003073</t>
  </si>
  <si>
    <t>C-0003074</t>
  </si>
  <si>
    <t>C-0003075</t>
  </si>
  <si>
    <t>C-0003076</t>
  </si>
  <si>
    <t>C-0003077</t>
  </si>
  <si>
    <t>C-0003078</t>
  </si>
  <si>
    <t>C-0003079</t>
  </si>
  <si>
    <t>C-0003080</t>
  </si>
  <si>
    <t>C-0003081</t>
  </si>
  <si>
    <t>C-0003082</t>
  </si>
  <si>
    <t>C-0003083</t>
  </si>
  <si>
    <t>C-0003084</t>
  </si>
  <si>
    <t>C-0003085</t>
  </si>
  <si>
    <t>C-0003086</t>
  </si>
  <si>
    <t>C-0003087</t>
  </si>
  <si>
    <t>C-0003088</t>
  </si>
  <si>
    <t>C-0003089</t>
  </si>
  <si>
    <t>C-0003090</t>
  </si>
  <si>
    <t>C-0003091</t>
  </si>
  <si>
    <t>C-0003092</t>
  </si>
  <si>
    <t>C-0003093</t>
  </si>
  <si>
    <t>C-0003094</t>
  </si>
  <si>
    <t>C-0003095</t>
  </si>
  <si>
    <t>C-0003096</t>
  </si>
  <si>
    <t>C-0003097</t>
  </si>
  <si>
    <t>C-0003098</t>
  </si>
  <si>
    <t>C-0003099</t>
  </si>
  <si>
    <t>C-0003100</t>
  </si>
  <si>
    <t>C-0003101</t>
  </si>
  <si>
    <t>C-0003102</t>
  </si>
  <si>
    <t>C-0003103</t>
  </si>
  <si>
    <t>C-0003104</t>
  </si>
  <si>
    <t>C-0003105</t>
  </si>
  <si>
    <t>C-0003106</t>
  </si>
  <si>
    <t>C-0003107</t>
  </si>
  <si>
    <t>C-0003108</t>
  </si>
  <si>
    <t>C-0003109</t>
  </si>
  <si>
    <t>C-0003110</t>
  </si>
  <si>
    <t>C-0003111</t>
  </si>
  <si>
    <t>C-0003112</t>
  </si>
  <si>
    <t>C-0003113</t>
  </si>
  <si>
    <t>C-0003114</t>
  </si>
  <si>
    <t>C-0003115</t>
  </si>
  <si>
    <t>C-0003116</t>
  </si>
  <si>
    <t>C-0003117</t>
  </si>
  <si>
    <t>C-0003118</t>
  </si>
  <si>
    <t>C-0003119</t>
  </si>
  <si>
    <t>C-0003120</t>
  </si>
  <si>
    <t>C-0003121</t>
  </si>
  <si>
    <t>C-0003122</t>
  </si>
  <si>
    <t>C-0003123</t>
  </si>
  <si>
    <t>C-0003124</t>
  </si>
  <si>
    <t>C-0003125</t>
  </si>
  <si>
    <t>C-0003126</t>
  </si>
  <si>
    <t>C-0003127</t>
  </si>
  <si>
    <t>C-0003128</t>
  </si>
  <si>
    <t>C-0003129</t>
  </si>
  <si>
    <t>C-0003130</t>
  </si>
  <si>
    <t>C-0003131</t>
  </si>
  <si>
    <t>C-0003132</t>
  </si>
  <si>
    <t>C-0003133</t>
  </si>
  <si>
    <t>C-0003134</t>
  </si>
  <si>
    <t>C-0003135</t>
  </si>
  <si>
    <t>C-0003136</t>
  </si>
  <si>
    <t>C-0003137</t>
  </si>
  <si>
    <t>C-0003138</t>
  </si>
  <si>
    <t>C-0003139</t>
  </si>
  <si>
    <t>C-0003140</t>
  </si>
  <si>
    <t>C-0003141</t>
  </si>
  <si>
    <t>C-0003142</t>
  </si>
  <si>
    <t>C-0003143</t>
  </si>
  <si>
    <t>C-0003144</t>
  </si>
  <si>
    <t>C-0003145</t>
  </si>
  <si>
    <t>C-0003146</t>
  </si>
  <si>
    <t>C-0003147</t>
  </si>
  <si>
    <t>C-0003148</t>
  </si>
  <si>
    <t>C-0003149</t>
  </si>
  <si>
    <t>C-0003150</t>
  </si>
  <si>
    <t>C-0003151</t>
  </si>
  <si>
    <t>C-0003152</t>
  </si>
  <si>
    <t>C-0003153</t>
  </si>
  <si>
    <t>C-0003154</t>
  </si>
  <si>
    <t>C-0003155</t>
  </si>
  <si>
    <t>C-0003156</t>
  </si>
  <si>
    <t>C-0003157</t>
  </si>
  <si>
    <t>C-0003158</t>
  </si>
  <si>
    <t>C-0003159</t>
  </si>
  <si>
    <t>C-0003160</t>
  </si>
  <si>
    <t>C-0003161</t>
  </si>
  <si>
    <t>C-0003162</t>
  </si>
  <si>
    <t>C-0003163</t>
  </si>
  <si>
    <t>C-0003164</t>
  </si>
  <si>
    <t>C-0003165</t>
  </si>
  <si>
    <t>C-0003166</t>
  </si>
  <si>
    <t>C-0003167</t>
  </si>
  <si>
    <t>C-0003168</t>
  </si>
  <si>
    <t>C-0003169</t>
  </si>
  <si>
    <t>C-0003170</t>
  </si>
  <si>
    <t>C-0003171</t>
  </si>
  <si>
    <t>C-0003172</t>
  </si>
  <si>
    <t>C-0003173</t>
  </si>
  <si>
    <t>C-0003174</t>
  </si>
  <si>
    <t>C-0003175</t>
  </si>
  <si>
    <t>C-0003176</t>
  </si>
  <si>
    <t>C-0003177</t>
  </si>
  <si>
    <t>C-0003178</t>
  </si>
  <si>
    <t>C-0003179</t>
  </si>
  <si>
    <t>C-0003180</t>
  </si>
  <si>
    <t>C-0003181</t>
  </si>
  <si>
    <t>C-0003182</t>
  </si>
  <si>
    <t>C-0003183</t>
  </si>
  <si>
    <t>C-0003184</t>
  </si>
  <si>
    <t>C-0003185</t>
  </si>
  <si>
    <t>C-0003186</t>
  </si>
  <si>
    <t>C-0003187</t>
  </si>
  <si>
    <t>C-0003188</t>
  </si>
  <si>
    <t>C-0003189</t>
  </si>
  <si>
    <t>C-0003190</t>
  </si>
  <si>
    <t>C-0003191</t>
  </si>
  <si>
    <t>C-0003192</t>
  </si>
  <si>
    <t>C-0003193</t>
  </si>
  <si>
    <t>C-0003194</t>
  </si>
  <si>
    <t>C-0003195</t>
  </si>
  <si>
    <t>C-0003196</t>
  </si>
  <si>
    <t>C-0003197</t>
  </si>
  <si>
    <t>C-0003198</t>
  </si>
  <si>
    <t>C-0003199</t>
  </si>
  <si>
    <t>C-0003200</t>
  </si>
  <si>
    <t>C-0003201</t>
  </si>
  <si>
    <t>C-0003202</t>
  </si>
  <si>
    <t>C-0003203</t>
  </si>
  <si>
    <t>C-0003204</t>
  </si>
  <si>
    <t>C-0003205</t>
  </si>
  <si>
    <t>C-0003206</t>
  </si>
  <si>
    <t>C-0003207</t>
  </si>
  <si>
    <t>C-0003208</t>
  </si>
  <si>
    <t>C-0003209</t>
  </si>
  <si>
    <t>C-0003210</t>
  </si>
  <si>
    <t>C-0003211</t>
  </si>
  <si>
    <t>C-0003212</t>
  </si>
  <si>
    <t>C-0003213</t>
  </si>
  <si>
    <t>C-0003214</t>
  </si>
  <si>
    <t>C-0003215</t>
  </si>
  <si>
    <t>C-0003216</t>
  </si>
  <si>
    <t>C-0003217</t>
  </si>
  <si>
    <t>C-0003218</t>
  </si>
  <si>
    <t>C-0003219</t>
  </si>
  <si>
    <t>C-0003220</t>
  </si>
  <si>
    <t>C-0003221</t>
  </si>
  <si>
    <t>C-0003222</t>
  </si>
  <si>
    <t>C-0003223</t>
  </si>
  <si>
    <t>C-0003224</t>
  </si>
  <si>
    <t>C-0003225</t>
  </si>
  <si>
    <t>C-0003226</t>
  </si>
  <si>
    <t>C-0003227</t>
  </si>
  <si>
    <t>C-0003228</t>
  </si>
  <si>
    <t>C-0003229</t>
  </si>
  <si>
    <t>C-0003230</t>
  </si>
  <si>
    <t>C-0003231</t>
  </si>
  <si>
    <t>C-0003232</t>
  </si>
  <si>
    <t>C-0003233</t>
  </si>
  <si>
    <t>C-0003234</t>
  </si>
  <si>
    <t>C-0003235</t>
  </si>
  <si>
    <t>C-0003236</t>
  </si>
  <si>
    <t>C-0003237</t>
  </si>
  <si>
    <t>C-0003238</t>
  </si>
  <si>
    <t>C-0003239</t>
  </si>
  <si>
    <t>C-0003240</t>
  </si>
  <si>
    <t>C-0003241</t>
  </si>
  <si>
    <t>C-0003242</t>
  </si>
  <si>
    <t>C-0003243</t>
  </si>
  <si>
    <t>C-0003244</t>
  </si>
  <si>
    <t>C-0003245</t>
  </si>
  <si>
    <t>C-0003246</t>
  </si>
  <si>
    <t>C-0003247</t>
  </si>
  <si>
    <t>C-0003248</t>
  </si>
  <si>
    <t>C-0003249</t>
  </si>
  <si>
    <t>C-0003250</t>
  </si>
  <si>
    <t>C-0003251</t>
  </si>
  <si>
    <t>C-0003252</t>
  </si>
  <si>
    <t>C-0003253</t>
  </si>
  <si>
    <t>C-0003254</t>
  </si>
  <si>
    <t>C-0003255</t>
  </si>
  <si>
    <t>C-0003256</t>
  </si>
  <si>
    <t>C-0003257</t>
  </si>
  <si>
    <t>C-0003258</t>
  </si>
  <si>
    <t>C-0003259</t>
  </si>
  <si>
    <t>C-0003260</t>
  </si>
  <si>
    <t>C-0003261</t>
  </si>
  <si>
    <t>C-0003262</t>
  </si>
  <si>
    <t>C-0003263</t>
  </si>
  <si>
    <t>C-0003264</t>
  </si>
  <si>
    <t>C-0003265</t>
  </si>
  <si>
    <t>C-0003266</t>
  </si>
  <si>
    <t>C-0003267</t>
  </si>
  <si>
    <t>C-0003268</t>
  </si>
  <si>
    <t>C-0003269</t>
  </si>
  <si>
    <t>C-0003270</t>
  </si>
  <si>
    <t>C-0003271</t>
  </si>
  <si>
    <t>C-0003272</t>
  </si>
  <si>
    <t>C-0003273</t>
  </si>
  <si>
    <t>C-0003274</t>
  </si>
  <si>
    <t>C-0003275</t>
  </si>
  <si>
    <t>C-0003276</t>
  </si>
  <si>
    <t>C-0003277</t>
  </si>
  <si>
    <t>C-0003278</t>
  </si>
  <si>
    <t>C-0003279</t>
  </si>
  <si>
    <t>C-0003280</t>
  </si>
  <si>
    <t>C-0003281</t>
  </si>
  <si>
    <t>C-0003282</t>
  </si>
  <si>
    <t>C-0003283</t>
  </si>
  <si>
    <t>C-0003284</t>
  </si>
  <si>
    <t>C-0003285</t>
  </si>
  <si>
    <t>C-0003286</t>
  </si>
  <si>
    <t>C-0003287</t>
  </si>
  <si>
    <t>C-0003288</t>
  </si>
  <si>
    <t>C-0003289</t>
  </si>
  <si>
    <t>C-0003290</t>
  </si>
  <si>
    <t>C-0003291</t>
  </si>
  <si>
    <t>C-0003292</t>
  </si>
  <si>
    <t>C-0003293</t>
  </si>
  <si>
    <t>C-0003294</t>
  </si>
  <si>
    <t>C-0003295</t>
  </si>
  <si>
    <t>C-0003296</t>
  </si>
  <si>
    <t>C-0003297</t>
  </si>
  <si>
    <t>C-0003298</t>
  </si>
  <si>
    <t>C-0003299</t>
  </si>
  <si>
    <t>C-0003300</t>
  </si>
  <si>
    <t>C-0003301</t>
  </si>
  <si>
    <t>C-0003302</t>
  </si>
  <si>
    <t>C-0003303</t>
  </si>
  <si>
    <t>C-0003304</t>
  </si>
  <si>
    <t>C-0003305</t>
  </si>
  <si>
    <t>C-0003306</t>
  </si>
  <si>
    <t>C-0003307</t>
  </si>
  <si>
    <t>C-0003308</t>
  </si>
  <si>
    <t>C-0003309</t>
  </si>
  <si>
    <t>C-0003310</t>
  </si>
  <si>
    <t>C-0003311</t>
  </si>
  <si>
    <t>C-0003312</t>
  </si>
  <si>
    <t>C-0003313</t>
  </si>
  <si>
    <t>C-0003314</t>
  </si>
  <si>
    <t>C-0003315</t>
  </si>
  <si>
    <t>C-0003316</t>
  </si>
  <si>
    <t>C-0003317</t>
  </si>
  <si>
    <t>C-0003318</t>
  </si>
  <si>
    <t>C-0003319</t>
  </si>
  <si>
    <t>C-0003320</t>
  </si>
  <si>
    <t>C-0003321</t>
  </si>
  <si>
    <t>C-0003322</t>
  </si>
  <si>
    <t>C-0003323</t>
  </si>
  <si>
    <t>C-0003324</t>
  </si>
  <si>
    <t>C-0003325</t>
  </si>
  <si>
    <t>C-0003326</t>
  </si>
  <si>
    <t>C-0003327</t>
  </si>
  <si>
    <t>C-0003328</t>
  </si>
  <si>
    <t>C-0003329</t>
  </si>
  <si>
    <t>C-0003330</t>
  </si>
  <si>
    <t>C-0003331</t>
  </si>
  <si>
    <t>C-0003332</t>
  </si>
  <si>
    <t>C-0003333</t>
  </si>
  <si>
    <t>C-0003334</t>
  </si>
  <si>
    <t>C-0003335</t>
  </si>
  <si>
    <t>C-0003336</t>
  </si>
  <si>
    <t>C-0003337</t>
  </si>
  <si>
    <t>C-0003338</t>
  </si>
  <si>
    <t>C-0003339</t>
  </si>
  <si>
    <t>C-0003340</t>
  </si>
  <si>
    <t>C-0003341</t>
  </si>
  <si>
    <t>C-0003342</t>
  </si>
  <si>
    <t>C-0003343</t>
  </si>
  <si>
    <t>C-0003344</t>
  </si>
  <si>
    <t>C-0003345</t>
  </si>
  <si>
    <t>C-0003346</t>
  </si>
  <si>
    <t>C-0003347</t>
  </si>
  <si>
    <t>C-0003348</t>
  </si>
  <si>
    <t>C-0003349</t>
  </si>
  <si>
    <t>C-0003350</t>
  </si>
  <si>
    <t>C-0003351</t>
  </si>
  <si>
    <t>C-0003352</t>
  </si>
  <si>
    <t>C-0003353</t>
  </si>
  <si>
    <t>C-0003354</t>
  </si>
  <si>
    <t>C-0003355</t>
  </si>
  <si>
    <t>C-0003356</t>
  </si>
  <si>
    <t>C-0003357</t>
  </si>
  <si>
    <t>C-0003358</t>
  </si>
  <si>
    <t>C-0003359</t>
  </si>
  <si>
    <t>C-0003360</t>
  </si>
  <si>
    <t>C-0003361</t>
  </si>
  <si>
    <t>C-0003362</t>
  </si>
  <si>
    <t>C-0003363</t>
  </si>
  <si>
    <t>C-0003364</t>
  </si>
  <si>
    <t>C-0003365</t>
  </si>
  <si>
    <t>C-0003366</t>
  </si>
  <si>
    <t>C-0003367</t>
  </si>
  <si>
    <t>C-0003368</t>
  </si>
  <si>
    <t>C-0003369</t>
  </si>
  <si>
    <t>C-0003370</t>
  </si>
  <si>
    <t>C-0003371</t>
  </si>
  <si>
    <t>C-0003372</t>
  </si>
  <si>
    <t>C-0003373</t>
  </si>
  <si>
    <t>C-0003374</t>
  </si>
  <si>
    <t>C-0003375</t>
  </si>
  <si>
    <t>C-0003376</t>
  </si>
  <si>
    <t>C-0003377</t>
  </si>
  <si>
    <t>C-0003378</t>
  </si>
  <si>
    <t>C-0003379</t>
  </si>
  <si>
    <t>C-0003380</t>
  </si>
  <si>
    <t>C-0003381</t>
  </si>
  <si>
    <t>C-0003382</t>
  </si>
  <si>
    <t>C-0003383</t>
  </si>
  <si>
    <t>C-0003384</t>
  </si>
  <si>
    <t>C-0003385</t>
  </si>
  <si>
    <t>C-0003386</t>
  </si>
  <si>
    <t>C-0003387</t>
  </si>
  <si>
    <t>C-0003388</t>
  </si>
  <si>
    <t>C-0003389</t>
  </si>
  <si>
    <t>C-0003390</t>
  </si>
  <si>
    <t>C-0003391</t>
  </si>
  <si>
    <t>C-0003392</t>
  </si>
  <si>
    <t>C-0003393</t>
  </si>
  <si>
    <t>C-0003394</t>
  </si>
  <si>
    <t>C-0003395</t>
  </si>
  <si>
    <t>C-0003396</t>
  </si>
  <si>
    <t>C-0003397</t>
  </si>
  <si>
    <t>C-0003398</t>
  </si>
  <si>
    <t>C-0003399</t>
  </si>
  <si>
    <t>C-0003400</t>
  </si>
  <si>
    <t>C-0003401</t>
  </si>
  <si>
    <t>C-0003402</t>
  </si>
  <si>
    <t>C-0003403</t>
  </si>
  <si>
    <t>C-0003404</t>
  </si>
  <si>
    <t>C-0003405</t>
  </si>
  <si>
    <t>C-0003406</t>
  </si>
  <si>
    <t>C-0003407</t>
  </si>
  <si>
    <t>C-0003408</t>
  </si>
  <si>
    <t>C-0003409</t>
  </si>
  <si>
    <t>C-0003410</t>
  </si>
  <si>
    <t>C-0003411</t>
  </si>
  <si>
    <t>C-0003412</t>
  </si>
  <si>
    <t>C-0003413</t>
  </si>
  <si>
    <t>C-0003414</t>
  </si>
  <si>
    <t>C-0003415</t>
  </si>
  <si>
    <t>C-0003416</t>
  </si>
  <si>
    <t>C-0003417</t>
  </si>
  <si>
    <t>C-0003418</t>
  </si>
  <si>
    <t>C-0003419</t>
  </si>
  <si>
    <t>C-0003420</t>
  </si>
  <si>
    <t>C-0003421</t>
  </si>
  <si>
    <t>C-0003422</t>
  </si>
  <si>
    <t>C-0003423</t>
  </si>
  <si>
    <t>C-0003424</t>
  </si>
  <si>
    <t>C-0003425</t>
  </si>
  <si>
    <t>C-0003426</t>
  </si>
  <si>
    <t>C-0003427</t>
  </si>
  <si>
    <t>C-0003428</t>
  </si>
  <si>
    <t>C-0003429</t>
  </si>
  <si>
    <t>C-0003430</t>
  </si>
  <si>
    <t>C-0003431</t>
  </si>
  <si>
    <t>C-0003432</t>
  </si>
  <si>
    <t>C-0003433</t>
  </si>
  <si>
    <t>C-0003434</t>
  </si>
  <si>
    <t>C-0003435</t>
  </si>
  <si>
    <t>C-0003436</t>
  </si>
  <si>
    <t>C-0003437</t>
  </si>
  <si>
    <t>C-0003438</t>
  </si>
  <si>
    <t>C-0003439</t>
  </si>
  <si>
    <t>C-0003440</t>
  </si>
  <si>
    <t>C-0003441</t>
  </si>
  <si>
    <t>C-0003442</t>
  </si>
  <si>
    <t>C-0003443</t>
  </si>
  <si>
    <t>C-0003444</t>
  </si>
  <si>
    <t>C-0003445</t>
  </si>
  <si>
    <t>C-0003446</t>
  </si>
  <si>
    <t>C-0003447</t>
  </si>
  <si>
    <t>C-0003448</t>
  </si>
  <si>
    <t>C-0003449</t>
  </si>
  <si>
    <t>C-0003450</t>
  </si>
  <si>
    <t>C-0003451</t>
  </si>
  <si>
    <t>C-0003452</t>
  </si>
  <si>
    <t>C-0003453</t>
  </si>
  <si>
    <t>C-0003454</t>
  </si>
  <si>
    <t>C-0003455</t>
  </si>
  <si>
    <t>C-0003456</t>
  </si>
  <si>
    <t>C-0003457</t>
  </si>
  <si>
    <t>C-0003458</t>
  </si>
  <si>
    <t>C-0003459</t>
  </si>
  <si>
    <t>C-0003460</t>
  </si>
  <si>
    <t>C-0003461</t>
  </si>
  <si>
    <t>C-0003462</t>
  </si>
  <si>
    <t>C-0003463</t>
  </si>
  <si>
    <t>C-0003464</t>
  </si>
  <si>
    <t>C-0003465</t>
  </si>
  <si>
    <t>C-0003466</t>
  </si>
  <si>
    <t>C-0003467</t>
  </si>
  <si>
    <t>C-0003468</t>
  </si>
  <si>
    <t>C-0003469</t>
  </si>
  <si>
    <t>C-0003470</t>
  </si>
  <si>
    <t>C-0003471</t>
  </si>
  <si>
    <t>C-0003472</t>
  </si>
  <si>
    <t>C-0003473</t>
  </si>
  <si>
    <t>C-0003474</t>
  </si>
  <si>
    <t>C-0003475</t>
  </si>
  <si>
    <t>C-0003476</t>
  </si>
  <si>
    <t>C-0003477</t>
  </si>
  <si>
    <t>C-0003478</t>
  </si>
  <si>
    <t>C-0003479</t>
  </si>
  <si>
    <t>C-0003480</t>
  </si>
  <si>
    <t>C-0003481</t>
  </si>
  <si>
    <t>C-0003482</t>
  </si>
  <si>
    <t>C-0003483</t>
  </si>
  <si>
    <t>C-0003484</t>
  </si>
  <si>
    <t>C-0003485</t>
  </si>
  <si>
    <t>C-0003486</t>
  </si>
  <si>
    <t>C-0003487</t>
  </si>
  <si>
    <t>C-0003488</t>
  </si>
  <si>
    <t>C-0003489</t>
  </si>
  <si>
    <t>C-0003490</t>
  </si>
  <si>
    <t>C-0003491</t>
  </si>
  <si>
    <t>C-0003492</t>
  </si>
  <si>
    <t>C-0003493</t>
  </si>
  <si>
    <t>C-0003494</t>
  </si>
  <si>
    <t>C-0003495</t>
  </si>
  <si>
    <t>C-0003496</t>
  </si>
  <si>
    <t>C-0003497</t>
  </si>
  <si>
    <t>C-0003498</t>
  </si>
  <si>
    <t>C-0003499</t>
  </si>
  <si>
    <t>C-0003500</t>
  </si>
  <si>
    <t>C-0003501</t>
  </si>
  <si>
    <t>C-0003502</t>
  </si>
  <si>
    <t>C-0003503</t>
  </si>
  <si>
    <t>C-0003504</t>
  </si>
  <si>
    <t>C-0003505</t>
  </si>
  <si>
    <t>C-0003506</t>
  </si>
  <si>
    <t>C-0003507</t>
  </si>
  <si>
    <t>C-0003508</t>
  </si>
  <si>
    <t>C-0003509</t>
  </si>
  <si>
    <t>C-0003510</t>
  </si>
  <si>
    <t>C-0003511</t>
  </si>
  <si>
    <t>C-0003512</t>
  </si>
  <si>
    <t>C-0003513</t>
  </si>
  <si>
    <t>C-0003514</t>
  </si>
  <si>
    <t>C-0003515</t>
  </si>
  <si>
    <t>C-0003516</t>
  </si>
  <si>
    <t>C-0003517</t>
  </si>
  <si>
    <t>C-0003518</t>
  </si>
  <si>
    <t>C-0003519</t>
  </si>
  <si>
    <t>C-0003520</t>
  </si>
  <si>
    <t>C-0003521</t>
  </si>
  <si>
    <t>C-0003522</t>
  </si>
  <si>
    <t>C-0003523</t>
  </si>
  <si>
    <t>C-0003524</t>
  </si>
  <si>
    <t>C-0003525</t>
  </si>
  <si>
    <t>C-0003526</t>
  </si>
  <si>
    <t>C-0003527</t>
  </si>
  <si>
    <t>C-0003528</t>
  </si>
  <si>
    <t>C-0003529</t>
  </si>
  <si>
    <t>C-0003530</t>
  </si>
  <si>
    <t>C-0003531</t>
  </si>
  <si>
    <t>C-0003532</t>
  </si>
  <si>
    <t>C-0003533</t>
  </si>
  <si>
    <t>C-0003534</t>
  </si>
  <si>
    <t>C-0003535</t>
  </si>
  <si>
    <t>C-0003536</t>
  </si>
  <si>
    <t>C-0003537</t>
  </si>
  <si>
    <t>C-0003538</t>
  </si>
  <si>
    <t>C-0003539</t>
  </si>
  <si>
    <t>C-0003540</t>
  </si>
  <si>
    <t>C-0003541</t>
  </si>
  <si>
    <t>C-0003542</t>
  </si>
  <si>
    <t>C-0003543</t>
  </si>
  <si>
    <t>C-0003544</t>
  </si>
  <si>
    <t>C-0003545</t>
  </si>
  <si>
    <t>C-0003546</t>
  </si>
  <si>
    <t>C-0003547</t>
  </si>
  <si>
    <t>C-0003548</t>
  </si>
  <si>
    <t>C-0003549</t>
  </si>
  <si>
    <t>C-0003550</t>
  </si>
  <si>
    <t>C-0003551</t>
  </si>
  <si>
    <t>C-0003552</t>
  </si>
  <si>
    <t>C-0003553</t>
  </si>
  <si>
    <t>C-0003554</t>
  </si>
  <si>
    <t>C-0003555</t>
  </si>
  <si>
    <t>C-0003556</t>
  </si>
  <si>
    <t>C-0003557</t>
  </si>
  <si>
    <t>C-0003558</t>
  </si>
  <si>
    <t>C-0003559</t>
  </si>
  <si>
    <t>C-0003560</t>
  </si>
  <si>
    <t>C-0003561</t>
  </si>
  <si>
    <t>C-0003562</t>
  </si>
  <si>
    <t>C-0003563</t>
  </si>
  <si>
    <t>C-0003564</t>
  </si>
  <si>
    <t>C-0003565</t>
  </si>
  <si>
    <t>C-0003566</t>
  </si>
  <si>
    <t>C-0003567</t>
  </si>
  <si>
    <t>C-0003568</t>
  </si>
  <si>
    <t>C-0003569</t>
  </si>
  <si>
    <t>C-0003570</t>
  </si>
  <si>
    <t>C-0003571</t>
  </si>
  <si>
    <t>C-0003572</t>
  </si>
  <si>
    <t>C-0003573</t>
  </si>
  <si>
    <t>C-0003574</t>
  </si>
  <si>
    <t>C-0003575</t>
  </si>
  <si>
    <t>C-0003576</t>
  </si>
  <si>
    <t>C-0003577</t>
  </si>
  <si>
    <t>C-0003578</t>
  </si>
  <si>
    <t>C-0003579</t>
  </si>
  <si>
    <t>C-0003580</t>
  </si>
  <si>
    <t>C-0003581</t>
  </si>
  <si>
    <t>C-0003582</t>
  </si>
  <si>
    <t>C-0003583</t>
  </si>
  <si>
    <t>C-0003584</t>
  </si>
  <si>
    <t>C-0003585</t>
  </si>
  <si>
    <t>C-0003586</t>
  </si>
  <si>
    <t>C-0003587</t>
  </si>
  <si>
    <t>C-0003588</t>
  </si>
  <si>
    <t>C-0003589</t>
  </si>
  <si>
    <t>C-0003590</t>
  </si>
  <si>
    <t>C-0003591</t>
  </si>
  <si>
    <t>C-0003592</t>
  </si>
  <si>
    <t>C-0003593</t>
  </si>
  <si>
    <t>C-0003594</t>
  </si>
  <si>
    <t>C-0003595</t>
  </si>
  <si>
    <t>C-0003596</t>
  </si>
  <si>
    <t>C-0003597</t>
  </si>
  <si>
    <t>C-0003598</t>
  </si>
  <si>
    <t>C-0003599</t>
  </si>
  <si>
    <t>C-0003600</t>
  </si>
  <si>
    <t>C-0003601</t>
  </si>
  <si>
    <t>C-0003602</t>
  </si>
  <si>
    <t>C-0003603</t>
  </si>
  <si>
    <t>C-0003604</t>
  </si>
  <si>
    <t>C-0003605</t>
  </si>
  <si>
    <t>C-0003606</t>
  </si>
  <si>
    <t>C-0003607</t>
  </si>
  <si>
    <t>C-0003608</t>
  </si>
  <si>
    <t>C-0003609</t>
  </si>
  <si>
    <t>C-0003610</t>
  </si>
  <si>
    <t>C-0003611</t>
  </si>
  <si>
    <t>C-0003612</t>
  </si>
  <si>
    <t>C-0003613</t>
  </si>
  <si>
    <t>C-0003614</t>
  </si>
  <si>
    <t>C-0003615</t>
  </si>
  <si>
    <t>C-0003616</t>
  </si>
  <si>
    <t>C-0003617</t>
  </si>
  <si>
    <t>C-0003618</t>
  </si>
  <si>
    <t>C-0003619</t>
  </si>
  <si>
    <t>C-0003620</t>
  </si>
  <si>
    <t>C-0003621</t>
  </si>
  <si>
    <t>C-0003622</t>
  </si>
  <si>
    <t>C-0003623</t>
  </si>
  <si>
    <t>C-0003624</t>
  </si>
  <si>
    <t>C-0003625</t>
  </si>
  <si>
    <t>C-0003626</t>
  </si>
  <si>
    <t>C-0003627</t>
  </si>
  <si>
    <t>C-0003628</t>
  </si>
  <si>
    <t>C-0003629</t>
  </si>
  <si>
    <t>C-0003630</t>
  </si>
  <si>
    <t>C-0003631</t>
  </si>
  <si>
    <t>C-0003632</t>
  </si>
  <si>
    <t>C-0003633</t>
  </si>
  <si>
    <t>C-0003634</t>
  </si>
  <si>
    <t>C-0003635</t>
  </si>
  <si>
    <t>C-0003636</t>
  </si>
  <si>
    <t>C-0003637</t>
  </si>
  <si>
    <t>C-0003638</t>
  </si>
  <si>
    <t>C-0003639</t>
  </si>
  <si>
    <t>C-0003640</t>
  </si>
  <si>
    <t>C-0003641</t>
  </si>
  <si>
    <t>C-0003642</t>
  </si>
  <si>
    <t>C-0003643</t>
  </si>
  <si>
    <t>C-0003644</t>
  </si>
  <si>
    <t>C-0003645</t>
  </si>
  <si>
    <t>C-0003646</t>
  </si>
  <si>
    <t>C-0003647</t>
  </si>
  <si>
    <t>C-0003648</t>
  </si>
  <si>
    <t>C-0003649</t>
  </si>
  <si>
    <t>C-0003650</t>
  </si>
  <si>
    <t>C-0003651</t>
  </si>
  <si>
    <t>C-0003652</t>
  </si>
  <si>
    <t>C-0003653</t>
  </si>
  <si>
    <t>C-0003654</t>
  </si>
  <si>
    <t>C-0003655</t>
  </si>
  <si>
    <t>C-0003656</t>
  </si>
  <si>
    <t>C-0003657</t>
  </si>
  <si>
    <t>C-0003658</t>
  </si>
  <si>
    <t>C-0003659</t>
  </si>
  <si>
    <t>C-0003660</t>
  </si>
  <si>
    <t>C-0003661</t>
  </si>
  <si>
    <t>C-0003662</t>
  </si>
  <si>
    <t>C-0003663</t>
  </si>
  <si>
    <t>C-0003664</t>
  </si>
  <si>
    <t>C-0003665</t>
  </si>
  <si>
    <t>C-0003666</t>
  </si>
  <si>
    <t>C-0003667</t>
  </si>
  <si>
    <t>C-0003668</t>
  </si>
  <si>
    <t>C-0003669</t>
  </si>
  <si>
    <t>C-0003670</t>
  </si>
  <si>
    <t>C-0003671</t>
  </si>
  <si>
    <t>C-0003672</t>
  </si>
  <si>
    <t>C-0003673</t>
  </si>
  <si>
    <t>C-0003674</t>
  </si>
  <si>
    <t>C-0003675</t>
  </si>
  <si>
    <t>C-0003676</t>
  </si>
  <si>
    <t>C-0003677</t>
  </si>
  <si>
    <t>C-0003678</t>
  </si>
  <si>
    <t>C-0003679</t>
  </si>
  <si>
    <t>C-0003680</t>
  </si>
  <si>
    <t>C-0003681</t>
  </si>
  <si>
    <t>C-0003682</t>
  </si>
  <si>
    <t>C-0003683</t>
  </si>
  <si>
    <t>C-0003684</t>
  </si>
  <si>
    <t>C-0003685</t>
  </si>
  <si>
    <t>C-0003686</t>
  </si>
  <si>
    <t>C-0003687</t>
  </si>
  <si>
    <t>C-0003688</t>
  </si>
  <si>
    <t>C-0003689</t>
  </si>
  <si>
    <t>C-0003690</t>
  </si>
  <si>
    <t>C-0003691</t>
  </si>
  <si>
    <t>C-0003692</t>
  </si>
  <si>
    <t>C-0003693</t>
  </si>
  <si>
    <t>C-0003694</t>
  </si>
  <si>
    <t>C-0003695</t>
  </si>
  <si>
    <t>C-0003696</t>
  </si>
  <si>
    <t>C-0003697</t>
  </si>
  <si>
    <t>C-0003698</t>
  </si>
  <si>
    <t>C-0003699</t>
  </si>
  <si>
    <t>C-0003700</t>
  </si>
  <si>
    <t>C-0003701</t>
  </si>
  <si>
    <t>C-0003702</t>
  </si>
  <si>
    <t>C-0003703</t>
  </si>
  <si>
    <t>C-0003704</t>
  </si>
  <si>
    <t>C-0003705</t>
  </si>
  <si>
    <t>C-0003706</t>
  </si>
  <si>
    <t>C-0003707</t>
  </si>
  <si>
    <t>C-0003708</t>
  </si>
  <si>
    <t>C-0003709</t>
  </si>
  <si>
    <t>C-0003710</t>
  </si>
  <si>
    <t>C-0003711</t>
  </si>
  <si>
    <t>C-0003712</t>
  </si>
  <si>
    <t>C-0003713</t>
  </si>
  <si>
    <t>C-0003714</t>
  </si>
  <si>
    <t>C-0003715</t>
  </si>
  <si>
    <t>C-0003716</t>
  </si>
  <si>
    <t>C-0003717</t>
  </si>
  <si>
    <t>C-0003718</t>
  </si>
  <si>
    <t>C-0003719</t>
  </si>
  <si>
    <t>C-0003720</t>
  </si>
  <si>
    <t>C-0003721</t>
  </si>
  <si>
    <t>C-0003722</t>
  </si>
  <si>
    <t>C-0003723</t>
  </si>
  <si>
    <t>C-0003724</t>
  </si>
  <si>
    <t>C-0003725</t>
  </si>
  <si>
    <t>C-0003726</t>
  </si>
  <si>
    <t>C-0003727</t>
  </si>
  <si>
    <t>C-0003728</t>
  </si>
  <si>
    <t>C-0003729</t>
  </si>
  <si>
    <t>C-0003730</t>
  </si>
  <si>
    <t>C-0003731</t>
  </si>
  <si>
    <t>C-0003732</t>
  </si>
  <si>
    <t>C-0003733</t>
  </si>
  <si>
    <t>C-0003734</t>
  </si>
  <si>
    <t>C-0003735</t>
  </si>
  <si>
    <t>C-0003736</t>
  </si>
  <si>
    <t>C-0003737</t>
  </si>
  <si>
    <t>C-0003738</t>
  </si>
  <si>
    <t>C-0003739</t>
  </si>
  <si>
    <t>C-0003740</t>
  </si>
  <si>
    <t>C-0003741</t>
  </si>
  <si>
    <t>C-0003742</t>
  </si>
  <si>
    <t>C-0003743</t>
  </si>
  <si>
    <t>C-0003744</t>
  </si>
  <si>
    <t>C-0003745</t>
  </si>
  <si>
    <t>C-0003746</t>
  </si>
  <si>
    <t>C-0003747</t>
  </si>
  <si>
    <t>C-0003748</t>
  </si>
  <si>
    <t>C-0003749</t>
  </si>
  <si>
    <t>C-0003750</t>
  </si>
  <si>
    <t>C-0003751</t>
  </si>
  <si>
    <t>C-0003752</t>
  </si>
  <si>
    <t>C-0003753</t>
  </si>
  <si>
    <t>C-0003754</t>
  </si>
  <si>
    <t>C-0003755</t>
  </si>
  <si>
    <t>C-0003756</t>
  </si>
  <si>
    <t>C-0003757</t>
  </si>
  <si>
    <t>C-0003758</t>
  </si>
  <si>
    <t>C-0003759</t>
  </si>
  <si>
    <t>C-0003760</t>
  </si>
  <si>
    <t>C-0003761</t>
  </si>
  <si>
    <t>C-0003762</t>
  </si>
  <si>
    <t>C-0003763</t>
  </si>
  <si>
    <t>C-0003764</t>
  </si>
  <si>
    <t>C-0003765</t>
  </si>
  <si>
    <t>C-0003766</t>
  </si>
  <si>
    <t>C-0003767</t>
  </si>
  <si>
    <t>C-0003768</t>
  </si>
  <si>
    <t>C-0003769</t>
  </si>
  <si>
    <t>C-0003770</t>
  </si>
  <si>
    <t>C-0003771</t>
  </si>
  <si>
    <t>C-0003772</t>
  </si>
  <si>
    <t>C-0003773</t>
  </si>
  <si>
    <t>C-0003774</t>
  </si>
  <si>
    <t>C-0003775</t>
  </si>
  <si>
    <t>C-0003776</t>
  </si>
  <si>
    <t>C-0003777</t>
  </si>
  <si>
    <t>C-0003778</t>
  </si>
  <si>
    <t>C-0003779</t>
  </si>
  <si>
    <t>C-0003780</t>
  </si>
  <si>
    <t>C-0003781</t>
  </si>
  <si>
    <t>C-0003782</t>
  </si>
  <si>
    <t>C-0003783</t>
  </si>
  <si>
    <t>C-0003784</t>
  </si>
  <si>
    <t>C-0003785</t>
  </si>
  <si>
    <t>C-0003786</t>
  </si>
  <si>
    <t>C-0003787</t>
  </si>
  <si>
    <t>C-0003788</t>
  </si>
  <si>
    <t>C-0003789</t>
  </si>
  <si>
    <t>C-0003790</t>
  </si>
  <si>
    <t>C-0003791</t>
  </si>
  <si>
    <t>C-0003792</t>
  </si>
  <si>
    <t>C-0003793</t>
  </si>
  <si>
    <t>C-0003794</t>
  </si>
  <si>
    <t>C-0003795</t>
  </si>
  <si>
    <t>C-0003796</t>
  </si>
  <si>
    <t>C-0003797</t>
  </si>
  <si>
    <t>C-0003798</t>
  </si>
  <si>
    <t>C-0003799</t>
  </si>
  <si>
    <t>C-0003800</t>
  </si>
  <si>
    <t>C-0003801</t>
  </si>
  <si>
    <t>C-0003802</t>
  </si>
  <si>
    <t>C-0003803</t>
  </si>
  <si>
    <t>C-0003804</t>
  </si>
  <si>
    <t>C-0003805</t>
  </si>
  <si>
    <t>C-0003806</t>
  </si>
  <si>
    <t>C-0003807</t>
  </si>
  <si>
    <t>C-0003808</t>
  </si>
  <si>
    <t>C-0003809</t>
  </si>
  <si>
    <t>C-0003810</t>
  </si>
  <si>
    <t>C-0003811</t>
  </si>
  <si>
    <t>C-0003812</t>
  </si>
  <si>
    <t>C-0003813</t>
  </si>
  <si>
    <t>C-0003814</t>
  </si>
  <si>
    <t>C-0003815</t>
  </si>
  <si>
    <t>C-0003816</t>
  </si>
  <si>
    <t>C-0003817</t>
  </si>
  <si>
    <t>C-0003818</t>
  </si>
  <si>
    <t>C-0003819</t>
  </si>
  <si>
    <t>C-0003820</t>
  </si>
  <si>
    <t>C-0003821</t>
  </si>
  <si>
    <t>C-0003822</t>
  </si>
  <si>
    <t>C-0003823</t>
  </si>
  <si>
    <t>C-0003824</t>
  </si>
  <si>
    <t>C-0003825</t>
  </si>
  <si>
    <t>C-0003826</t>
  </si>
  <si>
    <t>C-0003827</t>
  </si>
  <si>
    <t>C-0003828</t>
  </si>
  <si>
    <t>C-0003829</t>
  </si>
  <si>
    <t>C-0003830</t>
  </si>
  <si>
    <t>C-0003831</t>
  </si>
  <si>
    <t>C-0003832</t>
  </si>
  <si>
    <t>C-0003833</t>
  </si>
  <si>
    <t>C-0003834</t>
  </si>
  <si>
    <t>C-0003835</t>
  </si>
  <si>
    <t>C-0003836</t>
  </si>
  <si>
    <t>C-0003837</t>
  </si>
  <si>
    <t>C-0003838</t>
  </si>
  <si>
    <t>C-0003839</t>
  </si>
  <si>
    <t>C-0003840</t>
  </si>
  <si>
    <t>C-0003841</t>
  </si>
  <si>
    <t>C-0003842</t>
  </si>
  <si>
    <t>C-0003843</t>
  </si>
  <si>
    <t>C-0003844</t>
  </si>
  <si>
    <t>C-0003845</t>
  </si>
  <si>
    <t>C-0003846</t>
  </si>
  <si>
    <t>C-0003847</t>
  </si>
  <si>
    <t>C-0003848</t>
  </si>
  <si>
    <t>C-0003849</t>
  </si>
  <si>
    <t>C-0003850</t>
  </si>
  <si>
    <t>C-0003851</t>
  </si>
  <si>
    <t>C-0003852</t>
  </si>
  <si>
    <t>C-0003853</t>
  </si>
  <si>
    <t>C-0003854</t>
  </si>
  <si>
    <t>C-0003855</t>
  </si>
  <si>
    <t>C-0003856</t>
  </si>
  <si>
    <t>C-0003857</t>
  </si>
  <si>
    <t>C-0003858</t>
  </si>
  <si>
    <t>C-0003859</t>
  </si>
  <si>
    <t>C-0003860</t>
  </si>
  <si>
    <t>C-0003861</t>
  </si>
  <si>
    <t>C-0003862</t>
  </si>
  <si>
    <t>C-0003863</t>
  </si>
  <si>
    <t>C-0003864</t>
  </si>
  <si>
    <t>C-0003865</t>
  </si>
  <si>
    <t>C-0003866</t>
  </si>
  <si>
    <t>C-0003867</t>
  </si>
  <si>
    <t>C-0003868</t>
  </si>
  <si>
    <t>C-0003869</t>
  </si>
  <si>
    <t>C-0003870</t>
  </si>
  <si>
    <t>C-0003871</t>
  </si>
  <si>
    <t>C-0003872</t>
  </si>
  <si>
    <t>C-0003873</t>
  </si>
  <si>
    <t>C-0003874</t>
  </si>
  <si>
    <t>C-0003875</t>
  </si>
  <si>
    <t>C-0003876</t>
  </si>
  <si>
    <t>C-0003877</t>
  </si>
  <si>
    <t>C-0003878</t>
  </si>
  <si>
    <t>C-0003879</t>
  </si>
  <si>
    <t>C-0003880</t>
  </si>
  <si>
    <t>C-0003881</t>
  </si>
  <si>
    <t>C-0003882</t>
  </si>
  <si>
    <t>C-0003883</t>
  </si>
  <si>
    <t>C-0003884</t>
  </si>
  <si>
    <t>C-0003885</t>
  </si>
  <si>
    <t>C-0003886</t>
  </si>
  <si>
    <t>C-0003887</t>
  </si>
  <si>
    <t>C-0003888</t>
  </si>
  <si>
    <t>C-0003889</t>
  </si>
  <si>
    <t>C-0003890</t>
  </si>
  <si>
    <t>C-0003891</t>
  </si>
  <si>
    <t>C-0003892</t>
  </si>
  <si>
    <t>C-0003893</t>
  </si>
  <si>
    <t>C-0003894</t>
  </si>
  <si>
    <t>C-0003895</t>
  </si>
  <si>
    <t>C-0003896</t>
  </si>
  <si>
    <t>C-0003897</t>
  </si>
  <si>
    <t>C-0003898</t>
  </si>
  <si>
    <t>C-0003899</t>
  </si>
  <si>
    <t>C-0003900</t>
  </si>
  <si>
    <t>C-0003901</t>
  </si>
  <si>
    <t>C-0003902</t>
  </si>
  <si>
    <t>C-0003903</t>
  </si>
  <si>
    <t>C-0003904</t>
  </si>
  <si>
    <t>C-0003905</t>
  </si>
  <si>
    <t>C-0003906</t>
  </si>
  <si>
    <t>C-0003907</t>
  </si>
  <si>
    <t>C-0003908</t>
  </si>
  <si>
    <t>C-0003909</t>
  </si>
  <si>
    <t>C-0003910</t>
  </si>
  <si>
    <t>C-0003911</t>
  </si>
  <si>
    <t>C-0003912</t>
  </si>
  <si>
    <t>C-0003913</t>
  </si>
  <si>
    <t>C-0003914</t>
  </si>
  <si>
    <t>C-0003915</t>
  </si>
  <si>
    <t>C-0003916</t>
  </si>
  <si>
    <t>C-0003917</t>
  </si>
  <si>
    <t>C-0003918</t>
  </si>
  <si>
    <t>C-0003919</t>
  </si>
  <si>
    <t>C-0003920</t>
  </si>
  <si>
    <t>C-0003921</t>
  </si>
  <si>
    <t>C-0003922</t>
  </si>
  <si>
    <t>C-0003923</t>
  </si>
  <si>
    <t>C-0003924</t>
  </si>
  <si>
    <t>C-0003925</t>
  </si>
  <si>
    <t>C-0003926</t>
  </si>
  <si>
    <t>C-0003927</t>
  </si>
  <si>
    <t>C-0003928</t>
  </si>
  <si>
    <t>C-0003929</t>
  </si>
  <si>
    <t>C-0003930</t>
  </si>
  <si>
    <t>C-0003931</t>
  </si>
  <si>
    <t>C-0003932</t>
  </si>
  <si>
    <t>C-0003933</t>
  </si>
  <si>
    <t>C-0003934</t>
  </si>
  <si>
    <t>C-0003935</t>
  </si>
  <si>
    <t>C-0003936</t>
  </si>
  <si>
    <t>C-0003937</t>
  </si>
  <si>
    <t>C-0003938</t>
  </si>
  <si>
    <t>C-0003939</t>
  </si>
  <si>
    <t>C-0003940</t>
  </si>
  <si>
    <t>C-0003941</t>
  </si>
  <si>
    <t>C-0003942</t>
  </si>
  <si>
    <t>C-0003943</t>
  </si>
  <si>
    <t>C-0003944</t>
  </si>
  <si>
    <t>C-0003945</t>
  </si>
  <si>
    <t>C-0003946</t>
  </si>
  <si>
    <t>C-0003947</t>
  </si>
  <si>
    <t>C-0003948</t>
  </si>
  <si>
    <t>C-0003949</t>
  </si>
  <si>
    <t>C-0003950</t>
  </si>
  <si>
    <t>C-0003951</t>
  </si>
  <si>
    <t>C-0003952</t>
  </si>
  <si>
    <t>C-0003953</t>
  </si>
  <si>
    <t>C-0003954</t>
  </si>
  <si>
    <t>C-0003955</t>
  </si>
  <si>
    <t>C-0003956</t>
  </si>
  <si>
    <t>C-0003957</t>
  </si>
  <si>
    <t>C-0003958</t>
  </si>
  <si>
    <t>C-0003959</t>
  </si>
  <si>
    <t>C-0003960</t>
  </si>
  <si>
    <t>C-0003961</t>
  </si>
  <si>
    <t>C-0003962</t>
  </si>
  <si>
    <t>C-0003963</t>
  </si>
  <si>
    <t>C-0003964</t>
  </si>
  <si>
    <t>C-0003965</t>
  </si>
  <si>
    <t>C-0003966</t>
  </si>
  <si>
    <t>C-0003967</t>
  </si>
  <si>
    <t>C-0003968</t>
  </si>
  <si>
    <t>C-0003969</t>
  </si>
  <si>
    <t>C-0003970</t>
  </si>
  <si>
    <t>C-0003971</t>
  </si>
  <si>
    <t>C-0003972</t>
  </si>
  <si>
    <t>C-0003973</t>
  </si>
  <si>
    <t>C-0003974</t>
  </si>
  <si>
    <t>C-0003975</t>
  </si>
  <si>
    <t>C-0003976</t>
  </si>
  <si>
    <t>C-0003977</t>
  </si>
  <si>
    <t>C-0003978</t>
  </si>
  <si>
    <t>C-0003979</t>
  </si>
  <si>
    <t>C-0003980</t>
  </si>
  <si>
    <t>C-0003981</t>
  </si>
  <si>
    <t>C-0003982</t>
  </si>
  <si>
    <t>C-0003983</t>
  </si>
  <si>
    <t>C-0003984</t>
  </si>
  <si>
    <t>C-0003985</t>
  </si>
  <si>
    <t>C-0003986</t>
  </si>
  <si>
    <t>C-0003987</t>
  </si>
  <si>
    <t>C-0003988</t>
  </si>
  <si>
    <t>C-0003989</t>
  </si>
  <si>
    <t>C-0003990</t>
  </si>
  <si>
    <t>C-0003991</t>
  </si>
  <si>
    <t>C-0003992</t>
  </si>
  <si>
    <t>C-0003993</t>
  </si>
  <si>
    <t>C-0003994</t>
  </si>
  <si>
    <t>C-0003995</t>
  </si>
  <si>
    <t>C-0003996</t>
  </si>
  <si>
    <t>C-0003997</t>
  </si>
  <si>
    <t>C-0003998</t>
  </si>
  <si>
    <t>C-0003999</t>
  </si>
  <si>
    <t>C-0004000</t>
  </si>
  <si>
    <t>C-0004001</t>
  </si>
  <si>
    <t>C-0004002</t>
  </si>
  <si>
    <t>C-0004003</t>
  </si>
  <si>
    <t>C-0004004</t>
  </si>
  <si>
    <t>C-0004005</t>
  </si>
  <si>
    <t>C-0004006</t>
  </si>
  <si>
    <t>C-0004007</t>
  </si>
  <si>
    <t>C-0004008</t>
  </si>
  <si>
    <t>C-0004009</t>
  </si>
  <si>
    <t>C-0004010</t>
  </si>
  <si>
    <t>C-0004011</t>
  </si>
  <si>
    <t>C-0004012</t>
  </si>
  <si>
    <t>C-0004013</t>
  </si>
  <si>
    <t>C-0004014</t>
  </si>
  <si>
    <t>C-0004015</t>
  </si>
  <si>
    <t>C-0004016</t>
  </si>
  <si>
    <t>C-0004017</t>
  </si>
  <si>
    <t>C-0004018</t>
  </si>
  <si>
    <t>C-0004019</t>
  </si>
  <si>
    <t>C-0004020</t>
  </si>
  <si>
    <t>C-0004021</t>
  </si>
  <si>
    <t>C-0004022</t>
  </si>
  <si>
    <t>C-0004023</t>
  </si>
  <si>
    <t>C-0004024</t>
  </si>
  <si>
    <t>C-0004025</t>
  </si>
  <si>
    <t>C-0004026</t>
  </si>
  <si>
    <t>C-0004027</t>
  </si>
  <si>
    <t>C-0004028</t>
  </si>
  <si>
    <t>C-0004029</t>
  </si>
  <si>
    <t>C-0004030</t>
  </si>
  <si>
    <t>C-0004031</t>
  </si>
  <si>
    <t>C-0004032</t>
  </si>
  <si>
    <t>C-0004033</t>
  </si>
  <si>
    <t>C-0004034</t>
  </si>
  <si>
    <t>C-0004035</t>
  </si>
  <si>
    <t>C-0004036</t>
  </si>
  <si>
    <t>C-0004037</t>
  </si>
  <si>
    <t>C-0004038</t>
  </si>
  <si>
    <t>C-0004039</t>
  </si>
  <si>
    <t>C-0004040</t>
  </si>
  <si>
    <t>C-0004041</t>
  </si>
  <si>
    <t>C-0004042</t>
  </si>
  <si>
    <t>C-0004043</t>
  </si>
  <si>
    <t>C-0004044</t>
  </si>
  <si>
    <t>C-0004045</t>
  </si>
  <si>
    <t>C-0004046</t>
  </si>
  <si>
    <t>Full_Name</t>
  </si>
  <si>
    <t>Order_Date</t>
  </si>
  <si>
    <t>First_Name</t>
  </si>
  <si>
    <t>Second_Name</t>
  </si>
  <si>
    <t>Last_Name</t>
  </si>
  <si>
    <t>National_Number</t>
  </si>
  <si>
    <t>Gender</t>
  </si>
  <si>
    <t>Full_Address</t>
  </si>
  <si>
    <t>Mobile</t>
  </si>
  <si>
    <t>E-Mail</t>
  </si>
  <si>
    <t xml:space="preserve">ق19جديده مربع6 /ج عقد مسجل1520لسنه2018 </t>
  </si>
  <si>
    <t>ق6 شارع الاذاعه والتليفزيون- الفروسية</t>
  </si>
  <si>
    <t>ق3 مزاد الملابس الجاهزة</t>
  </si>
  <si>
    <t>B-1</t>
  </si>
  <si>
    <t>B-2</t>
  </si>
  <si>
    <t>B-3</t>
  </si>
  <si>
    <t>محل</t>
  </si>
  <si>
    <t>مبنى</t>
  </si>
  <si>
    <t>بلوك</t>
  </si>
  <si>
    <t>Building_Code</t>
  </si>
  <si>
    <t>Building_Type</t>
  </si>
  <si>
    <t>B-4</t>
  </si>
  <si>
    <t>شقة</t>
  </si>
  <si>
    <t>Region_Code</t>
  </si>
  <si>
    <t>R-1</t>
  </si>
  <si>
    <t>R-4</t>
  </si>
  <si>
    <t>R-2</t>
  </si>
  <si>
    <t>R-3</t>
  </si>
  <si>
    <t>R-5</t>
  </si>
  <si>
    <t>R-6</t>
  </si>
  <si>
    <t>R-7</t>
  </si>
  <si>
    <t>الإسماعيلية</t>
  </si>
  <si>
    <t>أبو صوير</t>
  </si>
  <si>
    <t>Region_Name</t>
  </si>
  <si>
    <t xml:space="preserve">R-2 </t>
  </si>
  <si>
    <t>To_Do_Code</t>
  </si>
  <si>
    <t>TD-1</t>
  </si>
  <si>
    <t>TD-2</t>
  </si>
  <si>
    <t>TD-3</t>
  </si>
  <si>
    <t>TD-4</t>
  </si>
  <si>
    <t>TD-5</t>
  </si>
  <si>
    <t>فرعة</t>
  </si>
  <si>
    <t>إعادة تركيب</t>
  </si>
  <si>
    <t>تعديل</t>
  </si>
  <si>
    <t>إصلاح</t>
  </si>
  <si>
    <t>إزالة</t>
  </si>
  <si>
    <t>To_Do</t>
  </si>
  <si>
    <t>Roads</t>
  </si>
  <si>
    <t>Elec</t>
  </si>
  <si>
    <t>Water</t>
  </si>
  <si>
    <t>Pipes</t>
  </si>
  <si>
    <t>Telephones</t>
  </si>
  <si>
    <t>Traffic</t>
  </si>
  <si>
    <t>City_Council</t>
  </si>
  <si>
    <t>Total_Approve</t>
  </si>
  <si>
    <t>Approve</t>
  </si>
  <si>
    <t>احمد على محمد</t>
  </si>
  <si>
    <t>Salary</t>
  </si>
  <si>
    <t>Bounus</t>
  </si>
  <si>
    <t>Total Salary</t>
  </si>
  <si>
    <t>En-0001</t>
  </si>
  <si>
    <t>En-0002</t>
  </si>
  <si>
    <t>En-0003</t>
  </si>
  <si>
    <t>En-0004</t>
  </si>
  <si>
    <t>En-0005</t>
  </si>
  <si>
    <t>En-0006</t>
  </si>
  <si>
    <t>En-0007</t>
  </si>
  <si>
    <t>En-0008</t>
  </si>
  <si>
    <t>En-0009</t>
  </si>
  <si>
    <t>En-0010</t>
  </si>
  <si>
    <t>En-0011</t>
  </si>
  <si>
    <t>En-0012</t>
  </si>
  <si>
    <t>En-0013</t>
  </si>
  <si>
    <t>En-0014</t>
  </si>
  <si>
    <t>En-0015</t>
  </si>
  <si>
    <t>En-0016</t>
  </si>
  <si>
    <t>En-0017</t>
  </si>
  <si>
    <t>En-0018</t>
  </si>
  <si>
    <t>En-0019</t>
  </si>
  <si>
    <t>En-0020</t>
  </si>
  <si>
    <t>Approve_Percent</t>
  </si>
  <si>
    <t>Actual_Cost</t>
  </si>
  <si>
    <t>Misson</t>
  </si>
  <si>
    <t>Installation_Cost</t>
  </si>
  <si>
    <t>TAX_14%</t>
  </si>
  <si>
    <t>Cost_Inc_Tax</t>
  </si>
  <si>
    <t>Net_Profit</t>
  </si>
  <si>
    <t>Co-0000001</t>
  </si>
  <si>
    <t>Co-0000002</t>
  </si>
  <si>
    <t>Co-0000003</t>
  </si>
  <si>
    <t>Co-0000004</t>
  </si>
  <si>
    <t>Co-0000005</t>
  </si>
  <si>
    <t>Co-0000006</t>
  </si>
  <si>
    <t>Co-0000007</t>
  </si>
  <si>
    <t>Co-0000008</t>
  </si>
  <si>
    <t>Co-0000009</t>
  </si>
  <si>
    <t>Co-0000010</t>
  </si>
  <si>
    <t>Co-0000011</t>
  </si>
  <si>
    <t>Co-0000012</t>
  </si>
  <si>
    <t>Co-0000013</t>
  </si>
  <si>
    <t>Co-0000014</t>
  </si>
  <si>
    <t>Co-0000015</t>
  </si>
  <si>
    <t>Co-0000016</t>
  </si>
  <si>
    <t>Co-0000017</t>
  </si>
  <si>
    <t>Co-0000018</t>
  </si>
  <si>
    <t>Co-0000019</t>
  </si>
  <si>
    <t>Co-0000020</t>
  </si>
  <si>
    <t>Co-0000021</t>
  </si>
  <si>
    <t>Co-0000022</t>
  </si>
  <si>
    <t>Co-0000023</t>
  </si>
  <si>
    <t>Co-0000024</t>
  </si>
  <si>
    <t>Co-0000025</t>
  </si>
  <si>
    <t>Co-0000026</t>
  </si>
  <si>
    <t>Co-0000027</t>
  </si>
  <si>
    <t>Co-0000028</t>
  </si>
  <si>
    <t>Co-0000029</t>
  </si>
  <si>
    <t>Co-0000030</t>
  </si>
  <si>
    <t>Co-0000031</t>
  </si>
  <si>
    <t>Co-0000032</t>
  </si>
  <si>
    <t>Co-0000033</t>
  </si>
  <si>
    <t>Co-0000034</t>
  </si>
  <si>
    <t>Co-0000035</t>
  </si>
  <si>
    <t>Co-0000036</t>
  </si>
  <si>
    <t>Co-0000037</t>
  </si>
  <si>
    <t>Co-0000038</t>
  </si>
  <si>
    <t>Co-0000039</t>
  </si>
  <si>
    <t>Co-0000040</t>
  </si>
  <si>
    <t>Co-0000041</t>
  </si>
  <si>
    <t>Co-0000042</t>
  </si>
  <si>
    <t>Co-0000043</t>
  </si>
  <si>
    <t>Co-0000044</t>
  </si>
  <si>
    <t>Co-0000045</t>
  </si>
  <si>
    <t>Co-0000046</t>
  </si>
  <si>
    <t>Co-0000047</t>
  </si>
  <si>
    <t>Co-0000048</t>
  </si>
  <si>
    <t>Co-0000049</t>
  </si>
  <si>
    <t>Co-0000050</t>
  </si>
  <si>
    <t>Co-0000051</t>
  </si>
  <si>
    <t>Co-0000052</t>
  </si>
  <si>
    <t>Co-0000053</t>
  </si>
  <si>
    <t>Co-0000054</t>
  </si>
  <si>
    <t>Co-0000055</t>
  </si>
  <si>
    <t>Co-0000056</t>
  </si>
  <si>
    <t>Co-0000057</t>
  </si>
  <si>
    <t>Co-0000058</t>
  </si>
  <si>
    <t>Co-0000059</t>
  </si>
  <si>
    <t>Co-0000060</t>
  </si>
  <si>
    <t>Co-0000061</t>
  </si>
  <si>
    <t>Co-0000062</t>
  </si>
  <si>
    <t>Co-0000063</t>
  </si>
  <si>
    <t>Co-0000064</t>
  </si>
  <si>
    <t>Co-0000065</t>
  </si>
  <si>
    <t>Co-0000066</t>
  </si>
  <si>
    <t>Co-0000067</t>
  </si>
  <si>
    <t>Co-0000068</t>
  </si>
  <si>
    <t>Co-0000069</t>
  </si>
  <si>
    <t>Co-0000070</t>
  </si>
  <si>
    <t>Co-0000071</t>
  </si>
  <si>
    <t>Co-0000072</t>
  </si>
  <si>
    <t>Co-0000073</t>
  </si>
  <si>
    <t>Co-0000074</t>
  </si>
  <si>
    <t>Co-0000075</t>
  </si>
  <si>
    <t>Co-0000076</t>
  </si>
  <si>
    <t>Co-0000077</t>
  </si>
  <si>
    <t>Co-0000078</t>
  </si>
  <si>
    <t>Co-0000079</t>
  </si>
  <si>
    <t>Co-0000080</t>
  </si>
  <si>
    <t>Co-0000081</t>
  </si>
  <si>
    <t>Co-0000082</t>
  </si>
  <si>
    <t>Co-0000083</t>
  </si>
  <si>
    <t>Co-0000084</t>
  </si>
  <si>
    <t>Co-0000085</t>
  </si>
  <si>
    <t>Co-0000086</t>
  </si>
  <si>
    <t>Co-0000087</t>
  </si>
  <si>
    <t>Co-0000088</t>
  </si>
  <si>
    <t>Co-0000089</t>
  </si>
  <si>
    <t>Co-0000090</t>
  </si>
  <si>
    <t>Co-0000091</t>
  </si>
  <si>
    <t>Co-0000092</t>
  </si>
  <si>
    <t>Co-0000093</t>
  </si>
  <si>
    <t>Co-0000094</t>
  </si>
  <si>
    <t>Co-0000095</t>
  </si>
  <si>
    <t>Co-0000096</t>
  </si>
  <si>
    <t>Co-0000097</t>
  </si>
  <si>
    <t>Co-0000098</t>
  </si>
  <si>
    <t>Co-0000099</t>
  </si>
  <si>
    <t>Co-0000100</t>
  </si>
  <si>
    <t>Co-0000101</t>
  </si>
  <si>
    <t>Co-0000102</t>
  </si>
  <si>
    <t>Co-0000103</t>
  </si>
  <si>
    <t>Co-0000104</t>
  </si>
  <si>
    <t>Co-0000105</t>
  </si>
  <si>
    <t>Co-0000106</t>
  </si>
  <si>
    <t>Co-0000107</t>
  </si>
  <si>
    <t>Co-0000108</t>
  </si>
  <si>
    <t>Co-0000109</t>
  </si>
  <si>
    <t>Co-0000110</t>
  </si>
  <si>
    <t>Co-0000111</t>
  </si>
  <si>
    <t>Co-0000112</t>
  </si>
  <si>
    <t>Co-0000113</t>
  </si>
  <si>
    <t>Co-0000114</t>
  </si>
  <si>
    <t>Co-0000115</t>
  </si>
  <si>
    <t>Co-0000116</t>
  </si>
  <si>
    <t>Co-0000117</t>
  </si>
  <si>
    <t>Co-0000118</t>
  </si>
  <si>
    <t>Co-0000119</t>
  </si>
  <si>
    <t>Co-0000120</t>
  </si>
  <si>
    <t>Co-0000121</t>
  </si>
  <si>
    <t>Co-0000122</t>
  </si>
  <si>
    <t>Co-0000123</t>
  </si>
  <si>
    <t>Co-0000124</t>
  </si>
  <si>
    <t>Co-0000125</t>
  </si>
  <si>
    <t>Co-0000126</t>
  </si>
  <si>
    <t>Co-0000127</t>
  </si>
  <si>
    <t>Co-0000128</t>
  </si>
  <si>
    <t>Co-0000129</t>
  </si>
  <si>
    <t>Co-0000130</t>
  </si>
  <si>
    <t>Co-0000131</t>
  </si>
  <si>
    <t>Co-0000132</t>
  </si>
  <si>
    <t>Co-0000133</t>
  </si>
  <si>
    <t>Co-0000134</t>
  </si>
  <si>
    <t>Co-0000135</t>
  </si>
  <si>
    <t>Co-0000136</t>
  </si>
  <si>
    <t>Co-0000137</t>
  </si>
  <si>
    <t>Co-0000138</t>
  </si>
  <si>
    <t>Co-0000139</t>
  </si>
  <si>
    <t>Co-0000140</t>
  </si>
  <si>
    <t>Co-0000141</t>
  </si>
  <si>
    <t>Co-0000142</t>
  </si>
  <si>
    <t>Co-0000143</t>
  </si>
  <si>
    <t>Co-0000144</t>
  </si>
  <si>
    <t>Co-0000145</t>
  </si>
  <si>
    <t>Co-0000146</t>
  </si>
  <si>
    <t>Co-0000147</t>
  </si>
  <si>
    <t>Co-0000148</t>
  </si>
  <si>
    <t>Co-0000149</t>
  </si>
  <si>
    <t>Co-0000150</t>
  </si>
  <si>
    <t>Co-0000151</t>
  </si>
  <si>
    <t>Co-0000152</t>
  </si>
  <si>
    <t>Co-0000153</t>
  </si>
  <si>
    <t>Co-0000154</t>
  </si>
  <si>
    <t>Co-0000155</t>
  </si>
  <si>
    <t>Co-0000156</t>
  </si>
  <si>
    <t>Co-0000157</t>
  </si>
  <si>
    <t>Co-0000158</t>
  </si>
  <si>
    <t>Co-0000159</t>
  </si>
  <si>
    <t>Co-0000160</t>
  </si>
  <si>
    <t>Co-0000161</t>
  </si>
  <si>
    <t>Co-0000162</t>
  </si>
  <si>
    <t>Co-0000163</t>
  </si>
  <si>
    <t>Co-0000164</t>
  </si>
  <si>
    <t>Co-0000165</t>
  </si>
  <si>
    <t>Co-0000166</t>
  </si>
  <si>
    <t>Co-0000167</t>
  </si>
  <si>
    <t>Co-0000168</t>
  </si>
  <si>
    <t>Co-0000169</t>
  </si>
  <si>
    <t>Co-0000170</t>
  </si>
  <si>
    <t>Co-0000171</t>
  </si>
  <si>
    <t>Co-0000172</t>
  </si>
  <si>
    <t>Co-0000173</t>
  </si>
  <si>
    <t>Co-0000174</t>
  </si>
  <si>
    <t>Co-0000175</t>
  </si>
  <si>
    <t>Co-0000176</t>
  </si>
  <si>
    <t>Co-0000177</t>
  </si>
  <si>
    <t>Co-0000178</t>
  </si>
  <si>
    <t>Co-0000179</t>
  </si>
  <si>
    <t>Co-0000180</t>
  </si>
  <si>
    <t>Co-0000181</t>
  </si>
  <si>
    <t>Co-0000182</t>
  </si>
  <si>
    <t>Co-0000183</t>
  </si>
  <si>
    <t>Co-0000184</t>
  </si>
  <si>
    <t>Co-0000185</t>
  </si>
  <si>
    <t>Co-0000186</t>
  </si>
  <si>
    <t>Co-0000187</t>
  </si>
  <si>
    <t>Co-0000188</t>
  </si>
  <si>
    <t>Co-0000189</t>
  </si>
  <si>
    <t>Co-0000190</t>
  </si>
  <si>
    <t>Co-0000191</t>
  </si>
  <si>
    <t>Co-0000192</t>
  </si>
  <si>
    <t>Co-0000193</t>
  </si>
  <si>
    <t>Co-0000194</t>
  </si>
  <si>
    <t>Co-0000195</t>
  </si>
  <si>
    <t>Co-0000196</t>
  </si>
  <si>
    <t>Co-0000197</t>
  </si>
  <si>
    <t>Co-0000198</t>
  </si>
  <si>
    <t>Co-0000199</t>
  </si>
  <si>
    <t>Co-0000200</t>
  </si>
  <si>
    <t>Co-0000201</t>
  </si>
  <si>
    <t>Co-0000202</t>
  </si>
  <si>
    <t>Co-0000203</t>
  </si>
  <si>
    <t>Co-0000204</t>
  </si>
  <si>
    <t>Co-0000205</t>
  </si>
  <si>
    <t>Co-0000206</t>
  </si>
  <si>
    <t>Co-0000207</t>
  </si>
  <si>
    <t>Co-0000208</t>
  </si>
  <si>
    <t>Co-0000209</t>
  </si>
  <si>
    <t>Co-0000210</t>
  </si>
  <si>
    <t>Co-0000211</t>
  </si>
  <si>
    <t>Co-0000212</t>
  </si>
  <si>
    <t>Co-0000213</t>
  </si>
  <si>
    <t>Co-0000214</t>
  </si>
  <si>
    <t>Co-0000215</t>
  </si>
  <si>
    <t>Co-0000216</t>
  </si>
  <si>
    <t>Co-0000217</t>
  </si>
  <si>
    <t>Co-0000218</t>
  </si>
  <si>
    <t>Co-0000219</t>
  </si>
  <si>
    <t>Co-0000220</t>
  </si>
  <si>
    <t>Co-0000221</t>
  </si>
  <si>
    <t>Co-0000222</t>
  </si>
  <si>
    <t>Co-0000223</t>
  </si>
  <si>
    <t>Co-0000224</t>
  </si>
  <si>
    <t>Co-0000225</t>
  </si>
  <si>
    <t>Co-0000226</t>
  </si>
  <si>
    <t>Co-0000227</t>
  </si>
  <si>
    <t>Co-0000228</t>
  </si>
  <si>
    <t>Co-0000229</t>
  </si>
  <si>
    <t>Co-0000230</t>
  </si>
  <si>
    <t>Co-0000231</t>
  </si>
  <si>
    <t>Co-0000232</t>
  </si>
  <si>
    <t>Co-0000233</t>
  </si>
  <si>
    <t>Co-0000234</t>
  </si>
  <si>
    <t>Co-0000235</t>
  </si>
  <si>
    <t>Co-0000236</t>
  </si>
  <si>
    <t>Co-0000237</t>
  </si>
  <si>
    <t>Co-0000238</t>
  </si>
  <si>
    <t>Co-0000239</t>
  </si>
  <si>
    <t>Co-0000240</t>
  </si>
  <si>
    <t>Co-0000241</t>
  </si>
  <si>
    <t>Co-0000242</t>
  </si>
  <si>
    <t>Co-0000243</t>
  </si>
  <si>
    <t>Co-0000244</t>
  </si>
  <si>
    <t>Co-0000245</t>
  </si>
  <si>
    <t>Co-0000246</t>
  </si>
  <si>
    <t>Co-0000247</t>
  </si>
  <si>
    <t>Co-0000248</t>
  </si>
  <si>
    <t>Co-0000249</t>
  </si>
  <si>
    <t>Co-0000250</t>
  </si>
  <si>
    <t>Co-0000251</t>
  </si>
  <si>
    <t>Co-0000252</t>
  </si>
  <si>
    <t>Co-0000253</t>
  </si>
  <si>
    <t>Co-0000254</t>
  </si>
  <si>
    <t>Co-0000255</t>
  </si>
  <si>
    <t>Co-0000256</t>
  </si>
  <si>
    <t>Co-0000257</t>
  </si>
  <si>
    <t>Co-0000258</t>
  </si>
  <si>
    <t>Co-0000259</t>
  </si>
  <si>
    <t>Co-0000260</t>
  </si>
  <si>
    <t>Co-0000261</t>
  </si>
  <si>
    <t>Co-0000262</t>
  </si>
  <si>
    <t>Co-0000263</t>
  </si>
  <si>
    <t>Co-0000264</t>
  </si>
  <si>
    <t>Co-0000265</t>
  </si>
  <si>
    <t>Co-0000266</t>
  </si>
  <si>
    <t>Co-0000267</t>
  </si>
  <si>
    <t>Co-0000268</t>
  </si>
  <si>
    <t>Co-0000269</t>
  </si>
  <si>
    <t>Co-0000270</t>
  </si>
  <si>
    <t>Co-0000271</t>
  </si>
  <si>
    <t>Co-0000272</t>
  </si>
  <si>
    <t>Co-0000273</t>
  </si>
  <si>
    <t>Co-0000274</t>
  </si>
  <si>
    <t>Co-0000275</t>
  </si>
  <si>
    <t>Co-0000276</t>
  </si>
  <si>
    <t>Co-0000277</t>
  </si>
  <si>
    <t>Co-0000278</t>
  </si>
  <si>
    <t>Co-0000279</t>
  </si>
  <si>
    <t>Co-0000280</t>
  </si>
  <si>
    <t>Co-0000281</t>
  </si>
  <si>
    <t>Co-0000282</t>
  </si>
  <si>
    <t>Co-0000283</t>
  </si>
  <si>
    <t>Co-0000284</t>
  </si>
  <si>
    <t>Co-0000285</t>
  </si>
  <si>
    <t>Co-0000286</t>
  </si>
  <si>
    <t>Co-0000287</t>
  </si>
  <si>
    <t>Co-0000288</t>
  </si>
  <si>
    <t>Co-0000289</t>
  </si>
  <si>
    <t>Co-0000290</t>
  </si>
  <si>
    <t>Co-0000291</t>
  </si>
  <si>
    <t>Co-0000292</t>
  </si>
  <si>
    <t>Co-0000293</t>
  </si>
  <si>
    <t>Co-0000294</t>
  </si>
  <si>
    <t>Co-0000295</t>
  </si>
  <si>
    <t>Co-0000296</t>
  </si>
  <si>
    <t>Co-0000297</t>
  </si>
  <si>
    <t>Co-0000298</t>
  </si>
  <si>
    <t>Co-0000299</t>
  </si>
  <si>
    <t>Co-0000300</t>
  </si>
  <si>
    <t>Co-0000301</t>
  </si>
  <si>
    <t>Co-0000302</t>
  </si>
  <si>
    <t>Co-0000303</t>
  </si>
  <si>
    <t>Co-0000304</t>
  </si>
  <si>
    <t>Co-0000305</t>
  </si>
  <si>
    <t>Co-0000306</t>
  </si>
  <si>
    <t>Co-0000307</t>
  </si>
  <si>
    <t>Co-0000308</t>
  </si>
  <si>
    <t>Co-0000309</t>
  </si>
  <si>
    <t>Co-0000310</t>
  </si>
  <si>
    <t>Co-0000311</t>
  </si>
  <si>
    <t>Co-0000312</t>
  </si>
  <si>
    <t>Co-0000313</t>
  </si>
  <si>
    <t>Co-0000314</t>
  </si>
  <si>
    <t>Co-0000315</t>
  </si>
  <si>
    <t>Co-0000316</t>
  </si>
  <si>
    <t>Co-0000317</t>
  </si>
  <si>
    <t>Co-0000318</t>
  </si>
  <si>
    <t>Co-0000319</t>
  </si>
  <si>
    <t>Co-0000320</t>
  </si>
  <si>
    <t>Co-0000321</t>
  </si>
  <si>
    <t>Co-0000322</t>
  </si>
  <si>
    <t>Co-0000323</t>
  </si>
  <si>
    <t>Co-0000324</t>
  </si>
  <si>
    <t>Co-0000325</t>
  </si>
  <si>
    <t>Co-0000326</t>
  </si>
  <si>
    <t>Co-0000327</t>
  </si>
  <si>
    <t>Co-0000328</t>
  </si>
  <si>
    <t>Co-0000329</t>
  </si>
  <si>
    <t>Co-0000330</t>
  </si>
  <si>
    <t>Co-0000331</t>
  </si>
  <si>
    <t>Co-0000332</t>
  </si>
  <si>
    <t>Co-0000333</t>
  </si>
  <si>
    <t>Co-0000334</t>
  </si>
  <si>
    <t>Co-0000335</t>
  </si>
  <si>
    <t>Co-0000336</t>
  </si>
  <si>
    <t>Co-0000337</t>
  </si>
  <si>
    <t>Co-0000338</t>
  </si>
  <si>
    <t>Co-0000339</t>
  </si>
  <si>
    <t>Co-0000340</t>
  </si>
  <si>
    <t>Co-0000341</t>
  </si>
  <si>
    <t>Co-0000342</t>
  </si>
  <si>
    <t>Co-0000343</t>
  </si>
  <si>
    <t>Co-0000344</t>
  </si>
  <si>
    <t>Co-0000345</t>
  </si>
  <si>
    <t>Co-0000346</t>
  </si>
  <si>
    <t>Co-0000347</t>
  </si>
  <si>
    <t>Co-0000348</t>
  </si>
  <si>
    <t>Co-0000349</t>
  </si>
  <si>
    <t>Co-0000350</t>
  </si>
  <si>
    <t>Co-0000351</t>
  </si>
  <si>
    <t>Co-0000352</t>
  </si>
  <si>
    <t>Co-0000353</t>
  </si>
  <si>
    <t>Co-0000354</t>
  </si>
  <si>
    <t>Co-0000355</t>
  </si>
  <si>
    <t>Co-0000356</t>
  </si>
  <si>
    <t>Co-0000357</t>
  </si>
  <si>
    <t>Co-0000358</t>
  </si>
  <si>
    <t>Co-0000359</t>
  </si>
  <si>
    <t>Co-0000360</t>
  </si>
  <si>
    <t>Co-0000361</t>
  </si>
  <si>
    <t>Co-0000362</t>
  </si>
  <si>
    <t>Co-0000363</t>
  </si>
  <si>
    <t>Co-0000364</t>
  </si>
  <si>
    <t>Co-0000365</t>
  </si>
  <si>
    <t>Co-0000366</t>
  </si>
  <si>
    <t>Co-0000367</t>
  </si>
  <si>
    <t>Co-0000368</t>
  </si>
  <si>
    <t>Co-0000369</t>
  </si>
  <si>
    <t>Co-0000370</t>
  </si>
  <si>
    <t>Co-0000371</t>
  </si>
  <si>
    <t>Co-0000372</t>
  </si>
  <si>
    <t>Co-0000373</t>
  </si>
  <si>
    <t>Co-0000374</t>
  </si>
  <si>
    <t>Co-0000375</t>
  </si>
  <si>
    <t>Co-0000376</t>
  </si>
  <si>
    <t>Co-0000377</t>
  </si>
  <si>
    <t>Co-0000378</t>
  </si>
  <si>
    <t>Co-0000379</t>
  </si>
  <si>
    <t>Co-0000380</t>
  </si>
  <si>
    <t>Co-0000381</t>
  </si>
  <si>
    <t>Co-0000382</t>
  </si>
  <si>
    <t>Co-0000383</t>
  </si>
  <si>
    <t>Co-0000384</t>
  </si>
  <si>
    <t>Co-0000385</t>
  </si>
  <si>
    <t>Co-0000386</t>
  </si>
  <si>
    <t>Co-0000387</t>
  </si>
  <si>
    <t>Co-0000388</t>
  </si>
  <si>
    <t>Co-0000389</t>
  </si>
  <si>
    <t>Co-0000390</t>
  </si>
  <si>
    <t>Co-0000391</t>
  </si>
  <si>
    <t>Co-0000392</t>
  </si>
  <si>
    <t>Co-0000393</t>
  </si>
  <si>
    <t>Co-0000394</t>
  </si>
  <si>
    <t>Co-0000395</t>
  </si>
  <si>
    <t>Co-0000396</t>
  </si>
  <si>
    <t>Co-0000397</t>
  </si>
  <si>
    <t>Co-0000398</t>
  </si>
  <si>
    <t>Co-0000399</t>
  </si>
  <si>
    <t>Co-0000400</t>
  </si>
  <si>
    <t>Co-0000401</t>
  </si>
  <si>
    <t>Co-0000402</t>
  </si>
  <si>
    <t>Co-0000403</t>
  </si>
  <si>
    <t>Co-0000404</t>
  </si>
  <si>
    <t>Co-0000405</t>
  </si>
  <si>
    <t>Co-0000406</t>
  </si>
  <si>
    <t>Co-0000407</t>
  </si>
  <si>
    <t>Co-0000408</t>
  </si>
  <si>
    <t>Co-0000409</t>
  </si>
  <si>
    <t>Co-0000410</t>
  </si>
  <si>
    <t>Co-0000411</t>
  </si>
  <si>
    <t>Co-0000412</t>
  </si>
  <si>
    <t>Co-0000413</t>
  </si>
  <si>
    <t>Co-0000414</t>
  </si>
  <si>
    <t>Co-0000415</t>
  </si>
  <si>
    <t>Co-0000416</t>
  </si>
  <si>
    <t>Co-0000417</t>
  </si>
  <si>
    <t>Co-0000418</t>
  </si>
  <si>
    <t>Co-0000419</t>
  </si>
  <si>
    <t>Co-0000420</t>
  </si>
  <si>
    <t>Co-0000421</t>
  </si>
  <si>
    <t>Co-0000422</t>
  </si>
  <si>
    <t>Co-0000423</t>
  </si>
  <si>
    <t>Co-0000424</t>
  </si>
  <si>
    <t>Co-0000425</t>
  </si>
  <si>
    <t>Co-0000426</t>
  </si>
  <si>
    <t>Co-0000427</t>
  </si>
  <si>
    <t>Co-0000428</t>
  </si>
  <si>
    <t>Co-0000429</t>
  </si>
  <si>
    <t>Co-0000430</t>
  </si>
  <si>
    <t>Co-0000431</t>
  </si>
  <si>
    <t>Co-0000432</t>
  </si>
  <si>
    <t>Co-0000433</t>
  </si>
  <si>
    <t>Co-0000434</t>
  </si>
  <si>
    <t>Co-0000435</t>
  </si>
  <si>
    <t>Co-0000436</t>
  </si>
  <si>
    <t>Co-0000437</t>
  </si>
  <si>
    <t>Co-0000438</t>
  </si>
  <si>
    <t>Co-0000439</t>
  </si>
  <si>
    <t>Co-0000440</t>
  </si>
  <si>
    <t>Co-0000441</t>
  </si>
  <si>
    <t>Co-0000442</t>
  </si>
  <si>
    <t>Co-0000443</t>
  </si>
  <si>
    <t>Co-0000444</t>
  </si>
  <si>
    <t>Co-0000445</t>
  </si>
  <si>
    <t>Co-0000446</t>
  </si>
  <si>
    <t>Co-0000447</t>
  </si>
  <si>
    <t>Co-0000448</t>
  </si>
  <si>
    <t>Co-0000449</t>
  </si>
  <si>
    <t>Co-0000450</t>
  </si>
  <si>
    <t>Co-0000451</t>
  </si>
  <si>
    <t>Co-0000452</t>
  </si>
  <si>
    <t>Co-0000453</t>
  </si>
  <si>
    <t>Co-0000454</t>
  </si>
  <si>
    <t>Co-0000455</t>
  </si>
  <si>
    <t>Co-0000456</t>
  </si>
  <si>
    <t>Co-0000457</t>
  </si>
  <si>
    <t>Co-0000458</t>
  </si>
  <si>
    <t>Co-0000459</t>
  </si>
  <si>
    <t>Co-0000460</t>
  </si>
  <si>
    <t>Co-0000461</t>
  </si>
  <si>
    <t>Co-0000462</t>
  </si>
  <si>
    <t>Co-0000463</t>
  </si>
  <si>
    <t>Co-0000464</t>
  </si>
  <si>
    <t>Co-0000465</t>
  </si>
  <si>
    <t>Co-0000466</t>
  </si>
  <si>
    <t>Co-0000467</t>
  </si>
  <si>
    <t>Co-0000468</t>
  </si>
  <si>
    <t>Co-0000469</t>
  </si>
  <si>
    <t>Co-0000470</t>
  </si>
  <si>
    <t>Co-0000471</t>
  </si>
  <si>
    <t>Co-0000472</t>
  </si>
  <si>
    <t>Co-0000473</t>
  </si>
  <si>
    <t>Co-0000474</t>
  </si>
  <si>
    <t>Co-0000475</t>
  </si>
  <si>
    <t>Co-0000476</t>
  </si>
  <si>
    <t>Co-0000477</t>
  </si>
  <si>
    <t>Co-0000478</t>
  </si>
  <si>
    <t>Co-0000479</t>
  </si>
  <si>
    <t>Co-0000480</t>
  </si>
  <si>
    <t>Co-0000481</t>
  </si>
  <si>
    <t>Co-0000482</t>
  </si>
  <si>
    <t>Co-0000483</t>
  </si>
  <si>
    <t>Co-0000484</t>
  </si>
  <si>
    <t>Co-0000485</t>
  </si>
  <si>
    <t>Co-0000486</t>
  </si>
  <si>
    <t>Co-0000487</t>
  </si>
  <si>
    <t>Co-0000488</t>
  </si>
  <si>
    <t>Co-0000489</t>
  </si>
  <si>
    <t>Co-0000490</t>
  </si>
  <si>
    <t>Co-0000491</t>
  </si>
  <si>
    <t>Co-0000492</t>
  </si>
  <si>
    <t>Co-0000493</t>
  </si>
  <si>
    <t>Co-0000494</t>
  </si>
  <si>
    <t>Co-0000495</t>
  </si>
  <si>
    <t>Co-0000496</t>
  </si>
  <si>
    <t>Co-0000497</t>
  </si>
  <si>
    <t>Co-0000498</t>
  </si>
  <si>
    <t>Co-0000499</t>
  </si>
  <si>
    <t>Co-0000500</t>
  </si>
  <si>
    <t>Co-0000501</t>
  </si>
  <si>
    <t>Co-0000502</t>
  </si>
  <si>
    <t>Co-0000503</t>
  </si>
  <si>
    <t>Co-0000504</t>
  </si>
  <si>
    <t>Co-0000505</t>
  </si>
  <si>
    <t>Co-0000506</t>
  </si>
  <si>
    <t>Co-0000507</t>
  </si>
  <si>
    <t>Co-0000508</t>
  </si>
  <si>
    <t>Co-0000509</t>
  </si>
  <si>
    <t>Co-0000510</t>
  </si>
  <si>
    <t>Co-0000511</t>
  </si>
  <si>
    <t>Co-0000512</t>
  </si>
  <si>
    <t>Co-0000513</t>
  </si>
  <si>
    <t>Co-0000514</t>
  </si>
  <si>
    <t>Co-0000515</t>
  </si>
  <si>
    <t>Co-0000516</t>
  </si>
  <si>
    <t>Co-0000517</t>
  </si>
  <si>
    <t>Co-0000518</t>
  </si>
  <si>
    <t>Co-0000519</t>
  </si>
  <si>
    <t>Co-0000520</t>
  </si>
  <si>
    <t>Co-0000521</t>
  </si>
  <si>
    <t>Co-0000522</t>
  </si>
  <si>
    <t>Co-0000523</t>
  </si>
  <si>
    <t>Co-0000524</t>
  </si>
  <si>
    <t>Co-0000525</t>
  </si>
  <si>
    <t>Co-0000526</t>
  </si>
  <si>
    <t>Co-0000527</t>
  </si>
  <si>
    <t>Co-0000528</t>
  </si>
  <si>
    <t>Co-0000529</t>
  </si>
  <si>
    <t>Co-0000530</t>
  </si>
  <si>
    <t>Co-0000531</t>
  </si>
  <si>
    <t>Co-0000532</t>
  </si>
  <si>
    <t>Co-0000533</t>
  </si>
  <si>
    <t>Co-0000534</t>
  </si>
  <si>
    <t>Co-0000535</t>
  </si>
  <si>
    <t>Co-0000536</t>
  </si>
  <si>
    <t>Co-0000537</t>
  </si>
  <si>
    <t>Co-0000538</t>
  </si>
  <si>
    <t>Co-0000539</t>
  </si>
  <si>
    <t>Co-0000540</t>
  </si>
  <si>
    <t>Co-0000541</t>
  </si>
  <si>
    <t>Co-0000542</t>
  </si>
  <si>
    <t>Co-0000543</t>
  </si>
  <si>
    <t>Co-0000544</t>
  </si>
  <si>
    <t>Co-0000545</t>
  </si>
  <si>
    <t>Co-0000546</t>
  </si>
  <si>
    <t>Co-0000547</t>
  </si>
  <si>
    <t>Co-0000548</t>
  </si>
  <si>
    <t>Co-0000549</t>
  </si>
  <si>
    <t>Co-0000550</t>
  </si>
  <si>
    <t>Co-0000551</t>
  </si>
  <si>
    <t>Co-0000552</t>
  </si>
  <si>
    <t>Co-0000553</t>
  </si>
  <si>
    <t>Co-0000554</t>
  </si>
  <si>
    <t>Co-0000555</t>
  </si>
  <si>
    <t>Co-0000556</t>
  </si>
  <si>
    <t>Co-0000557</t>
  </si>
  <si>
    <t>Co-0000558</t>
  </si>
  <si>
    <t>Co-0000559</t>
  </si>
  <si>
    <t>Co-0000560</t>
  </si>
  <si>
    <t>Co-0000561</t>
  </si>
  <si>
    <t>Co-0000562</t>
  </si>
  <si>
    <t>Co-0000563</t>
  </si>
  <si>
    <t>Co-0000564</t>
  </si>
  <si>
    <t>Co-0000565</t>
  </si>
  <si>
    <t>Co-0000566</t>
  </si>
  <si>
    <t>Co-0000567</t>
  </si>
  <si>
    <t>Co-0000568</t>
  </si>
  <si>
    <t>Co-0000569</t>
  </si>
  <si>
    <t>Co-0000570</t>
  </si>
  <si>
    <t>Co-0000571</t>
  </si>
  <si>
    <t>Co-0000572</t>
  </si>
  <si>
    <t>Co-0000573</t>
  </si>
  <si>
    <t>Co-0000574</t>
  </si>
  <si>
    <t>Co-0000575</t>
  </si>
  <si>
    <t>Co-0000576</t>
  </si>
  <si>
    <t>Co-0000577</t>
  </si>
  <si>
    <t>Co-0000578</t>
  </si>
  <si>
    <t>Co-0000579</t>
  </si>
  <si>
    <t>Co-0000580</t>
  </si>
  <si>
    <t>Co-0000581</t>
  </si>
  <si>
    <t>Co-0000582</t>
  </si>
  <si>
    <t>Co-0000583</t>
  </si>
  <si>
    <t>Co-0000584</t>
  </si>
  <si>
    <t>Co-0000585</t>
  </si>
  <si>
    <t>Co-0000586</t>
  </si>
  <si>
    <t>Co-0000587</t>
  </si>
  <si>
    <t>Co-0000588</t>
  </si>
  <si>
    <t>Co-0000589</t>
  </si>
  <si>
    <t>Co-0000590</t>
  </si>
  <si>
    <t>Co-0000591</t>
  </si>
  <si>
    <t>Co-0000592</t>
  </si>
  <si>
    <t>Co-0000593</t>
  </si>
  <si>
    <t>Co-0000594</t>
  </si>
  <si>
    <t>Co-0000595</t>
  </si>
  <si>
    <t>Co-0000596</t>
  </si>
  <si>
    <t>Co-0000597</t>
  </si>
  <si>
    <t>Co-0000598</t>
  </si>
  <si>
    <t>Co-0000599</t>
  </si>
  <si>
    <t>Co-0000600</t>
  </si>
  <si>
    <t>Co-0000601</t>
  </si>
  <si>
    <t>Co-0000602</t>
  </si>
  <si>
    <t>Co-0000603</t>
  </si>
  <si>
    <t>Co-0000604</t>
  </si>
  <si>
    <t>Co-0000605</t>
  </si>
  <si>
    <t>Co-0000606</t>
  </si>
  <si>
    <t>Co-0000607</t>
  </si>
  <si>
    <t>Co-0000608</t>
  </si>
  <si>
    <t>Co-0000609</t>
  </si>
  <si>
    <t>Co-0000610</t>
  </si>
  <si>
    <t>Co-0000611</t>
  </si>
  <si>
    <t>Co-0000612</t>
  </si>
  <si>
    <t>Co-0000613</t>
  </si>
  <si>
    <t>Co-0000614</t>
  </si>
  <si>
    <t>Co-0000615</t>
  </si>
  <si>
    <t>Co-0000616</t>
  </si>
  <si>
    <t>Co-0000617</t>
  </si>
  <si>
    <t>Co-0000618</t>
  </si>
  <si>
    <t>Co-0000619</t>
  </si>
  <si>
    <t>Co-0000620</t>
  </si>
  <si>
    <t>Co-0000621</t>
  </si>
  <si>
    <t>Co-0000622</t>
  </si>
  <si>
    <t>Co-0000623</t>
  </si>
  <si>
    <t>Co-0000624</t>
  </si>
  <si>
    <t>Co-0000625</t>
  </si>
  <si>
    <t>Co-0000626</t>
  </si>
  <si>
    <t>Co-0000627</t>
  </si>
  <si>
    <t>Co-0000628</t>
  </si>
  <si>
    <t>Co-0000629</t>
  </si>
  <si>
    <t>Co-0000630</t>
  </si>
  <si>
    <t>Co-0000631</t>
  </si>
  <si>
    <t>Co-0000632</t>
  </si>
  <si>
    <t>Co-0000633</t>
  </si>
  <si>
    <t>Co-0000634</t>
  </si>
  <si>
    <t>Co-0000635</t>
  </si>
  <si>
    <t>Co-0000636</t>
  </si>
  <si>
    <t>Co-0000637</t>
  </si>
  <si>
    <t>Co-0000638</t>
  </si>
  <si>
    <t>Co-0000639</t>
  </si>
  <si>
    <t>Co-0000640</t>
  </si>
  <si>
    <t>Co-0000641</t>
  </si>
  <si>
    <t>Co-0000642</t>
  </si>
  <si>
    <t>Co-0000643</t>
  </si>
  <si>
    <t>Co-0000644</t>
  </si>
  <si>
    <t>Co-0000645</t>
  </si>
  <si>
    <t>Co-0000646</t>
  </si>
  <si>
    <t>Co-0000647</t>
  </si>
  <si>
    <t>Co-0000648</t>
  </si>
  <si>
    <t>Co-0000649</t>
  </si>
  <si>
    <t>Co-0000650</t>
  </si>
  <si>
    <t>Co-0000651</t>
  </si>
  <si>
    <t>Co-0000652</t>
  </si>
  <si>
    <t>Co-0000653</t>
  </si>
  <si>
    <t>Co-0000654</t>
  </si>
  <si>
    <t>Co-0000655</t>
  </si>
  <si>
    <t>Co-0000656</t>
  </si>
  <si>
    <t>Co-0000657</t>
  </si>
  <si>
    <t>Co-0000658</t>
  </si>
  <si>
    <t>Co-0000659</t>
  </si>
  <si>
    <t>Co-0000660</t>
  </si>
  <si>
    <t>Co-0000661</t>
  </si>
  <si>
    <t>Co-0000662</t>
  </si>
  <si>
    <t>Co-0000663</t>
  </si>
  <si>
    <t>Co-0000664</t>
  </si>
  <si>
    <t>Co-0000665</t>
  </si>
  <si>
    <t>Co-0000666</t>
  </si>
  <si>
    <t>Co-0000667</t>
  </si>
  <si>
    <t>Co-0000668</t>
  </si>
  <si>
    <t>Co-0000669</t>
  </si>
  <si>
    <t>Co-0000670</t>
  </si>
  <si>
    <t>Co-0000671</t>
  </si>
  <si>
    <t>Co-0000672</t>
  </si>
  <si>
    <t>Co-0000673</t>
  </si>
  <si>
    <t>Co-0000674</t>
  </si>
  <si>
    <t>Co-0000675</t>
  </si>
  <si>
    <t>Co-0000676</t>
  </si>
  <si>
    <t>Co-0000677</t>
  </si>
  <si>
    <t>Co-0000678</t>
  </si>
  <si>
    <t>Co-0000679</t>
  </si>
  <si>
    <t>Co-0000680</t>
  </si>
  <si>
    <t>Co-0000681</t>
  </si>
  <si>
    <t>Co-0000682</t>
  </si>
  <si>
    <t>Co-0000683</t>
  </si>
  <si>
    <t>Co-0000684</t>
  </si>
  <si>
    <t>Co-0000685</t>
  </si>
  <si>
    <t>Co-0000686</t>
  </si>
  <si>
    <t>Co-0000687</t>
  </si>
  <si>
    <t>Co-0000688</t>
  </si>
  <si>
    <t>Co-0000689</t>
  </si>
  <si>
    <t>Co-0000690</t>
  </si>
  <si>
    <t>Co-0000691</t>
  </si>
  <si>
    <t>Co-0000692</t>
  </si>
  <si>
    <t>Co-0000693</t>
  </si>
  <si>
    <t>Co-0000694</t>
  </si>
  <si>
    <t>Co-0000695</t>
  </si>
  <si>
    <t>Co-0000696</t>
  </si>
  <si>
    <t>Co-0000697</t>
  </si>
  <si>
    <t>Co-0000698</t>
  </si>
  <si>
    <t>Co-0000699</t>
  </si>
  <si>
    <t>Co-0000700</t>
  </si>
  <si>
    <t>Co-0000701</t>
  </si>
  <si>
    <t>Co-0000702</t>
  </si>
  <si>
    <t>Co-0000703</t>
  </si>
  <si>
    <t>Co-0000704</t>
  </si>
  <si>
    <t>Co-0000705</t>
  </si>
  <si>
    <t>Co-0000706</t>
  </si>
  <si>
    <t>Co-0000707</t>
  </si>
  <si>
    <t>Co-0000708</t>
  </si>
  <si>
    <t>Co-0000709</t>
  </si>
  <si>
    <t>Co-0000710</t>
  </si>
  <si>
    <t>Co-0000711</t>
  </si>
  <si>
    <t>Co-0000712</t>
  </si>
  <si>
    <t>Co-0000713</t>
  </si>
  <si>
    <t>Co-0000714</t>
  </si>
  <si>
    <t>Co-0000715</t>
  </si>
  <si>
    <t>Co-0000716</t>
  </si>
  <si>
    <t>Co-0000717</t>
  </si>
  <si>
    <t>Co-0000718</t>
  </si>
  <si>
    <t>Co-0000719</t>
  </si>
  <si>
    <t>Co-0000720</t>
  </si>
  <si>
    <t>Co-0000721</t>
  </si>
  <si>
    <t>Co-0000722</t>
  </si>
  <si>
    <t>Co-0000723</t>
  </si>
  <si>
    <t>Co-0000724</t>
  </si>
  <si>
    <t>Co-0000725</t>
  </si>
  <si>
    <t>Co-0000726</t>
  </si>
  <si>
    <t>Co-0000727</t>
  </si>
  <si>
    <t>Co-0000728</t>
  </si>
  <si>
    <t>Co-0000729</t>
  </si>
  <si>
    <t>Co-0000730</t>
  </si>
  <si>
    <t>Co-0000731</t>
  </si>
  <si>
    <t>Co-0000732</t>
  </si>
  <si>
    <t>Co-0000733</t>
  </si>
  <si>
    <t>Co-0000734</t>
  </si>
  <si>
    <t>Co-0000735</t>
  </si>
  <si>
    <t>Co-0000736</t>
  </si>
  <si>
    <t>Co-0000737</t>
  </si>
  <si>
    <t>Co-0000738</t>
  </si>
  <si>
    <t>Co-0000739</t>
  </si>
  <si>
    <t>Co-0000740</t>
  </si>
  <si>
    <t>Co-0000741</t>
  </si>
  <si>
    <t>Co-0000742</t>
  </si>
  <si>
    <t>Co-0000743</t>
  </si>
  <si>
    <t>Co-0000744</t>
  </si>
  <si>
    <t>Co-0000745</t>
  </si>
  <si>
    <t>Co-0000746</t>
  </si>
  <si>
    <t>Co-0000747</t>
  </si>
  <si>
    <t>Co-0000748</t>
  </si>
  <si>
    <t>Co-0000749</t>
  </si>
  <si>
    <t>Co-0000750</t>
  </si>
  <si>
    <t>Co-0000751</t>
  </si>
  <si>
    <t>Co-0000752</t>
  </si>
  <si>
    <t>Co-0000753</t>
  </si>
  <si>
    <t>Co-0000754</t>
  </si>
  <si>
    <t>Co-0000755</t>
  </si>
  <si>
    <t>Co-0000756</t>
  </si>
  <si>
    <t>Co-0000757</t>
  </si>
  <si>
    <t>Co-0000758</t>
  </si>
  <si>
    <t>Co-0000759</t>
  </si>
  <si>
    <t>Co-0000760</t>
  </si>
  <si>
    <t>Co-0000761</t>
  </si>
  <si>
    <t>Co-0000762</t>
  </si>
  <si>
    <t>Co-0000763</t>
  </si>
  <si>
    <t>Co-0000764</t>
  </si>
  <si>
    <t>Co-0000765</t>
  </si>
  <si>
    <t>Co-0000766</t>
  </si>
  <si>
    <t>Co-0000767</t>
  </si>
  <si>
    <t>Co-0000768</t>
  </si>
  <si>
    <t>Co-0000769</t>
  </si>
  <si>
    <t>Co-0000770</t>
  </si>
  <si>
    <t>Co-0000771</t>
  </si>
  <si>
    <t>Co-0000772</t>
  </si>
  <si>
    <t>Co-0000773</t>
  </si>
  <si>
    <t>Co-0000774</t>
  </si>
  <si>
    <t>Co-0000775</t>
  </si>
  <si>
    <t>Co-0000776</t>
  </si>
  <si>
    <t>Co-0000777</t>
  </si>
  <si>
    <t>Co-0000778</t>
  </si>
  <si>
    <t>Co-0000779</t>
  </si>
  <si>
    <t>Co-0000780</t>
  </si>
  <si>
    <t>Co-0000781</t>
  </si>
  <si>
    <t>Co-0000782</t>
  </si>
  <si>
    <t>Co-0000783</t>
  </si>
  <si>
    <t>Co-0000784</t>
  </si>
  <si>
    <t>Co-0000785</t>
  </si>
  <si>
    <t>Co-0000786</t>
  </si>
  <si>
    <t>Co-0000787</t>
  </si>
  <si>
    <t>Co-0000788</t>
  </si>
  <si>
    <t>Co-0000789</t>
  </si>
  <si>
    <t>Co-0000790</t>
  </si>
  <si>
    <t>Co-0000791</t>
  </si>
  <si>
    <t>Co-0000792</t>
  </si>
  <si>
    <t>Co-0000793</t>
  </si>
  <si>
    <t>Co-0000794</t>
  </si>
  <si>
    <t>Co-0000795</t>
  </si>
  <si>
    <t>Co-0000796</t>
  </si>
  <si>
    <t>Co-0000797</t>
  </si>
  <si>
    <t>Co-0000798</t>
  </si>
  <si>
    <t>Co-0000799</t>
  </si>
  <si>
    <t>Co-0000800</t>
  </si>
  <si>
    <t>Co-0000801</t>
  </si>
  <si>
    <t>Co-0000802</t>
  </si>
  <si>
    <t>Co-0000803</t>
  </si>
  <si>
    <t>Co-0000804</t>
  </si>
  <si>
    <t>Co-0000805</t>
  </si>
  <si>
    <t>Co-0000806</t>
  </si>
  <si>
    <t>Co-0000807</t>
  </si>
  <si>
    <t>Co-0000808</t>
  </si>
  <si>
    <t>Co-0000809</t>
  </si>
  <si>
    <t>Co-0000810</t>
  </si>
  <si>
    <t>Co-0000811</t>
  </si>
  <si>
    <t>Co-0000812</t>
  </si>
  <si>
    <t>Co-0000813</t>
  </si>
  <si>
    <t>Co-0000814</t>
  </si>
  <si>
    <t>Co-0000815</t>
  </si>
  <si>
    <t>Co-0000816</t>
  </si>
  <si>
    <t>Co-0000817</t>
  </si>
  <si>
    <t>Co-0000818</t>
  </si>
  <si>
    <t>Co-0000819</t>
  </si>
  <si>
    <t>Co-0000820</t>
  </si>
  <si>
    <t>Co-0000821</t>
  </si>
  <si>
    <t>Co-0000822</t>
  </si>
  <si>
    <t>Co-0000823</t>
  </si>
  <si>
    <t>Co-0000824</t>
  </si>
  <si>
    <t>Co-0000825</t>
  </si>
  <si>
    <t>Co-0000826</t>
  </si>
  <si>
    <t>Co-0000827</t>
  </si>
  <si>
    <t>Co-0000828</t>
  </si>
  <si>
    <t>Co-0000829</t>
  </si>
  <si>
    <t>Co-0000830</t>
  </si>
  <si>
    <t>Co-0000831</t>
  </si>
  <si>
    <t>Co-0000832</t>
  </si>
  <si>
    <t>Co-0000833</t>
  </si>
  <si>
    <t>Co-0000834</t>
  </si>
  <si>
    <t>Co-0000835</t>
  </si>
  <si>
    <t>Co-0000836</t>
  </si>
  <si>
    <t>Co-0000837</t>
  </si>
  <si>
    <t>Co-0000838</t>
  </si>
  <si>
    <t>Co-0000839</t>
  </si>
  <si>
    <t>Co-0000840</t>
  </si>
  <si>
    <t>Co-0000841</t>
  </si>
  <si>
    <t>Co-0000842</t>
  </si>
  <si>
    <t>Co-0000843</t>
  </si>
  <si>
    <t>Co-0000844</t>
  </si>
  <si>
    <t>Co-0000845</t>
  </si>
  <si>
    <t>Co-0000846</t>
  </si>
  <si>
    <t>Co-0000847</t>
  </si>
  <si>
    <t>Co-0000848</t>
  </si>
  <si>
    <t>Co-0000849</t>
  </si>
  <si>
    <t>Co-0000850</t>
  </si>
  <si>
    <t>Co-0000851</t>
  </si>
  <si>
    <t>Co-0000852</t>
  </si>
  <si>
    <t>Co-0000853</t>
  </si>
  <si>
    <t>Co-0000854</t>
  </si>
  <si>
    <t>Co-0000855</t>
  </si>
  <si>
    <t>Co-0000856</t>
  </si>
  <si>
    <t>Co-0000857</t>
  </si>
  <si>
    <t>Co-0000858</t>
  </si>
  <si>
    <t>Co-0000859</t>
  </si>
  <si>
    <t>Co-0000860</t>
  </si>
  <si>
    <t>Co-0000861</t>
  </si>
  <si>
    <t>Co-0000862</t>
  </si>
  <si>
    <t>Co-0000863</t>
  </si>
  <si>
    <t>Co-0000864</t>
  </si>
  <si>
    <t>Co-0000865</t>
  </si>
  <si>
    <t>Co-0000866</t>
  </si>
  <si>
    <t>Co-0000867</t>
  </si>
  <si>
    <t>Co-0000868</t>
  </si>
  <si>
    <t>Co-0000869</t>
  </si>
  <si>
    <t>Co-0000870</t>
  </si>
  <si>
    <t>Co-0000871</t>
  </si>
  <si>
    <t>Co-0000872</t>
  </si>
  <si>
    <t>Co-0000873</t>
  </si>
  <si>
    <t>Co-0000874</t>
  </si>
  <si>
    <t>Co-0000875</t>
  </si>
  <si>
    <t>Co-0000876</t>
  </si>
  <si>
    <t>Co-0000877</t>
  </si>
  <si>
    <t>Co-0000878</t>
  </si>
  <si>
    <t>Co-0000879</t>
  </si>
  <si>
    <t>Co-0000880</t>
  </si>
  <si>
    <t>Co-0000881</t>
  </si>
  <si>
    <t>Co-0000882</t>
  </si>
  <si>
    <t>Co-0000883</t>
  </si>
  <si>
    <t>Co-0000884</t>
  </si>
  <si>
    <t>Co-0000885</t>
  </si>
  <si>
    <t>Co-0000886</t>
  </si>
  <si>
    <t>Co-0000887</t>
  </si>
  <si>
    <t>Co-0000888</t>
  </si>
  <si>
    <t>Co-0000889</t>
  </si>
  <si>
    <t>Co-0000890</t>
  </si>
  <si>
    <t>Co-0000891</t>
  </si>
  <si>
    <t>Co-0000892</t>
  </si>
  <si>
    <t>Co-0000893</t>
  </si>
  <si>
    <t>Co-0000894</t>
  </si>
  <si>
    <t>Co-0000895</t>
  </si>
  <si>
    <t>Co-0000896</t>
  </si>
  <si>
    <t>Co-0000897</t>
  </si>
  <si>
    <t>Co-0000898</t>
  </si>
  <si>
    <t>Co-0000899</t>
  </si>
  <si>
    <t>Co-0000900</t>
  </si>
  <si>
    <t>Co-0000901</t>
  </si>
  <si>
    <t>Co-0000902</t>
  </si>
  <si>
    <t>Co-0000903</t>
  </si>
  <si>
    <t>Co-0000904</t>
  </si>
  <si>
    <t>Co-0000905</t>
  </si>
  <si>
    <t>Co-0000906</t>
  </si>
  <si>
    <t>Co-0000907</t>
  </si>
  <si>
    <t>Co-0000908</t>
  </si>
  <si>
    <t>Co-0000909</t>
  </si>
  <si>
    <t>Co-0000910</t>
  </si>
  <si>
    <t>Co-0000911</t>
  </si>
  <si>
    <t>Co-0000912</t>
  </si>
  <si>
    <t>Co-0000913</t>
  </si>
  <si>
    <t>Co-0000914</t>
  </si>
  <si>
    <t>Co-0000915</t>
  </si>
  <si>
    <t>Co-0000916</t>
  </si>
  <si>
    <t>Co-0000917</t>
  </si>
  <si>
    <t>Co-0000918</t>
  </si>
  <si>
    <t>Co-0000919</t>
  </si>
  <si>
    <t>Co-0000920</t>
  </si>
  <si>
    <t>Co-0000921</t>
  </si>
  <si>
    <t>Co-0000922</t>
  </si>
  <si>
    <t>Co-0000923</t>
  </si>
  <si>
    <t>Co-0000924</t>
  </si>
  <si>
    <t>Co-0000925</t>
  </si>
  <si>
    <t>Co-0000926</t>
  </si>
  <si>
    <t>Co-0000927</t>
  </si>
  <si>
    <t>Co-0000928</t>
  </si>
  <si>
    <t>Co-0000929</t>
  </si>
  <si>
    <t>Co-0000930</t>
  </si>
  <si>
    <t>Co-0000931</t>
  </si>
  <si>
    <t>Co-0000932</t>
  </si>
  <si>
    <t>Co-0000933</t>
  </si>
  <si>
    <t>Co-0000934</t>
  </si>
  <si>
    <t>Co-0000935</t>
  </si>
  <si>
    <t>Co-0000936</t>
  </si>
  <si>
    <t>Co-0000937</t>
  </si>
  <si>
    <t>Co-0000938</t>
  </si>
  <si>
    <t>Co-0000939</t>
  </si>
  <si>
    <t>Co-0000940</t>
  </si>
  <si>
    <t>Co-0000941</t>
  </si>
  <si>
    <t>Co-0000942</t>
  </si>
  <si>
    <t>Co-0000943</t>
  </si>
  <si>
    <t>Co-0000944</t>
  </si>
  <si>
    <t>Co-0000945</t>
  </si>
  <si>
    <t>Co-0000946</t>
  </si>
  <si>
    <t>Co-0000947</t>
  </si>
  <si>
    <t>Co-0000948</t>
  </si>
  <si>
    <t>Co-0000949</t>
  </si>
  <si>
    <t>Co-0000950</t>
  </si>
  <si>
    <t>Co-0000951</t>
  </si>
  <si>
    <t>Co-0000952</t>
  </si>
  <si>
    <t>Co-0000953</t>
  </si>
  <si>
    <t>Co-0000954</t>
  </si>
  <si>
    <t>Co-0000955</t>
  </si>
  <si>
    <t>Co-0000956</t>
  </si>
  <si>
    <t>Co-0000957</t>
  </si>
  <si>
    <t>Co-0000958</t>
  </si>
  <si>
    <t>Co-0000959</t>
  </si>
  <si>
    <t>Co-0000960</t>
  </si>
  <si>
    <t>Co-0000961</t>
  </si>
  <si>
    <t>Co-0000962</t>
  </si>
  <si>
    <t>Co-0000963</t>
  </si>
  <si>
    <t>Co-0000964</t>
  </si>
  <si>
    <t>Co-0000965</t>
  </si>
  <si>
    <t>Co-0000966</t>
  </si>
  <si>
    <t>Co-0000967</t>
  </si>
  <si>
    <t>Co-0000968</t>
  </si>
  <si>
    <t>Co-0000969</t>
  </si>
  <si>
    <t>Co-0000970</t>
  </si>
  <si>
    <t>Co-0000971</t>
  </si>
  <si>
    <t>Co-0000972</t>
  </si>
  <si>
    <t>Co-0000973</t>
  </si>
  <si>
    <t>Co-0000974</t>
  </si>
  <si>
    <t>Co-0000975</t>
  </si>
  <si>
    <t>Co-0000976</t>
  </si>
  <si>
    <t>Co-0000977</t>
  </si>
  <si>
    <t>Co-0000978</t>
  </si>
  <si>
    <t>Co-0000979</t>
  </si>
  <si>
    <t>Co-0000980</t>
  </si>
  <si>
    <t>Co-0000981</t>
  </si>
  <si>
    <t>Co-0000982</t>
  </si>
  <si>
    <t>Co-0000983</t>
  </si>
  <si>
    <t>Co-0000984</t>
  </si>
  <si>
    <t>Co-0000985</t>
  </si>
  <si>
    <t>Co-0000986</t>
  </si>
  <si>
    <t>Co-0000987</t>
  </si>
  <si>
    <t>Co-0000988</t>
  </si>
  <si>
    <t>Co-0000989</t>
  </si>
  <si>
    <t>Co-0000990</t>
  </si>
  <si>
    <t>Co-0000991</t>
  </si>
  <si>
    <t>Co-0000992</t>
  </si>
  <si>
    <t>Co-0000993</t>
  </si>
  <si>
    <t>Co-0000994</t>
  </si>
  <si>
    <t>Co-0000995</t>
  </si>
  <si>
    <t>Co-0000996</t>
  </si>
  <si>
    <t>Co-0000997</t>
  </si>
  <si>
    <t>Co-0000998</t>
  </si>
  <si>
    <t>Co-0000999</t>
  </si>
  <si>
    <t>Co-0001000</t>
  </si>
  <si>
    <t>Co-0001001</t>
  </si>
  <si>
    <t>Co-0001002</t>
  </si>
  <si>
    <t>Co-0001003</t>
  </si>
  <si>
    <t>Co-0001004</t>
  </si>
  <si>
    <t>Co-0001005</t>
  </si>
  <si>
    <t>Co-0001006</t>
  </si>
  <si>
    <t>Co-0001007</t>
  </si>
  <si>
    <t>Co-0001008</t>
  </si>
  <si>
    <t>Co-0001009</t>
  </si>
  <si>
    <t>Co-0001010</t>
  </si>
  <si>
    <t>Co-0001011</t>
  </si>
  <si>
    <t>Co-0001012</t>
  </si>
  <si>
    <t>Co-0001013</t>
  </si>
  <si>
    <t>Co-0001014</t>
  </si>
  <si>
    <t>Co-0001015</t>
  </si>
  <si>
    <t>Co-0001016</t>
  </si>
  <si>
    <t>Co-0001017</t>
  </si>
  <si>
    <t>Co-0001018</t>
  </si>
  <si>
    <t>Co-0001019</t>
  </si>
  <si>
    <t>Co-0001020</t>
  </si>
  <si>
    <t>Co-0001021</t>
  </si>
  <si>
    <t>Co-0001022</t>
  </si>
  <si>
    <t>Co-0001023</t>
  </si>
  <si>
    <t>Co-0001024</t>
  </si>
  <si>
    <t>Co-0001025</t>
  </si>
  <si>
    <t>Co-0001026</t>
  </si>
  <si>
    <t>Co-0001027</t>
  </si>
  <si>
    <t>Co-0001028</t>
  </si>
  <si>
    <t>Co-0001029</t>
  </si>
  <si>
    <t>Co-0001030</t>
  </si>
  <si>
    <t>Co-0001031</t>
  </si>
  <si>
    <t>Co-0001032</t>
  </si>
  <si>
    <t>Co-0001033</t>
  </si>
  <si>
    <t>Co-0001034</t>
  </si>
  <si>
    <t>Co-0001035</t>
  </si>
  <si>
    <t>Co-0001036</t>
  </si>
  <si>
    <t>Co-0001037</t>
  </si>
  <si>
    <t>Co-0001038</t>
  </si>
  <si>
    <t>Co-0001039</t>
  </si>
  <si>
    <t>Co-0001040</t>
  </si>
  <si>
    <t>Co-0001041</t>
  </si>
  <si>
    <t>Co-0001042</t>
  </si>
  <si>
    <t>Co-0001043</t>
  </si>
  <si>
    <t>Co-0001044</t>
  </si>
  <si>
    <t>Co-0001045</t>
  </si>
  <si>
    <t>Co-0001046</t>
  </si>
  <si>
    <t>Co-0001047</t>
  </si>
  <si>
    <t>Co-0001048</t>
  </si>
  <si>
    <t>Co-0001049</t>
  </si>
  <si>
    <t>Co-0001050</t>
  </si>
  <si>
    <t>Co-0001051</t>
  </si>
  <si>
    <t>Co-0001052</t>
  </si>
  <si>
    <t>Co-0001053</t>
  </si>
  <si>
    <t>Co-0001054</t>
  </si>
  <si>
    <t>Co-0001055</t>
  </si>
  <si>
    <t>Co-0001056</t>
  </si>
  <si>
    <t>Co-0001057</t>
  </si>
  <si>
    <t>Co-0001058</t>
  </si>
  <si>
    <t>Co-0001059</t>
  </si>
  <si>
    <t>Co-0001060</t>
  </si>
  <si>
    <t>Co-0001061</t>
  </si>
  <si>
    <t>Co-0001062</t>
  </si>
  <si>
    <t>Co-0001063</t>
  </si>
  <si>
    <t>Co-0001064</t>
  </si>
  <si>
    <t>Co-0001065</t>
  </si>
  <si>
    <t>Co-0001066</t>
  </si>
  <si>
    <t>Co-0001067</t>
  </si>
  <si>
    <t>Co-0001068</t>
  </si>
  <si>
    <t>Co-0001069</t>
  </si>
  <si>
    <t>Co-0001070</t>
  </si>
  <si>
    <t>Co-0001071</t>
  </si>
  <si>
    <t>Co-0001072</t>
  </si>
  <si>
    <t>Co-0001073</t>
  </si>
  <si>
    <t>Co-0001074</t>
  </si>
  <si>
    <t>Co-0001075</t>
  </si>
  <si>
    <t>Co-0001076</t>
  </si>
  <si>
    <t>Co-0001077</t>
  </si>
  <si>
    <t>Co-0001078</t>
  </si>
  <si>
    <t>Co-0001079</t>
  </si>
  <si>
    <t>Co-0001080</t>
  </si>
  <si>
    <t>Co-0001081</t>
  </si>
  <si>
    <t>Co-0001082</t>
  </si>
  <si>
    <t>Co-0001083</t>
  </si>
  <si>
    <t>Co-0001084</t>
  </si>
  <si>
    <t>Co-0001085</t>
  </si>
  <si>
    <t>Co-0001086</t>
  </si>
  <si>
    <t>Co-0001087</t>
  </si>
  <si>
    <t>Co-0001088</t>
  </si>
  <si>
    <t>Co-0001089</t>
  </si>
  <si>
    <t>Co-0001090</t>
  </si>
  <si>
    <t>Co-0001091</t>
  </si>
  <si>
    <t>Co-0001092</t>
  </si>
  <si>
    <t>Co-0001093</t>
  </si>
  <si>
    <t>Co-0001094</t>
  </si>
  <si>
    <t>Co-0001095</t>
  </si>
  <si>
    <t>Co-0001096</t>
  </si>
  <si>
    <t>Co-0001097</t>
  </si>
  <si>
    <t>Co-0001098</t>
  </si>
  <si>
    <t>Co-0001099</t>
  </si>
  <si>
    <t>Co-0001100</t>
  </si>
  <si>
    <t>Co-0001101</t>
  </si>
  <si>
    <t>Co-0001102</t>
  </si>
  <si>
    <t>Co-0001103</t>
  </si>
  <si>
    <t>Co-0001104</t>
  </si>
  <si>
    <t>Co-0001105</t>
  </si>
  <si>
    <t>Co-0001106</t>
  </si>
  <si>
    <t>Co-0001107</t>
  </si>
  <si>
    <t>Co-0001108</t>
  </si>
  <si>
    <t>Co-0001109</t>
  </si>
  <si>
    <t>Co-0001110</t>
  </si>
  <si>
    <t>Co-0001111</t>
  </si>
  <si>
    <t>Co-0001112</t>
  </si>
  <si>
    <t>Co-0001113</t>
  </si>
  <si>
    <t>Co-0001114</t>
  </si>
  <si>
    <t>Co-0001115</t>
  </si>
  <si>
    <t>Co-0001116</t>
  </si>
  <si>
    <t>Co-0001117</t>
  </si>
  <si>
    <t>Co-0001118</t>
  </si>
  <si>
    <t>Co-0001119</t>
  </si>
  <si>
    <t>Co-0001120</t>
  </si>
  <si>
    <t>Co-0001121</t>
  </si>
  <si>
    <t>Co-0001122</t>
  </si>
  <si>
    <t>Co-0001123</t>
  </si>
  <si>
    <t>Co-0001124</t>
  </si>
  <si>
    <t>Co-0001125</t>
  </si>
  <si>
    <t>Co-0001126</t>
  </si>
  <si>
    <t>Co-0001127</t>
  </si>
  <si>
    <t>Co-0001128</t>
  </si>
  <si>
    <t>Co-0001129</t>
  </si>
  <si>
    <t>Co-0001130</t>
  </si>
  <si>
    <t>Co-0001131</t>
  </si>
  <si>
    <t>Co-0001132</t>
  </si>
  <si>
    <t>Co-0001133</t>
  </si>
  <si>
    <t>Co-0001134</t>
  </si>
  <si>
    <t>Co-0001135</t>
  </si>
  <si>
    <t>Co-0001136</t>
  </si>
  <si>
    <t>Co-0001137</t>
  </si>
  <si>
    <t>Co-0001138</t>
  </si>
  <si>
    <t>Co-0001139</t>
  </si>
  <si>
    <t>Co-0001140</t>
  </si>
  <si>
    <t>Co-0001141</t>
  </si>
  <si>
    <t>Co-0001142</t>
  </si>
  <si>
    <t>Co-0001143</t>
  </si>
  <si>
    <t>Co-0001144</t>
  </si>
  <si>
    <t>Co-0001145</t>
  </si>
  <si>
    <t>Co-0001146</t>
  </si>
  <si>
    <t>Co-0001147</t>
  </si>
  <si>
    <t>Co-0001148</t>
  </si>
  <si>
    <t>Co-0001149</t>
  </si>
  <si>
    <t>Co-0001150</t>
  </si>
  <si>
    <t>Co-0001151</t>
  </si>
  <si>
    <t>Co-0001152</t>
  </si>
  <si>
    <t>Co-0001153</t>
  </si>
  <si>
    <t>Co-0001154</t>
  </si>
  <si>
    <t>Co-0001155</t>
  </si>
  <si>
    <t>Co-0001156</t>
  </si>
  <si>
    <t>Co-0001157</t>
  </si>
  <si>
    <t>Co-0001158</t>
  </si>
  <si>
    <t>Co-0001159</t>
  </si>
  <si>
    <t>Co-0001160</t>
  </si>
  <si>
    <t>Co-0001161</t>
  </si>
  <si>
    <t>Co-0001162</t>
  </si>
  <si>
    <t>Co-0001163</t>
  </si>
  <si>
    <t>Co-0001164</t>
  </si>
  <si>
    <t>Co-0001165</t>
  </si>
  <si>
    <t>Co-0001166</t>
  </si>
  <si>
    <t>Co-0001167</t>
  </si>
  <si>
    <t>Co-0001168</t>
  </si>
  <si>
    <t>Co-0001169</t>
  </si>
  <si>
    <t>Co-0001170</t>
  </si>
  <si>
    <t>Co-0001171</t>
  </si>
  <si>
    <t>Co-0001172</t>
  </si>
  <si>
    <t>Co-0001173</t>
  </si>
  <si>
    <t>Co-0001174</t>
  </si>
  <si>
    <t>Co-0001175</t>
  </si>
  <si>
    <t>Co-0001176</t>
  </si>
  <si>
    <t>Co-0001177</t>
  </si>
  <si>
    <t>Co-0001178</t>
  </si>
  <si>
    <t>Co-0001179</t>
  </si>
  <si>
    <t>Co-0001180</t>
  </si>
  <si>
    <t>Co-0001181</t>
  </si>
  <si>
    <t>Co-0001182</t>
  </si>
  <si>
    <t>Co-0001183</t>
  </si>
  <si>
    <t>Co-0001184</t>
  </si>
  <si>
    <t>Co-0001185</t>
  </si>
  <si>
    <t>Co-0001186</t>
  </si>
  <si>
    <t>Co-0001187</t>
  </si>
  <si>
    <t>Co-0001188</t>
  </si>
  <si>
    <t>Co-0001189</t>
  </si>
  <si>
    <t>Co-0001190</t>
  </si>
  <si>
    <t>Co-0001191</t>
  </si>
  <si>
    <t>Co-0001192</t>
  </si>
  <si>
    <t>Co-0001193</t>
  </si>
  <si>
    <t>Co-0001194</t>
  </si>
  <si>
    <t>Co-0001195</t>
  </si>
  <si>
    <t>Co-0001196</t>
  </si>
  <si>
    <t>Co-0001197</t>
  </si>
  <si>
    <t>Co-0001198</t>
  </si>
  <si>
    <t>Co-0001199</t>
  </si>
  <si>
    <t>Co-0001200</t>
  </si>
  <si>
    <t>Co-0001201</t>
  </si>
  <si>
    <t>Co-0001202</t>
  </si>
  <si>
    <t>Co-0001203</t>
  </si>
  <si>
    <t>Co-0001204</t>
  </si>
  <si>
    <t>Co-0001205</t>
  </si>
  <si>
    <t>Co-0001206</t>
  </si>
  <si>
    <t>Co-0001207</t>
  </si>
  <si>
    <t>Co-0001208</t>
  </si>
  <si>
    <t>Co-0001209</t>
  </si>
  <si>
    <t>Co-0001210</t>
  </si>
  <si>
    <t>Co-0001211</t>
  </si>
  <si>
    <t>Co-0001212</t>
  </si>
  <si>
    <t>Co-0001213</t>
  </si>
  <si>
    <t>Co-0001214</t>
  </si>
  <si>
    <t>Co-0001215</t>
  </si>
  <si>
    <t>Co-0001216</t>
  </si>
  <si>
    <t>Co-0001217</t>
  </si>
  <si>
    <t>Co-0001218</t>
  </si>
  <si>
    <t>Co-0001219</t>
  </si>
  <si>
    <t>Co-0001220</t>
  </si>
  <si>
    <t>Co-0001221</t>
  </si>
  <si>
    <t>Co-0001222</t>
  </si>
  <si>
    <t>Co-0001223</t>
  </si>
  <si>
    <t>Co-0001224</t>
  </si>
  <si>
    <t>Co-0001225</t>
  </si>
  <si>
    <t>Co-0001226</t>
  </si>
  <si>
    <t>Co-0001227</t>
  </si>
  <si>
    <t>Co-0001228</t>
  </si>
  <si>
    <t>Co-0001229</t>
  </si>
  <si>
    <t>Co-0001230</t>
  </si>
  <si>
    <t>Co-0001231</t>
  </si>
  <si>
    <t>Co-0001232</t>
  </si>
  <si>
    <t>Co-0001233</t>
  </si>
  <si>
    <t>Co-0001234</t>
  </si>
  <si>
    <t>Co-0001235</t>
  </si>
  <si>
    <t>Co-0001236</t>
  </si>
  <si>
    <t>Co-0001237</t>
  </si>
  <si>
    <t>Co-0001238</t>
  </si>
  <si>
    <t>Co-0001239</t>
  </si>
  <si>
    <t>Co-0001240</t>
  </si>
  <si>
    <t>Co-0001241</t>
  </si>
  <si>
    <t>Co-0001242</t>
  </si>
  <si>
    <t>Co-0001243</t>
  </si>
  <si>
    <t>Co-0001244</t>
  </si>
  <si>
    <t>Co-0001245</t>
  </si>
  <si>
    <t>Co-0001246</t>
  </si>
  <si>
    <t>Co-0001247</t>
  </si>
  <si>
    <t>Co-0001248</t>
  </si>
  <si>
    <t>Co-0001249</t>
  </si>
  <si>
    <t>Co-0001250</t>
  </si>
  <si>
    <t>Co-0001251</t>
  </si>
  <si>
    <t>Co-0001252</t>
  </si>
  <si>
    <t>Co-0001253</t>
  </si>
  <si>
    <t>Co-0001254</t>
  </si>
  <si>
    <t>Co-0001255</t>
  </si>
  <si>
    <t>Co-0001256</t>
  </si>
  <si>
    <t>Co-0001257</t>
  </si>
  <si>
    <t>Co-0001258</t>
  </si>
  <si>
    <t>Co-0001259</t>
  </si>
  <si>
    <t>Co-0001260</t>
  </si>
  <si>
    <t>Co-0001261</t>
  </si>
  <si>
    <t>Co-0001262</t>
  </si>
  <si>
    <t>Co-0001263</t>
  </si>
  <si>
    <t>Co-0001264</t>
  </si>
  <si>
    <t>Co-0001265</t>
  </si>
  <si>
    <t>Co-0001266</t>
  </si>
  <si>
    <t>Co-0001267</t>
  </si>
  <si>
    <t>Co-0001268</t>
  </si>
  <si>
    <t>Co-0001269</t>
  </si>
  <si>
    <t>Co-0001270</t>
  </si>
  <si>
    <t>Co-0001271</t>
  </si>
  <si>
    <t>Co-0001272</t>
  </si>
  <si>
    <t>Co-0001273</t>
  </si>
  <si>
    <t>Co-0001274</t>
  </si>
  <si>
    <t>Co-0001275</t>
  </si>
  <si>
    <t>Co-0001276</t>
  </si>
  <si>
    <t>Co-0001277</t>
  </si>
  <si>
    <t>Co-0001278</t>
  </si>
  <si>
    <t>Co-0001279</t>
  </si>
  <si>
    <t>Co-0001280</t>
  </si>
  <si>
    <t>Co-0001281</t>
  </si>
  <si>
    <t>Co-0001282</t>
  </si>
  <si>
    <t>Co-0001283</t>
  </si>
  <si>
    <t>Co-0001284</t>
  </si>
  <si>
    <t>Co-0001285</t>
  </si>
  <si>
    <t>Co-0001286</t>
  </si>
  <si>
    <t>Co-0001287</t>
  </si>
  <si>
    <t>Co-0001288</t>
  </si>
  <si>
    <t>Co-0001289</t>
  </si>
  <si>
    <t>Co-0001290</t>
  </si>
  <si>
    <t>Co-0001291</t>
  </si>
  <si>
    <t>Co-0001292</t>
  </si>
  <si>
    <t>Co-0001293</t>
  </si>
  <si>
    <t>Co-0001294</t>
  </si>
  <si>
    <t>Co-0001295</t>
  </si>
  <si>
    <t>Co-0001296</t>
  </si>
  <si>
    <t>Co-0001297</t>
  </si>
  <si>
    <t>Co-0001298</t>
  </si>
  <si>
    <t>Co-0001299</t>
  </si>
  <si>
    <t>Co-0001300</t>
  </si>
  <si>
    <t>Co-0001301</t>
  </si>
  <si>
    <t>Co-0001302</t>
  </si>
  <si>
    <t>Co-0001303</t>
  </si>
  <si>
    <t>Co-0001304</t>
  </si>
  <si>
    <t>Co-0001305</t>
  </si>
  <si>
    <t>Co-0001306</t>
  </si>
  <si>
    <t>Co-0001307</t>
  </si>
  <si>
    <t>Co-0001308</t>
  </si>
  <si>
    <t>Co-0001309</t>
  </si>
  <si>
    <t>Co-0001310</t>
  </si>
  <si>
    <t>Co-0001311</t>
  </si>
  <si>
    <t>Co-0001312</t>
  </si>
  <si>
    <t>Co-0001313</t>
  </si>
  <si>
    <t>Co-0001314</t>
  </si>
  <si>
    <t>Co-0001315</t>
  </si>
  <si>
    <t>Co-0001316</t>
  </si>
  <si>
    <t>Co-0001317</t>
  </si>
  <si>
    <t>Co-0001318</t>
  </si>
  <si>
    <t>Co-0001319</t>
  </si>
  <si>
    <t>Co-0001320</t>
  </si>
  <si>
    <t>Co-0001321</t>
  </si>
  <si>
    <t>Co-0001322</t>
  </si>
  <si>
    <t>Co-0001323</t>
  </si>
  <si>
    <t>Co-0001324</t>
  </si>
  <si>
    <t>Co-0001325</t>
  </si>
  <si>
    <t>Co-0001326</t>
  </si>
  <si>
    <t>Co-0001327</t>
  </si>
  <si>
    <t>Co-0001328</t>
  </si>
  <si>
    <t>Co-0001329</t>
  </si>
  <si>
    <t>Co-0001330</t>
  </si>
  <si>
    <t>Co-0001331</t>
  </si>
  <si>
    <t>Co-0001332</t>
  </si>
  <si>
    <t>Co-0001333</t>
  </si>
  <si>
    <t>Co-0001334</t>
  </si>
  <si>
    <t>Co-0001335</t>
  </si>
  <si>
    <t>Co-0001336</t>
  </si>
  <si>
    <t>Co-0001337</t>
  </si>
  <si>
    <t>Co-0001338</t>
  </si>
  <si>
    <t>Co-0001339</t>
  </si>
  <si>
    <t>Co-0001340</t>
  </si>
  <si>
    <t>Co-0001341</t>
  </si>
  <si>
    <t>Co-0001342</t>
  </si>
  <si>
    <t>Co-0001343</t>
  </si>
  <si>
    <t>Co-0001344</t>
  </si>
  <si>
    <t>Co-0001345</t>
  </si>
  <si>
    <t>Co-0001346</t>
  </si>
  <si>
    <t>Co-0001347</t>
  </si>
  <si>
    <t>Co-0001348</t>
  </si>
  <si>
    <t>Co-0001349</t>
  </si>
  <si>
    <t>Co-0001350</t>
  </si>
  <si>
    <t>Co-0001351</t>
  </si>
  <si>
    <t>Co-0001352</t>
  </si>
  <si>
    <t>Co-0001353</t>
  </si>
  <si>
    <t>Co-0001354</t>
  </si>
  <si>
    <t>Co-0001355</t>
  </si>
  <si>
    <t>Co-0001356</t>
  </si>
  <si>
    <t>Co-0001357</t>
  </si>
  <si>
    <t>Co-0001358</t>
  </si>
  <si>
    <t>Co-0001359</t>
  </si>
  <si>
    <t>Co-0001360</t>
  </si>
  <si>
    <t>Co-0001361</t>
  </si>
  <si>
    <t>Co-0001362</t>
  </si>
  <si>
    <t>Co-0001363</t>
  </si>
  <si>
    <t>Co-0001364</t>
  </si>
  <si>
    <t>Co-0001365</t>
  </si>
  <si>
    <t>Co-0001366</t>
  </si>
  <si>
    <t>Co-0001367</t>
  </si>
  <si>
    <t>Co-0001368</t>
  </si>
  <si>
    <t>Co-0001369</t>
  </si>
  <si>
    <t>Co-0001370</t>
  </si>
  <si>
    <t>Co-0001371</t>
  </si>
  <si>
    <t>Co-0001372</t>
  </si>
  <si>
    <t>Co-0001373</t>
  </si>
  <si>
    <t>Co-0001374</t>
  </si>
  <si>
    <t>Co-0001375</t>
  </si>
  <si>
    <t>Co-0001376</t>
  </si>
  <si>
    <t>Co-0001377</t>
  </si>
  <si>
    <t>Co-0001378</t>
  </si>
  <si>
    <t>Co-0001379</t>
  </si>
  <si>
    <t>Co-0001380</t>
  </si>
  <si>
    <t>Co-0001381</t>
  </si>
  <si>
    <t>Co-0001382</t>
  </si>
  <si>
    <t>Co-0001383</t>
  </si>
  <si>
    <t>Co-0001384</t>
  </si>
  <si>
    <t>Co-0001385</t>
  </si>
  <si>
    <t>Co-0001386</t>
  </si>
  <si>
    <t>Co-0001387</t>
  </si>
  <si>
    <t>Co-0001388</t>
  </si>
  <si>
    <t>Co-0001389</t>
  </si>
  <si>
    <t>Co-0001390</t>
  </si>
  <si>
    <t>Co-0001391</t>
  </si>
  <si>
    <t>Co-0001392</t>
  </si>
  <si>
    <t>Co-0001393</t>
  </si>
  <si>
    <t>Co-0001394</t>
  </si>
  <si>
    <t>Co-0001395</t>
  </si>
  <si>
    <t>Co-0001396</t>
  </si>
  <si>
    <t>Co-0001397</t>
  </si>
  <si>
    <t>Co-0001398</t>
  </si>
  <si>
    <t>Co-0001399</t>
  </si>
  <si>
    <t>Co-0001400</t>
  </si>
  <si>
    <t>Co-0001401</t>
  </si>
  <si>
    <t>Co-0001402</t>
  </si>
  <si>
    <t>Co-0001403</t>
  </si>
  <si>
    <t>Co-0001404</t>
  </si>
  <si>
    <t>Co-0001405</t>
  </si>
  <si>
    <t>Co-0001406</t>
  </si>
  <si>
    <t>Co-0001407</t>
  </si>
  <si>
    <t>Co-0001408</t>
  </si>
  <si>
    <t>Co-0001409</t>
  </si>
  <si>
    <t>Co-0001410</t>
  </si>
  <si>
    <t>Co-0001411</t>
  </si>
  <si>
    <t>Co-0001412</t>
  </si>
  <si>
    <t>Co-0001413</t>
  </si>
  <si>
    <t>Co-0001414</t>
  </si>
  <si>
    <t>Co-0001415</t>
  </si>
  <si>
    <t>Co-0001416</t>
  </si>
  <si>
    <t>Co-0001417</t>
  </si>
  <si>
    <t>Co-0001418</t>
  </si>
  <si>
    <t>Co-0001419</t>
  </si>
  <si>
    <t>Co-0001420</t>
  </si>
  <si>
    <t>Co-0001421</t>
  </si>
  <si>
    <t>Co-0001422</t>
  </si>
  <si>
    <t>Co-0001423</t>
  </si>
  <si>
    <t>Co-0001424</t>
  </si>
  <si>
    <t>Co-0001425</t>
  </si>
  <si>
    <t>Co-0001426</t>
  </si>
  <si>
    <t>Co-0001427</t>
  </si>
  <si>
    <t>Co-0001428</t>
  </si>
  <si>
    <t>Co-0001429</t>
  </si>
  <si>
    <t>Co-0001430</t>
  </si>
  <si>
    <t>Co-0001431</t>
  </si>
  <si>
    <t>Co-0001432</t>
  </si>
  <si>
    <t>Co-0001433</t>
  </si>
  <si>
    <t>Co-0001434</t>
  </si>
  <si>
    <t>Co-0001435</t>
  </si>
  <si>
    <t>Co-0001436</t>
  </si>
  <si>
    <t>Co-0001437</t>
  </si>
  <si>
    <t>Co-0001438</t>
  </si>
  <si>
    <t>Co-0001439</t>
  </si>
  <si>
    <t>Co-0001440</t>
  </si>
  <si>
    <t>Co-0001441</t>
  </si>
  <si>
    <t>Co-0001442</t>
  </si>
  <si>
    <t>Co-0001443</t>
  </si>
  <si>
    <t>Co-0001444</t>
  </si>
  <si>
    <t>Co-0001445</t>
  </si>
  <si>
    <t>Co-0001446</t>
  </si>
  <si>
    <t>Co-0001447</t>
  </si>
  <si>
    <t>Co-0001448</t>
  </si>
  <si>
    <t>Co-0001449</t>
  </si>
  <si>
    <t>Co-0001450</t>
  </si>
  <si>
    <t>Co-0001451</t>
  </si>
  <si>
    <t>Co-0001452</t>
  </si>
  <si>
    <t>Co-0001453</t>
  </si>
  <si>
    <t>Co-0001454</t>
  </si>
  <si>
    <t>Co-0001455</t>
  </si>
  <si>
    <t>Co-0001456</t>
  </si>
  <si>
    <t>Co-0001457</t>
  </si>
  <si>
    <t>Co-0001458</t>
  </si>
  <si>
    <t>Co-0001459</t>
  </si>
  <si>
    <t>Co-0001460</t>
  </si>
  <si>
    <t>Co-0001461</t>
  </si>
  <si>
    <t>Co-0001462</t>
  </si>
  <si>
    <t>Co-0001463</t>
  </si>
  <si>
    <t>Co-0001464</t>
  </si>
  <si>
    <t>Co-0001465</t>
  </si>
  <si>
    <t>Co-0001466</t>
  </si>
  <si>
    <t>Co-0001467</t>
  </si>
  <si>
    <t>Co-0001468</t>
  </si>
  <si>
    <t>Co-0001469</t>
  </si>
  <si>
    <t>Co-0001470</t>
  </si>
  <si>
    <t>Co-0001471</t>
  </si>
  <si>
    <t>Co-0001472</t>
  </si>
  <si>
    <t>Co-0001473</t>
  </si>
  <si>
    <t>Co-0001474</t>
  </si>
  <si>
    <t>Co-0001475</t>
  </si>
  <si>
    <t>Co-0001476</t>
  </si>
  <si>
    <t>Co-0001477</t>
  </si>
  <si>
    <t>Co-0001478</t>
  </si>
  <si>
    <t>Co-0001479</t>
  </si>
  <si>
    <t>Co-0001480</t>
  </si>
  <si>
    <t>Co-0001481</t>
  </si>
  <si>
    <t>Co-0001482</t>
  </si>
  <si>
    <t>Co-0001483</t>
  </si>
  <si>
    <t>Co-0001484</t>
  </si>
  <si>
    <t>Co-0001485</t>
  </si>
  <si>
    <t>Co-0001486</t>
  </si>
  <si>
    <t>Co-0001487</t>
  </si>
  <si>
    <t>Co-0001488</t>
  </si>
  <si>
    <t>Co-0001489</t>
  </si>
  <si>
    <t>Co-0001490</t>
  </si>
  <si>
    <t>Co-0001491</t>
  </si>
  <si>
    <t>Co-0001492</t>
  </si>
  <si>
    <t>Co-0001493</t>
  </si>
  <si>
    <t>Co-0001494</t>
  </si>
  <si>
    <t>Co-0001495</t>
  </si>
  <si>
    <t>Co-0001496</t>
  </si>
  <si>
    <t>Co-0001497</t>
  </si>
  <si>
    <t>Co-0001498</t>
  </si>
  <si>
    <t>Co-0001499</t>
  </si>
  <si>
    <t>Co-0001500</t>
  </si>
  <si>
    <t>Co-0001501</t>
  </si>
  <si>
    <t>Co-0001502</t>
  </si>
  <si>
    <t>Co-0001503</t>
  </si>
  <si>
    <t>Co-0001504</t>
  </si>
  <si>
    <t>Co-0001505</t>
  </si>
  <si>
    <t>Co-0001506</t>
  </si>
  <si>
    <t>Co-0001507</t>
  </si>
  <si>
    <t>Co-0001508</t>
  </si>
  <si>
    <t>Co-0001509</t>
  </si>
  <si>
    <t>Co-0001510</t>
  </si>
  <si>
    <t>Co-0001511</t>
  </si>
  <si>
    <t>Co-0001512</t>
  </si>
  <si>
    <t>Co-0001513</t>
  </si>
  <si>
    <t>Co-0001514</t>
  </si>
  <si>
    <t>Co-0001515</t>
  </si>
  <si>
    <t>Co-0001516</t>
  </si>
  <si>
    <t>Co-0001517</t>
  </si>
  <si>
    <t>Co-0001518</t>
  </si>
  <si>
    <t>Co-0001519</t>
  </si>
  <si>
    <t>Co-0001520</t>
  </si>
  <si>
    <t>Co-0001521</t>
  </si>
  <si>
    <t>Co-0001522</t>
  </si>
  <si>
    <t>Co-0001523</t>
  </si>
  <si>
    <t>Co-0001524</t>
  </si>
  <si>
    <t>Co-0001525</t>
  </si>
  <si>
    <t>Co-0001526</t>
  </si>
  <si>
    <t>Co-0001527</t>
  </si>
  <si>
    <t>Co-0001528</t>
  </si>
  <si>
    <t>Co-0001529</t>
  </si>
  <si>
    <t>Co-0001530</t>
  </si>
  <si>
    <t>Co-0001531</t>
  </si>
  <si>
    <t>Co-0001532</t>
  </si>
  <si>
    <t>Co-0001533</t>
  </si>
  <si>
    <t>Co-0001534</t>
  </si>
  <si>
    <t>Co-0001535</t>
  </si>
  <si>
    <t>Co-0001536</t>
  </si>
  <si>
    <t>Co-0001537</t>
  </si>
  <si>
    <t>Co-0001538</t>
  </si>
  <si>
    <t>Co-0001539</t>
  </si>
  <si>
    <t>Co-0001540</t>
  </si>
  <si>
    <t>Co-0001541</t>
  </si>
  <si>
    <t>Co-0001542</t>
  </si>
  <si>
    <t>Co-0001543</t>
  </si>
  <si>
    <t>Co-0001544</t>
  </si>
  <si>
    <t>Co-0001545</t>
  </si>
  <si>
    <t>Co-0001546</t>
  </si>
  <si>
    <t>Co-0001547</t>
  </si>
  <si>
    <t>Co-0001548</t>
  </si>
  <si>
    <t>Co-0001549</t>
  </si>
  <si>
    <t>Co-0001550</t>
  </si>
  <si>
    <t>Co-0001551</t>
  </si>
  <si>
    <t>Co-0001552</t>
  </si>
  <si>
    <t>Co-0001553</t>
  </si>
  <si>
    <t>Co-0001554</t>
  </si>
  <si>
    <t>Co-0001555</t>
  </si>
  <si>
    <t>Co-0001556</t>
  </si>
  <si>
    <t>Co-0001557</t>
  </si>
  <si>
    <t>Co-0001558</t>
  </si>
  <si>
    <t>Co-0001559</t>
  </si>
  <si>
    <t>Co-0001560</t>
  </si>
  <si>
    <t>Co-0001561</t>
  </si>
  <si>
    <t>Co-0001562</t>
  </si>
  <si>
    <t>Co-0001563</t>
  </si>
  <si>
    <t>Co-0001564</t>
  </si>
  <si>
    <t>Co-0001565</t>
  </si>
  <si>
    <t>Co-0001566</t>
  </si>
  <si>
    <t>Co-0001567</t>
  </si>
  <si>
    <t>Co-0001568</t>
  </si>
  <si>
    <t>Co-0001569</t>
  </si>
  <si>
    <t>Co-0001570</t>
  </si>
  <si>
    <t>Co-0001571</t>
  </si>
  <si>
    <t>Co-0001572</t>
  </si>
  <si>
    <t>Co-0001573</t>
  </si>
  <si>
    <t>Co-0001574</t>
  </si>
  <si>
    <t>Co-0001575</t>
  </si>
  <si>
    <t>Co-0001576</t>
  </si>
  <si>
    <t>Co-0001577</t>
  </si>
  <si>
    <t>Co-0001578</t>
  </si>
  <si>
    <t>Co-0001579</t>
  </si>
  <si>
    <t>Co-0001580</t>
  </si>
  <si>
    <t>Co-0001581</t>
  </si>
  <si>
    <t>Co-0001582</t>
  </si>
  <si>
    <t>Co-0001583</t>
  </si>
  <si>
    <t>Co-0001584</t>
  </si>
  <si>
    <t>Co-0001585</t>
  </si>
  <si>
    <t>Co-0001586</t>
  </si>
  <si>
    <t>Co-0001587</t>
  </si>
  <si>
    <t>Co-0001588</t>
  </si>
  <si>
    <t>Co-0001589</t>
  </si>
  <si>
    <t>Co-0001590</t>
  </si>
  <si>
    <t>Co-0001591</t>
  </si>
  <si>
    <t>Co-0001592</t>
  </si>
  <si>
    <t>Co-0001593</t>
  </si>
  <si>
    <t>Co-0001594</t>
  </si>
  <si>
    <t>Co-0001595</t>
  </si>
  <si>
    <t>Co-0001596</t>
  </si>
  <si>
    <t>Co-0001597</t>
  </si>
  <si>
    <t>Co-0001598</t>
  </si>
  <si>
    <t>Co-0001599</t>
  </si>
  <si>
    <t>Co-0001600</t>
  </si>
  <si>
    <t>Co-0001601</t>
  </si>
  <si>
    <t>Co-0001602</t>
  </si>
  <si>
    <t>Co-0001603</t>
  </si>
  <si>
    <t>Co-0001604</t>
  </si>
  <si>
    <t>Co-0001605</t>
  </si>
  <si>
    <t>Co-0001606</t>
  </si>
  <si>
    <t>Co-0001607</t>
  </si>
  <si>
    <t>Co-0001608</t>
  </si>
  <si>
    <t>Co-0001609</t>
  </si>
  <si>
    <t>Co-0001610</t>
  </si>
  <si>
    <t>Co-0001611</t>
  </si>
  <si>
    <t>Co-0001612</t>
  </si>
  <si>
    <t>Co-0001613</t>
  </si>
  <si>
    <t>Co-0001614</t>
  </si>
  <si>
    <t>Co-0001615</t>
  </si>
  <si>
    <t>Co-0001616</t>
  </si>
  <si>
    <t>Co-0001617</t>
  </si>
  <si>
    <t>Co-0001618</t>
  </si>
  <si>
    <t>Co-0001619</t>
  </si>
  <si>
    <t>Co-0001620</t>
  </si>
  <si>
    <t>Co-0001621</t>
  </si>
  <si>
    <t>Co-0001622</t>
  </si>
  <si>
    <t>Co-0001623</t>
  </si>
  <si>
    <t>Co-0001624</t>
  </si>
  <si>
    <t>Co-0001625</t>
  </si>
  <si>
    <t>Co-0001626</t>
  </si>
  <si>
    <t>Co-0001627</t>
  </si>
  <si>
    <t>Co-0001628</t>
  </si>
  <si>
    <t>Co-0001629</t>
  </si>
  <si>
    <t>Co-0001630</t>
  </si>
  <si>
    <t>Co-0001631</t>
  </si>
  <si>
    <t>Co-0001632</t>
  </si>
  <si>
    <t>Co-0001633</t>
  </si>
  <si>
    <t>Co-0001634</t>
  </si>
  <si>
    <t>Co-0001635</t>
  </si>
  <si>
    <t>Co-0001636</t>
  </si>
  <si>
    <t>Co-0001637</t>
  </si>
  <si>
    <t>Co-0001638</t>
  </si>
  <si>
    <t>Co-0001639</t>
  </si>
  <si>
    <t>Co-0001640</t>
  </si>
  <si>
    <t>Co-0001641</t>
  </si>
  <si>
    <t>Co-0001642</t>
  </si>
  <si>
    <t>Co-0001643</t>
  </si>
  <si>
    <t>Co-0001644</t>
  </si>
  <si>
    <t>Co-0001645</t>
  </si>
  <si>
    <t>Co-0001646</t>
  </si>
  <si>
    <t>Co-0001647</t>
  </si>
  <si>
    <t>Co-0001648</t>
  </si>
  <si>
    <t>Co-0001649</t>
  </si>
  <si>
    <t>Co-0001650</t>
  </si>
  <si>
    <t>Co-0001651</t>
  </si>
  <si>
    <t>Co-0001652</t>
  </si>
  <si>
    <t>Co-0001653</t>
  </si>
  <si>
    <t>Co-0001654</t>
  </si>
  <si>
    <t>Co-0001655</t>
  </si>
  <si>
    <t>Co-0001656</t>
  </si>
  <si>
    <t>Co-0001657</t>
  </si>
  <si>
    <t>Co-0001658</t>
  </si>
  <si>
    <t>Co-0001659</t>
  </si>
  <si>
    <t>Co-0001660</t>
  </si>
  <si>
    <t>Co-0001661</t>
  </si>
  <si>
    <t>Co-0001662</t>
  </si>
  <si>
    <t>Co-0001663</t>
  </si>
  <si>
    <t>Co-0001664</t>
  </si>
  <si>
    <t>Co-0001665</t>
  </si>
  <si>
    <t>Co-0001666</t>
  </si>
  <si>
    <t>Co-0001667</t>
  </si>
  <si>
    <t>Co-0001668</t>
  </si>
  <si>
    <t>Co-0001669</t>
  </si>
  <si>
    <t>Co-0001670</t>
  </si>
  <si>
    <t>Co-0001671</t>
  </si>
  <si>
    <t>Co-0001672</t>
  </si>
  <si>
    <t>Co-0001673</t>
  </si>
  <si>
    <t>Co-0001674</t>
  </si>
  <si>
    <t>Co-0001675</t>
  </si>
  <si>
    <t>Co-0001676</t>
  </si>
  <si>
    <t>Co-0001677</t>
  </si>
  <si>
    <t>Co-0001678</t>
  </si>
  <si>
    <t>Co-0001679</t>
  </si>
  <si>
    <t>Co-0001680</t>
  </si>
  <si>
    <t>Co-0001681</t>
  </si>
  <si>
    <t>Co-0001682</t>
  </si>
  <si>
    <t>Co-0001683</t>
  </si>
  <si>
    <t>Co-0001684</t>
  </si>
  <si>
    <t>Co-0001685</t>
  </si>
  <si>
    <t>Co-0001686</t>
  </si>
  <si>
    <t>Co-0001687</t>
  </si>
  <si>
    <t>Co-0001688</t>
  </si>
  <si>
    <t>Co-0001689</t>
  </si>
  <si>
    <t>Co-0001690</t>
  </si>
  <si>
    <t>Co-0001691</t>
  </si>
  <si>
    <t>Co-0001692</t>
  </si>
  <si>
    <t>Co-0001693</t>
  </si>
  <si>
    <t>Co-0001694</t>
  </si>
  <si>
    <t>Co-0001695</t>
  </si>
  <si>
    <t>Co-0001696</t>
  </si>
  <si>
    <t>Co-0001697</t>
  </si>
  <si>
    <t>Co-0001698</t>
  </si>
  <si>
    <t>Co-0001699</t>
  </si>
  <si>
    <t>Co-0001700</t>
  </si>
  <si>
    <t>Co-0001701</t>
  </si>
  <si>
    <t>Co-0001702</t>
  </si>
  <si>
    <t>Co-0001703</t>
  </si>
  <si>
    <t>Co-0001704</t>
  </si>
  <si>
    <t>Co-0001705</t>
  </si>
  <si>
    <t>Co-0001706</t>
  </si>
  <si>
    <t>Co-0001707</t>
  </si>
  <si>
    <t>Co-0001708</t>
  </si>
  <si>
    <t>Co-0001709</t>
  </si>
  <si>
    <t>Co-0001710</t>
  </si>
  <si>
    <t>Co-0001711</t>
  </si>
  <si>
    <t>Co-0001712</t>
  </si>
  <si>
    <t>Co-0001713</t>
  </si>
  <si>
    <t>Co-0001714</t>
  </si>
  <si>
    <t>Co-0001715</t>
  </si>
  <si>
    <t>Co-0001716</t>
  </si>
  <si>
    <t>Co-0001717</t>
  </si>
  <si>
    <t>Co-0001718</t>
  </si>
  <si>
    <t>Co-0001719</t>
  </si>
  <si>
    <t>Co-0001720</t>
  </si>
  <si>
    <t>Co-0001721</t>
  </si>
  <si>
    <t>Co-0001722</t>
  </si>
  <si>
    <t>Co-0001723</t>
  </si>
  <si>
    <t>Co-0001724</t>
  </si>
  <si>
    <t>Co-0001725</t>
  </si>
  <si>
    <t>Co-0001726</t>
  </si>
  <si>
    <t>Co-0001727</t>
  </si>
  <si>
    <t>Co-0001728</t>
  </si>
  <si>
    <t>Co-0001729</t>
  </si>
  <si>
    <t>Co-0001730</t>
  </si>
  <si>
    <t>Co-0001731</t>
  </si>
  <si>
    <t>Co-0001732</t>
  </si>
  <si>
    <t>Co-0001733</t>
  </si>
  <si>
    <t>Co-0001734</t>
  </si>
  <si>
    <t>Co-0001735</t>
  </si>
  <si>
    <t>Co-0001736</t>
  </si>
  <si>
    <t>Co-0001737</t>
  </si>
  <si>
    <t>Co-0001738</t>
  </si>
  <si>
    <t>Co-0001739</t>
  </si>
  <si>
    <t>Co-0001740</t>
  </si>
  <si>
    <t>Co-0001741</t>
  </si>
  <si>
    <t>Co-0001742</t>
  </si>
  <si>
    <t>Co-0001743</t>
  </si>
  <si>
    <t>Co-0001744</t>
  </si>
  <si>
    <t>Co-0001745</t>
  </si>
  <si>
    <t>Co-0001746</t>
  </si>
  <si>
    <t>Co-0001747</t>
  </si>
  <si>
    <t>Co-0001748</t>
  </si>
  <si>
    <t>Co-0001749</t>
  </si>
  <si>
    <t>Co-0001750</t>
  </si>
  <si>
    <t>Co-0001751</t>
  </si>
  <si>
    <t>Co-0001752</t>
  </si>
  <si>
    <t>Co-0001753</t>
  </si>
  <si>
    <t>Co-0001754</t>
  </si>
  <si>
    <t>Co-0001755</t>
  </si>
  <si>
    <t>Co-0001756</t>
  </si>
  <si>
    <t>Co-0001757</t>
  </si>
  <si>
    <t>Co-0001758</t>
  </si>
  <si>
    <t>Co-0001759</t>
  </si>
  <si>
    <t>Co-0001760</t>
  </si>
  <si>
    <t>Co-0001761</t>
  </si>
  <si>
    <t>Co-0001762</t>
  </si>
  <si>
    <t>Co-0001763</t>
  </si>
  <si>
    <t>Co-0001764</t>
  </si>
  <si>
    <t>Co-0001765</t>
  </si>
  <si>
    <t>Co-0001766</t>
  </si>
  <si>
    <t>Co-0001767</t>
  </si>
  <si>
    <t>Co-0001768</t>
  </si>
  <si>
    <t>Co-0001769</t>
  </si>
  <si>
    <t>Co-0001770</t>
  </si>
  <si>
    <t>Co-0001771</t>
  </si>
  <si>
    <t>Co-0001772</t>
  </si>
  <si>
    <t>Co-0001773</t>
  </si>
  <si>
    <t>Co-0001774</t>
  </si>
  <si>
    <t>Co-0001775</t>
  </si>
  <si>
    <t>Co-0001776</t>
  </si>
  <si>
    <t>Co-0001777</t>
  </si>
  <si>
    <t>Co-0001778</t>
  </si>
  <si>
    <t>Co-0001779</t>
  </si>
  <si>
    <t>Co-0001780</t>
  </si>
  <si>
    <t>Co-0001781</t>
  </si>
  <si>
    <t>Co-0001782</t>
  </si>
  <si>
    <t>Co-0001783</t>
  </si>
  <si>
    <t>Co-0001784</t>
  </si>
  <si>
    <t>Co-0001785</t>
  </si>
  <si>
    <t>Co-0001786</t>
  </si>
  <si>
    <t>Co-0001787</t>
  </si>
  <si>
    <t>Co-0001788</t>
  </si>
  <si>
    <t>Co-0001789</t>
  </si>
  <si>
    <t>Co-0001790</t>
  </si>
  <si>
    <t>Co-0001791</t>
  </si>
  <si>
    <t>Co-0001792</t>
  </si>
  <si>
    <t>Co-0001793</t>
  </si>
  <si>
    <t>Co-0001794</t>
  </si>
  <si>
    <t>Co-0001795</t>
  </si>
  <si>
    <t>Co-0001796</t>
  </si>
  <si>
    <t>Co-0001797</t>
  </si>
  <si>
    <t>Co-0001798</t>
  </si>
  <si>
    <t>Co-0001799</t>
  </si>
  <si>
    <t>Co-0001800</t>
  </si>
  <si>
    <t>Co-0001801</t>
  </si>
  <si>
    <t>Co-0001802</t>
  </si>
  <si>
    <t>Co-0001803</t>
  </si>
  <si>
    <t>Co-0001804</t>
  </si>
  <si>
    <t>Co-0001805</t>
  </si>
  <si>
    <t>Co-0001806</t>
  </si>
  <si>
    <t>Co-0001807</t>
  </si>
  <si>
    <t>Co-0001808</t>
  </si>
  <si>
    <t>Co-0001809</t>
  </si>
  <si>
    <t>Co-0001810</t>
  </si>
  <si>
    <t>Co-0001811</t>
  </si>
  <si>
    <t>Co-0001812</t>
  </si>
  <si>
    <t>Co-0001813</t>
  </si>
  <si>
    <t>Co-0001814</t>
  </si>
  <si>
    <t>Co-0001815</t>
  </si>
  <si>
    <t>Co-0001816</t>
  </si>
  <si>
    <t>Co-0001817</t>
  </si>
  <si>
    <t>Co-0001818</t>
  </si>
  <si>
    <t>Co-0001819</t>
  </si>
  <si>
    <t>Co-0001820</t>
  </si>
  <si>
    <t>Co-0001821</t>
  </si>
  <si>
    <t>Co-0001822</t>
  </si>
  <si>
    <t>Co-0001823</t>
  </si>
  <si>
    <t>Co-0001824</t>
  </si>
  <si>
    <t>Co-0001825</t>
  </si>
  <si>
    <t>Co-0001826</t>
  </si>
  <si>
    <t>Co-0001827</t>
  </si>
  <si>
    <t>Co-0001828</t>
  </si>
  <si>
    <t>Co-0001829</t>
  </si>
  <si>
    <t>Co-0001830</t>
  </si>
  <si>
    <t>Co-0001831</t>
  </si>
  <si>
    <t>Co-0001832</t>
  </si>
  <si>
    <t>Co-0001833</t>
  </si>
  <si>
    <t>Co-0001834</t>
  </si>
  <si>
    <t>Co-0001835</t>
  </si>
  <si>
    <t>Co-0001836</t>
  </si>
  <si>
    <t>Co-0001837</t>
  </si>
  <si>
    <t>Co-0001838</t>
  </si>
  <si>
    <t>Co-0001839</t>
  </si>
  <si>
    <t>Co-0001840</t>
  </si>
  <si>
    <t>Co-0001841</t>
  </si>
  <si>
    <t>Co-0001842</t>
  </si>
  <si>
    <t>Co-0001843</t>
  </si>
  <si>
    <t>Co-0001844</t>
  </si>
  <si>
    <t>Co-0001845</t>
  </si>
  <si>
    <t>Co-0001846</t>
  </si>
  <si>
    <t>Co-0001847</t>
  </si>
  <si>
    <t>Co-0001848</t>
  </si>
  <si>
    <t>Co-0001849</t>
  </si>
  <si>
    <t>Co-0001850</t>
  </si>
  <si>
    <t>Co-0001851</t>
  </si>
  <si>
    <t>Co-0001852</t>
  </si>
  <si>
    <t>Co-0001853</t>
  </si>
  <si>
    <t>Co-0001854</t>
  </si>
  <si>
    <t>Co-0001855</t>
  </si>
  <si>
    <t>Co-0001856</t>
  </si>
  <si>
    <t>Co-0001857</t>
  </si>
  <si>
    <t>Co-0001858</t>
  </si>
  <si>
    <t>Co-0001859</t>
  </si>
  <si>
    <t>Co-0001860</t>
  </si>
  <si>
    <t>Co-0001861</t>
  </si>
  <si>
    <t>Co-0001862</t>
  </si>
  <si>
    <t>Co-0001863</t>
  </si>
  <si>
    <t>Co-0001864</t>
  </si>
  <si>
    <t>Co-0001865</t>
  </si>
  <si>
    <t>Co-0001866</t>
  </si>
  <si>
    <t>Co-0001867</t>
  </si>
  <si>
    <t>Co-0001868</t>
  </si>
  <si>
    <t>Co-0001869</t>
  </si>
  <si>
    <t>Co-0001870</t>
  </si>
  <si>
    <t>Co-0001871</t>
  </si>
  <si>
    <t>Co-0001872</t>
  </si>
  <si>
    <t>Co-0001873</t>
  </si>
  <si>
    <t>Co-0001874</t>
  </si>
  <si>
    <t>Co-0001875</t>
  </si>
  <si>
    <t>Co-0001876</t>
  </si>
  <si>
    <t>Co-0001877</t>
  </si>
  <si>
    <t>Co-0001878</t>
  </si>
  <si>
    <t>Co-0001879</t>
  </si>
  <si>
    <t>Co-0001880</t>
  </si>
  <si>
    <t>Co-0001881</t>
  </si>
  <si>
    <t>Co-0001882</t>
  </si>
  <si>
    <t>Co-0001883</t>
  </si>
  <si>
    <t>Co-0001884</t>
  </si>
  <si>
    <t>Co-0001885</t>
  </si>
  <si>
    <t>Co-0001886</t>
  </si>
  <si>
    <t>Co-0001887</t>
  </si>
  <si>
    <t>Co-0001888</t>
  </si>
  <si>
    <t>Co-0001889</t>
  </si>
  <si>
    <t>Co-0001890</t>
  </si>
  <si>
    <t>Co-0001891</t>
  </si>
  <si>
    <t>Co-0001892</t>
  </si>
  <si>
    <t>Co-0001893</t>
  </si>
  <si>
    <t>Co-0001894</t>
  </si>
  <si>
    <t>Co-0001895</t>
  </si>
  <si>
    <t>Co-0001896</t>
  </si>
  <si>
    <t>Co-0001897</t>
  </si>
  <si>
    <t>Co-0001898</t>
  </si>
  <si>
    <t>Co-0001899</t>
  </si>
  <si>
    <t>Co-0001900</t>
  </si>
  <si>
    <t>Co-0001901</t>
  </si>
  <si>
    <t>Co-0001902</t>
  </si>
  <si>
    <t>Co-0001903</t>
  </si>
  <si>
    <t>Co-0001904</t>
  </si>
  <si>
    <t>Co-0001905</t>
  </si>
  <si>
    <t>Co-0001906</t>
  </si>
  <si>
    <t>Co-0001907</t>
  </si>
  <si>
    <t>Co-0001908</t>
  </si>
  <si>
    <t>Co-0001909</t>
  </si>
  <si>
    <t>Co-0001910</t>
  </si>
  <si>
    <t>Co-0001911</t>
  </si>
  <si>
    <t>Co-0001912</t>
  </si>
  <si>
    <t>Co-0001913</t>
  </si>
  <si>
    <t>Co-0001914</t>
  </si>
  <si>
    <t>Co-0001915</t>
  </si>
  <si>
    <t>Co-0001916</t>
  </si>
  <si>
    <t>Co-0001917</t>
  </si>
  <si>
    <t>Co-0001918</t>
  </si>
  <si>
    <t>Co-0001919</t>
  </si>
  <si>
    <t>Co-0001920</t>
  </si>
  <si>
    <t>Co-0001921</t>
  </si>
  <si>
    <t>Co-0001922</t>
  </si>
  <si>
    <t>Co-0001923</t>
  </si>
  <si>
    <t>Co-0001924</t>
  </si>
  <si>
    <t>Co-0001925</t>
  </si>
  <si>
    <t>Co-0001926</t>
  </si>
  <si>
    <t>Co-0001927</t>
  </si>
  <si>
    <t>Co-0001928</t>
  </si>
  <si>
    <t>Co-0001929</t>
  </si>
  <si>
    <t>Co-0001930</t>
  </si>
  <si>
    <t>Co-0001931</t>
  </si>
  <si>
    <t>Co-0001932</t>
  </si>
  <si>
    <t>Co-0001933</t>
  </si>
  <si>
    <t>Co-0001934</t>
  </si>
  <si>
    <t>Co-0001935</t>
  </si>
  <si>
    <t>Co-0001936</t>
  </si>
  <si>
    <t>Co-0001937</t>
  </si>
  <si>
    <t>Co-0001938</t>
  </si>
  <si>
    <t>Co-0001939</t>
  </si>
  <si>
    <t>Co-0001940</t>
  </si>
  <si>
    <t>Co-0001941</t>
  </si>
  <si>
    <t>Co-0001942</t>
  </si>
  <si>
    <t>Co-0001943</t>
  </si>
  <si>
    <t>Co-0001944</t>
  </si>
  <si>
    <t>Co-0001945</t>
  </si>
  <si>
    <t>Co-0001946</t>
  </si>
  <si>
    <t>Co-0001947</t>
  </si>
  <si>
    <t>Co-0001948</t>
  </si>
  <si>
    <t>Co-0001949</t>
  </si>
  <si>
    <t>Co-0001950</t>
  </si>
  <si>
    <t>Co-0001951</t>
  </si>
  <si>
    <t>Co-0001952</t>
  </si>
  <si>
    <t>Co-0001953</t>
  </si>
  <si>
    <t>Co-0001954</t>
  </si>
  <si>
    <t>Co-0001955</t>
  </si>
  <si>
    <t>Co-0001956</t>
  </si>
  <si>
    <t>Co-0001957</t>
  </si>
  <si>
    <t>Co-0001958</t>
  </si>
  <si>
    <t>Co-0001959</t>
  </si>
  <si>
    <t>Co-0001960</t>
  </si>
  <si>
    <t>Co-0001961</t>
  </si>
  <si>
    <t>Co-0001962</t>
  </si>
  <si>
    <t>Co-0001963</t>
  </si>
  <si>
    <t>Co-0001964</t>
  </si>
  <si>
    <t>Co-0001965</t>
  </si>
  <si>
    <t>Co-0001966</t>
  </si>
  <si>
    <t>Co-0001967</t>
  </si>
  <si>
    <t>Co-0001968</t>
  </si>
  <si>
    <t>Co-0001969</t>
  </si>
  <si>
    <t>Co-0001970</t>
  </si>
  <si>
    <t>Co-0001971</t>
  </si>
  <si>
    <t>Co-0001972</t>
  </si>
  <si>
    <t>Co-0001973</t>
  </si>
  <si>
    <t>Co-0001974</t>
  </si>
  <si>
    <t>Co-0001975</t>
  </si>
  <si>
    <t>Co-0001976</t>
  </si>
  <si>
    <t>Co-0001977</t>
  </si>
  <si>
    <t>Co-0001978</t>
  </si>
  <si>
    <t>Co-0001979</t>
  </si>
  <si>
    <t>Co-0001980</t>
  </si>
  <si>
    <t>Co-0001981</t>
  </si>
  <si>
    <t>Co-0001982</t>
  </si>
  <si>
    <t>Co-0001983</t>
  </si>
  <si>
    <t>Co-0001984</t>
  </si>
  <si>
    <t>Co-0001985</t>
  </si>
  <si>
    <t>Co-0001986</t>
  </si>
  <si>
    <t>Co-0001987</t>
  </si>
  <si>
    <t>Co-0001988</t>
  </si>
  <si>
    <t>Co-0001989</t>
  </si>
  <si>
    <t>Co-0001990</t>
  </si>
  <si>
    <t>Co-0001991</t>
  </si>
  <si>
    <t>Co-0001992</t>
  </si>
  <si>
    <t>Co-0001993</t>
  </si>
  <si>
    <t>Co-0001994</t>
  </si>
  <si>
    <t>Co-0001995</t>
  </si>
  <si>
    <t>Co-0001996</t>
  </si>
  <si>
    <t>Co-0001997</t>
  </si>
  <si>
    <t>Co-0001998</t>
  </si>
  <si>
    <t>Co-0001999</t>
  </si>
  <si>
    <t>Co-0002000</t>
  </si>
  <si>
    <t>Co-0002001</t>
  </si>
  <si>
    <t>Co-0002002</t>
  </si>
  <si>
    <t>Co-0002003</t>
  </si>
  <si>
    <t>Co-0002004</t>
  </si>
  <si>
    <t>Co-0002005</t>
  </si>
  <si>
    <t>Co-0002006</t>
  </si>
  <si>
    <t>Co-0002007</t>
  </si>
  <si>
    <t>Co-0002008</t>
  </si>
  <si>
    <t>Co-0002009</t>
  </si>
  <si>
    <t>Co-0002010</t>
  </si>
  <si>
    <t>Co-0002011</t>
  </si>
  <si>
    <t>Co-0002012</t>
  </si>
  <si>
    <t>Co-0002013</t>
  </si>
  <si>
    <t>Co-0002014</t>
  </si>
  <si>
    <t>Co-0002015</t>
  </si>
  <si>
    <t>Co-0002016</t>
  </si>
  <si>
    <t>Co-0002017</t>
  </si>
  <si>
    <t>Co-0002018</t>
  </si>
  <si>
    <t>Co-0002019</t>
  </si>
  <si>
    <t>Co-0002020</t>
  </si>
  <si>
    <t>Co-0002021</t>
  </si>
  <si>
    <t>Co-0002022</t>
  </si>
  <si>
    <t>Co-0002023</t>
  </si>
  <si>
    <t>Co-0002024</t>
  </si>
  <si>
    <t>Co-0002025</t>
  </si>
  <si>
    <t>Co-0002026</t>
  </si>
  <si>
    <t>Co-0002027</t>
  </si>
  <si>
    <t>Co-0002028</t>
  </si>
  <si>
    <t>Co-0002029</t>
  </si>
  <si>
    <t>Co-0002030</t>
  </si>
  <si>
    <t>Co-0002031</t>
  </si>
  <si>
    <t>Co-0002032</t>
  </si>
  <si>
    <t>Co-0002033</t>
  </si>
  <si>
    <t>Co-0002034</t>
  </si>
  <si>
    <t>Co-0002035</t>
  </si>
  <si>
    <t>Co-0002036</t>
  </si>
  <si>
    <t>Co-0002037</t>
  </si>
  <si>
    <t>Co-0002038</t>
  </si>
  <si>
    <t>Co-0002039</t>
  </si>
  <si>
    <t>Co-0002040</t>
  </si>
  <si>
    <t>Co-0002041</t>
  </si>
  <si>
    <t>Co-0002042</t>
  </si>
  <si>
    <t>Co-0002043</t>
  </si>
  <si>
    <t>Co-0002044</t>
  </si>
  <si>
    <t>Co-0002045</t>
  </si>
  <si>
    <t>Co-0002046</t>
  </si>
  <si>
    <t>Co-0002047</t>
  </si>
  <si>
    <t>Co-0002048</t>
  </si>
  <si>
    <t>Co-0002049</t>
  </si>
  <si>
    <t>Co-0002050</t>
  </si>
  <si>
    <t>Co-0002051</t>
  </si>
  <si>
    <t>Co-0002052</t>
  </si>
  <si>
    <t>Co-0002053</t>
  </si>
  <si>
    <t>Co-0002054</t>
  </si>
  <si>
    <t>Co-0002055</t>
  </si>
  <si>
    <t>Co-0002056</t>
  </si>
  <si>
    <t>Co-0002057</t>
  </si>
  <si>
    <t>Co-0002058</t>
  </si>
  <si>
    <t>Co-0002059</t>
  </si>
  <si>
    <t>Co-0002060</t>
  </si>
  <si>
    <t>Co-0002061</t>
  </si>
  <si>
    <t>Co-0002062</t>
  </si>
  <si>
    <t>Co-0002063</t>
  </si>
  <si>
    <t>Co-0002064</t>
  </si>
  <si>
    <t>Co-0002065</t>
  </si>
  <si>
    <t>Co-0002066</t>
  </si>
  <si>
    <t>Co-0002067</t>
  </si>
  <si>
    <t>Co-0002068</t>
  </si>
  <si>
    <t>Co-0002069</t>
  </si>
  <si>
    <t>Co-0002070</t>
  </si>
  <si>
    <t>Co-0002071</t>
  </si>
  <si>
    <t>Co-0002072</t>
  </si>
  <si>
    <t>Co-0002073</t>
  </si>
  <si>
    <t>Co-0002074</t>
  </si>
  <si>
    <t>Co-0002075</t>
  </si>
  <si>
    <t>Co-0002076</t>
  </si>
  <si>
    <t>Co-0002077</t>
  </si>
  <si>
    <t>Co-0002078</t>
  </si>
  <si>
    <t>Co-0002079</t>
  </si>
  <si>
    <t>Co-0002080</t>
  </si>
  <si>
    <t>Co-0002081</t>
  </si>
  <si>
    <t>Co-0002082</t>
  </si>
  <si>
    <t>Co-0002083</t>
  </si>
  <si>
    <t>Co-0002084</t>
  </si>
  <si>
    <t>Co-0002085</t>
  </si>
  <si>
    <t>Co-0002086</t>
  </si>
  <si>
    <t>Co-0002087</t>
  </si>
  <si>
    <t>Co-0002088</t>
  </si>
  <si>
    <t>Co-0002089</t>
  </si>
  <si>
    <t>Co-0002090</t>
  </si>
  <si>
    <t>Co-0002091</t>
  </si>
  <si>
    <t>Co-0002092</t>
  </si>
  <si>
    <t>Co-0002093</t>
  </si>
  <si>
    <t>Co-0002094</t>
  </si>
  <si>
    <t>Co-0002095</t>
  </si>
  <si>
    <t>Co-0002096</t>
  </si>
  <si>
    <t>Co-0002097</t>
  </si>
  <si>
    <t>Co-0002098</t>
  </si>
  <si>
    <t>Co-0002099</t>
  </si>
  <si>
    <t>Co-0002100</t>
  </si>
  <si>
    <t>Co-0002101</t>
  </si>
  <si>
    <t>Co-0002102</t>
  </si>
  <si>
    <t>Co-0002103</t>
  </si>
  <si>
    <t>Co-0002104</t>
  </si>
  <si>
    <t>Co-0002105</t>
  </si>
  <si>
    <t>Co-0002106</t>
  </si>
  <si>
    <t>Co-0002107</t>
  </si>
  <si>
    <t>Co-0002108</t>
  </si>
  <si>
    <t>Co-0002109</t>
  </si>
  <si>
    <t>Co-0002110</t>
  </si>
  <si>
    <t>Co-0002111</t>
  </si>
  <si>
    <t>Co-0002112</t>
  </si>
  <si>
    <t>Co-0002113</t>
  </si>
  <si>
    <t>Co-0002114</t>
  </si>
  <si>
    <t>Co-0002115</t>
  </si>
  <si>
    <t>Co-0002116</t>
  </si>
  <si>
    <t>Co-0002117</t>
  </si>
  <si>
    <t>Co-0002118</t>
  </si>
  <si>
    <t>Co-0002119</t>
  </si>
  <si>
    <t>Co-0002120</t>
  </si>
  <si>
    <t>Co-0002121</t>
  </si>
  <si>
    <t>Co-0002122</t>
  </si>
  <si>
    <t>Co-0002123</t>
  </si>
  <si>
    <t>Co-0002124</t>
  </si>
  <si>
    <t>Co-0002125</t>
  </si>
  <si>
    <t>Co-0002126</t>
  </si>
  <si>
    <t>Co-0002127</t>
  </si>
  <si>
    <t>Co-0002128</t>
  </si>
  <si>
    <t>Co-0002129</t>
  </si>
  <si>
    <t>Co-0002130</t>
  </si>
  <si>
    <t>Co-0002131</t>
  </si>
  <si>
    <t>Co-0002132</t>
  </si>
  <si>
    <t>Co-0002133</t>
  </si>
  <si>
    <t>Co-0002134</t>
  </si>
  <si>
    <t>Co-0002135</t>
  </si>
  <si>
    <t>Co-0002136</t>
  </si>
  <si>
    <t>Co-0002137</t>
  </si>
  <si>
    <t>Co-0002138</t>
  </si>
  <si>
    <t>Co-0002139</t>
  </si>
  <si>
    <t>Co-0002140</t>
  </si>
  <si>
    <t>Co-0002141</t>
  </si>
  <si>
    <t>Co-0002142</t>
  </si>
  <si>
    <t>Co-0002143</t>
  </si>
  <si>
    <t>Co-0002144</t>
  </si>
  <si>
    <t>Co-0002145</t>
  </si>
  <si>
    <t>Co-0002146</t>
  </si>
  <si>
    <t>Co-0002147</t>
  </si>
  <si>
    <t>Co-0002148</t>
  </si>
  <si>
    <t>Co-0002149</t>
  </si>
  <si>
    <t>Co-0002150</t>
  </si>
  <si>
    <t>Co-0002151</t>
  </si>
  <si>
    <t>Co-0002152</t>
  </si>
  <si>
    <t>Co-0002153</t>
  </si>
  <si>
    <t>Co-0002154</t>
  </si>
  <si>
    <t>Co-0002155</t>
  </si>
  <si>
    <t>Co-0002156</t>
  </si>
  <si>
    <t>Co-0002157</t>
  </si>
  <si>
    <t>Co-0002158</t>
  </si>
  <si>
    <t>Co-0002159</t>
  </si>
  <si>
    <t>Co-0002160</t>
  </si>
  <si>
    <t>Co-0002161</t>
  </si>
  <si>
    <t>Co-0002162</t>
  </si>
  <si>
    <t>Co-0002163</t>
  </si>
  <si>
    <t>Co-0002164</t>
  </si>
  <si>
    <t>Co-0002165</t>
  </si>
  <si>
    <t>Co-0002166</t>
  </si>
  <si>
    <t>Co-0002167</t>
  </si>
  <si>
    <t>Co-0002168</t>
  </si>
  <si>
    <t>Co-0002169</t>
  </si>
  <si>
    <t>Co-0002170</t>
  </si>
  <si>
    <t>Co-0002171</t>
  </si>
  <si>
    <t>Co-0002172</t>
  </si>
  <si>
    <t>Co-0002173</t>
  </si>
  <si>
    <t>Co-0002174</t>
  </si>
  <si>
    <t>Co-0002175</t>
  </si>
  <si>
    <t>Co-0002176</t>
  </si>
  <si>
    <t>Co-0002177</t>
  </si>
  <si>
    <t>Co-0002178</t>
  </si>
  <si>
    <t>Co-0002179</t>
  </si>
  <si>
    <t>Co-0002180</t>
  </si>
  <si>
    <t>Co-0002181</t>
  </si>
  <si>
    <t>Co-0002182</t>
  </si>
  <si>
    <t>Co-0002183</t>
  </si>
  <si>
    <t>Co-0002184</t>
  </si>
  <si>
    <t>Co-0002185</t>
  </si>
  <si>
    <t>Co-0002186</t>
  </si>
  <si>
    <t>Co-0002187</t>
  </si>
  <si>
    <t>Co-0002188</t>
  </si>
  <si>
    <t>Co-0002189</t>
  </si>
  <si>
    <t>Co-0002190</t>
  </si>
  <si>
    <t>Co-0002191</t>
  </si>
  <si>
    <t>Co-0002192</t>
  </si>
  <si>
    <t>Co-0002193</t>
  </si>
  <si>
    <t>Co-0002194</t>
  </si>
  <si>
    <t>Co-0002195</t>
  </si>
  <si>
    <t>Co-0002196</t>
  </si>
  <si>
    <t>Co-0002197</t>
  </si>
  <si>
    <t>Co-0002198</t>
  </si>
  <si>
    <t>Co-0002199</t>
  </si>
  <si>
    <t>Co-0002200</t>
  </si>
  <si>
    <t>Co-0002201</t>
  </si>
  <si>
    <t>Co-0002202</t>
  </si>
  <si>
    <t>Co-0002203</t>
  </si>
  <si>
    <t>Co-0002204</t>
  </si>
  <si>
    <t>Co-0002205</t>
  </si>
  <si>
    <t>Co-0002206</t>
  </si>
  <si>
    <t>Co-0002207</t>
  </si>
  <si>
    <t>Co-0002208</t>
  </si>
  <si>
    <t>Co-0002209</t>
  </si>
  <si>
    <t>Co-0002210</t>
  </si>
  <si>
    <t>Co-0002211</t>
  </si>
  <si>
    <t>Co-0002212</t>
  </si>
  <si>
    <t>Co-0002213</t>
  </si>
  <si>
    <t>Co-0002214</t>
  </si>
  <si>
    <t>Co-0002215</t>
  </si>
  <si>
    <t>Co-0002216</t>
  </si>
  <si>
    <t>Co-0002217</t>
  </si>
  <si>
    <t>Co-0002218</t>
  </si>
  <si>
    <t>Co-0002219</t>
  </si>
  <si>
    <t>Co-0002220</t>
  </si>
  <si>
    <t>Co-0002221</t>
  </si>
  <si>
    <t>Co-0002222</t>
  </si>
  <si>
    <t>Co-0002223</t>
  </si>
  <si>
    <t>Co-0002224</t>
  </si>
  <si>
    <t>Co-0002225</t>
  </si>
  <si>
    <t>Co-0002226</t>
  </si>
  <si>
    <t>Co-0002227</t>
  </si>
  <si>
    <t>Co-0002228</t>
  </si>
  <si>
    <t>Co-0002229</t>
  </si>
  <si>
    <t>Co-0002230</t>
  </si>
  <si>
    <t>Co-0002231</t>
  </si>
  <si>
    <t>Co-0002232</t>
  </si>
  <si>
    <t>Co-0002233</t>
  </si>
  <si>
    <t>Co-0002234</t>
  </si>
  <si>
    <t>Co-0002235</t>
  </si>
  <si>
    <t>Co-0002236</t>
  </si>
  <si>
    <t>Co-0002237</t>
  </si>
  <si>
    <t>Co-0002238</t>
  </si>
  <si>
    <t>Co-0002239</t>
  </si>
  <si>
    <t>Co-0002240</t>
  </si>
  <si>
    <t>Co-0002241</t>
  </si>
  <si>
    <t>Co-0002242</t>
  </si>
  <si>
    <t>Co-0002243</t>
  </si>
  <si>
    <t>Co-0002244</t>
  </si>
  <si>
    <t>Co-0002245</t>
  </si>
  <si>
    <t>Co-0002246</t>
  </si>
  <si>
    <t>Co-0002247</t>
  </si>
  <si>
    <t>Co-0002248</t>
  </si>
  <si>
    <t>Co-0002249</t>
  </si>
  <si>
    <t>Co-0002250</t>
  </si>
  <si>
    <t>Co-0002251</t>
  </si>
  <si>
    <t>Co-0002252</t>
  </si>
  <si>
    <t>Co-0002253</t>
  </si>
  <si>
    <t>Co-0002254</t>
  </si>
  <si>
    <t>Co-0002255</t>
  </si>
  <si>
    <t>Co-0002256</t>
  </si>
  <si>
    <t>Co-0002257</t>
  </si>
  <si>
    <t>Co-0002258</t>
  </si>
  <si>
    <t>Co-0002259</t>
  </si>
  <si>
    <t>Co-0002260</t>
  </si>
  <si>
    <t>Co-0002261</t>
  </si>
  <si>
    <t>Co-0002262</t>
  </si>
  <si>
    <t>Co-0002263</t>
  </si>
  <si>
    <t>Co-0002264</t>
  </si>
  <si>
    <t>Co-0002265</t>
  </si>
  <si>
    <t>Co-0002266</t>
  </si>
  <si>
    <t>Co-0002267</t>
  </si>
  <si>
    <t>Co-0002268</t>
  </si>
  <si>
    <t>Co-0002269</t>
  </si>
  <si>
    <t>Co-0002270</t>
  </si>
  <si>
    <t>Co-0002271</t>
  </si>
  <si>
    <t>Co-0002272</t>
  </si>
  <si>
    <t>Co-0002273</t>
  </si>
  <si>
    <t>Co-0002274</t>
  </si>
  <si>
    <t>Co-0002275</t>
  </si>
  <si>
    <t>Co-0002276</t>
  </si>
  <si>
    <t>Co-0002277</t>
  </si>
  <si>
    <t>Co-0002278</t>
  </si>
  <si>
    <t>Co-0002279</t>
  </si>
  <si>
    <t>Co-0002280</t>
  </si>
  <si>
    <t>Co-0002281</t>
  </si>
  <si>
    <t>Co-0002282</t>
  </si>
  <si>
    <t>Co-0002283</t>
  </si>
  <si>
    <t>Co-0002284</t>
  </si>
  <si>
    <t>Co-0002285</t>
  </si>
  <si>
    <t>Co-0002286</t>
  </si>
  <si>
    <t>Co-0002287</t>
  </si>
  <si>
    <t>Co-0002288</t>
  </si>
  <si>
    <t>Co-0002289</t>
  </si>
  <si>
    <t>Co-0002290</t>
  </si>
  <si>
    <t>Co-0002291</t>
  </si>
  <si>
    <t>Co-0002292</t>
  </si>
  <si>
    <t>Co-0002293</t>
  </si>
  <si>
    <t>Co-0002294</t>
  </si>
  <si>
    <t>Co-0002295</t>
  </si>
  <si>
    <t>Co-0002296</t>
  </si>
  <si>
    <t>Co-0002297</t>
  </si>
  <si>
    <t>Co-0002298</t>
  </si>
  <si>
    <t>Co-0002299</t>
  </si>
  <si>
    <t>Co-0002300</t>
  </si>
  <si>
    <t>Co-0002301</t>
  </si>
  <si>
    <t>Co-0002302</t>
  </si>
  <si>
    <t>Co-0002303</t>
  </si>
  <si>
    <t>Co-0002304</t>
  </si>
  <si>
    <t>Co-0002305</t>
  </si>
  <si>
    <t>Co-0002306</t>
  </si>
  <si>
    <t>Co-0002307</t>
  </si>
  <si>
    <t>Co-0002308</t>
  </si>
  <si>
    <t>Co-0002309</t>
  </si>
  <si>
    <t>Co-0002310</t>
  </si>
  <si>
    <t>Co-0002311</t>
  </si>
  <si>
    <t>Co-0002312</t>
  </si>
  <si>
    <t>Co-0002313</t>
  </si>
  <si>
    <t>Co-0002314</t>
  </si>
  <si>
    <t>Co-0002315</t>
  </si>
  <si>
    <t>Co-0002316</t>
  </si>
  <si>
    <t>Co-0002317</t>
  </si>
  <si>
    <t>Co-0002318</t>
  </si>
  <si>
    <t>Co-0002319</t>
  </si>
  <si>
    <t>Co-0002320</t>
  </si>
  <si>
    <t>Co-0002321</t>
  </si>
  <si>
    <t>Co-0002322</t>
  </si>
  <si>
    <t>Co-0002323</t>
  </si>
  <si>
    <t>Co-0002324</t>
  </si>
  <si>
    <t>Co-0002325</t>
  </si>
  <si>
    <t>Co-0002326</t>
  </si>
  <si>
    <t>Co-0002327</t>
  </si>
  <si>
    <t>Co-0002328</t>
  </si>
  <si>
    <t>Co-0002329</t>
  </si>
  <si>
    <t>Co-0002330</t>
  </si>
  <si>
    <t>Co-0002331</t>
  </si>
  <si>
    <t>Co-0002332</t>
  </si>
  <si>
    <t>Co-0002333</t>
  </si>
  <si>
    <t>Co-0002334</t>
  </si>
  <si>
    <t>Co-0002335</t>
  </si>
  <si>
    <t>Co-0002336</t>
  </si>
  <si>
    <t>Co-0002337</t>
  </si>
  <si>
    <t>Co-0002338</t>
  </si>
  <si>
    <t>Co-0002339</t>
  </si>
  <si>
    <t>Co-0002340</t>
  </si>
  <si>
    <t>Co-0002341</t>
  </si>
  <si>
    <t>Co-0002342</t>
  </si>
  <si>
    <t>Co-0002343</t>
  </si>
  <si>
    <t>Co-0002344</t>
  </si>
  <si>
    <t>Co-0002345</t>
  </si>
  <si>
    <t>Co-0002346</t>
  </si>
  <si>
    <t>Co-0002347</t>
  </si>
  <si>
    <t>Co-0002348</t>
  </si>
  <si>
    <t>Co-0002349</t>
  </si>
  <si>
    <t>Co-0002350</t>
  </si>
  <si>
    <t>Co-0002351</t>
  </si>
  <si>
    <t>Co-0002352</t>
  </si>
  <si>
    <t>Co-0002353</t>
  </si>
  <si>
    <t>Co-0002354</t>
  </si>
  <si>
    <t>Co-0002355</t>
  </si>
  <si>
    <t>Co-0002356</t>
  </si>
  <si>
    <t>Co-0002357</t>
  </si>
  <si>
    <t>Co-0002358</t>
  </si>
  <si>
    <t>Co-0002359</t>
  </si>
  <si>
    <t>Co-0002360</t>
  </si>
  <si>
    <t>Co-0002361</t>
  </si>
  <si>
    <t>Co-0002362</t>
  </si>
  <si>
    <t>Co-0002363</t>
  </si>
  <si>
    <t>Co-0002364</t>
  </si>
  <si>
    <t>Co-0002365</t>
  </si>
  <si>
    <t>Co-0002366</t>
  </si>
  <si>
    <t>Co-0002367</t>
  </si>
  <si>
    <t>Co-0002368</t>
  </si>
  <si>
    <t>Co-0002369</t>
  </si>
  <si>
    <t>Co-0002370</t>
  </si>
  <si>
    <t>Co-0002371</t>
  </si>
  <si>
    <t>Co-0002372</t>
  </si>
  <si>
    <t>Co-0002373</t>
  </si>
  <si>
    <t>Co-0002374</t>
  </si>
  <si>
    <t>Co-0002375</t>
  </si>
  <si>
    <t>Co-0002376</t>
  </si>
  <si>
    <t>Co-0002377</t>
  </si>
  <si>
    <t>Co-0002378</t>
  </si>
  <si>
    <t>Co-0002379</t>
  </si>
  <si>
    <t>Co-0002380</t>
  </si>
  <si>
    <t>Co-0002381</t>
  </si>
  <si>
    <t>Co-0002382</t>
  </si>
  <si>
    <t>Co-0002383</t>
  </si>
  <si>
    <t>Co-0002384</t>
  </si>
  <si>
    <t>Co-0002385</t>
  </si>
  <si>
    <t>Co-0002386</t>
  </si>
  <si>
    <t>Co-0002387</t>
  </si>
  <si>
    <t>Co-0002388</t>
  </si>
  <si>
    <t>Co-0002389</t>
  </si>
  <si>
    <t>Co-0002390</t>
  </si>
  <si>
    <t>Co-0002391</t>
  </si>
  <si>
    <t>Co-0002392</t>
  </si>
  <si>
    <t>Co-0002393</t>
  </si>
  <si>
    <t>Co-0002394</t>
  </si>
  <si>
    <t>Co-0002395</t>
  </si>
  <si>
    <t>Co-0002396</t>
  </si>
  <si>
    <t>Co-0002397</t>
  </si>
  <si>
    <t>Co-0002398</t>
  </si>
  <si>
    <t>Co-0002399</t>
  </si>
  <si>
    <t>Co-0002400</t>
  </si>
  <si>
    <t>Co-0002401</t>
  </si>
  <si>
    <t>Co-0002402</t>
  </si>
  <si>
    <t>Co-0002403</t>
  </si>
  <si>
    <t>Co-0002404</t>
  </si>
  <si>
    <t>Co-0002405</t>
  </si>
  <si>
    <t>Co-0002406</t>
  </si>
  <si>
    <t>Co-0002407</t>
  </si>
  <si>
    <t>Co-0002408</t>
  </si>
  <si>
    <t>Co-0002409</t>
  </si>
  <si>
    <t>Co-0002410</t>
  </si>
  <si>
    <t>Co-0002411</t>
  </si>
  <si>
    <t>Co-0002412</t>
  </si>
  <si>
    <t>Co-0002413</t>
  </si>
  <si>
    <t>Co-0002414</t>
  </si>
  <si>
    <t>Co-0002415</t>
  </si>
  <si>
    <t>Co-0002416</t>
  </si>
  <si>
    <t>Co-0002417</t>
  </si>
  <si>
    <t>Co-0002418</t>
  </si>
  <si>
    <t>Co-0002419</t>
  </si>
  <si>
    <t>Co-0002420</t>
  </si>
  <si>
    <t>Co-0002421</t>
  </si>
  <si>
    <t>Co-0002422</t>
  </si>
  <si>
    <t>Co-0002423</t>
  </si>
  <si>
    <t>Co-0002424</t>
  </si>
  <si>
    <t>Co-0002425</t>
  </si>
  <si>
    <t>Co-0002426</t>
  </si>
  <si>
    <t>Co-0002427</t>
  </si>
  <si>
    <t>Co-0002428</t>
  </si>
  <si>
    <t>Co-0002429</t>
  </si>
  <si>
    <t>Co-0002430</t>
  </si>
  <si>
    <t>Co-0002431</t>
  </si>
  <si>
    <t>Co-0002432</t>
  </si>
  <si>
    <t>Co-0002433</t>
  </si>
  <si>
    <t>Co-0002434</t>
  </si>
  <si>
    <t>Co-0002435</t>
  </si>
  <si>
    <t>Co-0002436</t>
  </si>
  <si>
    <t>Co-0002437</t>
  </si>
  <si>
    <t>Co-0002438</t>
  </si>
  <si>
    <t>Co-0002439</t>
  </si>
  <si>
    <t>Co-0002440</t>
  </si>
  <si>
    <t>Co-0002441</t>
  </si>
  <si>
    <t>Co-0002442</t>
  </si>
  <si>
    <t>Co-0002443</t>
  </si>
  <si>
    <t>Co-0002444</t>
  </si>
  <si>
    <t>Co-0002445</t>
  </si>
  <si>
    <t>Co-0002446</t>
  </si>
  <si>
    <t>Co-0002447</t>
  </si>
  <si>
    <t>Co-0002448</t>
  </si>
  <si>
    <t>Co-0002449</t>
  </si>
  <si>
    <t>Co-0002450</t>
  </si>
  <si>
    <t>Co-0002451</t>
  </si>
  <si>
    <t>Co-0002452</t>
  </si>
  <si>
    <t>Co-0002453</t>
  </si>
  <si>
    <t>Co-0002454</t>
  </si>
  <si>
    <t>Co-0002455</t>
  </si>
  <si>
    <t>Co-0002456</t>
  </si>
  <si>
    <t>Co-0002457</t>
  </si>
  <si>
    <t>Co-0002458</t>
  </si>
  <si>
    <t>Co-0002459</t>
  </si>
  <si>
    <t>Co-0002460</t>
  </si>
  <si>
    <t>Co-0002461</t>
  </si>
  <si>
    <t>Co-0002462</t>
  </si>
  <si>
    <t>Co-0002463</t>
  </si>
  <si>
    <t>Co-0002464</t>
  </si>
  <si>
    <t>Co-0002465</t>
  </si>
  <si>
    <t>Co-0002466</t>
  </si>
  <si>
    <t>Co-0002467</t>
  </si>
  <si>
    <t>Co-0002468</t>
  </si>
  <si>
    <t>Co-0002469</t>
  </si>
  <si>
    <t>Co-0002470</t>
  </si>
  <si>
    <t>Co-0002471</t>
  </si>
  <si>
    <t>Co-0002472</t>
  </si>
  <si>
    <t>Co-0002473</t>
  </si>
  <si>
    <t>Co-0002474</t>
  </si>
  <si>
    <t>Co-0002475</t>
  </si>
  <si>
    <t>Co-0002476</t>
  </si>
  <si>
    <t>Co-0002477</t>
  </si>
  <si>
    <t>Co-0002478</t>
  </si>
  <si>
    <t>Co-0002479</t>
  </si>
  <si>
    <t>Co-0002480</t>
  </si>
  <si>
    <t>Co-0002481</t>
  </si>
  <si>
    <t>Co-0002482</t>
  </si>
  <si>
    <t>Co-0002483</t>
  </si>
  <si>
    <t>Co-0002484</t>
  </si>
  <si>
    <t>Co-0002485</t>
  </si>
  <si>
    <t>Co-0002486</t>
  </si>
  <si>
    <t>Co-0002487</t>
  </si>
  <si>
    <t>Co-0002488</t>
  </si>
  <si>
    <t>Co-0002489</t>
  </si>
  <si>
    <t>Co-0002490</t>
  </si>
  <si>
    <t>Co-0002491</t>
  </si>
  <si>
    <t>Co-0002492</t>
  </si>
  <si>
    <t>Co-0002493</t>
  </si>
  <si>
    <t>Co-0002494</t>
  </si>
  <si>
    <t>Co-0002495</t>
  </si>
  <si>
    <t>Co-0002496</t>
  </si>
  <si>
    <t>Co-0002497</t>
  </si>
  <si>
    <t>Co-0002498</t>
  </si>
  <si>
    <t>Co-0002499</t>
  </si>
  <si>
    <t>Co-0002500</t>
  </si>
  <si>
    <t>Co-0002501</t>
  </si>
  <si>
    <t>Co-0002502</t>
  </si>
  <si>
    <t>Co-0002503</t>
  </si>
  <si>
    <t>Co-0002504</t>
  </si>
  <si>
    <t>Co-0002505</t>
  </si>
  <si>
    <t>Co-0002506</t>
  </si>
  <si>
    <t>Co-0002507</t>
  </si>
  <si>
    <t>Co-0002508</t>
  </si>
  <si>
    <t>Co-0002509</t>
  </si>
  <si>
    <t>Co-0002510</t>
  </si>
  <si>
    <t>Co-0002511</t>
  </si>
  <si>
    <t>Co-0002512</t>
  </si>
  <si>
    <t>Co-0002513</t>
  </si>
  <si>
    <t>Co-0002514</t>
  </si>
  <si>
    <t>Co-0002515</t>
  </si>
  <si>
    <t>Co-0002516</t>
  </si>
  <si>
    <t>Co-0002517</t>
  </si>
  <si>
    <t>Co-0002518</t>
  </si>
  <si>
    <t>Co-0002519</t>
  </si>
  <si>
    <t>Co-0002520</t>
  </si>
  <si>
    <t>Co-0002521</t>
  </si>
  <si>
    <t>Co-0002522</t>
  </si>
  <si>
    <t>Co-0002523</t>
  </si>
  <si>
    <t>Co-0002524</t>
  </si>
  <si>
    <t>Co-0002525</t>
  </si>
  <si>
    <t>Co-0002526</t>
  </si>
  <si>
    <t>Co-0002527</t>
  </si>
  <si>
    <t>Co-0002528</t>
  </si>
  <si>
    <t>Co-0002529</t>
  </si>
  <si>
    <t>Co-0002530</t>
  </si>
  <si>
    <t>Co-0002531</t>
  </si>
  <si>
    <t>Co-0002532</t>
  </si>
  <si>
    <t>Co-0002533</t>
  </si>
  <si>
    <t>Co-0002534</t>
  </si>
  <si>
    <t>Co-0002535</t>
  </si>
  <si>
    <t>Co-0002536</t>
  </si>
  <si>
    <t>Co-0002537</t>
  </si>
  <si>
    <t>Co-0002538</t>
  </si>
  <si>
    <t>Co-0002539</t>
  </si>
  <si>
    <t>Co-0002540</t>
  </si>
  <si>
    <t>Co-0002541</t>
  </si>
  <si>
    <t>Co-0002542</t>
  </si>
  <si>
    <t>Co-0002543</t>
  </si>
  <si>
    <t>Co-0002544</t>
  </si>
  <si>
    <t>Co-0002545</t>
  </si>
  <si>
    <t>Co-0002546</t>
  </si>
  <si>
    <t>Co-0002547</t>
  </si>
  <si>
    <t>Co-0002548</t>
  </si>
  <si>
    <t>Co-0002549</t>
  </si>
  <si>
    <t>Co-0002550</t>
  </si>
  <si>
    <t>Co-0002551</t>
  </si>
  <si>
    <t>Co-0002552</t>
  </si>
  <si>
    <t>Co-0002553</t>
  </si>
  <si>
    <t>Co-0002554</t>
  </si>
  <si>
    <t>Co-0002555</t>
  </si>
  <si>
    <t>Co-0002556</t>
  </si>
  <si>
    <t>Co-0002557</t>
  </si>
  <si>
    <t>Co-0002558</t>
  </si>
  <si>
    <t>Co-0002559</t>
  </si>
  <si>
    <t>Co-0002560</t>
  </si>
  <si>
    <t>Co-0002561</t>
  </si>
  <si>
    <t>Co-0002562</t>
  </si>
  <si>
    <t>Co-0002563</t>
  </si>
  <si>
    <t>Co-0002564</t>
  </si>
  <si>
    <t>Co-0002565</t>
  </si>
  <si>
    <t>Co-0002566</t>
  </si>
  <si>
    <t>Co-0002567</t>
  </si>
  <si>
    <t>Co-0002568</t>
  </si>
  <si>
    <t>Co-0002569</t>
  </si>
  <si>
    <t>Co-0002570</t>
  </si>
  <si>
    <t>Co-0002571</t>
  </si>
  <si>
    <t>Co-0002572</t>
  </si>
  <si>
    <t>Co-0002573</t>
  </si>
  <si>
    <t>Co-0002574</t>
  </si>
  <si>
    <t>Co-0002575</t>
  </si>
  <si>
    <t>Co-0002576</t>
  </si>
  <si>
    <t>Co-0002577</t>
  </si>
  <si>
    <t>Co-0002578</t>
  </si>
  <si>
    <t>Co-0002579</t>
  </si>
  <si>
    <t>Co-0002580</t>
  </si>
  <si>
    <t>Co-0002581</t>
  </si>
  <si>
    <t>Co-0002582</t>
  </si>
  <si>
    <t>Co-0002583</t>
  </si>
  <si>
    <t>Co-0002584</t>
  </si>
  <si>
    <t>Co-0002585</t>
  </si>
  <si>
    <t>Co-0002586</t>
  </si>
  <si>
    <t>Co-0002587</t>
  </si>
  <si>
    <t>Co-0002588</t>
  </si>
  <si>
    <t>Co-0002589</t>
  </si>
  <si>
    <t>Co-0002590</t>
  </si>
  <si>
    <t>Co-0002591</t>
  </si>
  <si>
    <t>Co-0002592</t>
  </si>
  <si>
    <t>Co-0002593</t>
  </si>
  <si>
    <t>Co-0002594</t>
  </si>
  <si>
    <t>Co-0002595</t>
  </si>
  <si>
    <t>Co-0002596</t>
  </si>
  <si>
    <t>Co-0002597</t>
  </si>
  <si>
    <t>Co-0002598</t>
  </si>
  <si>
    <t>Co-0002599</t>
  </si>
  <si>
    <t>Co-0002600</t>
  </si>
  <si>
    <t>Co-0002601</t>
  </si>
  <si>
    <t>Co-0002602</t>
  </si>
  <si>
    <t>Co-0002603</t>
  </si>
  <si>
    <t>Co-0002604</t>
  </si>
  <si>
    <t>Co-0002605</t>
  </si>
  <si>
    <t>Co-0002606</t>
  </si>
  <si>
    <t>Co-0002607</t>
  </si>
  <si>
    <t>Co-0002608</t>
  </si>
  <si>
    <t>Co-0002609</t>
  </si>
  <si>
    <t>Co-0002610</t>
  </si>
  <si>
    <t>Co-0002611</t>
  </si>
  <si>
    <t>Co-0002612</t>
  </si>
  <si>
    <t>Co-0002613</t>
  </si>
  <si>
    <t>Co-0002614</t>
  </si>
  <si>
    <t>Co-0002615</t>
  </si>
  <si>
    <t>Co-0002616</t>
  </si>
  <si>
    <t>Co-0002617</t>
  </si>
  <si>
    <t>Co-0002618</t>
  </si>
  <si>
    <t>Co-0002619</t>
  </si>
  <si>
    <t>Co-0002620</t>
  </si>
  <si>
    <t>Co-0002621</t>
  </si>
  <si>
    <t>Co-0002622</t>
  </si>
  <si>
    <t>Co-0002623</t>
  </si>
  <si>
    <t>Co-0002624</t>
  </si>
  <si>
    <t>Co-0002625</t>
  </si>
  <si>
    <t>Co-0002626</t>
  </si>
  <si>
    <t>Co-0002627</t>
  </si>
  <si>
    <t>Co-0002628</t>
  </si>
  <si>
    <t>Co-0002629</t>
  </si>
  <si>
    <t>Co-0002630</t>
  </si>
  <si>
    <t>Co-0002631</t>
  </si>
  <si>
    <t>Co-0002632</t>
  </si>
  <si>
    <t>Co-0002633</t>
  </si>
  <si>
    <t>Co-0002634</t>
  </si>
  <si>
    <t>Co-0002635</t>
  </si>
  <si>
    <t>Co-0002636</t>
  </si>
  <si>
    <t>Co-0002637</t>
  </si>
  <si>
    <t>Co-0002638</t>
  </si>
  <si>
    <t>Co-0002639</t>
  </si>
  <si>
    <t>Co-0002640</t>
  </si>
  <si>
    <t>Co-0002641</t>
  </si>
  <si>
    <t>Co-0002642</t>
  </si>
  <si>
    <t>Co-0002643</t>
  </si>
  <si>
    <t>Co-0002644</t>
  </si>
  <si>
    <t>Co-0002645</t>
  </si>
  <si>
    <t>Co-0002646</t>
  </si>
  <si>
    <t>Co-0002647</t>
  </si>
  <si>
    <t>Co-0002648</t>
  </si>
  <si>
    <t>Co-0002649</t>
  </si>
  <si>
    <t>Co-0002650</t>
  </si>
  <si>
    <t>Co-0002651</t>
  </si>
  <si>
    <t>Co-0002652</t>
  </si>
  <si>
    <t>Co-0002653</t>
  </si>
  <si>
    <t>Co-0002654</t>
  </si>
  <si>
    <t>Co-0002655</t>
  </si>
  <si>
    <t>Co-0002656</t>
  </si>
  <si>
    <t>Co-0002657</t>
  </si>
  <si>
    <t>Co-0002658</t>
  </si>
  <si>
    <t>Co-0002659</t>
  </si>
  <si>
    <t>Co-0002660</t>
  </si>
  <si>
    <t>Co-0002661</t>
  </si>
  <si>
    <t>Co-0002662</t>
  </si>
  <si>
    <t>Co-0002663</t>
  </si>
  <si>
    <t>Co-0002664</t>
  </si>
  <si>
    <t>Co-0002665</t>
  </si>
  <si>
    <t>Co-0002666</t>
  </si>
  <si>
    <t>Co-0002667</t>
  </si>
  <si>
    <t>Co-0002668</t>
  </si>
  <si>
    <t>Co-0002669</t>
  </si>
  <si>
    <t>Co-0002670</t>
  </si>
  <si>
    <t>Co-0002671</t>
  </si>
  <si>
    <t>Co-0002672</t>
  </si>
  <si>
    <t>Co-0002673</t>
  </si>
  <si>
    <t>Co-0002674</t>
  </si>
  <si>
    <t>Co-0002675</t>
  </si>
  <si>
    <t>Co-0002676</t>
  </si>
  <si>
    <t>Co-0002677</t>
  </si>
  <si>
    <t>Co-0002678</t>
  </si>
  <si>
    <t>Co-0002679</t>
  </si>
  <si>
    <t>Co-0002680</t>
  </si>
  <si>
    <t>Co-0002681</t>
  </si>
  <si>
    <t>Co-0002682</t>
  </si>
  <si>
    <t>Co-0002683</t>
  </si>
  <si>
    <t>Co-0002684</t>
  </si>
  <si>
    <t>Co-0002685</t>
  </si>
  <si>
    <t>Co-0002686</t>
  </si>
  <si>
    <t>Co-0002687</t>
  </si>
  <si>
    <t>Co-0002688</t>
  </si>
  <si>
    <t>Co-0002689</t>
  </si>
  <si>
    <t>Co-0002690</t>
  </si>
  <si>
    <t>Co-0002691</t>
  </si>
  <si>
    <t>Co-0002692</t>
  </si>
  <si>
    <t>Co-0002693</t>
  </si>
  <si>
    <t>Co-0002694</t>
  </si>
  <si>
    <t>Co-0002695</t>
  </si>
  <si>
    <t>Co-0002696</t>
  </si>
  <si>
    <t>Co-0002697</t>
  </si>
  <si>
    <t>Co-0002698</t>
  </si>
  <si>
    <t>Co-0002699</t>
  </si>
  <si>
    <t>Co-0002700</t>
  </si>
  <si>
    <t>Co-0002701</t>
  </si>
  <si>
    <t>Co-0002702</t>
  </si>
  <si>
    <t>Co-0002703</t>
  </si>
  <si>
    <t>Co-0002704</t>
  </si>
  <si>
    <t>Co-0002705</t>
  </si>
  <si>
    <t>Co-0002706</t>
  </si>
  <si>
    <t>Co-0002707</t>
  </si>
  <si>
    <t>Co-0002708</t>
  </si>
  <si>
    <t>Co-0002709</t>
  </si>
  <si>
    <t>Co-0002710</t>
  </si>
  <si>
    <t>Co-0002711</t>
  </si>
  <si>
    <t>Co-0002712</t>
  </si>
  <si>
    <t>Co-0002713</t>
  </si>
  <si>
    <t>Co-0002714</t>
  </si>
  <si>
    <t>Co-0002715</t>
  </si>
  <si>
    <t>Co-0002716</t>
  </si>
  <si>
    <t>Co-0002717</t>
  </si>
  <si>
    <t>Co-0002718</t>
  </si>
  <si>
    <t>Co-0002719</t>
  </si>
  <si>
    <t>Co-0002720</t>
  </si>
  <si>
    <t>Co-0002721</t>
  </si>
  <si>
    <t>Co-0002722</t>
  </si>
  <si>
    <t>Co-0002723</t>
  </si>
  <si>
    <t>Co-0002724</t>
  </si>
  <si>
    <t>Co-0002725</t>
  </si>
  <si>
    <t>Co-0002726</t>
  </si>
  <si>
    <t>Co-0002727</t>
  </si>
  <si>
    <t>Co-0002728</t>
  </si>
  <si>
    <t>Co-0002729</t>
  </si>
  <si>
    <t>Co-0002730</t>
  </si>
  <si>
    <t>Co-0002731</t>
  </si>
  <si>
    <t>Co-0002732</t>
  </si>
  <si>
    <t>Co-0002733</t>
  </si>
  <si>
    <t>Co-0002734</t>
  </si>
  <si>
    <t>Co-0002735</t>
  </si>
  <si>
    <t>Co-0002736</t>
  </si>
  <si>
    <t>Co-0002737</t>
  </si>
  <si>
    <t>Co-0002738</t>
  </si>
  <si>
    <t>Co-0002739</t>
  </si>
  <si>
    <t>Co-0002740</t>
  </si>
  <si>
    <t>Co-0002741</t>
  </si>
  <si>
    <t>Co-0002742</t>
  </si>
  <si>
    <t>Co-0002743</t>
  </si>
  <si>
    <t>Co-0002744</t>
  </si>
  <si>
    <t>Co-0002745</t>
  </si>
  <si>
    <t>Co-0002746</t>
  </si>
  <si>
    <t>Co-0002747</t>
  </si>
  <si>
    <t>Co-0002748</t>
  </si>
  <si>
    <t>Co-0002749</t>
  </si>
  <si>
    <t>Co-0002750</t>
  </si>
  <si>
    <t>Co-0002751</t>
  </si>
  <si>
    <t>Co-0002752</t>
  </si>
  <si>
    <t>Co-0002753</t>
  </si>
  <si>
    <t>Co-0002754</t>
  </si>
  <si>
    <t>Co-0002755</t>
  </si>
  <si>
    <t>Co-0002756</t>
  </si>
  <si>
    <t>Co-0002757</t>
  </si>
  <si>
    <t>Co-0002758</t>
  </si>
  <si>
    <t>Co-0002759</t>
  </si>
  <si>
    <t>Co-0002760</t>
  </si>
  <si>
    <t>Co-0002761</t>
  </si>
  <si>
    <t>Co-0002762</t>
  </si>
  <si>
    <t>Co-0002763</t>
  </si>
  <si>
    <t>Co-0002764</t>
  </si>
  <si>
    <t>Co-0002765</t>
  </si>
  <si>
    <t>Co-0002766</t>
  </si>
  <si>
    <t>Co-0002767</t>
  </si>
  <si>
    <t>Co-0002768</t>
  </si>
  <si>
    <t>Co-0002769</t>
  </si>
  <si>
    <t>Co-0002770</t>
  </si>
  <si>
    <t>Co-0002771</t>
  </si>
  <si>
    <t>Co-0002772</t>
  </si>
  <si>
    <t>Co-0002773</t>
  </si>
  <si>
    <t>Co-0002774</t>
  </si>
  <si>
    <t>Co-0002775</t>
  </si>
  <si>
    <t>Co-0002776</t>
  </si>
  <si>
    <t>Co-0002777</t>
  </si>
  <si>
    <t>Co-0002778</t>
  </si>
  <si>
    <t>Co-0002779</t>
  </si>
  <si>
    <t>Co-0002780</t>
  </si>
  <si>
    <t>Co-0002781</t>
  </si>
  <si>
    <t>Co-0002782</t>
  </si>
  <si>
    <t>Co-0002783</t>
  </si>
  <si>
    <t>Co-0002784</t>
  </si>
  <si>
    <t>Co-0002785</t>
  </si>
  <si>
    <t>Co-0002786</t>
  </si>
  <si>
    <t>Co-0002787</t>
  </si>
  <si>
    <t>Co-0002788</t>
  </si>
  <si>
    <t>Co-0002789</t>
  </si>
  <si>
    <t>Co-0002790</t>
  </si>
  <si>
    <t>Co-0002791</t>
  </si>
  <si>
    <t>Co-0002792</t>
  </si>
  <si>
    <t>Co-0002793</t>
  </si>
  <si>
    <t>Co-0002794</t>
  </si>
  <si>
    <t>Co-0002795</t>
  </si>
  <si>
    <t>Co-0002796</t>
  </si>
  <si>
    <t>Co-0002797</t>
  </si>
  <si>
    <t>Co-0002798</t>
  </si>
  <si>
    <t>Co-0002799</t>
  </si>
  <si>
    <t>Co-0002800</t>
  </si>
  <si>
    <t>Co-0002801</t>
  </si>
  <si>
    <t>Co-0002802</t>
  </si>
  <si>
    <t>Co-0002803</t>
  </si>
  <si>
    <t>Co-0002804</t>
  </si>
  <si>
    <t>Co-0002805</t>
  </si>
  <si>
    <t>Co-0002806</t>
  </si>
  <si>
    <t>Co-0002807</t>
  </si>
  <si>
    <t>Co-0002808</t>
  </si>
  <si>
    <t>Co-0002809</t>
  </si>
  <si>
    <t>Co-0002810</t>
  </si>
  <si>
    <t>Co-0002811</t>
  </si>
  <si>
    <t>Co-0002812</t>
  </si>
  <si>
    <t>Co-0002813</t>
  </si>
  <si>
    <t>Co-0002814</t>
  </si>
  <si>
    <t>Co-0002815</t>
  </si>
  <si>
    <t>Co-0002816</t>
  </si>
  <si>
    <t>Co-0002817</t>
  </si>
  <si>
    <t>Co-0002818</t>
  </si>
  <si>
    <t>Co-0002819</t>
  </si>
  <si>
    <t>Co-0002820</t>
  </si>
  <si>
    <t>Co-0002821</t>
  </si>
  <si>
    <t>Co-0002822</t>
  </si>
  <si>
    <t>Co-0002823</t>
  </si>
  <si>
    <t>Co-0002824</t>
  </si>
  <si>
    <t>Co-0002825</t>
  </si>
  <si>
    <t>Co-0002826</t>
  </si>
  <si>
    <t>Co-0002827</t>
  </si>
  <si>
    <t>Co-0002828</t>
  </si>
  <si>
    <t>Co-0002829</t>
  </si>
  <si>
    <t>Co-0002830</t>
  </si>
  <si>
    <t>Co-0002831</t>
  </si>
  <si>
    <t>Co-0002832</t>
  </si>
  <si>
    <t>Co-0002833</t>
  </si>
  <si>
    <t>Co-0002834</t>
  </si>
  <si>
    <t>Co-0002835</t>
  </si>
  <si>
    <t>Co-0002836</t>
  </si>
  <si>
    <t>Co-0002837</t>
  </si>
  <si>
    <t>Co-0002838</t>
  </si>
  <si>
    <t>Co-0002839</t>
  </si>
  <si>
    <t>Co-0002840</t>
  </si>
  <si>
    <t>Co-0002841</t>
  </si>
  <si>
    <t>Co-0002842</t>
  </si>
  <si>
    <t>Co-0002843</t>
  </si>
  <si>
    <t>Co-0002844</t>
  </si>
  <si>
    <t>Co-0002845</t>
  </si>
  <si>
    <t>Co-0002846</t>
  </si>
  <si>
    <t>Co-0002847</t>
  </si>
  <si>
    <t>Co-0002848</t>
  </si>
  <si>
    <t>Co-0002849</t>
  </si>
  <si>
    <t>Co-0002850</t>
  </si>
  <si>
    <t>Co-0002851</t>
  </si>
  <si>
    <t>Co-0002852</t>
  </si>
  <si>
    <t>Co-0002853</t>
  </si>
  <si>
    <t>Co-0002854</t>
  </si>
  <si>
    <t>Co-0002855</t>
  </si>
  <si>
    <t>Co-0002856</t>
  </si>
  <si>
    <t>Co-0002857</t>
  </si>
  <si>
    <t>Co-0002858</t>
  </si>
  <si>
    <t>Co-0002859</t>
  </si>
  <si>
    <t>Co-0002860</t>
  </si>
  <si>
    <t>Co-0002861</t>
  </si>
  <si>
    <t>Co-0002862</t>
  </si>
  <si>
    <t>Co-0002863</t>
  </si>
  <si>
    <t>Co-0002864</t>
  </si>
  <si>
    <t>Co-0002865</t>
  </si>
  <si>
    <t>Co-0002866</t>
  </si>
  <si>
    <t>Co-0002867</t>
  </si>
  <si>
    <t>Co-0002868</t>
  </si>
  <si>
    <t>Co-0002869</t>
  </si>
  <si>
    <t>Co-0002870</t>
  </si>
  <si>
    <t>Co-0002871</t>
  </si>
  <si>
    <t>Co-0002872</t>
  </si>
  <si>
    <t>Co-0002873</t>
  </si>
  <si>
    <t>Co-0002874</t>
  </si>
  <si>
    <t>Co-0002875</t>
  </si>
  <si>
    <t>Co-0002876</t>
  </si>
  <si>
    <t>Co-0002877</t>
  </si>
  <si>
    <t>Co-0002878</t>
  </si>
  <si>
    <t>Co-0002879</t>
  </si>
  <si>
    <t>Co-0002880</t>
  </si>
  <si>
    <t>Co-0002881</t>
  </si>
  <si>
    <t>Co-0002882</t>
  </si>
  <si>
    <t>Co-0002883</t>
  </si>
  <si>
    <t>Co-0002884</t>
  </si>
  <si>
    <t>Co-0002885</t>
  </si>
  <si>
    <t>Co-0002886</t>
  </si>
  <si>
    <t>Co-0002887</t>
  </si>
  <si>
    <t>Co-0002888</t>
  </si>
  <si>
    <t>Co-0002889</t>
  </si>
  <si>
    <t>Co-0002890</t>
  </si>
  <si>
    <t>Co-0002891</t>
  </si>
  <si>
    <t>Co-0002892</t>
  </si>
  <si>
    <t>Co-0002893</t>
  </si>
  <si>
    <t>Co-0002894</t>
  </si>
  <si>
    <t>Co-0002895</t>
  </si>
  <si>
    <t>Co-0002896</t>
  </si>
  <si>
    <t>Co-0002897</t>
  </si>
  <si>
    <t>Co-0002898</t>
  </si>
  <si>
    <t>Co-0002899</t>
  </si>
  <si>
    <t>Co-0002900</t>
  </si>
  <si>
    <t>Co-0002901</t>
  </si>
  <si>
    <t>Co-0002902</t>
  </si>
  <si>
    <t>Co-0002903</t>
  </si>
  <si>
    <t>Co-0002904</t>
  </si>
  <si>
    <t>Co-0002905</t>
  </si>
  <si>
    <t>Co-0002906</t>
  </si>
  <si>
    <t>Co-0002907</t>
  </si>
  <si>
    <t>Co-0002908</t>
  </si>
  <si>
    <t>Co-0002909</t>
  </si>
  <si>
    <t>Co-0002910</t>
  </si>
  <si>
    <t>Co-0002911</t>
  </si>
  <si>
    <t>Co-0002912</t>
  </si>
  <si>
    <t>Co-0002913</t>
  </si>
  <si>
    <t>Co-0002914</t>
  </si>
  <si>
    <t>Co-0002915</t>
  </si>
  <si>
    <t>Co-0002916</t>
  </si>
  <si>
    <t>Co-0002917</t>
  </si>
  <si>
    <t>Co-0002918</t>
  </si>
  <si>
    <t>Co-0002919</t>
  </si>
  <si>
    <t>Co-0002920</t>
  </si>
  <si>
    <t>Co-0002921</t>
  </si>
  <si>
    <t>Co-0002922</t>
  </si>
  <si>
    <t>Co-0002923</t>
  </si>
  <si>
    <t>Co-0002924</t>
  </si>
  <si>
    <t>Co-0002925</t>
  </si>
  <si>
    <t>Co-0002926</t>
  </si>
  <si>
    <t>Co-0002927</t>
  </si>
  <si>
    <t>Co-0002928</t>
  </si>
  <si>
    <t>Co-0002929</t>
  </si>
  <si>
    <t>Co-0002930</t>
  </si>
  <si>
    <t>Co-0002931</t>
  </si>
  <si>
    <t>Co-0002932</t>
  </si>
  <si>
    <t>Co-0002933</t>
  </si>
  <si>
    <t>Co-0002934</t>
  </si>
  <si>
    <t>Co-0002935</t>
  </si>
  <si>
    <t>Co-0002936</t>
  </si>
  <si>
    <t>Co-0002937</t>
  </si>
  <si>
    <t>Co-0002938</t>
  </si>
  <si>
    <t>Co-0002939</t>
  </si>
  <si>
    <t>Co-0002940</t>
  </si>
  <si>
    <t>Co-0002941</t>
  </si>
  <si>
    <t>Co-0002942</t>
  </si>
  <si>
    <t>Co-0002943</t>
  </si>
  <si>
    <t>Co-0002944</t>
  </si>
  <si>
    <t>Co-0002945</t>
  </si>
  <si>
    <t>Co-0002946</t>
  </si>
  <si>
    <t>Co-0002947</t>
  </si>
  <si>
    <t>Co-0002948</t>
  </si>
  <si>
    <t>Co-0002949</t>
  </si>
  <si>
    <t>Co-0002950</t>
  </si>
  <si>
    <t>Co-0002951</t>
  </si>
  <si>
    <t>Co-0002952</t>
  </si>
  <si>
    <t>Co-0002953</t>
  </si>
  <si>
    <t>Co-0002954</t>
  </si>
  <si>
    <t>Co-0002955</t>
  </si>
  <si>
    <t>Co-0002956</t>
  </si>
  <si>
    <t>Co-0002957</t>
  </si>
  <si>
    <t>Co-0002958</t>
  </si>
  <si>
    <t>Co-0002959</t>
  </si>
  <si>
    <t>Co-0002960</t>
  </si>
  <si>
    <t>Co-0002961</t>
  </si>
  <si>
    <t>Co-0002962</t>
  </si>
  <si>
    <t>Co-0002963</t>
  </si>
  <si>
    <t>Co-0002964</t>
  </si>
  <si>
    <t>Co-0002965</t>
  </si>
  <si>
    <t>Co-0002966</t>
  </si>
  <si>
    <t>Co-0002967</t>
  </si>
  <si>
    <t>Co-0002968</t>
  </si>
  <si>
    <t>Co-0002969</t>
  </si>
  <si>
    <t>Co-0002970</t>
  </si>
  <si>
    <t>Co-0002971</t>
  </si>
  <si>
    <t>Co-0002972</t>
  </si>
  <si>
    <t>Co-0002973</t>
  </si>
  <si>
    <t>Co-0002974</t>
  </si>
  <si>
    <t>Co-0002975</t>
  </si>
  <si>
    <t>Co-0002976</t>
  </si>
  <si>
    <t>Co-0002977</t>
  </si>
  <si>
    <t>Co-0002978</t>
  </si>
  <si>
    <t>Co-0002979</t>
  </si>
  <si>
    <t>Co-0002980</t>
  </si>
  <si>
    <t>Co-0002981</t>
  </si>
  <si>
    <t>Co-0002982</t>
  </si>
  <si>
    <t>Co-0002983</t>
  </si>
  <si>
    <t>Co-0002984</t>
  </si>
  <si>
    <t>Co-0002985</t>
  </si>
  <si>
    <t>Co-0002986</t>
  </si>
  <si>
    <t>Co-0002987</t>
  </si>
  <si>
    <t>Co-0002988</t>
  </si>
  <si>
    <t>Co-0002989</t>
  </si>
  <si>
    <t>Co-0002990</t>
  </si>
  <si>
    <t>Co-0002991</t>
  </si>
  <si>
    <t>Co-0002992</t>
  </si>
  <si>
    <t>Co-0002993</t>
  </si>
  <si>
    <t>Co-0002994</t>
  </si>
  <si>
    <t>Co-0002995</t>
  </si>
  <si>
    <t>Co-0002996</t>
  </si>
  <si>
    <t>Co-0002997</t>
  </si>
  <si>
    <t>Co-0002998</t>
  </si>
  <si>
    <t>Co-0002999</t>
  </si>
  <si>
    <t>Co-0003000</t>
  </si>
  <si>
    <t>Co-0003001</t>
  </si>
  <si>
    <t>Co-0003002</t>
  </si>
  <si>
    <t>Co-0003003</t>
  </si>
  <si>
    <t>Co-0003004</t>
  </si>
  <si>
    <t>Co-0003005</t>
  </si>
  <si>
    <t>Co-0003006</t>
  </si>
  <si>
    <t>Co-0003007</t>
  </si>
  <si>
    <t>Co-0003008</t>
  </si>
  <si>
    <t>Co-0003009</t>
  </si>
  <si>
    <t>Co-0003010</t>
  </si>
  <si>
    <t>Co-0003011</t>
  </si>
  <si>
    <t>Co-0003012</t>
  </si>
  <si>
    <t>Co-0003013</t>
  </si>
  <si>
    <t>Co-0003014</t>
  </si>
  <si>
    <t>Co-0003015</t>
  </si>
  <si>
    <t>Co-0003016</t>
  </si>
  <si>
    <t>Co-0003017</t>
  </si>
  <si>
    <t>Co-0003018</t>
  </si>
  <si>
    <t>Co-0003019</t>
  </si>
  <si>
    <t>Co-0003020</t>
  </si>
  <si>
    <t>Co-0003021</t>
  </si>
  <si>
    <t>Co-0003022</t>
  </si>
  <si>
    <t>Co-0003023</t>
  </si>
  <si>
    <t>Co-0003024</t>
  </si>
  <si>
    <t>Co-0003025</t>
  </si>
  <si>
    <t>Co-0003026</t>
  </si>
  <si>
    <t>Co-0003027</t>
  </si>
  <si>
    <t>Co-0003028</t>
  </si>
  <si>
    <t>Co-0003029</t>
  </si>
  <si>
    <t>Co-0003030</t>
  </si>
  <si>
    <t>Co-0003031</t>
  </si>
  <si>
    <t>Co-0003032</t>
  </si>
  <si>
    <t>Co-0003033</t>
  </si>
  <si>
    <t>Co-0003034</t>
  </si>
  <si>
    <t>Co-0003035</t>
  </si>
  <si>
    <t>Co-0003036</t>
  </si>
  <si>
    <t>Co-0003037</t>
  </si>
  <si>
    <t>Co-0003038</t>
  </si>
  <si>
    <t>Co-0003039</t>
  </si>
  <si>
    <t>Co-0003040</t>
  </si>
  <si>
    <t>Co-0003041</t>
  </si>
  <si>
    <t>Co-0003042</t>
  </si>
  <si>
    <t>Co-0003043</t>
  </si>
  <si>
    <t>Co-0003044</t>
  </si>
  <si>
    <t>Co-0003045</t>
  </si>
  <si>
    <t>Co-0003046</t>
  </si>
  <si>
    <t>Co-0003047</t>
  </si>
  <si>
    <t>Co-0003048</t>
  </si>
  <si>
    <t>Co-0003049</t>
  </si>
  <si>
    <t>Co-0003050</t>
  </si>
  <si>
    <t>Co-0003051</t>
  </si>
  <si>
    <t>Co-0003052</t>
  </si>
  <si>
    <t>Co-0003053</t>
  </si>
  <si>
    <t>Co-0003054</t>
  </si>
  <si>
    <t>Co-0003055</t>
  </si>
  <si>
    <t>Co-0003056</t>
  </si>
  <si>
    <t>Co-0003057</t>
  </si>
  <si>
    <t>Co-0003058</t>
  </si>
  <si>
    <t>Co-0003059</t>
  </si>
  <si>
    <t>Co-0003060</t>
  </si>
  <si>
    <t>Co-0003061</t>
  </si>
  <si>
    <t>Co-0003062</t>
  </si>
  <si>
    <t>Co-0003063</t>
  </si>
  <si>
    <t>Co-0003064</t>
  </si>
  <si>
    <t>Co-0003065</t>
  </si>
  <si>
    <t>Co-0003066</t>
  </si>
  <si>
    <t>Co-0003067</t>
  </si>
  <si>
    <t>Co-0003068</t>
  </si>
  <si>
    <t>Co-0003069</t>
  </si>
  <si>
    <t>Co-0003070</t>
  </si>
  <si>
    <t>Co-0003071</t>
  </si>
  <si>
    <t>Co-0003072</t>
  </si>
  <si>
    <t>Co-0003073</t>
  </si>
  <si>
    <t>Co-0003074</t>
  </si>
  <si>
    <t>Co-0003075</t>
  </si>
  <si>
    <t>Co-0003076</t>
  </si>
  <si>
    <t>Co-0003077</t>
  </si>
  <si>
    <t>Co-0003078</t>
  </si>
  <si>
    <t>Co-0003079</t>
  </si>
  <si>
    <t>Co-0003080</t>
  </si>
  <si>
    <t>Co-0003081</t>
  </si>
  <si>
    <t>Co-0003082</t>
  </si>
  <si>
    <t>Co-0003083</t>
  </si>
  <si>
    <t>Co-0003084</t>
  </si>
  <si>
    <t>Co-0003085</t>
  </si>
  <si>
    <t>Co-0003086</t>
  </si>
  <si>
    <t>Co-0003087</t>
  </si>
  <si>
    <t>Co-0003088</t>
  </si>
  <si>
    <t>Co-0003089</t>
  </si>
  <si>
    <t>Co-0003090</t>
  </si>
  <si>
    <t>Co-0003091</t>
  </si>
  <si>
    <t>Co-0003092</t>
  </si>
  <si>
    <t>Co-0003093</t>
  </si>
  <si>
    <t>Co-0003094</t>
  </si>
  <si>
    <t>Co-0003095</t>
  </si>
  <si>
    <t>Co-0003096</t>
  </si>
  <si>
    <t>Co-0003097</t>
  </si>
  <si>
    <t>Co-0003098</t>
  </si>
  <si>
    <t>Co-0003099</t>
  </si>
  <si>
    <t>Co-0003100</t>
  </si>
  <si>
    <t>Co-0003101</t>
  </si>
  <si>
    <t>Co-0003102</t>
  </si>
  <si>
    <t>Co-0003103</t>
  </si>
  <si>
    <t>Co-0003104</t>
  </si>
  <si>
    <t>Co-0003105</t>
  </si>
  <si>
    <t>Co-0003106</t>
  </si>
  <si>
    <t>Co-0003107</t>
  </si>
  <si>
    <t>Co-0003108</t>
  </si>
  <si>
    <t>Co-0003109</t>
  </si>
  <si>
    <t>Co-0003110</t>
  </si>
  <si>
    <t>Co-0003111</t>
  </si>
  <si>
    <t>Co-0003112</t>
  </si>
  <si>
    <t>Co-0003113</t>
  </si>
  <si>
    <t>Co-0003114</t>
  </si>
  <si>
    <t>Co-0003115</t>
  </si>
  <si>
    <t>Co-0003116</t>
  </si>
  <si>
    <t>Co-0003117</t>
  </si>
  <si>
    <t>Co-0003118</t>
  </si>
  <si>
    <t>Co-0003119</t>
  </si>
  <si>
    <t>Co-0003120</t>
  </si>
  <si>
    <t>Co-0003121</t>
  </si>
  <si>
    <t>Co-0003122</t>
  </si>
  <si>
    <t>Co-0003123</t>
  </si>
  <si>
    <t>Co-0003124</t>
  </si>
  <si>
    <t>Co-0003125</t>
  </si>
  <si>
    <t>Co-0003126</t>
  </si>
  <si>
    <t>Co-0003127</t>
  </si>
  <si>
    <t>Co-0003128</t>
  </si>
  <si>
    <t>Co-0003129</t>
  </si>
  <si>
    <t>Co-0003130</t>
  </si>
  <si>
    <t>Co-0003131</t>
  </si>
  <si>
    <t>Co-0003132</t>
  </si>
  <si>
    <t>Co-0003133</t>
  </si>
  <si>
    <t>Co-0003134</t>
  </si>
  <si>
    <t>Co-0003135</t>
  </si>
  <si>
    <t>Co-0003136</t>
  </si>
  <si>
    <t>Co-0003137</t>
  </si>
  <si>
    <t>Co-0003138</t>
  </si>
  <si>
    <t>Co-0003139</t>
  </si>
  <si>
    <t>Co-0003140</t>
  </si>
  <si>
    <t>Co-0003141</t>
  </si>
  <si>
    <t>Co-0003142</t>
  </si>
  <si>
    <t>Co-0003143</t>
  </si>
  <si>
    <t>Co-0003144</t>
  </si>
  <si>
    <t>Co-0003145</t>
  </si>
  <si>
    <t>Co-0003146</t>
  </si>
  <si>
    <t>Co-0003147</t>
  </si>
  <si>
    <t>Co-0003148</t>
  </si>
  <si>
    <t>Co-0003149</t>
  </si>
  <si>
    <t>Co-0003150</t>
  </si>
  <si>
    <t>Co-0003151</t>
  </si>
  <si>
    <t>Co-0003152</t>
  </si>
  <si>
    <t>Co-0003153</t>
  </si>
  <si>
    <t>Co-0003154</t>
  </si>
  <si>
    <t>Co-0003155</t>
  </si>
  <si>
    <t>Co-0003156</t>
  </si>
  <si>
    <t>Co-0003157</t>
  </si>
  <si>
    <t>Co-0003158</t>
  </si>
  <si>
    <t>Co-0003159</t>
  </si>
  <si>
    <t>Co-0003160</t>
  </si>
  <si>
    <t>Co-0003161</t>
  </si>
  <si>
    <t>Co-0003162</t>
  </si>
  <si>
    <t>Co-0003163</t>
  </si>
  <si>
    <t>Co-0003164</t>
  </si>
  <si>
    <t>Co-0003165</t>
  </si>
  <si>
    <t>Co-0003166</t>
  </si>
  <si>
    <t>Co-0003167</t>
  </si>
  <si>
    <t>Co-0003168</t>
  </si>
  <si>
    <t>Co-0003169</t>
  </si>
  <si>
    <t>Co-0003170</t>
  </si>
  <si>
    <t>Co-0003171</t>
  </si>
  <si>
    <t>Co-0003172</t>
  </si>
  <si>
    <t>Co-0003173</t>
  </si>
  <si>
    <t>Co-0003174</t>
  </si>
  <si>
    <t>Co-0003175</t>
  </si>
  <si>
    <t>Co-0003176</t>
  </si>
  <si>
    <t>Co-0003177</t>
  </si>
  <si>
    <t>Co-0003178</t>
  </si>
  <si>
    <t>Co-0003179</t>
  </si>
  <si>
    <t>Co-0003180</t>
  </si>
  <si>
    <t>Co-0003181</t>
  </si>
  <si>
    <t>Co-0003182</t>
  </si>
  <si>
    <t>Co-0003183</t>
  </si>
  <si>
    <t>Co-0003184</t>
  </si>
  <si>
    <t>Co-0003185</t>
  </si>
  <si>
    <t>Co-0003186</t>
  </si>
  <si>
    <t>Co-0003187</t>
  </si>
  <si>
    <t>Co-0003188</t>
  </si>
  <si>
    <t>Co-0003189</t>
  </si>
  <si>
    <t>Co-0003190</t>
  </si>
  <si>
    <t>Co-0003191</t>
  </si>
  <si>
    <t>Co-0003192</t>
  </si>
  <si>
    <t>Co-0003193</t>
  </si>
  <si>
    <t>Co-0003194</t>
  </si>
  <si>
    <t>Co-0003195</t>
  </si>
  <si>
    <t>Co-0003196</t>
  </si>
  <si>
    <t>Co-0003197</t>
  </si>
  <si>
    <t>Co-0003198</t>
  </si>
  <si>
    <t>Co-0003199</t>
  </si>
  <si>
    <t>Co-0003200</t>
  </si>
  <si>
    <t>Co-0003201</t>
  </si>
  <si>
    <t>Co-0003202</t>
  </si>
  <si>
    <t>Co-0003203</t>
  </si>
  <si>
    <t>Co-0003204</t>
  </si>
  <si>
    <t>Co-0003205</t>
  </si>
  <si>
    <t>Co-0003206</t>
  </si>
  <si>
    <t>Co-0003207</t>
  </si>
  <si>
    <t>Co-0003208</t>
  </si>
  <si>
    <t>Co-0003209</t>
  </si>
  <si>
    <t>Co-0003210</t>
  </si>
  <si>
    <t>Co-0003211</t>
  </si>
  <si>
    <t>Co-0003212</t>
  </si>
  <si>
    <t>Co-0003213</t>
  </si>
  <si>
    <t>Co-0003214</t>
  </si>
  <si>
    <t>Co-0003215</t>
  </si>
  <si>
    <t>Co-0003216</t>
  </si>
  <si>
    <t>Co-0003217</t>
  </si>
  <si>
    <t>Co-0003218</t>
  </si>
  <si>
    <t>Co-0003219</t>
  </si>
  <si>
    <t>Co-0003220</t>
  </si>
  <si>
    <t>Co-0003221</t>
  </si>
  <si>
    <t>Co-0003222</t>
  </si>
  <si>
    <t>Co-0003223</t>
  </si>
  <si>
    <t>Co-0003224</t>
  </si>
  <si>
    <t>Co-0003225</t>
  </si>
  <si>
    <t>Co-0003226</t>
  </si>
  <si>
    <t>Co-0003227</t>
  </si>
  <si>
    <t>Co-0003228</t>
  </si>
  <si>
    <t>Co-0003229</t>
  </si>
  <si>
    <t>Co-0003230</t>
  </si>
  <si>
    <t>Co-0003231</t>
  </si>
  <si>
    <t>Co-0003232</t>
  </si>
  <si>
    <t>Co-0003233</t>
  </si>
  <si>
    <t>Co-0003234</t>
  </si>
  <si>
    <t>Co-0003235</t>
  </si>
  <si>
    <t>Co-0003236</t>
  </si>
  <si>
    <t>Co-0003237</t>
  </si>
  <si>
    <t>Co-0003238</t>
  </si>
  <si>
    <t>Co-0003239</t>
  </si>
  <si>
    <t>Co-0003240</t>
  </si>
  <si>
    <t>Co-0003241</t>
  </si>
  <si>
    <t>Co-0003242</t>
  </si>
  <si>
    <t>Co-0003243</t>
  </si>
  <si>
    <t>Co-0003244</t>
  </si>
  <si>
    <t>Co-0003245</t>
  </si>
  <si>
    <t>Co-0003246</t>
  </si>
  <si>
    <t>Co-0003247</t>
  </si>
  <si>
    <t>Co-0003248</t>
  </si>
  <si>
    <t>Co-0003249</t>
  </si>
  <si>
    <t>Co-0003250</t>
  </si>
  <si>
    <t>Co-0003251</t>
  </si>
  <si>
    <t>Co-0003252</t>
  </si>
  <si>
    <t>Co-0003253</t>
  </si>
  <si>
    <t>Co-0003254</t>
  </si>
  <si>
    <t>Co-0003255</t>
  </si>
  <si>
    <t>Co-0003256</t>
  </si>
  <si>
    <t>Co-0003257</t>
  </si>
  <si>
    <t>Co-0003258</t>
  </si>
  <si>
    <t>Co-0003259</t>
  </si>
  <si>
    <t>Co-0003260</t>
  </si>
  <si>
    <t>Co-0003261</t>
  </si>
  <si>
    <t>Co-0003262</t>
  </si>
  <si>
    <t>Co-0003263</t>
  </si>
  <si>
    <t>Co-0003264</t>
  </si>
  <si>
    <t>Co-0003265</t>
  </si>
  <si>
    <t>Co-0003266</t>
  </si>
  <si>
    <t>Co-0003267</t>
  </si>
  <si>
    <t>Co-0003268</t>
  </si>
  <si>
    <t>Co-0003269</t>
  </si>
  <si>
    <t>Co-0003270</t>
  </si>
  <si>
    <t>Co-0003271</t>
  </si>
  <si>
    <t>Co-0003272</t>
  </si>
  <si>
    <t>Co-0003273</t>
  </si>
  <si>
    <t>Co-0003274</t>
  </si>
  <si>
    <t>Co-0003275</t>
  </si>
  <si>
    <t>Co-0003276</t>
  </si>
  <si>
    <t>Co-0003277</t>
  </si>
  <si>
    <t>Co-0003278</t>
  </si>
  <si>
    <t>Co-0003279</t>
  </si>
  <si>
    <t>Co-0003280</t>
  </si>
  <si>
    <t>Co-0003281</t>
  </si>
  <si>
    <t>Co-0003282</t>
  </si>
  <si>
    <t>Co-0003283</t>
  </si>
  <si>
    <t>Co-0003284</t>
  </si>
  <si>
    <t>Co-0003285</t>
  </si>
  <si>
    <t>Co-0003286</t>
  </si>
  <si>
    <t>Co-0003287</t>
  </si>
  <si>
    <t>Co-0003288</t>
  </si>
  <si>
    <t>Co-0003289</t>
  </si>
  <si>
    <t>Co-0003290</t>
  </si>
  <si>
    <t>Co-0003291</t>
  </si>
  <si>
    <t>Co-0003292</t>
  </si>
  <si>
    <t>Co-0003293</t>
  </si>
  <si>
    <t>Co-0003294</t>
  </si>
  <si>
    <t>Co-0003295</t>
  </si>
  <si>
    <t>Co-0003296</t>
  </si>
  <si>
    <t>Co-0003297</t>
  </si>
  <si>
    <t>Co-0003298</t>
  </si>
  <si>
    <t>Co-0003299</t>
  </si>
  <si>
    <t>Co-0003300</t>
  </si>
  <si>
    <t>Co-0003301</t>
  </si>
  <si>
    <t>Co-0003302</t>
  </si>
  <si>
    <t>Co-0003303</t>
  </si>
  <si>
    <t>Co-0003304</t>
  </si>
  <si>
    <t>Co-0003305</t>
  </si>
  <si>
    <t>Co-0003306</t>
  </si>
  <si>
    <t>Co-0003307</t>
  </si>
  <si>
    <t>Co-0003308</t>
  </si>
  <si>
    <t>Co-0003309</t>
  </si>
  <si>
    <t>Co-0003310</t>
  </si>
  <si>
    <t>Co-0003311</t>
  </si>
  <si>
    <t>Co-0003312</t>
  </si>
  <si>
    <t>Co-0003313</t>
  </si>
  <si>
    <t>Co-0003314</t>
  </si>
  <si>
    <t>Co-0003315</t>
  </si>
  <si>
    <t>Co-0003316</t>
  </si>
  <si>
    <t>Co-0003317</t>
  </si>
  <si>
    <t>Co-0003318</t>
  </si>
  <si>
    <t>Co-0003319</t>
  </si>
  <si>
    <t>Co-0003320</t>
  </si>
  <si>
    <t>Co-0003321</t>
  </si>
  <si>
    <t>Co-0003322</t>
  </si>
  <si>
    <t>Co-0003323</t>
  </si>
  <si>
    <t>Co-0003324</t>
  </si>
  <si>
    <t>Co-0003325</t>
  </si>
  <si>
    <t>Co-0003326</t>
  </si>
  <si>
    <t>Co-0003327</t>
  </si>
  <si>
    <t>Co-0003328</t>
  </si>
  <si>
    <t>Co-0003329</t>
  </si>
  <si>
    <t>Co-0003330</t>
  </si>
  <si>
    <t>Co-0003331</t>
  </si>
  <si>
    <t>Co-0003332</t>
  </si>
  <si>
    <t>Co-0003333</t>
  </si>
  <si>
    <t>Co-0003334</t>
  </si>
  <si>
    <t>Co-0003335</t>
  </si>
  <si>
    <t>Co-0003336</t>
  </si>
  <si>
    <t>Co-0003337</t>
  </si>
  <si>
    <t>Co-0003338</t>
  </si>
  <si>
    <t>Co-0003339</t>
  </si>
  <si>
    <t>Co-0003340</t>
  </si>
  <si>
    <t>Co-0003341</t>
  </si>
  <si>
    <t>Co-0003342</t>
  </si>
  <si>
    <t>Co-0003343</t>
  </si>
  <si>
    <t>Co-0003344</t>
  </si>
  <si>
    <t>Co-0003345</t>
  </si>
  <si>
    <t>Co-0003346</t>
  </si>
  <si>
    <t>Co-0003347</t>
  </si>
  <si>
    <t>Co-0003348</t>
  </si>
  <si>
    <t>Co-0003349</t>
  </si>
  <si>
    <t>Co-0003350</t>
  </si>
  <si>
    <t>Co-0003351</t>
  </si>
  <si>
    <t>Co-0003352</t>
  </si>
  <si>
    <t>Co-0003353</t>
  </si>
  <si>
    <t>Co-0003354</t>
  </si>
  <si>
    <t>Co-0003355</t>
  </si>
  <si>
    <t>Co-0003356</t>
  </si>
  <si>
    <t>Co-0003357</t>
  </si>
  <si>
    <t>Co-0003358</t>
  </si>
  <si>
    <t>Co-0003359</t>
  </si>
  <si>
    <t>Co-0003360</t>
  </si>
  <si>
    <t>Co-0003361</t>
  </si>
  <si>
    <t>Co-0003362</t>
  </si>
  <si>
    <t>Co-0003363</t>
  </si>
  <si>
    <t>Co-0003364</t>
  </si>
  <si>
    <t>Co-0003365</t>
  </si>
  <si>
    <t>Co-0003366</t>
  </si>
  <si>
    <t>Co-0003367</t>
  </si>
  <si>
    <t>Co-0003368</t>
  </si>
  <si>
    <t>Co-0003369</t>
  </si>
  <si>
    <t>Co-0003370</t>
  </si>
  <si>
    <t>Co-0003371</t>
  </si>
  <si>
    <t>Co-0003372</t>
  </si>
  <si>
    <t>Co-0003373</t>
  </si>
  <si>
    <t>Co-0003374</t>
  </si>
  <si>
    <t>Co-0003375</t>
  </si>
  <si>
    <t>Co-0003376</t>
  </si>
  <si>
    <t>Co-0003377</t>
  </si>
  <si>
    <t>Co-0003378</t>
  </si>
  <si>
    <t>Co-0003379</t>
  </si>
  <si>
    <t>Co-0003380</t>
  </si>
  <si>
    <t>Co-0003381</t>
  </si>
  <si>
    <t>Co-0003382</t>
  </si>
  <si>
    <t>Co-0003383</t>
  </si>
  <si>
    <t>Co-0003384</t>
  </si>
  <si>
    <t>Co-0003385</t>
  </si>
  <si>
    <t>Co-0003386</t>
  </si>
  <si>
    <t>Co-0003387</t>
  </si>
  <si>
    <t>Co-0003388</t>
  </si>
  <si>
    <t>Co-0003389</t>
  </si>
  <si>
    <t>Co-0003390</t>
  </si>
  <si>
    <t>Co-0003391</t>
  </si>
  <si>
    <t>Co-0003392</t>
  </si>
  <si>
    <t>Co-0003393</t>
  </si>
  <si>
    <t>Co-0003394</t>
  </si>
  <si>
    <t>Co-0003395</t>
  </si>
  <si>
    <t>Co-0003396</t>
  </si>
  <si>
    <t>Co-0003397</t>
  </si>
  <si>
    <t>Co-0003398</t>
  </si>
  <si>
    <t>Co-0003399</t>
  </si>
  <si>
    <t>Co-0003400</t>
  </si>
  <si>
    <t>Co-0003401</t>
  </si>
  <si>
    <t>Co-0003402</t>
  </si>
  <si>
    <t>Co-0003403</t>
  </si>
  <si>
    <t>Co-0003404</t>
  </si>
  <si>
    <t>Co-0003405</t>
  </si>
  <si>
    <t>Co-0003406</t>
  </si>
  <si>
    <t>Co-0003407</t>
  </si>
  <si>
    <t>Co-0003408</t>
  </si>
  <si>
    <t>Co-0003409</t>
  </si>
  <si>
    <t>Co-0003410</t>
  </si>
  <si>
    <t>Co-0003411</t>
  </si>
  <si>
    <t>Co-0003412</t>
  </si>
  <si>
    <t>Co-0003413</t>
  </si>
  <si>
    <t>Co-0003414</t>
  </si>
  <si>
    <t>Co-0003415</t>
  </si>
  <si>
    <t>Co-0003416</t>
  </si>
  <si>
    <t>Co-0003417</t>
  </si>
  <si>
    <t>Co-0003418</t>
  </si>
  <si>
    <t>Co-0003419</t>
  </si>
  <si>
    <t>Co-0003420</t>
  </si>
  <si>
    <t>Co-0003421</t>
  </si>
  <si>
    <t>Co-0003422</t>
  </si>
  <si>
    <t>Co-0003423</t>
  </si>
  <si>
    <t>Co-0003424</t>
  </si>
  <si>
    <t>Co-0003425</t>
  </si>
  <si>
    <t>Co-0003426</t>
  </si>
  <si>
    <t>Co-0003427</t>
  </si>
  <si>
    <t>Co-0003428</t>
  </si>
  <si>
    <t>Co-0003429</t>
  </si>
  <si>
    <t>Co-0003430</t>
  </si>
  <si>
    <t>Co-0003431</t>
  </si>
  <si>
    <t>Co-0003432</t>
  </si>
  <si>
    <t>Co-0003433</t>
  </si>
  <si>
    <t>Co-0003434</t>
  </si>
  <si>
    <t>Co-0003435</t>
  </si>
  <si>
    <t>Co-0003436</t>
  </si>
  <si>
    <t>Co-0003437</t>
  </si>
  <si>
    <t>Co-0003438</t>
  </si>
  <si>
    <t>Co-0003439</t>
  </si>
  <si>
    <t>Co-0003440</t>
  </si>
  <si>
    <t>Co-0003441</t>
  </si>
  <si>
    <t>Co-0003442</t>
  </si>
  <si>
    <t>Co-0003443</t>
  </si>
  <si>
    <t>Co-0003444</t>
  </si>
  <si>
    <t>Co-0003445</t>
  </si>
  <si>
    <t>Co-0003446</t>
  </si>
  <si>
    <t>Co-0003447</t>
  </si>
  <si>
    <t>Co-0003448</t>
  </si>
  <si>
    <t>Co-0003449</t>
  </si>
  <si>
    <t>Co-0003450</t>
  </si>
  <si>
    <t>Co-0003451</t>
  </si>
  <si>
    <t>Co-0003452</t>
  </si>
  <si>
    <t>Co-0003453</t>
  </si>
  <si>
    <t>Co-0003454</t>
  </si>
  <si>
    <t>Co-0003455</t>
  </si>
  <si>
    <t>Co-0003456</t>
  </si>
  <si>
    <t>Co-0003457</t>
  </si>
  <si>
    <t>Co-0003458</t>
  </si>
  <si>
    <t>Co-0003459</t>
  </si>
  <si>
    <t>Co-0003460</t>
  </si>
  <si>
    <t>Co-0003461</t>
  </si>
  <si>
    <t>Co-0003462</t>
  </si>
  <si>
    <t>Co-0003463</t>
  </si>
  <si>
    <t>Co-0003464</t>
  </si>
  <si>
    <t>Co-0003465</t>
  </si>
  <si>
    <t>Co-0003466</t>
  </si>
  <si>
    <t>Co-0003467</t>
  </si>
  <si>
    <t>Co-0003468</t>
  </si>
  <si>
    <t>Co-0003469</t>
  </si>
  <si>
    <t>Co-0003470</t>
  </si>
  <si>
    <t>Co-0003471</t>
  </si>
  <si>
    <t>Co-0003472</t>
  </si>
  <si>
    <t>Co-0003473</t>
  </si>
  <si>
    <t>Co-0003474</t>
  </si>
  <si>
    <t>Co-0003475</t>
  </si>
  <si>
    <t>Co-0003476</t>
  </si>
  <si>
    <t>Co-0003477</t>
  </si>
  <si>
    <t>Co-0003478</t>
  </si>
  <si>
    <t>Co-0003479</t>
  </si>
  <si>
    <t>Co-0003480</t>
  </si>
  <si>
    <t>Co-0003481</t>
  </si>
  <si>
    <t>Co-0003482</t>
  </si>
  <si>
    <t>Co-0003483</t>
  </si>
  <si>
    <t>Co-0003484</t>
  </si>
  <si>
    <t>Co-0003485</t>
  </si>
  <si>
    <t>Co-0003486</t>
  </si>
  <si>
    <t>Co-0003487</t>
  </si>
  <si>
    <t>Co-0003488</t>
  </si>
  <si>
    <t>Co-0003489</t>
  </si>
  <si>
    <t>Co-0003490</t>
  </si>
  <si>
    <t>Co-0003491</t>
  </si>
  <si>
    <t>Co-0003492</t>
  </si>
  <si>
    <t>Co-0003493</t>
  </si>
  <si>
    <t>Co-0003494</t>
  </si>
  <si>
    <t>Co-0003495</t>
  </si>
  <si>
    <t>Co-0003496</t>
  </si>
  <si>
    <t>Co-0003497</t>
  </si>
  <si>
    <t>Co-0003498</t>
  </si>
  <si>
    <t>Co-0003499</t>
  </si>
  <si>
    <t>Co-0003500</t>
  </si>
  <si>
    <t>Co-0003501</t>
  </si>
  <si>
    <t>Co-0003502</t>
  </si>
  <si>
    <t>Co-0003503</t>
  </si>
  <si>
    <t>Co-0003504</t>
  </si>
  <si>
    <t>Co-0003505</t>
  </si>
  <si>
    <t>Co-0003506</t>
  </si>
  <si>
    <t>Co-0003507</t>
  </si>
  <si>
    <t>Co-0003508</t>
  </si>
  <si>
    <t>Co-0003509</t>
  </si>
  <si>
    <t>Co-0003510</t>
  </si>
  <si>
    <t>Co-0003511</t>
  </si>
  <si>
    <t>Co-0003512</t>
  </si>
  <si>
    <t>Co-0003513</t>
  </si>
  <si>
    <t>Co-0003514</t>
  </si>
  <si>
    <t>Co-0003515</t>
  </si>
  <si>
    <t>Co-0003516</t>
  </si>
  <si>
    <t>Co-0003517</t>
  </si>
  <si>
    <t>Co-0003518</t>
  </si>
  <si>
    <t>Co-0003519</t>
  </si>
  <si>
    <t>Co-0003520</t>
  </si>
  <si>
    <t>Co-0003521</t>
  </si>
  <si>
    <t>Co-0003522</t>
  </si>
  <si>
    <t>Co-0003523</t>
  </si>
  <si>
    <t>Co-0003524</t>
  </si>
  <si>
    <t>Co-0003525</t>
  </si>
  <si>
    <t>Co-0003526</t>
  </si>
  <si>
    <t>Co-0003527</t>
  </si>
  <si>
    <t>Co-0003528</t>
  </si>
  <si>
    <t>Co-0003529</t>
  </si>
  <si>
    <t>Co-0003530</t>
  </si>
  <si>
    <t>Co-0003531</t>
  </si>
  <si>
    <t>Co-0003532</t>
  </si>
  <si>
    <t>Co-0003533</t>
  </si>
  <si>
    <t>Co-0003534</t>
  </si>
  <si>
    <t>Co-0003535</t>
  </si>
  <si>
    <t>Co-0003536</t>
  </si>
  <si>
    <t>Co-0003537</t>
  </si>
  <si>
    <t>Co-0003538</t>
  </si>
  <si>
    <t>Co-0003539</t>
  </si>
  <si>
    <t>Co-0003540</t>
  </si>
  <si>
    <t>Co-0003541</t>
  </si>
  <si>
    <t>Co-0003542</t>
  </si>
  <si>
    <t>Co-0003543</t>
  </si>
  <si>
    <t>Co-0003544</t>
  </si>
  <si>
    <t>Co-0003545</t>
  </si>
  <si>
    <t>Co-0003546</t>
  </si>
  <si>
    <t>Co-0003547</t>
  </si>
  <si>
    <t>Co-0003548</t>
  </si>
  <si>
    <t>Co-0003549</t>
  </si>
  <si>
    <t>Co-0003550</t>
  </si>
  <si>
    <t>Co-0003551</t>
  </si>
  <si>
    <t>Co-0003552</t>
  </si>
  <si>
    <t>Co-0003553</t>
  </si>
  <si>
    <t>Co-0003554</t>
  </si>
  <si>
    <t>Co-0003555</t>
  </si>
  <si>
    <t>Co-0003556</t>
  </si>
  <si>
    <t>Co-0003557</t>
  </si>
  <si>
    <t>Co-0003558</t>
  </si>
  <si>
    <t>Co-0003559</t>
  </si>
  <si>
    <t>Co-0003560</t>
  </si>
  <si>
    <t>Co-0003561</t>
  </si>
  <si>
    <t>Co-0003562</t>
  </si>
  <si>
    <t>Co-0003563</t>
  </si>
  <si>
    <t>Co-0003564</t>
  </si>
  <si>
    <t>Co-0003565</t>
  </si>
  <si>
    <t>Co-0003566</t>
  </si>
  <si>
    <t>Co-0003567</t>
  </si>
  <si>
    <t>Co-0003568</t>
  </si>
  <si>
    <t>Co-0003569</t>
  </si>
  <si>
    <t>Co-0003570</t>
  </si>
  <si>
    <t>Co-0003571</t>
  </si>
  <si>
    <t>Co-0003572</t>
  </si>
  <si>
    <t>Co-0003573</t>
  </si>
  <si>
    <t>Co-0003574</t>
  </si>
  <si>
    <t>Co-0003575</t>
  </si>
  <si>
    <t>Co-0003576</t>
  </si>
  <si>
    <t>Co-0003577</t>
  </si>
  <si>
    <t>Co-0003578</t>
  </si>
  <si>
    <t>Co-0003579</t>
  </si>
  <si>
    <t>Co-0003580</t>
  </si>
  <si>
    <t>Co-0003581</t>
  </si>
  <si>
    <t>Co-0003582</t>
  </si>
  <si>
    <t>Co-0003583</t>
  </si>
  <si>
    <t>Co-0003584</t>
  </si>
  <si>
    <t>Co-0003585</t>
  </si>
  <si>
    <t>Co-0003586</t>
  </si>
  <si>
    <t>Co-0003587</t>
  </si>
  <si>
    <t>Co-0003588</t>
  </si>
  <si>
    <t>Co-0003589</t>
  </si>
  <si>
    <t>Co-0003590</t>
  </si>
  <si>
    <t>Co-0003591</t>
  </si>
  <si>
    <t>Co-0003592</t>
  </si>
  <si>
    <t>Co-0003593</t>
  </si>
  <si>
    <t>Co-0003594</t>
  </si>
  <si>
    <t>Co-0003595</t>
  </si>
  <si>
    <t>Co-0003596</t>
  </si>
  <si>
    <t>Co-0003597</t>
  </si>
  <si>
    <t>Co-0003598</t>
  </si>
  <si>
    <t>Co-0003599</t>
  </si>
  <si>
    <t>Co-0003600</t>
  </si>
  <si>
    <t>Co-0003601</t>
  </si>
  <si>
    <t>Co-0003602</t>
  </si>
  <si>
    <t>Co-0003603</t>
  </si>
  <si>
    <t>Co-0003604</t>
  </si>
  <si>
    <t>Co-0003605</t>
  </si>
  <si>
    <t>Co-0003606</t>
  </si>
  <si>
    <t>Co-0003607</t>
  </si>
  <si>
    <t>Co-0003608</t>
  </si>
  <si>
    <t>Co-0003609</t>
  </si>
  <si>
    <t>Co-0003610</t>
  </si>
  <si>
    <t>Co-0003611</t>
  </si>
  <si>
    <t>Co-0003612</t>
  </si>
  <si>
    <t>Co-0003613</t>
  </si>
  <si>
    <t>Co-0003614</t>
  </si>
  <si>
    <t>Co-0003615</t>
  </si>
  <si>
    <t>Co-0003616</t>
  </si>
  <si>
    <t>Co-0003617</t>
  </si>
  <si>
    <t>Co-0003618</t>
  </si>
  <si>
    <t>Co-0003619</t>
  </si>
  <si>
    <t>Co-0003620</t>
  </si>
  <si>
    <t>Co-0003621</t>
  </si>
  <si>
    <t>Co-0003622</t>
  </si>
  <si>
    <t>Co-0003623</t>
  </si>
  <si>
    <t>Co-0003624</t>
  </si>
  <si>
    <t>Co-0003625</t>
  </si>
  <si>
    <t>Co-0003626</t>
  </si>
  <si>
    <t>Co-0003627</t>
  </si>
  <si>
    <t>Co-0003628</t>
  </si>
  <si>
    <t>Co-0003629</t>
  </si>
  <si>
    <t>Co-0003630</t>
  </si>
  <si>
    <t>Co-0003631</t>
  </si>
  <si>
    <t>Co-0003632</t>
  </si>
  <si>
    <t>Co-0003633</t>
  </si>
  <si>
    <t>Co-0003634</t>
  </si>
  <si>
    <t>Co-0003635</t>
  </si>
  <si>
    <t>Co-0003636</t>
  </si>
  <si>
    <t>Co-0003637</t>
  </si>
  <si>
    <t>Co-0003638</t>
  </si>
  <si>
    <t>Co-0003639</t>
  </si>
  <si>
    <t>Co-0003640</t>
  </si>
  <si>
    <t>Co-0003641</t>
  </si>
  <si>
    <t>Co-0003642</t>
  </si>
  <si>
    <t>Co-0003643</t>
  </si>
  <si>
    <t>Co-0003644</t>
  </si>
  <si>
    <t>Co-0003645</t>
  </si>
  <si>
    <t>Co-0003646</t>
  </si>
  <si>
    <t>Co-0003647</t>
  </si>
  <si>
    <t>Co-0003648</t>
  </si>
  <si>
    <t>Co-0003649</t>
  </si>
  <si>
    <t>Co-0003650</t>
  </si>
  <si>
    <t>Co-0003651</t>
  </si>
  <si>
    <t>Co-0003652</t>
  </si>
  <si>
    <t>Co-0003653</t>
  </si>
  <si>
    <t>Co-0003654</t>
  </si>
  <si>
    <t>Co-0003655</t>
  </si>
  <si>
    <t>Co-0003656</t>
  </si>
  <si>
    <t>Co-0003657</t>
  </si>
  <si>
    <t>Co-0003658</t>
  </si>
  <si>
    <t>Co-0003659</t>
  </si>
  <si>
    <t>Co-0003660</t>
  </si>
  <si>
    <t>Co-0003661</t>
  </si>
  <si>
    <t>Co-0003662</t>
  </si>
  <si>
    <t>Co-0003663</t>
  </si>
  <si>
    <t>Co-0003664</t>
  </si>
  <si>
    <t>Co-0003665</t>
  </si>
  <si>
    <t>Co-0003666</t>
  </si>
  <si>
    <t>Co-0003667</t>
  </si>
  <si>
    <t>Co-0003668</t>
  </si>
  <si>
    <t>Co-0003669</t>
  </si>
  <si>
    <t>Co-0003670</t>
  </si>
  <si>
    <t>Co-0003671</t>
  </si>
  <si>
    <t>Co-0003672</t>
  </si>
  <si>
    <t>Co-0003673</t>
  </si>
  <si>
    <t>Co-0003674</t>
  </si>
  <si>
    <t>Co-0003675</t>
  </si>
  <si>
    <t>Co-0003676</t>
  </si>
  <si>
    <t>Co-0003677</t>
  </si>
  <si>
    <t>Co-0003678</t>
  </si>
  <si>
    <t>Co-0003679</t>
  </si>
  <si>
    <t>Co-0003680</t>
  </si>
  <si>
    <t>Co-0003681</t>
  </si>
  <si>
    <t>Co-0003682</t>
  </si>
  <si>
    <t>Co-0003683</t>
  </si>
  <si>
    <t>Co-0003684</t>
  </si>
  <si>
    <t>Co-0003685</t>
  </si>
  <si>
    <t>Co-0003686</t>
  </si>
  <si>
    <t>Co-0003687</t>
  </si>
  <si>
    <t>Co-0003688</t>
  </si>
  <si>
    <t>Co-0003689</t>
  </si>
  <si>
    <t>Co-0003690</t>
  </si>
  <si>
    <t>Co-0003691</t>
  </si>
  <si>
    <t>Co-0003692</t>
  </si>
  <si>
    <t>Co-0003693</t>
  </si>
  <si>
    <t>Co-0003694</t>
  </si>
  <si>
    <t>Co-0003695</t>
  </si>
  <si>
    <t>Co-0003696</t>
  </si>
  <si>
    <t>Co-0003697</t>
  </si>
  <si>
    <t>Co-0003698</t>
  </si>
  <si>
    <t>Co-0003699</t>
  </si>
  <si>
    <t>Co-0003700</t>
  </si>
  <si>
    <t>Co-0003701</t>
  </si>
  <si>
    <t>Co-0003702</t>
  </si>
  <si>
    <t>Co-0003703</t>
  </si>
  <si>
    <t>Co-0003704</t>
  </si>
  <si>
    <t>Co-0003705</t>
  </si>
  <si>
    <t>Co-0003706</t>
  </si>
  <si>
    <t>Co-0003707</t>
  </si>
  <si>
    <t>Co-0003708</t>
  </si>
  <si>
    <t>Co-0003709</t>
  </si>
  <si>
    <t>Co-0003710</t>
  </si>
  <si>
    <t>Co-0003711</t>
  </si>
  <si>
    <t>Co-0003712</t>
  </si>
  <si>
    <t>Co-0003713</t>
  </si>
  <si>
    <t>Co-0003714</t>
  </si>
  <si>
    <t>Co-0003715</t>
  </si>
  <si>
    <t>Co-0003716</t>
  </si>
  <si>
    <t>Co-0003717</t>
  </si>
  <si>
    <t>Co-0003718</t>
  </si>
  <si>
    <t>Co-0003719</t>
  </si>
  <si>
    <t>Co-0003720</t>
  </si>
  <si>
    <t>Co-0003721</t>
  </si>
  <si>
    <t>Co-0003722</t>
  </si>
  <si>
    <t>Co-0003723</t>
  </si>
  <si>
    <t>Co-0003724</t>
  </si>
  <si>
    <t>Co-0003725</t>
  </si>
  <si>
    <t>Co-0003726</t>
  </si>
  <si>
    <t>Co-0003727</t>
  </si>
  <si>
    <t>Co-0003728</t>
  </si>
  <si>
    <t>Co-0003729</t>
  </si>
  <si>
    <t>Co-0003730</t>
  </si>
  <si>
    <t>Co-0003731</t>
  </si>
  <si>
    <t>Co-0003732</t>
  </si>
  <si>
    <t>Co-0003733</t>
  </si>
  <si>
    <t>Co-0003734</t>
  </si>
  <si>
    <t>Co-0003735</t>
  </si>
  <si>
    <t>Co-0003736</t>
  </si>
  <si>
    <t>Co-0003737</t>
  </si>
  <si>
    <t>Co-0003738</t>
  </si>
  <si>
    <t>Co-0003739</t>
  </si>
  <si>
    <t>Co-0003740</t>
  </si>
  <si>
    <t>Co-0003741</t>
  </si>
  <si>
    <t>Co-0003742</t>
  </si>
  <si>
    <t>Co-0003743</t>
  </si>
  <si>
    <t>Co-0003744</t>
  </si>
  <si>
    <t>Co-0003745</t>
  </si>
  <si>
    <t>Co-0003746</t>
  </si>
  <si>
    <t>Co-0003747</t>
  </si>
  <si>
    <t>Co-0003748</t>
  </si>
  <si>
    <t>Co-0003749</t>
  </si>
  <si>
    <t>Co-0003750</t>
  </si>
  <si>
    <t>Co-0003751</t>
  </si>
  <si>
    <t>Co-0003752</t>
  </si>
  <si>
    <t>Co-0003753</t>
  </si>
  <si>
    <t>Co-0003754</t>
  </si>
  <si>
    <t>Co-0003755</t>
  </si>
  <si>
    <t>Co-0003756</t>
  </si>
  <si>
    <t>Co-0003757</t>
  </si>
  <si>
    <t>Co-0003758</t>
  </si>
  <si>
    <t>Co-0003759</t>
  </si>
  <si>
    <t>Co-0003760</t>
  </si>
  <si>
    <t>Co-0003761</t>
  </si>
  <si>
    <t>Co-0003762</t>
  </si>
  <si>
    <t>Co-0003763</t>
  </si>
  <si>
    <t>Co-0003764</t>
  </si>
  <si>
    <t>Co-0003765</t>
  </si>
  <si>
    <t>Co-0003766</t>
  </si>
  <si>
    <t>Co-0003767</t>
  </si>
  <si>
    <t>Co-0003768</t>
  </si>
  <si>
    <t>Co-0003769</t>
  </si>
  <si>
    <t>Co-0003770</t>
  </si>
  <si>
    <t>Co-0003771</t>
  </si>
  <si>
    <t>Co-0003772</t>
  </si>
  <si>
    <t>Co-0003773</t>
  </si>
  <si>
    <t>Co-0003774</t>
  </si>
  <si>
    <t>Co-0003775</t>
  </si>
  <si>
    <t>Co-0003776</t>
  </si>
  <si>
    <t>Co-0003777</t>
  </si>
  <si>
    <t>Co-0003778</t>
  </si>
  <si>
    <t>Co-0003779</t>
  </si>
  <si>
    <t>Co-0003780</t>
  </si>
  <si>
    <t>Co-0003781</t>
  </si>
  <si>
    <t>Co-0003782</t>
  </si>
  <si>
    <t>Co-0003783</t>
  </si>
  <si>
    <t>Co-0003784</t>
  </si>
  <si>
    <t>Co-0003785</t>
  </si>
  <si>
    <t>Co-0003786</t>
  </si>
  <si>
    <t>Co-0003787</t>
  </si>
  <si>
    <t>Co-0003788</t>
  </si>
  <si>
    <t>Co-0003789</t>
  </si>
  <si>
    <t>Co-0003790</t>
  </si>
  <si>
    <t>Co-0003791</t>
  </si>
  <si>
    <t>Co-0003792</t>
  </si>
  <si>
    <t>Co-0003793</t>
  </si>
  <si>
    <t>Co-0003794</t>
  </si>
  <si>
    <t>Co-0003795</t>
  </si>
  <si>
    <t>Co-0003796</t>
  </si>
  <si>
    <t>Co-0003797</t>
  </si>
  <si>
    <t>Co-0003798</t>
  </si>
  <si>
    <t>Co-0003799</t>
  </si>
  <si>
    <t>Co-0003800</t>
  </si>
  <si>
    <t>Co-0003801</t>
  </si>
  <si>
    <t>Co-0003802</t>
  </si>
  <si>
    <t>Co-0003803</t>
  </si>
  <si>
    <t>Co-0003804</t>
  </si>
  <si>
    <t>Co-0003805</t>
  </si>
  <si>
    <t>Co-0003806</t>
  </si>
  <si>
    <t>Co-0003807</t>
  </si>
  <si>
    <t>Co-0003808</t>
  </si>
  <si>
    <t>Co-0003809</t>
  </si>
  <si>
    <t>Co-0003810</t>
  </si>
  <si>
    <t>Co-0003811</t>
  </si>
  <si>
    <t>Co-0003812</t>
  </si>
  <si>
    <t>Co-0003813</t>
  </si>
  <si>
    <t>Co-0003814</t>
  </si>
  <si>
    <t>Co-0003815</t>
  </si>
  <si>
    <t>Co-0003816</t>
  </si>
  <si>
    <t>Co-0003817</t>
  </si>
  <si>
    <t>Co-0003818</t>
  </si>
  <si>
    <t>Co-0003819</t>
  </si>
  <si>
    <t>Co-0003820</t>
  </si>
  <si>
    <t>Co-0003821</t>
  </si>
  <si>
    <t>Co-0003822</t>
  </si>
  <si>
    <t>Co-0003823</t>
  </si>
  <si>
    <t>Co-0003824</t>
  </si>
  <si>
    <t>Co-0003825</t>
  </si>
  <si>
    <t>Co-0003826</t>
  </si>
  <si>
    <t>Co-0003827</t>
  </si>
  <si>
    <t>Co-0003828</t>
  </si>
  <si>
    <t>Co-0003829</t>
  </si>
  <si>
    <t>Co-0003830</t>
  </si>
  <si>
    <t>Co-0003831</t>
  </si>
  <si>
    <t>Co-0003832</t>
  </si>
  <si>
    <t>Co-0003833</t>
  </si>
  <si>
    <t>Co-0003834</t>
  </si>
  <si>
    <t>Co-0003835</t>
  </si>
  <si>
    <t>Co-0003836</t>
  </si>
  <si>
    <t>Co-0003837</t>
  </si>
  <si>
    <t>Co-0003838</t>
  </si>
  <si>
    <t>Co-0003839</t>
  </si>
  <si>
    <t>Co-0003840</t>
  </si>
  <si>
    <t>Co-0003841</t>
  </si>
  <si>
    <t>Co-0003842</t>
  </si>
  <si>
    <t>Co-0003843</t>
  </si>
  <si>
    <t>Co-0003844</t>
  </si>
  <si>
    <t>Co-0003845</t>
  </si>
  <si>
    <t>Co-0003846</t>
  </si>
  <si>
    <t>Co-0003847</t>
  </si>
  <si>
    <t>Co-0003848</t>
  </si>
  <si>
    <t>Co-0003849</t>
  </si>
  <si>
    <t>Co-0003850</t>
  </si>
  <si>
    <t>Co-0003851</t>
  </si>
  <si>
    <t>Co-0003852</t>
  </si>
  <si>
    <t>Co-0003853</t>
  </si>
  <si>
    <t>Co-0003854</t>
  </si>
  <si>
    <t>Co-0003855</t>
  </si>
  <si>
    <t>Co-0003856</t>
  </si>
  <si>
    <t>Co-0003857</t>
  </si>
  <si>
    <t>Co-0003858</t>
  </si>
  <si>
    <t>Co-0003859</t>
  </si>
  <si>
    <t>Co-0003860</t>
  </si>
  <si>
    <t>Co-0003861</t>
  </si>
  <si>
    <t>Co-0003862</t>
  </si>
  <si>
    <t>Co-0003863</t>
  </si>
  <si>
    <t>Co-0003864</t>
  </si>
  <si>
    <t>Co-0003865</t>
  </si>
  <si>
    <t>Co-0003866</t>
  </si>
  <si>
    <t>Co-0003867</t>
  </si>
  <si>
    <t>Co-0003868</t>
  </si>
  <si>
    <t>Co-0003869</t>
  </si>
  <si>
    <t>Co-0003870</t>
  </si>
  <si>
    <t>Co-0003871</t>
  </si>
  <si>
    <t>Co-0003872</t>
  </si>
  <si>
    <t>Co-0003873</t>
  </si>
  <si>
    <t>Co-0003874</t>
  </si>
  <si>
    <t>Co-0003875</t>
  </si>
  <si>
    <t>Co-0003876</t>
  </si>
  <si>
    <t>Co-0003877</t>
  </si>
  <si>
    <t>Co-0003878</t>
  </si>
  <si>
    <t>Co-0003879</t>
  </si>
  <si>
    <t>Co-0003880</t>
  </si>
  <si>
    <t>Co-0003881</t>
  </si>
  <si>
    <t>Co-0003882</t>
  </si>
  <si>
    <t>Co-0003883</t>
  </si>
  <si>
    <t>Co-0003884</t>
  </si>
  <si>
    <t>Co-0003885</t>
  </si>
  <si>
    <t>Co-0003886</t>
  </si>
  <si>
    <t>Co-0003887</t>
  </si>
  <si>
    <t>Co-0003888</t>
  </si>
  <si>
    <t>Co-0003889</t>
  </si>
  <si>
    <t>Co-0003890</t>
  </si>
  <si>
    <t>Co-0003891</t>
  </si>
  <si>
    <t>Co-0003892</t>
  </si>
  <si>
    <t>Co-0003893</t>
  </si>
  <si>
    <t>Co-0003894</t>
  </si>
  <si>
    <t>Co-0003895</t>
  </si>
  <si>
    <t>Co-0003896</t>
  </si>
  <si>
    <t>Co-0003897</t>
  </si>
  <si>
    <t>Co-0003898</t>
  </si>
  <si>
    <t>Co-0003899</t>
  </si>
  <si>
    <t>Co-0003900</t>
  </si>
  <si>
    <t>Co-0003901</t>
  </si>
  <si>
    <t>Co-0003902</t>
  </si>
  <si>
    <t>Co-0003903</t>
  </si>
  <si>
    <t>Co-0003904</t>
  </si>
  <si>
    <t>Co-0003905</t>
  </si>
  <si>
    <t>Co-0003906</t>
  </si>
  <si>
    <t>Co-0003907</t>
  </si>
  <si>
    <t>Co-0003908</t>
  </si>
  <si>
    <t>Co-0003909</t>
  </si>
  <si>
    <t>Co-0003910</t>
  </si>
  <si>
    <t>Co-0003911</t>
  </si>
  <si>
    <t>Co-0003912</t>
  </si>
  <si>
    <t>Co-0003913</t>
  </si>
  <si>
    <t>Co-0003914</t>
  </si>
  <si>
    <t>Co-0003915</t>
  </si>
  <si>
    <t>Co-0003916</t>
  </si>
  <si>
    <t>Co-0003917</t>
  </si>
  <si>
    <t>Co-0003918</t>
  </si>
  <si>
    <t>Co-0003919</t>
  </si>
  <si>
    <t>Co-0003920</t>
  </si>
  <si>
    <t>Co-0003921</t>
  </si>
  <si>
    <t>Co-0003922</t>
  </si>
  <si>
    <t>Co-0003923</t>
  </si>
  <si>
    <t>Co-0003924</t>
  </si>
  <si>
    <t>Co-0003925</t>
  </si>
  <si>
    <t>Co-0003926</t>
  </si>
  <si>
    <t>Co-0003927</t>
  </si>
  <si>
    <t>Co-0003928</t>
  </si>
  <si>
    <t>Co-0003929</t>
  </si>
  <si>
    <t>Co-0003930</t>
  </si>
  <si>
    <t>Co-0003931</t>
  </si>
  <si>
    <t>Co-0003932</t>
  </si>
  <si>
    <t>Co-0003933</t>
  </si>
  <si>
    <t>Co-0003934</t>
  </si>
  <si>
    <t>Co-0003935</t>
  </si>
  <si>
    <t>Co-0003936</t>
  </si>
  <si>
    <t>Co-0003937</t>
  </si>
  <si>
    <t>Co-0003938</t>
  </si>
  <si>
    <t>Co-0003939</t>
  </si>
  <si>
    <t>Co-0003940</t>
  </si>
  <si>
    <t>Co-0003941</t>
  </si>
  <si>
    <t>Co-0003942</t>
  </si>
  <si>
    <t>Co-0003943</t>
  </si>
  <si>
    <t>Co-0003944</t>
  </si>
  <si>
    <t>Co-0003945</t>
  </si>
  <si>
    <t>Co-0003946</t>
  </si>
  <si>
    <t>Co-0003947</t>
  </si>
  <si>
    <t>Co-0003948</t>
  </si>
  <si>
    <t>Co-0003949</t>
  </si>
  <si>
    <t>Co-0003950</t>
  </si>
  <si>
    <t>Co-0003951</t>
  </si>
  <si>
    <t>Co-0003952</t>
  </si>
  <si>
    <t>Co-0003953</t>
  </si>
  <si>
    <t>Co-0003954</t>
  </si>
  <si>
    <t>Co-0003955</t>
  </si>
  <si>
    <t>Co-0003956</t>
  </si>
  <si>
    <t>Co-0003957</t>
  </si>
  <si>
    <t>Co-0003958</t>
  </si>
  <si>
    <t>Co-0003959</t>
  </si>
  <si>
    <t>Co-0003960</t>
  </si>
  <si>
    <t>Co-0003961</t>
  </si>
  <si>
    <t>Co-0003962</t>
  </si>
  <si>
    <t>Co-0003963</t>
  </si>
  <si>
    <t>Co-0003964</t>
  </si>
  <si>
    <t>Co-0003965</t>
  </si>
  <si>
    <t>Co-0003966</t>
  </si>
  <si>
    <t>Co-0003967</t>
  </si>
  <si>
    <t>Co-0003968</t>
  </si>
  <si>
    <t>Co-0003969</t>
  </si>
  <si>
    <t>Co-0003970</t>
  </si>
  <si>
    <t>Co-0003971</t>
  </si>
  <si>
    <t>Co-0003972</t>
  </si>
  <si>
    <t>Co-0003973</t>
  </si>
  <si>
    <t>Co-0003974</t>
  </si>
  <si>
    <t>Co-0003975</t>
  </si>
  <si>
    <t>Co-0003976</t>
  </si>
  <si>
    <t>Co-0003977</t>
  </si>
  <si>
    <t>Co-0003978</t>
  </si>
  <si>
    <t>Co-0003979</t>
  </si>
  <si>
    <t>Co-0003980</t>
  </si>
  <si>
    <t>Co-0003981</t>
  </si>
  <si>
    <t>Co-0003982</t>
  </si>
  <si>
    <t>Co-0003983</t>
  </si>
  <si>
    <t>Co-0003984</t>
  </si>
  <si>
    <t>Co-0003985</t>
  </si>
  <si>
    <t>Co-0003986</t>
  </si>
  <si>
    <t>Co-0003987</t>
  </si>
  <si>
    <t>Co-0003988</t>
  </si>
  <si>
    <t>Co-0003989</t>
  </si>
  <si>
    <t>Co-0003990</t>
  </si>
  <si>
    <t>Co-0003991</t>
  </si>
  <si>
    <t>Co-0003992</t>
  </si>
  <si>
    <t>Co-0003993</t>
  </si>
  <si>
    <t>Co-0003994</t>
  </si>
  <si>
    <t>Co-0003995</t>
  </si>
  <si>
    <t>Co-0003996</t>
  </si>
  <si>
    <t>Co-0003997</t>
  </si>
  <si>
    <t>Co-0003998</t>
  </si>
  <si>
    <t>Co-0003999</t>
  </si>
  <si>
    <t>Co-0004000</t>
  </si>
  <si>
    <t>Co-0004001</t>
  </si>
  <si>
    <t>Co-0004002</t>
  </si>
  <si>
    <t>Co-0004003</t>
  </si>
  <si>
    <t>Co-0004004</t>
  </si>
  <si>
    <t>Co-0004005</t>
  </si>
  <si>
    <t>Co-0004006</t>
  </si>
  <si>
    <t>Co-0004007</t>
  </si>
  <si>
    <t>Co-0004008</t>
  </si>
  <si>
    <t>Co-0004009</t>
  </si>
  <si>
    <t>Co-0004010</t>
  </si>
  <si>
    <t>Co-0004011</t>
  </si>
  <si>
    <t>Co-0004012</t>
  </si>
  <si>
    <t>Co-0004013</t>
  </si>
  <si>
    <t>Co-0004014</t>
  </si>
  <si>
    <t>Co-0004015</t>
  </si>
  <si>
    <t>Co-0004016</t>
  </si>
  <si>
    <t>Co-0004017</t>
  </si>
  <si>
    <t>Co-0004018</t>
  </si>
  <si>
    <t>Co-0004019</t>
  </si>
  <si>
    <t>Co-0004020</t>
  </si>
  <si>
    <t>Co-0004021</t>
  </si>
  <si>
    <t>Co-0004022</t>
  </si>
  <si>
    <t>Co-0004023</t>
  </si>
  <si>
    <t>Co-0004024</t>
  </si>
  <si>
    <t>Co-0004025</t>
  </si>
  <si>
    <t>Co-0004026</t>
  </si>
  <si>
    <t>Co-0004027</t>
  </si>
  <si>
    <t>Co-0004028</t>
  </si>
  <si>
    <t>Co-0004029</t>
  </si>
  <si>
    <t>Co-0004030</t>
  </si>
  <si>
    <t>Co-0004031</t>
  </si>
  <si>
    <t>Co-0004032</t>
  </si>
  <si>
    <t>Co-0004033</t>
  </si>
  <si>
    <t>Co-0004034</t>
  </si>
  <si>
    <t>Co-0004035</t>
  </si>
  <si>
    <t>Co-0004036</t>
  </si>
  <si>
    <t>Co-0004037</t>
  </si>
  <si>
    <t>Co-0004038</t>
  </si>
  <si>
    <t>Co-0004039</t>
  </si>
  <si>
    <t>Co-0004040</t>
  </si>
  <si>
    <t>Co-0004041</t>
  </si>
  <si>
    <t>Co-0004042</t>
  </si>
  <si>
    <t>Co-0004043</t>
  </si>
  <si>
    <t>Co-0004044</t>
  </si>
  <si>
    <t>Co-0004045</t>
  </si>
  <si>
    <t>Co-0004046</t>
  </si>
  <si>
    <t>Cost_Code</t>
  </si>
  <si>
    <t>Eng_Name</t>
  </si>
  <si>
    <t>Eng_Code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</si>
</sst>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m\-yy"/>
  </numFmts>
  <fonts count="8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charset val="178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/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 applyFont="1" applyBorder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1" applyFont="1" applyAlignment="1">
      <alignment horizontal="center"/>
    </xf>
    <xf numFmtId="0" fontId="1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164" fontId="1" fillId="0" borderId="0" xfId="1" applyNumberFormat="1" applyFont="1" applyAlignment="1">
      <alignment horizontal="right"/>
    </xf>
    <xf numFmtId="0" fontId="1" fillId="0" borderId="0" xfId="1" applyFont="1"/>
    <xf numFmtId="0" fontId="5" fillId="0" borderId="0" xfId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1" applyFont="1"/>
    <xf numFmtId="9" fontId="5" fillId="0" borderId="0" xfId="3" applyFont="1" applyBorder="1"/>
    <xf numFmtId="0" fontId="3" fillId="0" borderId="0" xfId="2" applyFill="1" applyBorder="1" applyAlignment="1"/>
    <xf numFmtId="9" fontId="0" fillId="0" borderId="0" xfId="3" applyFont="1" applyBorder="1"/>
    <xf numFmtId="0" fontId="0" fillId="0" borderId="0" xfId="0" applyAlignment="1">
      <alignment horizontal="center"/>
    </xf>
  </cellXfs>
  <cellStyles count="4">
    <cellStyle name="Hyperlink" xfId="2" builtinId="8"/>
    <cellStyle name="Normal" xfId="0" builtinId="0"/>
    <cellStyle name="Normal_Customers Main Data" xfId="1" xr:uid="{64016039-0375-4DE1-B60C-9A394B0908F3}"/>
    <cellStyle name="Percent" xfId="3" builtinId="5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border outline="0"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 tint="0.39997558519241921"/>
        </left>
        <right style="thin">
          <color theme="6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numFmt numFmtId="164" formatCode="dd\-mmm\-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numFmt numFmtId="164" formatCode="dd\-mmm\-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alignment horizontal="right" vertical="bottom" textRotation="0" wrapText="0" indent="0" justifyLastLine="0" shrinkToFit="0" readingOrder="0"/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b/>
        <i val="0"/>
        <color theme="1"/>
      </font>
      <fill>
        <gradientFill type="path" left="0.5" right="0.5" top="0.5" bottom="0.5">
          <stop position="0">
            <color theme="0" tint="-5.0965910824915313E-2"/>
          </stop>
          <stop position="1">
            <color theme="0" tint="-0.34900967436750391"/>
          </stop>
        </gradient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gradientFill degree="180">
          <stop position="0">
            <color rgb="FFFF9900"/>
          </stop>
          <stop position="1">
            <color rgb="FFD84E02"/>
          </stop>
        </gradient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4" defaultTableStyle="TableStyleMedium2" defaultPivotStyle="PivotStyleLight16">
    <tableStyle name="SlicerStyleLight1 2" pivot="0" table="0" count="10" xr9:uid="{09FB8D04-E560-4A0D-95ED-F4FDA812DDE9}">
      <tableStyleElement type="wholeTable" dxfId="50"/>
      <tableStyleElement type="headerRow" dxfId="49"/>
    </tableStyle>
    <tableStyle name="SlicerStyleLight2 2" pivot="0" table="0" count="10" xr9:uid="{D8F72075-D9B4-4FCF-B7B4-AA2FF75930B8}">
      <tableStyleElement type="wholeTable" dxfId="48"/>
      <tableStyleElement type="headerRow" dxfId="47"/>
    </tableStyle>
    <tableStyle name="SlicerStyleLight3 2" pivot="0" table="0" count="10" xr9:uid="{4C990A6D-9CDC-4AF9-82C6-F6D78CBFBBBA}">
      <tableStyleElement type="wholeTable" dxfId="46"/>
      <tableStyleElement type="headerRow" dxfId="45"/>
    </tableStyle>
    <tableStyle name="SlicerStyleOther1 2" pivot="0" table="0" count="10" xr9:uid="{817BADA6-5AF5-46E7-BA66-CD712FCFD87B}">
      <tableStyleElement type="wholeTable" dxfId="44"/>
      <tableStyleElement type="headerRow" dxfId="43"/>
    </tableStyle>
  </tableStyles>
  <colors>
    <mruColors>
      <color rgb="FF003760"/>
      <color rgb="FF00487E"/>
      <color rgb="FF007033"/>
      <color rgb="FFDF5407"/>
      <color rgb="FF2464A4"/>
      <color rgb="FFF86818"/>
      <color rgb="FFD84E02"/>
      <color rgb="FF15571E"/>
      <color rgb="FFFF9900"/>
    </mruColors>
  </color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type="path" left="0.5" right="0.5" top="0.5" bottom="0.5">
              <stop position="0">
                <color theme="0" tint="-0.1490218817712943"/>
              </stop>
              <stop position="1">
                <color theme="0" tint="-0.34900967436750391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5117038483843"/>
              <bgColor rgb="FF15571E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gradientFill degree="180">
              <stop position="0">
                <color rgb="FF00B050"/>
              </stop>
              <stop position="1">
                <color rgb="FF15571E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gradientFill degree="180">
              <stop position="0">
                <color theme="8" tint="0.59999389629810485"/>
              </stop>
              <stop position="1">
                <color theme="8" tint="-0.2509842219306009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/>
          </font>
          <fill>
            <gradientFill degree="180">
              <stop position="0">
                <color theme="3" tint="0.74901577806939912"/>
              </stop>
              <stop position="1">
                <color theme="3" tint="0.25098422193060094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gradientFill degree="180">
              <stop position="0">
                <color theme="3" tint="0.74901577806939912"/>
              </stop>
              <stop position="1">
                <color theme="3" tint="0.2509842219306009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2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3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theme" Target="theme/theme1.xml"/><Relationship Id="rId12" Type="http://schemas.microsoft.com/office/2022/11/relationships/FeaturePropertyBag" Target="featurePropertyBag/featurePropertyBag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connections" Target="connection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533123-3FA3-4516-8969-4A647DF16D40}" autoFormatId="16" applyNumberFormats="0" applyBorderFormats="0" applyFontFormats="0" applyPatternFormats="0" applyAlignmentFormats="0" applyWidthHeightFormats="0">
  <queryTableRefresh nextId="9">
    <queryTableFields count="6">
      <queryTableField id="1" name="Cust_ID" tableColumnId="1"/>
      <queryTableField id="2" name="Actual_Cost" tableColumnId="2"/>
      <queryTableField id="3" name="Installation_Cost" tableColumnId="3"/>
      <queryTableField id="4" name="TAX_14%" tableColumnId="4"/>
      <queryTableField id="5" name="Cost_Inc_Tax" tableColumnId="5"/>
      <queryTableField id="6" name="Net_Profit" tableColumnId="6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06408-EEE2-40E7-ACB8-64A462666654}" name="Customers" displayName="Customers" ref="A1:AA4047" totalsRowShown="0" headerRowDxfId="42" dataDxfId="40" headerRowBorderDxfId="41" tableBorderDxfId="39" headerRowCellStyle="Normal_Customers Main Data" dataCellStyle="Normal_Customers Main Data">
  <autoFilter ref="A1:AA4047" xr:uid="{EAC160CC-2AD8-41D1-8D4F-4ED3FC9A169B}"/>
  <sortState xmlns:xlrd2="http://schemas.microsoft.com/office/spreadsheetml/2017/richdata2" ref="A2:Z4047">
    <sortCondition ref="A1:A4047"/>
  </sortState>
  <tableColumns count="27">
    <tableColumn id="1" xr3:uid="{E613DC5A-518A-4DF6-9386-8ABDC0CF2681}" name="Cust_ID" dataDxfId="38" dataCellStyle="Normal_Customers Main Data"/>
    <tableColumn id="27" xr3:uid="{596DFABA-BFC6-4E92-BEEA-BED987AAE6D4}" name="Cost_Code" dataDxfId="37" dataCellStyle="Normal_Customers Main Data"/>
    <tableColumn id="2" xr3:uid="{A6C49952-C9C1-4B4F-A554-947CC1C562EC}" name="Order_Date" dataDxfId="36" dataCellStyle="Normal_Customers Main Data"/>
    <tableColumn id="17" xr3:uid="{9542A57D-E216-4679-A04C-882FE371AC5F}" name="To_Do_Code" dataDxfId="35" dataCellStyle="Normal_Customers Main Data"/>
    <tableColumn id="3" xr3:uid="{6C0F3E25-F20E-416D-BB91-2167D08BBE2B}" name="First_Name" dataDxfId="34" dataCellStyle="Normal_Customers Main Data"/>
    <tableColumn id="4" xr3:uid="{FD3AAD8D-BB3E-4115-B62C-5105D30C279E}" name="Second_Name" dataDxfId="33" dataCellStyle="Normal_Customers Main Data"/>
    <tableColumn id="5" xr3:uid="{78C713F4-2F5E-4B83-A388-3B71C56FF839}" name="Last_Name" dataDxfId="32" dataCellStyle="Normal_Customers Main Data"/>
    <tableColumn id="6" xr3:uid="{E41D3A91-13ED-4154-B967-B3C59BFFBD4B}" name="Full_Name" dataDxfId="31" dataCellStyle="Normal_Customers Main Data">
      <calculatedColumnFormula>CONCATENATE(E2," ",F2," ",G2)</calculatedColumnFormula>
    </tableColumn>
    <tableColumn id="7" xr3:uid="{A467FC01-FEBB-4618-BEFA-28A048103209}" name="Building_Code" dataDxfId="30" dataCellStyle="Normal_Customers Main Data"/>
    <tableColumn id="8" xr3:uid="{8CF47DA8-C952-4D62-87CB-28631FA7B983}" name="National_Number" dataDxfId="29" dataCellStyle="Normal_Customers Main Data"/>
    <tableColumn id="9" xr3:uid="{E7C7BF65-9614-4A06-B555-E8845D9D1EB9}" name="Gender" dataDxfId="28" dataCellStyle="Normal_Customers Main Data"/>
    <tableColumn id="10" xr3:uid="{41BDE672-1AA8-41DB-8A43-4E259A694088}" name="Full_Address" dataDxfId="27" dataCellStyle="Normal_Customers Main Data"/>
    <tableColumn id="11" xr3:uid="{2B072591-2B99-4A60-998F-6D785E518D26}" name="Mobile" dataDxfId="26" dataCellStyle="Normal_Customers Main Data"/>
    <tableColumn id="12" xr3:uid="{5AEAC615-E00D-4465-8010-D6895C9B50E4}" name="E-Mail" dataDxfId="25" dataCellStyle="Normal_Customers Main Data"/>
    <tableColumn id="13" xr3:uid="{CD33405D-8F53-48DF-806E-29DB7388DC79}" name="Region_Code" dataDxfId="24" dataCellStyle="Normal_Customers Main Data"/>
    <tableColumn id="14" xr3:uid="{01C08D22-E2FF-4BCD-8336-C9E1B93F81BE}" name="Eng_Code" dataDxfId="23" dataCellStyle="Normal_Customers Main Data"/>
    <tableColumn id="15" xr3:uid="{478414FB-BDA8-4F58-B057-92C116DF0088}" name="Roads" dataDxfId="22" dataCellStyle="Normal_Customers Main Data"/>
    <tableColumn id="18" xr3:uid="{1C1290DF-4C31-4211-8074-D430AAED4948}" name="Elec" dataDxfId="21" dataCellStyle="Normal_Customers Main Data"/>
    <tableColumn id="19" xr3:uid="{53AEBAFB-CE59-4BF9-8C5D-A74DA9CCAEDD}" name="Water" dataDxfId="20" dataCellStyle="Normal_Customers Main Data"/>
    <tableColumn id="20" xr3:uid="{AA15AE5F-CE3A-45AE-9B52-DD1F3E0E48C4}" name="Pipes" dataDxfId="19" dataCellStyle="Normal_Customers Main Data"/>
    <tableColumn id="21" xr3:uid="{2DAD789D-D101-4FAE-96BB-C4B5638996FE}" name="Telephones" dataDxfId="18" dataCellStyle="Normal_Customers Main Data"/>
    <tableColumn id="22" xr3:uid="{9AEC01A8-3DA0-4B31-B123-40C94D771E79}" name="Traffic" dataDxfId="17" dataCellStyle="Normal_Customers Main Data"/>
    <tableColumn id="23" xr3:uid="{42A2510F-7343-49A2-A9B5-35FB47CE79EA}" name="City_Council" dataDxfId="16" dataCellStyle="Normal_Customers Main Data"/>
    <tableColumn id="24" xr3:uid="{E529BB3F-CB45-4669-BE18-B03E376FCD6E}" name="Total_Approve" dataDxfId="15" dataCellStyle="Normal_Customers Main Data">
      <calculatedColumnFormula>COUNTIF(Customers[[#This Row],[Roads]:[City_Council]],"True")</calculatedColumnFormula>
    </tableColumn>
    <tableColumn id="25" xr3:uid="{DE1576FB-C556-449B-AD58-F10D003E1E16}" name="Approve_Percent" dataDxfId="14" dataCellStyle="Percent">
      <calculatedColumnFormula>Customers[[#This Row],[Total_Approve]]/7</calculatedColumnFormula>
    </tableColumn>
    <tableColumn id="16" xr3:uid="{39C2B38E-7C75-42C5-A40D-96AD7340C568}" name="Approve" dataDxfId="13" dataCellStyle="Normal_Customers Main Data">
      <calculatedColumnFormula>IF(Customers[[#This Row],[Total_Approve]]&gt;=7,"تمت جميع الموافقات","لم تتم جميع الموافقات")</calculatedColumnFormula>
    </tableColumn>
    <tableColumn id="26" xr3:uid="{BA38F055-A64A-457C-AA97-10AB7FC09C79}" name="Misson" dataDxfId="12" dataCellStyle="Normal_Customers Main Data">
      <calculatedColumnFormula>IF(Customers[[#This Row],[Total_Approve]]&gt;=7,1,0)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A1674D-0865-410E-B4F2-45D03B506F19}" name="Building" displayName="Building" ref="A1:B5" totalsRowShown="0">
  <autoFilter ref="A1:B5" xr:uid="{EBB56F09-C165-4B7C-A595-BC16C379E7D7}"/>
  <sortState xmlns:xlrd2="http://schemas.microsoft.com/office/spreadsheetml/2017/richdata2" ref="A2:B5">
    <sortCondition ref="A2:A5"/>
  </sortState>
  <tableColumns count="2">
    <tableColumn id="1" xr3:uid="{A7FA6998-74F0-4627-A8C0-00D9E4DDF563}" name="Building_Code"/>
    <tableColumn id="2" xr3:uid="{6FAFCD20-6C72-430D-A9C2-89AC571A9837}" name="Building_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E3ED51-A94C-4914-A9EA-04B2811A6B60}" name="Region" displayName="Region" ref="A1:B8" totalsRowShown="0">
  <autoFilter ref="A1:B8" xr:uid="{FAE3ED51-A94C-4914-A9EA-04B2811A6B60}"/>
  <tableColumns count="2">
    <tableColumn id="1" xr3:uid="{8506C7BB-551C-4AE5-A462-C43259970AB1}" name="Region_Code"/>
    <tableColumn id="2" xr3:uid="{CFF345E5-D159-4667-B53A-FC95055D13C8}" name="Region_Nam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02632F-22FE-46E6-8063-3A85172326F3}" name="To_Do" displayName="To_Do" ref="A1:B6" totalsRowShown="0" headerRowDxfId="11" headerRowBorderDxfId="10" tableBorderDxfId="9" totalsRowBorderDxfId="8">
  <autoFilter ref="A1:B6" xr:uid="{1302632F-22FE-46E6-8063-3A85172326F3}"/>
  <tableColumns count="2">
    <tableColumn id="1" xr3:uid="{155C1369-CB28-4CB8-8BD2-434DF835786E}" name="To_Do_Code" dataDxfId="7"/>
    <tableColumn id="2" xr3:uid="{8FBD5F5A-8AD1-4D48-81C3-07BD438D038F}" name="To_Do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A32536-57AC-4482-9830-39B1E74A8154}" name="Eng" displayName="Eng" ref="A1:E21" totalsRowShown="0">
  <autoFilter ref="A1:E21" xr:uid="{F5A32536-57AC-4482-9830-39B1E74A8154}"/>
  <tableColumns count="5">
    <tableColumn id="2" xr3:uid="{CC8EC355-A17A-45B5-8DCC-2AACDE4EFEE2}" name="Eng_Name" dataDxfId="5" dataCellStyle="Normal_Customers Main Data"/>
    <tableColumn id="1" xr3:uid="{F85C09B8-98E6-4DC5-B104-C6BB6E714960}" name="Eng_Code" dataDxfId="4" dataCellStyle="Normal_Customers Main Data"/>
    <tableColumn id="3" xr3:uid="{2D21B06F-99BE-409E-A775-403CA8F2C214}" name="Salary" dataDxfId="3"/>
    <tableColumn id="4" xr3:uid="{C3C4F8A5-81CA-47A2-836B-28902293C4B0}" name="Bounus" dataDxfId="2"/>
    <tableColumn id="5" xr3:uid="{25DE334B-1E21-43AA-8934-61D20B8C56E1}" name="Total Salary" dataDxfId="1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7B3248-158D-4422-97BF-0EB09283B69C}" name="Cost_Profit" displayName="Cost_Profit" ref="A1:F4047" tableType="queryTable" totalsRowShown="0">
  <autoFilter ref="A1:F4047" xr:uid="{547B3248-158D-4422-97BF-0EB09283B69C}"/>
  <tableColumns count="6">
    <tableColumn id="1" xr3:uid="{038A01E9-E8E0-4B6B-BB32-11615AC01B56}" uniqueName="1" name="Cust_ID" queryTableFieldId="1" dataDxfId="0"/>
    <tableColumn id="2" xr3:uid="{7769F2F3-C5D3-4693-91EE-A707FB1E8BC2}" uniqueName="2" name="Actual_Cost" queryTableFieldId="2"/>
    <tableColumn id="3" xr3:uid="{F6510E29-2F32-4A14-9BB7-6992FDA6D614}" uniqueName="3" name="Installation_Cost" queryTableFieldId="3"/>
    <tableColumn id="4" xr3:uid="{32862BDA-7624-4E28-AC1A-CA4561B5BAF9}" uniqueName="4" name="TAX_14%" queryTableFieldId="4"/>
    <tableColumn id="5" xr3:uid="{3523279E-1EB7-4E6F-A6F2-60B927BE6621}" uniqueName="5" name="Cost_Inc_Tax" queryTableFieldId="5"/>
    <tableColumn id="6" xr3:uid="{CD668B94-83FF-42E1-B7B4-14C0C55F295A}" uniqueName="6" name="Net_Profi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TDC.isml.2017@hotmail.com" TargetMode="External"/><Relationship Id="rId1" Type="http://schemas.openxmlformats.org/officeDocument/2006/relationships/hyperlink" Target="mailto:TDC.isml.2017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160CC-2AD8-41D1-8D4F-4ED3FC9A169B}">
  <dimension ref="A1:AA4047"/>
  <sheetViews>
    <sheetView tabSelected="1" topLeftCell="A2842" workbookViewId="0">
      <selection activeCell="P2842" sqref="P2842"/>
    </sheetView>
  </sheetViews>
  <sheetFormatPr defaultRowHeight="15" x14ac:dyDescent="0.25"/>
  <cols>
    <col min="1" max="1" width="16.7109375" bestFit="1" customWidth="1"/>
    <col min="2" max="2" width="16.7109375" customWidth="1"/>
    <col min="3" max="3" width="15.85546875" bestFit="1" customWidth="1"/>
    <col min="4" max="4" width="15.85546875" customWidth="1"/>
    <col min="5" max="5" width="13.28515625" customWidth="1"/>
    <col min="6" max="6" width="18.42578125" bestFit="1" customWidth="1"/>
    <col min="7" max="7" width="19.5703125" bestFit="1" customWidth="1"/>
    <col min="8" max="8" width="41" bestFit="1" customWidth="1"/>
    <col min="9" max="9" width="18.5703125" customWidth="1"/>
    <col min="10" max="10" width="21.5703125" bestFit="1" customWidth="1"/>
    <col min="11" max="11" width="12.140625" bestFit="1" customWidth="1"/>
    <col min="12" max="12" width="40.28515625" bestFit="1" customWidth="1"/>
    <col min="13" max="13" width="12.7109375" bestFit="1" customWidth="1"/>
    <col min="14" max="14" width="63.140625" bestFit="1" customWidth="1"/>
    <col min="15" max="15" width="16.42578125" bestFit="1" customWidth="1"/>
    <col min="16" max="16" width="29.7109375" bestFit="1" customWidth="1"/>
    <col min="17" max="17" width="10.85546875" bestFit="1" customWidth="1"/>
    <col min="18" max="18" width="9.140625" bestFit="1" customWidth="1"/>
    <col min="19" max="19" width="11.140625" bestFit="1" customWidth="1"/>
    <col min="20" max="20" width="10.42578125" bestFit="1" customWidth="1"/>
    <col min="21" max="21" width="16" bestFit="1" customWidth="1"/>
    <col min="22" max="22" width="11.140625" bestFit="1" customWidth="1"/>
    <col min="23" max="23" width="16.5703125" bestFit="1" customWidth="1"/>
    <col min="24" max="24" width="18.7109375" bestFit="1" customWidth="1"/>
    <col min="25" max="25" width="18.7109375" style="19" customWidth="1"/>
    <col min="26" max="26" width="17.42578125" bestFit="1" customWidth="1"/>
    <col min="27" max="27" width="12.5703125" style="20" customWidth="1"/>
  </cols>
  <sheetData>
    <row r="1" spans="1:27" s="2" customFormat="1" x14ac:dyDescent="0.25">
      <c r="A1" s="9" t="s">
        <v>9399</v>
      </c>
      <c r="B1" s="10" t="s">
        <v>17579</v>
      </c>
      <c r="C1" s="9" t="s">
        <v>13447</v>
      </c>
      <c r="D1" s="10" t="s">
        <v>13481</v>
      </c>
      <c r="E1" s="9" t="s">
        <v>13448</v>
      </c>
      <c r="F1" s="9" t="s">
        <v>13449</v>
      </c>
      <c r="G1" s="9" t="s">
        <v>13450</v>
      </c>
      <c r="H1" s="9" t="s">
        <v>13446</v>
      </c>
      <c r="I1" s="9" t="s">
        <v>13465</v>
      </c>
      <c r="J1" s="9" t="s">
        <v>13451</v>
      </c>
      <c r="K1" s="9" t="s">
        <v>13452</v>
      </c>
      <c r="L1" s="9" t="s">
        <v>13453</v>
      </c>
      <c r="M1" s="9" t="s">
        <v>13454</v>
      </c>
      <c r="N1" s="9" t="s">
        <v>13455</v>
      </c>
      <c r="O1" s="9" t="s">
        <v>13469</v>
      </c>
      <c r="P1" s="9" t="s">
        <v>17581</v>
      </c>
      <c r="Q1" s="10" t="s">
        <v>13493</v>
      </c>
      <c r="R1" s="10" t="s">
        <v>13494</v>
      </c>
      <c r="S1" s="11" t="s">
        <v>13495</v>
      </c>
      <c r="T1" s="11" t="s">
        <v>13496</v>
      </c>
      <c r="U1" s="11" t="s">
        <v>13497</v>
      </c>
      <c r="V1" s="11" t="s">
        <v>13498</v>
      </c>
      <c r="W1" s="11" t="s">
        <v>13499</v>
      </c>
      <c r="X1" s="11" t="s">
        <v>13500</v>
      </c>
      <c r="Y1" s="11" t="s">
        <v>13526</v>
      </c>
      <c r="Z1" s="9" t="s">
        <v>13501</v>
      </c>
      <c r="AA1" s="9" t="s">
        <v>13528</v>
      </c>
    </row>
    <row r="2" spans="1:27" x14ac:dyDescent="0.25">
      <c r="A2" s="12" t="s">
        <v>9400</v>
      </c>
      <c r="B2" t="s">
        <v>13533</v>
      </c>
      <c r="C2" s="13">
        <v>44227</v>
      </c>
      <c r="D2" t="s">
        <v>13482</v>
      </c>
      <c r="E2" s="9" t="s">
        <v>47</v>
      </c>
      <c r="F2" s="14" t="s">
        <v>10</v>
      </c>
      <c r="G2" s="14" t="s">
        <v>37</v>
      </c>
      <c r="H2" s="14" t="str">
        <f t="shared" ref="H2:H65" si="0">CONCATENATE(E2," ",F2," ",G2)</f>
        <v>السيد محمد على</v>
      </c>
      <c r="I2" s="14" t="s">
        <v>13459</v>
      </c>
      <c r="J2" s="14" t="s">
        <v>2778</v>
      </c>
      <c r="K2" s="14" t="s">
        <v>25</v>
      </c>
      <c r="L2" s="14" t="s">
        <v>13457</v>
      </c>
      <c r="M2" s="14" t="s">
        <v>2779</v>
      </c>
      <c r="N2" s="14" t="s">
        <v>3</v>
      </c>
      <c r="O2" s="14" t="s">
        <v>13471</v>
      </c>
      <c r="P2" s="14" t="s">
        <v>13520</v>
      </c>
      <c r="Q2" s="15" t="b">
        <v>1</v>
      </c>
      <c r="R2" s="15" t="b">
        <v>1</v>
      </c>
      <c r="S2" s="15" t="b">
        <v>1</v>
      </c>
      <c r="T2" s="15" t="b">
        <v>1</v>
      </c>
      <c r="U2" s="15" t="b">
        <v>1</v>
      </c>
      <c r="V2" s="15" t="b">
        <v>1</v>
      </c>
      <c r="W2" s="15" t="b">
        <v>1</v>
      </c>
      <c r="X2" s="16">
        <f>COUNTIF(Customers[[#This Row],[Roads]:[City_Council]],"True")</f>
        <v>7</v>
      </c>
      <c r="Y2" s="17">
        <f>Customers[[#This Row],[Total_Approve]]/7</f>
        <v>1</v>
      </c>
      <c r="Z2" s="14" t="str">
        <f>IF(Customers[[#This Row],[Total_Approve]]&gt;=7,"تمت جميع الموافقات","لم تتم جميع الموافقات")</f>
        <v>تمت جميع الموافقات</v>
      </c>
      <c r="AA2" s="8">
        <f>IF(Customers[[#This Row],[Total_Approve]]&gt;=7,1,0)</f>
        <v>1</v>
      </c>
    </row>
    <row r="3" spans="1:27" x14ac:dyDescent="0.25">
      <c r="A3" s="12" t="s">
        <v>9401</v>
      </c>
      <c r="B3" t="s">
        <v>13534</v>
      </c>
      <c r="C3" s="13">
        <v>44227</v>
      </c>
      <c r="D3" t="s">
        <v>13482</v>
      </c>
      <c r="E3" s="9" t="s">
        <v>922</v>
      </c>
      <c r="F3" s="14" t="s">
        <v>2466</v>
      </c>
      <c r="G3" s="14" t="s">
        <v>755</v>
      </c>
      <c r="H3" s="14" t="str">
        <f t="shared" si="0"/>
        <v>فريد فرغلى ابو المجد</v>
      </c>
      <c r="I3" s="14" t="s">
        <v>13459</v>
      </c>
      <c r="J3" s="14" t="s">
        <v>2780</v>
      </c>
      <c r="K3" s="14" t="s">
        <v>5</v>
      </c>
      <c r="L3" s="14" t="s">
        <v>13458</v>
      </c>
      <c r="M3" s="14" t="s">
        <v>3</v>
      </c>
      <c r="N3" s="14" t="s">
        <v>3</v>
      </c>
      <c r="O3" s="14" t="s">
        <v>13471</v>
      </c>
      <c r="P3" s="14" t="s">
        <v>13520</v>
      </c>
      <c r="Q3" s="15" t="b">
        <v>1</v>
      </c>
      <c r="R3" s="15" t="b">
        <v>1</v>
      </c>
      <c r="S3" s="15" t="b">
        <v>1</v>
      </c>
      <c r="T3" s="15" t="b">
        <v>1</v>
      </c>
      <c r="U3" s="15" t="b">
        <v>1</v>
      </c>
      <c r="V3" s="15" t="b">
        <v>1</v>
      </c>
      <c r="W3" s="15" t="b">
        <v>1</v>
      </c>
      <c r="X3" s="16">
        <f>COUNTIF(Customers[[#This Row],[Roads]:[City_Council]],"True")</f>
        <v>7</v>
      </c>
      <c r="Y3" s="17">
        <f>Customers[[#This Row],[Total_Approve]]/7</f>
        <v>1</v>
      </c>
      <c r="Z3" s="14" t="str">
        <f>IF(Customers[[#This Row],[Total_Approve]]&gt;=7,"تمت جميع الموافقات","لم تتم جميع الموافقات")</f>
        <v>تمت جميع الموافقات</v>
      </c>
      <c r="AA3" s="8">
        <f>IF(Customers[[#This Row],[Total_Approve]]&gt;=7,1,0)</f>
        <v>1</v>
      </c>
    </row>
    <row r="4" spans="1:27" x14ac:dyDescent="0.25">
      <c r="A4" s="12" t="s">
        <v>9402</v>
      </c>
      <c r="B4" t="s">
        <v>13535</v>
      </c>
      <c r="C4" s="13">
        <v>44227</v>
      </c>
      <c r="D4" t="s">
        <v>13482</v>
      </c>
      <c r="E4" s="9" t="s">
        <v>89</v>
      </c>
      <c r="F4" s="14" t="s">
        <v>1</v>
      </c>
      <c r="G4" s="14" t="s">
        <v>10</v>
      </c>
      <c r="H4" s="14" t="str">
        <f t="shared" si="0"/>
        <v>خالد محمود محمد</v>
      </c>
      <c r="I4" s="14" t="s">
        <v>13459</v>
      </c>
      <c r="J4" s="14" t="s">
        <v>2781</v>
      </c>
      <c r="K4" s="14" t="s">
        <v>5</v>
      </c>
      <c r="L4" s="14" t="s">
        <v>8684</v>
      </c>
      <c r="M4" s="14" t="s">
        <v>3</v>
      </c>
      <c r="N4" s="14" t="s">
        <v>3</v>
      </c>
      <c r="O4" s="14" t="s">
        <v>13471</v>
      </c>
      <c r="P4" s="14" t="s">
        <v>13520</v>
      </c>
      <c r="Q4" s="15" t="b">
        <v>1</v>
      </c>
      <c r="R4" s="15" t="b">
        <v>1</v>
      </c>
      <c r="S4" s="15" t="b">
        <v>1</v>
      </c>
      <c r="T4" s="15" t="b">
        <v>1</v>
      </c>
      <c r="U4" s="15" t="b">
        <v>1</v>
      </c>
      <c r="V4" s="15" t="b">
        <v>1</v>
      </c>
      <c r="W4" s="15" t="b">
        <v>1</v>
      </c>
      <c r="X4" s="16">
        <f>COUNTIF(Customers[[#This Row],[Roads]:[City_Council]],"True")</f>
        <v>7</v>
      </c>
      <c r="Y4" s="17">
        <f>Customers[[#This Row],[Total_Approve]]/7</f>
        <v>1</v>
      </c>
      <c r="Z4" s="14" t="str">
        <f>IF(Customers[[#This Row],[Total_Approve]]&gt;=7,"تمت جميع الموافقات","لم تتم جميع الموافقات")</f>
        <v>تمت جميع الموافقات</v>
      </c>
      <c r="AA4" s="8">
        <f>IF(Customers[[#This Row],[Total_Approve]]&gt;=7,1,0)</f>
        <v>1</v>
      </c>
    </row>
    <row r="5" spans="1:27" x14ac:dyDescent="0.25">
      <c r="A5" s="12" t="s">
        <v>9403</v>
      </c>
      <c r="B5" t="s">
        <v>13536</v>
      </c>
      <c r="C5" s="13">
        <v>44227</v>
      </c>
      <c r="D5" t="s">
        <v>13482</v>
      </c>
      <c r="E5" s="9" t="s">
        <v>2782</v>
      </c>
      <c r="F5" s="14" t="s">
        <v>232</v>
      </c>
      <c r="G5" s="14" t="s">
        <v>73</v>
      </c>
      <c r="H5" s="14" t="str">
        <f t="shared" si="0"/>
        <v>خديجه سمير عبده</v>
      </c>
      <c r="I5" s="14" t="s">
        <v>13467</v>
      </c>
      <c r="J5" s="14" t="s">
        <v>2794</v>
      </c>
      <c r="K5" s="14" t="s">
        <v>25</v>
      </c>
      <c r="L5" s="14" t="s">
        <v>8222</v>
      </c>
      <c r="M5" s="14" t="s">
        <v>3</v>
      </c>
      <c r="N5" s="14" t="s">
        <v>3</v>
      </c>
      <c r="O5" s="14" t="s">
        <v>13471</v>
      </c>
      <c r="P5" s="14" t="s">
        <v>13520</v>
      </c>
      <c r="Q5" s="15" t="b">
        <v>1</v>
      </c>
      <c r="R5" s="15" t="b">
        <v>1</v>
      </c>
      <c r="S5" s="15" t="b">
        <v>1</v>
      </c>
      <c r="T5" s="15" t="b">
        <v>1</v>
      </c>
      <c r="U5" s="15" t="b">
        <v>1</v>
      </c>
      <c r="V5" s="15" t="b">
        <v>1</v>
      </c>
      <c r="W5" s="15" t="b">
        <v>1</v>
      </c>
      <c r="X5" s="16">
        <f>COUNTIF(Customers[[#This Row],[Roads]:[City_Council]],"True")</f>
        <v>7</v>
      </c>
      <c r="Y5" s="17">
        <f>Customers[[#This Row],[Total_Approve]]/7</f>
        <v>1</v>
      </c>
      <c r="Z5" s="14" t="str">
        <f>IF(Customers[[#This Row],[Total_Approve]]&gt;=7,"تمت جميع الموافقات","لم تتم جميع الموافقات")</f>
        <v>تمت جميع الموافقات</v>
      </c>
      <c r="AA5" s="8">
        <f>IF(Customers[[#This Row],[Total_Approve]]&gt;=7,1,0)</f>
        <v>1</v>
      </c>
    </row>
    <row r="6" spans="1:27" x14ac:dyDescent="0.25">
      <c r="A6" s="12" t="s">
        <v>9404</v>
      </c>
      <c r="B6" t="s">
        <v>13537</v>
      </c>
      <c r="C6" s="13">
        <v>44227</v>
      </c>
      <c r="D6" t="s">
        <v>13482</v>
      </c>
      <c r="E6" s="9" t="s">
        <v>525</v>
      </c>
      <c r="F6" s="14" t="s">
        <v>10</v>
      </c>
      <c r="G6" s="14" t="s">
        <v>2783</v>
      </c>
      <c r="H6" s="14" t="str">
        <f t="shared" si="0"/>
        <v>هانى محمد عبد الحفيظ</v>
      </c>
      <c r="I6" s="14" t="s">
        <v>13459</v>
      </c>
      <c r="J6" s="14" t="s">
        <v>2784</v>
      </c>
      <c r="K6" s="14" t="s">
        <v>5</v>
      </c>
      <c r="L6" s="14" t="s">
        <v>8685</v>
      </c>
      <c r="M6" s="14" t="s">
        <v>2785</v>
      </c>
      <c r="N6" s="14" t="s">
        <v>3</v>
      </c>
      <c r="O6" s="14" t="s">
        <v>13471</v>
      </c>
      <c r="P6" s="14" t="s">
        <v>13520</v>
      </c>
      <c r="Q6" s="15" t="b">
        <v>1</v>
      </c>
      <c r="R6" s="15" t="b">
        <v>1</v>
      </c>
      <c r="S6" s="15" t="b">
        <v>1</v>
      </c>
      <c r="T6" s="15" t="b">
        <v>1</v>
      </c>
      <c r="U6" s="15" t="b">
        <v>1</v>
      </c>
      <c r="V6" s="15" t="b">
        <v>1</v>
      </c>
      <c r="W6" s="15" t="b">
        <v>1</v>
      </c>
      <c r="X6" s="16">
        <f>COUNTIF(Customers[[#This Row],[Roads]:[City_Council]],"True")</f>
        <v>7</v>
      </c>
      <c r="Y6" s="17">
        <f>Customers[[#This Row],[Total_Approve]]/7</f>
        <v>1</v>
      </c>
      <c r="Z6" s="14" t="str">
        <f>IF(Customers[[#This Row],[Total_Approve]]&gt;=7,"تمت جميع الموافقات","لم تتم جميع الموافقات")</f>
        <v>تمت جميع الموافقات</v>
      </c>
      <c r="AA6" s="8">
        <f>IF(Customers[[#This Row],[Total_Approve]]&gt;=7,1,0)</f>
        <v>1</v>
      </c>
    </row>
    <row r="7" spans="1:27" x14ac:dyDescent="0.25">
      <c r="A7" s="12" t="s">
        <v>9405</v>
      </c>
      <c r="B7" t="s">
        <v>13538</v>
      </c>
      <c r="C7" s="13">
        <v>44227</v>
      </c>
      <c r="D7" t="s">
        <v>13482</v>
      </c>
      <c r="E7" s="9" t="s">
        <v>10</v>
      </c>
      <c r="F7" s="14" t="s">
        <v>525</v>
      </c>
      <c r="G7" s="14" t="s">
        <v>47</v>
      </c>
      <c r="H7" s="14" t="str">
        <f t="shared" si="0"/>
        <v>محمد هانى السيد</v>
      </c>
      <c r="I7" s="14" t="s">
        <v>13459</v>
      </c>
      <c r="J7" s="14" t="s">
        <v>2786</v>
      </c>
      <c r="K7" s="14" t="s">
        <v>5</v>
      </c>
      <c r="L7" s="14" t="s">
        <v>8686</v>
      </c>
      <c r="M7" s="14" t="s">
        <v>3</v>
      </c>
      <c r="N7" s="14" t="s">
        <v>3</v>
      </c>
      <c r="O7" s="14" t="s">
        <v>13471</v>
      </c>
      <c r="P7" s="14" t="s">
        <v>13520</v>
      </c>
      <c r="Q7" s="15" t="b">
        <v>1</v>
      </c>
      <c r="R7" s="15" t="b">
        <v>1</v>
      </c>
      <c r="S7" s="15" t="b">
        <v>1</v>
      </c>
      <c r="T7" s="15" t="b">
        <v>1</v>
      </c>
      <c r="U7" s="15" t="b">
        <v>1</v>
      </c>
      <c r="V7" s="15" t="b">
        <v>1</v>
      </c>
      <c r="W7" s="15" t="b">
        <v>1</v>
      </c>
      <c r="X7" s="16">
        <f>COUNTIF(Customers[[#This Row],[Roads]:[City_Council]],"True")</f>
        <v>7</v>
      </c>
      <c r="Y7" s="17">
        <f>Customers[[#This Row],[Total_Approve]]/7</f>
        <v>1</v>
      </c>
      <c r="Z7" s="14" t="str">
        <f>IF(Customers[[#This Row],[Total_Approve]]&gt;=7,"تمت جميع الموافقات","لم تتم جميع الموافقات")</f>
        <v>تمت جميع الموافقات</v>
      </c>
      <c r="AA7" s="8">
        <f>IF(Customers[[#This Row],[Total_Approve]]&gt;=7,1,0)</f>
        <v>1</v>
      </c>
    </row>
    <row r="8" spans="1:27" x14ac:dyDescent="0.25">
      <c r="A8" s="12" t="s">
        <v>9406</v>
      </c>
      <c r="B8" t="s">
        <v>13539</v>
      </c>
      <c r="C8" s="13">
        <v>44227</v>
      </c>
      <c r="D8" t="s">
        <v>13482</v>
      </c>
      <c r="E8" s="9" t="s">
        <v>89</v>
      </c>
      <c r="F8" s="14" t="s">
        <v>47</v>
      </c>
      <c r="G8" s="14" t="s">
        <v>10</v>
      </c>
      <c r="H8" s="14" t="str">
        <f t="shared" si="0"/>
        <v>خالد السيد محمد</v>
      </c>
      <c r="I8" s="14" t="s">
        <v>13459</v>
      </c>
      <c r="J8" s="14" t="s">
        <v>2787</v>
      </c>
      <c r="K8" s="14" t="s">
        <v>5</v>
      </c>
      <c r="L8" s="14" t="s">
        <v>8687</v>
      </c>
      <c r="M8" s="14" t="s">
        <v>2788</v>
      </c>
      <c r="N8" s="14" t="s">
        <v>3</v>
      </c>
      <c r="O8" s="14" t="s">
        <v>13471</v>
      </c>
      <c r="P8" s="14" t="s">
        <v>13520</v>
      </c>
      <c r="Q8" s="15" t="b">
        <v>1</v>
      </c>
      <c r="R8" s="15" t="b">
        <v>1</v>
      </c>
      <c r="S8" s="15" t="b">
        <v>1</v>
      </c>
      <c r="T8" s="15" t="b">
        <v>1</v>
      </c>
      <c r="U8" s="15" t="b">
        <v>1</v>
      </c>
      <c r="V8" s="15" t="b">
        <v>1</v>
      </c>
      <c r="W8" s="15" t="b">
        <v>1</v>
      </c>
      <c r="X8" s="16">
        <f>COUNTIF(Customers[[#This Row],[Roads]:[City_Council]],"True")</f>
        <v>7</v>
      </c>
      <c r="Y8" s="17">
        <f>Customers[[#This Row],[Total_Approve]]/7</f>
        <v>1</v>
      </c>
      <c r="Z8" s="14" t="str">
        <f>IF(Customers[[#This Row],[Total_Approve]]&gt;=7,"تمت جميع الموافقات","لم تتم جميع الموافقات")</f>
        <v>تمت جميع الموافقات</v>
      </c>
      <c r="AA8" s="8">
        <f>IF(Customers[[#This Row],[Total_Approve]]&gt;=7,1,0)</f>
        <v>1</v>
      </c>
    </row>
    <row r="9" spans="1:27" x14ac:dyDescent="0.25">
      <c r="A9" s="12" t="s">
        <v>9407</v>
      </c>
      <c r="B9" t="s">
        <v>13540</v>
      </c>
      <c r="C9" s="13">
        <v>44227</v>
      </c>
      <c r="D9" t="s">
        <v>13482</v>
      </c>
      <c r="E9" s="9" t="s">
        <v>23</v>
      </c>
      <c r="F9" s="14" t="s">
        <v>37</v>
      </c>
      <c r="G9" s="14" t="s">
        <v>202</v>
      </c>
      <c r="H9" s="14" t="str">
        <f t="shared" si="0"/>
        <v>اسماء على ابراهيم</v>
      </c>
      <c r="I9" s="14" t="s">
        <v>13459</v>
      </c>
      <c r="J9" s="14" t="s">
        <v>2789</v>
      </c>
      <c r="K9" s="14" t="s">
        <v>25</v>
      </c>
      <c r="L9" s="14" t="s">
        <v>8688</v>
      </c>
      <c r="M9" s="14" t="s">
        <v>2790</v>
      </c>
      <c r="N9" s="14" t="s">
        <v>3</v>
      </c>
      <c r="O9" s="14" t="s">
        <v>13471</v>
      </c>
      <c r="P9" s="14" t="s">
        <v>13520</v>
      </c>
      <c r="Q9" s="15" t="b">
        <v>1</v>
      </c>
      <c r="R9" s="15" t="b">
        <v>1</v>
      </c>
      <c r="S9" s="15" t="b">
        <v>1</v>
      </c>
      <c r="T9" s="15" t="b">
        <v>1</v>
      </c>
      <c r="U9" s="15" t="b">
        <v>1</v>
      </c>
      <c r="V9" s="15" t="b">
        <v>1</v>
      </c>
      <c r="W9" s="15" t="b">
        <v>1</v>
      </c>
      <c r="X9" s="16">
        <f>COUNTIF(Customers[[#This Row],[Roads]:[City_Council]],"True")</f>
        <v>7</v>
      </c>
      <c r="Y9" s="17">
        <f>Customers[[#This Row],[Total_Approve]]/7</f>
        <v>1</v>
      </c>
      <c r="Z9" s="14" t="str">
        <f>IF(Customers[[#This Row],[Total_Approve]]&gt;=7,"تمت جميع الموافقات","لم تتم جميع الموافقات")</f>
        <v>تمت جميع الموافقات</v>
      </c>
      <c r="AA9" s="8">
        <f>IF(Customers[[#This Row],[Total_Approve]]&gt;=7,1,0)</f>
        <v>1</v>
      </c>
    </row>
    <row r="10" spans="1:27" x14ac:dyDescent="0.25">
      <c r="A10" s="12" t="s">
        <v>9408</v>
      </c>
      <c r="B10" t="s">
        <v>13541</v>
      </c>
      <c r="C10" s="13">
        <v>44227</v>
      </c>
      <c r="D10" t="s">
        <v>13482</v>
      </c>
      <c r="E10" s="9" t="s">
        <v>193</v>
      </c>
      <c r="F10" s="14" t="s">
        <v>0</v>
      </c>
      <c r="G10" s="14" t="s">
        <v>2791</v>
      </c>
      <c r="H10" s="14" t="str">
        <f t="shared" si="0"/>
        <v>عبد الله احمد حلمى</v>
      </c>
      <c r="I10" s="14" t="s">
        <v>13459</v>
      </c>
      <c r="J10" s="14" t="s">
        <v>2792</v>
      </c>
      <c r="K10" s="14" t="s">
        <v>5</v>
      </c>
      <c r="L10" s="14" t="s">
        <v>8689</v>
      </c>
      <c r="M10" s="14" t="s">
        <v>3</v>
      </c>
      <c r="N10" s="14" t="s">
        <v>3</v>
      </c>
      <c r="O10" s="14" t="s">
        <v>13471</v>
      </c>
      <c r="P10" s="14" t="s">
        <v>13520</v>
      </c>
      <c r="Q10" s="15" t="b">
        <v>1</v>
      </c>
      <c r="R10" s="15" t="b">
        <v>1</v>
      </c>
      <c r="S10" s="15" t="b">
        <v>1</v>
      </c>
      <c r="T10" s="15" t="b">
        <v>1</v>
      </c>
      <c r="U10" s="15" t="b">
        <v>1</v>
      </c>
      <c r="V10" s="15" t="b">
        <v>1</v>
      </c>
      <c r="W10" s="15" t="b">
        <v>1</v>
      </c>
      <c r="X10" s="16">
        <f>COUNTIF(Customers[[#This Row],[Roads]:[City_Council]],"True")</f>
        <v>7</v>
      </c>
      <c r="Y10" s="17">
        <f>Customers[[#This Row],[Total_Approve]]/7</f>
        <v>1</v>
      </c>
      <c r="Z10" s="14" t="str">
        <f>IF(Customers[[#This Row],[Total_Approve]]&gt;=7,"تمت جميع الموافقات","لم تتم جميع الموافقات")</f>
        <v>تمت جميع الموافقات</v>
      </c>
      <c r="AA10" s="8">
        <f>IF(Customers[[#This Row],[Total_Approve]]&gt;=7,1,0)</f>
        <v>1</v>
      </c>
    </row>
    <row r="11" spans="1:27" x14ac:dyDescent="0.25">
      <c r="A11" s="12" t="s">
        <v>9409</v>
      </c>
      <c r="B11" t="s">
        <v>13542</v>
      </c>
      <c r="C11" s="13">
        <v>44227</v>
      </c>
      <c r="D11" t="s">
        <v>13482</v>
      </c>
      <c r="E11" s="9" t="s">
        <v>393</v>
      </c>
      <c r="F11" s="14" t="s">
        <v>1</v>
      </c>
      <c r="G11" s="14" t="s">
        <v>10</v>
      </c>
      <c r="H11" s="14" t="str">
        <f t="shared" si="0"/>
        <v>حسنين محمود محمد</v>
      </c>
      <c r="I11" s="14" t="s">
        <v>13460</v>
      </c>
      <c r="J11" s="14" t="s">
        <v>394</v>
      </c>
      <c r="K11" s="14" t="s">
        <v>5</v>
      </c>
      <c r="L11" s="14" t="s">
        <v>8690</v>
      </c>
      <c r="M11" s="14" t="s">
        <v>713</v>
      </c>
      <c r="N11" s="14" t="s">
        <v>3</v>
      </c>
      <c r="O11" s="14" t="s">
        <v>13471</v>
      </c>
      <c r="P11" s="14" t="s">
        <v>13520</v>
      </c>
      <c r="Q11" s="15" t="b">
        <v>1</v>
      </c>
      <c r="R11" s="15" t="b">
        <v>1</v>
      </c>
      <c r="S11" s="15" t="b">
        <v>1</v>
      </c>
      <c r="T11" s="15" t="b">
        <v>1</v>
      </c>
      <c r="U11" s="15" t="b">
        <v>1</v>
      </c>
      <c r="V11" s="15" t="b">
        <v>1</v>
      </c>
      <c r="W11" s="15" t="b">
        <v>1</v>
      </c>
      <c r="X11" s="16">
        <f>COUNTIF(Customers[[#This Row],[Roads]:[City_Council]],"True")</f>
        <v>7</v>
      </c>
      <c r="Y11" s="17">
        <f>Customers[[#This Row],[Total_Approve]]/7</f>
        <v>1</v>
      </c>
      <c r="Z11" s="14" t="str">
        <f>IF(Customers[[#This Row],[Total_Approve]]&gt;=7,"تمت جميع الموافقات","لم تتم جميع الموافقات")</f>
        <v>تمت جميع الموافقات</v>
      </c>
      <c r="AA11" s="8">
        <f>IF(Customers[[#This Row],[Total_Approve]]&gt;=7,1,0)</f>
        <v>1</v>
      </c>
    </row>
    <row r="12" spans="1:27" x14ac:dyDescent="0.25">
      <c r="A12" s="12" t="s">
        <v>9410</v>
      </c>
      <c r="B12" t="s">
        <v>13543</v>
      </c>
      <c r="C12" s="13">
        <v>44227</v>
      </c>
      <c r="D12" t="s">
        <v>13483</v>
      </c>
      <c r="E12" s="9" t="s">
        <v>433</v>
      </c>
      <c r="F12" s="14" t="s">
        <v>501</v>
      </c>
      <c r="G12" s="14" t="s">
        <v>502</v>
      </c>
      <c r="H12" s="14" t="str">
        <f t="shared" si="0"/>
        <v>اسامه عبدالوهاب عبدالحق</v>
      </c>
      <c r="I12" s="14" t="s">
        <v>13460</v>
      </c>
      <c r="J12" s="14" t="s">
        <v>503</v>
      </c>
      <c r="K12" s="14" t="s">
        <v>5</v>
      </c>
      <c r="L12" s="14" t="s">
        <v>8691</v>
      </c>
      <c r="M12" s="14" t="s">
        <v>3</v>
      </c>
      <c r="N12" s="14" t="s">
        <v>504</v>
      </c>
      <c r="O12" s="14" t="s">
        <v>13471</v>
      </c>
      <c r="P12" s="14" t="s">
        <v>13520</v>
      </c>
      <c r="Q12" s="15" t="b">
        <v>1</v>
      </c>
      <c r="R12" s="15" t="b">
        <v>1</v>
      </c>
      <c r="S12" s="15" t="b">
        <v>1</v>
      </c>
      <c r="T12" s="15" t="b">
        <v>1</v>
      </c>
      <c r="U12" s="15" t="b">
        <v>1</v>
      </c>
      <c r="V12" s="15" t="b">
        <v>1</v>
      </c>
      <c r="W12" s="15" t="b">
        <v>1</v>
      </c>
      <c r="X12" s="16">
        <f>COUNTIF(Customers[[#This Row],[Roads]:[City_Council]],"True")</f>
        <v>7</v>
      </c>
      <c r="Y12" s="17">
        <f>Customers[[#This Row],[Total_Approve]]/7</f>
        <v>1</v>
      </c>
      <c r="Z12" s="14" t="str">
        <f>IF(Customers[[#This Row],[Total_Approve]]&gt;=7,"تمت جميع الموافقات","لم تتم جميع الموافقات")</f>
        <v>تمت جميع الموافقات</v>
      </c>
      <c r="AA12" s="8">
        <f>IF(Customers[[#This Row],[Total_Approve]]&gt;=7,1,0)</f>
        <v>1</v>
      </c>
    </row>
    <row r="13" spans="1:27" x14ac:dyDescent="0.25">
      <c r="A13" s="12" t="s">
        <v>9411</v>
      </c>
      <c r="B13" t="s">
        <v>13544</v>
      </c>
      <c r="C13" s="13">
        <v>44227</v>
      </c>
      <c r="D13" t="s">
        <v>13483</v>
      </c>
      <c r="E13" s="9" t="s">
        <v>492</v>
      </c>
      <c r="F13" s="14" t="s">
        <v>1565</v>
      </c>
      <c r="G13" s="14" t="s">
        <v>2793</v>
      </c>
      <c r="H13" s="14" t="str">
        <f t="shared" si="0"/>
        <v>هاله عمر النجار</v>
      </c>
      <c r="I13" s="14" t="s">
        <v>13460</v>
      </c>
      <c r="J13" s="14" t="s">
        <v>2794</v>
      </c>
      <c r="K13" s="14" t="s">
        <v>25</v>
      </c>
      <c r="L13" s="14" t="s">
        <v>8692</v>
      </c>
      <c r="M13" s="14" t="s">
        <v>3</v>
      </c>
      <c r="N13" s="14" t="s">
        <v>3</v>
      </c>
      <c r="O13" s="14" t="s">
        <v>13471</v>
      </c>
      <c r="P13" s="14" t="s">
        <v>13520</v>
      </c>
      <c r="Q13" s="15" t="b">
        <v>1</v>
      </c>
      <c r="R13" s="15" t="b">
        <v>1</v>
      </c>
      <c r="S13" s="15" t="b">
        <v>1</v>
      </c>
      <c r="T13" s="15" t="b">
        <v>1</v>
      </c>
      <c r="U13" s="15" t="b">
        <v>1</v>
      </c>
      <c r="V13" s="15" t="b">
        <v>1</v>
      </c>
      <c r="W13" s="15" t="b">
        <v>1</v>
      </c>
      <c r="X13" s="16">
        <f>COUNTIF(Customers[[#This Row],[Roads]:[City_Council]],"True")</f>
        <v>7</v>
      </c>
      <c r="Y13" s="17">
        <f>Customers[[#This Row],[Total_Approve]]/7</f>
        <v>1</v>
      </c>
      <c r="Z13" s="14" t="str">
        <f>IF(Customers[[#This Row],[Total_Approve]]&gt;=7,"تمت جميع الموافقات","لم تتم جميع الموافقات")</f>
        <v>تمت جميع الموافقات</v>
      </c>
      <c r="AA13" s="8">
        <f>IF(Customers[[#This Row],[Total_Approve]]&gt;=7,1,0)</f>
        <v>1</v>
      </c>
    </row>
    <row r="14" spans="1:27" x14ac:dyDescent="0.25">
      <c r="A14" s="12" t="s">
        <v>9412</v>
      </c>
      <c r="B14" t="s">
        <v>13545</v>
      </c>
      <c r="C14" s="13">
        <v>44227</v>
      </c>
      <c r="D14" t="s">
        <v>13483</v>
      </c>
      <c r="E14" s="9" t="s">
        <v>76</v>
      </c>
      <c r="F14" s="14" t="s">
        <v>512</v>
      </c>
      <c r="G14" s="14" t="s">
        <v>1</v>
      </c>
      <c r="H14" s="14" t="str">
        <f t="shared" si="0"/>
        <v>صلاح الدين عادل محمود</v>
      </c>
      <c r="I14" s="14" t="s">
        <v>13459</v>
      </c>
      <c r="J14" s="14" t="s">
        <v>2811</v>
      </c>
      <c r="K14" s="14" t="s">
        <v>5</v>
      </c>
      <c r="L14" s="14" t="s">
        <v>8720</v>
      </c>
      <c r="M14" s="14" t="s">
        <v>3</v>
      </c>
      <c r="N14" s="14" t="s">
        <v>3</v>
      </c>
      <c r="O14" s="14" t="s">
        <v>13471</v>
      </c>
      <c r="P14" s="14" t="s">
        <v>13520</v>
      </c>
      <c r="Q14" s="15" t="b">
        <v>1</v>
      </c>
      <c r="R14" s="15" t="b">
        <v>1</v>
      </c>
      <c r="S14" s="15" t="b">
        <v>1</v>
      </c>
      <c r="T14" s="15" t="b">
        <v>1</v>
      </c>
      <c r="U14" s="15" t="b">
        <v>1</v>
      </c>
      <c r="V14" s="15" t="b">
        <v>1</v>
      </c>
      <c r="W14" s="15" t="b">
        <v>1</v>
      </c>
      <c r="X14" s="16">
        <f>COUNTIF(Customers[[#This Row],[Roads]:[City_Council]],"True")</f>
        <v>7</v>
      </c>
      <c r="Y14" s="17">
        <f>Customers[[#This Row],[Total_Approve]]/7</f>
        <v>1</v>
      </c>
      <c r="Z14" s="14" t="str">
        <f>IF(Customers[[#This Row],[Total_Approve]]&gt;=7,"تمت جميع الموافقات","لم تتم جميع الموافقات")</f>
        <v>تمت جميع الموافقات</v>
      </c>
      <c r="AA14" s="8">
        <f>IF(Customers[[#This Row],[Total_Approve]]&gt;=7,1,0)</f>
        <v>1</v>
      </c>
    </row>
    <row r="15" spans="1:27" x14ac:dyDescent="0.25">
      <c r="A15" s="12" t="s">
        <v>9413</v>
      </c>
      <c r="B15" t="s">
        <v>13546</v>
      </c>
      <c r="C15" s="13">
        <v>44227</v>
      </c>
      <c r="D15" t="s">
        <v>13483</v>
      </c>
      <c r="E15" s="9" t="s">
        <v>248</v>
      </c>
      <c r="F15" s="14" t="s">
        <v>2821</v>
      </c>
      <c r="G15" s="14" t="s">
        <v>10</v>
      </c>
      <c r="H15" s="14" t="str">
        <f t="shared" si="0"/>
        <v>مشيره حمدى محمد</v>
      </c>
      <c r="I15" s="14" t="s">
        <v>13459</v>
      </c>
      <c r="J15" s="14" t="s">
        <v>2792</v>
      </c>
      <c r="K15" s="14" t="s">
        <v>25</v>
      </c>
      <c r="L15" s="14" t="s">
        <v>8682</v>
      </c>
      <c r="M15" s="14" t="s">
        <v>3</v>
      </c>
      <c r="N15" s="14" t="s">
        <v>3</v>
      </c>
      <c r="O15" s="14" t="s">
        <v>13471</v>
      </c>
      <c r="P15" s="14" t="s">
        <v>13524</v>
      </c>
      <c r="Q15" s="15" t="b">
        <v>1</v>
      </c>
      <c r="R15" s="15" t="b">
        <v>1</v>
      </c>
      <c r="S15" s="15" t="b">
        <v>1</v>
      </c>
      <c r="T15" s="15" t="b">
        <v>1</v>
      </c>
      <c r="U15" s="15" t="b">
        <v>1</v>
      </c>
      <c r="V15" s="15" t="b">
        <v>1</v>
      </c>
      <c r="W15" s="15" t="b">
        <v>1</v>
      </c>
      <c r="X15" s="16">
        <f>COUNTIF(Customers[[#This Row],[Roads]:[City_Council]],"True")</f>
        <v>7</v>
      </c>
      <c r="Y15" s="17">
        <f>Customers[[#This Row],[Total_Approve]]/7</f>
        <v>1</v>
      </c>
      <c r="Z15" s="14" t="str">
        <f>IF(Customers[[#This Row],[Total_Approve]]&gt;=7,"تمت جميع الموافقات","لم تتم جميع الموافقات")</f>
        <v>تمت جميع الموافقات</v>
      </c>
      <c r="AA15" s="8">
        <f>IF(Customers[[#This Row],[Total_Approve]]&gt;=7,1,0)</f>
        <v>1</v>
      </c>
    </row>
    <row r="16" spans="1:27" x14ac:dyDescent="0.25">
      <c r="A16" s="12" t="s">
        <v>9414</v>
      </c>
      <c r="B16" t="s">
        <v>13547</v>
      </c>
      <c r="C16" s="13">
        <v>44227</v>
      </c>
      <c r="D16" t="s">
        <v>13482</v>
      </c>
      <c r="E16" s="9" t="s">
        <v>2822</v>
      </c>
      <c r="F16" s="14" t="s">
        <v>37</v>
      </c>
      <c r="G16" s="14" t="s">
        <v>1</v>
      </c>
      <c r="H16" s="14" t="str">
        <f t="shared" si="0"/>
        <v>ذكيه على محمود</v>
      </c>
      <c r="I16" s="14" t="s">
        <v>13459</v>
      </c>
      <c r="J16" s="14" t="s">
        <v>3</v>
      </c>
      <c r="K16" s="14" t="s">
        <v>25</v>
      </c>
      <c r="L16" s="14" t="s">
        <v>8683</v>
      </c>
      <c r="M16" s="14" t="s">
        <v>3</v>
      </c>
      <c r="N16" s="14" t="s">
        <v>3</v>
      </c>
      <c r="O16" s="14" t="s">
        <v>13471</v>
      </c>
      <c r="P16" s="14" t="s">
        <v>13524</v>
      </c>
      <c r="Q16" s="15" t="b">
        <v>1</v>
      </c>
      <c r="R16" s="15" t="b">
        <v>1</v>
      </c>
      <c r="S16" s="15" t="b">
        <v>1</v>
      </c>
      <c r="T16" s="15" t="b">
        <v>1</v>
      </c>
      <c r="U16" s="15" t="b">
        <v>1</v>
      </c>
      <c r="V16" s="15" t="b">
        <v>1</v>
      </c>
      <c r="W16" s="15" t="b">
        <v>1</v>
      </c>
      <c r="X16" s="16">
        <f>COUNTIF(Customers[[#This Row],[Roads]:[City_Council]],"True")</f>
        <v>7</v>
      </c>
      <c r="Y16" s="17">
        <f>Customers[[#This Row],[Total_Approve]]/7</f>
        <v>1</v>
      </c>
      <c r="Z16" s="14" t="str">
        <f>IF(Customers[[#This Row],[Total_Approve]]&gt;=7,"تمت جميع الموافقات","لم تتم جميع الموافقات")</f>
        <v>تمت جميع الموافقات</v>
      </c>
      <c r="AA16" s="8">
        <f>IF(Customers[[#This Row],[Total_Approve]]&gt;=7,1,0)</f>
        <v>1</v>
      </c>
    </row>
    <row r="17" spans="1:27" x14ac:dyDescent="0.25">
      <c r="A17" s="12" t="s">
        <v>9415</v>
      </c>
      <c r="B17" t="s">
        <v>13548</v>
      </c>
      <c r="C17" s="13">
        <v>44227</v>
      </c>
      <c r="D17" t="s">
        <v>13482</v>
      </c>
      <c r="E17" s="9" t="s">
        <v>826</v>
      </c>
      <c r="F17" s="14" t="s">
        <v>202</v>
      </c>
      <c r="G17" s="14" t="s">
        <v>176</v>
      </c>
      <c r="H17" s="14" t="str">
        <f t="shared" si="0"/>
        <v>امال ابراهيم اسماعيل</v>
      </c>
      <c r="I17" s="14" t="s">
        <v>13459</v>
      </c>
      <c r="J17" s="14" t="s">
        <v>3</v>
      </c>
      <c r="K17" s="14" t="s">
        <v>25</v>
      </c>
      <c r="L17" s="14" t="s">
        <v>8684</v>
      </c>
      <c r="M17" s="14" t="s">
        <v>3</v>
      </c>
      <c r="N17" s="14" t="s">
        <v>3</v>
      </c>
      <c r="O17" s="14" t="s">
        <v>13471</v>
      </c>
      <c r="P17" s="14" t="s">
        <v>13524</v>
      </c>
      <c r="Q17" s="15" t="b">
        <v>1</v>
      </c>
      <c r="R17" s="15" t="b">
        <v>1</v>
      </c>
      <c r="S17" s="15" t="b">
        <v>1</v>
      </c>
      <c r="T17" s="15" t="b">
        <v>1</v>
      </c>
      <c r="U17" s="15" t="b">
        <v>1</v>
      </c>
      <c r="V17" s="15" t="b">
        <v>1</v>
      </c>
      <c r="W17" s="15" t="b">
        <v>1</v>
      </c>
      <c r="X17" s="16">
        <f>COUNTIF(Customers[[#This Row],[Roads]:[City_Council]],"True")</f>
        <v>7</v>
      </c>
      <c r="Y17" s="17">
        <f>Customers[[#This Row],[Total_Approve]]/7</f>
        <v>1</v>
      </c>
      <c r="Z17" s="14" t="str">
        <f>IF(Customers[[#This Row],[Total_Approve]]&gt;=7,"تمت جميع الموافقات","لم تتم جميع الموافقات")</f>
        <v>تمت جميع الموافقات</v>
      </c>
      <c r="AA17" s="8">
        <f>IF(Customers[[#This Row],[Total_Approve]]&gt;=7,1,0)</f>
        <v>1</v>
      </c>
    </row>
    <row r="18" spans="1:27" x14ac:dyDescent="0.25">
      <c r="A18" s="12" t="s">
        <v>9416</v>
      </c>
      <c r="B18" t="s">
        <v>13549</v>
      </c>
      <c r="C18" s="13">
        <v>44227</v>
      </c>
      <c r="D18" t="s">
        <v>13482</v>
      </c>
      <c r="E18" s="9" t="s">
        <v>105</v>
      </c>
      <c r="F18" s="14" t="s">
        <v>2823</v>
      </c>
      <c r="G18" s="14" t="s">
        <v>1626</v>
      </c>
      <c r="H18" s="14" t="str">
        <f t="shared" si="0"/>
        <v>فاطمه جمعان عيد</v>
      </c>
      <c r="I18" s="14" t="s">
        <v>13459</v>
      </c>
      <c r="J18" s="14" t="s">
        <v>3</v>
      </c>
      <c r="K18" s="14" t="s">
        <v>25</v>
      </c>
      <c r="L18" s="14" t="s">
        <v>8222</v>
      </c>
      <c r="M18" s="14" t="s">
        <v>3</v>
      </c>
      <c r="N18" s="14" t="s">
        <v>3</v>
      </c>
      <c r="O18" s="14" t="s">
        <v>13471</v>
      </c>
      <c r="P18" s="14" t="s">
        <v>13524</v>
      </c>
      <c r="Q18" s="15" t="b">
        <v>1</v>
      </c>
      <c r="R18" s="15" t="b">
        <v>1</v>
      </c>
      <c r="S18" s="15" t="b">
        <v>1</v>
      </c>
      <c r="T18" s="15" t="b">
        <v>1</v>
      </c>
      <c r="U18" s="15" t="b">
        <v>1</v>
      </c>
      <c r="V18" s="15" t="b">
        <v>1</v>
      </c>
      <c r="W18" s="15" t="b">
        <v>1</v>
      </c>
      <c r="X18" s="16">
        <f>COUNTIF(Customers[[#This Row],[Roads]:[City_Council]],"True")</f>
        <v>7</v>
      </c>
      <c r="Y18" s="17">
        <f>Customers[[#This Row],[Total_Approve]]/7</f>
        <v>1</v>
      </c>
      <c r="Z18" s="14" t="str">
        <f>IF(Customers[[#This Row],[Total_Approve]]&gt;=7,"تمت جميع الموافقات","لم تتم جميع الموافقات")</f>
        <v>تمت جميع الموافقات</v>
      </c>
      <c r="AA18" s="8">
        <f>IF(Customers[[#This Row],[Total_Approve]]&gt;=7,1,0)</f>
        <v>1</v>
      </c>
    </row>
    <row r="19" spans="1:27" x14ac:dyDescent="0.25">
      <c r="A19" s="12" t="s">
        <v>9417</v>
      </c>
      <c r="B19" t="s">
        <v>13550</v>
      </c>
      <c r="C19" s="13">
        <v>44227</v>
      </c>
      <c r="D19" t="s">
        <v>13482</v>
      </c>
      <c r="E19" s="9" t="s">
        <v>352</v>
      </c>
      <c r="F19" s="14" t="s">
        <v>77</v>
      </c>
      <c r="G19" s="14" t="s">
        <v>37</v>
      </c>
      <c r="H19" s="14" t="str">
        <f t="shared" si="0"/>
        <v>ناديه عبد الرحيم على</v>
      </c>
      <c r="I19" s="14" t="s">
        <v>13459</v>
      </c>
      <c r="J19" s="14" t="s">
        <v>3</v>
      </c>
      <c r="K19" s="14" t="s">
        <v>25</v>
      </c>
      <c r="L19" s="14" t="s">
        <v>8685</v>
      </c>
      <c r="M19" s="14" t="s">
        <v>3</v>
      </c>
      <c r="N19" s="14" t="s">
        <v>3</v>
      </c>
      <c r="O19" s="14" t="s">
        <v>13471</v>
      </c>
      <c r="P19" s="14" t="s">
        <v>13524</v>
      </c>
      <c r="Q19" s="15" t="b">
        <v>1</v>
      </c>
      <c r="R19" s="15" t="b">
        <v>1</v>
      </c>
      <c r="S19" s="15" t="b">
        <v>1</v>
      </c>
      <c r="T19" s="15" t="b">
        <v>1</v>
      </c>
      <c r="U19" s="15" t="b">
        <v>1</v>
      </c>
      <c r="V19" s="15" t="b">
        <v>1</v>
      </c>
      <c r="W19" s="15" t="b">
        <v>1</v>
      </c>
      <c r="X19" s="16">
        <f>COUNTIF(Customers[[#This Row],[Roads]:[City_Council]],"True")</f>
        <v>7</v>
      </c>
      <c r="Y19" s="17">
        <f>Customers[[#This Row],[Total_Approve]]/7</f>
        <v>1</v>
      </c>
      <c r="Z19" s="14" t="str">
        <f>IF(Customers[[#This Row],[Total_Approve]]&gt;=7,"تمت جميع الموافقات","لم تتم جميع الموافقات")</f>
        <v>تمت جميع الموافقات</v>
      </c>
      <c r="AA19" s="8">
        <f>IF(Customers[[#This Row],[Total_Approve]]&gt;=7,1,0)</f>
        <v>1</v>
      </c>
    </row>
    <row r="20" spans="1:27" x14ac:dyDescent="0.25">
      <c r="A20" s="12" t="s">
        <v>9418</v>
      </c>
      <c r="B20" t="s">
        <v>13551</v>
      </c>
      <c r="C20" s="13">
        <v>44227</v>
      </c>
      <c r="D20" t="s">
        <v>13482</v>
      </c>
      <c r="E20" s="9" t="s">
        <v>1201</v>
      </c>
      <c r="F20" s="14" t="s">
        <v>1</v>
      </c>
      <c r="G20" s="14" t="s">
        <v>10</v>
      </c>
      <c r="H20" s="14" t="str">
        <f t="shared" si="0"/>
        <v>عزه محمود محمد</v>
      </c>
      <c r="I20" s="14" t="s">
        <v>13459</v>
      </c>
      <c r="J20" s="14" t="s">
        <v>3</v>
      </c>
      <c r="K20" s="14" t="s">
        <v>25</v>
      </c>
      <c r="L20" s="14" t="s">
        <v>8686</v>
      </c>
      <c r="M20" s="14" t="s">
        <v>3</v>
      </c>
      <c r="N20" s="14" t="s">
        <v>3</v>
      </c>
      <c r="O20" s="14" t="s">
        <v>13471</v>
      </c>
      <c r="P20" s="14" t="s">
        <v>13524</v>
      </c>
      <c r="Q20" s="15" t="b">
        <v>1</v>
      </c>
      <c r="R20" s="15" t="b">
        <v>1</v>
      </c>
      <c r="S20" s="15" t="b">
        <v>1</v>
      </c>
      <c r="T20" s="15" t="b">
        <v>1</v>
      </c>
      <c r="U20" s="15" t="b">
        <v>1</v>
      </c>
      <c r="V20" s="15" t="b">
        <v>1</v>
      </c>
      <c r="W20" s="15" t="b">
        <v>1</v>
      </c>
      <c r="X20" s="16">
        <f>COUNTIF(Customers[[#This Row],[Roads]:[City_Council]],"True")</f>
        <v>7</v>
      </c>
      <c r="Y20" s="17">
        <f>Customers[[#This Row],[Total_Approve]]/7</f>
        <v>1</v>
      </c>
      <c r="Z20" s="14" t="str">
        <f>IF(Customers[[#This Row],[Total_Approve]]&gt;=7,"تمت جميع الموافقات","لم تتم جميع الموافقات")</f>
        <v>تمت جميع الموافقات</v>
      </c>
      <c r="AA20" s="8">
        <f>IF(Customers[[#This Row],[Total_Approve]]&gt;=7,1,0)</f>
        <v>1</v>
      </c>
    </row>
    <row r="21" spans="1:27" x14ac:dyDescent="0.25">
      <c r="A21" s="12" t="s">
        <v>9419</v>
      </c>
      <c r="B21" t="s">
        <v>13552</v>
      </c>
      <c r="C21" s="13">
        <v>44227</v>
      </c>
      <c r="D21" t="s">
        <v>13482</v>
      </c>
      <c r="E21" s="9" t="s">
        <v>2824</v>
      </c>
      <c r="F21" s="14" t="s">
        <v>10</v>
      </c>
      <c r="G21" s="14" t="s">
        <v>1025</v>
      </c>
      <c r="H21" s="14" t="str">
        <f t="shared" si="0"/>
        <v>شربات محمد سلامه</v>
      </c>
      <c r="I21" s="14" t="s">
        <v>13459</v>
      </c>
      <c r="J21" s="14" t="s">
        <v>3</v>
      </c>
      <c r="K21" s="14" t="s">
        <v>25</v>
      </c>
      <c r="L21" s="14" t="s">
        <v>8687</v>
      </c>
      <c r="M21" s="14" t="s">
        <v>3</v>
      </c>
      <c r="N21" s="14" t="s">
        <v>3</v>
      </c>
      <c r="O21" s="14" t="s">
        <v>13471</v>
      </c>
      <c r="P21" s="14" t="s">
        <v>13524</v>
      </c>
      <c r="Q21" s="15" t="b">
        <v>1</v>
      </c>
      <c r="R21" s="15" t="b">
        <v>1</v>
      </c>
      <c r="S21" s="15" t="b">
        <v>1</v>
      </c>
      <c r="T21" s="15" t="b">
        <v>1</v>
      </c>
      <c r="U21" s="15" t="b">
        <v>1</v>
      </c>
      <c r="V21" s="15" t="b">
        <v>1</v>
      </c>
      <c r="W21" s="15" t="b">
        <v>1</v>
      </c>
      <c r="X21" s="16">
        <f>COUNTIF(Customers[[#This Row],[Roads]:[City_Council]],"True")</f>
        <v>7</v>
      </c>
      <c r="Y21" s="17">
        <f>Customers[[#This Row],[Total_Approve]]/7</f>
        <v>1</v>
      </c>
      <c r="Z21" s="14" t="str">
        <f>IF(Customers[[#This Row],[Total_Approve]]&gt;=7,"تمت جميع الموافقات","لم تتم جميع الموافقات")</f>
        <v>تمت جميع الموافقات</v>
      </c>
      <c r="AA21" s="8">
        <f>IF(Customers[[#This Row],[Total_Approve]]&gt;=7,1,0)</f>
        <v>1</v>
      </c>
    </row>
    <row r="22" spans="1:27" x14ac:dyDescent="0.25">
      <c r="A22" s="12" t="s">
        <v>9420</v>
      </c>
      <c r="B22" t="s">
        <v>13553</v>
      </c>
      <c r="C22" s="13">
        <v>44227</v>
      </c>
      <c r="D22" t="s">
        <v>13482</v>
      </c>
      <c r="E22" s="9" t="s">
        <v>1321</v>
      </c>
      <c r="F22" s="14" t="s">
        <v>64</v>
      </c>
      <c r="G22" s="14" t="s">
        <v>193</v>
      </c>
      <c r="H22" s="14" t="str">
        <f t="shared" si="0"/>
        <v>نهى مصطفى عبد الله</v>
      </c>
      <c r="I22" s="14" t="s">
        <v>13459</v>
      </c>
      <c r="J22" s="14" t="s">
        <v>3</v>
      </c>
      <c r="K22" s="14" t="s">
        <v>25</v>
      </c>
      <c r="L22" s="14" t="s">
        <v>8688</v>
      </c>
      <c r="M22" s="14" t="s">
        <v>3</v>
      </c>
      <c r="N22" s="14" t="s">
        <v>3</v>
      </c>
      <c r="O22" s="14" t="s">
        <v>13471</v>
      </c>
      <c r="P22" s="14" t="s">
        <v>13524</v>
      </c>
      <c r="Q22" s="15" t="b">
        <v>1</v>
      </c>
      <c r="R22" s="15" t="b">
        <v>1</v>
      </c>
      <c r="S22" s="15" t="b">
        <v>1</v>
      </c>
      <c r="T22" s="15" t="b">
        <v>1</v>
      </c>
      <c r="U22" s="15" t="b">
        <v>1</v>
      </c>
      <c r="V22" s="15" t="b">
        <v>1</v>
      </c>
      <c r="W22" s="15" t="b">
        <v>1</v>
      </c>
      <c r="X22" s="16">
        <f>COUNTIF(Customers[[#This Row],[Roads]:[City_Council]],"True")</f>
        <v>7</v>
      </c>
      <c r="Y22" s="17">
        <f>Customers[[#This Row],[Total_Approve]]/7</f>
        <v>1</v>
      </c>
      <c r="Z22" s="14" t="str">
        <f>IF(Customers[[#This Row],[Total_Approve]]&gt;=7,"تمت جميع الموافقات","لم تتم جميع الموافقات")</f>
        <v>تمت جميع الموافقات</v>
      </c>
      <c r="AA22" s="8">
        <f>IF(Customers[[#This Row],[Total_Approve]]&gt;=7,1,0)</f>
        <v>1</v>
      </c>
    </row>
    <row r="23" spans="1:27" x14ac:dyDescent="0.25">
      <c r="A23" s="12" t="s">
        <v>9421</v>
      </c>
      <c r="B23" t="s">
        <v>13554</v>
      </c>
      <c r="C23" s="13">
        <v>44227</v>
      </c>
      <c r="D23" t="s">
        <v>13486</v>
      </c>
      <c r="E23" s="9" t="s">
        <v>758</v>
      </c>
      <c r="F23" s="14" t="s">
        <v>353</v>
      </c>
      <c r="G23" s="14" t="s">
        <v>10</v>
      </c>
      <c r="H23" s="14" t="str">
        <f t="shared" si="0"/>
        <v>نوره ابو زيد محمد</v>
      </c>
      <c r="I23" s="14" t="s">
        <v>13467</v>
      </c>
      <c r="J23" s="14" t="s">
        <v>3</v>
      </c>
      <c r="K23" s="14" t="s">
        <v>25</v>
      </c>
      <c r="L23" s="14" t="s">
        <v>8689</v>
      </c>
      <c r="M23" s="14" t="s">
        <v>3</v>
      </c>
      <c r="N23" s="14" t="s">
        <v>3</v>
      </c>
      <c r="O23" s="14" t="s">
        <v>13471</v>
      </c>
      <c r="P23" s="14" t="s">
        <v>13524</v>
      </c>
      <c r="Q23" s="15" t="b">
        <v>1</v>
      </c>
      <c r="R23" s="15" t="b">
        <v>1</v>
      </c>
      <c r="S23" s="15" t="b">
        <v>1</v>
      </c>
      <c r="T23" s="15" t="b">
        <v>1</v>
      </c>
      <c r="U23" s="15" t="b">
        <v>1</v>
      </c>
      <c r="V23" s="15" t="b">
        <v>1</v>
      </c>
      <c r="W23" s="15" t="b">
        <v>1</v>
      </c>
      <c r="X23" s="16">
        <f>COUNTIF(Customers[[#This Row],[Roads]:[City_Council]],"True")</f>
        <v>7</v>
      </c>
      <c r="Y23" s="17">
        <f>Customers[[#This Row],[Total_Approve]]/7</f>
        <v>1</v>
      </c>
      <c r="Z23" s="14" t="str">
        <f>IF(Customers[[#This Row],[Total_Approve]]&gt;=7,"تمت جميع الموافقات","لم تتم جميع الموافقات")</f>
        <v>تمت جميع الموافقات</v>
      </c>
      <c r="AA23" s="8">
        <f>IF(Customers[[#This Row],[Total_Approve]]&gt;=7,1,0)</f>
        <v>1</v>
      </c>
    </row>
    <row r="24" spans="1:27" x14ac:dyDescent="0.25">
      <c r="A24" s="12" t="s">
        <v>9422</v>
      </c>
      <c r="B24" t="s">
        <v>13555</v>
      </c>
      <c r="C24" s="13">
        <v>44227</v>
      </c>
      <c r="D24" t="s">
        <v>13482</v>
      </c>
      <c r="E24" s="9" t="s">
        <v>1206</v>
      </c>
      <c r="F24" s="14" t="s">
        <v>1194</v>
      </c>
      <c r="G24" s="14" t="s">
        <v>10</v>
      </c>
      <c r="H24" s="14" t="str">
        <f t="shared" si="0"/>
        <v>رحاب صلاح محمد</v>
      </c>
      <c r="I24" s="14" t="s">
        <v>13459</v>
      </c>
      <c r="J24" s="14" t="s">
        <v>3</v>
      </c>
      <c r="K24" s="14" t="s">
        <v>25</v>
      </c>
      <c r="L24" s="14" t="s">
        <v>8690</v>
      </c>
      <c r="M24" s="14" t="s">
        <v>3</v>
      </c>
      <c r="N24" s="14" t="s">
        <v>3</v>
      </c>
      <c r="O24" s="14" t="s">
        <v>13471</v>
      </c>
      <c r="P24" s="14" t="s">
        <v>13524</v>
      </c>
      <c r="Q24" s="15" t="b">
        <v>1</v>
      </c>
      <c r="R24" s="15" t="b">
        <v>1</v>
      </c>
      <c r="S24" s="15" t="b">
        <v>1</v>
      </c>
      <c r="T24" s="15" t="b">
        <v>1</v>
      </c>
      <c r="U24" s="15" t="b">
        <v>1</v>
      </c>
      <c r="V24" s="15" t="b">
        <v>1</v>
      </c>
      <c r="W24" s="15" t="b">
        <v>1</v>
      </c>
      <c r="X24" s="16">
        <f>COUNTIF(Customers[[#This Row],[Roads]:[City_Council]],"True")</f>
        <v>7</v>
      </c>
      <c r="Y24" s="17">
        <f>Customers[[#This Row],[Total_Approve]]/7</f>
        <v>1</v>
      </c>
      <c r="Z24" s="14" t="str">
        <f>IF(Customers[[#This Row],[Total_Approve]]&gt;=7,"تمت جميع الموافقات","لم تتم جميع الموافقات")</f>
        <v>تمت جميع الموافقات</v>
      </c>
      <c r="AA24" s="8">
        <f>IF(Customers[[#This Row],[Total_Approve]]&gt;=7,1,0)</f>
        <v>1</v>
      </c>
    </row>
    <row r="25" spans="1:27" x14ac:dyDescent="0.25">
      <c r="A25" s="12" t="s">
        <v>9423</v>
      </c>
      <c r="B25" t="s">
        <v>13556</v>
      </c>
      <c r="C25" s="13">
        <v>44227</v>
      </c>
      <c r="D25" t="s">
        <v>13482</v>
      </c>
      <c r="E25" s="9" t="s">
        <v>0</v>
      </c>
      <c r="F25" s="14" t="s">
        <v>645</v>
      </c>
      <c r="G25" s="14" t="s">
        <v>10</v>
      </c>
      <c r="H25" s="14" t="str">
        <f t="shared" si="0"/>
        <v>احمد فتحى محمد</v>
      </c>
      <c r="I25" s="14" t="s">
        <v>13459</v>
      </c>
      <c r="J25" s="14" t="s">
        <v>3</v>
      </c>
      <c r="K25" s="14" t="s">
        <v>5</v>
      </c>
      <c r="L25" s="14" t="s">
        <v>8691</v>
      </c>
      <c r="M25" s="14" t="s">
        <v>3</v>
      </c>
      <c r="N25" s="14" t="s">
        <v>3</v>
      </c>
      <c r="O25" s="14" t="s">
        <v>13471</v>
      </c>
      <c r="P25" s="14" t="s">
        <v>13524</v>
      </c>
      <c r="Q25" s="15" t="b">
        <v>1</v>
      </c>
      <c r="R25" s="15" t="b">
        <v>1</v>
      </c>
      <c r="S25" s="15" t="b">
        <v>1</v>
      </c>
      <c r="T25" s="15" t="b">
        <v>1</v>
      </c>
      <c r="U25" s="15" t="b">
        <v>1</v>
      </c>
      <c r="V25" s="15" t="b">
        <v>1</v>
      </c>
      <c r="W25" s="15" t="b">
        <v>1</v>
      </c>
      <c r="X25" s="16">
        <f>COUNTIF(Customers[[#This Row],[Roads]:[City_Council]],"True")</f>
        <v>7</v>
      </c>
      <c r="Y25" s="17">
        <f>Customers[[#This Row],[Total_Approve]]/7</f>
        <v>1</v>
      </c>
      <c r="Z25" s="14" t="str">
        <f>IF(Customers[[#This Row],[Total_Approve]]&gt;=7,"تمت جميع الموافقات","لم تتم جميع الموافقات")</f>
        <v>تمت جميع الموافقات</v>
      </c>
      <c r="AA25" s="8">
        <f>IF(Customers[[#This Row],[Total_Approve]]&gt;=7,1,0)</f>
        <v>1</v>
      </c>
    </row>
    <row r="26" spans="1:27" x14ac:dyDescent="0.25">
      <c r="A26" s="12" t="s">
        <v>9424</v>
      </c>
      <c r="B26" t="s">
        <v>13557</v>
      </c>
      <c r="C26" s="13">
        <v>44227</v>
      </c>
      <c r="D26" t="s">
        <v>13482</v>
      </c>
      <c r="E26" s="9" t="s">
        <v>23</v>
      </c>
      <c r="F26" s="14" t="s">
        <v>10</v>
      </c>
      <c r="G26" s="14" t="s">
        <v>1078</v>
      </c>
      <c r="H26" s="14" t="str">
        <f t="shared" si="0"/>
        <v>اسماء محمد منصور</v>
      </c>
      <c r="I26" s="14" t="s">
        <v>13459</v>
      </c>
      <c r="J26" s="14" t="s">
        <v>3</v>
      </c>
      <c r="K26" s="14" t="s">
        <v>25</v>
      </c>
      <c r="L26" s="14" t="s">
        <v>8692</v>
      </c>
      <c r="M26" s="14" t="s">
        <v>3</v>
      </c>
      <c r="N26" s="14" t="s">
        <v>3</v>
      </c>
      <c r="O26" s="14" t="s">
        <v>13471</v>
      </c>
      <c r="P26" s="14" t="s">
        <v>13524</v>
      </c>
      <c r="Q26" s="15" t="b">
        <v>1</v>
      </c>
      <c r="R26" s="15" t="b">
        <v>1</v>
      </c>
      <c r="S26" s="15" t="b">
        <v>1</v>
      </c>
      <c r="T26" s="15" t="b">
        <v>1</v>
      </c>
      <c r="U26" s="15" t="b">
        <v>1</v>
      </c>
      <c r="V26" s="15" t="b">
        <v>1</v>
      </c>
      <c r="W26" s="15" t="b">
        <v>1</v>
      </c>
      <c r="X26" s="16">
        <f>COUNTIF(Customers[[#This Row],[Roads]:[City_Council]],"True")</f>
        <v>7</v>
      </c>
      <c r="Y26" s="17">
        <f>Customers[[#This Row],[Total_Approve]]/7</f>
        <v>1</v>
      </c>
      <c r="Z26" s="14" t="str">
        <f>IF(Customers[[#This Row],[Total_Approve]]&gt;=7,"تمت جميع الموافقات","لم تتم جميع الموافقات")</f>
        <v>تمت جميع الموافقات</v>
      </c>
      <c r="AA26" s="8">
        <f>IF(Customers[[#This Row],[Total_Approve]]&gt;=7,1,0)</f>
        <v>1</v>
      </c>
    </row>
    <row r="27" spans="1:27" x14ac:dyDescent="0.25">
      <c r="A27" s="12" t="s">
        <v>9425</v>
      </c>
      <c r="B27" t="s">
        <v>13558</v>
      </c>
      <c r="C27" s="13">
        <v>44227</v>
      </c>
      <c r="D27" t="s">
        <v>13482</v>
      </c>
      <c r="E27" s="9" t="s">
        <v>0</v>
      </c>
      <c r="F27" s="14" t="s">
        <v>1</v>
      </c>
      <c r="G27" s="14" t="s">
        <v>471</v>
      </c>
      <c r="H27" s="14" t="str">
        <f t="shared" si="0"/>
        <v>احمد محمود حسن</v>
      </c>
      <c r="I27" s="14" t="s">
        <v>13459</v>
      </c>
      <c r="J27" s="14" t="s">
        <v>3</v>
      </c>
      <c r="K27" s="14" t="s">
        <v>5</v>
      </c>
      <c r="L27" s="14" t="s">
        <v>8720</v>
      </c>
      <c r="M27" s="14" t="s">
        <v>3</v>
      </c>
      <c r="N27" s="14" t="s">
        <v>3</v>
      </c>
      <c r="O27" s="14" t="s">
        <v>13471</v>
      </c>
      <c r="P27" s="14" t="s">
        <v>13524</v>
      </c>
      <c r="Q27" s="15" t="b">
        <v>1</v>
      </c>
      <c r="R27" s="15" t="b">
        <v>1</v>
      </c>
      <c r="S27" s="15" t="b">
        <v>1</v>
      </c>
      <c r="T27" s="15" t="b">
        <v>1</v>
      </c>
      <c r="U27" s="15" t="b">
        <v>1</v>
      </c>
      <c r="V27" s="15" t="b">
        <v>1</v>
      </c>
      <c r="W27" s="15" t="b">
        <v>1</v>
      </c>
      <c r="X27" s="16">
        <f>COUNTIF(Customers[[#This Row],[Roads]:[City_Council]],"True")</f>
        <v>7</v>
      </c>
      <c r="Y27" s="17">
        <f>Customers[[#This Row],[Total_Approve]]/7</f>
        <v>1</v>
      </c>
      <c r="Z27" s="14" t="str">
        <f>IF(Customers[[#This Row],[Total_Approve]]&gt;=7,"تمت جميع الموافقات","لم تتم جميع الموافقات")</f>
        <v>تمت جميع الموافقات</v>
      </c>
      <c r="AA27" s="8">
        <f>IF(Customers[[#This Row],[Total_Approve]]&gt;=7,1,0)</f>
        <v>1</v>
      </c>
    </row>
    <row r="28" spans="1:27" x14ac:dyDescent="0.25">
      <c r="A28" s="12" t="s">
        <v>9426</v>
      </c>
      <c r="B28" t="s">
        <v>13559</v>
      </c>
      <c r="C28" s="13">
        <v>44227</v>
      </c>
      <c r="D28" t="s">
        <v>13482</v>
      </c>
      <c r="E28" s="9" t="s">
        <v>64</v>
      </c>
      <c r="F28" s="14" t="s">
        <v>2825</v>
      </c>
      <c r="G28" s="14" t="s">
        <v>10</v>
      </c>
      <c r="H28" s="14" t="str">
        <f t="shared" si="0"/>
        <v>مصطفى ابو الوفا محمد</v>
      </c>
      <c r="I28" s="14" t="s">
        <v>13459</v>
      </c>
      <c r="J28" s="14" t="s">
        <v>3</v>
      </c>
      <c r="K28" s="14" t="s">
        <v>5</v>
      </c>
      <c r="L28" s="14" t="s">
        <v>8682</v>
      </c>
      <c r="M28" s="14" t="s">
        <v>3</v>
      </c>
      <c r="N28" s="14" t="s">
        <v>3</v>
      </c>
      <c r="O28" s="14" t="s">
        <v>13471</v>
      </c>
      <c r="P28" s="14" t="s">
        <v>13524</v>
      </c>
      <c r="Q28" s="15" t="b">
        <v>1</v>
      </c>
      <c r="R28" s="15" t="b">
        <v>1</v>
      </c>
      <c r="S28" s="15" t="b">
        <v>1</v>
      </c>
      <c r="T28" s="15" t="b">
        <v>1</v>
      </c>
      <c r="U28" s="15" t="b">
        <v>1</v>
      </c>
      <c r="V28" s="15" t="b">
        <v>1</v>
      </c>
      <c r="W28" s="15" t="b">
        <v>1</v>
      </c>
      <c r="X28" s="16">
        <f>COUNTIF(Customers[[#This Row],[Roads]:[City_Council]],"True")</f>
        <v>7</v>
      </c>
      <c r="Y28" s="17">
        <f>Customers[[#This Row],[Total_Approve]]/7</f>
        <v>1</v>
      </c>
      <c r="Z28" s="14" t="str">
        <f>IF(Customers[[#This Row],[Total_Approve]]&gt;=7,"تمت جميع الموافقات","لم تتم جميع الموافقات")</f>
        <v>تمت جميع الموافقات</v>
      </c>
      <c r="AA28" s="8">
        <f>IF(Customers[[#This Row],[Total_Approve]]&gt;=7,1,0)</f>
        <v>1</v>
      </c>
    </row>
    <row r="29" spans="1:27" x14ac:dyDescent="0.25">
      <c r="A29" s="12" t="s">
        <v>9427</v>
      </c>
      <c r="B29" t="s">
        <v>13560</v>
      </c>
      <c r="C29" s="13">
        <v>44227</v>
      </c>
      <c r="D29" t="s">
        <v>13482</v>
      </c>
      <c r="E29" s="9" t="s">
        <v>798</v>
      </c>
      <c r="F29" s="14" t="s">
        <v>10</v>
      </c>
      <c r="G29" s="14" t="s">
        <v>202</v>
      </c>
      <c r="H29" s="14" t="str">
        <f t="shared" si="0"/>
        <v>مها محمد ابراهيم</v>
      </c>
      <c r="I29" s="14" t="s">
        <v>13459</v>
      </c>
      <c r="J29" s="14" t="s">
        <v>3</v>
      </c>
      <c r="K29" s="14" t="s">
        <v>25</v>
      </c>
      <c r="L29" s="14" t="s">
        <v>8683</v>
      </c>
      <c r="M29" s="14" t="s">
        <v>3</v>
      </c>
      <c r="N29" s="14" t="s">
        <v>3</v>
      </c>
      <c r="O29" s="14" t="s">
        <v>13471</v>
      </c>
      <c r="P29" s="14" t="s">
        <v>13524</v>
      </c>
      <c r="Q29" s="15" t="b">
        <v>1</v>
      </c>
      <c r="R29" s="15" t="b">
        <v>1</v>
      </c>
      <c r="S29" s="15" t="b">
        <v>1</v>
      </c>
      <c r="T29" s="15" t="b">
        <v>1</v>
      </c>
      <c r="U29" s="15" t="b">
        <v>1</v>
      </c>
      <c r="V29" s="15" t="b">
        <v>1</v>
      </c>
      <c r="W29" s="15" t="b">
        <v>1</v>
      </c>
      <c r="X29" s="16">
        <f>COUNTIF(Customers[[#This Row],[Roads]:[City_Council]],"True")</f>
        <v>7</v>
      </c>
      <c r="Y29" s="17">
        <f>Customers[[#This Row],[Total_Approve]]/7</f>
        <v>1</v>
      </c>
      <c r="Z29" s="14" t="str">
        <f>IF(Customers[[#This Row],[Total_Approve]]&gt;=7,"تمت جميع الموافقات","لم تتم جميع الموافقات")</f>
        <v>تمت جميع الموافقات</v>
      </c>
      <c r="AA29" s="8">
        <f>IF(Customers[[#This Row],[Total_Approve]]&gt;=7,1,0)</f>
        <v>1</v>
      </c>
    </row>
    <row r="30" spans="1:27" x14ac:dyDescent="0.25">
      <c r="A30" s="12" t="s">
        <v>9428</v>
      </c>
      <c r="B30" t="s">
        <v>13561</v>
      </c>
      <c r="C30" s="13">
        <v>44227</v>
      </c>
      <c r="D30" t="s">
        <v>13482</v>
      </c>
      <c r="E30" s="9" t="s">
        <v>471</v>
      </c>
      <c r="F30" s="14" t="s">
        <v>0</v>
      </c>
      <c r="G30" s="14" t="s">
        <v>10</v>
      </c>
      <c r="H30" s="14" t="str">
        <f t="shared" si="0"/>
        <v>حسن احمد محمد</v>
      </c>
      <c r="I30" s="14" t="s">
        <v>13460</v>
      </c>
      <c r="J30" s="14" t="s">
        <v>3</v>
      </c>
      <c r="K30" s="14" t="s">
        <v>5</v>
      </c>
      <c r="L30" s="14" t="s">
        <v>8684</v>
      </c>
      <c r="M30" s="14" t="s">
        <v>3</v>
      </c>
      <c r="N30" s="14" t="s">
        <v>3</v>
      </c>
      <c r="O30" s="14" t="s">
        <v>13471</v>
      </c>
      <c r="P30" s="14" t="s">
        <v>13524</v>
      </c>
      <c r="Q30" s="15" t="b">
        <v>1</v>
      </c>
      <c r="R30" s="15" t="b">
        <v>1</v>
      </c>
      <c r="S30" s="15" t="b">
        <v>1</v>
      </c>
      <c r="T30" s="15" t="b">
        <v>1</v>
      </c>
      <c r="U30" s="15" t="b">
        <v>1</v>
      </c>
      <c r="V30" s="15" t="b">
        <v>1</v>
      </c>
      <c r="W30" s="15" t="b">
        <v>1</v>
      </c>
      <c r="X30" s="16">
        <f>COUNTIF(Customers[[#This Row],[Roads]:[City_Council]],"True")</f>
        <v>7</v>
      </c>
      <c r="Y30" s="17">
        <f>Customers[[#This Row],[Total_Approve]]/7</f>
        <v>1</v>
      </c>
      <c r="Z30" s="14" t="str">
        <f>IF(Customers[[#This Row],[Total_Approve]]&gt;=7,"تمت جميع الموافقات","لم تتم جميع الموافقات")</f>
        <v>تمت جميع الموافقات</v>
      </c>
      <c r="AA30" s="8">
        <f>IF(Customers[[#This Row],[Total_Approve]]&gt;=7,1,0)</f>
        <v>1</v>
      </c>
    </row>
    <row r="31" spans="1:27" x14ac:dyDescent="0.25">
      <c r="A31" s="12" t="s">
        <v>9429</v>
      </c>
      <c r="B31" t="s">
        <v>13562</v>
      </c>
      <c r="C31" s="13">
        <v>44227</v>
      </c>
      <c r="D31" t="s">
        <v>13482</v>
      </c>
      <c r="E31" s="9" t="s">
        <v>47</v>
      </c>
      <c r="F31" s="14" t="s">
        <v>299</v>
      </c>
      <c r="G31" s="14" t="s">
        <v>10</v>
      </c>
      <c r="H31" s="14" t="str">
        <f t="shared" si="0"/>
        <v>السيد جابر محمد</v>
      </c>
      <c r="I31" s="14" t="s">
        <v>13460</v>
      </c>
      <c r="J31" s="14" t="s">
        <v>3</v>
      </c>
      <c r="K31" s="14" t="s">
        <v>5</v>
      </c>
      <c r="L31" s="14" t="s">
        <v>8222</v>
      </c>
      <c r="M31" s="14" t="s">
        <v>3</v>
      </c>
      <c r="N31" s="14" t="s">
        <v>3</v>
      </c>
      <c r="O31" s="14" t="s">
        <v>13471</v>
      </c>
      <c r="P31" s="14" t="s">
        <v>13524</v>
      </c>
      <c r="Q31" s="15" t="b">
        <v>1</v>
      </c>
      <c r="R31" s="15" t="b">
        <v>1</v>
      </c>
      <c r="S31" s="15" t="b">
        <v>1</v>
      </c>
      <c r="T31" s="15" t="b">
        <v>1</v>
      </c>
      <c r="U31" s="15" t="b">
        <v>1</v>
      </c>
      <c r="V31" s="15" t="b">
        <v>1</v>
      </c>
      <c r="W31" s="15" t="b">
        <v>1</v>
      </c>
      <c r="X31" s="16">
        <f>COUNTIF(Customers[[#This Row],[Roads]:[City_Council]],"True")</f>
        <v>7</v>
      </c>
      <c r="Y31" s="17">
        <f>Customers[[#This Row],[Total_Approve]]/7</f>
        <v>1</v>
      </c>
      <c r="Z31" s="14" t="str">
        <f>IF(Customers[[#This Row],[Total_Approve]]&gt;=7,"تمت جميع الموافقات","لم تتم جميع الموافقات")</f>
        <v>تمت جميع الموافقات</v>
      </c>
      <c r="AA31" s="8">
        <f>IF(Customers[[#This Row],[Total_Approve]]&gt;=7,1,0)</f>
        <v>1</v>
      </c>
    </row>
    <row r="32" spans="1:27" x14ac:dyDescent="0.25">
      <c r="A32" s="12" t="s">
        <v>9430</v>
      </c>
      <c r="B32" t="s">
        <v>13563</v>
      </c>
      <c r="C32" s="13">
        <v>44227</v>
      </c>
      <c r="D32" t="s">
        <v>13482</v>
      </c>
      <c r="E32" s="9" t="s">
        <v>2826</v>
      </c>
      <c r="F32" s="14" t="s">
        <v>650</v>
      </c>
      <c r="G32" s="14" t="s">
        <v>2791</v>
      </c>
      <c r="H32" s="14" t="str">
        <f t="shared" si="0"/>
        <v>باسم فوزى حلمى</v>
      </c>
      <c r="I32" s="14" t="s">
        <v>13460</v>
      </c>
      <c r="J32" s="14" t="s">
        <v>3</v>
      </c>
      <c r="K32" s="14" t="s">
        <v>5</v>
      </c>
      <c r="L32" s="14" t="s">
        <v>8685</v>
      </c>
      <c r="M32" s="14" t="s">
        <v>3</v>
      </c>
      <c r="N32" s="14" t="s">
        <v>3</v>
      </c>
      <c r="O32" s="14" t="s">
        <v>13471</v>
      </c>
      <c r="P32" s="14" t="s">
        <v>13524</v>
      </c>
      <c r="Q32" s="15" t="b">
        <v>1</v>
      </c>
      <c r="R32" s="15" t="b">
        <v>1</v>
      </c>
      <c r="S32" s="15" t="b">
        <v>1</v>
      </c>
      <c r="T32" s="15" t="b">
        <v>1</v>
      </c>
      <c r="U32" s="15" t="b">
        <v>1</v>
      </c>
      <c r="V32" s="15" t="b">
        <v>1</v>
      </c>
      <c r="W32" s="15" t="b">
        <v>1</v>
      </c>
      <c r="X32" s="16">
        <f>COUNTIF(Customers[[#This Row],[Roads]:[City_Council]],"True")</f>
        <v>7</v>
      </c>
      <c r="Y32" s="17">
        <f>Customers[[#This Row],[Total_Approve]]/7</f>
        <v>1</v>
      </c>
      <c r="Z32" s="14" t="str">
        <f>IF(Customers[[#This Row],[Total_Approve]]&gt;=7,"تمت جميع الموافقات","لم تتم جميع الموافقات")</f>
        <v>تمت جميع الموافقات</v>
      </c>
      <c r="AA32" s="8">
        <f>IF(Customers[[#This Row],[Total_Approve]]&gt;=7,1,0)</f>
        <v>1</v>
      </c>
    </row>
    <row r="33" spans="1:27" x14ac:dyDescent="0.25">
      <c r="A33" s="12" t="s">
        <v>9431</v>
      </c>
      <c r="B33" t="s">
        <v>13564</v>
      </c>
      <c r="C33" s="13">
        <v>44227</v>
      </c>
      <c r="D33" t="s">
        <v>13482</v>
      </c>
      <c r="E33" s="9" t="s">
        <v>2827</v>
      </c>
      <c r="F33" s="14" t="s">
        <v>0</v>
      </c>
      <c r="G33" s="14" t="s">
        <v>2828</v>
      </c>
      <c r="H33" s="14" t="str">
        <f t="shared" si="0"/>
        <v>صابره احمد راوى</v>
      </c>
      <c r="I33" s="14" t="s">
        <v>13460</v>
      </c>
      <c r="J33" s="14" t="s">
        <v>3</v>
      </c>
      <c r="K33" s="14" t="s">
        <v>25</v>
      </c>
      <c r="L33" s="14" t="s">
        <v>8686</v>
      </c>
      <c r="M33" s="14" t="s">
        <v>3</v>
      </c>
      <c r="N33" s="14" t="s">
        <v>3</v>
      </c>
      <c r="O33" s="14" t="s">
        <v>13470</v>
      </c>
      <c r="P33" s="14" t="s">
        <v>13524</v>
      </c>
      <c r="Q33" s="15" t="b">
        <v>0</v>
      </c>
      <c r="R33" s="15" t="b">
        <v>0</v>
      </c>
      <c r="S33" s="15" t="b">
        <v>0</v>
      </c>
      <c r="T33" s="15" t="b">
        <v>0</v>
      </c>
      <c r="U33" s="15" t="b">
        <v>0</v>
      </c>
      <c r="V33" s="15" t="b">
        <v>0</v>
      </c>
      <c r="W33" s="15" t="b">
        <v>0</v>
      </c>
      <c r="X33" s="16">
        <f>COUNTIF(Customers[[#This Row],[Roads]:[City_Council]],"True")</f>
        <v>0</v>
      </c>
      <c r="Y33" s="17">
        <f>Customers[[#This Row],[Total_Approve]]/7</f>
        <v>0</v>
      </c>
      <c r="Z33" s="14" t="str">
        <f>IF(Customers[[#This Row],[Total_Approve]]&gt;=7,"تمت جميع الموافقات","لم تتم جميع الموافقات")</f>
        <v>لم تتم جميع الموافقات</v>
      </c>
      <c r="AA33" s="8">
        <f>IF(Customers[[#This Row],[Total_Approve]]&gt;=7,1,0)</f>
        <v>0</v>
      </c>
    </row>
    <row r="34" spans="1:27" x14ac:dyDescent="0.25">
      <c r="A34" s="12" t="s">
        <v>9432</v>
      </c>
      <c r="B34" t="s">
        <v>13565</v>
      </c>
      <c r="C34" s="13">
        <v>44227</v>
      </c>
      <c r="D34" t="s">
        <v>13482</v>
      </c>
      <c r="E34" s="9" t="s">
        <v>443</v>
      </c>
      <c r="F34" s="14" t="s">
        <v>47</v>
      </c>
      <c r="G34" s="14" t="s">
        <v>1626</v>
      </c>
      <c r="H34" s="14" t="str">
        <f t="shared" si="0"/>
        <v>السيده السيد عيد</v>
      </c>
      <c r="I34" s="14" t="s">
        <v>13460</v>
      </c>
      <c r="J34" s="14" t="s">
        <v>3</v>
      </c>
      <c r="K34" s="14" t="s">
        <v>25</v>
      </c>
      <c r="L34" s="14" t="s">
        <v>8687</v>
      </c>
      <c r="M34" s="14" t="s">
        <v>3</v>
      </c>
      <c r="N34" s="14" t="s">
        <v>3</v>
      </c>
      <c r="O34" s="14" t="s">
        <v>13470</v>
      </c>
      <c r="P34" s="14" t="s">
        <v>13524</v>
      </c>
      <c r="Q34" s="15" t="b">
        <v>0</v>
      </c>
      <c r="R34" s="15" t="b">
        <v>0</v>
      </c>
      <c r="S34" s="15" t="b">
        <v>0</v>
      </c>
      <c r="T34" s="15" t="b">
        <v>0</v>
      </c>
      <c r="U34" s="15" t="b">
        <v>0</v>
      </c>
      <c r="V34" s="15" t="b">
        <v>0</v>
      </c>
      <c r="W34" s="15" t="b">
        <v>0</v>
      </c>
      <c r="X34" s="16">
        <f>COUNTIF(Customers[[#This Row],[Roads]:[City_Council]],"True")</f>
        <v>0</v>
      </c>
      <c r="Y34" s="17">
        <f>Customers[[#This Row],[Total_Approve]]/7</f>
        <v>0</v>
      </c>
      <c r="Z34" s="14" t="str">
        <f>IF(Customers[[#This Row],[Total_Approve]]&gt;=7,"تمت جميع الموافقات","لم تتم جميع الموافقات")</f>
        <v>لم تتم جميع الموافقات</v>
      </c>
      <c r="AA34" s="8">
        <f>IF(Customers[[#This Row],[Total_Approve]]&gt;=7,1,0)</f>
        <v>0</v>
      </c>
    </row>
    <row r="35" spans="1:27" x14ac:dyDescent="0.25">
      <c r="A35" s="12" t="s">
        <v>9433</v>
      </c>
      <c r="B35" t="s">
        <v>13566</v>
      </c>
      <c r="C35" s="13">
        <v>44227</v>
      </c>
      <c r="D35" t="s">
        <v>13482</v>
      </c>
      <c r="E35" s="9" t="s">
        <v>68</v>
      </c>
      <c r="F35" s="14" t="s">
        <v>341</v>
      </c>
      <c r="G35" s="14" t="s">
        <v>121</v>
      </c>
      <c r="H35" s="14" t="str">
        <f t="shared" si="0"/>
        <v>داليا غريب عبد العزيز</v>
      </c>
      <c r="I35" s="14" t="s">
        <v>13467</v>
      </c>
      <c r="J35" s="14" t="s">
        <v>3</v>
      </c>
      <c r="K35" s="14" t="s">
        <v>25</v>
      </c>
      <c r="L35" s="14" t="s">
        <v>8688</v>
      </c>
      <c r="M35" s="14" t="s">
        <v>3</v>
      </c>
      <c r="N35" s="14" t="s">
        <v>3</v>
      </c>
      <c r="O35" s="14" t="s">
        <v>13470</v>
      </c>
      <c r="P35" s="14" t="s">
        <v>13524</v>
      </c>
      <c r="Q35" s="15" t="b">
        <v>1</v>
      </c>
      <c r="R35" s="15" t="b">
        <v>1</v>
      </c>
      <c r="S35" s="15" t="b">
        <v>1</v>
      </c>
      <c r="T35" s="15" t="b">
        <v>1</v>
      </c>
      <c r="U35" s="15" t="b">
        <v>1</v>
      </c>
      <c r="V35" s="15" t="b">
        <v>1</v>
      </c>
      <c r="W35" s="15" t="b">
        <v>1</v>
      </c>
      <c r="X35" s="16">
        <f>COUNTIF(Customers[[#This Row],[Roads]:[City_Council]],"True")</f>
        <v>7</v>
      </c>
      <c r="Y35" s="17">
        <f>Customers[[#This Row],[Total_Approve]]/7</f>
        <v>1</v>
      </c>
      <c r="Z35" s="14" t="str">
        <f>IF(Customers[[#This Row],[Total_Approve]]&gt;=7,"تمت جميع الموافقات","لم تتم جميع الموافقات")</f>
        <v>تمت جميع الموافقات</v>
      </c>
      <c r="AA35" s="8">
        <f>IF(Customers[[#This Row],[Total_Approve]]&gt;=7,1,0)</f>
        <v>1</v>
      </c>
    </row>
    <row r="36" spans="1:27" x14ac:dyDescent="0.25">
      <c r="A36" s="12" t="s">
        <v>9434</v>
      </c>
      <c r="B36" t="s">
        <v>13567</v>
      </c>
      <c r="C36" s="13">
        <v>44227</v>
      </c>
      <c r="D36" t="s">
        <v>13484</v>
      </c>
      <c r="E36" s="9" t="s">
        <v>68</v>
      </c>
      <c r="F36" s="14" t="s">
        <v>1</v>
      </c>
      <c r="G36" s="14" t="s">
        <v>471</v>
      </c>
      <c r="H36" s="14" t="str">
        <f t="shared" si="0"/>
        <v>داليا محمود حسن</v>
      </c>
      <c r="I36" s="14" t="s">
        <v>13467</v>
      </c>
      <c r="J36" s="14" t="s">
        <v>3</v>
      </c>
      <c r="K36" s="14" t="s">
        <v>25</v>
      </c>
      <c r="L36" s="14" t="s">
        <v>8689</v>
      </c>
      <c r="M36" s="14" t="s">
        <v>3</v>
      </c>
      <c r="N36" s="14" t="s">
        <v>3</v>
      </c>
      <c r="O36" s="14" t="s">
        <v>13470</v>
      </c>
      <c r="P36" s="14" t="s">
        <v>13524</v>
      </c>
      <c r="Q36" s="15" t="b">
        <v>0</v>
      </c>
      <c r="R36" s="15" t="b">
        <v>1</v>
      </c>
      <c r="S36" s="15" t="b">
        <v>0</v>
      </c>
      <c r="T36" s="15" t="b">
        <v>1</v>
      </c>
      <c r="U36" s="15" t="b">
        <v>0</v>
      </c>
      <c r="V36" s="15" t="b">
        <v>1</v>
      </c>
      <c r="W36" s="15" t="b">
        <v>0</v>
      </c>
      <c r="X36" s="16">
        <f>COUNTIF(Customers[[#This Row],[Roads]:[City_Council]],"True")</f>
        <v>3</v>
      </c>
      <c r="Y36" s="17">
        <f>Customers[[#This Row],[Total_Approve]]/7</f>
        <v>0.42857142857142855</v>
      </c>
      <c r="Z36" s="14" t="str">
        <f>IF(Customers[[#This Row],[Total_Approve]]&gt;=7,"تمت جميع الموافقات","لم تتم جميع الموافقات")</f>
        <v>لم تتم جميع الموافقات</v>
      </c>
      <c r="AA36" s="8">
        <f>IF(Customers[[#This Row],[Total_Approve]]&gt;=7,1,0)</f>
        <v>0</v>
      </c>
    </row>
    <row r="37" spans="1:27" x14ac:dyDescent="0.25">
      <c r="A37" s="12" t="s">
        <v>9435</v>
      </c>
      <c r="B37" t="s">
        <v>13568</v>
      </c>
      <c r="C37" s="13">
        <v>44227</v>
      </c>
      <c r="D37" t="s">
        <v>13484</v>
      </c>
      <c r="E37" s="9" t="s">
        <v>176</v>
      </c>
      <c r="F37" s="14" t="s">
        <v>0</v>
      </c>
      <c r="G37" s="14" t="s">
        <v>1025</v>
      </c>
      <c r="H37" s="14" t="str">
        <f t="shared" si="0"/>
        <v>اسماعيل احمد سلامه</v>
      </c>
      <c r="I37" s="14" t="s">
        <v>13460</v>
      </c>
      <c r="J37" s="14" t="s">
        <v>3</v>
      </c>
      <c r="K37" s="14" t="s">
        <v>5</v>
      </c>
      <c r="L37" s="14" t="s">
        <v>8690</v>
      </c>
      <c r="M37" s="14" t="s">
        <v>3</v>
      </c>
      <c r="N37" s="14" t="s">
        <v>3</v>
      </c>
      <c r="O37" s="14" t="s">
        <v>13470</v>
      </c>
      <c r="P37" s="14" t="s">
        <v>13524</v>
      </c>
      <c r="Q37" s="15" t="b">
        <v>0</v>
      </c>
      <c r="R37" s="15" t="b">
        <v>0</v>
      </c>
      <c r="S37" s="15" t="b">
        <v>0</v>
      </c>
      <c r="T37" s="15" t="b">
        <v>0</v>
      </c>
      <c r="U37" s="15" t="b">
        <v>0</v>
      </c>
      <c r="V37" s="15" t="b">
        <v>0</v>
      </c>
      <c r="W37" s="15" t="b">
        <v>0</v>
      </c>
      <c r="X37" s="16">
        <f>COUNTIF(Customers[[#This Row],[Roads]:[City_Council]],"True")</f>
        <v>0</v>
      </c>
      <c r="Y37" s="17">
        <f>Customers[[#This Row],[Total_Approve]]/7</f>
        <v>0</v>
      </c>
      <c r="Z37" s="14" t="str">
        <f>IF(Customers[[#This Row],[Total_Approve]]&gt;=7,"تمت جميع الموافقات","لم تتم جميع الموافقات")</f>
        <v>لم تتم جميع الموافقات</v>
      </c>
      <c r="AA37" s="8">
        <f>IF(Customers[[#This Row],[Total_Approve]]&gt;=7,1,0)</f>
        <v>0</v>
      </c>
    </row>
    <row r="38" spans="1:27" x14ac:dyDescent="0.25">
      <c r="A38" s="12" t="s">
        <v>9436</v>
      </c>
      <c r="B38" t="s">
        <v>13569</v>
      </c>
      <c r="C38" s="13">
        <v>44227</v>
      </c>
      <c r="D38" t="s">
        <v>13484</v>
      </c>
      <c r="E38" s="9" t="s">
        <v>2829</v>
      </c>
      <c r="F38" s="14" t="s">
        <v>2311</v>
      </c>
      <c r="G38" s="14" t="s">
        <v>2830</v>
      </c>
      <c r="H38" s="14" t="str">
        <f t="shared" si="0"/>
        <v>ماهر صبحى اندراوس</v>
      </c>
      <c r="I38" s="14" t="s">
        <v>13460</v>
      </c>
      <c r="J38" s="14" t="s">
        <v>3</v>
      </c>
      <c r="K38" s="14" t="s">
        <v>5</v>
      </c>
      <c r="L38" s="14" t="s">
        <v>8691</v>
      </c>
      <c r="M38" s="14" t="s">
        <v>3</v>
      </c>
      <c r="N38" s="14" t="s">
        <v>3</v>
      </c>
      <c r="O38" s="14" t="s">
        <v>13470</v>
      </c>
      <c r="P38" s="14" t="s">
        <v>13524</v>
      </c>
      <c r="Q38" s="15" t="b">
        <v>0</v>
      </c>
      <c r="R38" s="15" t="b">
        <v>0</v>
      </c>
      <c r="S38" s="15" t="b">
        <v>0</v>
      </c>
      <c r="T38" s="15" t="b">
        <v>1</v>
      </c>
      <c r="U38" s="15" t="b">
        <v>1</v>
      </c>
      <c r="V38" s="15" t="b">
        <v>0</v>
      </c>
      <c r="W38" s="15" t="b">
        <v>1</v>
      </c>
      <c r="X38" s="16">
        <f>COUNTIF(Customers[[#This Row],[Roads]:[City_Council]],"True")</f>
        <v>3</v>
      </c>
      <c r="Y38" s="17">
        <f>Customers[[#This Row],[Total_Approve]]/7</f>
        <v>0.42857142857142855</v>
      </c>
      <c r="Z38" s="14" t="str">
        <f>IF(Customers[[#This Row],[Total_Approve]]&gt;=7,"تمت جميع الموافقات","لم تتم جميع الموافقات")</f>
        <v>لم تتم جميع الموافقات</v>
      </c>
      <c r="AA38" s="8">
        <f>IF(Customers[[#This Row],[Total_Approve]]&gt;=7,1,0)</f>
        <v>0</v>
      </c>
    </row>
    <row r="39" spans="1:27" x14ac:dyDescent="0.25">
      <c r="A39" s="12" t="s">
        <v>9437</v>
      </c>
      <c r="B39" t="s">
        <v>13570</v>
      </c>
      <c r="C39" s="13">
        <v>44227</v>
      </c>
      <c r="D39" t="s">
        <v>13484</v>
      </c>
      <c r="E39" s="9" t="s">
        <v>1054</v>
      </c>
      <c r="F39" s="14" t="s">
        <v>37</v>
      </c>
      <c r="G39" s="14" t="s">
        <v>10</v>
      </c>
      <c r="H39" s="14" t="str">
        <f t="shared" si="0"/>
        <v>عواطف على محمد</v>
      </c>
      <c r="I39" s="14" t="s">
        <v>13460</v>
      </c>
      <c r="J39" s="14" t="s">
        <v>3</v>
      </c>
      <c r="K39" s="14" t="s">
        <v>25</v>
      </c>
      <c r="L39" s="14" t="s">
        <v>8692</v>
      </c>
      <c r="M39" s="14" t="s">
        <v>3</v>
      </c>
      <c r="N39" s="14" t="s">
        <v>3</v>
      </c>
      <c r="O39" s="14" t="s">
        <v>13470</v>
      </c>
      <c r="P39" s="14" t="s">
        <v>13524</v>
      </c>
      <c r="Q39" s="15" t="b">
        <v>1</v>
      </c>
      <c r="R39" s="15" t="b">
        <v>0</v>
      </c>
      <c r="S39" s="15" t="b">
        <v>0</v>
      </c>
      <c r="T39" s="15" t="b">
        <v>0</v>
      </c>
      <c r="U39" s="15" t="b">
        <v>1</v>
      </c>
      <c r="V39" s="15" t="b">
        <v>0</v>
      </c>
      <c r="W39" s="15" t="b">
        <v>1</v>
      </c>
      <c r="X39" s="16">
        <f>COUNTIF(Customers[[#This Row],[Roads]:[City_Council]],"True")</f>
        <v>3</v>
      </c>
      <c r="Y39" s="17">
        <f>Customers[[#This Row],[Total_Approve]]/7</f>
        <v>0.42857142857142855</v>
      </c>
      <c r="Z39" s="14" t="str">
        <f>IF(Customers[[#This Row],[Total_Approve]]&gt;=7,"تمت جميع الموافقات","لم تتم جميع الموافقات")</f>
        <v>لم تتم جميع الموافقات</v>
      </c>
      <c r="AA39" s="8">
        <f>IF(Customers[[#This Row],[Total_Approve]]&gt;=7,1,0)</f>
        <v>0</v>
      </c>
    </row>
    <row r="40" spans="1:27" x14ac:dyDescent="0.25">
      <c r="A40" s="12" t="s">
        <v>9438</v>
      </c>
      <c r="B40" t="s">
        <v>13571</v>
      </c>
      <c r="C40" s="13">
        <v>44227</v>
      </c>
      <c r="D40" t="s">
        <v>13484</v>
      </c>
      <c r="E40" s="9" t="s">
        <v>10</v>
      </c>
      <c r="F40" s="14" t="s">
        <v>221</v>
      </c>
      <c r="G40" s="14" t="s">
        <v>564</v>
      </c>
      <c r="H40" s="14" t="str">
        <f t="shared" si="0"/>
        <v>محمد سليمان امين</v>
      </c>
      <c r="I40" s="14" t="s">
        <v>13460</v>
      </c>
      <c r="J40" s="14" t="s">
        <v>3</v>
      </c>
      <c r="K40" s="14" t="s">
        <v>5</v>
      </c>
      <c r="L40" s="14" t="s">
        <v>8720</v>
      </c>
      <c r="M40" s="14" t="s">
        <v>3</v>
      </c>
      <c r="N40" s="14" t="s">
        <v>3</v>
      </c>
      <c r="O40" s="14" t="s">
        <v>13470</v>
      </c>
      <c r="P40" s="14" t="s">
        <v>13524</v>
      </c>
      <c r="Q40" s="15" t="b">
        <v>0</v>
      </c>
      <c r="R40" s="15" t="b">
        <v>0</v>
      </c>
      <c r="S40" s="15" t="b">
        <v>0</v>
      </c>
      <c r="T40" s="15" t="b">
        <v>0</v>
      </c>
      <c r="U40" s="15" t="b">
        <v>0</v>
      </c>
      <c r="V40" s="15" t="b">
        <v>0</v>
      </c>
      <c r="W40" s="15" t="b">
        <v>0</v>
      </c>
      <c r="X40" s="16">
        <f>COUNTIF(Customers[[#This Row],[Roads]:[City_Council]],"True")</f>
        <v>0</v>
      </c>
      <c r="Y40" s="17">
        <f>Customers[[#This Row],[Total_Approve]]/7</f>
        <v>0</v>
      </c>
      <c r="Z40" s="14" t="str">
        <f>IF(Customers[[#This Row],[Total_Approve]]&gt;=7,"تمت جميع الموافقات","لم تتم جميع الموافقات")</f>
        <v>لم تتم جميع الموافقات</v>
      </c>
      <c r="AA40" s="8">
        <f>IF(Customers[[#This Row],[Total_Approve]]&gt;=7,1,0)</f>
        <v>0</v>
      </c>
    </row>
    <row r="41" spans="1:27" x14ac:dyDescent="0.25">
      <c r="A41" s="12" t="s">
        <v>9439</v>
      </c>
      <c r="B41" t="s">
        <v>13572</v>
      </c>
      <c r="C41" s="13">
        <v>44227</v>
      </c>
      <c r="D41" t="s">
        <v>13484</v>
      </c>
      <c r="E41" s="9" t="s">
        <v>1401</v>
      </c>
      <c r="F41" s="14" t="s">
        <v>475</v>
      </c>
      <c r="G41" s="14" t="s">
        <v>0</v>
      </c>
      <c r="H41" s="14" t="str">
        <f t="shared" si="0"/>
        <v>ممدوح ربيع احمد</v>
      </c>
      <c r="I41" s="14" t="s">
        <v>13459</v>
      </c>
      <c r="J41" s="14" t="s">
        <v>3</v>
      </c>
      <c r="K41" s="14" t="s">
        <v>5</v>
      </c>
      <c r="L41" s="14" t="s">
        <v>8203</v>
      </c>
      <c r="M41" s="14" t="s">
        <v>3</v>
      </c>
      <c r="N41" s="14" t="s">
        <v>3</v>
      </c>
      <c r="O41" s="14" t="s">
        <v>13470</v>
      </c>
      <c r="P41" s="14" t="s">
        <v>13524</v>
      </c>
      <c r="Q41" s="15" t="b">
        <v>0</v>
      </c>
      <c r="R41" s="15" t="b">
        <v>0</v>
      </c>
      <c r="S41" s="15" t="b">
        <v>0</v>
      </c>
      <c r="T41" s="15" t="b">
        <v>0</v>
      </c>
      <c r="U41" s="15" t="b">
        <v>0</v>
      </c>
      <c r="V41" s="15" t="b">
        <v>0</v>
      </c>
      <c r="W41" s="15" t="b">
        <v>0</v>
      </c>
      <c r="X41" s="16">
        <f>COUNTIF(Customers[[#This Row],[Roads]:[City_Council]],"True")</f>
        <v>0</v>
      </c>
      <c r="Y41" s="17">
        <f>Customers[[#This Row],[Total_Approve]]/7</f>
        <v>0</v>
      </c>
      <c r="Z41" s="14" t="str">
        <f>IF(Customers[[#This Row],[Total_Approve]]&gt;=7,"تمت جميع الموافقات","لم تتم جميع الموافقات")</f>
        <v>لم تتم جميع الموافقات</v>
      </c>
      <c r="AA41" s="8">
        <f>IF(Customers[[#This Row],[Total_Approve]]&gt;=7,1,0)</f>
        <v>0</v>
      </c>
    </row>
    <row r="42" spans="1:27" x14ac:dyDescent="0.25">
      <c r="A42" s="12" t="s">
        <v>9440</v>
      </c>
      <c r="B42" t="s">
        <v>13573</v>
      </c>
      <c r="C42" s="13">
        <v>44227</v>
      </c>
      <c r="D42" t="s">
        <v>13484</v>
      </c>
      <c r="E42" s="9" t="s">
        <v>0</v>
      </c>
      <c r="F42" s="14" t="s">
        <v>1</v>
      </c>
      <c r="G42" s="14" t="s">
        <v>0</v>
      </c>
      <c r="H42" s="14" t="str">
        <f t="shared" si="0"/>
        <v>احمد محمود احمد</v>
      </c>
      <c r="I42" s="14" t="s">
        <v>13459</v>
      </c>
      <c r="J42" s="14" t="s">
        <v>3</v>
      </c>
      <c r="K42" s="14" t="s">
        <v>5</v>
      </c>
      <c r="L42" s="14" t="s">
        <v>8204</v>
      </c>
      <c r="M42" s="14" t="s">
        <v>3</v>
      </c>
      <c r="N42" s="14" t="s">
        <v>3</v>
      </c>
      <c r="O42" s="14" t="s">
        <v>13470</v>
      </c>
      <c r="P42" s="14" t="s">
        <v>13524</v>
      </c>
      <c r="Q42" s="15" t="b">
        <v>0</v>
      </c>
      <c r="R42" s="15" t="b">
        <v>0</v>
      </c>
      <c r="S42" s="15" t="b">
        <v>1</v>
      </c>
      <c r="T42" s="15" t="b">
        <v>0</v>
      </c>
      <c r="U42" s="15" t="b">
        <v>1</v>
      </c>
      <c r="V42" s="15" t="b">
        <v>0</v>
      </c>
      <c r="W42" s="15" t="b">
        <v>1</v>
      </c>
      <c r="X42" s="16">
        <f>COUNTIF(Customers[[#This Row],[Roads]:[City_Council]],"True")</f>
        <v>3</v>
      </c>
      <c r="Y42" s="17">
        <f>Customers[[#This Row],[Total_Approve]]/7</f>
        <v>0.42857142857142855</v>
      </c>
      <c r="Z42" s="14" t="str">
        <f>IF(Customers[[#This Row],[Total_Approve]]&gt;=7,"تمت جميع الموافقات","لم تتم جميع الموافقات")</f>
        <v>لم تتم جميع الموافقات</v>
      </c>
      <c r="AA42" s="8">
        <f>IF(Customers[[#This Row],[Total_Approve]]&gt;=7,1,0)</f>
        <v>0</v>
      </c>
    </row>
    <row r="43" spans="1:27" x14ac:dyDescent="0.25">
      <c r="A43" s="12" t="s">
        <v>9441</v>
      </c>
      <c r="B43" t="s">
        <v>13574</v>
      </c>
      <c r="C43" s="13">
        <v>44227</v>
      </c>
      <c r="D43" t="s">
        <v>13484</v>
      </c>
      <c r="E43" s="9" t="s">
        <v>141</v>
      </c>
      <c r="F43" s="14" t="s">
        <v>89</v>
      </c>
      <c r="G43" s="14" t="s">
        <v>1</v>
      </c>
      <c r="H43" s="14" t="str">
        <f t="shared" si="0"/>
        <v>منار خالد محمود</v>
      </c>
      <c r="I43" s="14" t="s">
        <v>13459</v>
      </c>
      <c r="J43" s="14" t="s">
        <v>3</v>
      </c>
      <c r="K43" s="14" t="s">
        <v>25</v>
      </c>
      <c r="L43" s="14" t="s">
        <v>8205</v>
      </c>
      <c r="M43" s="14" t="s">
        <v>3</v>
      </c>
      <c r="N43" s="14" t="s">
        <v>3</v>
      </c>
      <c r="O43" s="14" t="s">
        <v>13470</v>
      </c>
      <c r="P43" s="14" t="s">
        <v>13524</v>
      </c>
      <c r="Q43" s="15" t="b">
        <v>1</v>
      </c>
      <c r="R43" s="15" t="b">
        <v>0</v>
      </c>
      <c r="S43" s="15" t="b">
        <v>1</v>
      </c>
      <c r="T43" s="15" t="b">
        <v>1</v>
      </c>
      <c r="U43" s="15" t="b">
        <v>1</v>
      </c>
      <c r="V43" s="15" t="b">
        <v>1</v>
      </c>
      <c r="W43" s="15" t="b">
        <v>1</v>
      </c>
      <c r="X43" s="16">
        <f>COUNTIF(Customers[[#This Row],[Roads]:[City_Council]],"True")</f>
        <v>6</v>
      </c>
      <c r="Y43" s="17">
        <f>Customers[[#This Row],[Total_Approve]]/7</f>
        <v>0.8571428571428571</v>
      </c>
      <c r="Z43" s="14" t="str">
        <f>IF(Customers[[#This Row],[Total_Approve]]&gt;=7,"تمت جميع الموافقات","لم تتم جميع الموافقات")</f>
        <v>لم تتم جميع الموافقات</v>
      </c>
      <c r="AA43" s="8">
        <f>IF(Customers[[#This Row],[Total_Approve]]&gt;=7,1,0)</f>
        <v>0</v>
      </c>
    </row>
    <row r="44" spans="1:27" x14ac:dyDescent="0.25">
      <c r="A44" s="12" t="s">
        <v>9442</v>
      </c>
      <c r="B44" t="s">
        <v>13575</v>
      </c>
      <c r="C44" s="13">
        <v>44227</v>
      </c>
      <c r="D44" t="s">
        <v>13484</v>
      </c>
      <c r="E44" s="9" t="s">
        <v>1068</v>
      </c>
      <c r="F44" s="14" t="s">
        <v>2831</v>
      </c>
      <c r="G44" s="14" t="s">
        <v>19</v>
      </c>
      <c r="H44" s="14" t="str">
        <f t="shared" si="0"/>
        <v>جورج بسله خليل</v>
      </c>
      <c r="I44" s="14" t="s">
        <v>13459</v>
      </c>
      <c r="J44" s="14" t="s">
        <v>3</v>
      </c>
      <c r="K44" s="14" t="s">
        <v>5</v>
      </c>
      <c r="L44" s="14" t="s">
        <v>8206</v>
      </c>
      <c r="M44" s="14" t="s">
        <v>3</v>
      </c>
      <c r="N44" s="14" t="s">
        <v>3</v>
      </c>
      <c r="O44" s="14" t="s">
        <v>13470</v>
      </c>
      <c r="P44" s="14" t="s">
        <v>13524</v>
      </c>
      <c r="Q44" s="15" t="b">
        <v>0</v>
      </c>
      <c r="R44" s="15" t="b">
        <v>0</v>
      </c>
      <c r="S44" s="15" t="b">
        <v>0</v>
      </c>
      <c r="T44" s="15" t="b">
        <v>0</v>
      </c>
      <c r="U44" s="15" t="b">
        <v>0</v>
      </c>
      <c r="V44" s="15" t="b">
        <v>0</v>
      </c>
      <c r="W44" s="15" t="b">
        <v>0</v>
      </c>
      <c r="X44" s="16">
        <f>COUNTIF(Customers[[#This Row],[Roads]:[City_Council]],"True")</f>
        <v>0</v>
      </c>
      <c r="Y44" s="17">
        <f>Customers[[#This Row],[Total_Approve]]/7</f>
        <v>0</v>
      </c>
      <c r="Z44" s="14" t="str">
        <f>IF(Customers[[#This Row],[Total_Approve]]&gt;=7,"تمت جميع الموافقات","لم تتم جميع الموافقات")</f>
        <v>لم تتم جميع الموافقات</v>
      </c>
      <c r="AA44" s="8">
        <f>IF(Customers[[#This Row],[Total_Approve]]&gt;=7,1,0)</f>
        <v>0</v>
      </c>
    </row>
    <row r="45" spans="1:27" x14ac:dyDescent="0.25">
      <c r="A45" s="12" t="s">
        <v>9443</v>
      </c>
      <c r="B45" t="s">
        <v>13576</v>
      </c>
      <c r="C45" s="13">
        <v>44227</v>
      </c>
      <c r="D45" t="s">
        <v>13484</v>
      </c>
      <c r="E45" s="9" t="s">
        <v>1909</v>
      </c>
      <c r="F45" s="14" t="s">
        <v>2832</v>
      </c>
      <c r="G45" s="14" t="s">
        <v>1403</v>
      </c>
      <c r="H45" s="14" t="str">
        <f t="shared" si="0"/>
        <v>فيبى عزرا عبد السيد</v>
      </c>
      <c r="I45" s="14" t="s">
        <v>13459</v>
      </c>
      <c r="J45" s="14" t="s">
        <v>3</v>
      </c>
      <c r="K45" s="14" t="s">
        <v>25</v>
      </c>
      <c r="L45" s="14" t="s">
        <v>8199</v>
      </c>
      <c r="M45" s="14" t="s">
        <v>3</v>
      </c>
      <c r="N45" s="14" t="s">
        <v>3</v>
      </c>
      <c r="O45" s="14" t="s">
        <v>13470</v>
      </c>
      <c r="P45" s="14" t="s">
        <v>13524</v>
      </c>
      <c r="Q45" s="15" t="b">
        <v>0</v>
      </c>
      <c r="R45" s="15" t="b">
        <v>0</v>
      </c>
      <c r="S45" s="15" t="b">
        <v>0</v>
      </c>
      <c r="T45" s="15" t="b">
        <v>1</v>
      </c>
      <c r="U45" s="15" t="b">
        <v>0</v>
      </c>
      <c r="V45" s="15" t="b">
        <v>0</v>
      </c>
      <c r="W45" s="15" t="b">
        <v>0</v>
      </c>
      <c r="X45" s="16">
        <f>COUNTIF(Customers[[#This Row],[Roads]:[City_Council]],"True")</f>
        <v>1</v>
      </c>
      <c r="Y45" s="17">
        <f>Customers[[#This Row],[Total_Approve]]/7</f>
        <v>0.14285714285714285</v>
      </c>
      <c r="Z45" s="14" t="str">
        <f>IF(Customers[[#This Row],[Total_Approve]]&gt;=7,"تمت جميع الموافقات","لم تتم جميع الموافقات")</f>
        <v>لم تتم جميع الموافقات</v>
      </c>
      <c r="AA45" s="8">
        <f>IF(Customers[[#This Row],[Total_Approve]]&gt;=7,1,0)</f>
        <v>0</v>
      </c>
    </row>
    <row r="46" spans="1:27" x14ac:dyDescent="0.25">
      <c r="A46" s="12" t="s">
        <v>9444</v>
      </c>
      <c r="B46" t="s">
        <v>13577</v>
      </c>
      <c r="C46" s="13">
        <v>44227</v>
      </c>
      <c r="D46" t="s">
        <v>13484</v>
      </c>
      <c r="E46" s="9" t="s">
        <v>2401</v>
      </c>
      <c r="F46" s="14" t="s">
        <v>151</v>
      </c>
      <c r="G46" s="14" t="s">
        <v>2835</v>
      </c>
      <c r="H46" s="14" t="str">
        <f t="shared" si="0"/>
        <v>صباح عبد الحميد عبد المتجلى</v>
      </c>
      <c r="I46" s="14" t="s">
        <v>13459</v>
      </c>
      <c r="J46" s="14" t="s">
        <v>3</v>
      </c>
      <c r="K46" s="14" t="s">
        <v>25</v>
      </c>
      <c r="L46" s="14" t="s">
        <v>8207</v>
      </c>
      <c r="M46" s="14" t="s">
        <v>3</v>
      </c>
      <c r="N46" s="14" t="s">
        <v>3</v>
      </c>
      <c r="O46" s="14" t="s">
        <v>13470</v>
      </c>
      <c r="P46" s="14" t="s">
        <v>13512</v>
      </c>
      <c r="Q46" s="15" t="b">
        <v>0</v>
      </c>
      <c r="R46" s="15" t="b">
        <v>0</v>
      </c>
      <c r="S46" s="15" t="b">
        <v>0</v>
      </c>
      <c r="T46" s="15" t="b">
        <v>0</v>
      </c>
      <c r="U46" s="15" t="b">
        <v>0</v>
      </c>
      <c r="V46" s="15" t="b">
        <v>0</v>
      </c>
      <c r="W46" s="15" t="b">
        <v>0</v>
      </c>
      <c r="X46" s="16">
        <f>COUNTIF(Customers[[#This Row],[Roads]:[City_Council]],"True")</f>
        <v>0</v>
      </c>
      <c r="Y46" s="17">
        <f>Customers[[#This Row],[Total_Approve]]/7</f>
        <v>0</v>
      </c>
      <c r="Z46" s="14" t="str">
        <f>IF(Customers[[#This Row],[Total_Approve]]&gt;=7,"تمت جميع الموافقات","لم تتم جميع الموافقات")</f>
        <v>لم تتم جميع الموافقات</v>
      </c>
      <c r="AA46" s="8">
        <f>IF(Customers[[#This Row],[Total_Approve]]&gt;=7,1,0)</f>
        <v>0</v>
      </c>
    </row>
    <row r="47" spans="1:27" x14ac:dyDescent="0.25">
      <c r="A47" s="12" t="s">
        <v>9445</v>
      </c>
      <c r="B47" t="s">
        <v>13578</v>
      </c>
      <c r="C47" s="13">
        <v>44227</v>
      </c>
      <c r="D47" t="s">
        <v>13484</v>
      </c>
      <c r="E47" s="9" t="s">
        <v>719</v>
      </c>
      <c r="F47" s="14" t="s">
        <v>19</v>
      </c>
      <c r="G47" s="14" t="s">
        <v>10</v>
      </c>
      <c r="H47" s="14" t="str">
        <f t="shared" si="0"/>
        <v>نوال خليل محمد</v>
      </c>
      <c r="I47" s="14" t="s">
        <v>13459</v>
      </c>
      <c r="J47" s="14" t="s">
        <v>3</v>
      </c>
      <c r="K47" s="14" t="s">
        <v>25</v>
      </c>
      <c r="L47" s="14" t="s">
        <v>8208</v>
      </c>
      <c r="M47" s="14" t="s">
        <v>3</v>
      </c>
      <c r="N47" s="14" t="s">
        <v>3</v>
      </c>
      <c r="O47" s="14" t="s">
        <v>13470</v>
      </c>
      <c r="P47" s="14" t="s">
        <v>13512</v>
      </c>
      <c r="Q47" s="15" t="b">
        <v>0</v>
      </c>
      <c r="R47" s="15" t="b">
        <v>0</v>
      </c>
      <c r="S47" s="15" t="b">
        <v>0</v>
      </c>
      <c r="T47" s="15" t="b">
        <v>0</v>
      </c>
      <c r="U47" s="15" t="b">
        <v>0</v>
      </c>
      <c r="V47" s="15" t="b">
        <v>0</v>
      </c>
      <c r="W47" s="15" t="b">
        <v>0</v>
      </c>
      <c r="X47" s="16">
        <f>COUNTIF(Customers[[#This Row],[Roads]:[City_Council]],"True")</f>
        <v>0</v>
      </c>
      <c r="Y47" s="17">
        <f>Customers[[#This Row],[Total_Approve]]/7</f>
        <v>0</v>
      </c>
      <c r="Z47" s="14" t="str">
        <f>IF(Customers[[#This Row],[Total_Approve]]&gt;=7,"تمت جميع الموافقات","لم تتم جميع الموافقات")</f>
        <v>لم تتم جميع الموافقات</v>
      </c>
      <c r="AA47" s="8">
        <f>IF(Customers[[#This Row],[Total_Approve]]&gt;=7,1,0)</f>
        <v>0</v>
      </c>
    </row>
    <row r="48" spans="1:27" x14ac:dyDescent="0.25">
      <c r="A48" s="12" t="s">
        <v>9446</v>
      </c>
      <c r="B48" t="s">
        <v>13579</v>
      </c>
      <c r="C48" s="13">
        <v>44227</v>
      </c>
      <c r="D48" t="s">
        <v>13484</v>
      </c>
      <c r="E48" s="9" t="s">
        <v>263</v>
      </c>
      <c r="F48" s="14" t="s">
        <v>700</v>
      </c>
      <c r="G48" s="14" t="s">
        <v>471</v>
      </c>
      <c r="H48" s="14" t="str">
        <f t="shared" si="0"/>
        <v>منى عبد القادر حسن</v>
      </c>
      <c r="I48" s="14" t="s">
        <v>13459</v>
      </c>
      <c r="J48" s="14" t="s">
        <v>3</v>
      </c>
      <c r="K48" s="14" t="s">
        <v>25</v>
      </c>
      <c r="L48" s="14" t="s">
        <v>8209</v>
      </c>
      <c r="M48" s="14" t="s">
        <v>3</v>
      </c>
      <c r="N48" s="14" t="s">
        <v>3</v>
      </c>
      <c r="O48" s="14" t="s">
        <v>13470</v>
      </c>
      <c r="P48" s="14" t="s">
        <v>13512</v>
      </c>
      <c r="Q48" s="15" t="b">
        <v>0</v>
      </c>
      <c r="R48" s="15" t="b">
        <v>1</v>
      </c>
      <c r="S48" s="15" t="b">
        <v>0</v>
      </c>
      <c r="T48" s="15" t="b">
        <v>0</v>
      </c>
      <c r="U48" s="15" t="b">
        <v>0</v>
      </c>
      <c r="V48" s="15" t="b">
        <v>0</v>
      </c>
      <c r="W48" s="15" t="b">
        <v>0</v>
      </c>
      <c r="X48" s="16">
        <f>COUNTIF(Customers[[#This Row],[Roads]:[City_Council]],"True")</f>
        <v>1</v>
      </c>
      <c r="Y48" s="17">
        <f>Customers[[#This Row],[Total_Approve]]/7</f>
        <v>0.14285714285714285</v>
      </c>
      <c r="Z48" s="14" t="str">
        <f>IF(Customers[[#This Row],[Total_Approve]]&gt;=7,"تمت جميع الموافقات","لم تتم جميع الموافقات")</f>
        <v>لم تتم جميع الموافقات</v>
      </c>
      <c r="AA48" s="8">
        <f>IF(Customers[[#This Row],[Total_Approve]]&gt;=7,1,0)</f>
        <v>0</v>
      </c>
    </row>
    <row r="49" spans="1:27" x14ac:dyDescent="0.25">
      <c r="A49" s="12" t="s">
        <v>9447</v>
      </c>
      <c r="B49" t="s">
        <v>13580</v>
      </c>
      <c r="C49" s="13">
        <v>44227</v>
      </c>
      <c r="D49" t="s">
        <v>13484</v>
      </c>
      <c r="E49" s="9" t="s">
        <v>863</v>
      </c>
      <c r="F49" s="14" t="s">
        <v>10</v>
      </c>
      <c r="G49" s="14" t="s">
        <v>47</v>
      </c>
      <c r="H49" s="14" t="str">
        <f t="shared" si="0"/>
        <v>مريم محمد السيد</v>
      </c>
      <c r="I49" s="14" t="s">
        <v>13459</v>
      </c>
      <c r="J49" s="14" t="s">
        <v>3</v>
      </c>
      <c r="K49" s="14" t="s">
        <v>25</v>
      </c>
      <c r="L49" s="14" t="s">
        <v>8210</v>
      </c>
      <c r="M49" s="14" t="s">
        <v>3</v>
      </c>
      <c r="N49" s="14" t="s">
        <v>3</v>
      </c>
      <c r="O49" s="14" t="s">
        <v>13470</v>
      </c>
      <c r="P49" s="14" t="s">
        <v>13512</v>
      </c>
      <c r="Q49" s="15" t="b">
        <v>1</v>
      </c>
      <c r="R49" s="15" t="b">
        <v>0</v>
      </c>
      <c r="S49" s="15" t="b">
        <v>1</v>
      </c>
      <c r="T49" s="15" t="b">
        <v>0</v>
      </c>
      <c r="U49" s="15" t="b">
        <v>1</v>
      </c>
      <c r="V49" s="15" t="b">
        <v>1</v>
      </c>
      <c r="W49" s="15" t="b">
        <v>1</v>
      </c>
      <c r="X49" s="16">
        <f>COUNTIF(Customers[[#This Row],[Roads]:[City_Council]],"True")</f>
        <v>5</v>
      </c>
      <c r="Y49" s="17">
        <f>Customers[[#This Row],[Total_Approve]]/7</f>
        <v>0.7142857142857143</v>
      </c>
      <c r="Z49" s="14" t="str">
        <f>IF(Customers[[#This Row],[Total_Approve]]&gt;=7,"تمت جميع الموافقات","لم تتم جميع الموافقات")</f>
        <v>لم تتم جميع الموافقات</v>
      </c>
      <c r="AA49" s="8">
        <f>IF(Customers[[#This Row],[Total_Approve]]&gt;=7,1,0)</f>
        <v>0</v>
      </c>
    </row>
    <row r="50" spans="1:27" x14ac:dyDescent="0.25">
      <c r="A50" s="12" t="s">
        <v>9448</v>
      </c>
      <c r="B50" t="s">
        <v>13581</v>
      </c>
      <c r="C50" s="13">
        <v>44227</v>
      </c>
      <c r="D50" t="s">
        <v>13485</v>
      </c>
      <c r="E50" s="9" t="s">
        <v>2836</v>
      </c>
      <c r="F50" s="14" t="s">
        <v>564</v>
      </c>
      <c r="G50" s="14" t="s">
        <v>631</v>
      </c>
      <c r="H50" s="14" t="str">
        <f t="shared" si="0"/>
        <v>ليلى امين طه</v>
      </c>
      <c r="I50" s="14" t="s">
        <v>13459</v>
      </c>
      <c r="J50" s="14" t="s">
        <v>3</v>
      </c>
      <c r="K50" s="14" t="s">
        <v>25</v>
      </c>
      <c r="L50" s="14" t="s">
        <v>8211</v>
      </c>
      <c r="M50" s="14" t="s">
        <v>3</v>
      </c>
      <c r="N50" s="14" t="s">
        <v>3</v>
      </c>
      <c r="O50" s="14" t="s">
        <v>13470</v>
      </c>
      <c r="P50" s="14" t="s">
        <v>13512</v>
      </c>
      <c r="Q50" s="15" t="b">
        <v>1</v>
      </c>
      <c r="R50" s="15" t="b">
        <v>1</v>
      </c>
      <c r="S50" s="15" t="b">
        <v>1</v>
      </c>
      <c r="T50" s="15" t="b">
        <v>1</v>
      </c>
      <c r="U50" s="15" t="b">
        <v>1</v>
      </c>
      <c r="V50" s="15" t="b">
        <v>1</v>
      </c>
      <c r="W50" s="15" t="b">
        <v>1</v>
      </c>
      <c r="X50" s="16">
        <f>COUNTIF(Customers[[#This Row],[Roads]:[City_Council]],"True")</f>
        <v>7</v>
      </c>
      <c r="Y50" s="17">
        <f>Customers[[#This Row],[Total_Approve]]/7</f>
        <v>1</v>
      </c>
      <c r="Z50" s="14" t="str">
        <f>IF(Customers[[#This Row],[Total_Approve]]&gt;=7,"تمت جميع الموافقات","لم تتم جميع الموافقات")</f>
        <v>تمت جميع الموافقات</v>
      </c>
      <c r="AA50" s="8">
        <f>IF(Customers[[#This Row],[Total_Approve]]&gt;=7,1,0)</f>
        <v>1</v>
      </c>
    </row>
    <row r="51" spans="1:27" x14ac:dyDescent="0.25">
      <c r="A51" s="12" t="s">
        <v>9449</v>
      </c>
      <c r="B51" t="s">
        <v>13582</v>
      </c>
      <c r="C51" s="13">
        <v>44227</v>
      </c>
      <c r="D51" t="s">
        <v>13485</v>
      </c>
      <c r="E51" s="9" t="s">
        <v>2837</v>
      </c>
      <c r="F51" s="14" t="s">
        <v>77</v>
      </c>
      <c r="G51" s="14" t="s">
        <v>2838</v>
      </c>
      <c r="H51" s="14" t="str">
        <f t="shared" si="0"/>
        <v>عائشه عبد الرحيم حراجى</v>
      </c>
      <c r="I51" s="14" t="s">
        <v>13459</v>
      </c>
      <c r="J51" s="14" t="s">
        <v>3</v>
      </c>
      <c r="K51" s="14" t="s">
        <v>25</v>
      </c>
      <c r="L51" s="14" t="s">
        <v>8212</v>
      </c>
      <c r="M51" s="14" t="s">
        <v>3</v>
      </c>
      <c r="N51" s="14" t="s">
        <v>3</v>
      </c>
      <c r="O51" s="14" t="s">
        <v>13470</v>
      </c>
      <c r="P51" s="14" t="s">
        <v>13512</v>
      </c>
      <c r="Q51" s="15" t="b">
        <v>1</v>
      </c>
      <c r="R51" s="15" t="b">
        <v>1</v>
      </c>
      <c r="S51" s="15" t="b">
        <v>1</v>
      </c>
      <c r="T51" s="15" t="b">
        <v>1</v>
      </c>
      <c r="U51" s="15" t="b">
        <v>1</v>
      </c>
      <c r="V51" s="15" t="b">
        <v>1</v>
      </c>
      <c r="W51" s="15" t="b">
        <v>1</v>
      </c>
      <c r="X51" s="16">
        <f>COUNTIF(Customers[[#This Row],[Roads]:[City_Council]],"True")</f>
        <v>7</v>
      </c>
      <c r="Y51" s="17">
        <f>Customers[[#This Row],[Total_Approve]]/7</f>
        <v>1</v>
      </c>
      <c r="Z51" s="14" t="str">
        <f>IF(Customers[[#This Row],[Total_Approve]]&gt;=7,"تمت جميع الموافقات","لم تتم جميع الموافقات")</f>
        <v>تمت جميع الموافقات</v>
      </c>
      <c r="AA51" s="8">
        <f>IF(Customers[[#This Row],[Total_Approve]]&gt;=7,1,0)</f>
        <v>1</v>
      </c>
    </row>
    <row r="52" spans="1:27" x14ac:dyDescent="0.25">
      <c r="A52" s="12" t="s">
        <v>9450</v>
      </c>
      <c r="B52" t="s">
        <v>13583</v>
      </c>
      <c r="C52" s="13">
        <v>44227</v>
      </c>
      <c r="D52" t="s">
        <v>13485</v>
      </c>
      <c r="E52" s="9" t="s">
        <v>877</v>
      </c>
      <c r="F52" s="14" t="s">
        <v>10</v>
      </c>
      <c r="G52" s="14" t="s">
        <v>101</v>
      </c>
      <c r="H52" s="14" t="str">
        <f t="shared" si="0"/>
        <v>عايده محمد حسين</v>
      </c>
      <c r="I52" s="14" t="s">
        <v>13459</v>
      </c>
      <c r="J52" s="14" t="s">
        <v>3</v>
      </c>
      <c r="K52" s="14" t="s">
        <v>25</v>
      </c>
      <c r="L52" s="14" t="s">
        <v>8213</v>
      </c>
      <c r="M52" s="14" t="s">
        <v>3</v>
      </c>
      <c r="N52" s="14" t="s">
        <v>3</v>
      </c>
      <c r="O52" s="14" t="s">
        <v>13470</v>
      </c>
      <c r="P52" s="14" t="s">
        <v>13512</v>
      </c>
      <c r="Q52" s="15" t="b">
        <v>1</v>
      </c>
      <c r="R52" s="15" t="b">
        <v>1</v>
      </c>
      <c r="S52" s="15" t="b">
        <v>1</v>
      </c>
      <c r="T52" s="15" t="b">
        <v>1</v>
      </c>
      <c r="U52" s="15" t="b">
        <v>1</v>
      </c>
      <c r="V52" s="15" t="b">
        <v>1</v>
      </c>
      <c r="W52" s="15" t="b">
        <v>1</v>
      </c>
      <c r="X52" s="16">
        <f>COUNTIF(Customers[[#This Row],[Roads]:[City_Council]],"True")</f>
        <v>7</v>
      </c>
      <c r="Y52" s="17">
        <f>Customers[[#This Row],[Total_Approve]]/7</f>
        <v>1</v>
      </c>
      <c r="Z52" s="14" t="str">
        <f>IF(Customers[[#This Row],[Total_Approve]]&gt;=7,"تمت جميع الموافقات","لم تتم جميع الموافقات")</f>
        <v>تمت جميع الموافقات</v>
      </c>
      <c r="AA52" s="8">
        <f>IF(Customers[[#This Row],[Total_Approve]]&gt;=7,1,0)</f>
        <v>1</v>
      </c>
    </row>
    <row r="53" spans="1:27" x14ac:dyDescent="0.25">
      <c r="A53" s="12" t="s">
        <v>9451</v>
      </c>
      <c r="B53" t="s">
        <v>13584</v>
      </c>
      <c r="C53" s="13">
        <v>44227</v>
      </c>
      <c r="D53" t="s">
        <v>13485</v>
      </c>
      <c r="E53" s="9" t="s">
        <v>2839</v>
      </c>
      <c r="F53" s="14" t="s">
        <v>650</v>
      </c>
      <c r="G53" s="14" t="s">
        <v>2840</v>
      </c>
      <c r="H53" s="14" t="str">
        <f t="shared" si="0"/>
        <v>ظريف فوزى صليب</v>
      </c>
      <c r="I53" s="14" t="s">
        <v>13459</v>
      </c>
      <c r="J53" s="14" t="s">
        <v>3</v>
      </c>
      <c r="K53" s="14" t="s">
        <v>5</v>
      </c>
      <c r="L53" s="14" t="s">
        <v>8214</v>
      </c>
      <c r="M53" s="14" t="s">
        <v>3</v>
      </c>
      <c r="N53" s="14" t="s">
        <v>3</v>
      </c>
      <c r="O53" s="14" t="s">
        <v>13470</v>
      </c>
      <c r="P53" s="14" t="s">
        <v>13512</v>
      </c>
      <c r="Q53" s="15" t="b">
        <v>1</v>
      </c>
      <c r="R53" s="15" t="b">
        <v>1</v>
      </c>
      <c r="S53" s="15" t="b">
        <v>1</v>
      </c>
      <c r="T53" s="15" t="b">
        <v>1</v>
      </c>
      <c r="U53" s="15" t="b">
        <v>1</v>
      </c>
      <c r="V53" s="15" t="b">
        <v>1</v>
      </c>
      <c r="W53" s="15" t="b">
        <v>1</v>
      </c>
      <c r="X53" s="16">
        <f>COUNTIF(Customers[[#This Row],[Roads]:[City_Council]],"True")</f>
        <v>7</v>
      </c>
      <c r="Y53" s="17">
        <f>Customers[[#This Row],[Total_Approve]]/7</f>
        <v>1</v>
      </c>
      <c r="Z53" s="14" t="str">
        <f>IF(Customers[[#This Row],[Total_Approve]]&gt;=7,"تمت جميع الموافقات","لم تتم جميع الموافقات")</f>
        <v>تمت جميع الموافقات</v>
      </c>
      <c r="AA53" s="8">
        <f>IF(Customers[[#This Row],[Total_Approve]]&gt;=7,1,0)</f>
        <v>1</v>
      </c>
    </row>
    <row r="54" spans="1:27" x14ac:dyDescent="0.25">
      <c r="A54" s="12" t="s">
        <v>9452</v>
      </c>
      <c r="B54" t="s">
        <v>13585</v>
      </c>
      <c r="C54" s="13">
        <v>44227</v>
      </c>
      <c r="D54" t="s">
        <v>13485</v>
      </c>
      <c r="E54" s="9" t="s">
        <v>910</v>
      </c>
      <c r="F54" s="14" t="s">
        <v>1</v>
      </c>
      <c r="G54" s="14" t="s">
        <v>10</v>
      </c>
      <c r="H54" s="14" t="str">
        <f t="shared" si="0"/>
        <v>سهير محمود محمد</v>
      </c>
      <c r="I54" s="14" t="s">
        <v>13460</v>
      </c>
      <c r="J54" s="14" t="s">
        <v>3</v>
      </c>
      <c r="K54" s="14" t="s">
        <v>25</v>
      </c>
      <c r="L54" s="14" t="s">
        <v>8215</v>
      </c>
      <c r="M54" s="14" t="s">
        <v>3</v>
      </c>
      <c r="N54" s="14" t="s">
        <v>3</v>
      </c>
      <c r="O54" s="14" t="s">
        <v>13470</v>
      </c>
      <c r="P54" s="14" t="s">
        <v>13512</v>
      </c>
      <c r="Q54" s="15" t="b">
        <v>1</v>
      </c>
      <c r="R54" s="15" t="b">
        <v>1</v>
      </c>
      <c r="S54" s="15" t="b">
        <v>1</v>
      </c>
      <c r="T54" s="15" t="b">
        <v>1</v>
      </c>
      <c r="U54" s="15" t="b">
        <v>1</v>
      </c>
      <c r="V54" s="15" t="b">
        <v>1</v>
      </c>
      <c r="W54" s="15" t="b">
        <v>1</v>
      </c>
      <c r="X54" s="16">
        <f>COUNTIF(Customers[[#This Row],[Roads]:[City_Council]],"True")</f>
        <v>7</v>
      </c>
      <c r="Y54" s="17">
        <f>Customers[[#This Row],[Total_Approve]]/7</f>
        <v>1</v>
      </c>
      <c r="Z54" s="14" t="str">
        <f>IF(Customers[[#This Row],[Total_Approve]]&gt;=7,"تمت جميع الموافقات","لم تتم جميع الموافقات")</f>
        <v>تمت جميع الموافقات</v>
      </c>
      <c r="AA54" s="8">
        <f>IF(Customers[[#This Row],[Total_Approve]]&gt;=7,1,0)</f>
        <v>1</v>
      </c>
    </row>
    <row r="55" spans="1:27" x14ac:dyDescent="0.25">
      <c r="A55" s="12" t="s">
        <v>9453</v>
      </c>
      <c r="B55" t="s">
        <v>13586</v>
      </c>
      <c r="C55" s="13">
        <v>44227</v>
      </c>
      <c r="D55" t="s">
        <v>13485</v>
      </c>
      <c r="E55" s="9" t="s">
        <v>910</v>
      </c>
      <c r="F55" s="14" t="s">
        <v>1</v>
      </c>
      <c r="G55" s="14" t="s">
        <v>176</v>
      </c>
      <c r="H55" s="14" t="str">
        <f t="shared" si="0"/>
        <v>سهير محمود اسماعيل</v>
      </c>
      <c r="I55" s="14" t="s">
        <v>13460</v>
      </c>
      <c r="J55" s="14" t="s">
        <v>3</v>
      </c>
      <c r="K55" s="14" t="s">
        <v>25</v>
      </c>
      <c r="L55" s="14" t="s">
        <v>8216</v>
      </c>
      <c r="M55" s="14" t="s">
        <v>3</v>
      </c>
      <c r="N55" s="14" t="s">
        <v>3</v>
      </c>
      <c r="O55" s="14" t="s">
        <v>13470</v>
      </c>
      <c r="P55" s="14" t="s">
        <v>13512</v>
      </c>
      <c r="Q55" s="15" t="b">
        <v>1</v>
      </c>
      <c r="R55" s="15" t="b">
        <v>1</v>
      </c>
      <c r="S55" s="15" t="b">
        <v>1</v>
      </c>
      <c r="T55" s="15" t="b">
        <v>1</v>
      </c>
      <c r="U55" s="15" t="b">
        <v>1</v>
      </c>
      <c r="V55" s="15" t="b">
        <v>1</v>
      </c>
      <c r="W55" s="15" t="b">
        <v>1</v>
      </c>
      <c r="X55" s="16">
        <f>COUNTIF(Customers[[#This Row],[Roads]:[City_Council]],"True")</f>
        <v>7</v>
      </c>
      <c r="Y55" s="17">
        <f>Customers[[#This Row],[Total_Approve]]/7</f>
        <v>1</v>
      </c>
      <c r="Z55" s="14" t="str">
        <f>IF(Customers[[#This Row],[Total_Approve]]&gt;=7,"تمت جميع الموافقات","لم تتم جميع الموافقات")</f>
        <v>تمت جميع الموافقات</v>
      </c>
      <c r="AA55" s="8">
        <f>IF(Customers[[#This Row],[Total_Approve]]&gt;=7,1,0)</f>
        <v>1</v>
      </c>
    </row>
    <row r="56" spans="1:27" x14ac:dyDescent="0.25">
      <c r="A56" s="12" t="s">
        <v>9454</v>
      </c>
      <c r="B56" t="s">
        <v>13587</v>
      </c>
      <c r="C56" s="13">
        <v>44227</v>
      </c>
      <c r="D56" t="s">
        <v>13485</v>
      </c>
      <c r="E56" s="9" t="s">
        <v>1786</v>
      </c>
      <c r="F56" s="14" t="s">
        <v>280</v>
      </c>
      <c r="G56" s="14" t="s">
        <v>202</v>
      </c>
      <c r="H56" s="14" t="str">
        <f t="shared" si="0"/>
        <v>سهام سيد ابراهيم</v>
      </c>
      <c r="I56" s="14" t="s">
        <v>13460</v>
      </c>
      <c r="J56" s="14" t="s">
        <v>3</v>
      </c>
      <c r="K56" s="14" t="s">
        <v>25</v>
      </c>
      <c r="L56" s="14" t="s">
        <v>8217</v>
      </c>
      <c r="M56" s="14" t="s">
        <v>3</v>
      </c>
      <c r="N56" s="14" t="s">
        <v>3</v>
      </c>
      <c r="O56" s="14" t="s">
        <v>13470</v>
      </c>
      <c r="P56" s="14" t="s">
        <v>13512</v>
      </c>
      <c r="Q56" s="15" t="b">
        <v>1</v>
      </c>
      <c r="R56" s="15" t="b">
        <v>1</v>
      </c>
      <c r="S56" s="15" t="b">
        <v>1</v>
      </c>
      <c r="T56" s="15" t="b">
        <v>1</v>
      </c>
      <c r="U56" s="15" t="b">
        <v>1</v>
      </c>
      <c r="V56" s="15" t="b">
        <v>1</v>
      </c>
      <c r="W56" s="15" t="b">
        <v>1</v>
      </c>
      <c r="X56" s="16">
        <f>COUNTIF(Customers[[#This Row],[Roads]:[City_Council]],"True")</f>
        <v>7</v>
      </c>
      <c r="Y56" s="17">
        <f>Customers[[#This Row],[Total_Approve]]/7</f>
        <v>1</v>
      </c>
      <c r="Z56" s="14" t="str">
        <f>IF(Customers[[#This Row],[Total_Approve]]&gt;=7,"تمت جميع الموافقات","لم تتم جميع الموافقات")</f>
        <v>تمت جميع الموافقات</v>
      </c>
      <c r="AA56" s="8">
        <f>IF(Customers[[#This Row],[Total_Approve]]&gt;=7,1,0)</f>
        <v>1</v>
      </c>
    </row>
    <row r="57" spans="1:27" x14ac:dyDescent="0.25">
      <c r="A57" s="12" t="s">
        <v>9455</v>
      </c>
      <c r="B57" t="s">
        <v>13588</v>
      </c>
      <c r="C57" s="13">
        <v>44227</v>
      </c>
      <c r="D57" t="s">
        <v>13485</v>
      </c>
      <c r="E57" s="9" t="s">
        <v>1701</v>
      </c>
      <c r="F57" s="14" t="s">
        <v>404</v>
      </c>
      <c r="G57" s="14" t="s">
        <v>1025</v>
      </c>
      <c r="H57" s="14" t="str">
        <f t="shared" si="0"/>
        <v>سامح عبد الهادى سلامه</v>
      </c>
      <c r="I57" s="14" t="s">
        <v>13460</v>
      </c>
      <c r="J57" s="14" t="s">
        <v>3</v>
      </c>
      <c r="K57" s="14" t="s">
        <v>5</v>
      </c>
      <c r="L57" s="14" t="s">
        <v>8218</v>
      </c>
      <c r="M57" s="14" t="s">
        <v>3</v>
      </c>
      <c r="N57" s="14" t="s">
        <v>3</v>
      </c>
      <c r="O57" s="14" t="s">
        <v>13470</v>
      </c>
      <c r="P57" s="14" t="s">
        <v>13512</v>
      </c>
      <c r="Q57" s="15" t="b">
        <v>1</v>
      </c>
      <c r="R57" s="15" t="b">
        <v>1</v>
      </c>
      <c r="S57" s="15" t="b">
        <v>1</v>
      </c>
      <c r="T57" s="15" t="b">
        <v>1</v>
      </c>
      <c r="U57" s="15" t="b">
        <v>1</v>
      </c>
      <c r="V57" s="15" t="b">
        <v>1</v>
      </c>
      <c r="W57" s="15" t="b">
        <v>1</v>
      </c>
      <c r="X57" s="16">
        <f>COUNTIF(Customers[[#This Row],[Roads]:[City_Council]],"True")</f>
        <v>7</v>
      </c>
      <c r="Y57" s="17">
        <f>Customers[[#This Row],[Total_Approve]]/7</f>
        <v>1</v>
      </c>
      <c r="Z57" s="14" t="str">
        <f>IF(Customers[[#This Row],[Total_Approve]]&gt;=7,"تمت جميع الموافقات","لم تتم جميع الموافقات")</f>
        <v>تمت جميع الموافقات</v>
      </c>
      <c r="AA57" s="8">
        <f>IF(Customers[[#This Row],[Total_Approve]]&gt;=7,1,0)</f>
        <v>1</v>
      </c>
    </row>
    <row r="58" spans="1:27" x14ac:dyDescent="0.25">
      <c r="A58" s="12" t="s">
        <v>9456</v>
      </c>
      <c r="B58" t="s">
        <v>13589</v>
      </c>
      <c r="C58" s="13">
        <v>44227</v>
      </c>
      <c r="D58" t="s">
        <v>13485</v>
      </c>
      <c r="E58" s="9" t="s">
        <v>466</v>
      </c>
      <c r="F58" s="14" t="s">
        <v>2841</v>
      </c>
      <c r="G58" s="14" t="s">
        <v>10</v>
      </c>
      <c r="H58" s="14" t="str">
        <f t="shared" si="0"/>
        <v>حنان رؤوف محمد</v>
      </c>
      <c r="I58" s="14" t="s">
        <v>13460</v>
      </c>
      <c r="J58" s="14" t="s">
        <v>3</v>
      </c>
      <c r="K58" s="14" t="s">
        <v>25</v>
      </c>
      <c r="L58" s="14" t="s">
        <v>8219</v>
      </c>
      <c r="M58" s="14" t="s">
        <v>3</v>
      </c>
      <c r="N58" s="14" t="s">
        <v>3</v>
      </c>
      <c r="O58" s="14" t="s">
        <v>13470</v>
      </c>
      <c r="P58" s="14" t="s">
        <v>13512</v>
      </c>
      <c r="Q58" s="15" t="b">
        <v>1</v>
      </c>
      <c r="R58" s="15" t="b">
        <v>1</v>
      </c>
      <c r="S58" s="15" t="b">
        <v>1</v>
      </c>
      <c r="T58" s="15" t="b">
        <v>1</v>
      </c>
      <c r="U58" s="15" t="b">
        <v>1</v>
      </c>
      <c r="V58" s="15" t="b">
        <v>1</v>
      </c>
      <c r="W58" s="15" t="b">
        <v>1</v>
      </c>
      <c r="X58" s="16">
        <f>COUNTIF(Customers[[#This Row],[Roads]:[City_Council]],"True")</f>
        <v>7</v>
      </c>
      <c r="Y58" s="17">
        <f>Customers[[#This Row],[Total_Approve]]/7</f>
        <v>1</v>
      </c>
      <c r="Z58" s="14" t="str">
        <f>IF(Customers[[#This Row],[Total_Approve]]&gt;=7,"تمت جميع الموافقات","لم تتم جميع الموافقات")</f>
        <v>تمت جميع الموافقات</v>
      </c>
      <c r="AA58" s="8">
        <f>IF(Customers[[#This Row],[Total_Approve]]&gt;=7,1,0)</f>
        <v>1</v>
      </c>
    </row>
    <row r="59" spans="1:27" x14ac:dyDescent="0.25">
      <c r="A59" s="12" t="s">
        <v>9457</v>
      </c>
      <c r="B59" t="s">
        <v>13590</v>
      </c>
      <c r="C59" s="13">
        <v>44227</v>
      </c>
      <c r="D59" t="s">
        <v>13485</v>
      </c>
      <c r="E59" s="9" t="s">
        <v>554</v>
      </c>
      <c r="F59" s="14" t="s">
        <v>10</v>
      </c>
      <c r="G59" s="14" t="s">
        <v>47</v>
      </c>
      <c r="H59" s="14" t="str">
        <f t="shared" si="0"/>
        <v>اميمه محمد السيد</v>
      </c>
      <c r="I59" s="14" t="s">
        <v>13459</v>
      </c>
      <c r="J59" s="14" t="s">
        <v>3</v>
      </c>
      <c r="K59" s="14" t="s">
        <v>25</v>
      </c>
      <c r="L59" s="14" t="s">
        <v>8220</v>
      </c>
      <c r="M59" s="14" t="s">
        <v>3</v>
      </c>
      <c r="N59" s="14" t="s">
        <v>3</v>
      </c>
      <c r="O59" s="14" t="s">
        <v>13470</v>
      </c>
      <c r="P59" s="14" t="s">
        <v>13512</v>
      </c>
      <c r="Q59" s="15" t="b">
        <v>1</v>
      </c>
      <c r="R59" s="15" t="b">
        <v>1</v>
      </c>
      <c r="S59" s="15" t="b">
        <v>1</v>
      </c>
      <c r="T59" s="15" t="b">
        <v>1</v>
      </c>
      <c r="U59" s="15" t="b">
        <v>1</v>
      </c>
      <c r="V59" s="15" t="b">
        <v>1</v>
      </c>
      <c r="W59" s="15" t="b">
        <v>1</v>
      </c>
      <c r="X59" s="16">
        <f>COUNTIF(Customers[[#This Row],[Roads]:[City_Council]],"True")</f>
        <v>7</v>
      </c>
      <c r="Y59" s="17">
        <f>Customers[[#This Row],[Total_Approve]]/7</f>
        <v>1</v>
      </c>
      <c r="Z59" s="14" t="str">
        <f>IF(Customers[[#This Row],[Total_Approve]]&gt;=7,"تمت جميع الموافقات","لم تتم جميع الموافقات")</f>
        <v>تمت جميع الموافقات</v>
      </c>
      <c r="AA59" s="8">
        <f>IF(Customers[[#This Row],[Total_Approve]]&gt;=7,1,0)</f>
        <v>1</v>
      </c>
    </row>
    <row r="60" spans="1:27" x14ac:dyDescent="0.25">
      <c r="A60" s="12" t="s">
        <v>9458</v>
      </c>
      <c r="B60" t="s">
        <v>13591</v>
      </c>
      <c r="C60" s="13">
        <v>44227</v>
      </c>
      <c r="D60" t="s">
        <v>13485</v>
      </c>
      <c r="E60" s="9" t="s">
        <v>483</v>
      </c>
      <c r="F60" s="14" t="s">
        <v>2842</v>
      </c>
      <c r="G60" s="14" t="s">
        <v>0</v>
      </c>
      <c r="H60" s="14" t="str">
        <f t="shared" si="0"/>
        <v>امل ابو دوح احمد</v>
      </c>
      <c r="I60" s="14" t="s">
        <v>13459</v>
      </c>
      <c r="J60" s="14" t="s">
        <v>3</v>
      </c>
      <c r="K60" s="14" t="s">
        <v>25</v>
      </c>
      <c r="L60" s="14" t="s">
        <v>8221</v>
      </c>
      <c r="M60" s="14" t="s">
        <v>3</v>
      </c>
      <c r="N60" s="14" t="s">
        <v>3</v>
      </c>
      <c r="O60" s="14" t="s">
        <v>13470</v>
      </c>
      <c r="P60" s="14" t="s">
        <v>13512</v>
      </c>
      <c r="Q60" s="15" t="b">
        <v>1</v>
      </c>
      <c r="R60" s="15" t="b">
        <v>1</v>
      </c>
      <c r="S60" s="15" t="b">
        <v>1</v>
      </c>
      <c r="T60" s="15" t="b">
        <v>1</v>
      </c>
      <c r="U60" s="15" t="b">
        <v>1</v>
      </c>
      <c r="V60" s="15" t="b">
        <v>1</v>
      </c>
      <c r="W60" s="15" t="b">
        <v>1</v>
      </c>
      <c r="X60" s="16">
        <f>COUNTIF(Customers[[#This Row],[Roads]:[City_Council]],"True")</f>
        <v>7</v>
      </c>
      <c r="Y60" s="17">
        <f>Customers[[#This Row],[Total_Approve]]/7</f>
        <v>1</v>
      </c>
      <c r="Z60" s="14" t="str">
        <f>IF(Customers[[#This Row],[Total_Approve]]&gt;=7,"تمت جميع الموافقات","لم تتم جميع الموافقات")</f>
        <v>تمت جميع الموافقات</v>
      </c>
      <c r="AA60" s="8">
        <f>IF(Customers[[#This Row],[Total_Approve]]&gt;=7,1,0)</f>
        <v>1</v>
      </c>
    </row>
    <row r="61" spans="1:27" x14ac:dyDescent="0.25">
      <c r="A61" s="12" t="s">
        <v>9459</v>
      </c>
      <c r="B61" t="s">
        <v>13592</v>
      </c>
      <c r="C61" s="13">
        <v>44227</v>
      </c>
      <c r="D61" t="s">
        <v>13485</v>
      </c>
      <c r="E61" s="9" t="s">
        <v>1315</v>
      </c>
      <c r="F61" s="14" t="s">
        <v>47</v>
      </c>
      <c r="G61" s="14" t="s">
        <v>73</v>
      </c>
      <c r="H61" s="14" t="str">
        <f t="shared" si="0"/>
        <v>امانى السيد عبده</v>
      </c>
      <c r="I61" s="14" t="s">
        <v>13460</v>
      </c>
      <c r="J61" s="14" t="s">
        <v>3</v>
      </c>
      <c r="K61" s="14" t="s">
        <v>25</v>
      </c>
      <c r="L61" s="14" t="s">
        <v>8222</v>
      </c>
      <c r="M61" s="14" t="s">
        <v>3</v>
      </c>
      <c r="N61" s="14" t="s">
        <v>3</v>
      </c>
      <c r="O61" s="14" t="s">
        <v>13470</v>
      </c>
      <c r="P61" s="14" t="s">
        <v>13512</v>
      </c>
      <c r="Q61" s="15" t="b">
        <v>1</v>
      </c>
      <c r="R61" s="15" t="b">
        <v>1</v>
      </c>
      <c r="S61" s="15" t="b">
        <v>1</v>
      </c>
      <c r="T61" s="15" t="b">
        <v>1</v>
      </c>
      <c r="U61" s="15" t="b">
        <v>1</v>
      </c>
      <c r="V61" s="15" t="b">
        <v>1</v>
      </c>
      <c r="W61" s="15" t="b">
        <v>1</v>
      </c>
      <c r="X61" s="16">
        <f>COUNTIF(Customers[[#This Row],[Roads]:[City_Council]],"True")</f>
        <v>7</v>
      </c>
      <c r="Y61" s="17">
        <f>Customers[[#This Row],[Total_Approve]]/7</f>
        <v>1</v>
      </c>
      <c r="Z61" s="14" t="str">
        <f>IF(Customers[[#This Row],[Total_Approve]]&gt;=7,"تمت جميع الموافقات","لم تتم جميع الموافقات")</f>
        <v>تمت جميع الموافقات</v>
      </c>
      <c r="AA61" s="8">
        <f>IF(Customers[[#This Row],[Total_Approve]]&gt;=7,1,0)</f>
        <v>1</v>
      </c>
    </row>
    <row r="62" spans="1:27" x14ac:dyDescent="0.25">
      <c r="A62" s="12" t="s">
        <v>9460</v>
      </c>
      <c r="B62" t="s">
        <v>13593</v>
      </c>
      <c r="C62" s="13">
        <v>44227</v>
      </c>
      <c r="D62" t="s">
        <v>13483</v>
      </c>
      <c r="E62" s="9" t="s">
        <v>2843</v>
      </c>
      <c r="F62" s="14" t="s">
        <v>471</v>
      </c>
      <c r="G62" s="14" t="s">
        <v>10</v>
      </c>
      <c r="H62" s="14" t="str">
        <f t="shared" si="0"/>
        <v>زهرتهم حسن محمد</v>
      </c>
      <c r="I62" s="14" t="s">
        <v>13459</v>
      </c>
      <c r="J62" s="14" t="s">
        <v>3</v>
      </c>
      <c r="K62" s="14" t="s">
        <v>25</v>
      </c>
      <c r="L62" s="14" t="s">
        <v>8223</v>
      </c>
      <c r="M62" s="14" t="s">
        <v>3</v>
      </c>
      <c r="N62" s="14" t="s">
        <v>3</v>
      </c>
      <c r="O62" s="14" t="s">
        <v>13470</v>
      </c>
      <c r="P62" s="14" t="s">
        <v>13512</v>
      </c>
      <c r="Q62" s="15" t="b">
        <v>0</v>
      </c>
      <c r="R62" s="15" t="b">
        <v>1</v>
      </c>
      <c r="S62" s="15" t="b">
        <v>0</v>
      </c>
      <c r="T62" s="15" t="b">
        <v>1</v>
      </c>
      <c r="U62" s="15" t="b">
        <v>0</v>
      </c>
      <c r="V62" s="15" t="b">
        <v>1</v>
      </c>
      <c r="W62" s="15" t="b">
        <v>0</v>
      </c>
      <c r="X62" s="16">
        <f>COUNTIF(Customers[[#This Row],[Roads]:[City_Council]],"True")</f>
        <v>3</v>
      </c>
      <c r="Y62" s="17">
        <f>Customers[[#This Row],[Total_Approve]]/7</f>
        <v>0.42857142857142855</v>
      </c>
      <c r="Z62" s="14" t="str">
        <f>IF(Customers[[#This Row],[Total_Approve]]&gt;=7,"تمت جميع الموافقات","لم تتم جميع الموافقات")</f>
        <v>لم تتم جميع الموافقات</v>
      </c>
      <c r="AA62" s="8">
        <f>IF(Customers[[#This Row],[Total_Approve]]&gt;=7,1,0)</f>
        <v>0</v>
      </c>
    </row>
    <row r="63" spans="1:27" x14ac:dyDescent="0.25">
      <c r="A63" s="12" t="s">
        <v>9461</v>
      </c>
      <c r="B63" t="s">
        <v>13594</v>
      </c>
      <c r="C63" s="13">
        <v>44227</v>
      </c>
      <c r="D63" t="s">
        <v>13483</v>
      </c>
      <c r="E63" s="9" t="s">
        <v>433</v>
      </c>
      <c r="F63" s="14" t="s">
        <v>2844</v>
      </c>
      <c r="G63" s="14" t="s">
        <v>188</v>
      </c>
      <c r="H63" s="14" t="str">
        <f t="shared" si="0"/>
        <v>اسامه عهدى شوقى</v>
      </c>
      <c r="I63" s="14" t="s">
        <v>13459</v>
      </c>
      <c r="J63" s="14" t="s">
        <v>3</v>
      </c>
      <c r="K63" s="14" t="s">
        <v>5</v>
      </c>
      <c r="L63" s="14" t="s">
        <v>8224</v>
      </c>
      <c r="M63" s="14" t="s">
        <v>3</v>
      </c>
      <c r="N63" s="14" t="s">
        <v>3</v>
      </c>
      <c r="O63" s="14" t="s">
        <v>13470</v>
      </c>
      <c r="P63" s="14" t="s">
        <v>13512</v>
      </c>
      <c r="Q63" s="15" t="b">
        <v>0</v>
      </c>
      <c r="R63" s="15" t="b">
        <v>0</v>
      </c>
      <c r="S63" s="15" t="b">
        <v>0</v>
      </c>
      <c r="T63" s="15" t="b">
        <v>0</v>
      </c>
      <c r="U63" s="15" t="b">
        <v>0</v>
      </c>
      <c r="V63" s="15" t="b">
        <v>0</v>
      </c>
      <c r="W63" s="15" t="b">
        <v>0</v>
      </c>
      <c r="X63" s="16">
        <f>COUNTIF(Customers[[#This Row],[Roads]:[City_Council]],"True")</f>
        <v>0</v>
      </c>
      <c r="Y63" s="17">
        <f>Customers[[#This Row],[Total_Approve]]/7</f>
        <v>0</v>
      </c>
      <c r="Z63" s="14" t="str">
        <f>IF(Customers[[#This Row],[Total_Approve]]&gt;=7,"تمت جميع الموافقات","لم تتم جميع الموافقات")</f>
        <v>لم تتم جميع الموافقات</v>
      </c>
      <c r="AA63" s="8">
        <f>IF(Customers[[#This Row],[Total_Approve]]&gt;=7,1,0)</f>
        <v>0</v>
      </c>
    </row>
    <row r="64" spans="1:27" x14ac:dyDescent="0.25">
      <c r="A64" s="12" t="s">
        <v>9462</v>
      </c>
      <c r="B64" t="s">
        <v>13595</v>
      </c>
      <c r="C64" s="13">
        <v>44227</v>
      </c>
      <c r="D64" t="s">
        <v>13482</v>
      </c>
      <c r="E64" s="9" t="s">
        <v>2014</v>
      </c>
      <c r="F64" s="14" t="s">
        <v>404</v>
      </c>
      <c r="G64" s="14" t="s">
        <v>385</v>
      </c>
      <c r="H64" s="14" t="str">
        <f t="shared" si="0"/>
        <v>تهانى عبد الهادى عراقى</v>
      </c>
      <c r="I64" s="14" t="s">
        <v>13459</v>
      </c>
      <c r="J64" s="14" t="s">
        <v>3</v>
      </c>
      <c r="K64" s="14" t="s">
        <v>25</v>
      </c>
      <c r="L64" s="14" t="s">
        <v>8225</v>
      </c>
      <c r="M64" s="14" t="s">
        <v>3</v>
      </c>
      <c r="N64" s="14" t="s">
        <v>3</v>
      </c>
      <c r="O64" s="14" t="s">
        <v>13470</v>
      </c>
      <c r="P64" s="14" t="s">
        <v>13512</v>
      </c>
      <c r="Q64" s="15" t="b">
        <v>0</v>
      </c>
      <c r="R64" s="15" t="b">
        <v>0</v>
      </c>
      <c r="S64" s="15" t="b">
        <v>0</v>
      </c>
      <c r="T64" s="15" t="b">
        <v>1</v>
      </c>
      <c r="U64" s="15" t="b">
        <v>1</v>
      </c>
      <c r="V64" s="15" t="b">
        <v>0</v>
      </c>
      <c r="W64" s="15" t="b">
        <v>1</v>
      </c>
      <c r="X64" s="16">
        <f>COUNTIF(Customers[[#This Row],[Roads]:[City_Council]],"True")</f>
        <v>3</v>
      </c>
      <c r="Y64" s="17">
        <f>Customers[[#This Row],[Total_Approve]]/7</f>
        <v>0.42857142857142855</v>
      </c>
      <c r="Z64" s="14" t="str">
        <f>IF(Customers[[#This Row],[Total_Approve]]&gt;=7,"تمت جميع الموافقات","لم تتم جميع الموافقات")</f>
        <v>لم تتم جميع الموافقات</v>
      </c>
      <c r="AA64" s="8">
        <f>IF(Customers[[#This Row],[Total_Approve]]&gt;=7,1,0)</f>
        <v>0</v>
      </c>
    </row>
    <row r="65" spans="1:27" x14ac:dyDescent="0.25">
      <c r="A65" s="12" t="s">
        <v>9463</v>
      </c>
      <c r="B65" t="s">
        <v>13596</v>
      </c>
      <c r="C65" s="13">
        <v>44227</v>
      </c>
      <c r="D65" t="s">
        <v>13482</v>
      </c>
      <c r="E65" s="9" t="s">
        <v>76</v>
      </c>
      <c r="F65" s="14" t="s">
        <v>512</v>
      </c>
      <c r="G65" s="14" t="s">
        <v>1</v>
      </c>
      <c r="H65" s="14" t="str">
        <f t="shared" si="0"/>
        <v>صلاح الدين عادل محمود</v>
      </c>
      <c r="I65" s="14" t="s">
        <v>13459</v>
      </c>
      <c r="J65" s="14" t="s">
        <v>3</v>
      </c>
      <c r="K65" s="14" t="s">
        <v>5</v>
      </c>
      <c r="L65" s="14" t="s">
        <v>8226</v>
      </c>
      <c r="M65" s="14" t="s">
        <v>3</v>
      </c>
      <c r="N65" s="14" t="s">
        <v>3</v>
      </c>
      <c r="O65" s="14" t="s">
        <v>13470</v>
      </c>
      <c r="P65" s="14" t="s">
        <v>13512</v>
      </c>
      <c r="Q65" s="15" t="b">
        <v>1</v>
      </c>
      <c r="R65" s="15" t="b">
        <v>0</v>
      </c>
      <c r="S65" s="15" t="b">
        <v>0</v>
      </c>
      <c r="T65" s="15" t="b">
        <v>0</v>
      </c>
      <c r="U65" s="15" t="b">
        <v>1</v>
      </c>
      <c r="V65" s="15" t="b">
        <v>0</v>
      </c>
      <c r="W65" s="15" t="b">
        <v>1</v>
      </c>
      <c r="X65" s="16">
        <f>COUNTIF(Customers[[#This Row],[Roads]:[City_Council]],"True")</f>
        <v>3</v>
      </c>
      <c r="Y65" s="17">
        <f>Customers[[#This Row],[Total_Approve]]/7</f>
        <v>0.42857142857142855</v>
      </c>
      <c r="Z65" s="14" t="str">
        <f>IF(Customers[[#This Row],[Total_Approve]]&gt;=7,"تمت جميع الموافقات","لم تتم جميع الموافقات")</f>
        <v>لم تتم جميع الموافقات</v>
      </c>
      <c r="AA65" s="8">
        <f>IF(Customers[[#This Row],[Total_Approve]]&gt;=7,1,0)</f>
        <v>0</v>
      </c>
    </row>
    <row r="66" spans="1:27" x14ac:dyDescent="0.25">
      <c r="A66" s="12" t="s">
        <v>9464</v>
      </c>
      <c r="B66" t="s">
        <v>13597</v>
      </c>
      <c r="C66" s="13">
        <v>44227</v>
      </c>
      <c r="D66" t="s">
        <v>13482</v>
      </c>
      <c r="E66" s="9" t="s">
        <v>129</v>
      </c>
      <c r="F66" s="14" t="s">
        <v>1</v>
      </c>
      <c r="G66" s="14" t="s">
        <v>4399</v>
      </c>
      <c r="H66" s="14" t="str">
        <f t="shared" ref="H66:H129" si="1">CONCATENATE(E66," ",F66," ",G66)</f>
        <v>ايمان محمود احمد عبد اللاه</v>
      </c>
      <c r="I66" s="14" t="s">
        <v>13459</v>
      </c>
      <c r="J66" s="14" t="s">
        <v>3</v>
      </c>
      <c r="K66" s="14" t="s">
        <v>25</v>
      </c>
      <c r="L66" s="14" t="s">
        <v>8227</v>
      </c>
      <c r="M66" s="14" t="s">
        <v>3</v>
      </c>
      <c r="N66" s="14" t="s">
        <v>3</v>
      </c>
      <c r="O66" s="14" t="s">
        <v>13470</v>
      </c>
      <c r="P66" s="14" t="s">
        <v>13515</v>
      </c>
      <c r="Q66" s="15" t="b">
        <v>0</v>
      </c>
      <c r="R66" s="15" t="b">
        <v>0</v>
      </c>
      <c r="S66" s="15" t="b">
        <v>0</v>
      </c>
      <c r="T66" s="15" t="b">
        <v>0</v>
      </c>
      <c r="U66" s="15" t="b">
        <v>0</v>
      </c>
      <c r="V66" s="15" t="b">
        <v>0</v>
      </c>
      <c r="W66" s="15" t="b">
        <v>0</v>
      </c>
      <c r="X66" s="16">
        <f>COUNTIF(Customers[[#This Row],[Roads]:[City_Council]],"True")</f>
        <v>0</v>
      </c>
      <c r="Y66" s="17">
        <f>Customers[[#This Row],[Total_Approve]]/7</f>
        <v>0</v>
      </c>
      <c r="Z66" s="14" t="str">
        <f>IF(Customers[[#This Row],[Total_Approve]]&gt;=7,"تمت جميع الموافقات","لم تتم جميع الموافقات")</f>
        <v>لم تتم جميع الموافقات</v>
      </c>
      <c r="AA66" s="8">
        <f>IF(Customers[[#This Row],[Total_Approve]]&gt;=7,1,0)</f>
        <v>0</v>
      </c>
    </row>
    <row r="67" spans="1:27" x14ac:dyDescent="0.25">
      <c r="A67" s="12" t="s">
        <v>9465</v>
      </c>
      <c r="B67" t="s">
        <v>13598</v>
      </c>
      <c r="C67" s="13">
        <v>44227</v>
      </c>
      <c r="D67" t="s">
        <v>13482</v>
      </c>
      <c r="E67" s="9" t="s">
        <v>466</v>
      </c>
      <c r="F67" s="14" t="s">
        <v>4401</v>
      </c>
      <c r="G67" s="14" t="s">
        <v>3</v>
      </c>
      <c r="H67" s="14" t="str">
        <f t="shared" si="1"/>
        <v xml:space="preserve">حنان عبد الراضي </v>
      </c>
      <c r="I67" s="14" t="s">
        <v>13460</v>
      </c>
      <c r="J67" s="14" t="s">
        <v>3</v>
      </c>
      <c r="K67" s="14" t="s">
        <v>25</v>
      </c>
      <c r="L67" s="14" t="s">
        <v>8228</v>
      </c>
      <c r="M67" s="14" t="s">
        <v>3</v>
      </c>
      <c r="N67" s="14" t="s">
        <v>3</v>
      </c>
      <c r="O67" s="14" t="s">
        <v>13470</v>
      </c>
      <c r="P67" s="14" t="s">
        <v>13515</v>
      </c>
      <c r="Q67" s="15" t="b">
        <v>0</v>
      </c>
      <c r="R67" s="15" t="b">
        <v>0</v>
      </c>
      <c r="S67" s="15" t="b">
        <v>0</v>
      </c>
      <c r="T67" s="15" t="b">
        <v>0</v>
      </c>
      <c r="U67" s="15" t="b">
        <v>0</v>
      </c>
      <c r="V67" s="15" t="b">
        <v>0</v>
      </c>
      <c r="W67" s="15" t="b">
        <v>0</v>
      </c>
      <c r="X67" s="16">
        <f>COUNTIF(Customers[[#This Row],[Roads]:[City_Council]],"True")</f>
        <v>0</v>
      </c>
      <c r="Y67" s="17">
        <f>Customers[[#This Row],[Total_Approve]]/7</f>
        <v>0</v>
      </c>
      <c r="Z67" s="14" t="str">
        <f>IF(Customers[[#This Row],[Total_Approve]]&gt;=7,"تمت جميع الموافقات","لم تتم جميع الموافقات")</f>
        <v>لم تتم جميع الموافقات</v>
      </c>
      <c r="AA67" s="8">
        <f>IF(Customers[[#This Row],[Total_Approve]]&gt;=7,1,0)</f>
        <v>0</v>
      </c>
    </row>
    <row r="68" spans="1:27" x14ac:dyDescent="0.25">
      <c r="A68" s="12" t="s">
        <v>9466</v>
      </c>
      <c r="B68" t="s">
        <v>13599</v>
      </c>
      <c r="C68" s="13">
        <v>44227</v>
      </c>
      <c r="D68" t="s">
        <v>13482</v>
      </c>
      <c r="E68" s="9" t="s">
        <v>364</v>
      </c>
      <c r="F68" s="14" t="s">
        <v>283</v>
      </c>
      <c r="G68" s="14" t="s">
        <v>10</v>
      </c>
      <c r="H68" s="14" t="str">
        <f t="shared" si="1"/>
        <v>غاده عبد الرحمن محمد</v>
      </c>
      <c r="I68" s="14" t="s">
        <v>13460</v>
      </c>
      <c r="J68" s="14" t="s">
        <v>3</v>
      </c>
      <c r="K68" s="14" t="s">
        <v>25</v>
      </c>
      <c r="L68" s="14" t="s">
        <v>8229</v>
      </c>
      <c r="M68" s="14" t="s">
        <v>3</v>
      </c>
      <c r="N68" s="14" t="s">
        <v>3</v>
      </c>
      <c r="O68" s="14" t="s">
        <v>13470</v>
      </c>
      <c r="P68" s="14" t="s">
        <v>13515</v>
      </c>
      <c r="Q68" s="15" t="b">
        <v>0</v>
      </c>
      <c r="R68" s="15" t="b">
        <v>0</v>
      </c>
      <c r="S68" s="15" t="b">
        <v>1</v>
      </c>
      <c r="T68" s="15" t="b">
        <v>0</v>
      </c>
      <c r="U68" s="15" t="b">
        <v>1</v>
      </c>
      <c r="V68" s="15" t="b">
        <v>0</v>
      </c>
      <c r="W68" s="15" t="b">
        <v>1</v>
      </c>
      <c r="X68" s="16">
        <f>COUNTIF(Customers[[#This Row],[Roads]:[City_Council]],"True")</f>
        <v>3</v>
      </c>
      <c r="Y68" s="17">
        <f>Customers[[#This Row],[Total_Approve]]/7</f>
        <v>0.42857142857142855</v>
      </c>
      <c r="Z68" s="14" t="str">
        <f>IF(Customers[[#This Row],[Total_Approve]]&gt;=7,"تمت جميع الموافقات","لم تتم جميع الموافقات")</f>
        <v>لم تتم جميع الموافقات</v>
      </c>
      <c r="AA68" s="8">
        <f>IF(Customers[[#This Row],[Total_Approve]]&gt;=7,1,0)</f>
        <v>0</v>
      </c>
    </row>
    <row r="69" spans="1:27" x14ac:dyDescent="0.25">
      <c r="A69" s="12" t="s">
        <v>9467</v>
      </c>
      <c r="B69" t="s">
        <v>13600</v>
      </c>
      <c r="C69" s="13">
        <v>44227</v>
      </c>
      <c r="D69" t="s">
        <v>13482</v>
      </c>
      <c r="E69" s="9" t="s">
        <v>798</v>
      </c>
      <c r="F69" s="14" t="s">
        <v>946</v>
      </c>
      <c r="G69" s="14" t="s">
        <v>1</v>
      </c>
      <c r="H69" s="14" t="str">
        <f t="shared" si="1"/>
        <v>مها فوزي محمود</v>
      </c>
      <c r="I69" s="14" t="s">
        <v>13460</v>
      </c>
      <c r="J69" s="14" t="s">
        <v>3</v>
      </c>
      <c r="K69" s="14" t="s">
        <v>25</v>
      </c>
      <c r="L69" s="14" t="s">
        <v>8230</v>
      </c>
      <c r="M69" s="14" t="s">
        <v>3</v>
      </c>
      <c r="N69" s="14" t="s">
        <v>3</v>
      </c>
      <c r="O69" s="14" t="s">
        <v>13470</v>
      </c>
      <c r="P69" s="14" t="s">
        <v>13515</v>
      </c>
      <c r="Q69" s="15" t="b">
        <v>1</v>
      </c>
      <c r="R69" s="15" t="b">
        <v>0</v>
      </c>
      <c r="S69" s="15" t="b">
        <v>1</v>
      </c>
      <c r="T69" s="15" t="b">
        <v>1</v>
      </c>
      <c r="U69" s="15" t="b">
        <v>1</v>
      </c>
      <c r="V69" s="15" t="b">
        <v>1</v>
      </c>
      <c r="W69" s="15" t="b">
        <v>1</v>
      </c>
      <c r="X69" s="16">
        <f>COUNTIF(Customers[[#This Row],[Roads]:[City_Council]],"True")</f>
        <v>6</v>
      </c>
      <c r="Y69" s="17">
        <f>Customers[[#This Row],[Total_Approve]]/7</f>
        <v>0.8571428571428571</v>
      </c>
      <c r="Z69" s="14" t="str">
        <f>IF(Customers[[#This Row],[Total_Approve]]&gt;=7,"تمت جميع الموافقات","لم تتم جميع الموافقات")</f>
        <v>لم تتم جميع الموافقات</v>
      </c>
      <c r="AA69" s="8">
        <f>IF(Customers[[#This Row],[Total_Approve]]&gt;=7,1,0)</f>
        <v>0</v>
      </c>
    </row>
    <row r="70" spans="1:27" x14ac:dyDescent="0.25">
      <c r="A70" s="12" t="s">
        <v>9468</v>
      </c>
      <c r="B70" t="s">
        <v>13601</v>
      </c>
      <c r="C70" s="13">
        <v>44227</v>
      </c>
      <c r="D70" t="s">
        <v>13482</v>
      </c>
      <c r="E70" s="9" t="s">
        <v>4402</v>
      </c>
      <c r="F70" s="14" t="s">
        <v>283</v>
      </c>
      <c r="G70" s="14" t="s">
        <v>10</v>
      </c>
      <c r="H70" s="14" t="str">
        <f t="shared" si="1"/>
        <v>نهي  عبد الرحمن محمد</v>
      </c>
      <c r="I70" s="14" t="s">
        <v>13460</v>
      </c>
      <c r="J70" s="14" t="s">
        <v>3</v>
      </c>
      <c r="K70" s="14" t="s">
        <v>25</v>
      </c>
      <c r="L70" s="14" t="s">
        <v>8231</v>
      </c>
      <c r="M70" s="14" t="s">
        <v>3</v>
      </c>
      <c r="N70" s="14" t="s">
        <v>3</v>
      </c>
      <c r="O70" s="14" t="s">
        <v>13470</v>
      </c>
      <c r="P70" s="14" t="s">
        <v>13515</v>
      </c>
      <c r="Q70" s="15" t="b">
        <v>0</v>
      </c>
      <c r="R70" s="15" t="b">
        <v>1</v>
      </c>
      <c r="S70" s="15" t="b">
        <v>0</v>
      </c>
      <c r="T70" s="15" t="b">
        <v>1</v>
      </c>
      <c r="U70" s="15" t="b">
        <v>0</v>
      </c>
      <c r="V70" s="15" t="b">
        <v>0</v>
      </c>
      <c r="W70" s="15" t="b">
        <v>1</v>
      </c>
      <c r="X70" s="16">
        <f>COUNTIF(Customers[[#This Row],[Roads]:[City_Council]],"True")</f>
        <v>3</v>
      </c>
      <c r="Y70" s="17">
        <f>Customers[[#This Row],[Total_Approve]]/7</f>
        <v>0.42857142857142855</v>
      </c>
      <c r="Z70" s="14" t="str">
        <f>IF(Customers[[#This Row],[Total_Approve]]&gt;=7,"تمت جميع الموافقات","لم تتم جميع الموافقات")</f>
        <v>لم تتم جميع الموافقات</v>
      </c>
      <c r="AA70" s="8">
        <f>IF(Customers[[#This Row],[Total_Approve]]&gt;=7,1,0)</f>
        <v>0</v>
      </c>
    </row>
    <row r="71" spans="1:27" x14ac:dyDescent="0.25">
      <c r="A71" s="12" t="s">
        <v>9469</v>
      </c>
      <c r="B71" t="s">
        <v>13602</v>
      </c>
      <c r="C71" s="13">
        <v>44227</v>
      </c>
      <c r="D71" t="s">
        <v>13482</v>
      </c>
      <c r="E71" s="9" t="s">
        <v>809</v>
      </c>
      <c r="F71" s="14" t="s">
        <v>221</v>
      </c>
      <c r="G71" s="14" t="s">
        <v>1</v>
      </c>
      <c r="H71" s="14" t="str">
        <f t="shared" si="1"/>
        <v>ناهد سليمان محمود</v>
      </c>
      <c r="I71" s="14" t="s">
        <v>13460</v>
      </c>
      <c r="J71" s="14" t="s">
        <v>3</v>
      </c>
      <c r="K71" s="14" t="s">
        <v>25</v>
      </c>
      <c r="L71" s="14" t="s">
        <v>8232</v>
      </c>
      <c r="M71" s="14" t="s">
        <v>3</v>
      </c>
      <c r="N71" s="14" t="s">
        <v>3</v>
      </c>
      <c r="O71" s="14" t="s">
        <v>13470</v>
      </c>
      <c r="P71" s="14" t="s">
        <v>13515</v>
      </c>
      <c r="Q71" s="15" t="b">
        <v>0</v>
      </c>
      <c r="R71" s="15" t="b">
        <v>1</v>
      </c>
      <c r="S71" s="15" t="b">
        <v>0</v>
      </c>
      <c r="T71" s="15" t="b">
        <v>0</v>
      </c>
      <c r="U71" s="15" t="b">
        <v>0</v>
      </c>
      <c r="V71" s="15" t="b">
        <v>0</v>
      </c>
      <c r="W71" s="15" t="b">
        <v>0</v>
      </c>
      <c r="X71" s="16">
        <f>COUNTIF(Customers[[#This Row],[Roads]:[City_Council]],"True")</f>
        <v>1</v>
      </c>
      <c r="Y71" s="17">
        <f>Customers[[#This Row],[Total_Approve]]/7</f>
        <v>0.14285714285714285</v>
      </c>
      <c r="Z71" s="14" t="str">
        <f>IF(Customers[[#This Row],[Total_Approve]]&gt;=7,"تمت جميع الموافقات","لم تتم جميع الموافقات")</f>
        <v>لم تتم جميع الموافقات</v>
      </c>
      <c r="AA71" s="8">
        <f>IF(Customers[[#This Row],[Total_Approve]]&gt;=7,1,0)</f>
        <v>0</v>
      </c>
    </row>
    <row r="72" spans="1:27" x14ac:dyDescent="0.25">
      <c r="A72" s="12" t="s">
        <v>9470</v>
      </c>
      <c r="B72" t="s">
        <v>13603</v>
      </c>
      <c r="C72" s="13">
        <v>44227</v>
      </c>
      <c r="D72" t="s">
        <v>13482</v>
      </c>
      <c r="E72" s="9" t="s">
        <v>679</v>
      </c>
      <c r="F72" s="14" t="s">
        <v>4403</v>
      </c>
      <c r="G72" s="14" t="s">
        <v>3</v>
      </c>
      <c r="H72" s="14" t="str">
        <f t="shared" si="1"/>
        <v xml:space="preserve">رانيا عبد اللاه </v>
      </c>
      <c r="I72" s="14" t="s">
        <v>13460</v>
      </c>
      <c r="J72" s="14" t="s">
        <v>3</v>
      </c>
      <c r="K72" s="14" t="s">
        <v>25</v>
      </c>
      <c r="L72" s="14" t="s">
        <v>8233</v>
      </c>
      <c r="M72" s="14" t="s">
        <v>3</v>
      </c>
      <c r="N72" s="14" t="s">
        <v>3</v>
      </c>
      <c r="O72" s="14" t="s">
        <v>13470</v>
      </c>
      <c r="P72" s="14" t="s">
        <v>13515</v>
      </c>
      <c r="Q72" s="15" t="b">
        <v>0</v>
      </c>
      <c r="R72" s="15" t="b">
        <v>0</v>
      </c>
      <c r="S72" s="15" t="b">
        <v>0</v>
      </c>
      <c r="T72" s="15" t="b">
        <v>0</v>
      </c>
      <c r="U72" s="15" t="b">
        <v>0</v>
      </c>
      <c r="V72" s="15" t="b">
        <v>0</v>
      </c>
      <c r="W72" s="15" t="b">
        <v>0</v>
      </c>
      <c r="X72" s="16">
        <f>COUNTIF(Customers[[#This Row],[Roads]:[City_Council]],"True")</f>
        <v>0</v>
      </c>
      <c r="Y72" s="17">
        <f>Customers[[#This Row],[Total_Approve]]/7</f>
        <v>0</v>
      </c>
      <c r="Z72" s="14" t="str">
        <f>IF(Customers[[#This Row],[Total_Approve]]&gt;=7,"تمت جميع الموافقات","لم تتم جميع الموافقات")</f>
        <v>لم تتم جميع الموافقات</v>
      </c>
      <c r="AA72" s="8">
        <f>IF(Customers[[#This Row],[Total_Approve]]&gt;=7,1,0)</f>
        <v>0</v>
      </c>
    </row>
    <row r="73" spans="1:27" x14ac:dyDescent="0.25">
      <c r="A73" s="12" t="s">
        <v>9471</v>
      </c>
      <c r="B73" t="s">
        <v>13604</v>
      </c>
      <c r="C73" s="13">
        <v>44227</v>
      </c>
      <c r="D73" t="s">
        <v>13482</v>
      </c>
      <c r="E73" s="9" t="s">
        <v>2907</v>
      </c>
      <c r="F73" s="14" t="s">
        <v>3566</v>
      </c>
      <c r="G73" s="14" t="s">
        <v>3</v>
      </c>
      <c r="H73" s="14" t="str">
        <f t="shared" si="1"/>
        <v xml:space="preserve">هبه الله الطيب </v>
      </c>
      <c r="I73" s="14" t="s">
        <v>13460</v>
      </c>
      <c r="J73" s="14" t="s">
        <v>3</v>
      </c>
      <c r="K73" s="14" t="s">
        <v>25</v>
      </c>
      <c r="L73" s="14" t="s">
        <v>8234</v>
      </c>
      <c r="M73" s="14" t="s">
        <v>3</v>
      </c>
      <c r="N73" s="14" t="s">
        <v>3</v>
      </c>
      <c r="O73" s="14" t="s">
        <v>13470</v>
      </c>
      <c r="P73" s="14" t="s">
        <v>13515</v>
      </c>
      <c r="Q73" s="15" t="b">
        <v>1</v>
      </c>
      <c r="R73" s="15" t="b">
        <v>0</v>
      </c>
      <c r="S73" s="15" t="b">
        <v>1</v>
      </c>
      <c r="T73" s="15" t="b">
        <v>0</v>
      </c>
      <c r="U73" s="15" t="b">
        <v>1</v>
      </c>
      <c r="V73" s="15" t="b">
        <v>0</v>
      </c>
      <c r="W73" s="15" t="b">
        <v>1</v>
      </c>
      <c r="X73" s="16">
        <f>COUNTIF(Customers[[#This Row],[Roads]:[City_Council]],"True")</f>
        <v>4</v>
      </c>
      <c r="Y73" s="17">
        <f>Customers[[#This Row],[Total_Approve]]/7</f>
        <v>0.5714285714285714</v>
      </c>
      <c r="Z73" s="14" t="str">
        <f>IF(Customers[[#This Row],[Total_Approve]]&gt;=7,"تمت جميع الموافقات","لم تتم جميع الموافقات")</f>
        <v>لم تتم جميع الموافقات</v>
      </c>
      <c r="AA73" s="8">
        <f>IF(Customers[[#This Row],[Total_Approve]]&gt;=7,1,0)</f>
        <v>0</v>
      </c>
    </row>
    <row r="74" spans="1:27" x14ac:dyDescent="0.25">
      <c r="A74" s="12" t="s">
        <v>9472</v>
      </c>
      <c r="B74" t="s">
        <v>13605</v>
      </c>
      <c r="C74" s="13">
        <v>44227</v>
      </c>
      <c r="D74" t="s">
        <v>13482</v>
      </c>
      <c r="E74" s="9" t="s">
        <v>4404</v>
      </c>
      <c r="F74" s="14" t="s">
        <v>702</v>
      </c>
      <c r="G74" s="14" t="s">
        <v>0</v>
      </c>
      <c r="H74" s="14" t="str">
        <f t="shared" si="1"/>
        <v>مريم  عبد المنعم احمد</v>
      </c>
      <c r="I74" s="14" t="s">
        <v>13460</v>
      </c>
      <c r="J74" s="14" t="s">
        <v>3</v>
      </c>
      <c r="K74" s="14" t="s">
        <v>25</v>
      </c>
      <c r="L74" s="14" t="s">
        <v>8235</v>
      </c>
      <c r="M74" s="14" t="s">
        <v>3</v>
      </c>
      <c r="N74" s="14" t="s">
        <v>3</v>
      </c>
      <c r="O74" s="14" t="s">
        <v>13470</v>
      </c>
      <c r="P74" s="14" t="s">
        <v>13515</v>
      </c>
      <c r="Q74" s="15" t="b">
        <v>0</v>
      </c>
      <c r="R74" s="15" t="b">
        <v>0</v>
      </c>
      <c r="S74" s="15" t="b">
        <v>0</v>
      </c>
      <c r="T74" s="15" t="b">
        <v>1</v>
      </c>
      <c r="U74" s="15" t="b">
        <v>0</v>
      </c>
      <c r="V74" s="15" t="b">
        <v>0</v>
      </c>
      <c r="W74" s="15" t="b">
        <v>0</v>
      </c>
      <c r="X74" s="16">
        <f>COUNTIF(Customers[[#This Row],[Roads]:[City_Council]],"True")</f>
        <v>1</v>
      </c>
      <c r="Y74" s="17">
        <f>Customers[[#This Row],[Total_Approve]]/7</f>
        <v>0.14285714285714285</v>
      </c>
      <c r="Z74" s="14" t="str">
        <f>IF(Customers[[#This Row],[Total_Approve]]&gt;=7,"تمت جميع الموافقات","لم تتم جميع الموافقات")</f>
        <v>لم تتم جميع الموافقات</v>
      </c>
      <c r="AA74" s="8">
        <f>IF(Customers[[#This Row],[Total_Approve]]&gt;=7,1,0)</f>
        <v>0</v>
      </c>
    </row>
    <row r="75" spans="1:27" x14ac:dyDescent="0.25">
      <c r="A75" s="12" t="s">
        <v>9473</v>
      </c>
      <c r="B75" t="s">
        <v>13606</v>
      </c>
      <c r="C75" s="13">
        <v>44227</v>
      </c>
      <c r="D75" t="s">
        <v>13482</v>
      </c>
      <c r="E75" s="9" t="s">
        <v>129</v>
      </c>
      <c r="F75" s="14" t="s">
        <v>1</v>
      </c>
      <c r="G75" s="14" t="s">
        <v>1</v>
      </c>
      <c r="H75" s="14" t="str">
        <f t="shared" si="1"/>
        <v>ايمان محمود محمود</v>
      </c>
      <c r="I75" s="14" t="s">
        <v>13460</v>
      </c>
      <c r="J75" s="14" t="s">
        <v>3</v>
      </c>
      <c r="K75" s="14" t="s">
        <v>25</v>
      </c>
      <c r="L75" s="14" t="s">
        <v>8236</v>
      </c>
      <c r="M75" s="14" t="s">
        <v>3</v>
      </c>
      <c r="N75" s="14" t="s">
        <v>3</v>
      </c>
      <c r="O75" s="14" t="s">
        <v>13470</v>
      </c>
      <c r="P75" s="14" t="s">
        <v>13515</v>
      </c>
      <c r="Q75" s="15" t="b">
        <v>1</v>
      </c>
      <c r="R75" s="15" t="b">
        <v>0</v>
      </c>
      <c r="S75" s="15" t="b">
        <v>1</v>
      </c>
      <c r="T75" s="15" t="b">
        <v>0</v>
      </c>
      <c r="U75" s="15" t="b">
        <v>1</v>
      </c>
      <c r="V75" s="15" t="b">
        <v>1</v>
      </c>
      <c r="W75" s="15" t="b">
        <v>1</v>
      </c>
      <c r="X75" s="16">
        <f>COUNTIF(Customers[[#This Row],[Roads]:[City_Council]],"True")</f>
        <v>5</v>
      </c>
      <c r="Y75" s="17">
        <f>Customers[[#This Row],[Total_Approve]]/7</f>
        <v>0.7142857142857143</v>
      </c>
      <c r="Z75" s="14" t="str">
        <f>IF(Customers[[#This Row],[Total_Approve]]&gt;=7,"تمت جميع الموافقات","لم تتم جميع الموافقات")</f>
        <v>لم تتم جميع الموافقات</v>
      </c>
      <c r="AA75" s="8">
        <f>IF(Customers[[#This Row],[Total_Approve]]&gt;=7,1,0)</f>
        <v>0</v>
      </c>
    </row>
    <row r="76" spans="1:27" x14ac:dyDescent="0.25">
      <c r="A76" s="12" t="s">
        <v>9474</v>
      </c>
      <c r="B76" t="s">
        <v>13607</v>
      </c>
      <c r="C76" s="13">
        <v>44227</v>
      </c>
      <c r="D76" t="s">
        <v>13482</v>
      </c>
      <c r="E76" s="9" t="s">
        <v>1568</v>
      </c>
      <c r="F76" s="14" t="s">
        <v>2833</v>
      </c>
      <c r="G76" s="14" t="s">
        <v>277</v>
      </c>
      <c r="H76" s="14" t="str">
        <f t="shared" si="1"/>
        <v>نورهان عز الدين حامد</v>
      </c>
      <c r="I76" s="14" t="s">
        <v>13460</v>
      </c>
      <c r="J76" s="14" t="s">
        <v>3</v>
      </c>
      <c r="K76" s="14" t="s">
        <v>25</v>
      </c>
      <c r="L76" s="14" t="s">
        <v>8237</v>
      </c>
      <c r="M76" s="14" t="s">
        <v>3</v>
      </c>
      <c r="N76" s="14" t="s">
        <v>3</v>
      </c>
      <c r="O76" s="14" t="s">
        <v>13470</v>
      </c>
      <c r="P76" s="14" t="s">
        <v>13515</v>
      </c>
      <c r="Q76" s="15" t="b">
        <v>1</v>
      </c>
      <c r="R76" s="15" t="b">
        <v>1</v>
      </c>
      <c r="S76" s="15" t="b">
        <v>1</v>
      </c>
      <c r="T76" s="15" t="b">
        <v>1</v>
      </c>
      <c r="U76" s="15" t="b">
        <v>1</v>
      </c>
      <c r="V76" s="15" t="b">
        <v>1</v>
      </c>
      <c r="W76" s="15" t="b">
        <v>1</v>
      </c>
      <c r="X76" s="16">
        <f>COUNTIF(Customers[[#This Row],[Roads]:[City_Council]],"True")</f>
        <v>7</v>
      </c>
      <c r="Y76" s="17">
        <f>Customers[[#This Row],[Total_Approve]]/7</f>
        <v>1</v>
      </c>
      <c r="Z76" s="14" t="str">
        <f>IF(Customers[[#This Row],[Total_Approve]]&gt;=7,"تمت جميع الموافقات","لم تتم جميع الموافقات")</f>
        <v>تمت جميع الموافقات</v>
      </c>
      <c r="AA76" s="8">
        <f>IF(Customers[[#This Row],[Total_Approve]]&gt;=7,1,0)</f>
        <v>1</v>
      </c>
    </row>
    <row r="77" spans="1:27" x14ac:dyDescent="0.25">
      <c r="A77" s="12" t="s">
        <v>9475</v>
      </c>
      <c r="B77" t="s">
        <v>13608</v>
      </c>
      <c r="C77" s="13">
        <v>44227</v>
      </c>
      <c r="D77" t="s">
        <v>13482</v>
      </c>
      <c r="E77" s="9" t="s">
        <v>316</v>
      </c>
      <c r="F77" s="14" t="s">
        <v>4405</v>
      </c>
      <c r="G77" s="14" t="s">
        <v>1</v>
      </c>
      <c r="H77" s="14" t="str">
        <f t="shared" si="1"/>
        <v>فاطمه الزهراء حامد  محمود</v>
      </c>
      <c r="I77" s="14" t="s">
        <v>13460</v>
      </c>
      <c r="J77" s="14" t="s">
        <v>3</v>
      </c>
      <c r="K77" s="14" t="s">
        <v>25</v>
      </c>
      <c r="L77" s="14" t="s">
        <v>8238</v>
      </c>
      <c r="M77" s="14" t="s">
        <v>3</v>
      </c>
      <c r="N77" s="14" t="s">
        <v>3</v>
      </c>
      <c r="O77" s="14" t="s">
        <v>13470</v>
      </c>
      <c r="P77" s="14" t="s">
        <v>13515</v>
      </c>
      <c r="Q77" s="15" t="b">
        <v>1</v>
      </c>
      <c r="R77" s="15" t="b">
        <v>0</v>
      </c>
      <c r="S77" s="15" t="b">
        <v>1</v>
      </c>
      <c r="T77" s="15" t="b">
        <v>0</v>
      </c>
      <c r="U77" s="15" t="b">
        <v>1</v>
      </c>
      <c r="V77" s="15" t="b">
        <v>0</v>
      </c>
      <c r="W77" s="15" t="b">
        <v>1</v>
      </c>
      <c r="X77" s="16">
        <f>COUNTIF(Customers[[#This Row],[Roads]:[City_Council]],"True")</f>
        <v>4</v>
      </c>
      <c r="Y77" s="17">
        <f>Customers[[#This Row],[Total_Approve]]/7</f>
        <v>0.5714285714285714</v>
      </c>
      <c r="Z77" s="14" t="str">
        <f>IF(Customers[[#This Row],[Total_Approve]]&gt;=7,"تمت جميع الموافقات","لم تتم جميع الموافقات")</f>
        <v>لم تتم جميع الموافقات</v>
      </c>
      <c r="AA77" s="8">
        <f>IF(Customers[[#This Row],[Total_Approve]]&gt;=7,1,0)</f>
        <v>0</v>
      </c>
    </row>
    <row r="78" spans="1:27" x14ac:dyDescent="0.25">
      <c r="A78" s="12" t="s">
        <v>9476</v>
      </c>
      <c r="B78" t="s">
        <v>13609</v>
      </c>
      <c r="C78" s="13">
        <v>44227</v>
      </c>
      <c r="D78" t="s">
        <v>13482</v>
      </c>
      <c r="E78" s="9" t="s">
        <v>466</v>
      </c>
      <c r="F78" s="14" t="s">
        <v>847</v>
      </c>
      <c r="G78" s="14" t="s">
        <v>471</v>
      </c>
      <c r="H78" s="14" t="str">
        <f t="shared" si="1"/>
        <v>حنان علي حسن</v>
      </c>
      <c r="I78" s="14" t="s">
        <v>13460</v>
      </c>
      <c r="J78" s="14" t="s">
        <v>3</v>
      </c>
      <c r="K78" s="14" t="s">
        <v>25</v>
      </c>
      <c r="L78" s="14" t="s">
        <v>8239</v>
      </c>
      <c r="M78" s="14" t="s">
        <v>3</v>
      </c>
      <c r="N78" s="14" t="s">
        <v>3</v>
      </c>
      <c r="O78" s="14" t="s">
        <v>13470</v>
      </c>
      <c r="P78" s="14" t="s">
        <v>13515</v>
      </c>
      <c r="Q78" s="15" t="b">
        <v>0</v>
      </c>
      <c r="R78" s="15" t="b">
        <v>1</v>
      </c>
      <c r="S78" s="15" t="b">
        <v>0</v>
      </c>
      <c r="T78" s="15" t="b">
        <v>1</v>
      </c>
      <c r="U78" s="15" t="b">
        <v>0</v>
      </c>
      <c r="V78" s="15" t="b">
        <v>1</v>
      </c>
      <c r="W78" s="15" t="b">
        <v>0</v>
      </c>
      <c r="X78" s="16">
        <f>COUNTIF(Customers[[#This Row],[Roads]:[City_Council]],"True")</f>
        <v>3</v>
      </c>
      <c r="Y78" s="17">
        <f>Customers[[#This Row],[Total_Approve]]/7</f>
        <v>0.42857142857142855</v>
      </c>
      <c r="Z78" s="14" t="str">
        <f>IF(Customers[[#This Row],[Total_Approve]]&gt;=7,"تمت جميع الموافقات","لم تتم جميع الموافقات")</f>
        <v>لم تتم جميع الموافقات</v>
      </c>
      <c r="AA78" s="8">
        <f>IF(Customers[[#This Row],[Total_Approve]]&gt;=7,1,0)</f>
        <v>0</v>
      </c>
    </row>
    <row r="79" spans="1:27" x14ac:dyDescent="0.25">
      <c r="A79" s="12" t="s">
        <v>9477</v>
      </c>
      <c r="B79" t="s">
        <v>13610</v>
      </c>
      <c r="C79" s="13">
        <v>44227</v>
      </c>
      <c r="D79" t="s">
        <v>13482</v>
      </c>
      <c r="E79" s="9" t="s">
        <v>4406</v>
      </c>
      <c r="F79" s="14" t="s">
        <v>1274</v>
      </c>
      <c r="G79" s="14" t="s">
        <v>3</v>
      </c>
      <c r="H79" s="14" t="str">
        <f t="shared" si="1"/>
        <v xml:space="preserve">ثريا  عبد الظاهر </v>
      </c>
      <c r="I79" s="14" t="s">
        <v>13460</v>
      </c>
      <c r="J79" s="14" t="s">
        <v>3</v>
      </c>
      <c r="K79" s="14" t="s">
        <v>25</v>
      </c>
      <c r="L79" s="14" t="s">
        <v>8240</v>
      </c>
      <c r="M79" s="14" t="s">
        <v>3</v>
      </c>
      <c r="N79" s="14" t="s">
        <v>3</v>
      </c>
      <c r="O79" s="14" t="s">
        <v>13470</v>
      </c>
      <c r="P79" s="14" t="s">
        <v>13515</v>
      </c>
      <c r="Q79" s="15" t="b">
        <v>1</v>
      </c>
      <c r="R79" s="15" t="b">
        <v>0</v>
      </c>
      <c r="S79" s="15" t="b">
        <v>1</v>
      </c>
      <c r="T79" s="15" t="b">
        <v>0</v>
      </c>
      <c r="U79" s="15" t="b">
        <v>1</v>
      </c>
      <c r="V79" s="15" t="b">
        <v>0</v>
      </c>
      <c r="W79" s="15" t="b">
        <v>1</v>
      </c>
      <c r="X79" s="16">
        <f>COUNTIF(Customers[[#This Row],[Roads]:[City_Council]],"True")</f>
        <v>4</v>
      </c>
      <c r="Y79" s="17">
        <f>Customers[[#This Row],[Total_Approve]]/7</f>
        <v>0.5714285714285714</v>
      </c>
      <c r="Z79" s="14" t="str">
        <f>IF(Customers[[#This Row],[Total_Approve]]&gt;=7,"تمت جميع الموافقات","لم تتم جميع الموافقات")</f>
        <v>لم تتم جميع الموافقات</v>
      </c>
      <c r="AA79" s="8">
        <f>IF(Customers[[#This Row],[Total_Approve]]&gt;=7,1,0)</f>
        <v>0</v>
      </c>
    </row>
    <row r="80" spans="1:27" x14ac:dyDescent="0.25">
      <c r="A80" s="12" t="s">
        <v>9478</v>
      </c>
      <c r="B80" t="s">
        <v>13611</v>
      </c>
      <c r="C80" s="13">
        <v>44227</v>
      </c>
      <c r="D80" t="s">
        <v>13482</v>
      </c>
      <c r="E80" s="9" t="s">
        <v>466</v>
      </c>
      <c r="F80" s="14" t="s">
        <v>847</v>
      </c>
      <c r="G80" s="14" t="s">
        <v>4407</v>
      </c>
      <c r="H80" s="14" t="str">
        <f t="shared" si="1"/>
        <v>حنان علي ابراهيم السيد</v>
      </c>
      <c r="I80" s="14" t="s">
        <v>13460</v>
      </c>
      <c r="J80" s="14" t="s">
        <v>3</v>
      </c>
      <c r="K80" s="14" t="s">
        <v>25</v>
      </c>
      <c r="L80" s="14" t="s">
        <v>8241</v>
      </c>
      <c r="M80" s="14" t="s">
        <v>3</v>
      </c>
      <c r="N80" s="14" t="s">
        <v>3</v>
      </c>
      <c r="O80" s="14" t="s">
        <v>13470</v>
      </c>
      <c r="P80" s="14" t="s">
        <v>13515</v>
      </c>
      <c r="Q80" s="15" t="b">
        <v>1</v>
      </c>
      <c r="R80" s="15" t="b">
        <v>0</v>
      </c>
      <c r="S80" s="15" t="b">
        <v>1</v>
      </c>
      <c r="T80" s="15" t="b">
        <v>0</v>
      </c>
      <c r="U80" s="15" t="b">
        <v>1</v>
      </c>
      <c r="V80" s="15" t="b">
        <v>0</v>
      </c>
      <c r="W80" s="15" t="b">
        <v>1</v>
      </c>
      <c r="X80" s="16">
        <f>COUNTIF(Customers[[#This Row],[Roads]:[City_Council]],"True")</f>
        <v>4</v>
      </c>
      <c r="Y80" s="17">
        <f>Customers[[#This Row],[Total_Approve]]/7</f>
        <v>0.5714285714285714</v>
      </c>
      <c r="Z80" s="14" t="str">
        <f>IF(Customers[[#This Row],[Total_Approve]]&gt;=7,"تمت جميع الموافقات","لم تتم جميع الموافقات")</f>
        <v>لم تتم جميع الموافقات</v>
      </c>
      <c r="AA80" s="8">
        <f>IF(Customers[[#This Row],[Total_Approve]]&gt;=7,1,0)</f>
        <v>0</v>
      </c>
    </row>
    <row r="81" spans="1:27" x14ac:dyDescent="0.25">
      <c r="A81" s="12" t="s">
        <v>9479</v>
      </c>
      <c r="B81" t="s">
        <v>13612</v>
      </c>
      <c r="C81" s="13">
        <v>44227</v>
      </c>
      <c r="D81" t="s">
        <v>13482</v>
      </c>
      <c r="E81" s="9" t="s">
        <v>483</v>
      </c>
      <c r="F81" s="14" t="s">
        <v>280</v>
      </c>
      <c r="G81" s="14" t="s">
        <v>0</v>
      </c>
      <c r="H81" s="14" t="str">
        <f t="shared" si="1"/>
        <v>امل سيد احمد</v>
      </c>
      <c r="I81" s="14" t="s">
        <v>13460</v>
      </c>
      <c r="J81" s="14" t="s">
        <v>3</v>
      </c>
      <c r="K81" s="14" t="s">
        <v>25</v>
      </c>
      <c r="L81" s="14" t="s">
        <v>8242</v>
      </c>
      <c r="M81" s="14" t="s">
        <v>3</v>
      </c>
      <c r="N81" s="14" t="s">
        <v>3</v>
      </c>
      <c r="O81" s="14" t="s">
        <v>13470</v>
      </c>
      <c r="P81" s="14" t="s">
        <v>13515</v>
      </c>
      <c r="Q81" s="15" t="b">
        <v>1</v>
      </c>
      <c r="R81" s="15" t="b">
        <v>1</v>
      </c>
      <c r="S81" s="15" t="b">
        <v>1</v>
      </c>
      <c r="T81" s="15" t="b">
        <v>1</v>
      </c>
      <c r="U81" s="15" t="b">
        <v>1</v>
      </c>
      <c r="V81" s="15" t="b">
        <v>1</v>
      </c>
      <c r="W81" s="15" t="b">
        <v>1</v>
      </c>
      <c r="X81" s="16">
        <f>COUNTIF(Customers[[#This Row],[Roads]:[City_Council]],"True")</f>
        <v>7</v>
      </c>
      <c r="Y81" s="17">
        <f>Customers[[#This Row],[Total_Approve]]/7</f>
        <v>1</v>
      </c>
      <c r="Z81" s="14" t="str">
        <f>IF(Customers[[#This Row],[Total_Approve]]&gt;=7,"تمت جميع الموافقات","لم تتم جميع الموافقات")</f>
        <v>تمت جميع الموافقات</v>
      </c>
      <c r="AA81" s="8">
        <f>IF(Customers[[#This Row],[Total_Approve]]&gt;=7,1,0)</f>
        <v>1</v>
      </c>
    </row>
    <row r="82" spans="1:27" x14ac:dyDescent="0.25">
      <c r="A82" s="12" t="s">
        <v>9480</v>
      </c>
      <c r="B82" t="s">
        <v>13613</v>
      </c>
      <c r="C82" s="13">
        <v>44227</v>
      </c>
      <c r="D82" t="s">
        <v>13482</v>
      </c>
      <c r="E82" s="9" t="s">
        <v>466</v>
      </c>
      <c r="F82" s="14" t="s">
        <v>830</v>
      </c>
      <c r="G82" s="14" t="s">
        <v>1117</v>
      </c>
      <c r="H82" s="14" t="str">
        <f t="shared" si="1"/>
        <v>حنان مصطفي عبد العظيم</v>
      </c>
      <c r="I82" s="14" t="s">
        <v>13460</v>
      </c>
      <c r="J82" s="14" t="s">
        <v>3</v>
      </c>
      <c r="K82" s="14" t="s">
        <v>25</v>
      </c>
      <c r="L82" s="14" t="s">
        <v>8243</v>
      </c>
      <c r="M82" s="14" t="s">
        <v>3</v>
      </c>
      <c r="N82" s="14" t="s">
        <v>3</v>
      </c>
      <c r="O82" s="14" t="s">
        <v>13470</v>
      </c>
      <c r="P82" s="14" t="s">
        <v>13515</v>
      </c>
      <c r="Q82" s="15" t="b">
        <v>0</v>
      </c>
      <c r="R82" s="15" t="b">
        <v>0</v>
      </c>
      <c r="S82" s="15" t="b">
        <v>0</v>
      </c>
      <c r="T82" s="15" t="b">
        <v>0</v>
      </c>
      <c r="U82" s="15" t="b">
        <v>0</v>
      </c>
      <c r="V82" s="15" t="b">
        <v>0</v>
      </c>
      <c r="W82" s="15" t="b">
        <v>0</v>
      </c>
      <c r="X82" s="16">
        <f>COUNTIF(Customers[[#This Row],[Roads]:[City_Council]],"True")</f>
        <v>0</v>
      </c>
      <c r="Y82" s="17">
        <f>Customers[[#This Row],[Total_Approve]]/7</f>
        <v>0</v>
      </c>
      <c r="Z82" s="14" t="str">
        <f>IF(Customers[[#This Row],[Total_Approve]]&gt;=7,"تمت جميع الموافقات","لم تتم جميع الموافقات")</f>
        <v>لم تتم جميع الموافقات</v>
      </c>
      <c r="AA82" s="8">
        <f>IF(Customers[[#This Row],[Total_Approve]]&gt;=7,1,0)</f>
        <v>0</v>
      </c>
    </row>
    <row r="83" spans="1:27" x14ac:dyDescent="0.25">
      <c r="A83" s="12" t="s">
        <v>9481</v>
      </c>
      <c r="B83" t="s">
        <v>13614</v>
      </c>
      <c r="C83" s="13">
        <v>44227</v>
      </c>
      <c r="D83" t="s">
        <v>13482</v>
      </c>
      <c r="E83" s="9" t="s">
        <v>1369</v>
      </c>
      <c r="F83" s="14" t="s">
        <v>0</v>
      </c>
      <c r="G83" s="14" t="s">
        <v>221</v>
      </c>
      <c r="H83" s="14" t="str">
        <f t="shared" si="1"/>
        <v>نسرين احمد سليمان</v>
      </c>
      <c r="I83" s="14" t="s">
        <v>13461</v>
      </c>
      <c r="J83" s="14" t="s">
        <v>3</v>
      </c>
      <c r="K83" s="14" t="s">
        <v>25</v>
      </c>
      <c r="L83" s="14" t="s">
        <v>8244</v>
      </c>
      <c r="M83" s="14" t="s">
        <v>3</v>
      </c>
      <c r="N83" s="14" t="s">
        <v>3</v>
      </c>
      <c r="O83" s="14" t="s">
        <v>13470</v>
      </c>
      <c r="P83" s="14" t="s">
        <v>13515</v>
      </c>
      <c r="Q83" s="15" t="b">
        <v>0</v>
      </c>
      <c r="R83" s="15" t="b">
        <v>1</v>
      </c>
      <c r="S83" s="15" t="b">
        <v>0</v>
      </c>
      <c r="T83" s="15" t="b">
        <v>1</v>
      </c>
      <c r="U83" s="15" t="b">
        <v>0</v>
      </c>
      <c r="V83" s="15" t="b">
        <v>1</v>
      </c>
      <c r="W83" s="15" t="b">
        <v>0</v>
      </c>
      <c r="X83" s="16">
        <f>COUNTIF(Customers[[#This Row],[Roads]:[City_Council]],"True")</f>
        <v>3</v>
      </c>
      <c r="Y83" s="17">
        <f>Customers[[#This Row],[Total_Approve]]/7</f>
        <v>0.42857142857142855</v>
      </c>
      <c r="Z83" s="14" t="str">
        <f>IF(Customers[[#This Row],[Total_Approve]]&gt;=7,"تمت جميع الموافقات","لم تتم جميع الموافقات")</f>
        <v>لم تتم جميع الموافقات</v>
      </c>
      <c r="AA83" s="8">
        <f>IF(Customers[[#This Row],[Total_Approve]]&gt;=7,1,0)</f>
        <v>0</v>
      </c>
    </row>
    <row r="84" spans="1:27" x14ac:dyDescent="0.25">
      <c r="A84" s="12" t="s">
        <v>9482</v>
      </c>
      <c r="B84" t="s">
        <v>13615</v>
      </c>
      <c r="C84" s="13">
        <v>44227</v>
      </c>
      <c r="D84" t="s">
        <v>13484</v>
      </c>
      <c r="E84" s="9" t="s">
        <v>0</v>
      </c>
      <c r="F84" s="14" t="s">
        <v>4253</v>
      </c>
      <c r="G84" s="14" t="s">
        <v>471</v>
      </c>
      <c r="H84" s="14" t="str">
        <f t="shared" si="1"/>
        <v>احمد عبد العليم حسن</v>
      </c>
      <c r="I84" s="14" t="s">
        <v>13461</v>
      </c>
      <c r="J84" s="14" t="s">
        <v>3</v>
      </c>
      <c r="K84" s="14" t="s">
        <v>5</v>
      </c>
      <c r="L84" s="14" t="s">
        <v>8245</v>
      </c>
      <c r="M84" s="14" t="s">
        <v>3</v>
      </c>
      <c r="N84" s="14" t="s">
        <v>3</v>
      </c>
      <c r="O84" s="14" t="s">
        <v>13470</v>
      </c>
      <c r="P84" s="14" t="s">
        <v>13515</v>
      </c>
      <c r="Q84" s="15" t="b">
        <v>0</v>
      </c>
      <c r="R84" s="15" t="b">
        <v>1</v>
      </c>
      <c r="S84" s="15" t="b">
        <v>0</v>
      </c>
      <c r="T84" s="15" t="b">
        <v>0</v>
      </c>
      <c r="U84" s="15" t="b">
        <v>0</v>
      </c>
      <c r="V84" s="15" t="b">
        <v>0</v>
      </c>
      <c r="W84" s="15" t="b">
        <v>0</v>
      </c>
      <c r="X84" s="16">
        <f>COUNTIF(Customers[[#This Row],[Roads]:[City_Council]],"True")</f>
        <v>1</v>
      </c>
      <c r="Y84" s="17">
        <f>Customers[[#This Row],[Total_Approve]]/7</f>
        <v>0.14285714285714285</v>
      </c>
      <c r="Z84" s="14" t="str">
        <f>IF(Customers[[#This Row],[Total_Approve]]&gt;=7,"تمت جميع الموافقات","لم تتم جميع الموافقات")</f>
        <v>لم تتم جميع الموافقات</v>
      </c>
      <c r="AA84" s="8">
        <f>IF(Customers[[#This Row],[Total_Approve]]&gt;=7,1,0)</f>
        <v>0</v>
      </c>
    </row>
    <row r="85" spans="1:27" x14ac:dyDescent="0.25">
      <c r="A85" s="12" t="s">
        <v>9483</v>
      </c>
      <c r="B85" t="s">
        <v>13616</v>
      </c>
      <c r="C85" s="13">
        <v>44234</v>
      </c>
      <c r="D85" t="s">
        <v>13484</v>
      </c>
      <c r="E85" s="9" t="s">
        <v>0</v>
      </c>
      <c r="F85" s="14" t="s">
        <v>274</v>
      </c>
      <c r="G85" s="14" t="s">
        <v>463</v>
      </c>
      <c r="H85" s="14" t="str">
        <f t="shared" si="1"/>
        <v>احمد سامى عبد الفتاح</v>
      </c>
      <c r="I85" s="14" t="s">
        <v>13459</v>
      </c>
      <c r="J85" s="14" t="s">
        <v>2795</v>
      </c>
      <c r="K85" s="14" t="s">
        <v>5</v>
      </c>
      <c r="L85" s="14" t="s">
        <v>8246</v>
      </c>
      <c r="M85" s="14" t="s">
        <v>3</v>
      </c>
      <c r="N85" s="14" t="s">
        <v>3</v>
      </c>
      <c r="O85" s="14" t="s">
        <v>13470</v>
      </c>
      <c r="P85" s="14" t="s">
        <v>13524</v>
      </c>
      <c r="Q85" s="15" t="b">
        <v>1</v>
      </c>
      <c r="R85" s="15" t="b">
        <v>1</v>
      </c>
      <c r="S85" s="15" t="b">
        <v>0</v>
      </c>
      <c r="T85" s="15" t="b">
        <v>1</v>
      </c>
      <c r="U85" s="15" t="b">
        <v>0</v>
      </c>
      <c r="V85" s="15" t="b">
        <v>1</v>
      </c>
      <c r="W85" s="15" t="b">
        <v>0</v>
      </c>
      <c r="X85" s="16">
        <f>COUNTIF(Customers[[#This Row],[Roads]:[City_Council]],"True")</f>
        <v>4</v>
      </c>
      <c r="Y85" s="17">
        <f>Customers[[#This Row],[Total_Approve]]/7</f>
        <v>0.5714285714285714</v>
      </c>
      <c r="Z85" s="14" t="str">
        <f>IF(Customers[[#This Row],[Total_Approve]]&gt;=7,"تمت جميع الموافقات","لم تتم جميع الموافقات")</f>
        <v>لم تتم جميع الموافقات</v>
      </c>
      <c r="AA85" s="8">
        <f>IF(Customers[[#This Row],[Total_Approve]]&gt;=7,1,0)</f>
        <v>0</v>
      </c>
    </row>
    <row r="86" spans="1:27" x14ac:dyDescent="0.25">
      <c r="A86" s="12" t="s">
        <v>9484</v>
      </c>
      <c r="B86" t="s">
        <v>13617</v>
      </c>
      <c r="C86" s="13">
        <v>44234</v>
      </c>
      <c r="D86" t="s">
        <v>13484</v>
      </c>
      <c r="E86" s="9" t="s">
        <v>298</v>
      </c>
      <c r="F86" s="14" t="s">
        <v>452</v>
      </c>
      <c r="G86" s="14" t="s">
        <v>277</v>
      </c>
      <c r="H86" s="14" t="str">
        <f t="shared" si="1"/>
        <v>اميره عبد الرازق حامد</v>
      </c>
      <c r="I86" s="14" t="s">
        <v>13459</v>
      </c>
      <c r="J86" s="14" t="s">
        <v>2796</v>
      </c>
      <c r="K86" s="14" t="s">
        <v>25</v>
      </c>
      <c r="L86" s="14" t="s">
        <v>8247</v>
      </c>
      <c r="M86" s="14" t="s">
        <v>3</v>
      </c>
      <c r="N86" s="14" t="s">
        <v>3</v>
      </c>
      <c r="O86" s="14" t="s">
        <v>13470</v>
      </c>
      <c r="P86" s="14" t="s">
        <v>13524</v>
      </c>
      <c r="Q86" s="15" t="b">
        <v>0</v>
      </c>
      <c r="R86" s="15" t="b">
        <v>0</v>
      </c>
      <c r="S86" s="15" t="b">
        <v>0</v>
      </c>
      <c r="T86" s="15" t="b">
        <v>1</v>
      </c>
      <c r="U86" s="15" t="b">
        <v>0</v>
      </c>
      <c r="V86" s="15" t="b">
        <v>0</v>
      </c>
      <c r="W86" s="15" t="b">
        <v>0</v>
      </c>
      <c r="X86" s="16">
        <f>COUNTIF(Customers[[#This Row],[Roads]:[City_Council]],"True")</f>
        <v>1</v>
      </c>
      <c r="Y86" s="17">
        <f>Customers[[#This Row],[Total_Approve]]/7</f>
        <v>0.14285714285714285</v>
      </c>
      <c r="Z86" s="14" t="str">
        <f>IF(Customers[[#This Row],[Total_Approve]]&gt;=7,"تمت جميع الموافقات","لم تتم جميع الموافقات")</f>
        <v>لم تتم جميع الموافقات</v>
      </c>
      <c r="AA86" s="8">
        <f>IF(Customers[[#This Row],[Total_Approve]]&gt;=7,1,0)</f>
        <v>0</v>
      </c>
    </row>
    <row r="87" spans="1:27" x14ac:dyDescent="0.25">
      <c r="A87" s="12" t="s">
        <v>9485</v>
      </c>
      <c r="B87" t="s">
        <v>13618</v>
      </c>
      <c r="C87" s="13">
        <v>44234</v>
      </c>
      <c r="D87" t="s">
        <v>13484</v>
      </c>
      <c r="E87" s="9" t="s">
        <v>1194</v>
      </c>
      <c r="F87" s="14" t="s">
        <v>471</v>
      </c>
      <c r="G87" s="14" t="s">
        <v>193</v>
      </c>
      <c r="H87" s="14" t="str">
        <f t="shared" si="1"/>
        <v>صلاح حسن عبد الله</v>
      </c>
      <c r="I87" s="14" t="s">
        <v>13459</v>
      </c>
      <c r="J87" s="14" t="s">
        <v>2797</v>
      </c>
      <c r="K87" s="14" t="s">
        <v>5</v>
      </c>
      <c r="L87" s="14" t="s">
        <v>8248</v>
      </c>
      <c r="M87" s="14" t="s">
        <v>2798</v>
      </c>
      <c r="N87" s="14" t="s">
        <v>3</v>
      </c>
      <c r="O87" s="14" t="s">
        <v>13470</v>
      </c>
      <c r="P87" s="14" t="s">
        <v>13524</v>
      </c>
      <c r="Q87" s="15" t="b">
        <v>1</v>
      </c>
      <c r="R87" s="15" t="b">
        <v>1</v>
      </c>
      <c r="S87" s="15" t="b">
        <v>1</v>
      </c>
      <c r="T87" s="15" t="b">
        <v>1</v>
      </c>
      <c r="U87" s="15" t="b">
        <v>1</v>
      </c>
      <c r="V87" s="15" t="b">
        <v>1</v>
      </c>
      <c r="W87" s="15" t="b">
        <v>1</v>
      </c>
      <c r="X87" s="16">
        <f>COUNTIF(Customers[[#This Row],[Roads]:[City_Council]],"True")</f>
        <v>7</v>
      </c>
      <c r="Y87" s="17">
        <f>Customers[[#This Row],[Total_Approve]]/7</f>
        <v>1</v>
      </c>
      <c r="Z87" s="14" t="str">
        <f>IF(Customers[[#This Row],[Total_Approve]]&gt;=7,"تمت جميع الموافقات","لم تتم جميع الموافقات")</f>
        <v>تمت جميع الموافقات</v>
      </c>
      <c r="AA87" s="8">
        <f>IF(Customers[[#This Row],[Total_Approve]]&gt;=7,1,0)</f>
        <v>1</v>
      </c>
    </row>
    <row r="88" spans="1:27" x14ac:dyDescent="0.25">
      <c r="A88" s="12" t="s">
        <v>9486</v>
      </c>
      <c r="B88" t="s">
        <v>13619</v>
      </c>
      <c r="C88" s="13">
        <v>44234</v>
      </c>
      <c r="D88" t="s">
        <v>13484</v>
      </c>
      <c r="E88" s="9" t="s">
        <v>2799</v>
      </c>
      <c r="F88" s="14" t="s">
        <v>806</v>
      </c>
      <c r="G88" s="14" t="s">
        <v>47</v>
      </c>
      <c r="H88" s="14" t="str">
        <f t="shared" si="1"/>
        <v>لوزه صالح السيد</v>
      </c>
      <c r="I88" s="14" t="s">
        <v>13459</v>
      </c>
      <c r="J88" s="14" t="s">
        <v>2800</v>
      </c>
      <c r="K88" s="14" t="s">
        <v>25</v>
      </c>
      <c r="L88" s="14" t="s">
        <v>8249</v>
      </c>
      <c r="M88" s="14" t="s">
        <v>3</v>
      </c>
      <c r="N88" s="14" t="s">
        <v>3</v>
      </c>
      <c r="O88" s="14" t="s">
        <v>13470</v>
      </c>
      <c r="P88" s="14" t="s">
        <v>13524</v>
      </c>
      <c r="Q88" s="15" t="b">
        <v>0</v>
      </c>
      <c r="R88" s="15" t="b">
        <v>1</v>
      </c>
      <c r="S88" s="15" t="b">
        <v>0</v>
      </c>
      <c r="T88" s="15" t="b">
        <v>1</v>
      </c>
      <c r="U88" s="15" t="b">
        <v>0</v>
      </c>
      <c r="V88" s="15" t="b">
        <v>1</v>
      </c>
      <c r="W88" s="15" t="b">
        <v>0</v>
      </c>
      <c r="X88" s="16">
        <f>COUNTIF(Customers[[#This Row],[Roads]:[City_Council]],"True")</f>
        <v>3</v>
      </c>
      <c r="Y88" s="17">
        <f>Customers[[#This Row],[Total_Approve]]/7</f>
        <v>0.42857142857142855</v>
      </c>
      <c r="Z88" s="14" t="str">
        <f>IF(Customers[[#This Row],[Total_Approve]]&gt;=7,"تمت جميع الموافقات","لم تتم جميع الموافقات")</f>
        <v>لم تتم جميع الموافقات</v>
      </c>
      <c r="AA88" s="8">
        <f>IF(Customers[[#This Row],[Total_Approve]]&gt;=7,1,0)</f>
        <v>0</v>
      </c>
    </row>
    <row r="89" spans="1:27" x14ac:dyDescent="0.25">
      <c r="A89" s="12" t="s">
        <v>9487</v>
      </c>
      <c r="B89" t="s">
        <v>13620</v>
      </c>
      <c r="C89" s="13">
        <v>44234</v>
      </c>
      <c r="D89" t="s">
        <v>13484</v>
      </c>
      <c r="E89" s="9" t="s">
        <v>0</v>
      </c>
      <c r="F89" s="14" t="s">
        <v>10</v>
      </c>
      <c r="G89" s="14" t="s">
        <v>564</v>
      </c>
      <c r="H89" s="14" t="str">
        <f t="shared" si="1"/>
        <v>احمد محمد امين</v>
      </c>
      <c r="I89" s="14" t="s">
        <v>13467</v>
      </c>
      <c r="J89" s="14" t="s">
        <v>2801</v>
      </c>
      <c r="K89" s="14" t="s">
        <v>5</v>
      </c>
      <c r="L89" s="14" t="s">
        <v>8250</v>
      </c>
      <c r="M89" s="14" t="s">
        <v>3</v>
      </c>
      <c r="N89" s="14" t="s">
        <v>3</v>
      </c>
      <c r="O89" s="14" t="s">
        <v>13470</v>
      </c>
      <c r="P89" s="14" t="s">
        <v>13524</v>
      </c>
      <c r="Q89" s="15" t="b">
        <v>1</v>
      </c>
      <c r="R89" s="15" t="b">
        <v>1</v>
      </c>
      <c r="S89" s="15" t="b">
        <v>0</v>
      </c>
      <c r="T89" s="15" t="b">
        <v>1</v>
      </c>
      <c r="U89" s="15" t="b">
        <v>1</v>
      </c>
      <c r="V89" s="15" t="b">
        <v>0</v>
      </c>
      <c r="W89" s="15" t="b">
        <v>0</v>
      </c>
      <c r="X89" s="16">
        <f>COUNTIF(Customers[[#This Row],[Roads]:[City_Council]],"True")</f>
        <v>4</v>
      </c>
      <c r="Y89" s="17">
        <f>Customers[[#This Row],[Total_Approve]]/7</f>
        <v>0.5714285714285714</v>
      </c>
      <c r="Z89" s="14" t="str">
        <f>IF(Customers[[#This Row],[Total_Approve]]&gt;=7,"تمت جميع الموافقات","لم تتم جميع الموافقات")</f>
        <v>لم تتم جميع الموافقات</v>
      </c>
      <c r="AA89" s="8">
        <f>IF(Customers[[#This Row],[Total_Approve]]&gt;=7,1,0)</f>
        <v>0</v>
      </c>
    </row>
    <row r="90" spans="1:27" x14ac:dyDescent="0.25">
      <c r="A90" s="12" t="s">
        <v>9488</v>
      </c>
      <c r="B90" t="s">
        <v>13621</v>
      </c>
      <c r="C90" s="13">
        <v>44234</v>
      </c>
      <c r="D90" t="s">
        <v>13484</v>
      </c>
      <c r="E90" s="9" t="s">
        <v>1215</v>
      </c>
      <c r="F90" s="14" t="s">
        <v>73</v>
      </c>
      <c r="G90" s="14" t="s">
        <v>221</v>
      </c>
      <c r="H90" s="14" t="str">
        <f t="shared" si="1"/>
        <v>نجلاء عبده سليمان</v>
      </c>
      <c r="I90" s="14" t="s">
        <v>13467</v>
      </c>
      <c r="J90" s="14" t="s">
        <v>2802</v>
      </c>
      <c r="K90" s="14" t="s">
        <v>25</v>
      </c>
      <c r="L90" s="14" t="s">
        <v>8251</v>
      </c>
      <c r="M90" s="14" t="s">
        <v>3</v>
      </c>
      <c r="N90" s="14" t="s">
        <v>3</v>
      </c>
      <c r="O90" s="14" t="s">
        <v>13470</v>
      </c>
      <c r="P90" s="14" t="s">
        <v>13524</v>
      </c>
      <c r="Q90" s="15" t="b">
        <v>0</v>
      </c>
      <c r="R90" s="15" t="b">
        <v>0</v>
      </c>
      <c r="S90" s="15" t="b">
        <v>0</v>
      </c>
      <c r="T90" s="15" t="b">
        <v>1</v>
      </c>
      <c r="U90" s="15" t="b">
        <v>1</v>
      </c>
      <c r="V90" s="15" t="b">
        <v>0</v>
      </c>
      <c r="W90" s="15" t="b">
        <v>1</v>
      </c>
      <c r="X90" s="16">
        <f>COUNTIF(Customers[[#This Row],[Roads]:[City_Council]],"True")</f>
        <v>3</v>
      </c>
      <c r="Y90" s="17">
        <f>Customers[[#This Row],[Total_Approve]]/7</f>
        <v>0.42857142857142855</v>
      </c>
      <c r="Z90" s="14" t="str">
        <f>IF(Customers[[#This Row],[Total_Approve]]&gt;=7,"تمت جميع الموافقات","لم تتم جميع الموافقات")</f>
        <v>لم تتم جميع الموافقات</v>
      </c>
      <c r="AA90" s="8">
        <f>IF(Customers[[#This Row],[Total_Approve]]&gt;=7,1,0)</f>
        <v>0</v>
      </c>
    </row>
    <row r="91" spans="1:27" x14ac:dyDescent="0.25">
      <c r="A91" s="12" t="s">
        <v>9489</v>
      </c>
      <c r="B91" t="s">
        <v>13622</v>
      </c>
      <c r="C91" s="13">
        <v>44234</v>
      </c>
      <c r="D91" t="s">
        <v>13484</v>
      </c>
      <c r="E91" s="9" t="s">
        <v>321</v>
      </c>
      <c r="F91" s="14" t="s">
        <v>188</v>
      </c>
      <c r="G91" s="14" t="s">
        <v>10</v>
      </c>
      <c r="H91" s="14" t="str">
        <f t="shared" si="1"/>
        <v>وفاء شوقى محمد</v>
      </c>
      <c r="I91" s="14" t="s">
        <v>13459</v>
      </c>
      <c r="J91" s="14" t="s">
        <v>2803</v>
      </c>
      <c r="K91" s="14" t="s">
        <v>25</v>
      </c>
      <c r="L91" s="14" t="s">
        <v>8252</v>
      </c>
      <c r="M91" s="14" t="s">
        <v>3</v>
      </c>
      <c r="N91" s="14" t="s">
        <v>3</v>
      </c>
      <c r="O91" s="14" t="s">
        <v>13470</v>
      </c>
      <c r="P91" s="14" t="s">
        <v>13524</v>
      </c>
      <c r="Q91" s="15" t="b">
        <v>1</v>
      </c>
      <c r="R91" s="15" t="b">
        <v>0</v>
      </c>
      <c r="S91" s="15" t="b">
        <v>0</v>
      </c>
      <c r="T91" s="15" t="b">
        <v>0</v>
      </c>
      <c r="U91" s="15" t="b">
        <v>1</v>
      </c>
      <c r="V91" s="15" t="b">
        <v>0</v>
      </c>
      <c r="W91" s="15" t="b">
        <v>1</v>
      </c>
      <c r="X91" s="16">
        <f>COUNTIF(Customers[[#This Row],[Roads]:[City_Council]],"True")</f>
        <v>3</v>
      </c>
      <c r="Y91" s="17">
        <f>Customers[[#This Row],[Total_Approve]]/7</f>
        <v>0.42857142857142855</v>
      </c>
      <c r="Z91" s="14" t="str">
        <f>IF(Customers[[#This Row],[Total_Approve]]&gt;=7,"تمت جميع الموافقات","لم تتم جميع الموافقات")</f>
        <v>لم تتم جميع الموافقات</v>
      </c>
      <c r="AA91" s="8">
        <f>IF(Customers[[#This Row],[Total_Approve]]&gt;=7,1,0)</f>
        <v>0</v>
      </c>
    </row>
    <row r="92" spans="1:27" x14ac:dyDescent="0.25">
      <c r="A92" s="12" t="s">
        <v>9490</v>
      </c>
      <c r="B92" t="s">
        <v>13623</v>
      </c>
      <c r="C92" s="13">
        <v>44234</v>
      </c>
      <c r="D92" t="s">
        <v>13484</v>
      </c>
      <c r="E92" s="9" t="s">
        <v>826</v>
      </c>
      <c r="F92" s="14" t="s">
        <v>1476</v>
      </c>
      <c r="G92" s="14" t="s">
        <v>202</v>
      </c>
      <c r="H92" s="14" t="str">
        <f t="shared" si="1"/>
        <v>امال شحاته ابراهيم</v>
      </c>
      <c r="I92" s="14" t="s">
        <v>13459</v>
      </c>
      <c r="J92" s="14" t="s">
        <v>2804</v>
      </c>
      <c r="K92" s="14" t="s">
        <v>25</v>
      </c>
      <c r="L92" s="14" t="s">
        <v>8253</v>
      </c>
      <c r="M92" s="14" t="s">
        <v>3</v>
      </c>
      <c r="N92" s="14" t="s">
        <v>3</v>
      </c>
      <c r="O92" s="14" t="s">
        <v>13470</v>
      </c>
      <c r="P92" s="14" t="s">
        <v>13524</v>
      </c>
      <c r="Q92" s="15" t="b">
        <v>1</v>
      </c>
      <c r="R92" s="15" t="b">
        <v>0</v>
      </c>
      <c r="S92" s="15" t="b">
        <v>1</v>
      </c>
      <c r="T92" s="15" t="b">
        <v>0</v>
      </c>
      <c r="U92" s="15" t="b">
        <v>1</v>
      </c>
      <c r="V92" s="15" t="b">
        <v>0</v>
      </c>
      <c r="W92" s="15" t="b">
        <v>1</v>
      </c>
      <c r="X92" s="16">
        <f>COUNTIF(Customers[[#This Row],[Roads]:[City_Council]],"True")</f>
        <v>4</v>
      </c>
      <c r="Y92" s="17">
        <f>Customers[[#This Row],[Total_Approve]]/7</f>
        <v>0.5714285714285714</v>
      </c>
      <c r="Z92" s="14" t="str">
        <f>IF(Customers[[#This Row],[Total_Approve]]&gt;=7,"تمت جميع الموافقات","لم تتم جميع الموافقات")</f>
        <v>لم تتم جميع الموافقات</v>
      </c>
      <c r="AA92" s="8">
        <f>IF(Customers[[#This Row],[Total_Approve]]&gt;=7,1,0)</f>
        <v>0</v>
      </c>
    </row>
    <row r="93" spans="1:27" x14ac:dyDescent="0.25">
      <c r="A93" s="12" t="s">
        <v>9491</v>
      </c>
      <c r="B93" t="s">
        <v>13624</v>
      </c>
      <c r="C93" s="13">
        <v>44234</v>
      </c>
      <c r="D93" t="s">
        <v>13484</v>
      </c>
      <c r="E93" s="9" t="s">
        <v>1037</v>
      </c>
      <c r="F93" s="14" t="s">
        <v>471</v>
      </c>
      <c r="G93" s="14" t="s">
        <v>922</v>
      </c>
      <c r="H93" s="14" t="str">
        <f t="shared" si="1"/>
        <v>علاء حسن فريد</v>
      </c>
      <c r="I93" s="14" t="s">
        <v>13459</v>
      </c>
      <c r="J93" s="14" t="s">
        <v>2805</v>
      </c>
      <c r="K93" s="14" t="s">
        <v>5</v>
      </c>
      <c r="L93" s="14" t="s">
        <v>8254</v>
      </c>
      <c r="M93" s="14" t="s">
        <v>3</v>
      </c>
      <c r="N93" s="14" t="s">
        <v>3</v>
      </c>
      <c r="O93" s="14" t="s">
        <v>13470</v>
      </c>
      <c r="P93" s="14" t="s">
        <v>13524</v>
      </c>
      <c r="Q93" s="15" t="b">
        <v>0</v>
      </c>
      <c r="R93" s="15" t="b">
        <v>1</v>
      </c>
      <c r="S93" s="15" t="b">
        <v>0</v>
      </c>
      <c r="T93" s="15" t="b">
        <v>1</v>
      </c>
      <c r="U93" s="15" t="b">
        <v>1</v>
      </c>
      <c r="V93" s="15" t="b">
        <v>0</v>
      </c>
      <c r="W93" s="15" t="b">
        <v>1</v>
      </c>
      <c r="X93" s="16">
        <f>COUNTIF(Customers[[#This Row],[Roads]:[City_Council]],"True")</f>
        <v>4</v>
      </c>
      <c r="Y93" s="17">
        <f>Customers[[#This Row],[Total_Approve]]/7</f>
        <v>0.5714285714285714</v>
      </c>
      <c r="Z93" s="14" t="str">
        <f>IF(Customers[[#This Row],[Total_Approve]]&gt;=7,"تمت جميع الموافقات","لم تتم جميع الموافقات")</f>
        <v>لم تتم جميع الموافقات</v>
      </c>
      <c r="AA93" s="8">
        <f>IF(Customers[[#This Row],[Total_Approve]]&gt;=7,1,0)</f>
        <v>0</v>
      </c>
    </row>
    <row r="94" spans="1:27" x14ac:dyDescent="0.25">
      <c r="A94" s="12" t="s">
        <v>9492</v>
      </c>
      <c r="B94" t="s">
        <v>13625</v>
      </c>
      <c r="C94" s="13">
        <v>44234</v>
      </c>
      <c r="D94" t="s">
        <v>13484</v>
      </c>
      <c r="E94" s="9" t="s">
        <v>105</v>
      </c>
      <c r="F94" s="14" t="s">
        <v>47</v>
      </c>
      <c r="G94" s="14" t="s">
        <v>2806</v>
      </c>
      <c r="H94" s="14" t="str">
        <f t="shared" si="1"/>
        <v>فاطمه السيد ابو حلاوه</v>
      </c>
      <c r="I94" s="14" t="s">
        <v>13459</v>
      </c>
      <c r="J94" s="14" t="s">
        <v>2807</v>
      </c>
      <c r="K94" s="14" t="s">
        <v>25</v>
      </c>
      <c r="L94" s="14" t="s">
        <v>8255</v>
      </c>
      <c r="M94" s="14" t="s">
        <v>3</v>
      </c>
      <c r="N94" s="14" t="s">
        <v>3</v>
      </c>
      <c r="O94" s="14" t="s">
        <v>13470</v>
      </c>
      <c r="P94" s="14" t="s">
        <v>13524</v>
      </c>
      <c r="Q94" s="15" t="b">
        <v>0</v>
      </c>
      <c r="R94" s="15" t="b">
        <v>0</v>
      </c>
      <c r="S94" s="15" t="b">
        <v>1</v>
      </c>
      <c r="T94" s="15" t="b">
        <v>0</v>
      </c>
      <c r="U94" s="15" t="b">
        <v>1</v>
      </c>
      <c r="V94" s="15" t="b">
        <v>0</v>
      </c>
      <c r="W94" s="15" t="b">
        <v>1</v>
      </c>
      <c r="X94" s="16">
        <f>COUNTIF(Customers[[#This Row],[Roads]:[City_Council]],"True")</f>
        <v>3</v>
      </c>
      <c r="Y94" s="17">
        <f>Customers[[#This Row],[Total_Approve]]/7</f>
        <v>0.42857142857142855</v>
      </c>
      <c r="Z94" s="14" t="str">
        <f>IF(Customers[[#This Row],[Total_Approve]]&gt;=7,"تمت جميع الموافقات","لم تتم جميع الموافقات")</f>
        <v>لم تتم جميع الموافقات</v>
      </c>
      <c r="AA94" s="8">
        <f>IF(Customers[[#This Row],[Total_Approve]]&gt;=7,1,0)</f>
        <v>0</v>
      </c>
    </row>
    <row r="95" spans="1:27" x14ac:dyDescent="0.25">
      <c r="A95" s="12" t="s">
        <v>9493</v>
      </c>
      <c r="B95" t="s">
        <v>13626</v>
      </c>
      <c r="C95" s="13">
        <v>44234</v>
      </c>
      <c r="D95" t="s">
        <v>13484</v>
      </c>
      <c r="E95" s="9" t="s">
        <v>348</v>
      </c>
      <c r="F95" s="14" t="s">
        <v>64</v>
      </c>
      <c r="G95" s="14" t="s">
        <v>727</v>
      </c>
      <c r="H95" s="14" t="str">
        <f t="shared" si="1"/>
        <v>شيماء مصطفى السنوسى</v>
      </c>
      <c r="I95" s="14" t="s">
        <v>13460</v>
      </c>
      <c r="J95" s="14" t="s">
        <v>728</v>
      </c>
      <c r="K95" s="14" t="s">
        <v>25</v>
      </c>
      <c r="L95" s="14" t="s">
        <v>8256</v>
      </c>
      <c r="M95" s="14" t="s">
        <v>3</v>
      </c>
      <c r="N95" s="14" t="s">
        <v>3</v>
      </c>
      <c r="O95" s="14" t="s">
        <v>13470</v>
      </c>
      <c r="P95" s="14" t="s">
        <v>13524</v>
      </c>
      <c r="Q95" s="15" t="b">
        <v>1</v>
      </c>
      <c r="R95" s="15" t="b">
        <v>0</v>
      </c>
      <c r="S95" s="15" t="b">
        <v>1</v>
      </c>
      <c r="T95" s="15" t="b">
        <v>1</v>
      </c>
      <c r="U95" s="15" t="b">
        <v>1</v>
      </c>
      <c r="V95" s="15" t="b">
        <v>1</v>
      </c>
      <c r="W95" s="15" t="b">
        <v>1</v>
      </c>
      <c r="X95" s="16">
        <f>COUNTIF(Customers[[#This Row],[Roads]:[City_Council]],"True")</f>
        <v>6</v>
      </c>
      <c r="Y95" s="17">
        <f>Customers[[#This Row],[Total_Approve]]/7</f>
        <v>0.8571428571428571</v>
      </c>
      <c r="Z95" s="14" t="str">
        <f>IF(Customers[[#This Row],[Total_Approve]]&gt;=7,"تمت جميع الموافقات","لم تتم جميع الموافقات")</f>
        <v>لم تتم جميع الموافقات</v>
      </c>
      <c r="AA95" s="8">
        <f>IF(Customers[[#This Row],[Total_Approve]]&gt;=7,1,0)</f>
        <v>0</v>
      </c>
    </row>
    <row r="96" spans="1:27" x14ac:dyDescent="0.25">
      <c r="A96" s="12" t="s">
        <v>9494</v>
      </c>
      <c r="B96" t="s">
        <v>13627</v>
      </c>
      <c r="C96" s="13">
        <v>44234</v>
      </c>
      <c r="D96" t="s">
        <v>13484</v>
      </c>
      <c r="E96" s="9" t="s">
        <v>10</v>
      </c>
      <c r="F96" s="14" t="s">
        <v>2808</v>
      </c>
      <c r="G96" s="14" t="s">
        <v>176</v>
      </c>
      <c r="H96" s="14" t="str">
        <f t="shared" si="1"/>
        <v>محمد يحى اسماعيل</v>
      </c>
      <c r="I96" s="14" t="s">
        <v>13460</v>
      </c>
      <c r="J96" s="14" t="s">
        <v>2809</v>
      </c>
      <c r="K96" s="14" t="s">
        <v>5</v>
      </c>
      <c r="L96" s="14" t="s">
        <v>8257</v>
      </c>
      <c r="M96" s="14" t="s">
        <v>2810</v>
      </c>
      <c r="N96" s="14" t="s">
        <v>3</v>
      </c>
      <c r="O96" s="14" t="s">
        <v>13470</v>
      </c>
      <c r="P96" s="14" t="s">
        <v>13524</v>
      </c>
      <c r="Q96" s="15" t="b">
        <v>0</v>
      </c>
      <c r="R96" s="15" t="b">
        <v>0</v>
      </c>
      <c r="S96" s="15" t="b">
        <v>0</v>
      </c>
      <c r="T96" s="15" t="b">
        <v>0</v>
      </c>
      <c r="U96" s="15" t="b">
        <v>0</v>
      </c>
      <c r="V96" s="15" t="b">
        <v>0</v>
      </c>
      <c r="W96" s="15" t="b">
        <v>1</v>
      </c>
      <c r="X96" s="16">
        <f>COUNTIF(Customers[[#This Row],[Roads]:[City_Council]],"True")</f>
        <v>1</v>
      </c>
      <c r="Y96" s="17">
        <f>Customers[[#This Row],[Total_Approve]]/7</f>
        <v>0.14285714285714285</v>
      </c>
      <c r="Z96" s="14" t="str">
        <f>IF(Customers[[#This Row],[Total_Approve]]&gt;=7,"تمت جميع الموافقات","لم تتم جميع الموافقات")</f>
        <v>لم تتم جميع الموافقات</v>
      </c>
      <c r="AA96" s="8">
        <f>IF(Customers[[#This Row],[Total_Approve]]&gt;=7,1,0)</f>
        <v>0</v>
      </c>
    </row>
    <row r="97" spans="1:27" x14ac:dyDescent="0.25">
      <c r="A97" s="12" t="s">
        <v>9495</v>
      </c>
      <c r="B97" t="s">
        <v>13628</v>
      </c>
      <c r="C97" s="13">
        <v>44234</v>
      </c>
      <c r="D97" t="s">
        <v>13484</v>
      </c>
      <c r="E97" s="9" t="s">
        <v>348</v>
      </c>
      <c r="F97" s="14" t="s">
        <v>150</v>
      </c>
      <c r="G97" s="14" t="s">
        <v>1038</v>
      </c>
      <c r="H97" s="14" t="str">
        <f t="shared" si="1"/>
        <v>شيماء كامل دياب</v>
      </c>
      <c r="I97" s="14" t="s">
        <v>13460</v>
      </c>
      <c r="J97" s="14" t="s">
        <v>3</v>
      </c>
      <c r="K97" s="14" t="s">
        <v>25</v>
      </c>
      <c r="L97" s="14" t="s">
        <v>8258</v>
      </c>
      <c r="M97" s="14" t="s">
        <v>3</v>
      </c>
      <c r="N97" s="14" t="s">
        <v>3</v>
      </c>
      <c r="O97" s="14" t="s">
        <v>13470</v>
      </c>
      <c r="P97" s="14" t="s">
        <v>13512</v>
      </c>
      <c r="Q97" s="15" t="b">
        <v>0</v>
      </c>
      <c r="R97" s="15" t="b">
        <v>0</v>
      </c>
      <c r="S97" s="15" t="b">
        <v>0</v>
      </c>
      <c r="T97" s="15" t="b">
        <v>0</v>
      </c>
      <c r="U97" s="15" t="b">
        <v>0</v>
      </c>
      <c r="V97" s="15" t="b">
        <v>0</v>
      </c>
      <c r="W97" s="15" t="b">
        <v>1</v>
      </c>
      <c r="X97" s="16">
        <f>COUNTIF(Customers[[#This Row],[Roads]:[City_Council]],"True")</f>
        <v>1</v>
      </c>
      <c r="Y97" s="17">
        <f>Customers[[#This Row],[Total_Approve]]/7</f>
        <v>0.14285714285714285</v>
      </c>
      <c r="Z97" s="14" t="str">
        <f>IF(Customers[[#This Row],[Total_Approve]]&gt;=7,"تمت جميع الموافقات","لم تتم جميع الموافقات")</f>
        <v>لم تتم جميع الموافقات</v>
      </c>
      <c r="AA97" s="8">
        <f>IF(Customers[[#This Row],[Total_Approve]]&gt;=7,1,0)</f>
        <v>0</v>
      </c>
    </row>
    <row r="98" spans="1:27" x14ac:dyDescent="0.25">
      <c r="A98" s="12" t="s">
        <v>9496</v>
      </c>
      <c r="B98" t="s">
        <v>13629</v>
      </c>
      <c r="C98" s="13">
        <v>44234</v>
      </c>
      <c r="D98" t="s">
        <v>13482</v>
      </c>
      <c r="E98" s="9" t="s">
        <v>2401</v>
      </c>
      <c r="F98" s="14" t="s">
        <v>435</v>
      </c>
      <c r="G98" s="14" t="s">
        <v>2812</v>
      </c>
      <c r="H98" s="14" t="str">
        <f t="shared" si="1"/>
        <v>صباح فاروق عجور</v>
      </c>
      <c r="I98" s="14" t="s">
        <v>13459</v>
      </c>
      <c r="J98" s="14" t="s">
        <v>3</v>
      </c>
      <c r="K98" s="14" t="s">
        <v>25</v>
      </c>
      <c r="L98" s="14" t="s">
        <v>8259</v>
      </c>
      <c r="M98" s="14" t="s">
        <v>3</v>
      </c>
      <c r="N98" s="14" t="s">
        <v>3</v>
      </c>
      <c r="O98" s="14" t="s">
        <v>13470</v>
      </c>
      <c r="P98" s="14" t="s">
        <v>13512</v>
      </c>
      <c r="Q98" s="15" t="b">
        <v>1</v>
      </c>
      <c r="R98" s="15" t="b">
        <v>1</v>
      </c>
      <c r="S98" s="15" t="b">
        <v>0</v>
      </c>
      <c r="T98" s="15" t="b">
        <v>0</v>
      </c>
      <c r="U98" s="15" t="b">
        <v>1</v>
      </c>
      <c r="V98" s="15" t="b">
        <v>1</v>
      </c>
      <c r="W98" s="15" t="b">
        <v>0</v>
      </c>
      <c r="X98" s="16">
        <f>COUNTIF(Customers[[#This Row],[Roads]:[City_Council]],"True")</f>
        <v>4</v>
      </c>
      <c r="Y98" s="17">
        <f>Customers[[#This Row],[Total_Approve]]/7</f>
        <v>0.5714285714285714</v>
      </c>
      <c r="Z98" s="14" t="str">
        <f>IF(Customers[[#This Row],[Total_Approve]]&gt;=7,"تمت جميع الموافقات","لم تتم جميع الموافقات")</f>
        <v>لم تتم جميع الموافقات</v>
      </c>
      <c r="AA98" s="8">
        <f>IF(Customers[[#This Row],[Total_Approve]]&gt;=7,1,0)</f>
        <v>0</v>
      </c>
    </row>
    <row r="99" spans="1:27" x14ac:dyDescent="0.25">
      <c r="A99" s="12" t="s">
        <v>9497</v>
      </c>
      <c r="B99" t="s">
        <v>13630</v>
      </c>
      <c r="C99" s="13">
        <v>44234</v>
      </c>
      <c r="D99" t="s">
        <v>13482</v>
      </c>
      <c r="E99" s="9" t="s">
        <v>0</v>
      </c>
      <c r="F99" s="14" t="s">
        <v>176</v>
      </c>
      <c r="G99" s="14" t="s">
        <v>10</v>
      </c>
      <c r="H99" s="14" t="str">
        <f t="shared" si="1"/>
        <v>احمد اسماعيل محمد</v>
      </c>
      <c r="I99" s="14" t="s">
        <v>13459</v>
      </c>
      <c r="J99" s="14" t="s">
        <v>3</v>
      </c>
      <c r="K99" s="14" t="s">
        <v>5</v>
      </c>
      <c r="L99" s="14" t="s">
        <v>8260</v>
      </c>
      <c r="M99" s="14" t="s">
        <v>3</v>
      </c>
      <c r="N99" s="14" t="s">
        <v>3</v>
      </c>
      <c r="O99" s="14" t="s">
        <v>13470</v>
      </c>
      <c r="P99" s="14" t="s">
        <v>13512</v>
      </c>
      <c r="Q99" s="15" t="b">
        <v>1</v>
      </c>
      <c r="R99" s="15" t="b">
        <v>0</v>
      </c>
      <c r="S99" s="15" t="b">
        <v>1</v>
      </c>
      <c r="T99" s="15" t="b">
        <v>0</v>
      </c>
      <c r="U99" s="15" t="b">
        <v>1</v>
      </c>
      <c r="V99" s="15" t="b">
        <v>0</v>
      </c>
      <c r="W99" s="15" t="b">
        <v>1</v>
      </c>
      <c r="X99" s="16">
        <f>COUNTIF(Customers[[#This Row],[Roads]:[City_Council]],"True")</f>
        <v>4</v>
      </c>
      <c r="Y99" s="17">
        <f>Customers[[#This Row],[Total_Approve]]/7</f>
        <v>0.5714285714285714</v>
      </c>
      <c r="Z99" s="14" t="str">
        <f>IF(Customers[[#This Row],[Total_Approve]]&gt;=7,"تمت جميع الموافقات","لم تتم جميع الموافقات")</f>
        <v>لم تتم جميع الموافقات</v>
      </c>
      <c r="AA99" s="8">
        <f>IF(Customers[[#This Row],[Total_Approve]]&gt;=7,1,0)</f>
        <v>0</v>
      </c>
    </row>
    <row r="100" spans="1:27" x14ac:dyDescent="0.25">
      <c r="A100" s="12" t="s">
        <v>9498</v>
      </c>
      <c r="B100" t="s">
        <v>13631</v>
      </c>
      <c r="C100" s="13">
        <v>44234</v>
      </c>
      <c r="D100" t="s">
        <v>13482</v>
      </c>
      <c r="E100" s="9" t="s">
        <v>263</v>
      </c>
      <c r="F100" s="14" t="s">
        <v>77</v>
      </c>
      <c r="G100" s="14" t="s">
        <v>121</v>
      </c>
      <c r="H100" s="14" t="str">
        <f t="shared" si="1"/>
        <v>منى عبد الرحيم عبد العزيز</v>
      </c>
      <c r="I100" s="14" t="s">
        <v>13459</v>
      </c>
      <c r="J100" s="14" t="s">
        <v>3</v>
      </c>
      <c r="K100" s="14" t="s">
        <v>25</v>
      </c>
      <c r="L100" s="14" t="s">
        <v>8261</v>
      </c>
      <c r="M100" s="14" t="s">
        <v>3</v>
      </c>
      <c r="N100" s="14" t="s">
        <v>3</v>
      </c>
      <c r="O100" s="14" t="s">
        <v>13470</v>
      </c>
      <c r="P100" s="14" t="s">
        <v>13512</v>
      </c>
      <c r="Q100" s="15" t="b">
        <v>1</v>
      </c>
      <c r="R100" s="15" t="b">
        <v>0</v>
      </c>
      <c r="S100" s="15" t="b">
        <v>0</v>
      </c>
      <c r="T100" s="15" t="b">
        <v>1</v>
      </c>
      <c r="U100" s="15" t="b">
        <v>0</v>
      </c>
      <c r="V100" s="15" t="b">
        <v>0</v>
      </c>
      <c r="W100" s="15" t="b">
        <v>1</v>
      </c>
      <c r="X100" s="16">
        <f>COUNTIF(Customers[[#This Row],[Roads]:[City_Council]],"True")</f>
        <v>3</v>
      </c>
      <c r="Y100" s="17">
        <f>Customers[[#This Row],[Total_Approve]]/7</f>
        <v>0.42857142857142855</v>
      </c>
      <c r="Z100" s="14" t="str">
        <f>IF(Customers[[#This Row],[Total_Approve]]&gt;=7,"تمت جميع الموافقات","لم تتم جميع الموافقات")</f>
        <v>لم تتم جميع الموافقات</v>
      </c>
      <c r="AA100" s="8">
        <f>IF(Customers[[#This Row],[Total_Approve]]&gt;=7,1,0)</f>
        <v>0</v>
      </c>
    </row>
    <row r="101" spans="1:27" x14ac:dyDescent="0.25">
      <c r="A101" s="12" t="s">
        <v>9499</v>
      </c>
      <c r="B101" t="s">
        <v>13632</v>
      </c>
      <c r="C101" s="13">
        <v>44234</v>
      </c>
      <c r="D101" t="s">
        <v>13482</v>
      </c>
      <c r="E101" s="9" t="s">
        <v>2813</v>
      </c>
      <c r="F101" s="14" t="s">
        <v>2202</v>
      </c>
      <c r="G101" s="14" t="s">
        <v>932</v>
      </c>
      <c r="H101" s="14" t="str">
        <f t="shared" si="1"/>
        <v>خيريه رزق سالم</v>
      </c>
      <c r="I101" s="14" t="s">
        <v>13459</v>
      </c>
      <c r="J101" s="14" t="s">
        <v>3</v>
      </c>
      <c r="K101" s="14" t="s">
        <v>25</v>
      </c>
      <c r="L101" s="14" t="s">
        <v>8262</v>
      </c>
      <c r="M101" s="14" t="s">
        <v>3</v>
      </c>
      <c r="N101" s="14" t="s">
        <v>3</v>
      </c>
      <c r="O101" s="14" t="s">
        <v>13470</v>
      </c>
      <c r="P101" s="14" t="s">
        <v>13512</v>
      </c>
      <c r="Q101" s="15" t="b">
        <v>1</v>
      </c>
      <c r="R101" s="15" t="b">
        <v>0</v>
      </c>
      <c r="S101" s="15" t="b">
        <v>1</v>
      </c>
      <c r="T101" s="15" t="b">
        <v>0</v>
      </c>
      <c r="U101" s="15" t="b">
        <v>1</v>
      </c>
      <c r="V101" s="15" t="b">
        <v>1</v>
      </c>
      <c r="W101" s="15" t="b">
        <v>1</v>
      </c>
      <c r="X101" s="16">
        <f>COUNTIF(Customers[[#This Row],[Roads]:[City_Council]],"True")</f>
        <v>5</v>
      </c>
      <c r="Y101" s="17">
        <f>Customers[[#This Row],[Total_Approve]]/7</f>
        <v>0.7142857142857143</v>
      </c>
      <c r="Z101" s="14" t="str">
        <f>IF(Customers[[#This Row],[Total_Approve]]&gt;=7,"تمت جميع الموافقات","لم تتم جميع الموافقات")</f>
        <v>لم تتم جميع الموافقات</v>
      </c>
      <c r="AA101" s="8">
        <f>IF(Customers[[#This Row],[Total_Approve]]&gt;=7,1,0)</f>
        <v>0</v>
      </c>
    </row>
    <row r="102" spans="1:27" x14ac:dyDescent="0.25">
      <c r="A102" s="12" t="s">
        <v>9500</v>
      </c>
      <c r="B102" t="s">
        <v>13633</v>
      </c>
      <c r="C102" s="13">
        <v>44234</v>
      </c>
      <c r="D102" t="s">
        <v>13482</v>
      </c>
      <c r="E102" s="9" t="s">
        <v>798</v>
      </c>
      <c r="F102" s="14" t="s">
        <v>10</v>
      </c>
      <c r="G102" s="14" t="s">
        <v>10</v>
      </c>
      <c r="H102" s="14" t="str">
        <f t="shared" si="1"/>
        <v>مها محمد محمد</v>
      </c>
      <c r="I102" s="14" t="s">
        <v>13459</v>
      </c>
      <c r="J102" s="14" t="s">
        <v>3</v>
      </c>
      <c r="K102" s="14" t="s">
        <v>25</v>
      </c>
      <c r="L102" s="14" t="s">
        <v>8263</v>
      </c>
      <c r="M102" s="14" t="s">
        <v>3</v>
      </c>
      <c r="N102" s="14" t="s">
        <v>3</v>
      </c>
      <c r="O102" s="14" t="s">
        <v>13470</v>
      </c>
      <c r="P102" s="14" t="s">
        <v>13512</v>
      </c>
      <c r="Q102" s="15" t="b">
        <v>1</v>
      </c>
      <c r="R102" s="15" t="b">
        <v>1</v>
      </c>
      <c r="S102" s="15" t="b">
        <v>1</v>
      </c>
      <c r="T102" s="15" t="b">
        <v>1</v>
      </c>
      <c r="U102" s="15" t="b">
        <v>1</v>
      </c>
      <c r="V102" s="15" t="b">
        <v>1</v>
      </c>
      <c r="W102" s="15" t="b">
        <v>1</v>
      </c>
      <c r="X102" s="16">
        <f>COUNTIF(Customers[[#This Row],[Roads]:[City_Council]],"True")</f>
        <v>7</v>
      </c>
      <c r="Y102" s="17">
        <f>Customers[[#This Row],[Total_Approve]]/7</f>
        <v>1</v>
      </c>
      <c r="Z102" s="14" t="str">
        <f>IF(Customers[[#This Row],[Total_Approve]]&gt;=7,"تمت جميع الموافقات","لم تتم جميع الموافقات")</f>
        <v>تمت جميع الموافقات</v>
      </c>
      <c r="AA102" s="8">
        <f>IF(Customers[[#This Row],[Total_Approve]]&gt;=7,1,0)</f>
        <v>1</v>
      </c>
    </row>
    <row r="103" spans="1:27" x14ac:dyDescent="0.25">
      <c r="A103" s="12" t="s">
        <v>9501</v>
      </c>
      <c r="B103" t="s">
        <v>13634</v>
      </c>
      <c r="C103" s="13">
        <v>44234</v>
      </c>
      <c r="D103" t="s">
        <v>13482</v>
      </c>
      <c r="E103" s="9" t="s">
        <v>388</v>
      </c>
      <c r="F103" s="14" t="s">
        <v>2436</v>
      </c>
      <c r="G103" s="14" t="s">
        <v>337</v>
      </c>
      <c r="H103" s="14" t="str">
        <f t="shared" si="1"/>
        <v>سحر خلف رفاعى</v>
      </c>
      <c r="I103" s="14" t="s">
        <v>13459</v>
      </c>
      <c r="J103" s="14" t="s">
        <v>3</v>
      </c>
      <c r="K103" s="14" t="s">
        <v>25</v>
      </c>
      <c r="L103" s="14" t="s">
        <v>8264</v>
      </c>
      <c r="M103" s="14" t="s">
        <v>3</v>
      </c>
      <c r="N103" s="14" t="s">
        <v>3</v>
      </c>
      <c r="O103" s="14" t="s">
        <v>13470</v>
      </c>
      <c r="P103" s="14" t="s">
        <v>13512</v>
      </c>
      <c r="Q103" s="15" t="b">
        <v>1</v>
      </c>
      <c r="R103" s="15" t="b">
        <v>0</v>
      </c>
      <c r="S103" s="15" t="b">
        <v>1</v>
      </c>
      <c r="T103" s="15" t="b">
        <v>0</v>
      </c>
      <c r="U103" s="15" t="b">
        <v>1</v>
      </c>
      <c r="V103" s="15" t="b">
        <v>0</v>
      </c>
      <c r="W103" s="15" t="b">
        <v>1</v>
      </c>
      <c r="X103" s="16">
        <f>COUNTIF(Customers[[#This Row],[Roads]:[City_Council]],"True")</f>
        <v>4</v>
      </c>
      <c r="Y103" s="17">
        <f>Customers[[#This Row],[Total_Approve]]/7</f>
        <v>0.5714285714285714</v>
      </c>
      <c r="Z103" s="14" t="str">
        <f>IF(Customers[[#This Row],[Total_Approve]]&gt;=7,"تمت جميع الموافقات","لم تتم جميع الموافقات")</f>
        <v>لم تتم جميع الموافقات</v>
      </c>
      <c r="AA103" s="8">
        <f>IF(Customers[[#This Row],[Total_Approve]]&gt;=7,1,0)</f>
        <v>0</v>
      </c>
    </row>
    <row r="104" spans="1:27" x14ac:dyDescent="0.25">
      <c r="A104" s="12" t="s">
        <v>9502</v>
      </c>
      <c r="B104" t="s">
        <v>13635</v>
      </c>
      <c r="C104" s="13">
        <v>44234</v>
      </c>
      <c r="D104" t="s">
        <v>13482</v>
      </c>
      <c r="E104" s="9" t="s">
        <v>483</v>
      </c>
      <c r="F104" s="14" t="s">
        <v>10</v>
      </c>
      <c r="G104" s="14" t="s">
        <v>10</v>
      </c>
      <c r="H104" s="14" t="str">
        <f t="shared" si="1"/>
        <v>امل محمد محمد</v>
      </c>
      <c r="I104" s="14" t="s">
        <v>13467</v>
      </c>
      <c r="J104" s="14" t="s">
        <v>3</v>
      </c>
      <c r="K104" s="14" t="s">
        <v>25</v>
      </c>
      <c r="L104" s="14" t="s">
        <v>8265</v>
      </c>
      <c r="M104" s="14" t="s">
        <v>3</v>
      </c>
      <c r="N104" s="14" t="s">
        <v>3</v>
      </c>
      <c r="O104" s="14" t="s">
        <v>13470</v>
      </c>
      <c r="P104" s="14" t="s">
        <v>13512</v>
      </c>
      <c r="Q104" s="15" t="b">
        <v>0</v>
      </c>
      <c r="R104" s="15" t="b">
        <v>1</v>
      </c>
      <c r="S104" s="15" t="b">
        <v>0</v>
      </c>
      <c r="T104" s="15" t="b">
        <v>1</v>
      </c>
      <c r="U104" s="15" t="b">
        <v>0</v>
      </c>
      <c r="V104" s="15" t="b">
        <v>1</v>
      </c>
      <c r="W104" s="15" t="b">
        <v>0</v>
      </c>
      <c r="X104" s="16">
        <f>COUNTIF(Customers[[#This Row],[Roads]:[City_Council]],"True")</f>
        <v>3</v>
      </c>
      <c r="Y104" s="17">
        <f>Customers[[#This Row],[Total_Approve]]/7</f>
        <v>0.42857142857142855</v>
      </c>
      <c r="Z104" s="14" t="str">
        <f>IF(Customers[[#This Row],[Total_Approve]]&gt;=7,"تمت جميع الموافقات","لم تتم جميع الموافقات")</f>
        <v>لم تتم جميع الموافقات</v>
      </c>
      <c r="AA104" s="8">
        <f>IF(Customers[[#This Row],[Total_Approve]]&gt;=7,1,0)</f>
        <v>0</v>
      </c>
    </row>
    <row r="105" spans="1:27" x14ac:dyDescent="0.25">
      <c r="A105" s="12" t="s">
        <v>9503</v>
      </c>
      <c r="B105" t="s">
        <v>13636</v>
      </c>
      <c r="C105" s="13">
        <v>44234</v>
      </c>
      <c r="D105" t="s">
        <v>13482</v>
      </c>
      <c r="E105" s="9" t="s">
        <v>2814</v>
      </c>
      <c r="F105" s="14" t="s">
        <v>1</v>
      </c>
      <c r="G105" s="14" t="s">
        <v>1</v>
      </c>
      <c r="H105" s="14" t="str">
        <f t="shared" si="1"/>
        <v>عصمت محمود محمود</v>
      </c>
      <c r="I105" s="14" t="s">
        <v>13459</v>
      </c>
      <c r="J105" s="14" t="s">
        <v>3</v>
      </c>
      <c r="K105" s="14" t="s">
        <v>25</v>
      </c>
      <c r="L105" s="14" t="s">
        <v>8266</v>
      </c>
      <c r="M105" s="14" t="s">
        <v>3</v>
      </c>
      <c r="N105" s="14" t="s">
        <v>3</v>
      </c>
      <c r="O105" s="14" t="s">
        <v>13470</v>
      </c>
      <c r="P105" s="14" t="s">
        <v>13512</v>
      </c>
      <c r="Q105" s="15" t="b">
        <v>1</v>
      </c>
      <c r="R105" s="15" t="b">
        <v>0</v>
      </c>
      <c r="S105" s="15" t="b">
        <v>1</v>
      </c>
      <c r="T105" s="15" t="b">
        <v>0</v>
      </c>
      <c r="U105" s="15" t="b">
        <v>1</v>
      </c>
      <c r="V105" s="15" t="b">
        <v>0</v>
      </c>
      <c r="W105" s="15" t="b">
        <v>1</v>
      </c>
      <c r="X105" s="16">
        <f>COUNTIF(Customers[[#This Row],[Roads]:[City_Council]],"True")</f>
        <v>4</v>
      </c>
      <c r="Y105" s="17">
        <f>Customers[[#This Row],[Total_Approve]]/7</f>
        <v>0.5714285714285714</v>
      </c>
      <c r="Z105" s="14" t="str">
        <f>IF(Customers[[#This Row],[Total_Approve]]&gt;=7,"تمت جميع الموافقات","لم تتم جميع الموافقات")</f>
        <v>لم تتم جميع الموافقات</v>
      </c>
      <c r="AA105" s="8">
        <f>IF(Customers[[#This Row],[Total_Approve]]&gt;=7,1,0)</f>
        <v>0</v>
      </c>
    </row>
    <row r="106" spans="1:27" x14ac:dyDescent="0.25">
      <c r="A106" s="12" t="s">
        <v>9504</v>
      </c>
      <c r="B106" t="s">
        <v>13637</v>
      </c>
      <c r="C106" s="13">
        <v>44234</v>
      </c>
      <c r="D106" t="s">
        <v>13482</v>
      </c>
      <c r="E106" s="9" t="s">
        <v>495</v>
      </c>
      <c r="F106" s="14" t="s">
        <v>1</v>
      </c>
      <c r="G106" s="14" t="s">
        <v>0</v>
      </c>
      <c r="H106" s="14" t="str">
        <f t="shared" si="1"/>
        <v>منال محمود احمد</v>
      </c>
      <c r="I106" s="14" t="s">
        <v>13459</v>
      </c>
      <c r="J106" s="14" t="s">
        <v>2815</v>
      </c>
      <c r="K106" s="14" t="s">
        <v>25</v>
      </c>
      <c r="L106" s="14" t="s">
        <v>8267</v>
      </c>
      <c r="M106" s="14" t="s">
        <v>3</v>
      </c>
      <c r="N106" s="14" t="s">
        <v>3</v>
      </c>
      <c r="O106" s="14" t="s">
        <v>13470</v>
      </c>
      <c r="P106" s="14" t="s">
        <v>13512</v>
      </c>
      <c r="Q106" s="15" t="b">
        <v>1</v>
      </c>
      <c r="R106" s="15" t="b">
        <v>0</v>
      </c>
      <c r="S106" s="15" t="b">
        <v>1</v>
      </c>
      <c r="T106" s="15" t="b">
        <v>0</v>
      </c>
      <c r="U106" s="15" t="b">
        <v>1</v>
      </c>
      <c r="V106" s="15" t="b">
        <v>0</v>
      </c>
      <c r="W106" s="15" t="b">
        <v>1</v>
      </c>
      <c r="X106" s="16">
        <f>COUNTIF(Customers[[#This Row],[Roads]:[City_Council]],"True")</f>
        <v>4</v>
      </c>
      <c r="Y106" s="17">
        <f>Customers[[#This Row],[Total_Approve]]/7</f>
        <v>0.5714285714285714</v>
      </c>
      <c r="Z106" s="14" t="str">
        <f>IF(Customers[[#This Row],[Total_Approve]]&gt;=7,"تمت جميع الموافقات","لم تتم جميع الموافقات")</f>
        <v>لم تتم جميع الموافقات</v>
      </c>
      <c r="AA106" s="8">
        <f>IF(Customers[[#This Row],[Total_Approve]]&gt;=7,1,0)</f>
        <v>0</v>
      </c>
    </row>
    <row r="107" spans="1:27" x14ac:dyDescent="0.25">
      <c r="A107" s="12" t="s">
        <v>9505</v>
      </c>
      <c r="B107" t="s">
        <v>13638</v>
      </c>
      <c r="C107" s="13">
        <v>44234</v>
      </c>
      <c r="D107" t="s">
        <v>13482</v>
      </c>
      <c r="E107" s="9" t="s">
        <v>2421</v>
      </c>
      <c r="F107" s="14" t="s">
        <v>10</v>
      </c>
      <c r="G107" s="14" t="s">
        <v>2510</v>
      </c>
      <c r="H107" s="14" t="str">
        <f t="shared" si="1"/>
        <v>سناء محمد محمد احمد</v>
      </c>
      <c r="I107" s="14" t="s">
        <v>13459</v>
      </c>
      <c r="J107" s="14" t="s">
        <v>2816</v>
      </c>
      <c r="K107" s="14" t="s">
        <v>25</v>
      </c>
      <c r="L107" s="14" t="s">
        <v>8268</v>
      </c>
      <c r="M107" s="14" t="s">
        <v>3</v>
      </c>
      <c r="N107" s="14" t="s">
        <v>3</v>
      </c>
      <c r="O107" s="14" t="s">
        <v>13470</v>
      </c>
      <c r="P107" s="14" t="s">
        <v>13512</v>
      </c>
      <c r="Q107" s="15" t="b">
        <v>1</v>
      </c>
      <c r="R107" s="15" t="b">
        <v>1</v>
      </c>
      <c r="S107" s="15" t="b">
        <v>1</v>
      </c>
      <c r="T107" s="15" t="b">
        <v>1</v>
      </c>
      <c r="U107" s="15" t="b">
        <v>1</v>
      </c>
      <c r="V107" s="15" t="b">
        <v>1</v>
      </c>
      <c r="W107" s="15" t="b">
        <v>1</v>
      </c>
      <c r="X107" s="16">
        <f>COUNTIF(Customers[[#This Row],[Roads]:[City_Council]],"True")</f>
        <v>7</v>
      </c>
      <c r="Y107" s="17">
        <f>Customers[[#This Row],[Total_Approve]]/7</f>
        <v>1</v>
      </c>
      <c r="Z107" s="14" t="str">
        <f>IF(Customers[[#This Row],[Total_Approve]]&gt;=7,"تمت جميع الموافقات","لم تتم جميع الموافقات")</f>
        <v>تمت جميع الموافقات</v>
      </c>
      <c r="AA107" s="8">
        <f>IF(Customers[[#This Row],[Total_Approve]]&gt;=7,1,0)</f>
        <v>1</v>
      </c>
    </row>
    <row r="108" spans="1:27" x14ac:dyDescent="0.25">
      <c r="A108" s="12" t="s">
        <v>9506</v>
      </c>
      <c r="B108" t="s">
        <v>13639</v>
      </c>
      <c r="C108" s="13">
        <v>44234</v>
      </c>
      <c r="D108" t="s">
        <v>13483</v>
      </c>
      <c r="E108" s="9" t="s">
        <v>734</v>
      </c>
      <c r="F108" s="14" t="s">
        <v>1401</v>
      </c>
      <c r="G108" s="14" t="s">
        <v>10</v>
      </c>
      <c r="H108" s="14" t="str">
        <f t="shared" si="1"/>
        <v>ولاء ممدوح محمد</v>
      </c>
      <c r="I108" s="14" t="s">
        <v>13459</v>
      </c>
      <c r="J108" s="14" t="s">
        <v>2817</v>
      </c>
      <c r="K108" s="14" t="s">
        <v>25</v>
      </c>
      <c r="L108" s="14" t="s">
        <v>8207</v>
      </c>
      <c r="M108" s="14" t="s">
        <v>3</v>
      </c>
      <c r="N108" s="14" t="s">
        <v>3</v>
      </c>
      <c r="O108" s="14" t="s">
        <v>13470</v>
      </c>
      <c r="P108" s="14" t="s">
        <v>13512</v>
      </c>
      <c r="Q108" s="15" t="b">
        <v>0</v>
      </c>
      <c r="R108" s="15" t="b">
        <v>0</v>
      </c>
      <c r="S108" s="15" t="b">
        <v>0</v>
      </c>
      <c r="T108" s="15" t="b">
        <v>1</v>
      </c>
      <c r="U108" s="15" t="b">
        <v>0</v>
      </c>
      <c r="V108" s="15" t="b">
        <v>0</v>
      </c>
      <c r="W108" s="15" t="b">
        <v>0</v>
      </c>
      <c r="X108" s="16">
        <f>COUNTIF(Customers[[#This Row],[Roads]:[City_Council]],"True")</f>
        <v>1</v>
      </c>
      <c r="Y108" s="17">
        <f>Customers[[#This Row],[Total_Approve]]/7</f>
        <v>0.14285714285714285</v>
      </c>
      <c r="Z108" s="14" t="str">
        <f>IF(Customers[[#This Row],[Total_Approve]]&gt;=7,"تمت جميع الموافقات","لم تتم جميع الموافقات")</f>
        <v>لم تتم جميع الموافقات</v>
      </c>
      <c r="AA108" s="8">
        <f>IF(Customers[[#This Row],[Total_Approve]]&gt;=7,1,0)</f>
        <v>0</v>
      </c>
    </row>
    <row r="109" spans="1:27" x14ac:dyDescent="0.25">
      <c r="A109" s="12" t="s">
        <v>9507</v>
      </c>
      <c r="B109" t="s">
        <v>13640</v>
      </c>
      <c r="C109" s="13">
        <v>44234</v>
      </c>
      <c r="D109" t="s">
        <v>13483</v>
      </c>
      <c r="E109" s="9" t="s">
        <v>2330</v>
      </c>
      <c r="F109" s="14" t="s">
        <v>37</v>
      </c>
      <c r="G109" s="14" t="s">
        <v>10</v>
      </c>
      <c r="H109" s="14" t="str">
        <f t="shared" si="1"/>
        <v>ساميه على محمد</v>
      </c>
      <c r="I109" s="14" t="s">
        <v>13459</v>
      </c>
      <c r="J109" s="14" t="s">
        <v>2818</v>
      </c>
      <c r="K109" s="14" t="s">
        <v>25</v>
      </c>
      <c r="L109" s="14" t="s">
        <v>8269</v>
      </c>
      <c r="M109" s="14" t="s">
        <v>3</v>
      </c>
      <c r="N109" s="14" t="s">
        <v>3</v>
      </c>
      <c r="O109" s="14" t="s">
        <v>13470</v>
      </c>
      <c r="P109" s="14" t="s">
        <v>13512</v>
      </c>
      <c r="Q109" s="15" t="b">
        <v>0</v>
      </c>
      <c r="R109" s="15" t="b">
        <v>1</v>
      </c>
      <c r="S109" s="15" t="b">
        <v>0</v>
      </c>
      <c r="T109" s="15" t="b">
        <v>1</v>
      </c>
      <c r="U109" s="15" t="b">
        <v>0</v>
      </c>
      <c r="V109" s="15" t="b">
        <v>1</v>
      </c>
      <c r="W109" s="15" t="b">
        <v>0</v>
      </c>
      <c r="X109" s="16">
        <f>COUNTIF(Customers[[#This Row],[Roads]:[City_Council]],"True")</f>
        <v>3</v>
      </c>
      <c r="Y109" s="17">
        <f>Customers[[#This Row],[Total_Approve]]/7</f>
        <v>0.42857142857142855</v>
      </c>
      <c r="Z109" s="14" t="str">
        <f>IF(Customers[[#This Row],[Total_Approve]]&gt;=7,"تمت جميع الموافقات","لم تتم جميع الموافقات")</f>
        <v>لم تتم جميع الموافقات</v>
      </c>
      <c r="AA109" s="8">
        <f>IF(Customers[[#This Row],[Total_Approve]]&gt;=7,1,0)</f>
        <v>0</v>
      </c>
    </row>
    <row r="110" spans="1:27" x14ac:dyDescent="0.25">
      <c r="A110" s="12" t="s">
        <v>9508</v>
      </c>
      <c r="B110" t="s">
        <v>13641</v>
      </c>
      <c r="C110" s="13">
        <v>44234</v>
      </c>
      <c r="D110" t="s">
        <v>13483</v>
      </c>
      <c r="E110" s="9" t="s">
        <v>492</v>
      </c>
      <c r="F110" s="14" t="s">
        <v>151</v>
      </c>
      <c r="G110" s="14" t="s">
        <v>317</v>
      </c>
      <c r="H110" s="14" t="str">
        <f t="shared" si="1"/>
        <v>هاله عبد الحميد حنفى</v>
      </c>
      <c r="I110" s="14" t="s">
        <v>13459</v>
      </c>
      <c r="J110" s="14" t="s">
        <v>2819</v>
      </c>
      <c r="K110" s="14" t="s">
        <v>25</v>
      </c>
      <c r="L110" s="14" t="s">
        <v>8270</v>
      </c>
      <c r="M110" s="14" t="s">
        <v>3</v>
      </c>
      <c r="N110" s="14" t="s">
        <v>3</v>
      </c>
      <c r="O110" s="14" t="s">
        <v>13470</v>
      </c>
      <c r="P110" s="14" t="s">
        <v>13512</v>
      </c>
      <c r="Q110" s="15" t="b">
        <v>0</v>
      </c>
      <c r="R110" s="15" t="b">
        <v>1</v>
      </c>
      <c r="S110" s="15" t="b">
        <v>0</v>
      </c>
      <c r="T110" s="15" t="b">
        <v>0</v>
      </c>
      <c r="U110" s="15" t="b">
        <v>0</v>
      </c>
      <c r="V110" s="15" t="b">
        <v>0</v>
      </c>
      <c r="W110" s="15" t="b">
        <v>1</v>
      </c>
      <c r="X110" s="16">
        <f>COUNTIF(Customers[[#This Row],[Roads]:[City_Council]],"True")</f>
        <v>2</v>
      </c>
      <c r="Y110" s="17">
        <f>Customers[[#This Row],[Total_Approve]]/7</f>
        <v>0.2857142857142857</v>
      </c>
      <c r="Z110" s="14" t="str">
        <f>IF(Customers[[#This Row],[Total_Approve]]&gt;=7,"تمت جميع الموافقات","لم تتم جميع الموافقات")</f>
        <v>لم تتم جميع الموافقات</v>
      </c>
      <c r="AA110" s="8">
        <f>IF(Customers[[#This Row],[Total_Approve]]&gt;=7,1,0)</f>
        <v>0</v>
      </c>
    </row>
    <row r="111" spans="1:27" x14ac:dyDescent="0.25">
      <c r="A111" s="12" t="s">
        <v>9509</v>
      </c>
      <c r="B111" t="s">
        <v>13642</v>
      </c>
      <c r="C111" s="13">
        <v>44234</v>
      </c>
      <c r="D111" t="s">
        <v>13483</v>
      </c>
      <c r="E111" s="9" t="s">
        <v>1390</v>
      </c>
      <c r="F111" s="14" t="s">
        <v>10</v>
      </c>
      <c r="G111" s="14" t="s">
        <v>1280</v>
      </c>
      <c r="H111" s="14" t="str">
        <f t="shared" si="1"/>
        <v>سمر محمد رجب</v>
      </c>
      <c r="I111" s="14" t="s">
        <v>13459</v>
      </c>
      <c r="J111" s="14" t="s">
        <v>2820</v>
      </c>
      <c r="K111" s="14" t="s">
        <v>25</v>
      </c>
      <c r="L111" s="14" t="s">
        <v>8271</v>
      </c>
      <c r="M111" s="14" t="s">
        <v>3</v>
      </c>
      <c r="N111" s="14" t="s">
        <v>3</v>
      </c>
      <c r="O111" s="14" t="s">
        <v>13470</v>
      </c>
      <c r="P111" s="14" t="s">
        <v>13512</v>
      </c>
      <c r="Q111" s="15" t="b">
        <v>1</v>
      </c>
      <c r="R111" s="15" t="b">
        <v>1</v>
      </c>
      <c r="S111" s="15" t="b">
        <v>0</v>
      </c>
      <c r="T111" s="15" t="b">
        <v>1</v>
      </c>
      <c r="U111" s="15" t="b">
        <v>0</v>
      </c>
      <c r="V111" s="15" t="b">
        <v>1</v>
      </c>
      <c r="W111" s="15" t="b">
        <v>0</v>
      </c>
      <c r="X111" s="16">
        <f>COUNTIF(Customers[[#This Row],[Roads]:[City_Council]],"True")</f>
        <v>4</v>
      </c>
      <c r="Y111" s="17">
        <f>Customers[[#This Row],[Total_Approve]]/7</f>
        <v>0.5714285714285714</v>
      </c>
      <c r="Z111" s="14" t="str">
        <f>IF(Customers[[#This Row],[Total_Approve]]&gt;=7,"تمت جميع الموافقات","لم تتم جميع الموافقات")</f>
        <v>لم تتم جميع الموافقات</v>
      </c>
      <c r="AA111" s="8">
        <f>IF(Customers[[#This Row],[Total_Approve]]&gt;=7,1,0)</f>
        <v>0</v>
      </c>
    </row>
    <row r="112" spans="1:27" x14ac:dyDescent="0.25">
      <c r="A112" s="12" t="s">
        <v>9510</v>
      </c>
      <c r="B112" t="s">
        <v>13643</v>
      </c>
      <c r="C112" s="13">
        <v>44234</v>
      </c>
      <c r="D112" t="s">
        <v>13482</v>
      </c>
      <c r="E112" s="9" t="s">
        <v>1</v>
      </c>
      <c r="F112" s="14" t="s">
        <v>10</v>
      </c>
      <c r="G112" s="14" t="s">
        <v>1</v>
      </c>
      <c r="H112" s="14" t="str">
        <f t="shared" si="1"/>
        <v>محمود محمد محمود</v>
      </c>
      <c r="I112" s="14" t="s">
        <v>13459</v>
      </c>
      <c r="J112" s="14" t="s">
        <v>3</v>
      </c>
      <c r="K112" s="14" t="s">
        <v>5</v>
      </c>
      <c r="L112" s="14" t="s">
        <v>8272</v>
      </c>
      <c r="M112" s="14" t="s">
        <v>3</v>
      </c>
      <c r="N112" s="14" t="s">
        <v>3</v>
      </c>
      <c r="O112" s="14" t="s">
        <v>13470</v>
      </c>
      <c r="P112" s="14" t="s">
        <v>13512</v>
      </c>
      <c r="Q112" s="15" t="b">
        <v>0</v>
      </c>
      <c r="R112" s="15" t="b">
        <v>1</v>
      </c>
      <c r="S112" s="15" t="b">
        <v>0</v>
      </c>
      <c r="T112" s="15" t="b">
        <v>0</v>
      </c>
      <c r="U112" s="15" t="b">
        <v>0</v>
      </c>
      <c r="V112" s="15" t="b">
        <v>0</v>
      </c>
      <c r="W112" s="15" t="b">
        <v>0</v>
      </c>
      <c r="X112" s="16">
        <f>COUNTIF(Customers[[#This Row],[Roads]:[City_Council]],"True")</f>
        <v>1</v>
      </c>
      <c r="Y112" s="17">
        <f>Customers[[#This Row],[Total_Approve]]/7</f>
        <v>0.14285714285714285</v>
      </c>
      <c r="Z112" s="14" t="str">
        <f>IF(Customers[[#This Row],[Total_Approve]]&gt;=7,"تمت جميع الموافقات","لم تتم جميع الموافقات")</f>
        <v>لم تتم جميع الموافقات</v>
      </c>
      <c r="AA112" s="8">
        <f>IF(Customers[[#This Row],[Total_Approve]]&gt;=7,1,0)</f>
        <v>0</v>
      </c>
    </row>
    <row r="113" spans="1:27" x14ac:dyDescent="0.25">
      <c r="A113" s="12" t="s">
        <v>9511</v>
      </c>
      <c r="B113" t="s">
        <v>13644</v>
      </c>
      <c r="C113" s="13">
        <v>44234</v>
      </c>
      <c r="D113" t="s">
        <v>13482</v>
      </c>
      <c r="E113" s="9" t="s">
        <v>155</v>
      </c>
      <c r="F113" s="14" t="s">
        <v>884</v>
      </c>
      <c r="G113" s="14" t="s">
        <v>221</v>
      </c>
      <c r="H113" s="14" t="str">
        <f t="shared" si="1"/>
        <v>هدى عطيه سليمان</v>
      </c>
      <c r="I113" s="14" t="s">
        <v>13459</v>
      </c>
      <c r="J113" s="14" t="s">
        <v>3</v>
      </c>
      <c r="K113" s="14" t="s">
        <v>25</v>
      </c>
      <c r="L113" s="14" t="s">
        <v>8273</v>
      </c>
      <c r="M113" s="14" t="s">
        <v>3</v>
      </c>
      <c r="N113" s="14" t="s">
        <v>3</v>
      </c>
      <c r="O113" s="14" t="s">
        <v>13470</v>
      </c>
      <c r="P113" s="14" t="s">
        <v>13512</v>
      </c>
      <c r="Q113" s="15" t="b">
        <v>1</v>
      </c>
      <c r="R113" s="15" t="b">
        <v>1</v>
      </c>
      <c r="S113" s="15" t="b">
        <v>1</v>
      </c>
      <c r="T113" s="15" t="b">
        <v>1</v>
      </c>
      <c r="U113" s="15" t="b">
        <v>1</v>
      </c>
      <c r="V113" s="15" t="b">
        <v>1</v>
      </c>
      <c r="W113" s="15" t="b">
        <v>1</v>
      </c>
      <c r="X113" s="16">
        <f>COUNTIF(Customers[[#This Row],[Roads]:[City_Council]],"True")</f>
        <v>7</v>
      </c>
      <c r="Y113" s="17">
        <f>Customers[[#This Row],[Total_Approve]]/7</f>
        <v>1</v>
      </c>
      <c r="Z113" s="14" t="str">
        <f>IF(Customers[[#This Row],[Total_Approve]]&gt;=7,"تمت جميع الموافقات","لم تتم جميع الموافقات")</f>
        <v>تمت جميع الموافقات</v>
      </c>
      <c r="AA113" s="8">
        <f>IF(Customers[[#This Row],[Total_Approve]]&gt;=7,1,0)</f>
        <v>1</v>
      </c>
    </row>
    <row r="114" spans="1:27" x14ac:dyDescent="0.25">
      <c r="A114" s="12" t="s">
        <v>9512</v>
      </c>
      <c r="B114" t="s">
        <v>13645</v>
      </c>
      <c r="C114" s="13">
        <v>44234</v>
      </c>
      <c r="D114" t="s">
        <v>13482</v>
      </c>
      <c r="E114" s="9" t="s">
        <v>492</v>
      </c>
      <c r="F114" s="14" t="s">
        <v>0</v>
      </c>
      <c r="G114" s="14" t="s">
        <v>2833</v>
      </c>
      <c r="H114" s="14" t="str">
        <f t="shared" si="1"/>
        <v>هاله احمد عز الدين</v>
      </c>
      <c r="I114" s="14" t="s">
        <v>13460</v>
      </c>
      <c r="J114" s="14" t="s">
        <v>3</v>
      </c>
      <c r="K114" s="14" t="s">
        <v>25</v>
      </c>
      <c r="L114" s="14" t="s">
        <v>8274</v>
      </c>
      <c r="M114" s="14" t="s">
        <v>3</v>
      </c>
      <c r="N114" s="14" t="s">
        <v>3</v>
      </c>
      <c r="O114" s="14" t="s">
        <v>13470</v>
      </c>
      <c r="P114" s="14" t="s">
        <v>13512</v>
      </c>
      <c r="Q114" s="15" t="b">
        <v>0</v>
      </c>
      <c r="R114" s="15" t="b">
        <v>1</v>
      </c>
      <c r="S114" s="15" t="b">
        <v>0</v>
      </c>
      <c r="T114" s="15" t="b">
        <v>1</v>
      </c>
      <c r="U114" s="15" t="b">
        <v>0</v>
      </c>
      <c r="V114" s="15" t="b">
        <v>1</v>
      </c>
      <c r="W114" s="15" t="b">
        <v>0</v>
      </c>
      <c r="X114" s="16">
        <f>COUNTIF(Customers[[#This Row],[Roads]:[City_Council]],"True")</f>
        <v>3</v>
      </c>
      <c r="Y114" s="17">
        <f>Customers[[#This Row],[Total_Approve]]/7</f>
        <v>0.42857142857142855</v>
      </c>
      <c r="Z114" s="14" t="str">
        <f>IF(Customers[[#This Row],[Total_Approve]]&gt;=7,"تمت جميع الموافقات","لم تتم جميع الموافقات")</f>
        <v>لم تتم جميع الموافقات</v>
      </c>
      <c r="AA114" s="8">
        <f>IF(Customers[[#This Row],[Total_Approve]]&gt;=7,1,0)</f>
        <v>0</v>
      </c>
    </row>
    <row r="115" spans="1:27" x14ac:dyDescent="0.25">
      <c r="A115" s="12" t="s">
        <v>9513</v>
      </c>
      <c r="B115" t="s">
        <v>13646</v>
      </c>
      <c r="C115" s="13">
        <v>44234</v>
      </c>
      <c r="D115" t="s">
        <v>13482</v>
      </c>
      <c r="E115" s="9" t="s">
        <v>134</v>
      </c>
      <c r="F115" s="14" t="s">
        <v>404</v>
      </c>
      <c r="G115" s="14" t="s">
        <v>2834</v>
      </c>
      <c r="H115" s="14" t="str">
        <f t="shared" si="1"/>
        <v>علا عبد الهادى حفنى</v>
      </c>
      <c r="I115" s="14" t="s">
        <v>13460</v>
      </c>
      <c r="J115" s="14" t="s">
        <v>3</v>
      </c>
      <c r="K115" s="14" t="s">
        <v>25</v>
      </c>
      <c r="L115" s="14" t="s">
        <v>8197</v>
      </c>
      <c r="M115" s="14" t="s">
        <v>3</v>
      </c>
      <c r="N115" s="14" t="s">
        <v>3</v>
      </c>
      <c r="O115" s="14" t="s">
        <v>13470</v>
      </c>
      <c r="P115" s="14" t="s">
        <v>13512</v>
      </c>
      <c r="Q115" s="15" t="b">
        <v>1</v>
      </c>
      <c r="R115" s="15" t="b">
        <v>1</v>
      </c>
      <c r="S115" s="15" t="b">
        <v>0</v>
      </c>
      <c r="T115" s="15" t="b">
        <v>1</v>
      </c>
      <c r="U115" s="15" t="b">
        <v>1</v>
      </c>
      <c r="V115" s="15" t="b">
        <v>0</v>
      </c>
      <c r="W115" s="15" t="b">
        <v>0</v>
      </c>
      <c r="X115" s="16">
        <f>COUNTIF(Customers[[#This Row],[Roads]:[City_Council]],"True")</f>
        <v>4</v>
      </c>
      <c r="Y115" s="17">
        <f>Customers[[#This Row],[Total_Approve]]/7</f>
        <v>0.5714285714285714</v>
      </c>
      <c r="Z115" s="14" t="str">
        <f>IF(Customers[[#This Row],[Total_Approve]]&gt;=7,"تمت جميع الموافقات","لم تتم جميع الموافقات")</f>
        <v>لم تتم جميع الموافقات</v>
      </c>
      <c r="AA115" s="8">
        <f>IF(Customers[[#This Row],[Total_Approve]]&gt;=7,1,0)</f>
        <v>0</v>
      </c>
    </row>
    <row r="116" spans="1:27" x14ac:dyDescent="0.25">
      <c r="A116" s="12" t="s">
        <v>9514</v>
      </c>
      <c r="B116" t="s">
        <v>13647</v>
      </c>
      <c r="C116" s="13">
        <v>44234</v>
      </c>
      <c r="D116" t="s">
        <v>13482</v>
      </c>
      <c r="E116" s="9" t="s">
        <v>466</v>
      </c>
      <c r="F116" s="14" t="s">
        <v>202</v>
      </c>
      <c r="G116" s="14" t="s">
        <v>0</v>
      </c>
      <c r="H116" s="14" t="str">
        <f t="shared" si="1"/>
        <v>حنان ابراهيم احمد</v>
      </c>
      <c r="I116" s="14" t="s">
        <v>13460</v>
      </c>
      <c r="J116" s="14" t="s">
        <v>3</v>
      </c>
      <c r="K116" s="14" t="s">
        <v>25</v>
      </c>
      <c r="L116" s="14" t="s">
        <v>8275</v>
      </c>
      <c r="M116" s="14" t="s">
        <v>3</v>
      </c>
      <c r="N116" s="14" t="s">
        <v>3</v>
      </c>
      <c r="O116" s="14" t="s">
        <v>13470</v>
      </c>
      <c r="P116" s="14" t="s">
        <v>13512</v>
      </c>
      <c r="Q116" s="15" t="b">
        <v>0</v>
      </c>
      <c r="R116" s="15" t="b">
        <v>0</v>
      </c>
      <c r="S116" s="15" t="b">
        <v>0</v>
      </c>
      <c r="T116" s="15" t="b">
        <v>1</v>
      </c>
      <c r="U116" s="15" t="b">
        <v>1</v>
      </c>
      <c r="V116" s="15" t="b">
        <v>0</v>
      </c>
      <c r="W116" s="15" t="b">
        <v>1</v>
      </c>
      <c r="X116" s="16">
        <f>COUNTIF(Customers[[#This Row],[Roads]:[City_Council]],"True")</f>
        <v>3</v>
      </c>
      <c r="Y116" s="17">
        <f>Customers[[#This Row],[Total_Approve]]/7</f>
        <v>0.42857142857142855</v>
      </c>
      <c r="Z116" s="14" t="str">
        <f>IF(Customers[[#This Row],[Total_Approve]]&gt;=7,"تمت جميع الموافقات","لم تتم جميع الموافقات")</f>
        <v>لم تتم جميع الموافقات</v>
      </c>
      <c r="AA116" s="8">
        <f>IF(Customers[[#This Row],[Total_Approve]]&gt;=7,1,0)</f>
        <v>0</v>
      </c>
    </row>
    <row r="117" spans="1:27" x14ac:dyDescent="0.25">
      <c r="A117" s="12" t="s">
        <v>9515</v>
      </c>
      <c r="B117" t="s">
        <v>13648</v>
      </c>
      <c r="C117" s="13">
        <v>44234</v>
      </c>
      <c r="D117" t="s">
        <v>13482</v>
      </c>
      <c r="E117" s="9" t="s">
        <v>1206</v>
      </c>
      <c r="F117" s="14" t="s">
        <v>10</v>
      </c>
      <c r="G117" s="14" t="s">
        <v>475</v>
      </c>
      <c r="H117" s="14" t="str">
        <f t="shared" si="1"/>
        <v>رحاب محمد ربيع</v>
      </c>
      <c r="I117" s="14" t="s">
        <v>13467</v>
      </c>
      <c r="J117" s="14" t="s">
        <v>3</v>
      </c>
      <c r="K117" s="14" t="s">
        <v>25</v>
      </c>
      <c r="L117" s="14" t="s">
        <v>8276</v>
      </c>
      <c r="M117" s="14" t="s">
        <v>3</v>
      </c>
      <c r="N117" s="14" t="s">
        <v>3</v>
      </c>
      <c r="O117" s="14" t="s">
        <v>13470</v>
      </c>
      <c r="P117" s="14" t="s">
        <v>13512</v>
      </c>
      <c r="Q117" s="15" t="b">
        <v>1</v>
      </c>
      <c r="R117" s="15" t="b">
        <v>0</v>
      </c>
      <c r="S117" s="15" t="b">
        <v>0</v>
      </c>
      <c r="T117" s="15" t="b">
        <v>0</v>
      </c>
      <c r="U117" s="15" t="b">
        <v>1</v>
      </c>
      <c r="V117" s="15" t="b">
        <v>0</v>
      </c>
      <c r="W117" s="15" t="b">
        <v>1</v>
      </c>
      <c r="X117" s="16">
        <f>COUNTIF(Customers[[#This Row],[Roads]:[City_Council]],"True")</f>
        <v>3</v>
      </c>
      <c r="Y117" s="17">
        <f>Customers[[#This Row],[Total_Approve]]/7</f>
        <v>0.42857142857142855</v>
      </c>
      <c r="Z117" s="14" t="str">
        <f>IF(Customers[[#This Row],[Total_Approve]]&gt;=7,"تمت جميع الموافقات","لم تتم جميع الموافقات")</f>
        <v>لم تتم جميع الموافقات</v>
      </c>
      <c r="AA117" s="8">
        <f>IF(Customers[[#This Row],[Total_Approve]]&gt;=7,1,0)</f>
        <v>0</v>
      </c>
    </row>
    <row r="118" spans="1:27" x14ac:dyDescent="0.25">
      <c r="A118" s="12" t="s">
        <v>9516</v>
      </c>
      <c r="B118" t="s">
        <v>13649</v>
      </c>
      <c r="C118" s="13">
        <v>44234</v>
      </c>
      <c r="D118" t="s">
        <v>13482</v>
      </c>
      <c r="E118" s="9" t="s">
        <v>0</v>
      </c>
      <c r="F118" s="14" t="s">
        <v>564</v>
      </c>
      <c r="G118" s="14" t="s">
        <v>101</v>
      </c>
      <c r="H118" s="14" t="str">
        <f t="shared" si="1"/>
        <v>احمد امين حسين</v>
      </c>
      <c r="I118" s="14" t="s">
        <v>13467</v>
      </c>
      <c r="J118" s="14" t="s">
        <v>3</v>
      </c>
      <c r="K118" s="14" t="s">
        <v>5</v>
      </c>
      <c r="L118" s="14" t="s">
        <v>8199</v>
      </c>
      <c r="M118" s="14" t="s">
        <v>3</v>
      </c>
      <c r="N118" s="14" t="s">
        <v>3</v>
      </c>
      <c r="O118" s="14" t="s">
        <v>13470</v>
      </c>
      <c r="P118" s="14" t="s">
        <v>13512</v>
      </c>
      <c r="Q118" s="15" t="b">
        <v>1</v>
      </c>
      <c r="R118" s="15" t="b">
        <v>0</v>
      </c>
      <c r="S118" s="15" t="b">
        <v>1</v>
      </c>
      <c r="T118" s="15" t="b">
        <v>0</v>
      </c>
      <c r="U118" s="15" t="b">
        <v>1</v>
      </c>
      <c r="V118" s="15" t="b">
        <v>0</v>
      </c>
      <c r="W118" s="15" t="b">
        <v>1</v>
      </c>
      <c r="X118" s="16">
        <f>COUNTIF(Customers[[#This Row],[Roads]:[City_Council]],"True")</f>
        <v>4</v>
      </c>
      <c r="Y118" s="17">
        <f>Customers[[#This Row],[Total_Approve]]/7</f>
        <v>0.5714285714285714</v>
      </c>
      <c r="Z118" s="14" t="str">
        <f>IF(Customers[[#This Row],[Total_Approve]]&gt;=7,"تمت جميع الموافقات","لم تتم جميع الموافقات")</f>
        <v>لم تتم جميع الموافقات</v>
      </c>
      <c r="AA118" s="8">
        <f>IF(Customers[[#This Row],[Total_Approve]]&gt;=7,1,0)</f>
        <v>0</v>
      </c>
    </row>
    <row r="119" spans="1:27" x14ac:dyDescent="0.25">
      <c r="A119" s="12" t="s">
        <v>9517</v>
      </c>
      <c r="B119" t="s">
        <v>13650</v>
      </c>
      <c r="C119" s="13">
        <v>44234</v>
      </c>
      <c r="D119" t="s">
        <v>13486</v>
      </c>
      <c r="E119" s="9" t="s">
        <v>2401</v>
      </c>
      <c r="F119" s="14" t="s">
        <v>404</v>
      </c>
      <c r="G119" s="14" t="s">
        <v>2401</v>
      </c>
      <c r="H119" s="14" t="str">
        <f t="shared" si="1"/>
        <v>صباح عبد الهادى صباح</v>
      </c>
      <c r="I119" s="14" t="s">
        <v>13460</v>
      </c>
      <c r="J119" s="14" t="s">
        <v>3</v>
      </c>
      <c r="K119" s="14" t="s">
        <v>25</v>
      </c>
      <c r="L119" s="14" t="s">
        <v>8277</v>
      </c>
      <c r="M119" s="14" t="s">
        <v>3</v>
      </c>
      <c r="N119" s="14" t="s">
        <v>3</v>
      </c>
      <c r="O119" s="14" t="s">
        <v>13470</v>
      </c>
      <c r="P119" s="14" t="s">
        <v>13512</v>
      </c>
      <c r="Q119" s="15" t="b">
        <v>1</v>
      </c>
      <c r="R119" s="15" t="b">
        <v>1</v>
      </c>
      <c r="S119" s="15" t="b">
        <v>1</v>
      </c>
      <c r="T119" s="15" t="b">
        <v>1</v>
      </c>
      <c r="U119" s="15" t="b">
        <v>1</v>
      </c>
      <c r="V119" s="15" t="b">
        <v>1</v>
      </c>
      <c r="W119" s="15" t="b">
        <v>1</v>
      </c>
      <c r="X119" s="16">
        <f>COUNTIF(Customers[[#This Row],[Roads]:[City_Council]],"True")</f>
        <v>7</v>
      </c>
      <c r="Y119" s="17">
        <f>Customers[[#This Row],[Total_Approve]]/7</f>
        <v>1</v>
      </c>
      <c r="Z119" s="14" t="str">
        <f>IF(Customers[[#This Row],[Total_Approve]]&gt;=7,"تمت جميع الموافقات","لم تتم جميع الموافقات")</f>
        <v>تمت جميع الموافقات</v>
      </c>
      <c r="AA119" s="8">
        <f>IF(Customers[[#This Row],[Total_Approve]]&gt;=7,1,0)</f>
        <v>1</v>
      </c>
    </row>
    <row r="120" spans="1:27" x14ac:dyDescent="0.25">
      <c r="A120" s="12" t="s">
        <v>9518</v>
      </c>
      <c r="B120" t="s">
        <v>13651</v>
      </c>
      <c r="C120" s="13">
        <v>44234</v>
      </c>
      <c r="D120" t="s">
        <v>13482</v>
      </c>
      <c r="E120" s="9" t="s">
        <v>471</v>
      </c>
      <c r="F120" s="14" t="s">
        <v>993</v>
      </c>
      <c r="G120" s="14" t="s">
        <v>10</v>
      </c>
      <c r="H120" s="14" t="str">
        <f t="shared" si="1"/>
        <v>حسن رشاد محمد</v>
      </c>
      <c r="I120" s="14" t="s">
        <v>13460</v>
      </c>
      <c r="J120" s="14" t="s">
        <v>3</v>
      </c>
      <c r="K120" s="14" t="s">
        <v>5</v>
      </c>
      <c r="L120" s="14" t="s">
        <v>8278</v>
      </c>
      <c r="M120" s="14" t="s">
        <v>3</v>
      </c>
      <c r="N120" s="14" t="s">
        <v>3</v>
      </c>
      <c r="O120" s="14" t="s">
        <v>13470</v>
      </c>
      <c r="P120" s="14" t="s">
        <v>13512</v>
      </c>
      <c r="Q120" s="15" t="b">
        <v>0</v>
      </c>
      <c r="R120" s="15" t="b">
        <v>0</v>
      </c>
      <c r="S120" s="15" t="b">
        <v>1</v>
      </c>
      <c r="T120" s="15" t="b">
        <v>0</v>
      </c>
      <c r="U120" s="15" t="b">
        <v>1</v>
      </c>
      <c r="V120" s="15" t="b">
        <v>0</v>
      </c>
      <c r="W120" s="15" t="b">
        <v>1</v>
      </c>
      <c r="X120" s="16">
        <f>COUNTIF(Customers[[#This Row],[Roads]:[City_Council]],"True")</f>
        <v>3</v>
      </c>
      <c r="Y120" s="17">
        <f>Customers[[#This Row],[Total_Approve]]/7</f>
        <v>0.42857142857142855</v>
      </c>
      <c r="Z120" s="14" t="str">
        <f>IF(Customers[[#This Row],[Total_Approve]]&gt;=7,"تمت جميع الموافقات","لم تتم جميع الموافقات")</f>
        <v>لم تتم جميع الموافقات</v>
      </c>
      <c r="AA120" s="8">
        <f>IF(Customers[[#This Row],[Total_Approve]]&gt;=7,1,0)</f>
        <v>0</v>
      </c>
    </row>
    <row r="121" spans="1:27" x14ac:dyDescent="0.25">
      <c r="A121" s="12" t="s">
        <v>9519</v>
      </c>
      <c r="B121" t="s">
        <v>13652</v>
      </c>
      <c r="C121" s="13">
        <v>44234</v>
      </c>
      <c r="D121" t="s">
        <v>13482</v>
      </c>
      <c r="E121" s="9" t="s">
        <v>972</v>
      </c>
      <c r="F121" s="14" t="s">
        <v>10</v>
      </c>
      <c r="G121" s="14" t="s">
        <v>1778</v>
      </c>
      <c r="H121" s="14" t="str">
        <f t="shared" si="1"/>
        <v>نادر محمد عبد الكريم</v>
      </c>
      <c r="I121" s="14" t="s">
        <v>13460</v>
      </c>
      <c r="J121" s="14" t="s">
        <v>3</v>
      </c>
      <c r="K121" s="14" t="s">
        <v>5</v>
      </c>
      <c r="L121" s="14" t="s">
        <v>8279</v>
      </c>
      <c r="M121" s="14" t="s">
        <v>3</v>
      </c>
      <c r="N121" s="14" t="s">
        <v>3</v>
      </c>
      <c r="O121" s="14" t="s">
        <v>13470</v>
      </c>
      <c r="P121" s="14" t="s">
        <v>13512</v>
      </c>
      <c r="Q121" s="15" t="b">
        <v>1</v>
      </c>
      <c r="R121" s="15" t="b">
        <v>0</v>
      </c>
      <c r="S121" s="15" t="b">
        <v>1</v>
      </c>
      <c r="T121" s="15" t="b">
        <v>1</v>
      </c>
      <c r="U121" s="15" t="b">
        <v>1</v>
      </c>
      <c r="V121" s="15" t="b">
        <v>1</v>
      </c>
      <c r="W121" s="15" t="b">
        <v>1</v>
      </c>
      <c r="X121" s="16">
        <f>COUNTIF(Customers[[#This Row],[Roads]:[City_Council]],"True")</f>
        <v>6</v>
      </c>
      <c r="Y121" s="17">
        <f>Customers[[#This Row],[Total_Approve]]/7</f>
        <v>0.8571428571428571</v>
      </c>
      <c r="Z121" s="14" t="str">
        <f>IF(Customers[[#This Row],[Total_Approve]]&gt;=7,"تمت جميع الموافقات","لم تتم جميع الموافقات")</f>
        <v>لم تتم جميع الموافقات</v>
      </c>
      <c r="AA121" s="8">
        <f>IF(Customers[[#This Row],[Total_Approve]]&gt;=7,1,0)</f>
        <v>0</v>
      </c>
    </row>
    <row r="122" spans="1:27" x14ac:dyDescent="0.25">
      <c r="A122" s="12" t="s">
        <v>9520</v>
      </c>
      <c r="B122" t="s">
        <v>13653</v>
      </c>
      <c r="C122" s="13">
        <v>44307</v>
      </c>
      <c r="D122" t="s">
        <v>13482</v>
      </c>
      <c r="E122" s="9" t="s">
        <v>348</v>
      </c>
      <c r="F122" s="14" t="s">
        <v>280</v>
      </c>
      <c r="G122" s="14" t="s">
        <v>10</v>
      </c>
      <c r="H122" s="14" t="str">
        <f t="shared" si="1"/>
        <v>شيماء سيد محمد</v>
      </c>
      <c r="I122" s="14" t="s">
        <v>13460</v>
      </c>
      <c r="J122" s="14" t="s">
        <v>3</v>
      </c>
      <c r="K122" s="14" t="s">
        <v>25</v>
      </c>
      <c r="L122" s="14" t="s">
        <v>8280</v>
      </c>
      <c r="M122" s="14" t="s">
        <v>3</v>
      </c>
      <c r="N122" s="14" t="s">
        <v>2851</v>
      </c>
      <c r="O122" s="14" t="s">
        <v>13470</v>
      </c>
      <c r="P122" s="14" t="s">
        <v>13519</v>
      </c>
      <c r="Q122" s="15" t="b">
        <v>0</v>
      </c>
      <c r="R122" s="15" t="b">
        <v>0</v>
      </c>
      <c r="S122" s="15" t="b">
        <v>0</v>
      </c>
      <c r="T122" s="15" t="b">
        <v>1</v>
      </c>
      <c r="U122" s="15" t="b">
        <v>0</v>
      </c>
      <c r="V122" s="15" t="b">
        <v>0</v>
      </c>
      <c r="W122" s="15" t="b">
        <v>1</v>
      </c>
      <c r="X122" s="16">
        <f>COUNTIF(Customers[[#This Row],[Roads]:[City_Council]],"True")</f>
        <v>2</v>
      </c>
      <c r="Y122" s="17">
        <f>Customers[[#This Row],[Total_Approve]]/7</f>
        <v>0.2857142857142857</v>
      </c>
      <c r="Z122" s="14" t="str">
        <f>IF(Customers[[#This Row],[Total_Approve]]&gt;=7,"تمت جميع الموافقات","لم تتم جميع الموافقات")</f>
        <v>لم تتم جميع الموافقات</v>
      </c>
      <c r="AA122" s="8">
        <f>IF(Customers[[#This Row],[Total_Approve]]&gt;=7,1,0)</f>
        <v>0</v>
      </c>
    </row>
    <row r="123" spans="1:27" x14ac:dyDescent="0.25">
      <c r="A123" s="12" t="s">
        <v>9521</v>
      </c>
      <c r="B123" t="s">
        <v>13654</v>
      </c>
      <c r="C123" s="13">
        <v>44307</v>
      </c>
      <c r="D123" t="s">
        <v>13482</v>
      </c>
      <c r="E123" s="9" t="s">
        <v>2845</v>
      </c>
      <c r="F123" s="14" t="s">
        <v>277</v>
      </c>
      <c r="G123" s="14" t="s">
        <v>280</v>
      </c>
      <c r="H123" s="14" t="str">
        <f t="shared" si="1"/>
        <v>نور حامد سيد</v>
      </c>
      <c r="I123" s="14" t="s">
        <v>13460</v>
      </c>
      <c r="J123" s="14" t="s">
        <v>2846</v>
      </c>
      <c r="K123" s="14" t="s">
        <v>25</v>
      </c>
      <c r="L123" s="14" t="s">
        <v>8281</v>
      </c>
      <c r="M123" s="14" t="s">
        <v>2848</v>
      </c>
      <c r="N123" s="14" t="s">
        <v>2849</v>
      </c>
      <c r="O123" s="14" t="s">
        <v>13470</v>
      </c>
      <c r="P123" s="14" t="s">
        <v>13519</v>
      </c>
      <c r="Q123" s="15" t="b">
        <v>0</v>
      </c>
      <c r="R123" s="15" t="b">
        <v>1</v>
      </c>
      <c r="S123" s="15" t="b">
        <v>0</v>
      </c>
      <c r="T123" s="15" t="b">
        <v>0</v>
      </c>
      <c r="U123" s="15" t="b">
        <v>0</v>
      </c>
      <c r="V123" s="15" t="b">
        <v>0</v>
      </c>
      <c r="W123" s="15" t="b">
        <v>0</v>
      </c>
      <c r="X123" s="16">
        <f>COUNTIF(Customers[[#This Row],[Roads]:[City_Council]],"True")</f>
        <v>1</v>
      </c>
      <c r="Y123" s="17">
        <f>Customers[[#This Row],[Total_Approve]]/7</f>
        <v>0.14285714285714285</v>
      </c>
      <c r="Z123" s="14" t="str">
        <f>IF(Customers[[#This Row],[Total_Approve]]&gt;=7,"تمت جميع الموافقات","لم تتم جميع الموافقات")</f>
        <v>لم تتم جميع الموافقات</v>
      </c>
      <c r="AA123" s="8">
        <f>IF(Customers[[#This Row],[Total_Approve]]&gt;=7,1,0)</f>
        <v>0</v>
      </c>
    </row>
    <row r="124" spans="1:27" x14ac:dyDescent="0.25">
      <c r="A124" s="12" t="s">
        <v>9522</v>
      </c>
      <c r="B124" t="s">
        <v>13655</v>
      </c>
      <c r="C124" s="13">
        <v>44310</v>
      </c>
      <c r="D124" t="s">
        <v>13482</v>
      </c>
      <c r="E124" s="9" t="s">
        <v>0</v>
      </c>
      <c r="F124" s="14" t="s">
        <v>1078</v>
      </c>
      <c r="G124" s="14" t="s">
        <v>1598</v>
      </c>
      <c r="H124" s="14" t="str">
        <f t="shared" si="1"/>
        <v>احمد منصور منصور عبد الجميد</v>
      </c>
      <c r="I124" s="14" t="s">
        <v>13460</v>
      </c>
      <c r="J124" s="14" t="s">
        <v>1599</v>
      </c>
      <c r="K124" s="14" t="s">
        <v>5</v>
      </c>
      <c r="L124" s="14" t="s">
        <v>8282</v>
      </c>
      <c r="M124" s="14" t="s">
        <v>1601</v>
      </c>
      <c r="N124" s="14" t="s">
        <v>3</v>
      </c>
      <c r="O124" s="14" t="s">
        <v>13470</v>
      </c>
      <c r="P124" s="14" t="s">
        <v>13510</v>
      </c>
      <c r="Q124" s="15" t="b">
        <v>1</v>
      </c>
      <c r="R124" s="15" t="b">
        <v>1</v>
      </c>
      <c r="S124" s="15" t="b">
        <v>0</v>
      </c>
      <c r="T124" s="15" t="b">
        <v>0</v>
      </c>
      <c r="U124" s="15" t="b">
        <v>1</v>
      </c>
      <c r="V124" s="15" t="b">
        <v>1</v>
      </c>
      <c r="W124" s="15" t="b">
        <v>0</v>
      </c>
      <c r="X124" s="16">
        <f>COUNTIF(Customers[[#This Row],[Roads]:[City_Council]],"True")</f>
        <v>4</v>
      </c>
      <c r="Y124" s="17">
        <f>Customers[[#This Row],[Total_Approve]]/7</f>
        <v>0.5714285714285714</v>
      </c>
      <c r="Z124" s="14" t="str">
        <f>IF(Customers[[#This Row],[Total_Approve]]&gt;=7,"تمت جميع الموافقات","لم تتم جميع الموافقات")</f>
        <v>لم تتم جميع الموافقات</v>
      </c>
      <c r="AA124" s="8">
        <f>IF(Customers[[#This Row],[Total_Approve]]&gt;=7,1,0)</f>
        <v>0</v>
      </c>
    </row>
    <row r="125" spans="1:27" x14ac:dyDescent="0.25">
      <c r="A125" s="12" t="s">
        <v>9523</v>
      </c>
      <c r="B125" t="s">
        <v>13656</v>
      </c>
      <c r="C125" s="13">
        <v>44310</v>
      </c>
      <c r="D125" t="s">
        <v>13482</v>
      </c>
      <c r="E125" s="9" t="s">
        <v>94</v>
      </c>
      <c r="F125" s="14" t="s">
        <v>0</v>
      </c>
      <c r="G125" s="14" t="s">
        <v>2264</v>
      </c>
      <c r="H125" s="14" t="str">
        <f t="shared" si="1"/>
        <v>هبه احمد عبد الرحيم عبد الحكيم</v>
      </c>
      <c r="I125" s="14" t="s">
        <v>13459</v>
      </c>
      <c r="J125" s="14" t="s">
        <v>2265</v>
      </c>
      <c r="K125" s="14" t="s">
        <v>25</v>
      </c>
      <c r="L125" s="14" t="s">
        <v>8283</v>
      </c>
      <c r="M125" s="14" t="s">
        <v>2266</v>
      </c>
      <c r="N125" s="14" t="s">
        <v>3</v>
      </c>
      <c r="O125" s="14" t="s">
        <v>13470</v>
      </c>
      <c r="P125" s="14" t="s">
        <v>13510</v>
      </c>
      <c r="Q125" s="15" t="b">
        <v>1</v>
      </c>
      <c r="R125" s="15" t="b">
        <v>0</v>
      </c>
      <c r="S125" s="15" t="b">
        <v>1</v>
      </c>
      <c r="T125" s="15" t="b">
        <v>0</v>
      </c>
      <c r="U125" s="15" t="b">
        <v>1</v>
      </c>
      <c r="V125" s="15" t="b">
        <v>0</v>
      </c>
      <c r="W125" s="15" t="b">
        <v>1</v>
      </c>
      <c r="X125" s="16">
        <f>COUNTIF(Customers[[#This Row],[Roads]:[City_Council]],"True")</f>
        <v>4</v>
      </c>
      <c r="Y125" s="17">
        <f>Customers[[#This Row],[Total_Approve]]/7</f>
        <v>0.5714285714285714</v>
      </c>
      <c r="Z125" s="14" t="str">
        <f>IF(Customers[[#This Row],[Total_Approve]]&gt;=7,"تمت جميع الموافقات","لم تتم جميع الموافقات")</f>
        <v>لم تتم جميع الموافقات</v>
      </c>
      <c r="AA125" s="8">
        <f>IF(Customers[[#This Row],[Total_Approve]]&gt;=7,1,0)</f>
        <v>0</v>
      </c>
    </row>
    <row r="126" spans="1:27" x14ac:dyDescent="0.25">
      <c r="A126" s="12" t="s">
        <v>9524</v>
      </c>
      <c r="B126" t="s">
        <v>13657</v>
      </c>
      <c r="C126" s="13">
        <v>44310</v>
      </c>
      <c r="D126" t="s">
        <v>13482</v>
      </c>
      <c r="E126" s="9" t="s">
        <v>2845</v>
      </c>
      <c r="F126" s="14" t="s">
        <v>277</v>
      </c>
      <c r="G126" s="14" t="s">
        <v>280</v>
      </c>
      <c r="H126" s="14" t="str">
        <f t="shared" si="1"/>
        <v>نور حامد سيد</v>
      </c>
      <c r="I126" s="14" t="s">
        <v>13459</v>
      </c>
      <c r="J126" s="14" t="s">
        <v>2846</v>
      </c>
      <c r="K126" s="14" t="s">
        <v>25</v>
      </c>
      <c r="L126" s="14" t="s">
        <v>8284</v>
      </c>
      <c r="M126" s="14" t="s">
        <v>2848</v>
      </c>
      <c r="N126" s="14" t="s">
        <v>2849</v>
      </c>
      <c r="O126" s="14" t="s">
        <v>13470</v>
      </c>
      <c r="P126" s="14" t="s">
        <v>13510</v>
      </c>
      <c r="Q126" s="15" t="b">
        <v>0</v>
      </c>
      <c r="R126" s="15" t="b">
        <v>0</v>
      </c>
      <c r="S126" s="15" t="b">
        <v>0</v>
      </c>
      <c r="T126" s="15" t="b">
        <v>0</v>
      </c>
      <c r="U126" s="15" t="b">
        <v>0</v>
      </c>
      <c r="V126" s="15" t="b">
        <v>0</v>
      </c>
      <c r="W126" s="15" t="b">
        <v>1</v>
      </c>
      <c r="X126" s="16">
        <f>COUNTIF(Customers[[#This Row],[Roads]:[City_Council]],"True")</f>
        <v>1</v>
      </c>
      <c r="Y126" s="17">
        <f>Customers[[#This Row],[Total_Approve]]/7</f>
        <v>0.14285714285714285</v>
      </c>
      <c r="Z126" s="14" t="str">
        <f>IF(Customers[[#This Row],[Total_Approve]]&gt;=7,"تمت جميع الموافقات","لم تتم جميع الموافقات")</f>
        <v>لم تتم جميع الموافقات</v>
      </c>
      <c r="AA126" s="8">
        <f>IF(Customers[[#This Row],[Total_Approve]]&gt;=7,1,0)</f>
        <v>0</v>
      </c>
    </row>
    <row r="127" spans="1:27" x14ac:dyDescent="0.25">
      <c r="A127" s="12" t="s">
        <v>9525</v>
      </c>
      <c r="B127" t="s">
        <v>13658</v>
      </c>
      <c r="C127" s="13">
        <v>44310</v>
      </c>
      <c r="D127" t="s">
        <v>13482</v>
      </c>
      <c r="E127" s="9" t="s">
        <v>348</v>
      </c>
      <c r="F127" s="14" t="s">
        <v>280</v>
      </c>
      <c r="G127" s="14" t="s">
        <v>10</v>
      </c>
      <c r="H127" s="14" t="str">
        <f t="shared" si="1"/>
        <v>شيماء سيد محمد</v>
      </c>
      <c r="I127" s="14" t="s">
        <v>13459</v>
      </c>
      <c r="J127" s="14" t="s">
        <v>3</v>
      </c>
      <c r="K127" s="14" t="s">
        <v>25</v>
      </c>
      <c r="L127" s="14" t="s">
        <v>8285</v>
      </c>
      <c r="M127" s="14" t="s">
        <v>3</v>
      </c>
      <c r="N127" s="14" t="s">
        <v>2851</v>
      </c>
      <c r="O127" s="14" t="s">
        <v>13470</v>
      </c>
      <c r="P127" s="14" t="s">
        <v>13510</v>
      </c>
      <c r="Q127" s="15" t="b">
        <v>1</v>
      </c>
      <c r="R127" s="15" t="b">
        <v>0</v>
      </c>
      <c r="S127" s="15" t="b">
        <v>1</v>
      </c>
      <c r="T127" s="15" t="b">
        <v>0</v>
      </c>
      <c r="U127" s="15" t="b">
        <v>1</v>
      </c>
      <c r="V127" s="15" t="b">
        <v>1</v>
      </c>
      <c r="W127" s="15" t="b">
        <v>1</v>
      </c>
      <c r="X127" s="16">
        <f>COUNTIF(Customers[[#This Row],[Roads]:[City_Council]],"True")</f>
        <v>5</v>
      </c>
      <c r="Y127" s="17">
        <f>Customers[[#This Row],[Total_Approve]]/7</f>
        <v>0.7142857142857143</v>
      </c>
      <c r="Z127" s="14" t="str">
        <f>IF(Customers[[#This Row],[Total_Approve]]&gt;=7,"تمت جميع الموافقات","لم تتم جميع الموافقات")</f>
        <v>لم تتم جميع الموافقات</v>
      </c>
      <c r="AA127" s="8">
        <f>IF(Customers[[#This Row],[Total_Approve]]&gt;=7,1,0)</f>
        <v>0</v>
      </c>
    </row>
    <row r="128" spans="1:27" x14ac:dyDescent="0.25">
      <c r="A128" s="12" t="s">
        <v>9526</v>
      </c>
      <c r="B128" t="s">
        <v>13659</v>
      </c>
      <c r="C128" s="13">
        <v>44310</v>
      </c>
      <c r="D128" t="s">
        <v>13482</v>
      </c>
      <c r="E128" s="9" t="s">
        <v>2679</v>
      </c>
      <c r="F128" s="14" t="s">
        <v>95</v>
      </c>
      <c r="G128" s="14" t="s">
        <v>471</v>
      </c>
      <c r="H128" s="14" t="str">
        <f t="shared" si="1"/>
        <v>تسنيم سعيد حسن</v>
      </c>
      <c r="I128" s="14" t="s">
        <v>13459</v>
      </c>
      <c r="J128" s="14" t="s">
        <v>2680</v>
      </c>
      <c r="K128" s="14" t="s">
        <v>25</v>
      </c>
      <c r="L128" s="14" t="s">
        <v>8286</v>
      </c>
      <c r="M128" s="14" t="s">
        <v>3</v>
      </c>
      <c r="N128" s="14" t="s">
        <v>2683</v>
      </c>
      <c r="O128" s="14" t="s">
        <v>13470</v>
      </c>
      <c r="P128" s="14" t="s">
        <v>13510</v>
      </c>
      <c r="Q128" s="15" t="b">
        <v>1</v>
      </c>
      <c r="R128" s="15" t="b">
        <v>1</v>
      </c>
      <c r="S128" s="15" t="b">
        <v>1</v>
      </c>
      <c r="T128" s="15" t="b">
        <v>1</v>
      </c>
      <c r="U128" s="15" t="b">
        <v>1</v>
      </c>
      <c r="V128" s="15" t="b">
        <v>1</v>
      </c>
      <c r="W128" s="15" t="b">
        <v>1</v>
      </c>
      <c r="X128" s="16">
        <f>COUNTIF(Customers[[#This Row],[Roads]:[City_Council]],"True")</f>
        <v>7</v>
      </c>
      <c r="Y128" s="17">
        <f>Customers[[#This Row],[Total_Approve]]/7</f>
        <v>1</v>
      </c>
      <c r="Z128" s="14" t="str">
        <f>IF(Customers[[#This Row],[Total_Approve]]&gt;=7,"تمت جميع الموافقات","لم تتم جميع الموافقات")</f>
        <v>تمت جميع الموافقات</v>
      </c>
      <c r="AA128" s="8">
        <f>IF(Customers[[#This Row],[Total_Approve]]&gt;=7,1,0)</f>
        <v>1</v>
      </c>
    </row>
    <row r="129" spans="1:27" x14ac:dyDescent="0.25">
      <c r="A129" s="12" t="s">
        <v>9527</v>
      </c>
      <c r="B129" t="s">
        <v>13660</v>
      </c>
      <c r="C129" s="13">
        <v>44310</v>
      </c>
      <c r="D129" t="s">
        <v>13482</v>
      </c>
      <c r="E129" s="9" t="s">
        <v>2705</v>
      </c>
      <c r="F129" s="14" t="s">
        <v>47</v>
      </c>
      <c r="G129" s="14" t="s">
        <v>101</v>
      </c>
      <c r="H129" s="14" t="str">
        <f t="shared" si="1"/>
        <v>عزيزه السيد حسين</v>
      </c>
      <c r="I129" s="14" t="s">
        <v>13459</v>
      </c>
      <c r="J129" s="14" t="s">
        <v>2706</v>
      </c>
      <c r="K129" s="14" t="s">
        <v>25</v>
      </c>
      <c r="L129" s="14" t="s">
        <v>8287</v>
      </c>
      <c r="M129" s="14" t="s">
        <v>3</v>
      </c>
      <c r="N129" s="14" t="s">
        <v>3</v>
      </c>
      <c r="O129" s="14" t="s">
        <v>13470</v>
      </c>
      <c r="P129" s="14" t="s">
        <v>13510</v>
      </c>
      <c r="Q129" s="15" t="b">
        <v>1</v>
      </c>
      <c r="R129" s="15" t="b">
        <v>0</v>
      </c>
      <c r="S129" s="15" t="b">
        <v>1</v>
      </c>
      <c r="T129" s="15" t="b">
        <v>0</v>
      </c>
      <c r="U129" s="15" t="b">
        <v>1</v>
      </c>
      <c r="V129" s="15" t="b">
        <v>0</v>
      </c>
      <c r="W129" s="15" t="b">
        <v>1</v>
      </c>
      <c r="X129" s="16">
        <f>COUNTIF(Customers[[#This Row],[Roads]:[City_Council]],"True")</f>
        <v>4</v>
      </c>
      <c r="Y129" s="17">
        <f>Customers[[#This Row],[Total_Approve]]/7</f>
        <v>0.5714285714285714</v>
      </c>
      <c r="Z129" s="14" t="str">
        <f>IF(Customers[[#This Row],[Total_Approve]]&gt;=7,"تمت جميع الموافقات","لم تتم جميع الموافقات")</f>
        <v>لم تتم جميع الموافقات</v>
      </c>
      <c r="AA129" s="8">
        <f>IF(Customers[[#This Row],[Total_Approve]]&gt;=7,1,0)</f>
        <v>0</v>
      </c>
    </row>
    <row r="130" spans="1:27" x14ac:dyDescent="0.25">
      <c r="A130" s="12" t="s">
        <v>9528</v>
      </c>
      <c r="B130" t="s">
        <v>13661</v>
      </c>
      <c r="C130" s="13">
        <v>44310</v>
      </c>
      <c r="D130" t="s">
        <v>13482</v>
      </c>
      <c r="E130" s="9" t="s">
        <v>155</v>
      </c>
      <c r="F130" s="14" t="s">
        <v>512</v>
      </c>
      <c r="G130" s="14" t="s">
        <v>547</v>
      </c>
      <c r="H130" s="14" t="str">
        <f t="shared" ref="H130:H193" si="2">CONCATENATE(E130," ",F130," ",G130)</f>
        <v>هدى عادل محمد صالح</v>
      </c>
      <c r="I130" s="14" t="s">
        <v>13459</v>
      </c>
      <c r="J130" s="14" t="s">
        <v>548</v>
      </c>
      <c r="K130" s="14" t="s">
        <v>25</v>
      </c>
      <c r="L130" s="14" t="s">
        <v>8288</v>
      </c>
      <c r="M130" s="14" t="s">
        <v>549</v>
      </c>
      <c r="N130" s="14" t="s">
        <v>3</v>
      </c>
      <c r="O130" s="14" t="s">
        <v>13470</v>
      </c>
      <c r="P130" s="14" t="s">
        <v>13510</v>
      </c>
      <c r="Q130" s="15" t="b">
        <v>0</v>
      </c>
      <c r="R130" s="15" t="b">
        <v>1</v>
      </c>
      <c r="S130" s="15" t="b">
        <v>0</v>
      </c>
      <c r="T130" s="15" t="b">
        <v>1</v>
      </c>
      <c r="U130" s="15" t="b">
        <v>0</v>
      </c>
      <c r="V130" s="15" t="b">
        <v>1</v>
      </c>
      <c r="W130" s="15" t="b">
        <v>0</v>
      </c>
      <c r="X130" s="16">
        <f>COUNTIF(Customers[[#This Row],[Roads]:[City_Council]],"True")</f>
        <v>3</v>
      </c>
      <c r="Y130" s="17">
        <f>Customers[[#This Row],[Total_Approve]]/7</f>
        <v>0.42857142857142855</v>
      </c>
      <c r="Z130" s="14" t="str">
        <f>IF(Customers[[#This Row],[Total_Approve]]&gt;=7,"تمت جميع الموافقات","لم تتم جميع الموافقات")</f>
        <v>لم تتم جميع الموافقات</v>
      </c>
      <c r="AA130" s="8">
        <f>IF(Customers[[#This Row],[Total_Approve]]&gt;=7,1,0)</f>
        <v>0</v>
      </c>
    </row>
    <row r="131" spans="1:27" x14ac:dyDescent="0.25">
      <c r="A131" s="12" t="s">
        <v>9529</v>
      </c>
      <c r="B131" t="s">
        <v>13662</v>
      </c>
      <c r="C131" s="13">
        <v>44310</v>
      </c>
      <c r="D131" t="s">
        <v>13482</v>
      </c>
      <c r="E131" s="9" t="s">
        <v>263</v>
      </c>
      <c r="F131" s="14" t="s">
        <v>702</v>
      </c>
      <c r="G131" s="14" t="s">
        <v>10</v>
      </c>
      <c r="H131" s="14" t="str">
        <f t="shared" si="2"/>
        <v>منى عبد المنعم محمد</v>
      </c>
      <c r="I131" s="14" t="s">
        <v>13459</v>
      </c>
      <c r="J131" s="14" t="s">
        <v>703</v>
      </c>
      <c r="K131" s="14" t="s">
        <v>25</v>
      </c>
      <c r="L131" s="14" t="s">
        <v>8289</v>
      </c>
      <c r="M131" s="14" t="s">
        <v>3</v>
      </c>
      <c r="N131" s="14" t="s">
        <v>2852</v>
      </c>
      <c r="O131" s="14" t="s">
        <v>13470</v>
      </c>
      <c r="P131" s="14" t="s">
        <v>13510</v>
      </c>
      <c r="Q131" s="15" t="b">
        <v>1</v>
      </c>
      <c r="R131" s="15" t="b">
        <v>0</v>
      </c>
      <c r="S131" s="15" t="b">
        <v>1</v>
      </c>
      <c r="T131" s="15" t="b">
        <v>0</v>
      </c>
      <c r="U131" s="15" t="b">
        <v>1</v>
      </c>
      <c r="V131" s="15" t="b">
        <v>0</v>
      </c>
      <c r="W131" s="15" t="b">
        <v>1</v>
      </c>
      <c r="X131" s="16">
        <f>COUNTIF(Customers[[#This Row],[Roads]:[City_Council]],"True")</f>
        <v>4</v>
      </c>
      <c r="Y131" s="17">
        <f>Customers[[#This Row],[Total_Approve]]/7</f>
        <v>0.5714285714285714</v>
      </c>
      <c r="Z131" s="14" t="str">
        <f>IF(Customers[[#This Row],[Total_Approve]]&gt;=7,"تمت جميع الموافقات","لم تتم جميع الموافقات")</f>
        <v>لم تتم جميع الموافقات</v>
      </c>
      <c r="AA131" s="8">
        <f>IF(Customers[[#This Row],[Total_Approve]]&gt;=7,1,0)</f>
        <v>0</v>
      </c>
    </row>
    <row r="132" spans="1:27" x14ac:dyDescent="0.25">
      <c r="A132" s="12" t="s">
        <v>9530</v>
      </c>
      <c r="B132" t="s">
        <v>13663</v>
      </c>
      <c r="C132" s="13">
        <v>44310</v>
      </c>
      <c r="D132" t="s">
        <v>13484</v>
      </c>
      <c r="E132" s="9" t="s">
        <v>10</v>
      </c>
      <c r="F132" s="14" t="s">
        <v>47</v>
      </c>
      <c r="G132" s="14" t="s">
        <v>456</v>
      </c>
      <c r="H132" s="14" t="str">
        <f t="shared" si="2"/>
        <v>محمد السيد صالح على</v>
      </c>
      <c r="I132" s="14" t="s">
        <v>13459</v>
      </c>
      <c r="J132" s="14" t="s">
        <v>457</v>
      </c>
      <c r="K132" s="14" t="s">
        <v>5</v>
      </c>
      <c r="L132" s="14" t="s">
        <v>8290</v>
      </c>
      <c r="M132" s="14" t="s">
        <v>458</v>
      </c>
      <c r="N132" s="14" t="s">
        <v>2853</v>
      </c>
      <c r="O132" s="14" t="s">
        <v>13470</v>
      </c>
      <c r="P132" s="14" t="s">
        <v>13510</v>
      </c>
      <c r="Q132" s="15" t="b">
        <v>1</v>
      </c>
      <c r="R132" s="15" t="b">
        <v>0</v>
      </c>
      <c r="S132" s="15" t="b">
        <v>1</v>
      </c>
      <c r="T132" s="15" t="b">
        <v>0</v>
      </c>
      <c r="U132" s="15" t="b">
        <v>1</v>
      </c>
      <c r="V132" s="15" t="b">
        <v>0</v>
      </c>
      <c r="W132" s="15" t="b">
        <v>1</v>
      </c>
      <c r="X132" s="16">
        <f>COUNTIF(Customers[[#This Row],[Roads]:[City_Council]],"True")</f>
        <v>4</v>
      </c>
      <c r="Y132" s="17">
        <f>Customers[[#This Row],[Total_Approve]]/7</f>
        <v>0.5714285714285714</v>
      </c>
      <c r="Z132" s="14" t="str">
        <f>IF(Customers[[#This Row],[Total_Approve]]&gt;=7,"تمت جميع الموافقات","لم تتم جميع الموافقات")</f>
        <v>لم تتم جميع الموافقات</v>
      </c>
      <c r="AA132" s="8">
        <f>IF(Customers[[#This Row],[Total_Approve]]&gt;=7,1,0)</f>
        <v>0</v>
      </c>
    </row>
    <row r="133" spans="1:27" x14ac:dyDescent="0.25">
      <c r="A133" s="12" t="s">
        <v>9531</v>
      </c>
      <c r="B133" t="s">
        <v>13664</v>
      </c>
      <c r="C133" s="13">
        <v>44310</v>
      </c>
      <c r="D133" t="s">
        <v>13484</v>
      </c>
      <c r="E133" s="9" t="s">
        <v>10</v>
      </c>
      <c r="F133" s="14" t="s">
        <v>207</v>
      </c>
      <c r="G133" s="14" t="s">
        <v>208</v>
      </c>
      <c r="H133" s="14" t="str">
        <f t="shared" si="2"/>
        <v>محمد جوده ابراهيم مصيلحى</v>
      </c>
      <c r="I133" s="14" t="s">
        <v>13459</v>
      </c>
      <c r="J133" s="14" t="s">
        <v>209</v>
      </c>
      <c r="K133" s="14" t="s">
        <v>5</v>
      </c>
      <c r="L133" s="14" t="s">
        <v>8291</v>
      </c>
      <c r="M133" s="14" t="s">
        <v>210</v>
      </c>
      <c r="N133" s="14" t="s">
        <v>211</v>
      </c>
      <c r="O133" s="14" t="s">
        <v>13470</v>
      </c>
      <c r="P133" s="14" t="s">
        <v>13510</v>
      </c>
      <c r="Q133" s="15" t="b">
        <v>1</v>
      </c>
      <c r="R133" s="15" t="b">
        <v>1</v>
      </c>
      <c r="S133" s="15" t="b">
        <v>1</v>
      </c>
      <c r="T133" s="15" t="b">
        <v>1</v>
      </c>
      <c r="U133" s="15" t="b">
        <v>1</v>
      </c>
      <c r="V133" s="15" t="b">
        <v>1</v>
      </c>
      <c r="W133" s="15" t="b">
        <v>1</v>
      </c>
      <c r="X133" s="16">
        <f>COUNTIF(Customers[[#This Row],[Roads]:[City_Council]],"True")</f>
        <v>7</v>
      </c>
      <c r="Y133" s="17">
        <f>Customers[[#This Row],[Total_Approve]]/7</f>
        <v>1</v>
      </c>
      <c r="Z133" s="14" t="str">
        <f>IF(Customers[[#This Row],[Total_Approve]]&gt;=7,"تمت جميع الموافقات","لم تتم جميع الموافقات")</f>
        <v>تمت جميع الموافقات</v>
      </c>
      <c r="AA133" s="8">
        <f>IF(Customers[[#This Row],[Total_Approve]]&gt;=7,1,0)</f>
        <v>1</v>
      </c>
    </row>
    <row r="134" spans="1:27" x14ac:dyDescent="0.25">
      <c r="A134" s="12" t="s">
        <v>9532</v>
      </c>
      <c r="B134" t="s">
        <v>13665</v>
      </c>
      <c r="C134" s="13">
        <v>44310</v>
      </c>
      <c r="D134" t="s">
        <v>13484</v>
      </c>
      <c r="E134" s="9" t="s">
        <v>212</v>
      </c>
      <c r="F134" s="14" t="s">
        <v>213</v>
      </c>
      <c r="G134" s="14" t="s">
        <v>214</v>
      </c>
      <c r="H134" s="14" t="str">
        <f t="shared" si="2"/>
        <v>ايمن عبد الوهاب عمار حسن</v>
      </c>
      <c r="I134" s="14" t="s">
        <v>13459</v>
      </c>
      <c r="J134" s="14" t="s">
        <v>215</v>
      </c>
      <c r="K134" s="14" t="s">
        <v>5</v>
      </c>
      <c r="L134" s="14" t="s">
        <v>8207</v>
      </c>
      <c r="M134" s="14" t="s">
        <v>217</v>
      </c>
      <c r="N134" s="14" t="s">
        <v>9230</v>
      </c>
      <c r="O134" s="14" t="s">
        <v>13470</v>
      </c>
      <c r="P134" s="14" t="s">
        <v>13510</v>
      </c>
      <c r="Q134" s="15" t="b">
        <v>0</v>
      </c>
      <c r="R134" s="15" t="b">
        <v>1</v>
      </c>
      <c r="S134" s="15" t="b">
        <v>0</v>
      </c>
      <c r="T134" s="15" t="b">
        <v>0</v>
      </c>
      <c r="U134" s="15" t="b">
        <v>1</v>
      </c>
      <c r="V134" s="15" t="b">
        <v>1</v>
      </c>
      <c r="W134" s="15" t="b">
        <v>0</v>
      </c>
      <c r="X134" s="16">
        <f>COUNTIF(Customers[[#This Row],[Roads]:[City_Council]],"True")</f>
        <v>3</v>
      </c>
      <c r="Y134" s="17">
        <f>Customers[[#This Row],[Total_Approve]]/7</f>
        <v>0.42857142857142855</v>
      </c>
      <c r="Z134" s="14" t="str">
        <f>IF(Customers[[#This Row],[Total_Approve]]&gt;=7,"تمت جميع الموافقات","لم تتم جميع الموافقات")</f>
        <v>لم تتم جميع الموافقات</v>
      </c>
      <c r="AA134" s="8">
        <f>IF(Customers[[#This Row],[Total_Approve]]&gt;=7,1,0)</f>
        <v>0</v>
      </c>
    </row>
    <row r="135" spans="1:27" x14ac:dyDescent="0.25">
      <c r="A135" s="12" t="s">
        <v>9533</v>
      </c>
      <c r="B135" t="s">
        <v>13666</v>
      </c>
      <c r="C135" s="13">
        <v>44310</v>
      </c>
      <c r="D135" t="s">
        <v>13484</v>
      </c>
      <c r="E135" s="9" t="s">
        <v>64</v>
      </c>
      <c r="F135" s="14" t="s">
        <v>47</v>
      </c>
      <c r="G135" s="14" t="s">
        <v>252</v>
      </c>
      <c r="H135" s="14" t="str">
        <f t="shared" si="2"/>
        <v>مصطفى السيد على مصطفى</v>
      </c>
      <c r="I135" s="14" t="s">
        <v>13459</v>
      </c>
      <c r="J135" s="14" t="s">
        <v>253</v>
      </c>
      <c r="K135" s="14" t="s">
        <v>5</v>
      </c>
      <c r="L135" s="14" t="s">
        <v>8292</v>
      </c>
      <c r="M135" s="14" t="s">
        <v>255</v>
      </c>
      <c r="N135" s="14" t="s">
        <v>256</v>
      </c>
      <c r="O135" s="14" t="s">
        <v>13470</v>
      </c>
      <c r="P135" s="14" t="s">
        <v>13510</v>
      </c>
      <c r="Q135" s="15" t="b">
        <v>0</v>
      </c>
      <c r="R135" s="15" t="b">
        <v>1</v>
      </c>
      <c r="S135" s="15" t="b">
        <v>0</v>
      </c>
      <c r="T135" s="15" t="b">
        <v>1</v>
      </c>
      <c r="U135" s="15" t="b">
        <v>0</v>
      </c>
      <c r="V135" s="15" t="b">
        <v>1</v>
      </c>
      <c r="W135" s="15" t="b">
        <v>0</v>
      </c>
      <c r="X135" s="16">
        <f>COUNTIF(Customers[[#This Row],[Roads]:[City_Council]],"True")</f>
        <v>3</v>
      </c>
      <c r="Y135" s="17">
        <f>Customers[[#This Row],[Total_Approve]]/7</f>
        <v>0.42857142857142855</v>
      </c>
      <c r="Z135" s="14" t="str">
        <f>IF(Customers[[#This Row],[Total_Approve]]&gt;=7,"تمت جميع الموافقات","لم تتم جميع الموافقات")</f>
        <v>لم تتم جميع الموافقات</v>
      </c>
      <c r="AA135" s="8">
        <f>IF(Customers[[#This Row],[Total_Approve]]&gt;=7,1,0)</f>
        <v>0</v>
      </c>
    </row>
    <row r="136" spans="1:27" x14ac:dyDescent="0.25">
      <c r="A136" s="12" t="s">
        <v>9534</v>
      </c>
      <c r="B136" t="s">
        <v>13667</v>
      </c>
      <c r="C136" s="13">
        <v>44310</v>
      </c>
      <c r="D136" t="s">
        <v>13484</v>
      </c>
      <c r="E136" s="9" t="s">
        <v>47</v>
      </c>
      <c r="F136" s="14" t="s">
        <v>244</v>
      </c>
      <c r="G136" s="14" t="s">
        <v>670</v>
      </c>
      <c r="H136" s="14" t="str">
        <f t="shared" si="2"/>
        <v>السيد رمضان هاشم احمد</v>
      </c>
      <c r="I136" s="14" t="s">
        <v>13459</v>
      </c>
      <c r="J136" s="14" t="s">
        <v>671</v>
      </c>
      <c r="K136" s="14" t="s">
        <v>5</v>
      </c>
      <c r="L136" s="14" t="s">
        <v>8197</v>
      </c>
      <c r="M136" s="14" t="s">
        <v>672</v>
      </c>
      <c r="N136" s="14" t="s">
        <v>673</v>
      </c>
      <c r="O136" s="14" t="s">
        <v>13470</v>
      </c>
      <c r="P136" s="14" t="s">
        <v>13510</v>
      </c>
      <c r="Q136" s="15" t="b">
        <v>0</v>
      </c>
      <c r="R136" s="15" t="b">
        <v>0</v>
      </c>
      <c r="S136" s="15" t="b">
        <v>0</v>
      </c>
      <c r="T136" s="15" t="b">
        <v>0</v>
      </c>
      <c r="U136" s="15" t="b">
        <v>0</v>
      </c>
      <c r="V136" s="15" t="b">
        <v>0</v>
      </c>
      <c r="W136" s="15" t="b">
        <v>0</v>
      </c>
      <c r="X136" s="16">
        <f>COUNTIF(Customers[[#This Row],[Roads]:[City_Council]],"True")</f>
        <v>0</v>
      </c>
      <c r="Y136" s="17">
        <f>Customers[[#This Row],[Total_Approve]]/7</f>
        <v>0</v>
      </c>
      <c r="Z136" s="14" t="str">
        <f>IF(Customers[[#This Row],[Total_Approve]]&gt;=7,"تمت جميع الموافقات","لم تتم جميع الموافقات")</f>
        <v>لم تتم جميع الموافقات</v>
      </c>
      <c r="AA136" s="8">
        <f>IF(Customers[[#This Row],[Total_Approve]]&gt;=7,1,0)</f>
        <v>0</v>
      </c>
    </row>
    <row r="137" spans="1:27" x14ac:dyDescent="0.25">
      <c r="A137" s="12" t="s">
        <v>9535</v>
      </c>
      <c r="B137" t="s">
        <v>13668</v>
      </c>
      <c r="C137" s="13">
        <v>44310</v>
      </c>
      <c r="D137" t="s">
        <v>13484</v>
      </c>
      <c r="E137" s="9" t="s">
        <v>248</v>
      </c>
      <c r="F137" s="14" t="s">
        <v>176</v>
      </c>
      <c r="G137" s="14" t="s">
        <v>249</v>
      </c>
      <c r="H137" s="14" t="str">
        <f t="shared" si="2"/>
        <v>مشيره اسماعيل السيد دياب</v>
      </c>
      <c r="I137" s="14" t="s">
        <v>13459</v>
      </c>
      <c r="J137" s="14" t="s">
        <v>3</v>
      </c>
      <c r="K137" s="14" t="s">
        <v>25</v>
      </c>
      <c r="L137" s="14" t="s">
        <v>8293</v>
      </c>
      <c r="M137" s="14" t="s">
        <v>251</v>
      </c>
      <c r="N137" s="14" t="s">
        <v>3</v>
      </c>
      <c r="O137" s="14" t="s">
        <v>13470</v>
      </c>
      <c r="P137" s="14" t="s">
        <v>13510</v>
      </c>
      <c r="Q137" s="15" t="b">
        <v>1</v>
      </c>
      <c r="R137" s="15" t="b">
        <v>1</v>
      </c>
      <c r="S137" s="15" t="b">
        <v>0</v>
      </c>
      <c r="T137" s="15" t="b">
        <v>1</v>
      </c>
      <c r="U137" s="15" t="b">
        <v>0</v>
      </c>
      <c r="V137" s="15" t="b">
        <v>1</v>
      </c>
      <c r="W137" s="15" t="b">
        <v>0</v>
      </c>
      <c r="X137" s="16">
        <f>COUNTIF(Customers[[#This Row],[Roads]:[City_Council]],"True")</f>
        <v>4</v>
      </c>
      <c r="Y137" s="17">
        <f>Customers[[#This Row],[Total_Approve]]/7</f>
        <v>0.5714285714285714</v>
      </c>
      <c r="Z137" s="14" t="str">
        <f>IF(Customers[[#This Row],[Total_Approve]]&gt;=7,"تمت جميع الموافقات","لم تتم جميع الموافقات")</f>
        <v>لم تتم جميع الموافقات</v>
      </c>
      <c r="AA137" s="8">
        <f>IF(Customers[[#This Row],[Total_Approve]]&gt;=7,1,0)</f>
        <v>0</v>
      </c>
    </row>
    <row r="138" spans="1:27" x14ac:dyDescent="0.25">
      <c r="A138" s="12" t="s">
        <v>9536</v>
      </c>
      <c r="B138" t="s">
        <v>13669</v>
      </c>
      <c r="C138" s="13">
        <v>44310</v>
      </c>
      <c r="D138" t="s">
        <v>13484</v>
      </c>
      <c r="E138" s="9" t="s">
        <v>631</v>
      </c>
      <c r="F138" s="14" t="s">
        <v>632</v>
      </c>
      <c r="G138" s="14" t="s">
        <v>633</v>
      </c>
      <c r="H138" s="14" t="str">
        <f t="shared" si="2"/>
        <v>طه عبدالعزيز عبدالرحيم احمد</v>
      </c>
      <c r="I138" s="14" t="s">
        <v>13460</v>
      </c>
      <c r="J138" s="14" t="s">
        <v>634</v>
      </c>
      <c r="K138" s="14" t="s">
        <v>5</v>
      </c>
      <c r="L138" s="14" t="s">
        <v>8294</v>
      </c>
      <c r="M138" s="14" t="s">
        <v>636</v>
      </c>
      <c r="N138" s="14" t="s">
        <v>637</v>
      </c>
      <c r="O138" s="14" t="s">
        <v>13470</v>
      </c>
      <c r="P138" s="14" t="s">
        <v>13510</v>
      </c>
      <c r="Q138" s="15" t="b">
        <v>0</v>
      </c>
      <c r="R138" s="15" t="b">
        <v>1</v>
      </c>
      <c r="S138" s="15" t="b">
        <v>0</v>
      </c>
      <c r="T138" s="15" t="b">
        <v>0</v>
      </c>
      <c r="U138" s="15" t="b">
        <v>0</v>
      </c>
      <c r="V138" s="15" t="b">
        <v>0</v>
      </c>
      <c r="W138" s="15" t="b">
        <v>0</v>
      </c>
      <c r="X138" s="16">
        <f>COUNTIF(Customers[[#This Row],[Roads]:[City_Council]],"True")</f>
        <v>1</v>
      </c>
      <c r="Y138" s="17">
        <f>Customers[[#This Row],[Total_Approve]]/7</f>
        <v>0.14285714285714285</v>
      </c>
      <c r="Z138" s="14" t="str">
        <f>IF(Customers[[#This Row],[Total_Approve]]&gt;=7,"تمت جميع الموافقات","لم تتم جميع الموافقات")</f>
        <v>لم تتم جميع الموافقات</v>
      </c>
      <c r="AA138" s="8">
        <f>IF(Customers[[#This Row],[Total_Approve]]&gt;=7,1,0)</f>
        <v>0</v>
      </c>
    </row>
    <row r="139" spans="1:27" x14ac:dyDescent="0.25">
      <c r="A139" s="12" t="s">
        <v>9537</v>
      </c>
      <c r="B139" t="s">
        <v>13670</v>
      </c>
      <c r="C139" s="13">
        <v>44310</v>
      </c>
      <c r="D139" t="s">
        <v>13484</v>
      </c>
      <c r="E139" s="9" t="s">
        <v>161</v>
      </c>
      <c r="F139" s="14" t="s">
        <v>162</v>
      </c>
      <c r="G139" s="14" t="s">
        <v>163</v>
      </c>
      <c r="H139" s="14" t="str">
        <f t="shared" si="2"/>
        <v>رومانى عزيز لندى</v>
      </c>
      <c r="I139" s="14" t="s">
        <v>13460</v>
      </c>
      <c r="J139" s="14" t="s">
        <v>164</v>
      </c>
      <c r="K139" s="14" t="s">
        <v>5</v>
      </c>
      <c r="L139" s="14" t="s">
        <v>8295</v>
      </c>
      <c r="M139" s="14" t="s">
        <v>165</v>
      </c>
      <c r="N139" s="14" t="s">
        <v>166</v>
      </c>
      <c r="O139" s="14" t="s">
        <v>13470</v>
      </c>
      <c r="P139" s="14" t="s">
        <v>13510</v>
      </c>
      <c r="Q139" s="15" t="b">
        <v>1</v>
      </c>
      <c r="R139" s="15" t="b">
        <v>1</v>
      </c>
      <c r="S139" s="15" t="b">
        <v>1</v>
      </c>
      <c r="T139" s="15" t="b">
        <v>1</v>
      </c>
      <c r="U139" s="15" t="b">
        <v>1</v>
      </c>
      <c r="V139" s="15" t="b">
        <v>1</v>
      </c>
      <c r="W139" s="15" t="b">
        <v>1</v>
      </c>
      <c r="X139" s="16">
        <f>COUNTIF(Customers[[#This Row],[Roads]:[City_Council]],"True")</f>
        <v>7</v>
      </c>
      <c r="Y139" s="17">
        <f>Customers[[#This Row],[Total_Approve]]/7</f>
        <v>1</v>
      </c>
      <c r="Z139" s="14" t="str">
        <f>IF(Customers[[#This Row],[Total_Approve]]&gt;=7,"تمت جميع الموافقات","لم تتم جميع الموافقات")</f>
        <v>تمت جميع الموافقات</v>
      </c>
      <c r="AA139" s="8">
        <f>IF(Customers[[#This Row],[Total_Approve]]&gt;=7,1,0)</f>
        <v>1</v>
      </c>
    </row>
    <row r="140" spans="1:27" x14ac:dyDescent="0.25">
      <c r="A140" s="12" t="s">
        <v>9538</v>
      </c>
      <c r="B140" t="s">
        <v>13671</v>
      </c>
      <c r="C140" s="13">
        <v>44310</v>
      </c>
      <c r="D140" t="s">
        <v>13484</v>
      </c>
      <c r="E140" s="9" t="s">
        <v>0</v>
      </c>
      <c r="F140" s="14" t="s">
        <v>221</v>
      </c>
      <c r="G140" s="14" t="s">
        <v>222</v>
      </c>
      <c r="H140" s="14" t="str">
        <f t="shared" si="2"/>
        <v>احمد سليمان عبده جبريل</v>
      </c>
      <c r="I140" s="14" t="s">
        <v>13460</v>
      </c>
      <c r="J140" s="14" t="s">
        <v>223</v>
      </c>
      <c r="K140" s="14" t="s">
        <v>5</v>
      </c>
      <c r="L140" s="14" t="s">
        <v>8199</v>
      </c>
      <c r="M140" s="14" t="s">
        <v>224</v>
      </c>
      <c r="N140" s="14" t="s">
        <v>9046</v>
      </c>
      <c r="O140" s="14" t="s">
        <v>13470</v>
      </c>
      <c r="P140" s="14" t="s">
        <v>13510</v>
      </c>
      <c r="Q140" s="15" t="b">
        <v>0</v>
      </c>
      <c r="R140" s="15" t="b">
        <v>1</v>
      </c>
      <c r="S140" s="15" t="b">
        <v>0</v>
      </c>
      <c r="T140" s="15" t="b">
        <v>1</v>
      </c>
      <c r="U140" s="15" t="b">
        <v>0</v>
      </c>
      <c r="V140" s="15" t="b">
        <v>1</v>
      </c>
      <c r="W140" s="15" t="b">
        <v>0</v>
      </c>
      <c r="X140" s="16">
        <f>COUNTIF(Customers[[#This Row],[Roads]:[City_Council]],"True")</f>
        <v>3</v>
      </c>
      <c r="Y140" s="17">
        <f>Customers[[#This Row],[Total_Approve]]/7</f>
        <v>0.42857142857142855</v>
      </c>
      <c r="Z140" s="14" t="str">
        <f>IF(Customers[[#This Row],[Total_Approve]]&gt;=7,"تمت جميع الموافقات","لم تتم جميع الموافقات")</f>
        <v>لم تتم جميع الموافقات</v>
      </c>
      <c r="AA140" s="8">
        <f>IF(Customers[[#This Row],[Total_Approve]]&gt;=7,1,0)</f>
        <v>0</v>
      </c>
    </row>
    <row r="141" spans="1:27" x14ac:dyDescent="0.25">
      <c r="A141" s="12" t="s">
        <v>9539</v>
      </c>
      <c r="B141" t="s">
        <v>13672</v>
      </c>
      <c r="C141" s="13">
        <v>44310</v>
      </c>
      <c r="D141" t="s">
        <v>13484</v>
      </c>
      <c r="E141" s="9" t="s">
        <v>10</v>
      </c>
      <c r="F141" s="14" t="s">
        <v>218</v>
      </c>
      <c r="G141" s="14" t="s">
        <v>615</v>
      </c>
      <c r="H141" s="14" t="str">
        <f t="shared" si="2"/>
        <v>محمد عاطف عزت مجاهد</v>
      </c>
      <c r="I141" s="14" t="s">
        <v>13460</v>
      </c>
      <c r="J141" s="14" t="s">
        <v>616</v>
      </c>
      <c r="K141" s="14" t="s">
        <v>5</v>
      </c>
      <c r="L141" s="14" t="s">
        <v>8296</v>
      </c>
      <c r="M141" s="14" t="s">
        <v>618</v>
      </c>
      <c r="N141" s="14" t="s">
        <v>619</v>
      </c>
      <c r="O141" s="14" t="s">
        <v>13470</v>
      </c>
      <c r="P141" s="14" t="s">
        <v>13510</v>
      </c>
      <c r="Q141" s="15" t="b">
        <v>1</v>
      </c>
      <c r="R141" s="15" t="b">
        <v>1</v>
      </c>
      <c r="S141" s="15" t="b">
        <v>0</v>
      </c>
      <c r="T141" s="15" t="b">
        <v>1</v>
      </c>
      <c r="U141" s="15" t="b">
        <v>1</v>
      </c>
      <c r="V141" s="15" t="b">
        <v>0</v>
      </c>
      <c r="W141" s="15" t="b">
        <v>0</v>
      </c>
      <c r="X141" s="16">
        <f>COUNTIF(Customers[[#This Row],[Roads]:[City_Council]],"True")</f>
        <v>4</v>
      </c>
      <c r="Y141" s="17">
        <f>Customers[[#This Row],[Total_Approve]]/7</f>
        <v>0.5714285714285714</v>
      </c>
      <c r="Z141" s="14" t="str">
        <f>IF(Customers[[#This Row],[Total_Approve]]&gt;=7,"تمت جميع الموافقات","لم تتم جميع الموافقات")</f>
        <v>لم تتم جميع الموافقات</v>
      </c>
      <c r="AA141" s="8">
        <f>IF(Customers[[#This Row],[Total_Approve]]&gt;=7,1,0)</f>
        <v>0</v>
      </c>
    </row>
    <row r="142" spans="1:27" x14ac:dyDescent="0.25">
      <c r="A142" s="12" t="s">
        <v>9540</v>
      </c>
      <c r="B142" t="s">
        <v>13673</v>
      </c>
      <c r="C142" s="13">
        <v>44310</v>
      </c>
      <c r="D142" t="s">
        <v>13484</v>
      </c>
      <c r="E142" s="9" t="s">
        <v>649</v>
      </c>
      <c r="F142" s="14" t="s">
        <v>650</v>
      </c>
      <c r="G142" s="14" t="s">
        <v>651</v>
      </c>
      <c r="H142" s="14" t="str">
        <f t="shared" si="2"/>
        <v>رافت فوزى فهمى رزق الله</v>
      </c>
      <c r="I142" s="14" t="s">
        <v>13460</v>
      </c>
      <c r="J142" s="14" t="s">
        <v>652</v>
      </c>
      <c r="K142" s="14" t="s">
        <v>5</v>
      </c>
      <c r="L142" s="14" t="s">
        <v>8297</v>
      </c>
      <c r="M142" s="14" t="s">
        <v>653</v>
      </c>
      <c r="N142" s="14" t="s">
        <v>654</v>
      </c>
      <c r="O142" s="14" t="s">
        <v>13470</v>
      </c>
      <c r="P142" s="14" t="s">
        <v>13510</v>
      </c>
      <c r="Q142" s="15" t="b">
        <v>0</v>
      </c>
      <c r="R142" s="15" t="b">
        <v>0</v>
      </c>
      <c r="S142" s="15" t="b">
        <v>0</v>
      </c>
      <c r="T142" s="15" t="b">
        <v>1</v>
      </c>
      <c r="U142" s="15" t="b">
        <v>1</v>
      </c>
      <c r="V142" s="15" t="b">
        <v>0</v>
      </c>
      <c r="W142" s="15" t="b">
        <v>1</v>
      </c>
      <c r="X142" s="16">
        <f>COUNTIF(Customers[[#This Row],[Roads]:[City_Council]],"True")</f>
        <v>3</v>
      </c>
      <c r="Y142" s="17">
        <f>Customers[[#This Row],[Total_Approve]]/7</f>
        <v>0.42857142857142855</v>
      </c>
      <c r="Z142" s="14" t="str">
        <f>IF(Customers[[#This Row],[Total_Approve]]&gt;=7,"تمت جميع الموافقات","لم تتم جميع الموافقات")</f>
        <v>لم تتم جميع الموافقات</v>
      </c>
      <c r="AA142" s="8">
        <f>IF(Customers[[#This Row],[Total_Approve]]&gt;=7,1,0)</f>
        <v>0</v>
      </c>
    </row>
    <row r="143" spans="1:27" x14ac:dyDescent="0.25">
      <c r="A143" s="12" t="s">
        <v>9541</v>
      </c>
      <c r="B143" t="s">
        <v>13674</v>
      </c>
      <c r="C143" s="13">
        <v>44310</v>
      </c>
      <c r="D143" t="s">
        <v>13484</v>
      </c>
      <c r="E143" s="9" t="s">
        <v>0</v>
      </c>
      <c r="F143" s="14" t="s">
        <v>47</v>
      </c>
      <c r="G143" s="14" t="s">
        <v>627</v>
      </c>
      <c r="H143" s="14" t="str">
        <f t="shared" si="2"/>
        <v>احمد السيد حسن ابراهيم</v>
      </c>
      <c r="I143" s="14" t="s">
        <v>13459</v>
      </c>
      <c r="J143" s="14" t="s">
        <v>628</v>
      </c>
      <c r="K143" s="14" t="s">
        <v>5</v>
      </c>
      <c r="L143" s="14" t="s">
        <v>8298</v>
      </c>
      <c r="M143" s="14" t="s">
        <v>630</v>
      </c>
      <c r="N143" s="14" t="s">
        <v>9235</v>
      </c>
      <c r="O143" s="14" t="s">
        <v>13470</v>
      </c>
      <c r="P143" s="14" t="s">
        <v>13510</v>
      </c>
      <c r="Q143" s="15" t="b">
        <v>1</v>
      </c>
      <c r="R143" s="15" t="b">
        <v>0</v>
      </c>
      <c r="S143" s="15" t="b">
        <v>0</v>
      </c>
      <c r="T143" s="15" t="b">
        <v>0</v>
      </c>
      <c r="U143" s="15" t="b">
        <v>1</v>
      </c>
      <c r="V143" s="15" t="b">
        <v>0</v>
      </c>
      <c r="W143" s="15" t="b">
        <v>1</v>
      </c>
      <c r="X143" s="16">
        <f>COUNTIF(Customers[[#This Row],[Roads]:[City_Council]],"True")</f>
        <v>3</v>
      </c>
      <c r="Y143" s="17">
        <f>Customers[[#This Row],[Total_Approve]]/7</f>
        <v>0.42857142857142855</v>
      </c>
      <c r="Z143" s="14" t="str">
        <f>IF(Customers[[#This Row],[Total_Approve]]&gt;=7,"تمت جميع الموافقات","لم تتم جميع الموافقات")</f>
        <v>لم تتم جميع الموافقات</v>
      </c>
      <c r="AA143" s="8">
        <f>IF(Customers[[#This Row],[Total_Approve]]&gt;=7,1,0)</f>
        <v>0</v>
      </c>
    </row>
    <row r="144" spans="1:27" x14ac:dyDescent="0.25">
      <c r="A144" s="12" t="s">
        <v>9542</v>
      </c>
      <c r="B144" t="s">
        <v>13675</v>
      </c>
      <c r="C144" s="13">
        <v>44310</v>
      </c>
      <c r="D144" t="s">
        <v>13484</v>
      </c>
      <c r="E144" s="9" t="s">
        <v>202</v>
      </c>
      <c r="F144" s="14" t="s">
        <v>19</v>
      </c>
      <c r="G144" s="14" t="s">
        <v>203</v>
      </c>
      <c r="H144" s="14" t="str">
        <f t="shared" si="2"/>
        <v>ابراهيم خليل ابراهيم احمد</v>
      </c>
      <c r="I144" s="14" t="s">
        <v>13459</v>
      </c>
      <c r="J144" s="14" t="s">
        <v>204</v>
      </c>
      <c r="K144" s="14" t="s">
        <v>5</v>
      </c>
      <c r="L144" s="14" t="s">
        <v>8292</v>
      </c>
      <c r="M144" s="14" t="s">
        <v>206</v>
      </c>
      <c r="N144" s="14" t="s">
        <v>9045</v>
      </c>
      <c r="O144" s="14" t="s">
        <v>13470</v>
      </c>
      <c r="P144" s="14" t="s">
        <v>13510</v>
      </c>
      <c r="Q144" s="15" t="b">
        <v>1</v>
      </c>
      <c r="R144" s="15" t="b">
        <v>0</v>
      </c>
      <c r="S144" s="15" t="b">
        <v>1</v>
      </c>
      <c r="T144" s="15" t="b">
        <v>0</v>
      </c>
      <c r="U144" s="15" t="b">
        <v>1</v>
      </c>
      <c r="V144" s="15" t="b">
        <v>0</v>
      </c>
      <c r="W144" s="15" t="b">
        <v>1</v>
      </c>
      <c r="X144" s="16">
        <f>COUNTIF(Customers[[#This Row],[Roads]:[City_Council]],"True")</f>
        <v>4</v>
      </c>
      <c r="Y144" s="17">
        <f>Customers[[#This Row],[Total_Approve]]/7</f>
        <v>0.5714285714285714</v>
      </c>
      <c r="Z144" s="14" t="str">
        <f>IF(Customers[[#This Row],[Total_Approve]]&gt;=7,"تمت جميع الموافقات","لم تتم جميع الموافقات")</f>
        <v>لم تتم جميع الموافقات</v>
      </c>
      <c r="AA144" s="8">
        <f>IF(Customers[[#This Row],[Total_Approve]]&gt;=7,1,0)</f>
        <v>0</v>
      </c>
    </row>
    <row r="145" spans="1:27" x14ac:dyDescent="0.25">
      <c r="A145" s="12" t="s">
        <v>9543</v>
      </c>
      <c r="B145" t="s">
        <v>13676</v>
      </c>
      <c r="C145" s="13">
        <v>44310</v>
      </c>
      <c r="D145" t="s">
        <v>13484</v>
      </c>
      <c r="E145" s="9" t="s">
        <v>55</v>
      </c>
      <c r="F145" s="14" t="s">
        <v>1132</v>
      </c>
      <c r="G145" s="14" t="s">
        <v>1133</v>
      </c>
      <c r="H145" s="14" t="str">
        <f t="shared" si="2"/>
        <v>ياسر المراعى مصطفى العشرى</v>
      </c>
      <c r="I145" s="14" t="s">
        <v>13460</v>
      </c>
      <c r="J145" s="14" t="s">
        <v>1134</v>
      </c>
      <c r="K145" s="14" t="s">
        <v>5</v>
      </c>
      <c r="L145" s="14" t="s">
        <v>8292</v>
      </c>
      <c r="M145" s="14" t="s">
        <v>1136</v>
      </c>
      <c r="N145" s="14" t="s">
        <v>9240</v>
      </c>
      <c r="O145" s="14" t="s">
        <v>13470</v>
      </c>
      <c r="P145" s="14" t="s">
        <v>13510</v>
      </c>
      <c r="Q145" s="15" t="b">
        <v>0</v>
      </c>
      <c r="R145" s="15" t="b">
        <v>1</v>
      </c>
      <c r="S145" s="15" t="b">
        <v>0</v>
      </c>
      <c r="T145" s="15" t="b">
        <v>1</v>
      </c>
      <c r="U145" s="15" t="b">
        <v>1</v>
      </c>
      <c r="V145" s="15" t="b">
        <v>0</v>
      </c>
      <c r="W145" s="15" t="b">
        <v>1</v>
      </c>
      <c r="X145" s="16">
        <f>COUNTIF(Customers[[#This Row],[Roads]:[City_Council]],"True")</f>
        <v>4</v>
      </c>
      <c r="Y145" s="17">
        <f>Customers[[#This Row],[Total_Approve]]/7</f>
        <v>0.5714285714285714</v>
      </c>
      <c r="Z145" s="14" t="str">
        <f>IF(Customers[[#This Row],[Total_Approve]]&gt;=7,"تمت جميع الموافقات","لم تتم جميع الموافقات")</f>
        <v>لم تتم جميع الموافقات</v>
      </c>
      <c r="AA145" s="8">
        <f>IF(Customers[[#This Row],[Total_Approve]]&gt;=7,1,0)</f>
        <v>0</v>
      </c>
    </row>
    <row r="146" spans="1:27" x14ac:dyDescent="0.25">
      <c r="A146" s="12" t="s">
        <v>9544</v>
      </c>
      <c r="B146" t="s">
        <v>13677</v>
      </c>
      <c r="C146" s="13">
        <v>44310</v>
      </c>
      <c r="D146" t="s">
        <v>13485</v>
      </c>
      <c r="E146" s="9" t="s">
        <v>516</v>
      </c>
      <c r="F146" s="14" t="s">
        <v>283</v>
      </c>
      <c r="G146" s="14" t="s">
        <v>151</v>
      </c>
      <c r="H146" s="14" t="str">
        <f t="shared" si="2"/>
        <v>ماجده عبد الرحمن عبد الحميد</v>
      </c>
      <c r="I146" s="14" t="s">
        <v>13459</v>
      </c>
      <c r="J146" s="14" t="s">
        <v>2854</v>
      </c>
      <c r="K146" s="14" t="s">
        <v>25</v>
      </c>
      <c r="L146" s="14" t="s">
        <v>8299</v>
      </c>
      <c r="M146" s="14" t="s">
        <v>2855</v>
      </c>
      <c r="N146" s="14" t="s">
        <v>2856</v>
      </c>
      <c r="O146" s="14" t="s">
        <v>13470</v>
      </c>
      <c r="P146" s="14" t="s">
        <v>13510</v>
      </c>
      <c r="Q146" s="15" t="b">
        <v>1</v>
      </c>
      <c r="R146" s="15" t="b">
        <v>1</v>
      </c>
      <c r="S146" s="15" t="b">
        <v>1</v>
      </c>
      <c r="T146" s="15" t="b">
        <v>1</v>
      </c>
      <c r="U146" s="15" t="b">
        <v>1</v>
      </c>
      <c r="V146" s="15" t="b">
        <v>1</v>
      </c>
      <c r="W146" s="15" t="b">
        <v>1</v>
      </c>
      <c r="X146" s="16">
        <f>COUNTIF(Customers[[#This Row],[Roads]:[City_Council]],"True")</f>
        <v>7</v>
      </c>
      <c r="Y146" s="17">
        <f>Customers[[#This Row],[Total_Approve]]/7</f>
        <v>1</v>
      </c>
      <c r="Z146" s="14" t="str">
        <f>IF(Customers[[#This Row],[Total_Approve]]&gt;=7,"تمت جميع الموافقات","لم تتم جميع الموافقات")</f>
        <v>تمت جميع الموافقات</v>
      </c>
      <c r="AA146" s="8">
        <f>IF(Customers[[#This Row],[Total_Approve]]&gt;=7,1,0)</f>
        <v>1</v>
      </c>
    </row>
    <row r="147" spans="1:27" x14ac:dyDescent="0.25">
      <c r="A147" s="12" t="s">
        <v>9545</v>
      </c>
      <c r="B147" t="s">
        <v>13678</v>
      </c>
      <c r="C147" s="13">
        <v>44310</v>
      </c>
      <c r="D147" t="s">
        <v>13485</v>
      </c>
      <c r="E147" s="9" t="s">
        <v>348</v>
      </c>
      <c r="F147" s="14" t="s">
        <v>542</v>
      </c>
      <c r="G147" s="14" t="s">
        <v>264</v>
      </c>
      <c r="H147" s="14" t="str">
        <f t="shared" si="2"/>
        <v>شيماء جمال موسى</v>
      </c>
      <c r="I147" s="14" t="s">
        <v>13459</v>
      </c>
      <c r="J147" s="14" t="s">
        <v>3</v>
      </c>
      <c r="K147" s="14" t="s">
        <v>25</v>
      </c>
      <c r="L147" s="14" t="s">
        <v>8300</v>
      </c>
      <c r="M147" s="14" t="s">
        <v>2857</v>
      </c>
      <c r="N147" s="14" t="s">
        <v>3</v>
      </c>
      <c r="O147" s="14" t="s">
        <v>13470</v>
      </c>
      <c r="P147" s="14" t="s">
        <v>13510</v>
      </c>
      <c r="Q147" s="15" t="b">
        <v>1</v>
      </c>
      <c r="R147" s="15" t="b">
        <v>1</v>
      </c>
      <c r="S147" s="15" t="b">
        <v>1</v>
      </c>
      <c r="T147" s="15" t="b">
        <v>1</v>
      </c>
      <c r="U147" s="15" t="b">
        <v>1</v>
      </c>
      <c r="V147" s="15" t="b">
        <v>1</v>
      </c>
      <c r="W147" s="15" t="b">
        <v>1</v>
      </c>
      <c r="X147" s="16">
        <f>COUNTIF(Customers[[#This Row],[Roads]:[City_Council]],"True")</f>
        <v>7</v>
      </c>
      <c r="Y147" s="17">
        <f>Customers[[#This Row],[Total_Approve]]/7</f>
        <v>1</v>
      </c>
      <c r="Z147" s="14" t="str">
        <f>IF(Customers[[#This Row],[Total_Approve]]&gt;=7,"تمت جميع الموافقات","لم تتم جميع الموافقات")</f>
        <v>تمت جميع الموافقات</v>
      </c>
      <c r="AA147" s="8">
        <f>IF(Customers[[#This Row],[Total_Approve]]&gt;=7,1,0)</f>
        <v>1</v>
      </c>
    </row>
    <row r="148" spans="1:27" x14ac:dyDescent="0.25">
      <c r="A148" s="12" t="s">
        <v>9546</v>
      </c>
      <c r="B148" t="s">
        <v>13679</v>
      </c>
      <c r="C148" s="13">
        <v>44310</v>
      </c>
      <c r="D148" t="s">
        <v>13485</v>
      </c>
      <c r="E148" s="9" t="s">
        <v>871</v>
      </c>
      <c r="F148" s="14" t="s">
        <v>0</v>
      </c>
      <c r="G148" s="14" t="s">
        <v>0</v>
      </c>
      <c r="H148" s="14" t="str">
        <f t="shared" si="2"/>
        <v>عبير احمد احمد</v>
      </c>
      <c r="I148" s="14" t="s">
        <v>13459</v>
      </c>
      <c r="J148" s="14" t="s">
        <v>2858</v>
      </c>
      <c r="K148" s="14" t="s">
        <v>25</v>
      </c>
      <c r="L148" s="14" t="s">
        <v>8301</v>
      </c>
      <c r="M148" s="14" t="s">
        <v>2859</v>
      </c>
      <c r="N148" s="14" t="s">
        <v>2860</v>
      </c>
      <c r="O148" s="14" t="s">
        <v>13470</v>
      </c>
      <c r="P148" s="14" t="s">
        <v>13510</v>
      </c>
      <c r="Q148" s="15" t="b">
        <v>1</v>
      </c>
      <c r="R148" s="15" t="b">
        <v>1</v>
      </c>
      <c r="S148" s="15" t="b">
        <v>1</v>
      </c>
      <c r="T148" s="15" t="b">
        <v>1</v>
      </c>
      <c r="U148" s="15" t="b">
        <v>1</v>
      </c>
      <c r="V148" s="15" t="b">
        <v>1</v>
      </c>
      <c r="W148" s="15" t="b">
        <v>1</v>
      </c>
      <c r="X148" s="16">
        <f>COUNTIF(Customers[[#This Row],[Roads]:[City_Council]],"True")</f>
        <v>7</v>
      </c>
      <c r="Y148" s="17">
        <f>Customers[[#This Row],[Total_Approve]]/7</f>
        <v>1</v>
      </c>
      <c r="Z148" s="14" t="str">
        <f>IF(Customers[[#This Row],[Total_Approve]]&gt;=7,"تمت جميع الموافقات","لم تتم جميع الموافقات")</f>
        <v>تمت جميع الموافقات</v>
      </c>
      <c r="AA148" s="8">
        <f>IF(Customers[[#This Row],[Total_Approve]]&gt;=7,1,0)</f>
        <v>1</v>
      </c>
    </row>
    <row r="149" spans="1:27" x14ac:dyDescent="0.25">
      <c r="A149" s="12" t="s">
        <v>9547</v>
      </c>
      <c r="B149" t="s">
        <v>13680</v>
      </c>
      <c r="C149" s="13">
        <v>44310</v>
      </c>
      <c r="D149" t="s">
        <v>13485</v>
      </c>
      <c r="E149" s="9" t="s">
        <v>60</v>
      </c>
      <c r="F149" s="14" t="s">
        <v>1194</v>
      </c>
      <c r="G149" s="14" t="s">
        <v>202</v>
      </c>
      <c r="H149" s="14" t="str">
        <f t="shared" si="2"/>
        <v>مروه صلاح ابراهيم</v>
      </c>
      <c r="I149" s="14" t="s">
        <v>13459</v>
      </c>
      <c r="J149" s="14" t="s">
        <v>3</v>
      </c>
      <c r="K149" s="14" t="s">
        <v>25</v>
      </c>
      <c r="L149" s="14" t="s">
        <v>8302</v>
      </c>
      <c r="M149" s="14" t="s">
        <v>2861</v>
      </c>
      <c r="N149" s="14" t="s">
        <v>3</v>
      </c>
      <c r="O149" s="14" t="s">
        <v>13470</v>
      </c>
      <c r="P149" s="14" t="s">
        <v>13510</v>
      </c>
      <c r="Q149" s="15" t="b">
        <v>1</v>
      </c>
      <c r="R149" s="15" t="b">
        <v>1</v>
      </c>
      <c r="S149" s="15" t="b">
        <v>1</v>
      </c>
      <c r="T149" s="15" t="b">
        <v>1</v>
      </c>
      <c r="U149" s="15" t="b">
        <v>1</v>
      </c>
      <c r="V149" s="15" t="b">
        <v>1</v>
      </c>
      <c r="W149" s="15" t="b">
        <v>1</v>
      </c>
      <c r="X149" s="16">
        <f>COUNTIF(Customers[[#This Row],[Roads]:[City_Council]],"True")</f>
        <v>7</v>
      </c>
      <c r="Y149" s="17">
        <f>Customers[[#This Row],[Total_Approve]]/7</f>
        <v>1</v>
      </c>
      <c r="Z149" s="14" t="str">
        <f>IF(Customers[[#This Row],[Total_Approve]]&gt;=7,"تمت جميع الموافقات","لم تتم جميع الموافقات")</f>
        <v>تمت جميع الموافقات</v>
      </c>
      <c r="AA149" s="8">
        <f>IF(Customers[[#This Row],[Total_Approve]]&gt;=7,1,0)</f>
        <v>1</v>
      </c>
    </row>
    <row r="150" spans="1:27" x14ac:dyDescent="0.25">
      <c r="A150" s="12" t="s">
        <v>9548</v>
      </c>
      <c r="B150" t="s">
        <v>13681</v>
      </c>
      <c r="C150" s="13">
        <v>44352</v>
      </c>
      <c r="D150" t="s">
        <v>13485</v>
      </c>
      <c r="E150" s="9" t="s">
        <v>2330</v>
      </c>
      <c r="F150" s="14" t="s">
        <v>1</v>
      </c>
      <c r="G150" s="14" t="s">
        <v>2331</v>
      </c>
      <c r="H150" s="14" t="str">
        <f t="shared" si="2"/>
        <v>ساميه محمود عويس</v>
      </c>
      <c r="I150" s="14" t="s">
        <v>13459</v>
      </c>
      <c r="J150" s="14" t="s">
        <v>2332</v>
      </c>
      <c r="K150" s="14" t="s">
        <v>25</v>
      </c>
      <c r="L150" s="14" t="s">
        <v>8303</v>
      </c>
      <c r="M150" s="14" t="s">
        <v>3</v>
      </c>
      <c r="N150" s="14" t="s">
        <v>8141</v>
      </c>
      <c r="O150" s="14" t="s">
        <v>13470</v>
      </c>
      <c r="P150" s="14" t="s">
        <v>13519</v>
      </c>
      <c r="Q150" s="15" t="b">
        <v>1</v>
      </c>
      <c r="R150" s="15" t="b">
        <v>1</v>
      </c>
      <c r="S150" s="15" t="b">
        <v>1</v>
      </c>
      <c r="T150" s="15" t="b">
        <v>1</v>
      </c>
      <c r="U150" s="15" t="b">
        <v>1</v>
      </c>
      <c r="V150" s="15" t="b">
        <v>1</v>
      </c>
      <c r="W150" s="15" t="b">
        <v>1</v>
      </c>
      <c r="X150" s="16">
        <f>COUNTIF(Customers[[#This Row],[Roads]:[City_Council]],"True")</f>
        <v>7</v>
      </c>
      <c r="Y150" s="17">
        <f>Customers[[#This Row],[Total_Approve]]/7</f>
        <v>1</v>
      </c>
      <c r="Z150" s="14" t="str">
        <f>IF(Customers[[#This Row],[Total_Approve]]&gt;=7,"تمت جميع الموافقات","لم تتم جميع الموافقات")</f>
        <v>تمت جميع الموافقات</v>
      </c>
      <c r="AA150" s="8">
        <f>IF(Customers[[#This Row],[Total_Approve]]&gt;=7,1,0)</f>
        <v>1</v>
      </c>
    </row>
    <row r="151" spans="1:27" x14ac:dyDescent="0.25">
      <c r="A151" s="12" t="s">
        <v>9549</v>
      </c>
      <c r="B151" t="s">
        <v>13682</v>
      </c>
      <c r="C151" s="13">
        <v>44360</v>
      </c>
      <c r="D151" t="s">
        <v>13485</v>
      </c>
      <c r="E151" s="9" t="s">
        <v>683</v>
      </c>
      <c r="F151" s="14" t="s">
        <v>10</v>
      </c>
      <c r="G151" s="14" t="s">
        <v>1</v>
      </c>
      <c r="H151" s="14" t="str">
        <f t="shared" si="2"/>
        <v>سلوى محمد محمود</v>
      </c>
      <c r="I151" s="14" t="s">
        <v>13460</v>
      </c>
      <c r="J151" s="14" t="s">
        <v>2579</v>
      </c>
      <c r="K151" s="14" t="s">
        <v>25</v>
      </c>
      <c r="L151" s="14" t="s">
        <v>8303</v>
      </c>
      <c r="M151" s="14" t="s">
        <v>2581</v>
      </c>
      <c r="N151" s="14" t="s">
        <v>2582</v>
      </c>
      <c r="O151" s="14" t="s">
        <v>13470</v>
      </c>
      <c r="P151" s="14" t="s">
        <v>13517</v>
      </c>
      <c r="Q151" s="15" t="b">
        <v>1</v>
      </c>
      <c r="R151" s="15" t="b">
        <v>1</v>
      </c>
      <c r="S151" s="15" t="b">
        <v>1</v>
      </c>
      <c r="T151" s="15" t="b">
        <v>1</v>
      </c>
      <c r="U151" s="15" t="b">
        <v>1</v>
      </c>
      <c r="V151" s="15" t="b">
        <v>1</v>
      </c>
      <c r="W151" s="15" t="b">
        <v>1</v>
      </c>
      <c r="X151" s="16">
        <f>COUNTIF(Customers[[#This Row],[Roads]:[City_Council]],"True")</f>
        <v>7</v>
      </c>
      <c r="Y151" s="17">
        <f>Customers[[#This Row],[Total_Approve]]/7</f>
        <v>1</v>
      </c>
      <c r="Z151" s="14" t="str">
        <f>IF(Customers[[#This Row],[Total_Approve]]&gt;=7,"تمت جميع الموافقات","لم تتم جميع الموافقات")</f>
        <v>تمت جميع الموافقات</v>
      </c>
      <c r="AA151" s="8">
        <f>IF(Customers[[#This Row],[Total_Approve]]&gt;=7,1,0)</f>
        <v>1</v>
      </c>
    </row>
    <row r="152" spans="1:27" x14ac:dyDescent="0.25">
      <c r="A152" s="12" t="s">
        <v>9550</v>
      </c>
      <c r="B152" t="s">
        <v>13683</v>
      </c>
      <c r="C152" s="13">
        <v>44360</v>
      </c>
      <c r="D152" t="s">
        <v>13485</v>
      </c>
      <c r="E152" s="9" t="s">
        <v>563</v>
      </c>
      <c r="F152" s="14" t="s">
        <v>564</v>
      </c>
      <c r="G152" s="14" t="s">
        <v>565</v>
      </c>
      <c r="H152" s="14" t="str">
        <f t="shared" si="2"/>
        <v>اماني امين احمد امين</v>
      </c>
      <c r="I152" s="14" t="s">
        <v>13460</v>
      </c>
      <c r="J152" s="14">
        <v>28712202400242</v>
      </c>
      <c r="K152" s="14" t="s">
        <v>25</v>
      </c>
      <c r="L152" s="14" t="s">
        <v>8304</v>
      </c>
      <c r="M152" s="14" t="s">
        <v>567</v>
      </c>
      <c r="N152" s="14" t="s">
        <v>8737</v>
      </c>
      <c r="O152" s="14" t="s">
        <v>13470</v>
      </c>
      <c r="P152" s="14" t="s">
        <v>13517</v>
      </c>
      <c r="Q152" s="15" t="b">
        <v>1</v>
      </c>
      <c r="R152" s="15" t="b">
        <v>1</v>
      </c>
      <c r="S152" s="15" t="b">
        <v>1</v>
      </c>
      <c r="T152" s="15" t="b">
        <v>1</v>
      </c>
      <c r="U152" s="15" t="b">
        <v>1</v>
      </c>
      <c r="V152" s="15" t="b">
        <v>1</v>
      </c>
      <c r="W152" s="15" t="b">
        <v>1</v>
      </c>
      <c r="X152" s="16">
        <f>COUNTIF(Customers[[#This Row],[Roads]:[City_Council]],"True")</f>
        <v>7</v>
      </c>
      <c r="Y152" s="17">
        <f>Customers[[#This Row],[Total_Approve]]/7</f>
        <v>1</v>
      </c>
      <c r="Z152" s="14" t="str">
        <f>IF(Customers[[#This Row],[Total_Approve]]&gt;=7,"تمت جميع الموافقات","لم تتم جميع الموافقات")</f>
        <v>تمت جميع الموافقات</v>
      </c>
      <c r="AA152" s="8">
        <f>IF(Customers[[#This Row],[Total_Approve]]&gt;=7,1,0)</f>
        <v>1</v>
      </c>
    </row>
    <row r="153" spans="1:27" x14ac:dyDescent="0.25">
      <c r="A153" s="12" t="s">
        <v>9551</v>
      </c>
      <c r="B153" t="s">
        <v>13684</v>
      </c>
      <c r="C153" s="13">
        <v>44360</v>
      </c>
      <c r="D153" t="s">
        <v>13485</v>
      </c>
      <c r="E153" s="9" t="s">
        <v>734</v>
      </c>
      <c r="F153" s="14" t="s">
        <v>1454</v>
      </c>
      <c r="G153" s="14" t="s">
        <v>1455</v>
      </c>
      <c r="H153" s="14" t="str">
        <f t="shared" si="2"/>
        <v>ولاء المعتصم بالله عطوه احمد</v>
      </c>
      <c r="I153" s="14" t="s">
        <v>13460</v>
      </c>
      <c r="J153" s="14" t="s">
        <v>1456</v>
      </c>
      <c r="K153" s="14" t="s">
        <v>25</v>
      </c>
      <c r="L153" s="14" t="s">
        <v>8305</v>
      </c>
      <c r="M153" s="14" t="s">
        <v>1458</v>
      </c>
      <c r="N153" s="14" t="s">
        <v>1459</v>
      </c>
      <c r="O153" s="14" t="s">
        <v>13470</v>
      </c>
      <c r="P153" s="14" t="s">
        <v>13517</v>
      </c>
      <c r="Q153" s="15" t="b">
        <v>1</v>
      </c>
      <c r="R153" s="15" t="b">
        <v>1</v>
      </c>
      <c r="S153" s="15" t="b">
        <v>1</v>
      </c>
      <c r="T153" s="15" t="b">
        <v>1</v>
      </c>
      <c r="U153" s="15" t="b">
        <v>1</v>
      </c>
      <c r="V153" s="15" t="b">
        <v>1</v>
      </c>
      <c r="W153" s="15" t="b">
        <v>1</v>
      </c>
      <c r="X153" s="16">
        <f>COUNTIF(Customers[[#This Row],[Roads]:[City_Council]],"True")</f>
        <v>7</v>
      </c>
      <c r="Y153" s="17">
        <f>Customers[[#This Row],[Total_Approve]]/7</f>
        <v>1</v>
      </c>
      <c r="Z153" s="14" t="str">
        <f>IF(Customers[[#This Row],[Total_Approve]]&gt;=7,"تمت جميع الموافقات","لم تتم جميع الموافقات")</f>
        <v>تمت جميع الموافقات</v>
      </c>
      <c r="AA153" s="8">
        <f>IF(Customers[[#This Row],[Total_Approve]]&gt;=7,1,0)</f>
        <v>1</v>
      </c>
    </row>
    <row r="154" spans="1:27" x14ac:dyDescent="0.25">
      <c r="A154" s="12" t="s">
        <v>9552</v>
      </c>
      <c r="B154" t="s">
        <v>13685</v>
      </c>
      <c r="C154" s="13">
        <v>44360</v>
      </c>
      <c r="D154" t="s">
        <v>13485</v>
      </c>
      <c r="E154" s="9" t="s">
        <v>1608</v>
      </c>
      <c r="F154" s="14" t="s">
        <v>202</v>
      </c>
      <c r="G154" s="14" t="s">
        <v>1609</v>
      </c>
      <c r="H154" s="14" t="str">
        <f t="shared" si="2"/>
        <v>ايه ابراهيم مصطفي محمد</v>
      </c>
      <c r="I154" s="14" t="s">
        <v>13460</v>
      </c>
      <c r="J154" s="14" t="s">
        <v>1610</v>
      </c>
      <c r="K154" s="14" t="s">
        <v>25</v>
      </c>
      <c r="L154" s="14" t="s">
        <v>8306</v>
      </c>
      <c r="M154" s="14" t="s">
        <v>1611</v>
      </c>
      <c r="N154" s="14" t="s">
        <v>1612</v>
      </c>
      <c r="O154" s="14" t="s">
        <v>13470</v>
      </c>
      <c r="P154" s="14" t="s">
        <v>13517</v>
      </c>
      <c r="Q154" s="15" t="b">
        <v>1</v>
      </c>
      <c r="R154" s="15" t="b">
        <v>1</v>
      </c>
      <c r="S154" s="15" t="b">
        <v>1</v>
      </c>
      <c r="T154" s="15" t="b">
        <v>1</v>
      </c>
      <c r="U154" s="15" t="b">
        <v>1</v>
      </c>
      <c r="V154" s="15" t="b">
        <v>1</v>
      </c>
      <c r="W154" s="15" t="b">
        <v>1</v>
      </c>
      <c r="X154" s="16">
        <f>COUNTIF(Customers[[#This Row],[Roads]:[City_Council]],"True")</f>
        <v>7</v>
      </c>
      <c r="Y154" s="17">
        <f>Customers[[#This Row],[Total_Approve]]/7</f>
        <v>1</v>
      </c>
      <c r="Z154" s="14" t="str">
        <f>IF(Customers[[#This Row],[Total_Approve]]&gt;=7,"تمت جميع الموافقات","لم تتم جميع الموافقات")</f>
        <v>تمت جميع الموافقات</v>
      </c>
      <c r="AA154" s="8">
        <f>IF(Customers[[#This Row],[Total_Approve]]&gt;=7,1,0)</f>
        <v>1</v>
      </c>
    </row>
    <row r="155" spans="1:27" x14ac:dyDescent="0.25">
      <c r="A155" s="12" t="s">
        <v>9553</v>
      </c>
      <c r="B155" t="s">
        <v>13686</v>
      </c>
      <c r="C155" s="13">
        <v>44360</v>
      </c>
      <c r="D155" t="s">
        <v>13485</v>
      </c>
      <c r="E155" s="9" t="s">
        <v>1096</v>
      </c>
      <c r="F155" s="14" t="s">
        <v>283</v>
      </c>
      <c r="G155" s="14" t="s">
        <v>277</v>
      </c>
      <c r="H155" s="14" t="str">
        <f t="shared" si="2"/>
        <v>بسمه عبد الرحمن حامد</v>
      </c>
      <c r="I155" s="14" t="s">
        <v>13460</v>
      </c>
      <c r="J155" s="14" t="s">
        <v>1473</v>
      </c>
      <c r="K155" s="14" t="s">
        <v>25</v>
      </c>
      <c r="L155" s="14" t="s">
        <v>8292</v>
      </c>
      <c r="M155" s="14" t="s">
        <v>1474</v>
      </c>
      <c r="N155" s="14" t="s">
        <v>3</v>
      </c>
      <c r="O155" s="14" t="s">
        <v>13470</v>
      </c>
      <c r="P155" s="14" t="s">
        <v>13517</v>
      </c>
      <c r="Q155" s="15" t="b">
        <v>1</v>
      </c>
      <c r="R155" s="15" t="b">
        <v>1</v>
      </c>
      <c r="S155" s="15" t="b">
        <v>1</v>
      </c>
      <c r="T155" s="15" t="b">
        <v>1</v>
      </c>
      <c r="U155" s="15" t="b">
        <v>1</v>
      </c>
      <c r="V155" s="15" t="b">
        <v>1</v>
      </c>
      <c r="W155" s="15" t="b">
        <v>1</v>
      </c>
      <c r="X155" s="16">
        <f>COUNTIF(Customers[[#This Row],[Roads]:[City_Council]],"True")</f>
        <v>7</v>
      </c>
      <c r="Y155" s="17">
        <f>Customers[[#This Row],[Total_Approve]]/7</f>
        <v>1</v>
      </c>
      <c r="Z155" s="14" t="str">
        <f>IF(Customers[[#This Row],[Total_Approve]]&gt;=7,"تمت جميع الموافقات","لم تتم جميع الموافقات")</f>
        <v>تمت جميع الموافقات</v>
      </c>
      <c r="AA155" s="8">
        <f>IF(Customers[[#This Row],[Total_Approve]]&gt;=7,1,0)</f>
        <v>1</v>
      </c>
    </row>
    <row r="156" spans="1:27" x14ac:dyDescent="0.25">
      <c r="A156" s="12" t="s">
        <v>9554</v>
      </c>
      <c r="B156" t="s">
        <v>13687</v>
      </c>
      <c r="C156" s="13">
        <v>44360</v>
      </c>
      <c r="D156" t="s">
        <v>13485</v>
      </c>
      <c r="E156" s="9" t="s">
        <v>1001</v>
      </c>
      <c r="F156" s="14" t="s">
        <v>799</v>
      </c>
      <c r="G156" s="14" t="s">
        <v>471</v>
      </c>
      <c r="H156" s="14" t="str">
        <f t="shared" si="2"/>
        <v>زينب سعد حسن</v>
      </c>
      <c r="I156" s="14" t="s">
        <v>13460</v>
      </c>
      <c r="J156" s="14" t="s">
        <v>1694</v>
      </c>
      <c r="K156" s="14" t="s">
        <v>25</v>
      </c>
      <c r="L156" s="14" t="s">
        <v>8307</v>
      </c>
      <c r="M156" s="14" t="s">
        <v>1695</v>
      </c>
      <c r="N156" s="14" t="s">
        <v>9246</v>
      </c>
      <c r="O156" s="14" t="s">
        <v>13470</v>
      </c>
      <c r="P156" s="14" t="s">
        <v>13517</v>
      </c>
      <c r="Q156" s="15" t="b">
        <v>1</v>
      </c>
      <c r="R156" s="15" t="b">
        <v>1</v>
      </c>
      <c r="S156" s="15" t="b">
        <v>1</v>
      </c>
      <c r="T156" s="15" t="b">
        <v>1</v>
      </c>
      <c r="U156" s="15" t="b">
        <v>1</v>
      </c>
      <c r="V156" s="15" t="b">
        <v>1</v>
      </c>
      <c r="W156" s="15" t="b">
        <v>1</v>
      </c>
      <c r="X156" s="16">
        <f>COUNTIF(Customers[[#This Row],[Roads]:[City_Council]],"True")</f>
        <v>7</v>
      </c>
      <c r="Y156" s="17">
        <f>Customers[[#This Row],[Total_Approve]]/7</f>
        <v>1</v>
      </c>
      <c r="Z156" s="14" t="str">
        <f>IF(Customers[[#This Row],[Total_Approve]]&gt;=7,"تمت جميع الموافقات","لم تتم جميع الموافقات")</f>
        <v>تمت جميع الموافقات</v>
      </c>
      <c r="AA156" s="8">
        <f>IF(Customers[[#This Row],[Total_Approve]]&gt;=7,1,0)</f>
        <v>1</v>
      </c>
    </row>
    <row r="157" spans="1:27" x14ac:dyDescent="0.25">
      <c r="A157" s="12" t="s">
        <v>9555</v>
      </c>
      <c r="B157" t="s">
        <v>13688</v>
      </c>
      <c r="C157" s="13">
        <v>44360</v>
      </c>
      <c r="D157" t="s">
        <v>13485</v>
      </c>
      <c r="E157" s="9" t="s">
        <v>285</v>
      </c>
      <c r="F157" s="14" t="s">
        <v>10</v>
      </c>
      <c r="G157" s="14" t="s">
        <v>10</v>
      </c>
      <c r="H157" s="14" t="str">
        <f t="shared" si="2"/>
        <v>نانسى محمد محمد</v>
      </c>
      <c r="I157" s="14" t="s">
        <v>13460</v>
      </c>
      <c r="J157" s="14" t="s">
        <v>2665</v>
      </c>
      <c r="K157" s="14" t="s">
        <v>25</v>
      </c>
      <c r="L157" s="14" t="s">
        <v>8308</v>
      </c>
      <c r="M157" s="14" t="s">
        <v>2863</v>
      </c>
      <c r="N157" s="14" t="s">
        <v>2666</v>
      </c>
      <c r="O157" s="14" t="s">
        <v>13470</v>
      </c>
      <c r="P157" s="14" t="s">
        <v>13517</v>
      </c>
      <c r="Q157" s="15" t="b">
        <v>1</v>
      </c>
      <c r="R157" s="15" t="b">
        <v>1</v>
      </c>
      <c r="S157" s="15" t="b">
        <v>1</v>
      </c>
      <c r="T157" s="15" t="b">
        <v>1</v>
      </c>
      <c r="U157" s="15" t="b">
        <v>1</v>
      </c>
      <c r="V157" s="15" t="b">
        <v>1</v>
      </c>
      <c r="W157" s="15" t="b">
        <v>1</v>
      </c>
      <c r="X157" s="16">
        <f>COUNTIF(Customers[[#This Row],[Roads]:[City_Council]],"True")</f>
        <v>7</v>
      </c>
      <c r="Y157" s="17">
        <f>Customers[[#This Row],[Total_Approve]]/7</f>
        <v>1</v>
      </c>
      <c r="Z157" s="14" t="str">
        <f>IF(Customers[[#This Row],[Total_Approve]]&gt;=7,"تمت جميع الموافقات","لم تتم جميع الموافقات")</f>
        <v>تمت جميع الموافقات</v>
      </c>
      <c r="AA157" s="8">
        <f>IF(Customers[[#This Row],[Total_Approve]]&gt;=7,1,0)</f>
        <v>1</v>
      </c>
    </row>
    <row r="158" spans="1:27" x14ac:dyDescent="0.25">
      <c r="A158" s="12" t="s">
        <v>9556</v>
      </c>
      <c r="B158" t="s">
        <v>13689</v>
      </c>
      <c r="C158" s="13">
        <v>44360</v>
      </c>
      <c r="D158" t="s">
        <v>13483</v>
      </c>
      <c r="E158" s="9" t="s">
        <v>0</v>
      </c>
      <c r="F158" s="14" t="s">
        <v>188</v>
      </c>
      <c r="G158" s="14" t="s">
        <v>198</v>
      </c>
      <c r="H158" s="14" t="str">
        <f t="shared" si="2"/>
        <v>احمد شوقى منصور محمد</v>
      </c>
      <c r="I158" s="14" t="s">
        <v>13460</v>
      </c>
      <c r="J158" s="14" t="s">
        <v>1893</v>
      </c>
      <c r="K158" s="14" t="s">
        <v>5</v>
      </c>
      <c r="L158" s="14" t="s">
        <v>8309</v>
      </c>
      <c r="M158" s="14" t="s">
        <v>200</v>
      </c>
      <c r="N158" s="14" t="s">
        <v>201</v>
      </c>
      <c r="O158" s="14" t="s">
        <v>13470</v>
      </c>
      <c r="P158" s="14" t="s">
        <v>13517</v>
      </c>
      <c r="Q158" s="15" t="b">
        <v>1</v>
      </c>
      <c r="R158" s="15" t="b">
        <v>0</v>
      </c>
      <c r="S158" s="15" t="b">
        <v>1</v>
      </c>
      <c r="T158" s="15" t="b">
        <v>0</v>
      </c>
      <c r="U158" s="15" t="b">
        <v>1</v>
      </c>
      <c r="V158" s="15" t="b">
        <v>0</v>
      </c>
      <c r="W158" s="15" t="b">
        <v>1</v>
      </c>
      <c r="X158" s="16">
        <f>COUNTIF(Customers[[#This Row],[Roads]:[City_Council]],"True")</f>
        <v>4</v>
      </c>
      <c r="Y158" s="17">
        <f>Customers[[#This Row],[Total_Approve]]/7</f>
        <v>0.5714285714285714</v>
      </c>
      <c r="Z158" s="14" t="str">
        <f>IF(Customers[[#This Row],[Total_Approve]]&gt;=7,"تمت جميع الموافقات","لم تتم جميع الموافقات")</f>
        <v>لم تتم جميع الموافقات</v>
      </c>
      <c r="AA158" s="8">
        <f>IF(Customers[[#This Row],[Total_Approve]]&gt;=7,1,0)</f>
        <v>0</v>
      </c>
    </row>
    <row r="159" spans="1:27" x14ac:dyDescent="0.25">
      <c r="A159" s="12" t="s">
        <v>9557</v>
      </c>
      <c r="B159" t="s">
        <v>13690</v>
      </c>
      <c r="C159" s="13">
        <v>44360</v>
      </c>
      <c r="D159" t="s">
        <v>13483</v>
      </c>
      <c r="E159" s="9" t="s">
        <v>0</v>
      </c>
      <c r="F159" s="14" t="s">
        <v>996</v>
      </c>
      <c r="G159" s="14" t="s">
        <v>283</v>
      </c>
      <c r="H159" s="14" t="str">
        <f t="shared" si="2"/>
        <v>احمد هشام عبد الرحمن</v>
      </c>
      <c r="I159" s="14" t="s">
        <v>13460</v>
      </c>
      <c r="J159" s="14" t="s">
        <v>997</v>
      </c>
      <c r="K159" s="14" t="s">
        <v>5</v>
      </c>
      <c r="L159" s="14" t="s">
        <v>8310</v>
      </c>
      <c r="M159" s="14" t="s">
        <v>999</v>
      </c>
      <c r="N159" s="14" t="s">
        <v>3</v>
      </c>
      <c r="O159" s="14" t="s">
        <v>13470</v>
      </c>
      <c r="P159" s="14" t="s">
        <v>13517</v>
      </c>
      <c r="Q159" s="15" t="b">
        <v>1</v>
      </c>
      <c r="R159" s="15" t="b">
        <v>1</v>
      </c>
      <c r="S159" s="15" t="b">
        <v>1</v>
      </c>
      <c r="T159" s="15" t="b">
        <v>1</v>
      </c>
      <c r="U159" s="15" t="b">
        <v>1</v>
      </c>
      <c r="V159" s="15" t="b">
        <v>1</v>
      </c>
      <c r="W159" s="15" t="b">
        <v>1</v>
      </c>
      <c r="X159" s="16">
        <f>COUNTIF(Customers[[#This Row],[Roads]:[City_Council]],"True")</f>
        <v>7</v>
      </c>
      <c r="Y159" s="17">
        <f>Customers[[#This Row],[Total_Approve]]/7</f>
        <v>1</v>
      </c>
      <c r="Z159" s="14" t="str">
        <f>IF(Customers[[#This Row],[Total_Approve]]&gt;=7,"تمت جميع الموافقات","لم تتم جميع الموافقات")</f>
        <v>تمت جميع الموافقات</v>
      </c>
      <c r="AA159" s="8">
        <f>IF(Customers[[#This Row],[Total_Approve]]&gt;=7,1,0)</f>
        <v>1</v>
      </c>
    </row>
    <row r="160" spans="1:27" x14ac:dyDescent="0.25">
      <c r="A160" s="12" t="s">
        <v>9558</v>
      </c>
      <c r="B160" t="s">
        <v>13691</v>
      </c>
      <c r="C160" s="13">
        <v>44360</v>
      </c>
      <c r="D160" t="s">
        <v>13482</v>
      </c>
      <c r="E160" s="9" t="s">
        <v>587</v>
      </c>
      <c r="F160" s="14" t="s">
        <v>588</v>
      </c>
      <c r="G160" s="14" t="s">
        <v>589</v>
      </c>
      <c r="H160" s="14" t="str">
        <f t="shared" si="2"/>
        <v>نجوي نبيل ارتين تادرس</v>
      </c>
      <c r="I160" s="14" t="s">
        <v>13467</v>
      </c>
      <c r="J160" s="14" t="s">
        <v>590</v>
      </c>
      <c r="K160" s="14" t="s">
        <v>25</v>
      </c>
      <c r="L160" s="14" t="s">
        <v>8311</v>
      </c>
      <c r="M160" s="14" t="s">
        <v>592</v>
      </c>
      <c r="N160" s="14" t="s">
        <v>593</v>
      </c>
      <c r="O160" s="14" t="s">
        <v>13470</v>
      </c>
      <c r="P160" s="14" t="s">
        <v>13517</v>
      </c>
      <c r="Q160" s="15" t="b">
        <v>0</v>
      </c>
      <c r="R160" s="15" t="b">
        <v>0</v>
      </c>
      <c r="S160" s="15" t="b">
        <v>0</v>
      </c>
      <c r="T160" s="15" t="b">
        <v>0</v>
      </c>
      <c r="U160" s="15" t="b">
        <v>0</v>
      </c>
      <c r="V160" s="15" t="b">
        <v>0</v>
      </c>
      <c r="W160" s="15" t="b">
        <v>1</v>
      </c>
      <c r="X160" s="16">
        <f>COUNTIF(Customers[[#This Row],[Roads]:[City_Council]],"True")</f>
        <v>1</v>
      </c>
      <c r="Y160" s="17">
        <f>Customers[[#This Row],[Total_Approve]]/7</f>
        <v>0.14285714285714285</v>
      </c>
      <c r="Z160" s="14" t="str">
        <f>IF(Customers[[#This Row],[Total_Approve]]&gt;=7,"تمت جميع الموافقات","لم تتم جميع الموافقات")</f>
        <v>لم تتم جميع الموافقات</v>
      </c>
      <c r="AA160" s="8">
        <f>IF(Customers[[#This Row],[Total_Approve]]&gt;=7,1,0)</f>
        <v>0</v>
      </c>
    </row>
    <row r="161" spans="1:27" x14ac:dyDescent="0.25">
      <c r="A161" s="12" t="s">
        <v>9559</v>
      </c>
      <c r="B161" t="s">
        <v>13692</v>
      </c>
      <c r="C161" s="13">
        <v>44360</v>
      </c>
      <c r="D161" t="s">
        <v>13482</v>
      </c>
      <c r="E161" s="9" t="s">
        <v>2064</v>
      </c>
      <c r="F161" s="14" t="s">
        <v>232</v>
      </c>
      <c r="G161" s="14" t="s">
        <v>2065</v>
      </c>
      <c r="H161" s="14" t="str">
        <f t="shared" si="2"/>
        <v>منير سمير فهمي</v>
      </c>
      <c r="I161" s="14" t="s">
        <v>13467</v>
      </c>
      <c r="J161" s="14" t="s">
        <v>2066</v>
      </c>
      <c r="K161" s="14" t="s">
        <v>5</v>
      </c>
      <c r="L161" s="14" t="s">
        <v>8312</v>
      </c>
      <c r="M161" s="14" t="s">
        <v>2067</v>
      </c>
      <c r="N161" s="14" t="s">
        <v>3</v>
      </c>
      <c r="O161" s="14" t="s">
        <v>13470</v>
      </c>
      <c r="P161" s="14" t="s">
        <v>13517</v>
      </c>
      <c r="Q161" s="15" t="b">
        <v>0</v>
      </c>
      <c r="R161" s="15" t="b">
        <v>1</v>
      </c>
      <c r="S161" s="15" t="b">
        <v>0</v>
      </c>
      <c r="T161" s="15" t="b">
        <v>1</v>
      </c>
      <c r="U161" s="15" t="b">
        <v>0</v>
      </c>
      <c r="V161" s="15" t="b">
        <v>1</v>
      </c>
      <c r="W161" s="15" t="b">
        <v>0</v>
      </c>
      <c r="X161" s="16">
        <f>COUNTIF(Customers[[#This Row],[Roads]:[City_Council]],"True")</f>
        <v>3</v>
      </c>
      <c r="Y161" s="17">
        <f>Customers[[#This Row],[Total_Approve]]/7</f>
        <v>0.42857142857142855</v>
      </c>
      <c r="Z161" s="14" t="str">
        <f>IF(Customers[[#This Row],[Total_Approve]]&gt;=7,"تمت جميع الموافقات","لم تتم جميع الموافقات")</f>
        <v>لم تتم جميع الموافقات</v>
      </c>
      <c r="AA161" s="8">
        <f>IF(Customers[[#This Row],[Total_Approve]]&gt;=7,1,0)</f>
        <v>0</v>
      </c>
    </row>
    <row r="162" spans="1:27" x14ac:dyDescent="0.25">
      <c r="A162" s="12" t="s">
        <v>9560</v>
      </c>
      <c r="B162" t="s">
        <v>13693</v>
      </c>
      <c r="C162" s="13">
        <v>44360</v>
      </c>
      <c r="D162" t="s">
        <v>13482</v>
      </c>
      <c r="E162" s="9" t="s">
        <v>568</v>
      </c>
      <c r="F162" s="14" t="s">
        <v>569</v>
      </c>
      <c r="G162" s="14" t="s">
        <v>221</v>
      </c>
      <c r="H162" s="14" t="str">
        <f t="shared" si="2"/>
        <v>امير داوود سليمان</v>
      </c>
      <c r="I162" s="14" t="s">
        <v>13460</v>
      </c>
      <c r="J162" s="14" t="s">
        <v>570</v>
      </c>
      <c r="K162" s="14" t="s">
        <v>5</v>
      </c>
      <c r="L162" s="14" t="s">
        <v>8199</v>
      </c>
      <c r="M162" s="14" t="s">
        <v>571</v>
      </c>
      <c r="N162" s="14" t="s">
        <v>3</v>
      </c>
      <c r="O162" s="14" t="s">
        <v>13470</v>
      </c>
      <c r="P162" s="14" t="s">
        <v>13517</v>
      </c>
      <c r="Q162" s="15" t="b">
        <v>0</v>
      </c>
      <c r="R162" s="15" t="b">
        <v>0</v>
      </c>
      <c r="S162" s="15" t="b">
        <v>0</v>
      </c>
      <c r="T162" s="15" t="b">
        <v>0</v>
      </c>
      <c r="U162" s="15" t="b">
        <v>0</v>
      </c>
      <c r="V162" s="15" t="b">
        <v>0</v>
      </c>
      <c r="W162" s="15" t="b">
        <v>0</v>
      </c>
      <c r="X162" s="16">
        <f>COUNTIF(Customers[[#This Row],[Roads]:[City_Council]],"True")</f>
        <v>0</v>
      </c>
      <c r="Y162" s="17">
        <f>Customers[[#This Row],[Total_Approve]]/7</f>
        <v>0</v>
      </c>
      <c r="Z162" s="14" t="str">
        <f>IF(Customers[[#This Row],[Total_Approve]]&gt;=7,"تمت جميع الموافقات","لم تتم جميع الموافقات")</f>
        <v>لم تتم جميع الموافقات</v>
      </c>
      <c r="AA162" s="8">
        <f>IF(Customers[[#This Row],[Total_Approve]]&gt;=7,1,0)</f>
        <v>0</v>
      </c>
    </row>
    <row r="163" spans="1:27" x14ac:dyDescent="0.25">
      <c r="A163" s="12" t="s">
        <v>9561</v>
      </c>
      <c r="B163" t="s">
        <v>13694</v>
      </c>
      <c r="C163" s="13">
        <v>44360</v>
      </c>
      <c r="D163" t="s">
        <v>13482</v>
      </c>
      <c r="E163" s="9" t="s">
        <v>218</v>
      </c>
      <c r="F163" s="14" t="s">
        <v>10</v>
      </c>
      <c r="G163" s="14" t="s">
        <v>550</v>
      </c>
      <c r="H163" s="14" t="str">
        <f t="shared" si="2"/>
        <v>عاطف محمد عبد السميع فرج</v>
      </c>
      <c r="I163" s="14" t="s">
        <v>13460</v>
      </c>
      <c r="J163" s="14" t="s">
        <v>551</v>
      </c>
      <c r="K163" s="14" t="s">
        <v>5</v>
      </c>
      <c r="L163" s="14" t="s">
        <v>8313</v>
      </c>
      <c r="M163" s="14" t="s">
        <v>220</v>
      </c>
      <c r="N163" s="14" t="s">
        <v>553</v>
      </c>
      <c r="O163" s="14" t="s">
        <v>13470</v>
      </c>
      <c r="P163" s="14" t="s">
        <v>13517</v>
      </c>
      <c r="Q163" s="15" t="b">
        <v>1</v>
      </c>
      <c r="R163" s="15" t="b">
        <v>1</v>
      </c>
      <c r="S163" s="15" t="b">
        <v>0</v>
      </c>
      <c r="T163" s="15" t="b">
        <v>1</v>
      </c>
      <c r="U163" s="15" t="b">
        <v>0</v>
      </c>
      <c r="V163" s="15" t="b">
        <v>1</v>
      </c>
      <c r="W163" s="15" t="b">
        <v>0</v>
      </c>
      <c r="X163" s="16">
        <f>COUNTIF(Customers[[#This Row],[Roads]:[City_Council]],"True")</f>
        <v>4</v>
      </c>
      <c r="Y163" s="17">
        <f>Customers[[#This Row],[Total_Approve]]/7</f>
        <v>0.5714285714285714</v>
      </c>
      <c r="Z163" s="14" t="str">
        <f>IF(Customers[[#This Row],[Total_Approve]]&gt;=7,"تمت جميع الموافقات","لم تتم جميع الموافقات")</f>
        <v>لم تتم جميع الموافقات</v>
      </c>
      <c r="AA163" s="8">
        <f>IF(Customers[[#This Row],[Total_Approve]]&gt;=7,1,0)</f>
        <v>0</v>
      </c>
    </row>
    <row r="164" spans="1:27" x14ac:dyDescent="0.25">
      <c r="A164" s="12" t="s">
        <v>9562</v>
      </c>
      <c r="B164" t="s">
        <v>13695</v>
      </c>
      <c r="C164" s="13">
        <v>44360</v>
      </c>
      <c r="D164" t="s">
        <v>13482</v>
      </c>
      <c r="E164" s="9" t="s">
        <v>64</v>
      </c>
      <c r="F164" s="14" t="s">
        <v>638</v>
      </c>
      <c r="G164" s="14" t="s">
        <v>639</v>
      </c>
      <c r="H164" s="14" t="str">
        <f t="shared" si="2"/>
        <v>مصطفى عبدالحكيم عبدالسلام علوان</v>
      </c>
      <c r="I164" s="14" t="s">
        <v>13460</v>
      </c>
      <c r="J164" s="14" t="s">
        <v>640</v>
      </c>
      <c r="K164" s="14" t="s">
        <v>5</v>
      </c>
      <c r="L164" s="14" t="s">
        <v>8314</v>
      </c>
      <c r="M164" s="14" t="s">
        <v>642</v>
      </c>
      <c r="N164" s="14" t="s">
        <v>643</v>
      </c>
      <c r="O164" s="14" t="s">
        <v>13470</v>
      </c>
      <c r="P164" s="14" t="s">
        <v>13517</v>
      </c>
      <c r="Q164" s="15" t="b">
        <v>0</v>
      </c>
      <c r="R164" s="15" t="b">
        <v>1</v>
      </c>
      <c r="S164" s="15" t="b">
        <v>0</v>
      </c>
      <c r="T164" s="15" t="b">
        <v>0</v>
      </c>
      <c r="U164" s="15" t="b">
        <v>1</v>
      </c>
      <c r="V164" s="15" t="b">
        <v>0</v>
      </c>
      <c r="W164" s="15" t="b">
        <v>1</v>
      </c>
      <c r="X164" s="16">
        <f>COUNTIF(Customers[[#This Row],[Roads]:[City_Council]],"True")</f>
        <v>3</v>
      </c>
      <c r="Y164" s="17">
        <f>Customers[[#This Row],[Total_Approve]]/7</f>
        <v>0.42857142857142855</v>
      </c>
      <c r="Z164" s="14" t="str">
        <f>IF(Customers[[#This Row],[Total_Approve]]&gt;=7,"تمت جميع الموافقات","لم تتم جميع الموافقات")</f>
        <v>لم تتم جميع الموافقات</v>
      </c>
      <c r="AA164" s="8">
        <f>IF(Customers[[#This Row],[Total_Approve]]&gt;=7,1,0)</f>
        <v>0</v>
      </c>
    </row>
    <row r="165" spans="1:27" x14ac:dyDescent="0.25">
      <c r="A165" s="12" t="s">
        <v>9563</v>
      </c>
      <c r="B165" t="s">
        <v>13696</v>
      </c>
      <c r="C165" s="13">
        <v>44360</v>
      </c>
      <c r="D165" t="s">
        <v>13482</v>
      </c>
      <c r="E165" s="9" t="s">
        <v>10</v>
      </c>
      <c r="F165" s="14" t="s">
        <v>650</v>
      </c>
      <c r="G165" s="14" t="s">
        <v>213</v>
      </c>
      <c r="H165" s="14" t="str">
        <f t="shared" si="2"/>
        <v>محمد فوزى عبد الوهاب</v>
      </c>
      <c r="I165" s="14" t="s">
        <v>13460</v>
      </c>
      <c r="J165" s="14" t="s">
        <v>1923</v>
      </c>
      <c r="K165" s="14" t="s">
        <v>5</v>
      </c>
      <c r="L165" s="14" t="s">
        <v>8315</v>
      </c>
      <c r="M165" s="14" t="s">
        <v>1924</v>
      </c>
      <c r="N165" s="14" t="s">
        <v>3</v>
      </c>
      <c r="O165" s="14" t="s">
        <v>13470</v>
      </c>
      <c r="P165" s="14" t="s">
        <v>13517</v>
      </c>
      <c r="Q165" s="15" t="b">
        <v>1</v>
      </c>
      <c r="R165" s="15" t="b">
        <v>1</v>
      </c>
      <c r="S165" s="15" t="b">
        <v>1</v>
      </c>
      <c r="T165" s="15" t="b">
        <v>1</v>
      </c>
      <c r="U165" s="15" t="b">
        <v>1</v>
      </c>
      <c r="V165" s="15" t="b">
        <v>1</v>
      </c>
      <c r="W165" s="15" t="b">
        <v>1</v>
      </c>
      <c r="X165" s="16">
        <f>COUNTIF(Customers[[#This Row],[Roads]:[City_Council]],"True")</f>
        <v>7</v>
      </c>
      <c r="Y165" s="17">
        <f>Customers[[#This Row],[Total_Approve]]/7</f>
        <v>1</v>
      </c>
      <c r="Z165" s="14" t="str">
        <f>IF(Customers[[#This Row],[Total_Approve]]&gt;=7,"تمت جميع الموافقات","لم تتم جميع الموافقات")</f>
        <v>تمت جميع الموافقات</v>
      </c>
      <c r="AA165" s="8">
        <f>IF(Customers[[#This Row],[Total_Approve]]&gt;=7,1,0)</f>
        <v>1</v>
      </c>
    </row>
    <row r="166" spans="1:27" x14ac:dyDescent="0.25">
      <c r="A166" s="12" t="s">
        <v>9564</v>
      </c>
      <c r="B166" t="s">
        <v>13697</v>
      </c>
      <c r="C166" s="13">
        <v>44360</v>
      </c>
      <c r="D166" t="s">
        <v>13482</v>
      </c>
      <c r="E166" s="9" t="s">
        <v>644</v>
      </c>
      <c r="F166" s="14" t="s">
        <v>645</v>
      </c>
      <c r="G166" s="14" t="s">
        <v>646</v>
      </c>
      <c r="H166" s="14" t="str">
        <f t="shared" si="2"/>
        <v>كيرلس فتحى حكيم سويحه</v>
      </c>
      <c r="I166" s="14" t="s">
        <v>13460</v>
      </c>
      <c r="J166" s="14" t="s">
        <v>647</v>
      </c>
      <c r="K166" s="14" t="s">
        <v>5</v>
      </c>
      <c r="L166" s="14" t="s">
        <v>8316</v>
      </c>
      <c r="M166" s="14" t="s">
        <v>648</v>
      </c>
      <c r="N166" s="14" t="s">
        <v>3</v>
      </c>
      <c r="O166" s="14" t="s">
        <v>13470</v>
      </c>
      <c r="P166" s="14" t="s">
        <v>13517</v>
      </c>
      <c r="Q166" s="15" t="b">
        <v>0</v>
      </c>
      <c r="R166" s="15" t="b">
        <v>1</v>
      </c>
      <c r="S166" s="15" t="b">
        <v>0</v>
      </c>
      <c r="T166" s="15" t="b">
        <v>1</v>
      </c>
      <c r="U166" s="15" t="b">
        <v>0</v>
      </c>
      <c r="V166" s="15" t="b">
        <v>1</v>
      </c>
      <c r="W166" s="15" t="b">
        <v>0</v>
      </c>
      <c r="X166" s="16">
        <f>COUNTIF(Customers[[#This Row],[Roads]:[City_Council]],"True")</f>
        <v>3</v>
      </c>
      <c r="Y166" s="17">
        <f>Customers[[#This Row],[Total_Approve]]/7</f>
        <v>0.42857142857142855</v>
      </c>
      <c r="Z166" s="14" t="str">
        <f>IF(Customers[[#This Row],[Total_Approve]]&gt;=7,"تمت جميع الموافقات","لم تتم جميع الموافقات")</f>
        <v>لم تتم جميع الموافقات</v>
      </c>
      <c r="AA166" s="8">
        <f>IF(Customers[[#This Row],[Total_Approve]]&gt;=7,1,0)</f>
        <v>0</v>
      </c>
    </row>
    <row r="167" spans="1:27" x14ac:dyDescent="0.25">
      <c r="A167" s="12" t="s">
        <v>9565</v>
      </c>
      <c r="B167" t="s">
        <v>13698</v>
      </c>
      <c r="C167" s="13">
        <v>44360</v>
      </c>
      <c r="D167" t="s">
        <v>13482</v>
      </c>
      <c r="E167" s="9" t="s">
        <v>1384</v>
      </c>
      <c r="F167" s="14" t="s">
        <v>280</v>
      </c>
      <c r="G167" s="14" t="s">
        <v>1</v>
      </c>
      <c r="H167" s="14" t="str">
        <f t="shared" si="2"/>
        <v>صديقه سيد محمود</v>
      </c>
      <c r="I167" s="14" t="s">
        <v>13461</v>
      </c>
      <c r="J167" s="14" t="s">
        <v>2691</v>
      </c>
      <c r="K167" s="14" t="s">
        <v>25</v>
      </c>
      <c r="L167" s="14" t="s">
        <v>8317</v>
      </c>
      <c r="M167" s="14" t="s">
        <v>1386</v>
      </c>
      <c r="N167" s="14" t="s">
        <v>3</v>
      </c>
      <c r="O167" s="14" t="s">
        <v>13470</v>
      </c>
      <c r="P167" s="14" t="s">
        <v>13517</v>
      </c>
      <c r="Q167" s="15" t="b">
        <v>1</v>
      </c>
      <c r="R167" s="15" t="b">
        <v>1</v>
      </c>
      <c r="S167" s="15" t="b">
        <v>0</v>
      </c>
      <c r="T167" s="15" t="b">
        <v>1</v>
      </c>
      <c r="U167" s="15" t="b">
        <v>1</v>
      </c>
      <c r="V167" s="15" t="b">
        <v>0</v>
      </c>
      <c r="W167" s="15" t="b">
        <v>0</v>
      </c>
      <c r="X167" s="16">
        <f>COUNTIF(Customers[[#This Row],[Roads]:[City_Council]],"True")</f>
        <v>4</v>
      </c>
      <c r="Y167" s="17">
        <f>Customers[[#This Row],[Total_Approve]]/7</f>
        <v>0.5714285714285714</v>
      </c>
      <c r="Z167" s="14" t="str">
        <f>IF(Customers[[#This Row],[Total_Approve]]&gt;=7,"تمت جميع الموافقات","لم تتم جميع الموافقات")</f>
        <v>لم تتم جميع الموافقات</v>
      </c>
      <c r="AA167" s="8">
        <f>IF(Customers[[#This Row],[Total_Approve]]&gt;=7,1,0)</f>
        <v>0</v>
      </c>
    </row>
    <row r="168" spans="1:27" x14ac:dyDescent="0.25">
      <c r="A168" s="12" t="s">
        <v>9566</v>
      </c>
      <c r="B168" t="s">
        <v>13699</v>
      </c>
      <c r="C168" s="13">
        <v>44360</v>
      </c>
      <c r="D168" t="s">
        <v>13482</v>
      </c>
      <c r="E168" s="9" t="s">
        <v>186</v>
      </c>
      <c r="F168" s="14" t="s">
        <v>187</v>
      </c>
      <c r="G168" s="14" t="s">
        <v>188</v>
      </c>
      <c r="H168" s="14" t="str">
        <f t="shared" si="2"/>
        <v>شيرين شفيق شوقى</v>
      </c>
      <c r="I168" s="14" t="s">
        <v>13461</v>
      </c>
      <c r="J168" s="14" t="s">
        <v>189</v>
      </c>
      <c r="K168" s="14" t="s">
        <v>25</v>
      </c>
      <c r="L168" s="14" t="s">
        <v>8318</v>
      </c>
      <c r="M168" s="14" t="s">
        <v>191</v>
      </c>
      <c r="N168" s="14" t="s">
        <v>192</v>
      </c>
      <c r="O168" s="14" t="s">
        <v>13470</v>
      </c>
      <c r="P168" s="14" t="s">
        <v>13517</v>
      </c>
      <c r="Q168" s="15" t="b">
        <v>0</v>
      </c>
      <c r="R168" s="15" t="b">
        <v>0</v>
      </c>
      <c r="S168" s="15" t="b">
        <v>0</v>
      </c>
      <c r="T168" s="15" t="b">
        <v>1</v>
      </c>
      <c r="U168" s="15" t="b">
        <v>1</v>
      </c>
      <c r="V168" s="15" t="b">
        <v>0</v>
      </c>
      <c r="W168" s="15" t="b">
        <v>1</v>
      </c>
      <c r="X168" s="16">
        <f>COUNTIF(Customers[[#This Row],[Roads]:[City_Council]],"True")</f>
        <v>3</v>
      </c>
      <c r="Y168" s="17">
        <f>Customers[[#This Row],[Total_Approve]]/7</f>
        <v>0.42857142857142855</v>
      </c>
      <c r="Z168" s="14" t="str">
        <f>IF(Customers[[#This Row],[Total_Approve]]&gt;=7,"تمت جميع الموافقات","لم تتم جميع الموافقات")</f>
        <v>لم تتم جميع الموافقات</v>
      </c>
      <c r="AA168" s="8">
        <f>IF(Customers[[#This Row],[Total_Approve]]&gt;=7,1,0)</f>
        <v>0</v>
      </c>
    </row>
    <row r="169" spans="1:27" x14ac:dyDescent="0.25">
      <c r="A169" s="12" t="s">
        <v>9567</v>
      </c>
      <c r="B169" t="s">
        <v>13700</v>
      </c>
      <c r="C169" s="13">
        <v>44360</v>
      </c>
      <c r="D169" t="s">
        <v>13482</v>
      </c>
      <c r="E169" s="9" t="s">
        <v>2865</v>
      </c>
      <c r="F169" s="14" t="s">
        <v>512</v>
      </c>
      <c r="G169" s="14" t="s">
        <v>2866</v>
      </c>
      <c r="H169" s="14" t="str">
        <f t="shared" si="2"/>
        <v>كرستينا عادل عبد المسيح</v>
      </c>
      <c r="I169" s="14" t="s">
        <v>13459</v>
      </c>
      <c r="J169" s="14" t="s">
        <v>2867</v>
      </c>
      <c r="K169" s="14" t="s">
        <v>25</v>
      </c>
      <c r="L169" s="14" t="s">
        <v>8199</v>
      </c>
      <c r="M169" s="14" t="s">
        <v>2869</v>
      </c>
      <c r="N169" s="14" t="s">
        <v>2870</v>
      </c>
      <c r="O169" s="14" t="s">
        <v>13470</v>
      </c>
      <c r="P169" s="14" t="s">
        <v>13517</v>
      </c>
      <c r="Q169" s="15" t="b">
        <v>1</v>
      </c>
      <c r="R169" s="15" t="b">
        <v>0</v>
      </c>
      <c r="S169" s="15" t="b">
        <v>0</v>
      </c>
      <c r="T169" s="15" t="b">
        <v>0</v>
      </c>
      <c r="U169" s="15" t="b">
        <v>1</v>
      </c>
      <c r="V169" s="15" t="b">
        <v>0</v>
      </c>
      <c r="W169" s="15" t="b">
        <v>1</v>
      </c>
      <c r="X169" s="16">
        <f>COUNTIF(Customers[[#This Row],[Roads]:[City_Council]],"True")</f>
        <v>3</v>
      </c>
      <c r="Y169" s="17">
        <f>Customers[[#This Row],[Total_Approve]]/7</f>
        <v>0.42857142857142855</v>
      </c>
      <c r="Z169" s="14" t="str">
        <f>IF(Customers[[#This Row],[Total_Approve]]&gt;=7,"تمت جميع الموافقات","لم تتم جميع الموافقات")</f>
        <v>لم تتم جميع الموافقات</v>
      </c>
      <c r="AA169" s="8">
        <f>IF(Customers[[#This Row],[Total_Approve]]&gt;=7,1,0)</f>
        <v>0</v>
      </c>
    </row>
    <row r="170" spans="1:27" x14ac:dyDescent="0.25">
      <c r="A170" s="12" t="s">
        <v>9568</v>
      </c>
      <c r="B170" t="s">
        <v>13701</v>
      </c>
      <c r="C170" s="13">
        <v>44360</v>
      </c>
      <c r="D170" t="s">
        <v>13482</v>
      </c>
      <c r="E170" s="9" t="s">
        <v>2249</v>
      </c>
      <c r="F170" s="14" t="s">
        <v>101</v>
      </c>
      <c r="G170" s="14" t="s">
        <v>761</v>
      </c>
      <c r="H170" s="14" t="str">
        <f t="shared" si="2"/>
        <v>هدير حسين عثمان</v>
      </c>
      <c r="I170" s="14" t="s">
        <v>13459</v>
      </c>
      <c r="J170" s="14" t="s">
        <v>2871</v>
      </c>
      <c r="K170" s="14" t="s">
        <v>25</v>
      </c>
      <c r="L170" s="14" t="s">
        <v>8319</v>
      </c>
      <c r="M170" s="14" t="s">
        <v>2873</v>
      </c>
      <c r="N170" s="14" t="s">
        <v>3</v>
      </c>
      <c r="O170" s="14" t="s">
        <v>13470</v>
      </c>
      <c r="P170" s="14" t="s">
        <v>13517</v>
      </c>
      <c r="Q170" s="15" t="b">
        <v>1</v>
      </c>
      <c r="R170" s="15" t="b">
        <v>0</v>
      </c>
      <c r="S170" s="15" t="b">
        <v>1</v>
      </c>
      <c r="T170" s="15" t="b">
        <v>0</v>
      </c>
      <c r="U170" s="15" t="b">
        <v>1</v>
      </c>
      <c r="V170" s="15" t="b">
        <v>0</v>
      </c>
      <c r="W170" s="15" t="b">
        <v>1</v>
      </c>
      <c r="X170" s="16">
        <f>COUNTIF(Customers[[#This Row],[Roads]:[City_Council]],"True")</f>
        <v>4</v>
      </c>
      <c r="Y170" s="17">
        <f>Customers[[#This Row],[Total_Approve]]/7</f>
        <v>0.5714285714285714</v>
      </c>
      <c r="Z170" s="14" t="str">
        <f>IF(Customers[[#This Row],[Total_Approve]]&gt;=7,"تمت جميع الموافقات","لم تتم جميع الموافقات")</f>
        <v>لم تتم جميع الموافقات</v>
      </c>
      <c r="AA170" s="8">
        <f>IF(Customers[[#This Row],[Total_Approve]]&gt;=7,1,0)</f>
        <v>0</v>
      </c>
    </row>
    <row r="171" spans="1:27" x14ac:dyDescent="0.25">
      <c r="A171" s="12" t="s">
        <v>9569</v>
      </c>
      <c r="B171" t="s">
        <v>13702</v>
      </c>
      <c r="C171" s="13">
        <v>44360</v>
      </c>
      <c r="D171" t="s">
        <v>13482</v>
      </c>
      <c r="E171" s="9" t="s">
        <v>129</v>
      </c>
      <c r="F171" s="14" t="s">
        <v>471</v>
      </c>
      <c r="G171" s="14" t="s">
        <v>0</v>
      </c>
      <c r="H171" s="14" t="str">
        <f t="shared" si="2"/>
        <v>ايمان حسن احمد</v>
      </c>
      <c r="I171" s="14" t="s">
        <v>13459</v>
      </c>
      <c r="J171" s="14" t="s">
        <v>2874</v>
      </c>
      <c r="K171" s="14" t="s">
        <v>25</v>
      </c>
      <c r="L171" s="14" t="s">
        <v>8197</v>
      </c>
      <c r="M171" s="14" t="s">
        <v>2876</v>
      </c>
      <c r="N171" s="14" t="s">
        <v>3</v>
      </c>
      <c r="O171" s="14" t="s">
        <v>13470</v>
      </c>
      <c r="P171" s="14" t="s">
        <v>13517</v>
      </c>
      <c r="Q171" s="15" t="b">
        <v>0</v>
      </c>
      <c r="R171" s="15" t="b">
        <v>1</v>
      </c>
      <c r="S171" s="15" t="b">
        <v>0</v>
      </c>
      <c r="T171" s="15" t="b">
        <v>1</v>
      </c>
      <c r="U171" s="15" t="b">
        <v>1</v>
      </c>
      <c r="V171" s="15" t="b">
        <v>0</v>
      </c>
      <c r="W171" s="15" t="b">
        <v>1</v>
      </c>
      <c r="X171" s="16">
        <f>COUNTIF(Customers[[#This Row],[Roads]:[City_Council]],"True")</f>
        <v>4</v>
      </c>
      <c r="Y171" s="17">
        <f>Customers[[#This Row],[Total_Approve]]/7</f>
        <v>0.5714285714285714</v>
      </c>
      <c r="Z171" s="14" t="str">
        <f>IF(Customers[[#This Row],[Total_Approve]]&gt;=7,"تمت جميع الموافقات","لم تتم جميع الموافقات")</f>
        <v>لم تتم جميع الموافقات</v>
      </c>
      <c r="AA171" s="8">
        <f>IF(Customers[[#This Row],[Total_Approve]]&gt;=7,1,0)</f>
        <v>0</v>
      </c>
    </row>
    <row r="172" spans="1:27" x14ac:dyDescent="0.25">
      <c r="A172" s="12" t="s">
        <v>9570</v>
      </c>
      <c r="B172" t="s">
        <v>13703</v>
      </c>
      <c r="C172" s="13">
        <v>44360</v>
      </c>
      <c r="D172" t="s">
        <v>13482</v>
      </c>
      <c r="E172" s="9" t="s">
        <v>492</v>
      </c>
      <c r="F172" s="14" t="s">
        <v>277</v>
      </c>
      <c r="G172" s="14" t="s">
        <v>2877</v>
      </c>
      <c r="H172" s="14" t="str">
        <f t="shared" si="2"/>
        <v>هاله حامد عبد الروؤف</v>
      </c>
      <c r="I172" s="14" t="s">
        <v>13459</v>
      </c>
      <c r="J172" s="14" t="s">
        <v>2878</v>
      </c>
      <c r="K172" s="14" t="s">
        <v>25</v>
      </c>
      <c r="L172" s="14" t="s">
        <v>8292</v>
      </c>
      <c r="M172" s="14" t="s">
        <v>2879</v>
      </c>
      <c r="N172" s="14" t="s">
        <v>2880</v>
      </c>
      <c r="O172" s="14" t="s">
        <v>13470</v>
      </c>
      <c r="P172" s="14" t="s">
        <v>13517</v>
      </c>
      <c r="Q172" s="15" t="b">
        <v>0</v>
      </c>
      <c r="R172" s="15" t="b">
        <v>0</v>
      </c>
      <c r="S172" s="15" t="b">
        <v>1</v>
      </c>
      <c r="T172" s="15" t="b">
        <v>0</v>
      </c>
      <c r="U172" s="15" t="b">
        <v>1</v>
      </c>
      <c r="V172" s="15" t="b">
        <v>0</v>
      </c>
      <c r="W172" s="15" t="b">
        <v>1</v>
      </c>
      <c r="X172" s="16">
        <f>COUNTIF(Customers[[#This Row],[Roads]:[City_Council]],"True")</f>
        <v>3</v>
      </c>
      <c r="Y172" s="17">
        <f>Customers[[#This Row],[Total_Approve]]/7</f>
        <v>0.42857142857142855</v>
      </c>
      <c r="Z172" s="14" t="str">
        <f>IF(Customers[[#This Row],[Total_Approve]]&gt;=7,"تمت جميع الموافقات","لم تتم جميع الموافقات")</f>
        <v>لم تتم جميع الموافقات</v>
      </c>
      <c r="AA172" s="8">
        <f>IF(Customers[[#This Row],[Total_Approve]]&gt;=7,1,0)</f>
        <v>0</v>
      </c>
    </row>
    <row r="173" spans="1:27" x14ac:dyDescent="0.25">
      <c r="A173" s="12" t="s">
        <v>9571</v>
      </c>
      <c r="B173" t="s">
        <v>13704</v>
      </c>
      <c r="C173" s="13">
        <v>44360</v>
      </c>
      <c r="D173" t="s">
        <v>13482</v>
      </c>
      <c r="E173" s="9" t="s">
        <v>176</v>
      </c>
      <c r="F173" s="14" t="s">
        <v>700</v>
      </c>
      <c r="G173" s="14" t="s">
        <v>11</v>
      </c>
      <c r="H173" s="14" t="str">
        <f t="shared" si="2"/>
        <v>اسماعيل عبد القادر احمد على</v>
      </c>
      <c r="I173" s="14" t="s">
        <v>13467</v>
      </c>
      <c r="J173" s="14" t="s">
        <v>2881</v>
      </c>
      <c r="K173" s="14" t="s">
        <v>5</v>
      </c>
      <c r="L173" s="14" t="s">
        <v>8320</v>
      </c>
      <c r="M173" s="14" t="s">
        <v>3</v>
      </c>
      <c r="N173" s="14" t="s">
        <v>3</v>
      </c>
      <c r="O173" s="14" t="s">
        <v>13470</v>
      </c>
      <c r="P173" s="14" t="s">
        <v>13517</v>
      </c>
      <c r="Q173" s="15" t="b">
        <v>0</v>
      </c>
      <c r="R173" s="15" t="b">
        <v>0</v>
      </c>
      <c r="S173" s="15" t="b">
        <v>0</v>
      </c>
      <c r="T173" s="15" t="b">
        <v>0</v>
      </c>
      <c r="U173" s="15" t="b">
        <v>0</v>
      </c>
      <c r="V173" s="15" t="b">
        <v>0</v>
      </c>
      <c r="W173" s="15" t="b">
        <v>0</v>
      </c>
      <c r="X173" s="16">
        <f>COUNTIF(Customers[[#This Row],[Roads]:[City_Council]],"True")</f>
        <v>0</v>
      </c>
      <c r="Y173" s="17">
        <f>Customers[[#This Row],[Total_Approve]]/7</f>
        <v>0</v>
      </c>
      <c r="Z173" s="14" t="str">
        <f>IF(Customers[[#This Row],[Total_Approve]]&gt;=7,"تمت جميع الموافقات","لم تتم جميع الموافقات")</f>
        <v>لم تتم جميع الموافقات</v>
      </c>
      <c r="AA173" s="8">
        <f>IF(Customers[[#This Row],[Total_Approve]]&gt;=7,1,0)</f>
        <v>0</v>
      </c>
    </row>
    <row r="174" spans="1:27" x14ac:dyDescent="0.25">
      <c r="A174" s="12" t="s">
        <v>9572</v>
      </c>
      <c r="B174" t="s">
        <v>13705</v>
      </c>
      <c r="C174" s="13">
        <v>44360</v>
      </c>
      <c r="D174" t="s">
        <v>13482</v>
      </c>
      <c r="E174" s="9" t="s">
        <v>492</v>
      </c>
      <c r="F174" s="14" t="s">
        <v>202</v>
      </c>
      <c r="G174" s="14" t="s">
        <v>884</v>
      </c>
      <c r="H174" s="14" t="str">
        <f t="shared" si="2"/>
        <v>هاله ابراهيم عطيه</v>
      </c>
      <c r="I174" s="14" t="s">
        <v>13467</v>
      </c>
      <c r="J174" s="14" t="s">
        <v>2884</v>
      </c>
      <c r="K174" s="14" t="s">
        <v>25</v>
      </c>
      <c r="L174" s="14" t="s">
        <v>8321</v>
      </c>
      <c r="M174" s="14" t="s">
        <v>2885</v>
      </c>
      <c r="N174" s="14" t="s">
        <v>8746</v>
      </c>
      <c r="O174" s="14" t="s">
        <v>13470</v>
      </c>
      <c r="P174" s="14" t="s">
        <v>13517</v>
      </c>
      <c r="Q174" s="15" t="b">
        <v>0</v>
      </c>
      <c r="R174" s="15" t="b">
        <v>1</v>
      </c>
      <c r="S174" s="15" t="b">
        <v>0</v>
      </c>
      <c r="T174" s="15" t="b">
        <v>0</v>
      </c>
      <c r="U174" s="15" t="b">
        <v>0</v>
      </c>
      <c r="V174" s="15" t="b">
        <v>1</v>
      </c>
      <c r="W174" s="15" t="b">
        <v>0</v>
      </c>
      <c r="X174" s="16">
        <f>COUNTIF(Customers[[#This Row],[Roads]:[City_Council]],"True")</f>
        <v>2</v>
      </c>
      <c r="Y174" s="17">
        <f>Customers[[#This Row],[Total_Approve]]/7</f>
        <v>0.2857142857142857</v>
      </c>
      <c r="Z174" s="14" t="str">
        <f>IF(Customers[[#This Row],[Total_Approve]]&gt;=7,"تمت جميع الموافقات","لم تتم جميع الموافقات")</f>
        <v>لم تتم جميع الموافقات</v>
      </c>
      <c r="AA174" s="8">
        <f>IF(Customers[[#This Row],[Total_Approve]]&gt;=7,1,0)</f>
        <v>0</v>
      </c>
    </row>
    <row r="175" spans="1:27" x14ac:dyDescent="0.25">
      <c r="A175" s="12" t="s">
        <v>9573</v>
      </c>
      <c r="B175" t="s">
        <v>13706</v>
      </c>
      <c r="C175" s="13">
        <v>44360</v>
      </c>
      <c r="D175" t="s">
        <v>13482</v>
      </c>
      <c r="E175" s="9" t="s">
        <v>2886</v>
      </c>
      <c r="F175" s="14" t="s">
        <v>10</v>
      </c>
      <c r="G175" s="14" t="s">
        <v>2887</v>
      </c>
      <c r="H175" s="14" t="str">
        <f t="shared" si="2"/>
        <v>هدي محمد طه مرسي</v>
      </c>
      <c r="I175" s="14" t="s">
        <v>13459</v>
      </c>
      <c r="J175" s="14" t="s">
        <v>2888</v>
      </c>
      <c r="K175" s="14" t="s">
        <v>25</v>
      </c>
      <c r="L175" s="14" t="s">
        <v>8322</v>
      </c>
      <c r="M175" s="14" t="s">
        <v>2889</v>
      </c>
      <c r="N175" s="14" t="s">
        <v>9257</v>
      </c>
      <c r="O175" s="14" t="s">
        <v>13470</v>
      </c>
      <c r="P175" s="14" t="s">
        <v>13517</v>
      </c>
      <c r="Q175" s="15" t="b">
        <v>0</v>
      </c>
      <c r="R175" s="15" t="b">
        <v>1</v>
      </c>
      <c r="S175" s="15" t="b">
        <v>0</v>
      </c>
      <c r="T175" s="15" t="b">
        <v>0</v>
      </c>
      <c r="U175" s="15" t="b">
        <v>0</v>
      </c>
      <c r="V175" s="15" t="b">
        <v>0</v>
      </c>
      <c r="W175" s="15" t="b">
        <v>0</v>
      </c>
      <c r="X175" s="16">
        <f>COUNTIF(Customers[[#This Row],[Roads]:[City_Council]],"True")</f>
        <v>1</v>
      </c>
      <c r="Y175" s="17">
        <f>Customers[[#This Row],[Total_Approve]]/7</f>
        <v>0.14285714285714285</v>
      </c>
      <c r="Z175" s="14" t="str">
        <f>IF(Customers[[#This Row],[Total_Approve]]&gt;=7,"تمت جميع الموافقات","لم تتم جميع الموافقات")</f>
        <v>لم تتم جميع الموافقات</v>
      </c>
      <c r="AA175" s="8">
        <f>IF(Customers[[#This Row],[Total_Approve]]&gt;=7,1,0)</f>
        <v>0</v>
      </c>
    </row>
    <row r="176" spans="1:27" x14ac:dyDescent="0.25">
      <c r="A176" s="12" t="s">
        <v>9574</v>
      </c>
      <c r="B176" t="s">
        <v>13707</v>
      </c>
      <c r="C176" s="13">
        <v>44360</v>
      </c>
      <c r="D176" t="s">
        <v>13482</v>
      </c>
      <c r="E176" s="9" t="s">
        <v>10</v>
      </c>
      <c r="F176" s="14" t="s">
        <v>47</v>
      </c>
      <c r="G176" s="14" t="s">
        <v>53</v>
      </c>
      <c r="H176" s="14" t="str">
        <f t="shared" si="2"/>
        <v>محمد السيد احمد محمد</v>
      </c>
      <c r="I176" s="14" t="s">
        <v>13459</v>
      </c>
      <c r="J176" s="14" t="s">
        <v>2890</v>
      </c>
      <c r="K176" s="14" t="s">
        <v>5</v>
      </c>
      <c r="L176" s="14" t="s">
        <v>8199</v>
      </c>
      <c r="M176" s="14" t="s">
        <v>238</v>
      </c>
      <c r="N176" s="14" t="s">
        <v>239</v>
      </c>
      <c r="O176" s="14" t="s">
        <v>13470</v>
      </c>
      <c r="P176" s="14" t="s">
        <v>13517</v>
      </c>
      <c r="Q176" s="15" t="b">
        <v>1</v>
      </c>
      <c r="R176" s="15" t="b">
        <v>1</v>
      </c>
      <c r="S176" s="15" t="b">
        <v>0</v>
      </c>
      <c r="T176" s="15" t="b">
        <v>0</v>
      </c>
      <c r="U176" s="15" t="b">
        <v>1</v>
      </c>
      <c r="V176" s="15" t="b">
        <v>1</v>
      </c>
      <c r="W176" s="15" t="b">
        <v>0</v>
      </c>
      <c r="X176" s="16">
        <f>COUNTIF(Customers[[#This Row],[Roads]:[City_Council]],"True")</f>
        <v>4</v>
      </c>
      <c r="Y176" s="17">
        <f>Customers[[#This Row],[Total_Approve]]/7</f>
        <v>0.5714285714285714</v>
      </c>
      <c r="Z176" s="14" t="str">
        <f>IF(Customers[[#This Row],[Total_Approve]]&gt;=7,"تمت جميع الموافقات","لم تتم جميع الموافقات")</f>
        <v>لم تتم جميع الموافقات</v>
      </c>
      <c r="AA176" s="8">
        <f>IF(Customers[[#This Row],[Total_Approve]]&gt;=7,1,0)</f>
        <v>0</v>
      </c>
    </row>
    <row r="177" spans="1:27" x14ac:dyDescent="0.25">
      <c r="A177" s="12" t="s">
        <v>9575</v>
      </c>
      <c r="B177" t="s">
        <v>13708</v>
      </c>
      <c r="C177" s="13">
        <v>44360</v>
      </c>
      <c r="D177" t="s">
        <v>13482</v>
      </c>
      <c r="E177" s="9" t="s">
        <v>368</v>
      </c>
      <c r="F177" s="14" t="s">
        <v>10</v>
      </c>
      <c r="G177" s="14" t="s">
        <v>830</v>
      </c>
      <c r="H177" s="14" t="str">
        <f t="shared" si="2"/>
        <v>رشا محمد مصطفي</v>
      </c>
      <c r="I177" s="14" t="s">
        <v>13459</v>
      </c>
      <c r="J177" s="14" t="s">
        <v>2891</v>
      </c>
      <c r="K177" s="14" t="s">
        <v>25</v>
      </c>
      <c r="L177" s="14" t="s">
        <v>8323</v>
      </c>
      <c r="M177" s="14" t="s">
        <v>2893</v>
      </c>
      <c r="N177" s="14" t="s">
        <v>2894</v>
      </c>
      <c r="O177" s="14" t="s">
        <v>13470</v>
      </c>
      <c r="P177" s="14" t="s">
        <v>13517</v>
      </c>
      <c r="Q177" s="15" t="b">
        <v>1</v>
      </c>
      <c r="R177" s="15" t="b">
        <v>0</v>
      </c>
      <c r="S177" s="15" t="b">
        <v>1</v>
      </c>
      <c r="T177" s="15" t="b">
        <v>0</v>
      </c>
      <c r="U177" s="15" t="b">
        <v>1</v>
      </c>
      <c r="V177" s="15" t="b">
        <v>0</v>
      </c>
      <c r="W177" s="15" t="b">
        <v>1</v>
      </c>
      <c r="X177" s="16">
        <f>COUNTIF(Customers[[#This Row],[Roads]:[City_Council]],"True")</f>
        <v>4</v>
      </c>
      <c r="Y177" s="17">
        <f>Customers[[#This Row],[Total_Approve]]/7</f>
        <v>0.5714285714285714</v>
      </c>
      <c r="Z177" s="14" t="str">
        <f>IF(Customers[[#This Row],[Total_Approve]]&gt;=7,"تمت جميع الموافقات","لم تتم جميع الموافقات")</f>
        <v>لم تتم جميع الموافقات</v>
      </c>
      <c r="AA177" s="8">
        <f>IF(Customers[[#This Row],[Total_Approve]]&gt;=7,1,0)</f>
        <v>0</v>
      </c>
    </row>
    <row r="178" spans="1:27" x14ac:dyDescent="0.25">
      <c r="A178" s="12" t="s">
        <v>9576</v>
      </c>
      <c r="B178" t="s">
        <v>13709</v>
      </c>
      <c r="C178" s="13">
        <v>44402</v>
      </c>
      <c r="D178" t="s">
        <v>13482</v>
      </c>
      <c r="E178" s="9" t="s">
        <v>649</v>
      </c>
      <c r="F178" s="14" t="s">
        <v>10</v>
      </c>
      <c r="G178" s="14" t="s">
        <v>1</v>
      </c>
      <c r="H178" s="14" t="str">
        <f t="shared" si="2"/>
        <v>رافت محمد محمود</v>
      </c>
      <c r="I178" s="14" t="s">
        <v>13459</v>
      </c>
      <c r="J178" s="14" t="s">
        <v>2895</v>
      </c>
      <c r="K178" s="14" t="s">
        <v>5</v>
      </c>
      <c r="L178" s="14" t="s">
        <v>8324</v>
      </c>
      <c r="M178" s="14" t="s">
        <v>3</v>
      </c>
      <c r="N178" s="14" t="s">
        <v>3</v>
      </c>
      <c r="O178" s="14" t="s">
        <v>13470</v>
      </c>
      <c r="P178" s="14" t="s">
        <v>13524</v>
      </c>
      <c r="Q178" s="15" t="b">
        <v>0</v>
      </c>
      <c r="R178" s="15" t="b">
        <v>0</v>
      </c>
      <c r="S178" s="15" t="b">
        <v>0</v>
      </c>
      <c r="T178" s="15" t="b">
        <v>0</v>
      </c>
      <c r="U178" s="15" t="b">
        <v>0</v>
      </c>
      <c r="V178" s="15" t="b">
        <v>0</v>
      </c>
      <c r="W178" s="15" t="b">
        <v>0</v>
      </c>
      <c r="X178" s="16">
        <f>COUNTIF(Customers[[#This Row],[Roads]:[City_Council]],"True")</f>
        <v>0</v>
      </c>
      <c r="Y178" s="17">
        <f>Customers[[#This Row],[Total_Approve]]/7</f>
        <v>0</v>
      </c>
      <c r="Z178" s="14" t="str">
        <f>IF(Customers[[#This Row],[Total_Approve]]&gt;=7,"تمت جميع الموافقات","لم تتم جميع الموافقات")</f>
        <v>لم تتم جميع الموافقات</v>
      </c>
      <c r="AA178" s="8">
        <f>IF(Customers[[#This Row],[Total_Approve]]&gt;=7,1,0)</f>
        <v>0</v>
      </c>
    </row>
    <row r="179" spans="1:27" x14ac:dyDescent="0.25">
      <c r="A179" s="12" t="s">
        <v>9577</v>
      </c>
      <c r="B179" t="s">
        <v>13710</v>
      </c>
      <c r="C179" s="13">
        <v>44402</v>
      </c>
      <c r="D179" t="s">
        <v>13482</v>
      </c>
      <c r="E179" s="9" t="s">
        <v>2014</v>
      </c>
      <c r="F179" s="14" t="s">
        <v>404</v>
      </c>
      <c r="G179" s="14" t="s">
        <v>385</v>
      </c>
      <c r="H179" s="14" t="str">
        <f t="shared" si="2"/>
        <v>تهانى عبد الهادى عراقى</v>
      </c>
      <c r="I179" s="14" t="s">
        <v>13460</v>
      </c>
      <c r="J179" s="14" t="s">
        <v>2896</v>
      </c>
      <c r="K179" s="14" t="s">
        <v>25</v>
      </c>
      <c r="L179" s="14" t="s">
        <v>8325</v>
      </c>
      <c r="M179" s="14" t="s">
        <v>3</v>
      </c>
      <c r="N179" s="14" t="s">
        <v>3</v>
      </c>
      <c r="O179" s="14" t="s">
        <v>13470</v>
      </c>
      <c r="P179" s="14" t="s">
        <v>13524</v>
      </c>
      <c r="Q179" s="15" t="b">
        <v>1</v>
      </c>
      <c r="R179" s="15" t="b">
        <v>0</v>
      </c>
      <c r="S179" s="15" t="b">
        <v>1</v>
      </c>
      <c r="T179" s="15" t="b">
        <v>0</v>
      </c>
      <c r="U179" s="15" t="b">
        <v>1</v>
      </c>
      <c r="V179" s="15" t="b">
        <v>1</v>
      </c>
      <c r="W179" s="15" t="b">
        <v>1</v>
      </c>
      <c r="X179" s="16">
        <f>COUNTIF(Customers[[#This Row],[Roads]:[City_Council]],"True")</f>
        <v>5</v>
      </c>
      <c r="Y179" s="17">
        <f>Customers[[#This Row],[Total_Approve]]/7</f>
        <v>0.7142857142857143</v>
      </c>
      <c r="Z179" s="14" t="str">
        <f>IF(Customers[[#This Row],[Total_Approve]]&gt;=7,"تمت جميع الموافقات","لم تتم جميع الموافقات")</f>
        <v>لم تتم جميع الموافقات</v>
      </c>
      <c r="AA179" s="8">
        <f>IF(Customers[[#This Row],[Total_Approve]]&gt;=7,1,0)</f>
        <v>0</v>
      </c>
    </row>
    <row r="180" spans="1:27" x14ac:dyDescent="0.25">
      <c r="A180" s="12" t="s">
        <v>9578</v>
      </c>
      <c r="B180" t="s">
        <v>13711</v>
      </c>
      <c r="C180" s="13">
        <v>44402</v>
      </c>
      <c r="D180" t="s">
        <v>13484</v>
      </c>
      <c r="E180" s="9" t="s">
        <v>863</v>
      </c>
      <c r="F180" s="14" t="s">
        <v>10</v>
      </c>
      <c r="G180" s="14" t="s">
        <v>47</v>
      </c>
      <c r="H180" s="14" t="str">
        <f t="shared" si="2"/>
        <v>مريم محمد السيد</v>
      </c>
      <c r="I180" s="14" t="s">
        <v>13460</v>
      </c>
      <c r="J180" s="14" t="s">
        <v>2897</v>
      </c>
      <c r="K180" s="14" t="s">
        <v>25</v>
      </c>
      <c r="L180" s="14" t="s">
        <v>8326</v>
      </c>
      <c r="M180" s="14" t="s">
        <v>3</v>
      </c>
      <c r="N180" s="14" t="s">
        <v>3</v>
      </c>
      <c r="O180" s="14" t="s">
        <v>13470</v>
      </c>
      <c r="P180" s="14" t="s">
        <v>13524</v>
      </c>
      <c r="Q180" s="15" t="b">
        <v>1</v>
      </c>
      <c r="R180" s="15" t="b">
        <v>1</v>
      </c>
      <c r="S180" s="15" t="b">
        <v>1</v>
      </c>
      <c r="T180" s="15" t="b">
        <v>1</v>
      </c>
      <c r="U180" s="15" t="b">
        <v>1</v>
      </c>
      <c r="V180" s="15" t="b">
        <v>1</v>
      </c>
      <c r="W180" s="15" t="b">
        <v>1</v>
      </c>
      <c r="X180" s="16">
        <f>COUNTIF(Customers[[#This Row],[Roads]:[City_Council]],"True")</f>
        <v>7</v>
      </c>
      <c r="Y180" s="17">
        <f>Customers[[#This Row],[Total_Approve]]/7</f>
        <v>1</v>
      </c>
      <c r="Z180" s="14" t="str">
        <f>IF(Customers[[#This Row],[Total_Approve]]&gt;=7,"تمت جميع الموافقات","لم تتم جميع الموافقات")</f>
        <v>تمت جميع الموافقات</v>
      </c>
      <c r="AA180" s="8">
        <f>IF(Customers[[#This Row],[Total_Approve]]&gt;=7,1,0)</f>
        <v>1</v>
      </c>
    </row>
    <row r="181" spans="1:27" x14ac:dyDescent="0.25">
      <c r="A181" s="12" t="s">
        <v>9579</v>
      </c>
      <c r="B181" t="s">
        <v>13712</v>
      </c>
      <c r="C181" s="13">
        <v>44402</v>
      </c>
      <c r="D181" t="s">
        <v>13484</v>
      </c>
      <c r="E181" s="9" t="s">
        <v>1315</v>
      </c>
      <c r="F181" s="14" t="s">
        <v>47</v>
      </c>
      <c r="G181" s="14" t="s">
        <v>73</v>
      </c>
      <c r="H181" s="14" t="str">
        <f t="shared" si="2"/>
        <v>امانى السيد عبده</v>
      </c>
      <c r="I181" s="14" t="s">
        <v>13460</v>
      </c>
      <c r="J181" s="14" t="s">
        <v>2898</v>
      </c>
      <c r="K181" s="14" t="s">
        <v>25</v>
      </c>
      <c r="L181" s="14" t="s">
        <v>8327</v>
      </c>
      <c r="M181" s="14" t="s">
        <v>3</v>
      </c>
      <c r="N181" s="14" t="s">
        <v>3</v>
      </c>
      <c r="O181" s="14" t="s">
        <v>13470</v>
      </c>
      <c r="P181" s="14" t="s">
        <v>13524</v>
      </c>
      <c r="Q181" s="15" t="b">
        <v>1</v>
      </c>
      <c r="R181" s="15" t="b">
        <v>0</v>
      </c>
      <c r="S181" s="15" t="b">
        <v>1</v>
      </c>
      <c r="T181" s="15" t="b">
        <v>0</v>
      </c>
      <c r="U181" s="15" t="b">
        <v>1</v>
      </c>
      <c r="V181" s="15" t="b">
        <v>0</v>
      </c>
      <c r="W181" s="15" t="b">
        <v>1</v>
      </c>
      <c r="X181" s="16">
        <f>COUNTIF(Customers[[#This Row],[Roads]:[City_Council]],"True")</f>
        <v>4</v>
      </c>
      <c r="Y181" s="17">
        <f>Customers[[#This Row],[Total_Approve]]/7</f>
        <v>0.5714285714285714</v>
      </c>
      <c r="Z181" s="14" t="str">
        <f>IF(Customers[[#This Row],[Total_Approve]]&gt;=7,"تمت جميع الموافقات","لم تتم جميع الموافقات")</f>
        <v>لم تتم جميع الموافقات</v>
      </c>
      <c r="AA181" s="8">
        <f>IF(Customers[[#This Row],[Total_Approve]]&gt;=7,1,0)</f>
        <v>0</v>
      </c>
    </row>
    <row r="182" spans="1:27" x14ac:dyDescent="0.25">
      <c r="A182" s="12" t="s">
        <v>9580</v>
      </c>
      <c r="B182" t="s">
        <v>13713</v>
      </c>
      <c r="C182" s="13">
        <v>44402</v>
      </c>
      <c r="D182" t="s">
        <v>13484</v>
      </c>
      <c r="E182" s="9" t="s">
        <v>129</v>
      </c>
      <c r="F182" s="14" t="s">
        <v>2899</v>
      </c>
      <c r="G182" s="14" t="s">
        <v>10</v>
      </c>
      <c r="H182" s="14" t="str">
        <f t="shared" si="2"/>
        <v>ايمان الشافعى محمد</v>
      </c>
      <c r="I182" s="14" t="s">
        <v>13459</v>
      </c>
      <c r="J182" s="14" t="s">
        <v>2900</v>
      </c>
      <c r="K182" s="14" t="s">
        <v>25</v>
      </c>
      <c r="L182" s="14" t="s">
        <v>8328</v>
      </c>
      <c r="M182" s="14" t="s">
        <v>3</v>
      </c>
      <c r="N182" s="14" t="s">
        <v>3</v>
      </c>
      <c r="O182" s="14" t="s">
        <v>13470</v>
      </c>
      <c r="P182" s="14" t="s">
        <v>13524</v>
      </c>
      <c r="Q182" s="15" t="b">
        <v>0</v>
      </c>
      <c r="R182" s="15" t="b">
        <v>1</v>
      </c>
      <c r="S182" s="15" t="b">
        <v>0</v>
      </c>
      <c r="T182" s="15" t="b">
        <v>1</v>
      </c>
      <c r="U182" s="15" t="b">
        <v>0</v>
      </c>
      <c r="V182" s="15" t="b">
        <v>1</v>
      </c>
      <c r="W182" s="15" t="b">
        <v>0</v>
      </c>
      <c r="X182" s="16">
        <f>COUNTIF(Customers[[#This Row],[Roads]:[City_Council]],"True")</f>
        <v>3</v>
      </c>
      <c r="Y182" s="17">
        <f>Customers[[#This Row],[Total_Approve]]/7</f>
        <v>0.42857142857142855</v>
      </c>
      <c r="Z182" s="14" t="str">
        <f>IF(Customers[[#This Row],[Total_Approve]]&gt;=7,"تمت جميع الموافقات","لم تتم جميع الموافقات")</f>
        <v>لم تتم جميع الموافقات</v>
      </c>
      <c r="AA182" s="8">
        <f>IF(Customers[[#This Row],[Total_Approve]]&gt;=7,1,0)</f>
        <v>0</v>
      </c>
    </row>
    <row r="183" spans="1:27" x14ac:dyDescent="0.25">
      <c r="A183" s="12" t="s">
        <v>9581</v>
      </c>
      <c r="B183" t="s">
        <v>13714</v>
      </c>
      <c r="C183" s="13">
        <v>44402</v>
      </c>
      <c r="D183" t="s">
        <v>13484</v>
      </c>
      <c r="E183" s="9" t="s">
        <v>2330</v>
      </c>
      <c r="F183" s="14" t="s">
        <v>2901</v>
      </c>
      <c r="G183" s="14" t="s">
        <v>1038</v>
      </c>
      <c r="H183" s="14" t="str">
        <f t="shared" si="2"/>
        <v>ساميه دهشان دياب</v>
      </c>
      <c r="I183" s="14" t="s">
        <v>13459</v>
      </c>
      <c r="J183" s="14" t="s">
        <v>2902</v>
      </c>
      <c r="K183" s="14" t="s">
        <v>25</v>
      </c>
      <c r="L183" s="14" t="s">
        <v>8329</v>
      </c>
      <c r="M183" s="14" t="s">
        <v>3</v>
      </c>
      <c r="N183" s="14" t="s">
        <v>8747</v>
      </c>
      <c r="O183" s="14" t="s">
        <v>13470</v>
      </c>
      <c r="P183" s="14" t="s">
        <v>13524</v>
      </c>
      <c r="Q183" s="15" t="b">
        <v>1</v>
      </c>
      <c r="R183" s="15" t="b">
        <v>0</v>
      </c>
      <c r="S183" s="15" t="b">
        <v>1</v>
      </c>
      <c r="T183" s="15" t="b">
        <v>0</v>
      </c>
      <c r="U183" s="15" t="b">
        <v>1</v>
      </c>
      <c r="V183" s="15" t="b">
        <v>0</v>
      </c>
      <c r="W183" s="15" t="b">
        <v>1</v>
      </c>
      <c r="X183" s="16">
        <f>COUNTIF(Customers[[#This Row],[Roads]:[City_Council]],"True")</f>
        <v>4</v>
      </c>
      <c r="Y183" s="17">
        <f>Customers[[#This Row],[Total_Approve]]/7</f>
        <v>0.5714285714285714</v>
      </c>
      <c r="Z183" s="14" t="str">
        <f>IF(Customers[[#This Row],[Total_Approve]]&gt;=7,"تمت جميع الموافقات","لم تتم جميع الموافقات")</f>
        <v>لم تتم جميع الموافقات</v>
      </c>
      <c r="AA183" s="8">
        <f>IF(Customers[[#This Row],[Total_Approve]]&gt;=7,1,0)</f>
        <v>0</v>
      </c>
    </row>
    <row r="184" spans="1:27" x14ac:dyDescent="0.25">
      <c r="A184" s="12" t="s">
        <v>9582</v>
      </c>
      <c r="B184" t="s">
        <v>13715</v>
      </c>
      <c r="C184" s="13">
        <v>44402</v>
      </c>
      <c r="D184" t="s">
        <v>13484</v>
      </c>
      <c r="E184" s="9" t="s">
        <v>2903</v>
      </c>
      <c r="F184" s="14" t="s">
        <v>241</v>
      </c>
      <c r="G184" s="14" t="s">
        <v>187</v>
      </c>
      <c r="H184" s="14" t="str">
        <f t="shared" si="2"/>
        <v>رينيه عيسى شفيق</v>
      </c>
      <c r="I184" s="14" t="s">
        <v>13459</v>
      </c>
      <c r="J184" s="14" t="s">
        <v>2904</v>
      </c>
      <c r="K184" s="14" t="s">
        <v>25</v>
      </c>
      <c r="L184" s="14" t="s">
        <v>8330</v>
      </c>
      <c r="M184" s="14" t="s">
        <v>3</v>
      </c>
      <c r="N184" s="14" t="s">
        <v>3</v>
      </c>
      <c r="O184" s="14" t="s">
        <v>13470</v>
      </c>
      <c r="P184" s="14" t="s">
        <v>13524</v>
      </c>
      <c r="Q184" s="15" t="b">
        <v>1</v>
      </c>
      <c r="R184" s="15" t="b">
        <v>0</v>
      </c>
      <c r="S184" s="15" t="b">
        <v>1</v>
      </c>
      <c r="T184" s="15" t="b">
        <v>0</v>
      </c>
      <c r="U184" s="15" t="b">
        <v>1</v>
      </c>
      <c r="V184" s="15" t="b">
        <v>0</v>
      </c>
      <c r="W184" s="15" t="b">
        <v>1</v>
      </c>
      <c r="X184" s="16">
        <f>COUNTIF(Customers[[#This Row],[Roads]:[City_Council]],"True")</f>
        <v>4</v>
      </c>
      <c r="Y184" s="17">
        <f>Customers[[#This Row],[Total_Approve]]/7</f>
        <v>0.5714285714285714</v>
      </c>
      <c r="Z184" s="14" t="str">
        <f>IF(Customers[[#This Row],[Total_Approve]]&gt;=7,"تمت جميع الموافقات","لم تتم جميع الموافقات")</f>
        <v>لم تتم جميع الموافقات</v>
      </c>
      <c r="AA184" s="8">
        <f>IF(Customers[[#This Row],[Total_Approve]]&gt;=7,1,0)</f>
        <v>0</v>
      </c>
    </row>
    <row r="185" spans="1:27" x14ac:dyDescent="0.25">
      <c r="A185" s="12" t="s">
        <v>9583</v>
      </c>
      <c r="B185" t="s">
        <v>13716</v>
      </c>
      <c r="C185" s="13">
        <v>44402</v>
      </c>
      <c r="D185" t="s">
        <v>13484</v>
      </c>
      <c r="E185" s="9" t="s">
        <v>352</v>
      </c>
      <c r="F185" s="14" t="s">
        <v>0</v>
      </c>
      <c r="G185" s="14" t="s">
        <v>10</v>
      </c>
      <c r="H185" s="14" t="str">
        <f t="shared" si="2"/>
        <v>ناديه احمد محمد</v>
      </c>
      <c r="I185" s="14" t="s">
        <v>13459</v>
      </c>
      <c r="J185" s="14" t="s">
        <v>2905</v>
      </c>
      <c r="K185" s="14" t="s">
        <v>25</v>
      </c>
      <c r="L185" s="14" t="s">
        <v>8331</v>
      </c>
      <c r="M185" s="14" t="s">
        <v>3</v>
      </c>
      <c r="N185" s="14" t="s">
        <v>3</v>
      </c>
      <c r="O185" s="14" t="s">
        <v>13470</v>
      </c>
      <c r="P185" s="14" t="s">
        <v>13524</v>
      </c>
      <c r="Q185" s="15" t="b">
        <v>1</v>
      </c>
      <c r="R185" s="15" t="b">
        <v>1</v>
      </c>
      <c r="S185" s="15" t="b">
        <v>1</v>
      </c>
      <c r="T185" s="15" t="b">
        <v>1</v>
      </c>
      <c r="U185" s="15" t="b">
        <v>1</v>
      </c>
      <c r="V185" s="15" t="b">
        <v>1</v>
      </c>
      <c r="W185" s="15" t="b">
        <v>1</v>
      </c>
      <c r="X185" s="16">
        <f>COUNTIF(Customers[[#This Row],[Roads]:[City_Council]],"True")</f>
        <v>7</v>
      </c>
      <c r="Y185" s="17">
        <f>Customers[[#This Row],[Total_Approve]]/7</f>
        <v>1</v>
      </c>
      <c r="Z185" s="14" t="str">
        <f>IF(Customers[[#This Row],[Total_Approve]]&gt;=7,"تمت جميع الموافقات","لم تتم جميع الموافقات")</f>
        <v>تمت جميع الموافقات</v>
      </c>
      <c r="AA185" s="8">
        <f>IF(Customers[[#This Row],[Total_Approve]]&gt;=7,1,0)</f>
        <v>1</v>
      </c>
    </row>
    <row r="186" spans="1:27" x14ac:dyDescent="0.25">
      <c r="A186" s="12" t="s">
        <v>9584</v>
      </c>
      <c r="B186" t="s">
        <v>13717</v>
      </c>
      <c r="C186" s="13">
        <v>44402</v>
      </c>
      <c r="D186" t="s">
        <v>13484</v>
      </c>
      <c r="E186" s="9" t="s">
        <v>2907</v>
      </c>
      <c r="F186" s="14" t="s">
        <v>2908</v>
      </c>
      <c r="G186" s="14" t="s">
        <v>1921</v>
      </c>
      <c r="H186" s="14" t="str">
        <f t="shared" si="2"/>
        <v>هبه الله حديدى دسوقى</v>
      </c>
      <c r="I186" s="14" t="s">
        <v>13459</v>
      </c>
      <c r="J186" s="14" t="s">
        <v>2909</v>
      </c>
      <c r="K186" s="14" t="s">
        <v>25</v>
      </c>
      <c r="L186" s="14" t="s">
        <v>8332</v>
      </c>
      <c r="M186" s="14" t="s">
        <v>3</v>
      </c>
      <c r="N186" s="14" t="s">
        <v>3</v>
      </c>
      <c r="O186" s="14" t="s">
        <v>13470</v>
      </c>
      <c r="P186" s="14" t="s">
        <v>13524</v>
      </c>
      <c r="Q186" s="15" t="b">
        <v>0</v>
      </c>
      <c r="R186" s="15" t="b">
        <v>0</v>
      </c>
      <c r="S186" s="15" t="b">
        <v>0</v>
      </c>
      <c r="T186" s="15" t="b">
        <v>1</v>
      </c>
      <c r="U186" s="15" t="b">
        <v>0</v>
      </c>
      <c r="V186" s="15" t="b">
        <v>0</v>
      </c>
      <c r="W186" s="15" t="b">
        <v>0</v>
      </c>
      <c r="X186" s="16">
        <f>COUNTIF(Customers[[#This Row],[Roads]:[City_Council]],"True")</f>
        <v>1</v>
      </c>
      <c r="Y186" s="17">
        <f>Customers[[#This Row],[Total_Approve]]/7</f>
        <v>0.14285714285714285</v>
      </c>
      <c r="Z186" s="14" t="str">
        <f>IF(Customers[[#This Row],[Total_Approve]]&gt;=7,"تمت جميع الموافقات","لم تتم جميع الموافقات")</f>
        <v>لم تتم جميع الموافقات</v>
      </c>
      <c r="AA186" s="8">
        <f>IF(Customers[[#This Row],[Total_Approve]]&gt;=7,1,0)</f>
        <v>0</v>
      </c>
    </row>
    <row r="187" spans="1:27" x14ac:dyDescent="0.25">
      <c r="A187" s="12" t="s">
        <v>9585</v>
      </c>
      <c r="B187" t="s">
        <v>13718</v>
      </c>
      <c r="C187" s="13">
        <v>44402</v>
      </c>
      <c r="D187" t="s">
        <v>13484</v>
      </c>
      <c r="E187" s="9" t="s">
        <v>516</v>
      </c>
      <c r="F187" s="14" t="s">
        <v>47</v>
      </c>
      <c r="G187" s="14" t="s">
        <v>151</v>
      </c>
      <c r="H187" s="14" t="str">
        <f t="shared" si="2"/>
        <v>ماجده السيد عبد الحميد</v>
      </c>
      <c r="I187" s="14" t="s">
        <v>13459</v>
      </c>
      <c r="J187" s="14" t="s">
        <v>2910</v>
      </c>
      <c r="K187" s="14" t="s">
        <v>25</v>
      </c>
      <c r="L187" s="14" t="s">
        <v>8333</v>
      </c>
      <c r="M187" s="14" t="s">
        <v>3</v>
      </c>
      <c r="N187" s="14" t="s">
        <v>3</v>
      </c>
      <c r="O187" s="14" t="s">
        <v>13470</v>
      </c>
      <c r="P187" s="14" t="s">
        <v>13524</v>
      </c>
      <c r="Q187" s="15" t="b">
        <v>0</v>
      </c>
      <c r="R187" s="15" t="b">
        <v>1</v>
      </c>
      <c r="S187" s="15" t="b">
        <v>0</v>
      </c>
      <c r="T187" s="15" t="b">
        <v>1</v>
      </c>
      <c r="U187" s="15" t="b">
        <v>0</v>
      </c>
      <c r="V187" s="15" t="b">
        <v>1</v>
      </c>
      <c r="W187" s="15" t="b">
        <v>0</v>
      </c>
      <c r="X187" s="16">
        <f>COUNTIF(Customers[[#This Row],[Roads]:[City_Council]],"True")</f>
        <v>3</v>
      </c>
      <c r="Y187" s="17">
        <f>Customers[[#This Row],[Total_Approve]]/7</f>
        <v>0.42857142857142855</v>
      </c>
      <c r="Z187" s="14" t="str">
        <f>IF(Customers[[#This Row],[Total_Approve]]&gt;=7,"تمت جميع الموافقات","لم تتم جميع الموافقات")</f>
        <v>لم تتم جميع الموافقات</v>
      </c>
      <c r="AA187" s="8">
        <f>IF(Customers[[#This Row],[Total_Approve]]&gt;=7,1,0)</f>
        <v>0</v>
      </c>
    </row>
    <row r="188" spans="1:27" x14ac:dyDescent="0.25">
      <c r="A188" s="12" t="s">
        <v>9586</v>
      </c>
      <c r="B188" t="s">
        <v>13719</v>
      </c>
      <c r="C188" s="13">
        <v>44402</v>
      </c>
      <c r="D188" t="s">
        <v>13484</v>
      </c>
      <c r="E188" s="9" t="s">
        <v>495</v>
      </c>
      <c r="F188" s="14" t="s">
        <v>0</v>
      </c>
      <c r="G188" s="14" t="s">
        <v>1743</v>
      </c>
      <c r="H188" s="14" t="str">
        <f t="shared" si="2"/>
        <v>منال احمد مصباح</v>
      </c>
      <c r="I188" s="14" t="s">
        <v>13459</v>
      </c>
      <c r="J188" s="14" t="s">
        <v>2911</v>
      </c>
      <c r="K188" s="14" t="s">
        <v>25</v>
      </c>
      <c r="L188" s="14" t="s">
        <v>8334</v>
      </c>
      <c r="M188" s="14" t="s">
        <v>3</v>
      </c>
      <c r="N188" s="14" t="s">
        <v>3</v>
      </c>
      <c r="O188" s="14" t="s">
        <v>13470</v>
      </c>
      <c r="P188" s="14" t="s">
        <v>13524</v>
      </c>
      <c r="Q188" s="15" t="b">
        <v>1</v>
      </c>
      <c r="R188" s="15" t="b">
        <v>0</v>
      </c>
      <c r="S188" s="15" t="b">
        <v>0</v>
      </c>
      <c r="T188" s="15" t="b">
        <v>1</v>
      </c>
      <c r="U188" s="15" t="b">
        <v>0</v>
      </c>
      <c r="V188" s="15" t="b">
        <v>1</v>
      </c>
      <c r="W188" s="15" t="b">
        <v>0</v>
      </c>
      <c r="X188" s="16">
        <f>COUNTIF(Customers[[#This Row],[Roads]:[City_Council]],"True")</f>
        <v>3</v>
      </c>
      <c r="Y188" s="17">
        <f>Customers[[#This Row],[Total_Approve]]/7</f>
        <v>0.42857142857142855</v>
      </c>
      <c r="Z188" s="14" t="str">
        <f>IF(Customers[[#This Row],[Total_Approve]]&gt;=7,"تمت جميع الموافقات","لم تتم جميع الموافقات")</f>
        <v>لم تتم جميع الموافقات</v>
      </c>
      <c r="AA188" s="8">
        <f>IF(Customers[[#This Row],[Total_Approve]]&gt;=7,1,0)</f>
        <v>0</v>
      </c>
    </row>
    <row r="189" spans="1:27" x14ac:dyDescent="0.25">
      <c r="A189" s="12" t="s">
        <v>9587</v>
      </c>
      <c r="B189" t="s">
        <v>13720</v>
      </c>
      <c r="C189" s="13">
        <v>44402</v>
      </c>
      <c r="D189" t="s">
        <v>13484</v>
      </c>
      <c r="E189" s="9" t="s">
        <v>155</v>
      </c>
      <c r="F189" s="14" t="s">
        <v>10</v>
      </c>
      <c r="G189" s="14" t="s">
        <v>631</v>
      </c>
      <c r="H189" s="14" t="str">
        <f t="shared" si="2"/>
        <v>هدى محمد طه</v>
      </c>
      <c r="I189" s="14" t="s">
        <v>13459</v>
      </c>
      <c r="J189" s="14" t="s">
        <v>2888</v>
      </c>
      <c r="K189" s="14" t="s">
        <v>25</v>
      </c>
      <c r="L189" s="14" t="s">
        <v>8335</v>
      </c>
      <c r="M189" s="14" t="s">
        <v>3</v>
      </c>
      <c r="N189" s="14" t="s">
        <v>3</v>
      </c>
      <c r="O189" s="14" t="s">
        <v>13470</v>
      </c>
      <c r="P189" s="14" t="s">
        <v>13524</v>
      </c>
      <c r="Q189" s="15" t="b">
        <v>1</v>
      </c>
      <c r="R189" s="15" t="b">
        <v>1</v>
      </c>
      <c r="S189" s="15" t="b">
        <v>0</v>
      </c>
      <c r="T189" s="15" t="b">
        <v>1</v>
      </c>
      <c r="U189" s="15" t="b">
        <v>0</v>
      </c>
      <c r="V189" s="15" t="b">
        <v>1</v>
      </c>
      <c r="W189" s="15" t="b">
        <v>0</v>
      </c>
      <c r="X189" s="16">
        <f>COUNTIF(Customers[[#This Row],[Roads]:[City_Council]],"True")</f>
        <v>4</v>
      </c>
      <c r="Y189" s="17">
        <f>Customers[[#This Row],[Total_Approve]]/7</f>
        <v>0.5714285714285714</v>
      </c>
      <c r="Z189" s="14" t="str">
        <f>IF(Customers[[#This Row],[Total_Approve]]&gt;=7,"تمت جميع الموافقات","لم تتم جميع الموافقات")</f>
        <v>لم تتم جميع الموافقات</v>
      </c>
      <c r="AA189" s="8">
        <f>IF(Customers[[#This Row],[Total_Approve]]&gt;=7,1,0)</f>
        <v>0</v>
      </c>
    </row>
    <row r="190" spans="1:27" x14ac:dyDescent="0.25">
      <c r="A190" s="12" t="s">
        <v>9588</v>
      </c>
      <c r="B190" t="s">
        <v>13721</v>
      </c>
      <c r="C190" s="13">
        <v>44402</v>
      </c>
      <c r="D190" t="s">
        <v>13484</v>
      </c>
      <c r="E190" s="9" t="s">
        <v>129</v>
      </c>
      <c r="F190" s="14" t="s">
        <v>650</v>
      </c>
      <c r="G190" s="14" t="s">
        <v>398</v>
      </c>
      <c r="H190" s="14" t="str">
        <f t="shared" si="2"/>
        <v>ايمان فوزى عبد العال</v>
      </c>
      <c r="I190" s="14" t="s">
        <v>13459</v>
      </c>
      <c r="J190" s="14">
        <v>28204202400701</v>
      </c>
      <c r="K190" s="14" t="s">
        <v>25</v>
      </c>
      <c r="L190" s="14" t="s">
        <v>8197</v>
      </c>
      <c r="M190" s="14" t="s">
        <v>3</v>
      </c>
      <c r="N190" s="14" t="s">
        <v>3</v>
      </c>
      <c r="O190" s="14" t="s">
        <v>13470</v>
      </c>
      <c r="P190" s="14" t="s">
        <v>13524</v>
      </c>
      <c r="Q190" s="15" t="b">
        <v>0</v>
      </c>
      <c r="R190" s="15" t="b">
        <v>0</v>
      </c>
      <c r="S190" s="15" t="b">
        <v>0</v>
      </c>
      <c r="T190" s="15" t="b">
        <v>0</v>
      </c>
      <c r="U190" s="15" t="b">
        <v>0</v>
      </c>
      <c r="V190" s="15" t="b">
        <v>0</v>
      </c>
      <c r="W190" s="15" t="b">
        <v>0</v>
      </c>
      <c r="X190" s="16">
        <f>COUNTIF(Customers[[#This Row],[Roads]:[City_Council]],"True")</f>
        <v>0</v>
      </c>
      <c r="Y190" s="17">
        <f>Customers[[#This Row],[Total_Approve]]/7</f>
        <v>0</v>
      </c>
      <c r="Z190" s="14" t="str">
        <f>IF(Customers[[#This Row],[Total_Approve]]&gt;=7,"تمت جميع الموافقات","لم تتم جميع الموافقات")</f>
        <v>لم تتم جميع الموافقات</v>
      </c>
      <c r="AA190" s="8">
        <f>IF(Customers[[#This Row],[Total_Approve]]&gt;=7,1,0)</f>
        <v>0</v>
      </c>
    </row>
    <row r="191" spans="1:27" x14ac:dyDescent="0.25">
      <c r="A191" s="12" t="s">
        <v>9589</v>
      </c>
      <c r="B191" t="s">
        <v>13722</v>
      </c>
      <c r="C191" s="13">
        <v>44402</v>
      </c>
      <c r="D191" t="s">
        <v>13484</v>
      </c>
      <c r="E191" s="9" t="s">
        <v>0</v>
      </c>
      <c r="F191" s="14" t="s">
        <v>264</v>
      </c>
      <c r="G191" s="14" t="s">
        <v>37</v>
      </c>
      <c r="H191" s="14" t="str">
        <f t="shared" si="2"/>
        <v>احمد موسى على</v>
      </c>
      <c r="I191" s="14" t="s">
        <v>13467</v>
      </c>
      <c r="J191" s="14" t="s">
        <v>2913</v>
      </c>
      <c r="K191" s="14" t="s">
        <v>5</v>
      </c>
      <c r="L191" s="14" t="s">
        <v>8336</v>
      </c>
      <c r="M191" s="14" t="s">
        <v>3</v>
      </c>
      <c r="N191" s="14" t="s">
        <v>3</v>
      </c>
      <c r="O191" s="14" t="s">
        <v>13470</v>
      </c>
      <c r="P191" s="14" t="s">
        <v>13524</v>
      </c>
      <c r="Q191" s="15" t="b">
        <v>1</v>
      </c>
      <c r="R191" s="15" t="b">
        <v>1</v>
      </c>
      <c r="S191" s="15" t="b">
        <v>1</v>
      </c>
      <c r="T191" s="15" t="b">
        <v>1</v>
      </c>
      <c r="U191" s="15" t="b">
        <v>1</v>
      </c>
      <c r="V191" s="15" t="b">
        <v>1</v>
      </c>
      <c r="W191" s="15" t="b">
        <v>1</v>
      </c>
      <c r="X191" s="16">
        <f>COUNTIF(Customers[[#This Row],[Roads]:[City_Council]],"True")</f>
        <v>7</v>
      </c>
      <c r="Y191" s="17">
        <f>Customers[[#This Row],[Total_Approve]]/7</f>
        <v>1</v>
      </c>
      <c r="Z191" s="14" t="str">
        <f>IF(Customers[[#This Row],[Total_Approve]]&gt;=7,"تمت جميع الموافقات","لم تتم جميع الموافقات")</f>
        <v>تمت جميع الموافقات</v>
      </c>
      <c r="AA191" s="8">
        <f>IF(Customers[[#This Row],[Total_Approve]]&gt;=7,1,0)</f>
        <v>1</v>
      </c>
    </row>
    <row r="192" spans="1:27" x14ac:dyDescent="0.25">
      <c r="A192" s="12" t="s">
        <v>9590</v>
      </c>
      <c r="B192" t="s">
        <v>13723</v>
      </c>
      <c r="C192" s="13">
        <v>44402</v>
      </c>
      <c r="D192" t="s">
        <v>13484</v>
      </c>
      <c r="E192" s="9" t="s">
        <v>0</v>
      </c>
      <c r="F192" s="14" t="s">
        <v>10</v>
      </c>
      <c r="G192" s="14" t="s">
        <v>10</v>
      </c>
      <c r="H192" s="14" t="str">
        <f t="shared" si="2"/>
        <v>احمد محمد محمد</v>
      </c>
      <c r="I192" s="14" t="s">
        <v>13459</v>
      </c>
      <c r="J192" s="14" t="s">
        <v>2914</v>
      </c>
      <c r="K192" s="14" t="s">
        <v>5</v>
      </c>
      <c r="L192" s="14" t="s">
        <v>8337</v>
      </c>
      <c r="M192" s="14" t="s">
        <v>3</v>
      </c>
      <c r="N192" s="14" t="s">
        <v>2915</v>
      </c>
      <c r="O192" s="14" t="s">
        <v>13470</v>
      </c>
      <c r="P192" s="14" t="s">
        <v>13524</v>
      </c>
      <c r="Q192" s="15" t="b">
        <v>0</v>
      </c>
      <c r="R192" s="15" t="b">
        <v>1</v>
      </c>
      <c r="S192" s="15" t="b">
        <v>0</v>
      </c>
      <c r="T192" s="15" t="b">
        <v>1</v>
      </c>
      <c r="U192" s="15" t="b">
        <v>0</v>
      </c>
      <c r="V192" s="15" t="b">
        <v>1</v>
      </c>
      <c r="W192" s="15" t="b">
        <v>0</v>
      </c>
      <c r="X192" s="16">
        <f>COUNTIF(Customers[[#This Row],[Roads]:[City_Council]],"True")</f>
        <v>3</v>
      </c>
      <c r="Y192" s="17">
        <f>Customers[[#This Row],[Total_Approve]]/7</f>
        <v>0.42857142857142855</v>
      </c>
      <c r="Z192" s="14" t="str">
        <f>IF(Customers[[#This Row],[Total_Approve]]&gt;=7,"تمت جميع الموافقات","لم تتم جميع الموافقات")</f>
        <v>لم تتم جميع الموافقات</v>
      </c>
      <c r="AA192" s="8">
        <f>IF(Customers[[#This Row],[Total_Approve]]&gt;=7,1,0)</f>
        <v>0</v>
      </c>
    </row>
    <row r="193" spans="1:27" x14ac:dyDescent="0.25">
      <c r="A193" s="12" t="s">
        <v>9591</v>
      </c>
      <c r="B193" t="s">
        <v>13724</v>
      </c>
      <c r="C193" s="13">
        <v>44402</v>
      </c>
      <c r="D193" t="s">
        <v>13484</v>
      </c>
      <c r="E193" s="9" t="s">
        <v>10</v>
      </c>
      <c r="F193" s="14" t="s">
        <v>542</v>
      </c>
      <c r="G193" s="14" t="s">
        <v>1</v>
      </c>
      <c r="H193" s="14" t="str">
        <f t="shared" si="2"/>
        <v>محمد جمال محمود</v>
      </c>
      <c r="I193" s="14" t="s">
        <v>13459</v>
      </c>
      <c r="J193" s="14" t="s">
        <v>2916</v>
      </c>
      <c r="K193" s="14" t="s">
        <v>5</v>
      </c>
      <c r="L193" s="14" t="s">
        <v>8338</v>
      </c>
      <c r="M193" s="14" t="s">
        <v>3</v>
      </c>
      <c r="N193" s="14" t="s">
        <v>3</v>
      </c>
      <c r="O193" s="14" t="s">
        <v>13470</v>
      </c>
      <c r="P193" s="14" t="s">
        <v>13524</v>
      </c>
      <c r="Q193" s="15" t="b">
        <v>1</v>
      </c>
      <c r="R193" s="15" t="b">
        <v>1</v>
      </c>
      <c r="S193" s="15" t="b">
        <v>0</v>
      </c>
      <c r="T193" s="15" t="b">
        <v>1</v>
      </c>
      <c r="U193" s="15" t="b">
        <v>1</v>
      </c>
      <c r="V193" s="15" t="b">
        <v>0</v>
      </c>
      <c r="W193" s="15" t="b">
        <v>0</v>
      </c>
      <c r="X193" s="16">
        <f>COUNTIF(Customers[[#This Row],[Roads]:[City_Council]],"True")</f>
        <v>4</v>
      </c>
      <c r="Y193" s="17">
        <f>Customers[[#This Row],[Total_Approve]]/7</f>
        <v>0.5714285714285714</v>
      </c>
      <c r="Z193" s="14" t="str">
        <f>IF(Customers[[#This Row],[Total_Approve]]&gt;=7,"تمت جميع الموافقات","لم تتم جميع الموافقات")</f>
        <v>لم تتم جميع الموافقات</v>
      </c>
      <c r="AA193" s="8">
        <f>IF(Customers[[#This Row],[Total_Approve]]&gt;=7,1,0)</f>
        <v>0</v>
      </c>
    </row>
    <row r="194" spans="1:27" x14ac:dyDescent="0.25">
      <c r="A194" s="12" t="s">
        <v>9592</v>
      </c>
      <c r="B194" t="s">
        <v>13725</v>
      </c>
      <c r="C194" s="13">
        <v>44402</v>
      </c>
      <c r="D194" t="s">
        <v>13482</v>
      </c>
      <c r="E194" s="9" t="s">
        <v>492</v>
      </c>
      <c r="F194" s="14" t="s">
        <v>1565</v>
      </c>
      <c r="G194" s="14" t="s">
        <v>2793</v>
      </c>
      <c r="H194" s="14" t="str">
        <f t="shared" ref="H194:H257" si="3">CONCATENATE(E194," ",F194," ",G194)</f>
        <v>هاله عمر النجار</v>
      </c>
      <c r="I194" s="14" t="s">
        <v>13459</v>
      </c>
      <c r="J194" s="14" t="s">
        <v>2794</v>
      </c>
      <c r="K194" s="14" t="s">
        <v>25</v>
      </c>
      <c r="L194" s="14" t="s">
        <v>8339</v>
      </c>
      <c r="M194" s="14" t="s">
        <v>3</v>
      </c>
      <c r="N194" s="14" t="s">
        <v>3</v>
      </c>
      <c r="O194" s="14" t="s">
        <v>13470</v>
      </c>
      <c r="P194" s="14" t="s">
        <v>13524</v>
      </c>
      <c r="Q194" s="15" t="b">
        <v>0</v>
      </c>
      <c r="R194" s="15" t="b">
        <v>0</v>
      </c>
      <c r="S194" s="15" t="b">
        <v>0</v>
      </c>
      <c r="T194" s="15" t="b">
        <v>1</v>
      </c>
      <c r="U194" s="15" t="b">
        <v>1</v>
      </c>
      <c r="V194" s="15" t="b">
        <v>0</v>
      </c>
      <c r="W194" s="15" t="b">
        <v>1</v>
      </c>
      <c r="X194" s="16">
        <f>COUNTIF(Customers[[#This Row],[Roads]:[City_Council]],"True")</f>
        <v>3</v>
      </c>
      <c r="Y194" s="17">
        <f>Customers[[#This Row],[Total_Approve]]/7</f>
        <v>0.42857142857142855</v>
      </c>
      <c r="Z194" s="14" t="str">
        <f>IF(Customers[[#This Row],[Total_Approve]]&gt;=7,"تمت جميع الموافقات","لم تتم جميع الموافقات")</f>
        <v>لم تتم جميع الموافقات</v>
      </c>
      <c r="AA194" s="8">
        <f>IF(Customers[[#This Row],[Total_Approve]]&gt;=7,1,0)</f>
        <v>0</v>
      </c>
    </row>
    <row r="195" spans="1:27" x14ac:dyDescent="0.25">
      <c r="A195" s="12" t="s">
        <v>9593</v>
      </c>
      <c r="B195" t="s">
        <v>13726</v>
      </c>
      <c r="C195" s="13">
        <v>44402</v>
      </c>
      <c r="D195" t="s">
        <v>13482</v>
      </c>
      <c r="E195" s="9" t="s">
        <v>2782</v>
      </c>
      <c r="F195" s="14" t="s">
        <v>232</v>
      </c>
      <c r="G195" s="14" t="s">
        <v>73</v>
      </c>
      <c r="H195" s="14" t="str">
        <f t="shared" si="3"/>
        <v>خديجه سمير عبده</v>
      </c>
      <c r="I195" s="14" t="s">
        <v>13459</v>
      </c>
      <c r="J195" s="14">
        <v>28202461900221</v>
      </c>
      <c r="K195" s="14" t="s">
        <v>25</v>
      </c>
      <c r="L195" s="14" t="s">
        <v>8340</v>
      </c>
      <c r="M195" s="14" t="s">
        <v>3</v>
      </c>
      <c r="N195" s="14" t="s">
        <v>3</v>
      </c>
      <c r="O195" s="14" t="s">
        <v>13470</v>
      </c>
      <c r="P195" s="14" t="s">
        <v>13524</v>
      </c>
      <c r="Q195" s="15" t="b">
        <v>1</v>
      </c>
      <c r="R195" s="15" t="b">
        <v>0</v>
      </c>
      <c r="S195" s="15" t="b">
        <v>0</v>
      </c>
      <c r="T195" s="15" t="b">
        <v>0</v>
      </c>
      <c r="U195" s="15" t="b">
        <v>1</v>
      </c>
      <c r="V195" s="15" t="b">
        <v>0</v>
      </c>
      <c r="W195" s="15" t="b">
        <v>1</v>
      </c>
      <c r="X195" s="16">
        <f>COUNTIF(Customers[[#This Row],[Roads]:[City_Council]],"True")</f>
        <v>3</v>
      </c>
      <c r="Y195" s="17">
        <f>Customers[[#This Row],[Total_Approve]]/7</f>
        <v>0.42857142857142855</v>
      </c>
      <c r="Z195" s="14" t="str">
        <f>IF(Customers[[#This Row],[Total_Approve]]&gt;=7,"تمت جميع الموافقات","لم تتم جميع الموافقات")</f>
        <v>لم تتم جميع الموافقات</v>
      </c>
      <c r="AA195" s="8">
        <f>IF(Customers[[#This Row],[Total_Approve]]&gt;=7,1,0)</f>
        <v>0</v>
      </c>
    </row>
    <row r="196" spans="1:27" x14ac:dyDescent="0.25">
      <c r="A196" s="12" t="s">
        <v>9594</v>
      </c>
      <c r="B196" t="s">
        <v>13727</v>
      </c>
      <c r="C196" s="13">
        <v>44402</v>
      </c>
      <c r="D196" t="s">
        <v>13482</v>
      </c>
      <c r="E196" s="9" t="s">
        <v>1608</v>
      </c>
      <c r="F196" s="14" t="s">
        <v>167</v>
      </c>
      <c r="G196" s="14" t="s">
        <v>10</v>
      </c>
      <c r="H196" s="14" t="str">
        <f t="shared" si="3"/>
        <v>ايه مختار محمد</v>
      </c>
      <c r="I196" s="14" t="s">
        <v>13459</v>
      </c>
      <c r="J196" s="14" t="s">
        <v>2917</v>
      </c>
      <c r="K196" s="14" t="s">
        <v>25</v>
      </c>
      <c r="L196" s="14" t="s">
        <v>8341</v>
      </c>
      <c r="M196" s="14" t="s">
        <v>3</v>
      </c>
      <c r="N196" s="14" t="s">
        <v>3</v>
      </c>
      <c r="O196" s="14" t="s">
        <v>13470</v>
      </c>
      <c r="P196" s="14" t="s">
        <v>13524</v>
      </c>
      <c r="Q196" s="15" t="b">
        <v>1</v>
      </c>
      <c r="R196" s="15" t="b">
        <v>0</v>
      </c>
      <c r="S196" s="15" t="b">
        <v>1</v>
      </c>
      <c r="T196" s="15" t="b">
        <v>0</v>
      </c>
      <c r="U196" s="15" t="b">
        <v>1</v>
      </c>
      <c r="V196" s="15" t="b">
        <v>0</v>
      </c>
      <c r="W196" s="15" t="b">
        <v>1</v>
      </c>
      <c r="X196" s="16">
        <f>COUNTIF(Customers[[#This Row],[Roads]:[City_Council]],"True")</f>
        <v>4</v>
      </c>
      <c r="Y196" s="17">
        <f>Customers[[#This Row],[Total_Approve]]/7</f>
        <v>0.5714285714285714</v>
      </c>
      <c r="Z196" s="14" t="str">
        <f>IF(Customers[[#This Row],[Total_Approve]]&gt;=7,"تمت جميع الموافقات","لم تتم جميع الموافقات")</f>
        <v>لم تتم جميع الموافقات</v>
      </c>
      <c r="AA196" s="8">
        <f>IF(Customers[[#This Row],[Total_Approve]]&gt;=7,1,0)</f>
        <v>0</v>
      </c>
    </row>
    <row r="197" spans="1:27" x14ac:dyDescent="0.25">
      <c r="A197" s="12" t="s">
        <v>9595</v>
      </c>
      <c r="B197" t="s">
        <v>13728</v>
      </c>
      <c r="C197" s="13">
        <v>44402</v>
      </c>
      <c r="D197" t="s">
        <v>13482</v>
      </c>
      <c r="E197" s="9" t="s">
        <v>1</v>
      </c>
      <c r="F197" s="14" t="s">
        <v>10</v>
      </c>
      <c r="G197" s="14" t="s">
        <v>2918</v>
      </c>
      <c r="H197" s="14" t="str">
        <f t="shared" si="3"/>
        <v>محمود محمد عبد الغفار</v>
      </c>
      <c r="I197" s="14" t="s">
        <v>13459</v>
      </c>
      <c r="J197" s="14" t="s">
        <v>2919</v>
      </c>
      <c r="K197" s="14" t="s">
        <v>5</v>
      </c>
      <c r="L197" s="14" t="s">
        <v>8342</v>
      </c>
      <c r="M197" s="14" t="s">
        <v>3</v>
      </c>
      <c r="N197" s="14" t="s">
        <v>3</v>
      </c>
      <c r="O197" s="14" t="s">
        <v>13470</v>
      </c>
      <c r="P197" s="14" t="s">
        <v>13524</v>
      </c>
      <c r="Q197" s="15" t="b">
        <v>0</v>
      </c>
      <c r="R197" s="15" t="b">
        <v>1</v>
      </c>
      <c r="S197" s="15" t="b">
        <v>0</v>
      </c>
      <c r="T197" s="15" t="b">
        <v>1</v>
      </c>
      <c r="U197" s="15" t="b">
        <v>1</v>
      </c>
      <c r="V197" s="15" t="b">
        <v>0</v>
      </c>
      <c r="W197" s="15" t="b">
        <v>1</v>
      </c>
      <c r="X197" s="16">
        <f>COUNTIF(Customers[[#This Row],[Roads]:[City_Council]],"True")</f>
        <v>4</v>
      </c>
      <c r="Y197" s="17">
        <f>Customers[[#This Row],[Total_Approve]]/7</f>
        <v>0.5714285714285714</v>
      </c>
      <c r="Z197" s="14" t="str">
        <f>IF(Customers[[#This Row],[Total_Approve]]&gt;=7,"تمت جميع الموافقات","لم تتم جميع الموافقات")</f>
        <v>لم تتم جميع الموافقات</v>
      </c>
      <c r="AA197" s="8">
        <f>IF(Customers[[#This Row],[Total_Approve]]&gt;=7,1,0)</f>
        <v>0</v>
      </c>
    </row>
    <row r="198" spans="1:27" x14ac:dyDescent="0.25">
      <c r="A198" s="12" t="s">
        <v>9596</v>
      </c>
      <c r="B198" t="s">
        <v>13729</v>
      </c>
      <c r="C198" s="13">
        <v>44402</v>
      </c>
      <c r="D198" t="s">
        <v>13482</v>
      </c>
      <c r="E198" s="9" t="s">
        <v>679</v>
      </c>
      <c r="F198" s="14" t="s">
        <v>64</v>
      </c>
      <c r="G198" s="14" t="s">
        <v>2921</v>
      </c>
      <c r="H198" s="14" t="str">
        <f t="shared" si="3"/>
        <v>رانيا مصطفى النحاس</v>
      </c>
      <c r="I198" s="14" t="s">
        <v>13460</v>
      </c>
      <c r="J198" s="14" t="s">
        <v>2922</v>
      </c>
      <c r="K198" s="14" t="s">
        <v>25</v>
      </c>
      <c r="L198" s="14" t="s">
        <v>8343</v>
      </c>
      <c r="M198" s="14" t="s">
        <v>3</v>
      </c>
      <c r="N198" s="14" t="s">
        <v>3</v>
      </c>
      <c r="O198" s="14" t="s">
        <v>13470</v>
      </c>
      <c r="P198" s="14" t="s">
        <v>13524</v>
      </c>
      <c r="Q198" s="15" t="b">
        <v>0</v>
      </c>
      <c r="R198" s="15" t="b">
        <v>0</v>
      </c>
      <c r="S198" s="15" t="b">
        <v>1</v>
      </c>
      <c r="T198" s="15" t="b">
        <v>0</v>
      </c>
      <c r="U198" s="15" t="b">
        <v>1</v>
      </c>
      <c r="V198" s="15" t="b">
        <v>0</v>
      </c>
      <c r="W198" s="15" t="b">
        <v>1</v>
      </c>
      <c r="X198" s="16">
        <f>COUNTIF(Customers[[#This Row],[Roads]:[City_Council]],"True")</f>
        <v>3</v>
      </c>
      <c r="Y198" s="17">
        <f>Customers[[#This Row],[Total_Approve]]/7</f>
        <v>0.42857142857142855</v>
      </c>
      <c r="Z198" s="14" t="str">
        <f>IF(Customers[[#This Row],[Total_Approve]]&gt;=7,"تمت جميع الموافقات","لم تتم جميع الموافقات")</f>
        <v>لم تتم جميع الموافقات</v>
      </c>
      <c r="AA198" s="8">
        <f>IF(Customers[[#This Row],[Total_Approve]]&gt;=7,1,0)</f>
        <v>0</v>
      </c>
    </row>
    <row r="199" spans="1:27" x14ac:dyDescent="0.25">
      <c r="A199" s="12" t="s">
        <v>9597</v>
      </c>
      <c r="B199" t="s">
        <v>13730</v>
      </c>
      <c r="C199" s="13">
        <v>44402</v>
      </c>
      <c r="D199" t="s">
        <v>13482</v>
      </c>
      <c r="E199" s="9" t="s">
        <v>272</v>
      </c>
      <c r="F199" s="14" t="s">
        <v>932</v>
      </c>
      <c r="G199" s="14" t="s">
        <v>471</v>
      </c>
      <c r="H199" s="14" t="str">
        <f t="shared" si="3"/>
        <v>عزت سالم حسن</v>
      </c>
      <c r="I199" s="14" t="s">
        <v>13460</v>
      </c>
      <c r="J199" s="14" t="s">
        <v>2923</v>
      </c>
      <c r="K199" s="14" t="s">
        <v>5</v>
      </c>
      <c r="L199" s="14" t="s">
        <v>8292</v>
      </c>
      <c r="M199" s="14" t="s">
        <v>3</v>
      </c>
      <c r="N199" s="14" t="s">
        <v>3</v>
      </c>
      <c r="O199" s="14" t="s">
        <v>13470</v>
      </c>
      <c r="P199" s="14" t="s">
        <v>13524</v>
      </c>
      <c r="Q199" s="15" t="b">
        <v>0</v>
      </c>
      <c r="R199" s="15" t="b">
        <v>0</v>
      </c>
      <c r="S199" s="15" t="b">
        <v>0</v>
      </c>
      <c r="T199" s="15" t="b">
        <v>0</v>
      </c>
      <c r="U199" s="15" t="b">
        <v>0</v>
      </c>
      <c r="V199" s="15" t="b">
        <v>0</v>
      </c>
      <c r="W199" s="15" t="b">
        <v>0</v>
      </c>
      <c r="X199" s="16">
        <f>COUNTIF(Customers[[#This Row],[Roads]:[City_Council]],"True")</f>
        <v>0</v>
      </c>
      <c r="Y199" s="17">
        <f>Customers[[#This Row],[Total_Approve]]/7</f>
        <v>0</v>
      </c>
      <c r="Z199" s="14" t="str">
        <f>IF(Customers[[#This Row],[Total_Approve]]&gt;=7,"تمت جميع الموافقات","لم تتم جميع الموافقات")</f>
        <v>لم تتم جميع الموافقات</v>
      </c>
      <c r="AA199" s="8">
        <f>IF(Customers[[#This Row],[Total_Approve]]&gt;=7,1,0)</f>
        <v>0</v>
      </c>
    </row>
    <row r="200" spans="1:27" x14ac:dyDescent="0.25">
      <c r="A200" s="12" t="s">
        <v>9598</v>
      </c>
      <c r="B200" t="s">
        <v>13731</v>
      </c>
      <c r="C200" s="13">
        <v>44402</v>
      </c>
      <c r="D200" t="s">
        <v>13482</v>
      </c>
      <c r="E200" s="9" t="s">
        <v>1925</v>
      </c>
      <c r="F200" s="14" t="s">
        <v>2924</v>
      </c>
      <c r="G200" s="14" t="s">
        <v>64</v>
      </c>
      <c r="H200" s="14" t="str">
        <f t="shared" si="3"/>
        <v>ايهاب يحيى مصطفى</v>
      </c>
      <c r="I200" s="14" t="s">
        <v>13460</v>
      </c>
      <c r="J200" s="14" t="s">
        <v>2925</v>
      </c>
      <c r="K200" s="14" t="s">
        <v>5</v>
      </c>
      <c r="L200" s="14" t="s">
        <v>8344</v>
      </c>
      <c r="M200" s="14" t="s">
        <v>3</v>
      </c>
      <c r="N200" s="14" t="s">
        <v>3</v>
      </c>
      <c r="O200" s="14" t="s">
        <v>13470</v>
      </c>
      <c r="P200" s="14" t="s">
        <v>13524</v>
      </c>
      <c r="Q200" s="15" t="b">
        <v>0</v>
      </c>
      <c r="R200" s="15" t="b">
        <v>0</v>
      </c>
      <c r="S200" s="15" t="b">
        <v>0</v>
      </c>
      <c r="T200" s="15" t="b">
        <v>0</v>
      </c>
      <c r="U200" s="15" t="b">
        <v>0</v>
      </c>
      <c r="V200" s="15" t="b">
        <v>0</v>
      </c>
      <c r="W200" s="15" t="b">
        <v>0</v>
      </c>
      <c r="X200" s="16">
        <f>COUNTIF(Customers[[#This Row],[Roads]:[City_Council]],"True")</f>
        <v>0</v>
      </c>
      <c r="Y200" s="17">
        <f>Customers[[#This Row],[Total_Approve]]/7</f>
        <v>0</v>
      </c>
      <c r="Z200" s="14" t="str">
        <f>IF(Customers[[#This Row],[Total_Approve]]&gt;=7,"تمت جميع الموافقات","لم تتم جميع الموافقات")</f>
        <v>لم تتم جميع الموافقات</v>
      </c>
      <c r="AA200" s="8">
        <f>IF(Customers[[#This Row],[Total_Approve]]&gt;=7,1,0)</f>
        <v>0</v>
      </c>
    </row>
    <row r="201" spans="1:27" x14ac:dyDescent="0.25">
      <c r="A201" s="12" t="s">
        <v>9599</v>
      </c>
      <c r="B201" t="s">
        <v>13732</v>
      </c>
      <c r="C201" s="13">
        <v>44402</v>
      </c>
      <c r="D201" t="s">
        <v>13482</v>
      </c>
      <c r="E201" s="9" t="s">
        <v>542</v>
      </c>
      <c r="F201" s="14" t="s">
        <v>47</v>
      </c>
      <c r="G201" s="14" t="s">
        <v>10</v>
      </c>
      <c r="H201" s="14" t="str">
        <f t="shared" si="3"/>
        <v>جمال السيد محمد</v>
      </c>
      <c r="I201" s="14" t="s">
        <v>13460</v>
      </c>
      <c r="J201" s="14">
        <v>25903011202479</v>
      </c>
      <c r="K201" s="14" t="s">
        <v>5</v>
      </c>
      <c r="L201" s="14" t="s">
        <v>8345</v>
      </c>
      <c r="M201" s="14" t="s">
        <v>3</v>
      </c>
      <c r="N201" s="14" t="s">
        <v>3</v>
      </c>
      <c r="O201" s="14" t="s">
        <v>13470</v>
      </c>
      <c r="P201" s="14" t="s">
        <v>13524</v>
      </c>
      <c r="Q201" s="15" t="b">
        <v>0</v>
      </c>
      <c r="R201" s="15" t="b">
        <v>0</v>
      </c>
      <c r="S201" s="15" t="b">
        <v>0</v>
      </c>
      <c r="T201" s="15" t="b">
        <v>0</v>
      </c>
      <c r="U201" s="15" t="b">
        <v>1</v>
      </c>
      <c r="V201" s="15" t="b">
        <v>0</v>
      </c>
      <c r="W201" s="15" t="b">
        <v>0</v>
      </c>
      <c r="X201" s="16">
        <f>COUNTIF(Customers[[#This Row],[Roads]:[City_Council]],"True")</f>
        <v>1</v>
      </c>
      <c r="Y201" s="17">
        <f>Customers[[#This Row],[Total_Approve]]/7</f>
        <v>0.14285714285714285</v>
      </c>
      <c r="Z201" s="14" t="str">
        <f>IF(Customers[[#This Row],[Total_Approve]]&gt;=7,"تمت جميع الموافقات","لم تتم جميع الموافقات")</f>
        <v>لم تتم جميع الموافقات</v>
      </c>
      <c r="AA201" s="8">
        <f>IF(Customers[[#This Row],[Total_Approve]]&gt;=7,1,0)</f>
        <v>0</v>
      </c>
    </row>
    <row r="202" spans="1:27" x14ac:dyDescent="0.25">
      <c r="A202" s="12" t="s">
        <v>9600</v>
      </c>
      <c r="B202" t="s">
        <v>13733</v>
      </c>
      <c r="C202" s="13">
        <v>44402</v>
      </c>
      <c r="D202" t="s">
        <v>13482</v>
      </c>
      <c r="E202" s="9" t="s">
        <v>1925</v>
      </c>
      <c r="F202" s="14" t="s">
        <v>10</v>
      </c>
      <c r="G202" s="14" t="s">
        <v>10</v>
      </c>
      <c r="H202" s="14" t="str">
        <f t="shared" si="3"/>
        <v>ايهاب محمد محمد</v>
      </c>
      <c r="I202" s="14" t="s">
        <v>13460</v>
      </c>
      <c r="J202" s="14">
        <v>27202551300231</v>
      </c>
      <c r="K202" s="14" t="s">
        <v>5</v>
      </c>
      <c r="L202" s="14" t="s">
        <v>8346</v>
      </c>
      <c r="M202" s="14" t="s">
        <v>3</v>
      </c>
      <c r="N202" s="14" t="s">
        <v>3</v>
      </c>
      <c r="O202" s="14" t="s">
        <v>13470</v>
      </c>
      <c r="P202" s="14" t="s">
        <v>13524</v>
      </c>
      <c r="Q202" s="15" t="b">
        <v>1</v>
      </c>
      <c r="R202" s="15" t="b">
        <v>1</v>
      </c>
      <c r="S202" s="15" t="b">
        <v>0</v>
      </c>
      <c r="T202" s="15" t="b">
        <v>0</v>
      </c>
      <c r="U202" s="15" t="b">
        <v>1</v>
      </c>
      <c r="V202" s="15" t="b">
        <v>1</v>
      </c>
      <c r="W202" s="15" t="b">
        <v>0</v>
      </c>
      <c r="X202" s="16">
        <f>COUNTIF(Customers[[#This Row],[Roads]:[City_Council]],"True")</f>
        <v>4</v>
      </c>
      <c r="Y202" s="17">
        <f>Customers[[#This Row],[Total_Approve]]/7</f>
        <v>0.5714285714285714</v>
      </c>
      <c r="Z202" s="14" t="str">
        <f>IF(Customers[[#This Row],[Total_Approve]]&gt;=7,"تمت جميع الموافقات","لم تتم جميع الموافقات")</f>
        <v>لم تتم جميع الموافقات</v>
      </c>
      <c r="AA202" s="8">
        <f>IF(Customers[[#This Row],[Total_Approve]]&gt;=7,1,0)</f>
        <v>0</v>
      </c>
    </row>
    <row r="203" spans="1:27" x14ac:dyDescent="0.25">
      <c r="A203" s="12" t="s">
        <v>9601</v>
      </c>
      <c r="B203" t="s">
        <v>13734</v>
      </c>
      <c r="C203" s="13">
        <v>44402</v>
      </c>
      <c r="D203" t="s">
        <v>13482</v>
      </c>
      <c r="E203" s="9" t="s">
        <v>285</v>
      </c>
      <c r="F203" s="14" t="s">
        <v>1974</v>
      </c>
      <c r="G203" s="14" t="s">
        <v>447</v>
      </c>
      <c r="H203" s="14" t="str">
        <f t="shared" si="3"/>
        <v>نانسى شحات فهمى</v>
      </c>
      <c r="I203" s="14" t="s">
        <v>13460</v>
      </c>
      <c r="J203" s="14" t="s">
        <v>2926</v>
      </c>
      <c r="K203" s="14" t="s">
        <v>25</v>
      </c>
      <c r="L203" s="14" t="s">
        <v>8347</v>
      </c>
      <c r="M203" s="14" t="s">
        <v>3</v>
      </c>
      <c r="N203" s="14" t="s">
        <v>3</v>
      </c>
      <c r="O203" s="14" t="s">
        <v>13470</v>
      </c>
      <c r="P203" s="14" t="s">
        <v>13524</v>
      </c>
      <c r="Q203" s="15" t="b">
        <v>1</v>
      </c>
      <c r="R203" s="15" t="b">
        <v>0</v>
      </c>
      <c r="S203" s="15" t="b">
        <v>1</v>
      </c>
      <c r="T203" s="15" t="b">
        <v>0</v>
      </c>
      <c r="U203" s="15" t="b">
        <v>1</v>
      </c>
      <c r="V203" s="15" t="b">
        <v>0</v>
      </c>
      <c r="W203" s="15" t="b">
        <v>1</v>
      </c>
      <c r="X203" s="16">
        <f>COUNTIF(Customers[[#This Row],[Roads]:[City_Council]],"True")</f>
        <v>4</v>
      </c>
      <c r="Y203" s="17">
        <f>Customers[[#This Row],[Total_Approve]]/7</f>
        <v>0.5714285714285714</v>
      </c>
      <c r="Z203" s="14" t="str">
        <f>IF(Customers[[#This Row],[Total_Approve]]&gt;=7,"تمت جميع الموافقات","لم تتم جميع الموافقات")</f>
        <v>لم تتم جميع الموافقات</v>
      </c>
      <c r="AA203" s="8">
        <f>IF(Customers[[#This Row],[Total_Approve]]&gt;=7,1,0)</f>
        <v>0</v>
      </c>
    </row>
    <row r="204" spans="1:27" x14ac:dyDescent="0.25">
      <c r="A204" s="12" t="s">
        <v>9602</v>
      </c>
      <c r="B204" t="s">
        <v>13735</v>
      </c>
      <c r="C204" s="13">
        <v>44402</v>
      </c>
      <c r="D204" t="s">
        <v>13483</v>
      </c>
      <c r="E204" s="9" t="s">
        <v>2927</v>
      </c>
      <c r="F204" s="14" t="s">
        <v>10</v>
      </c>
      <c r="G204" s="14" t="s">
        <v>47</v>
      </c>
      <c r="H204" s="14" t="str">
        <f t="shared" si="3"/>
        <v>نرمين محمد السيد</v>
      </c>
      <c r="I204" s="14" t="s">
        <v>13460</v>
      </c>
      <c r="J204" s="14" t="s">
        <v>2928</v>
      </c>
      <c r="K204" s="14" t="s">
        <v>25</v>
      </c>
      <c r="L204" s="14" t="s">
        <v>8348</v>
      </c>
      <c r="M204" s="14" t="s">
        <v>3</v>
      </c>
      <c r="N204" s="14" t="s">
        <v>3</v>
      </c>
      <c r="O204" s="14" t="s">
        <v>13470</v>
      </c>
      <c r="P204" s="14" t="s">
        <v>13524</v>
      </c>
      <c r="Q204" s="15" t="b">
        <v>0</v>
      </c>
      <c r="R204" s="15" t="b">
        <v>0</v>
      </c>
      <c r="S204" s="15" t="b">
        <v>0</v>
      </c>
      <c r="T204" s="15" t="b">
        <v>1</v>
      </c>
      <c r="U204" s="15" t="b">
        <v>0</v>
      </c>
      <c r="V204" s="15" t="b">
        <v>0</v>
      </c>
      <c r="W204" s="15" t="b">
        <v>0</v>
      </c>
      <c r="X204" s="16">
        <f>COUNTIF(Customers[[#This Row],[Roads]:[City_Council]],"True")</f>
        <v>1</v>
      </c>
      <c r="Y204" s="17">
        <f>Customers[[#This Row],[Total_Approve]]/7</f>
        <v>0.14285714285714285</v>
      </c>
      <c r="Z204" s="14" t="str">
        <f>IF(Customers[[#This Row],[Total_Approve]]&gt;=7,"تمت جميع الموافقات","لم تتم جميع الموافقات")</f>
        <v>لم تتم جميع الموافقات</v>
      </c>
      <c r="AA204" s="8">
        <f>IF(Customers[[#This Row],[Total_Approve]]&gt;=7,1,0)</f>
        <v>0</v>
      </c>
    </row>
    <row r="205" spans="1:27" x14ac:dyDescent="0.25">
      <c r="A205" s="12" t="s">
        <v>9603</v>
      </c>
      <c r="B205" t="s">
        <v>13736</v>
      </c>
      <c r="C205" s="13">
        <v>44402</v>
      </c>
      <c r="D205" t="s">
        <v>13483</v>
      </c>
      <c r="E205" s="9" t="s">
        <v>1</v>
      </c>
      <c r="F205" s="14" t="s">
        <v>283</v>
      </c>
      <c r="G205" s="14" t="s">
        <v>10</v>
      </c>
      <c r="H205" s="14" t="str">
        <f t="shared" si="3"/>
        <v>محمود عبد الرحمن محمد</v>
      </c>
      <c r="I205" s="14" t="s">
        <v>13460</v>
      </c>
      <c r="J205" s="14" t="s">
        <v>2929</v>
      </c>
      <c r="K205" s="14" t="s">
        <v>5</v>
      </c>
      <c r="L205" s="14" t="s">
        <v>8349</v>
      </c>
      <c r="M205" s="14" t="s">
        <v>3</v>
      </c>
      <c r="N205" s="14" t="s">
        <v>3</v>
      </c>
      <c r="O205" s="14" t="s">
        <v>13470</v>
      </c>
      <c r="P205" s="14" t="s">
        <v>13524</v>
      </c>
      <c r="Q205" s="15" t="b">
        <v>1</v>
      </c>
      <c r="R205" s="15" t="b">
        <v>0</v>
      </c>
      <c r="S205" s="15" t="b">
        <v>1</v>
      </c>
      <c r="T205" s="15" t="b">
        <v>0</v>
      </c>
      <c r="U205" s="15" t="b">
        <v>1</v>
      </c>
      <c r="V205" s="15" t="b">
        <v>1</v>
      </c>
      <c r="W205" s="15" t="b">
        <v>1</v>
      </c>
      <c r="X205" s="16">
        <f>COUNTIF(Customers[[#This Row],[Roads]:[City_Council]],"True")</f>
        <v>5</v>
      </c>
      <c r="Y205" s="17">
        <f>Customers[[#This Row],[Total_Approve]]/7</f>
        <v>0.7142857142857143</v>
      </c>
      <c r="Z205" s="14" t="str">
        <f>IF(Customers[[#This Row],[Total_Approve]]&gt;=7,"تمت جميع الموافقات","لم تتم جميع الموافقات")</f>
        <v>لم تتم جميع الموافقات</v>
      </c>
      <c r="AA205" s="8">
        <f>IF(Customers[[#This Row],[Total_Approve]]&gt;=7,1,0)</f>
        <v>0</v>
      </c>
    </row>
    <row r="206" spans="1:27" x14ac:dyDescent="0.25">
      <c r="A206" s="12" t="s">
        <v>9604</v>
      </c>
      <c r="B206" t="s">
        <v>13737</v>
      </c>
      <c r="C206" s="13">
        <v>44402</v>
      </c>
      <c r="D206" t="s">
        <v>13483</v>
      </c>
      <c r="E206" s="9" t="s">
        <v>1373</v>
      </c>
      <c r="F206" s="14" t="s">
        <v>0</v>
      </c>
      <c r="G206" s="14" t="s">
        <v>10</v>
      </c>
      <c r="H206" s="14" t="str">
        <f t="shared" si="3"/>
        <v>نسمه احمد محمد</v>
      </c>
      <c r="I206" s="14" t="s">
        <v>13460</v>
      </c>
      <c r="J206" s="14" t="s">
        <v>2930</v>
      </c>
      <c r="K206" s="14" t="s">
        <v>25</v>
      </c>
      <c r="L206" s="14" t="s">
        <v>8350</v>
      </c>
      <c r="M206" s="14" t="s">
        <v>3</v>
      </c>
      <c r="N206" s="14" t="s">
        <v>3</v>
      </c>
      <c r="O206" s="14" t="s">
        <v>13470</v>
      </c>
      <c r="P206" s="14" t="s">
        <v>13524</v>
      </c>
      <c r="Q206" s="15" t="b">
        <v>1</v>
      </c>
      <c r="R206" s="15" t="b">
        <v>1</v>
      </c>
      <c r="S206" s="15" t="b">
        <v>1</v>
      </c>
      <c r="T206" s="15" t="b">
        <v>1</v>
      </c>
      <c r="U206" s="15" t="b">
        <v>1</v>
      </c>
      <c r="V206" s="15" t="b">
        <v>1</v>
      </c>
      <c r="W206" s="15" t="b">
        <v>1</v>
      </c>
      <c r="X206" s="16">
        <f>COUNTIF(Customers[[#This Row],[Roads]:[City_Council]],"True")</f>
        <v>7</v>
      </c>
      <c r="Y206" s="17">
        <f>Customers[[#This Row],[Total_Approve]]/7</f>
        <v>1</v>
      </c>
      <c r="Z206" s="14" t="str">
        <f>IF(Customers[[#This Row],[Total_Approve]]&gt;=7,"تمت جميع الموافقات","لم تتم جميع الموافقات")</f>
        <v>تمت جميع الموافقات</v>
      </c>
      <c r="AA206" s="8">
        <f>IF(Customers[[#This Row],[Total_Approve]]&gt;=7,1,0)</f>
        <v>1</v>
      </c>
    </row>
    <row r="207" spans="1:27" x14ac:dyDescent="0.25">
      <c r="A207" s="12" t="s">
        <v>9605</v>
      </c>
      <c r="B207" t="s">
        <v>13738</v>
      </c>
      <c r="C207" s="13">
        <v>44415</v>
      </c>
      <c r="D207" t="s">
        <v>13483</v>
      </c>
      <c r="E207" s="9" t="s">
        <v>1</v>
      </c>
      <c r="F207" s="14" t="s">
        <v>10</v>
      </c>
      <c r="G207" s="14" t="s">
        <v>2918</v>
      </c>
      <c r="H207" s="14" t="str">
        <f t="shared" si="3"/>
        <v>محمود محمد عبد الغفار</v>
      </c>
      <c r="I207" s="14" t="s">
        <v>13460</v>
      </c>
      <c r="J207" s="14" t="s">
        <v>2919</v>
      </c>
      <c r="K207" s="14" t="s">
        <v>5</v>
      </c>
      <c r="L207" s="14" t="s">
        <v>8351</v>
      </c>
      <c r="M207" s="14" t="s">
        <v>3</v>
      </c>
      <c r="N207" s="14" t="s">
        <v>3</v>
      </c>
      <c r="O207" s="14" t="s">
        <v>13470</v>
      </c>
      <c r="P207" s="14" t="s">
        <v>13519</v>
      </c>
      <c r="Q207" s="15" t="b">
        <v>1</v>
      </c>
      <c r="R207" s="15" t="b">
        <v>0</v>
      </c>
      <c r="S207" s="15" t="b">
        <v>1</v>
      </c>
      <c r="T207" s="15" t="b">
        <v>0</v>
      </c>
      <c r="U207" s="15" t="b">
        <v>1</v>
      </c>
      <c r="V207" s="15" t="b">
        <v>0</v>
      </c>
      <c r="W207" s="15" t="b">
        <v>1</v>
      </c>
      <c r="X207" s="16">
        <f>COUNTIF(Customers[[#This Row],[Roads]:[City_Council]],"True")</f>
        <v>4</v>
      </c>
      <c r="Y207" s="17">
        <f>Customers[[#This Row],[Total_Approve]]/7</f>
        <v>0.5714285714285714</v>
      </c>
      <c r="Z207" s="14" t="str">
        <f>IF(Customers[[#This Row],[Total_Approve]]&gt;=7,"تمت جميع الموافقات","لم تتم جميع الموافقات")</f>
        <v>لم تتم جميع الموافقات</v>
      </c>
      <c r="AA207" s="8">
        <f>IF(Customers[[#This Row],[Total_Approve]]&gt;=7,1,0)</f>
        <v>0</v>
      </c>
    </row>
    <row r="208" spans="1:27" x14ac:dyDescent="0.25">
      <c r="A208" s="12" t="s">
        <v>9606</v>
      </c>
      <c r="B208" t="s">
        <v>13739</v>
      </c>
      <c r="C208" s="13">
        <v>44415</v>
      </c>
      <c r="D208" t="s">
        <v>13482</v>
      </c>
      <c r="E208" s="9" t="s">
        <v>2782</v>
      </c>
      <c r="F208" s="14" t="s">
        <v>232</v>
      </c>
      <c r="G208" s="14" t="s">
        <v>2932</v>
      </c>
      <c r="H208" s="14" t="str">
        <f t="shared" si="3"/>
        <v>خديجه سمير عبده سليمان</v>
      </c>
      <c r="I208" s="14" t="s">
        <v>13460</v>
      </c>
      <c r="J208" s="14">
        <v>28202461900221</v>
      </c>
      <c r="K208" s="14" t="s">
        <v>25</v>
      </c>
      <c r="L208" s="14" t="s">
        <v>8352</v>
      </c>
      <c r="M208" s="14" t="s">
        <v>3</v>
      </c>
      <c r="N208" s="14" t="s">
        <v>3</v>
      </c>
      <c r="O208" s="14" t="s">
        <v>13470</v>
      </c>
      <c r="P208" s="14" t="s">
        <v>13519</v>
      </c>
      <c r="Q208" s="15" t="b">
        <v>0</v>
      </c>
      <c r="R208" s="15" t="b">
        <v>1</v>
      </c>
      <c r="S208" s="15" t="b">
        <v>0</v>
      </c>
      <c r="T208" s="15" t="b">
        <v>1</v>
      </c>
      <c r="U208" s="15" t="b">
        <v>0</v>
      </c>
      <c r="V208" s="15" t="b">
        <v>1</v>
      </c>
      <c r="W208" s="15" t="b">
        <v>0</v>
      </c>
      <c r="X208" s="16">
        <f>COUNTIF(Customers[[#This Row],[Roads]:[City_Council]],"True")</f>
        <v>3</v>
      </c>
      <c r="Y208" s="17">
        <f>Customers[[#This Row],[Total_Approve]]/7</f>
        <v>0.42857142857142855</v>
      </c>
      <c r="Z208" s="14" t="str">
        <f>IF(Customers[[#This Row],[Total_Approve]]&gt;=7,"تمت جميع الموافقات","لم تتم جميع الموافقات")</f>
        <v>لم تتم جميع الموافقات</v>
      </c>
      <c r="AA208" s="8">
        <f>IF(Customers[[#This Row],[Total_Approve]]&gt;=7,1,0)</f>
        <v>0</v>
      </c>
    </row>
    <row r="209" spans="1:27" x14ac:dyDescent="0.25">
      <c r="A209" s="12" t="s">
        <v>9607</v>
      </c>
      <c r="B209" t="s">
        <v>13740</v>
      </c>
      <c r="C209" s="13">
        <v>44415</v>
      </c>
      <c r="D209" t="s">
        <v>13482</v>
      </c>
      <c r="E209" s="9" t="s">
        <v>60</v>
      </c>
      <c r="F209" s="14" t="s">
        <v>1</v>
      </c>
      <c r="G209" s="14" t="s">
        <v>2933</v>
      </c>
      <c r="H209" s="14" t="str">
        <f t="shared" si="3"/>
        <v>مروه محمود محمد  قاسم</v>
      </c>
      <c r="I209" s="14" t="s">
        <v>13459</v>
      </c>
      <c r="J209" s="14" t="s">
        <v>2934</v>
      </c>
      <c r="K209" s="14" t="s">
        <v>25</v>
      </c>
      <c r="L209" s="14" t="s">
        <v>8353</v>
      </c>
      <c r="M209" s="14" t="s">
        <v>3</v>
      </c>
      <c r="N209" s="14" t="s">
        <v>3</v>
      </c>
      <c r="O209" s="14" t="s">
        <v>13470</v>
      </c>
      <c r="P209" s="14" t="s">
        <v>13519</v>
      </c>
      <c r="Q209" s="15" t="b">
        <v>1</v>
      </c>
      <c r="R209" s="15" t="b">
        <v>0</v>
      </c>
      <c r="S209" s="15" t="b">
        <v>1</v>
      </c>
      <c r="T209" s="15" t="b">
        <v>0</v>
      </c>
      <c r="U209" s="15" t="b">
        <v>1</v>
      </c>
      <c r="V209" s="15" t="b">
        <v>0</v>
      </c>
      <c r="W209" s="15" t="b">
        <v>1</v>
      </c>
      <c r="X209" s="16">
        <f>COUNTIF(Customers[[#This Row],[Roads]:[City_Council]],"True")</f>
        <v>4</v>
      </c>
      <c r="Y209" s="17">
        <f>Customers[[#This Row],[Total_Approve]]/7</f>
        <v>0.5714285714285714</v>
      </c>
      <c r="Z209" s="14" t="str">
        <f>IF(Customers[[#This Row],[Total_Approve]]&gt;=7,"تمت جميع الموافقات","لم تتم جميع الموافقات")</f>
        <v>لم تتم جميع الموافقات</v>
      </c>
      <c r="AA209" s="8">
        <f>IF(Customers[[#This Row],[Total_Approve]]&gt;=7,1,0)</f>
        <v>0</v>
      </c>
    </row>
    <row r="210" spans="1:27" x14ac:dyDescent="0.25">
      <c r="A210" s="12" t="s">
        <v>9608</v>
      </c>
      <c r="B210" t="s">
        <v>13741</v>
      </c>
      <c r="C210" s="13">
        <v>44415</v>
      </c>
      <c r="D210" t="s">
        <v>13482</v>
      </c>
      <c r="E210" s="9" t="s">
        <v>871</v>
      </c>
      <c r="F210" s="14" t="s">
        <v>0</v>
      </c>
      <c r="G210" s="14" t="s">
        <v>2935</v>
      </c>
      <c r="H210" s="14" t="str">
        <f t="shared" si="3"/>
        <v>عبير احمد احمد حسن</v>
      </c>
      <c r="I210" s="14" t="s">
        <v>13459</v>
      </c>
      <c r="J210" s="14" t="s">
        <v>2858</v>
      </c>
      <c r="K210" s="14" t="s">
        <v>25</v>
      </c>
      <c r="L210" s="14" t="s">
        <v>8354</v>
      </c>
      <c r="M210" s="14" t="s">
        <v>3</v>
      </c>
      <c r="N210" s="14" t="s">
        <v>3</v>
      </c>
      <c r="O210" s="14" t="s">
        <v>13470</v>
      </c>
      <c r="P210" s="14" t="s">
        <v>13519</v>
      </c>
      <c r="Q210" s="15" t="b">
        <v>1</v>
      </c>
      <c r="R210" s="15" t="b">
        <v>0</v>
      </c>
      <c r="S210" s="15" t="b">
        <v>1</v>
      </c>
      <c r="T210" s="15" t="b">
        <v>0</v>
      </c>
      <c r="U210" s="15" t="b">
        <v>1</v>
      </c>
      <c r="V210" s="15" t="b">
        <v>0</v>
      </c>
      <c r="W210" s="15" t="b">
        <v>1</v>
      </c>
      <c r="X210" s="16">
        <f>COUNTIF(Customers[[#This Row],[Roads]:[City_Council]],"True")</f>
        <v>4</v>
      </c>
      <c r="Y210" s="17">
        <f>Customers[[#This Row],[Total_Approve]]/7</f>
        <v>0.5714285714285714</v>
      </c>
      <c r="Z210" s="14" t="str">
        <f>IF(Customers[[#This Row],[Total_Approve]]&gt;=7,"تمت جميع الموافقات","لم تتم جميع الموافقات")</f>
        <v>لم تتم جميع الموافقات</v>
      </c>
      <c r="AA210" s="8">
        <f>IF(Customers[[#This Row],[Total_Approve]]&gt;=7,1,0)</f>
        <v>0</v>
      </c>
    </row>
    <row r="211" spans="1:27" x14ac:dyDescent="0.25">
      <c r="A211" s="12" t="s">
        <v>9609</v>
      </c>
      <c r="B211" t="s">
        <v>13742</v>
      </c>
      <c r="C211" s="13">
        <v>44415</v>
      </c>
      <c r="D211" t="s">
        <v>13482</v>
      </c>
      <c r="E211" s="9" t="s">
        <v>285</v>
      </c>
      <c r="F211" s="14" t="s">
        <v>1974</v>
      </c>
      <c r="G211" s="14" t="s">
        <v>447</v>
      </c>
      <c r="H211" s="14" t="str">
        <f t="shared" si="3"/>
        <v>نانسى شحات فهمى</v>
      </c>
      <c r="I211" s="14" t="s">
        <v>13459</v>
      </c>
      <c r="J211" s="14" t="s">
        <v>2926</v>
      </c>
      <c r="K211" s="14" t="s">
        <v>25</v>
      </c>
      <c r="L211" s="14" t="s">
        <v>8355</v>
      </c>
      <c r="M211" s="14" t="s">
        <v>3</v>
      </c>
      <c r="N211" s="14" t="s">
        <v>3</v>
      </c>
      <c r="O211" s="14" t="s">
        <v>13470</v>
      </c>
      <c r="P211" s="14" t="s">
        <v>13519</v>
      </c>
      <c r="Q211" s="15" t="b">
        <v>1</v>
      </c>
      <c r="R211" s="15" t="b">
        <v>1</v>
      </c>
      <c r="S211" s="15" t="b">
        <v>1</v>
      </c>
      <c r="T211" s="15" t="b">
        <v>1</v>
      </c>
      <c r="U211" s="15" t="b">
        <v>1</v>
      </c>
      <c r="V211" s="15" t="b">
        <v>1</v>
      </c>
      <c r="W211" s="15" t="b">
        <v>1</v>
      </c>
      <c r="X211" s="16">
        <f>COUNTIF(Customers[[#This Row],[Roads]:[City_Council]],"True")</f>
        <v>7</v>
      </c>
      <c r="Y211" s="17">
        <f>Customers[[#This Row],[Total_Approve]]/7</f>
        <v>1</v>
      </c>
      <c r="Z211" s="14" t="str">
        <f>IF(Customers[[#This Row],[Total_Approve]]&gt;=7,"تمت جميع الموافقات","لم تتم جميع الموافقات")</f>
        <v>تمت جميع الموافقات</v>
      </c>
      <c r="AA211" s="8">
        <f>IF(Customers[[#This Row],[Total_Approve]]&gt;=7,1,0)</f>
        <v>1</v>
      </c>
    </row>
    <row r="212" spans="1:27" x14ac:dyDescent="0.25">
      <c r="A212" s="12" t="s">
        <v>9610</v>
      </c>
      <c r="B212" t="s">
        <v>13743</v>
      </c>
      <c r="C212" s="13">
        <v>44415</v>
      </c>
      <c r="D212" t="s">
        <v>13482</v>
      </c>
      <c r="E212" s="9" t="s">
        <v>1608</v>
      </c>
      <c r="F212" s="14" t="s">
        <v>167</v>
      </c>
      <c r="G212" s="14" t="s">
        <v>2936</v>
      </c>
      <c r="H212" s="14" t="str">
        <f t="shared" si="3"/>
        <v>ايه مختار محمد محمود</v>
      </c>
      <c r="I212" s="14" t="s">
        <v>13459</v>
      </c>
      <c r="J212" s="14" t="s">
        <v>2917</v>
      </c>
      <c r="K212" s="14" t="s">
        <v>25</v>
      </c>
      <c r="L212" s="14" t="s">
        <v>8356</v>
      </c>
      <c r="M212" s="14" t="s">
        <v>3</v>
      </c>
      <c r="N212" s="14" t="s">
        <v>3</v>
      </c>
      <c r="O212" s="14" t="s">
        <v>13470</v>
      </c>
      <c r="P212" s="14" t="s">
        <v>13519</v>
      </c>
      <c r="Q212" s="15" t="b">
        <v>0</v>
      </c>
      <c r="R212" s="15" t="b">
        <v>0</v>
      </c>
      <c r="S212" s="15" t="b">
        <v>0</v>
      </c>
      <c r="T212" s="15" t="b">
        <v>0</v>
      </c>
      <c r="U212" s="15" t="b">
        <v>1</v>
      </c>
      <c r="V212" s="15" t="b">
        <v>0</v>
      </c>
      <c r="W212" s="15" t="b">
        <v>0</v>
      </c>
      <c r="X212" s="16">
        <f>COUNTIF(Customers[[#This Row],[Roads]:[City_Council]],"True")</f>
        <v>1</v>
      </c>
      <c r="Y212" s="17">
        <f>Customers[[#This Row],[Total_Approve]]/7</f>
        <v>0.14285714285714285</v>
      </c>
      <c r="Z212" s="14" t="str">
        <f>IF(Customers[[#This Row],[Total_Approve]]&gt;=7,"تمت جميع الموافقات","لم تتم جميع الموافقات")</f>
        <v>لم تتم جميع الموافقات</v>
      </c>
      <c r="AA212" s="8">
        <f>IF(Customers[[#This Row],[Total_Approve]]&gt;=7,1,0)</f>
        <v>0</v>
      </c>
    </row>
    <row r="213" spans="1:27" x14ac:dyDescent="0.25">
      <c r="A213" s="12" t="s">
        <v>9611</v>
      </c>
      <c r="B213" t="s">
        <v>13744</v>
      </c>
      <c r="C213" s="13">
        <v>44415</v>
      </c>
      <c r="D213" t="s">
        <v>13482</v>
      </c>
      <c r="E213" s="9" t="s">
        <v>439</v>
      </c>
      <c r="F213" s="14" t="s">
        <v>1</v>
      </c>
      <c r="G213" s="14" t="s">
        <v>221</v>
      </c>
      <c r="H213" s="14" t="str">
        <f t="shared" si="3"/>
        <v>ايناس محمود سليمان</v>
      </c>
      <c r="I213" s="14" t="s">
        <v>13467</v>
      </c>
      <c r="J213" s="14" t="s">
        <v>2937</v>
      </c>
      <c r="K213" s="14" t="s">
        <v>25</v>
      </c>
      <c r="L213" s="14" t="s">
        <v>8357</v>
      </c>
      <c r="M213" s="14" t="s">
        <v>3</v>
      </c>
      <c r="N213" s="14" t="s">
        <v>8749</v>
      </c>
      <c r="O213" s="14" t="s">
        <v>13470</v>
      </c>
      <c r="P213" s="14" t="s">
        <v>13519</v>
      </c>
      <c r="Q213" s="15" t="b">
        <v>0</v>
      </c>
      <c r="R213" s="15" t="b">
        <v>1</v>
      </c>
      <c r="S213" s="15" t="b">
        <v>0</v>
      </c>
      <c r="T213" s="15" t="b">
        <v>1</v>
      </c>
      <c r="U213" s="15" t="b">
        <v>0</v>
      </c>
      <c r="V213" s="15" t="b">
        <v>1</v>
      </c>
      <c r="W213" s="15" t="b">
        <v>0</v>
      </c>
      <c r="X213" s="16">
        <f>COUNTIF(Customers[[#This Row],[Roads]:[City_Council]],"True")</f>
        <v>3</v>
      </c>
      <c r="Y213" s="17">
        <f>Customers[[#This Row],[Total_Approve]]/7</f>
        <v>0.42857142857142855</v>
      </c>
      <c r="Z213" s="14" t="str">
        <f>IF(Customers[[#This Row],[Total_Approve]]&gt;=7,"تمت جميع الموافقات","لم تتم جميع الموافقات")</f>
        <v>لم تتم جميع الموافقات</v>
      </c>
      <c r="AA213" s="8">
        <f>IF(Customers[[#This Row],[Total_Approve]]&gt;=7,1,0)</f>
        <v>0</v>
      </c>
    </row>
    <row r="214" spans="1:27" x14ac:dyDescent="0.25">
      <c r="A214" s="12" t="s">
        <v>9612</v>
      </c>
      <c r="B214" t="s">
        <v>13745</v>
      </c>
      <c r="C214" s="13">
        <v>44415</v>
      </c>
      <c r="D214" t="s">
        <v>13482</v>
      </c>
      <c r="E214" s="9" t="s">
        <v>10</v>
      </c>
      <c r="F214" s="14" t="s">
        <v>542</v>
      </c>
      <c r="G214" s="14" t="s">
        <v>1962</v>
      </c>
      <c r="H214" s="14" t="str">
        <f t="shared" si="3"/>
        <v>محمد جمال محمود محمد</v>
      </c>
      <c r="I214" s="14" t="s">
        <v>13467</v>
      </c>
      <c r="J214" s="14" t="s">
        <v>2916</v>
      </c>
      <c r="K214" s="14" t="s">
        <v>5</v>
      </c>
      <c r="L214" s="14" t="s">
        <v>8358</v>
      </c>
      <c r="M214" s="14" t="s">
        <v>3</v>
      </c>
      <c r="N214" s="14" t="s">
        <v>3</v>
      </c>
      <c r="O214" s="14" t="s">
        <v>13470</v>
      </c>
      <c r="P214" s="14" t="s">
        <v>13519</v>
      </c>
      <c r="Q214" s="15" t="b">
        <v>0</v>
      </c>
      <c r="R214" s="15" t="b">
        <v>0</v>
      </c>
      <c r="S214" s="15" t="b">
        <v>0</v>
      </c>
      <c r="T214" s="15" t="b">
        <v>0</v>
      </c>
      <c r="U214" s="15" t="b">
        <v>0</v>
      </c>
      <c r="V214" s="15" t="b">
        <v>0</v>
      </c>
      <c r="W214" s="15" t="b">
        <v>0</v>
      </c>
      <c r="X214" s="16">
        <f>COUNTIF(Customers[[#This Row],[Roads]:[City_Council]],"True")</f>
        <v>0</v>
      </c>
      <c r="Y214" s="17">
        <f>Customers[[#This Row],[Total_Approve]]/7</f>
        <v>0</v>
      </c>
      <c r="Z214" s="14" t="str">
        <f>IF(Customers[[#This Row],[Total_Approve]]&gt;=7,"تمت جميع الموافقات","لم تتم جميع الموافقات")</f>
        <v>لم تتم جميع الموافقات</v>
      </c>
      <c r="AA214" s="8">
        <f>IF(Customers[[#This Row],[Total_Approve]]&gt;=7,1,0)</f>
        <v>0</v>
      </c>
    </row>
    <row r="215" spans="1:27" x14ac:dyDescent="0.25">
      <c r="A215" s="12" t="s">
        <v>9613</v>
      </c>
      <c r="B215" t="s">
        <v>13746</v>
      </c>
      <c r="C215" s="13">
        <v>44415</v>
      </c>
      <c r="D215" t="s">
        <v>13486</v>
      </c>
      <c r="E215" s="9" t="s">
        <v>525</v>
      </c>
      <c r="F215" s="14" t="s">
        <v>10</v>
      </c>
      <c r="G215" s="14" t="s">
        <v>275</v>
      </c>
      <c r="H215" s="14" t="str">
        <f t="shared" si="3"/>
        <v>هانى محمد عبد السلام</v>
      </c>
      <c r="I215" s="14" t="s">
        <v>13459</v>
      </c>
      <c r="J215" s="14">
        <v>27512202400533</v>
      </c>
      <c r="K215" s="14" t="s">
        <v>5</v>
      </c>
      <c r="L215" s="14" t="s">
        <v>8359</v>
      </c>
      <c r="M215" s="14" t="s">
        <v>3</v>
      </c>
      <c r="N215" s="14" t="s">
        <v>8750</v>
      </c>
      <c r="O215" s="14" t="s">
        <v>13470</v>
      </c>
      <c r="P215" s="14" t="s">
        <v>13519</v>
      </c>
      <c r="Q215" s="15" t="b">
        <v>1</v>
      </c>
      <c r="R215" s="15" t="b">
        <v>1</v>
      </c>
      <c r="S215" s="15" t="b">
        <v>1</v>
      </c>
      <c r="T215" s="15" t="b">
        <v>1</v>
      </c>
      <c r="U215" s="15" t="b">
        <v>1</v>
      </c>
      <c r="V215" s="15" t="b">
        <v>1</v>
      </c>
      <c r="W215" s="15" t="b">
        <v>1</v>
      </c>
      <c r="X215" s="16">
        <f>COUNTIF(Customers[[#This Row],[Roads]:[City_Council]],"True")</f>
        <v>7</v>
      </c>
      <c r="Y215" s="17">
        <f>Customers[[#This Row],[Total_Approve]]/7</f>
        <v>1</v>
      </c>
      <c r="Z215" s="14" t="str">
        <f>IF(Customers[[#This Row],[Total_Approve]]&gt;=7,"تمت جميع الموافقات","لم تتم جميع الموافقات")</f>
        <v>تمت جميع الموافقات</v>
      </c>
      <c r="AA215" s="8">
        <f>IF(Customers[[#This Row],[Total_Approve]]&gt;=7,1,0)</f>
        <v>1</v>
      </c>
    </row>
    <row r="216" spans="1:27" x14ac:dyDescent="0.25">
      <c r="A216" s="12" t="s">
        <v>9614</v>
      </c>
      <c r="B216" t="s">
        <v>13747</v>
      </c>
      <c r="C216" s="13">
        <v>44415</v>
      </c>
      <c r="D216" t="s">
        <v>13482</v>
      </c>
      <c r="E216" s="9" t="s">
        <v>129</v>
      </c>
      <c r="F216" s="14" t="s">
        <v>650</v>
      </c>
      <c r="G216" s="14" t="s">
        <v>398</v>
      </c>
      <c r="H216" s="14" t="str">
        <f t="shared" si="3"/>
        <v>ايمان فوزى عبد العال</v>
      </c>
      <c r="I216" s="14" t="s">
        <v>13459</v>
      </c>
      <c r="J216" s="14">
        <v>28204202400701</v>
      </c>
      <c r="K216" s="14" t="s">
        <v>25</v>
      </c>
      <c r="L216" s="14" t="s">
        <v>8360</v>
      </c>
      <c r="M216" s="14" t="s">
        <v>3</v>
      </c>
      <c r="N216" s="14" t="s">
        <v>3</v>
      </c>
      <c r="O216" s="14" t="s">
        <v>13470</v>
      </c>
      <c r="P216" s="14" t="s">
        <v>13519</v>
      </c>
      <c r="Q216" s="15" t="b">
        <v>0</v>
      </c>
      <c r="R216" s="15" t="b">
        <v>0</v>
      </c>
      <c r="S216" s="15" t="b">
        <v>0</v>
      </c>
      <c r="T216" s="15" t="b">
        <v>0</v>
      </c>
      <c r="U216" s="15" t="b">
        <v>1</v>
      </c>
      <c r="V216" s="15" t="b">
        <v>0</v>
      </c>
      <c r="W216" s="15" t="b">
        <v>0</v>
      </c>
      <c r="X216" s="16">
        <f>COUNTIF(Customers[[#This Row],[Roads]:[City_Council]],"True")</f>
        <v>1</v>
      </c>
      <c r="Y216" s="17">
        <f>Customers[[#This Row],[Total_Approve]]/7</f>
        <v>0.14285714285714285</v>
      </c>
      <c r="Z216" s="14" t="str">
        <f>IF(Customers[[#This Row],[Total_Approve]]&gt;=7,"تمت جميع الموافقات","لم تتم جميع الموافقات")</f>
        <v>لم تتم جميع الموافقات</v>
      </c>
      <c r="AA216" s="8">
        <f>IF(Customers[[#This Row],[Total_Approve]]&gt;=7,1,0)</f>
        <v>0</v>
      </c>
    </row>
    <row r="217" spans="1:27" x14ac:dyDescent="0.25">
      <c r="A217" s="12" t="s">
        <v>9615</v>
      </c>
      <c r="B217" t="s">
        <v>13748</v>
      </c>
      <c r="C217" s="13">
        <v>44415</v>
      </c>
      <c r="D217" t="s">
        <v>13482</v>
      </c>
      <c r="E217" s="9" t="s">
        <v>679</v>
      </c>
      <c r="F217" s="14" t="s">
        <v>64</v>
      </c>
      <c r="G217" s="14" t="s">
        <v>2921</v>
      </c>
      <c r="H217" s="14" t="str">
        <f t="shared" si="3"/>
        <v>رانيا مصطفى النحاس</v>
      </c>
      <c r="I217" s="14" t="s">
        <v>13459</v>
      </c>
      <c r="J217" s="14" t="s">
        <v>2922</v>
      </c>
      <c r="K217" s="14" t="s">
        <v>25</v>
      </c>
      <c r="L217" s="14" t="s">
        <v>8361</v>
      </c>
      <c r="M217" s="14" t="s">
        <v>3</v>
      </c>
      <c r="N217" s="14" t="s">
        <v>3</v>
      </c>
      <c r="O217" s="14" t="s">
        <v>13470</v>
      </c>
      <c r="P217" s="14" t="s">
        <v>13519</v>
      </c>
      <c r="Q217" s="15" t="b">
        <v>1</v>
      </c>
      <c r="R217" s="15" t="b">
        <v>1</v>
      </c>
      <c r="S217" s="15" t="b">
        <v>1</v>
      </c>
      <c r="T217" s="15" t="b">
        <v>1</v>
      </c>
      <c r="U217" s="15" t="b">
        <v>1</v>
      </c>
      <c r="V217" s="15" t="b">
        <v>1</v>
      </c>
      <c r="W217" s="15" t="b">
        <v>1</v>
      </c>
      <c r="X217" s="16">
        <f>COUNTIF(Customers[[#This Row],[Roads]:[City_Council]],"True")</f>
        <v>7</v>
      </c>
      <c r="Y217" s="17">
        <f>Customers[[#This Row],[Total_Approve]]/7</f>
        <v>1</v>
      </c>
      <c r="Z217" s="14" t="str">
        <f>IF(Customers[[#This Row],[Total_Approve]]&gt;=7,"تمت جميع الموافقات","لم تتم جميع الموافقات")</f>
        <v>تمت جميع الموافقات</v>
      </c>
      <c r="AA217" s="8">
        <f>IF(Customers[[#This Row],[Total_Approve]]&gt;=7,1,0)</f>
        <v>1</v>
      </c>
    </row>
    <row r="218" spans="1:27" x14ac:dyDescent="0.25">
      <c r="A218" s="12" t="s">
        <v>9616</v>
      </c>
      <c r="B218" t="s">
        <v>13749</v>
      </c>
      <c r="C218" s="13">
        <v>44415</v>
      </c>
      <c r="D218" t="s">
        <v>13482</v>
      </c>
      <c r="E218" s="9" t="s">
        <v>2903</v>
      </c>
      <c r="F218" s="14" t="s">
        <v>241</v>
      </c>
      <c r="G218" s="14" t="s">
        <v>187</v>
      </c>
      <c r="H218" s="14" t="str">
        <f t="shared" si="3"/>
        <v>رينيه عيسى شفيق</v>
      </c>
      <c r="I218" s="14" t="s">
        <v>13459</v>
      </c>
      <c r="J218" s="14" t="s">
        <v>2904</v>
      </c>
      <c r="K218" s="14" t="s">
        <v>25</v>
      </c>
      <c r="L218" s="14" t="s">
        <v>8362</v>
      </c>
      <c r="M218" s="14" t="s">
        <v>3</v>
      </c>
      <c r="N218" s="14" t="s">
        <v>3</v>
      </c>
      <c r="O218" s="14" t="s">
        <v>13470</v>
      </c>
      <c r="P218" s="14" t="s">
        <v>13519</v>
      </c>
      <c r="Q218" s="15" t="b">
        <v>0</v>
      </c>
      <c r="R218" s="15" t="b">
        <v>1</v>
      </c>
      <c r="S218" s="15" t="b">
        <v>0</v>
      </c>
      <c r="T218" s="15" t="b">
        <v>1</v>
      </c>
      <c r="U218" s="15" t="b">
        <v>0</v>
      </c>
      <c r="V218" s="15" t="b">
        <v>1</v>
      </c>
      <c r="W218" s="15" t="b">
        <v>0</v>
      </c>
      <c r="X218" s="16">
        <f>COUNTIF(Customers[[#This Row],[Roads]:[City_Council]],"True")</f>
        <v>3</v>
      </c>
      <c r="Y218" s="17">
        <f>Customers[[#This Row],[Total_Approve]]/7</f>
        <v>0.42857142857142855</v>
      </c>
      <c r="Z218" s="14" t="str">
        <f>IF(Customers[[#This Row],[Total_Approve]]&gt;=7,"تمت جميع الموافقات","لم تتم جميع الموافقات")</f>
        <v>لم تتم جميع الموافقات</v>
      </c>
      <c r="AA218" s="8">
        <f>IF(Customers[[#This Row],[Total_Approve]]&gt;=7,1,0)</f>
        <v>0</v>
      </c>
    </row>
    <row r="219" spans="1:27" x14ac:dyDescent="0.25">
      <c r="A219" s="12" t="s">
        <v>9617</v>
      </c>
      <c r="B219" t="s">
        <v>13750</v>
      </c>
      <c r="C219" s="13">
        <v>44415</v>
      </c>
      <c r="D219" t="s">
        <v>13482</v>
      </c>
      <c r="E219" s="9" t="s">
        <v>352</v>
      </c>
      <c r="F219" s="14" t="s">
        <v>0</v>
      </c>
      <c r="G219" s="14" t="s">
        <v>10</v>
      </c>
      <c r="H219" s="14" t="str">
        <f t="shared" si="3"/>
        <v>ناديه احمد محمد</v>
      </c>
      <c r="I219" s="14" t="s">
        <v>13459</v>
      </c>
      <c r="J219" s="14" t="s">
        <v>2905</v>
      </c>
      <c r="K219" s="14" t="s">
        <v>25</v>
      </c>
      <c r="L219" s="14" t="s">
        <v>8363</v>
      </c>
      <c r="M219" s="14" t="s">
        <v>3</v>
      </c>
      <c r="N219" s="14" t="s">
        <v>3</v>
      </c>
      <c r="O219" s="14" t="s">
        <v>13470</v>
      </c>
      <c r="P219" s="14" t="s">
        <v>13519</v>
      </c>
      <c r="Q219" s="15" t="b">
        <v>1</v>
      </c>
      <c r="R219" s="15" t="b">
        <v>1</v>
      </c>
      <c r="S219" s="15" t="b">
        <v>0</v>
      </c>
      <c r="T219" s="15" t="b">
        <v>1</v>
      </c>
      <c r="U219" s="15" t="b">
        <v>1</v>
      </c>
      <c r="V219" s="15" t="b">
        <v>0</v>
      </c>
      <c r="W219" s="15" t="b">
        <v>0</v>
      </c>
      <c r="X219" s="16">
        <f>COUNTIF(Customers[[#This Row],[Roads]:[City_Council]],"True")</f>
        <v>4</v>
      </c>
      <c r="Y219" s="17">
        <f>Customers[[#This Row],[Total_Approve]]/7</f>
        <v>0.5714285714285714</v>
      </c>
      <c r="Z219" s="14" t="str">
        <f>IF(Customers[[#This Row],[Total_Approve]]&gt;=7,"تمت جميع الموافقات","لم تتم جميع الموافقات")</f>
        <v>لم تتم جميع الموافقات</v>
      </c>
      <c r="AA219" s="8">
        <f>IF(Customers[[#This Row],[Total_Approve]]&gt;=7,1,0)</f>
        <v>0</v>
      </c>
    </row>
    <row r="220" spans="1:27" x14ac:dyDescent="0.25">
      <c r="A220" s="12" t="s">
        <v>9618</v>
      </c>
      <c r="B220" t="s">
        <v>13751</v>
      </c>
      <c r="C220" s="13">
        <v>44415</v>
      </c>
      <c r="D220" t="s">
        <v>13482</v>
      </c>
      <c r="E220" s="9" t="s">
        <v>2927</v>
      </c>
      <c r="F220" s="14" t="s">
        <v>10</v>
      </c>
      <c r="G220" s="14" t="s">
        <v>2938</v>
      </c>
      <c r="H220" s="14" t="str">
        <f t="shared" si="3"/>
        <v>نرمين محمد السيد بدر الدين</v>
      </c>
      <c r="I220" s="14" t="s">
        <v>13459</v>
      </c>
      <c r="J220" s="14" t="s">
        <v>2928</v>
      </c>
      <c r="K220" s="14" t="s">
        <v>25</v>
      </c>
      <c r="L220" s="14" t="s">
        <v>8364</v>
      </c>
      <c r="M220" s="14" t="s">
        <v>3</v>
      </c>
      <c r="N220" s="14" t="s">
        <v>3</v>
      </c>
      <c r="O220" s="14" t="s">
        <v>13470</v>
      </c>
      <c r="P220" s="14" t="s">
        <v>13519</v>
      </c>
      <c r="Q220" s="15" t="b">
        <v>0</v>
      </c>
      <c r="R220" s="15" t="b">
        <v>0</v>
      </c>
      <c r="S220" s="15" t="b">
        <v>0</v>
      </c>
      <c r="T220" s="15" t="b">
        <v>1</v>
      </c>
      <c r="U220" s="15" t="b">
        <v>1</v>
      </c>
      <c r="V220" s="15" t="b">
        <v>0</v>
      </c>
      <c r="W220" s="15" t="b">
        <v>1</v>
      </c>
      <c r="X220" s="16">
        <f>COUNTIF(Customers[[#This Row],[Roads]:[City_Council]],"True")</f>
        <v>3</v>
      </c>
      <c r="Y220" s="17">
        <f>Customers[[#This Row],[Total_Approve]]/7</f>
        <v>0.42857142857142855</v>
      </c>
      <c r="Z220" s="14" t="str">
        <f>IF(Customers[[#This Row],[Total_Approve]]&gt;=7,"تمت جميع الموافقات","لم تتم جميع الموافقات")</f>
        <v>لم تتم جميع الموافقات</v>
      </c>
      <c r="AA220" s="8">
        <f>IF(Customers[[#This Row],[Total_Approve]]&gt;=7,1,0)</f>
        <v>0</v>
      </c>
    </row>
    <row r="221" spans="1:27" x14ac:dyDescent="0.25">
      <c r="A221" s="12" t="s">
        <v>9619</v>
      </c>
      <c r="B221" t="s">
        <v>13752</v>
      </c>
      <c r="C221" s="13">
        <v>44415</v>
      </c>
      <c r="D221" t="s">
        <v>13482</v>
      </c>
      <c r="E221" s="9" t="s">
        <v>155</v>
      </c>
      <c r="F221" s="14" t="s">
        <v>10</v>
      </c>
      <c r="G221" s="14" t="s">
        <v>2939</v>
      </c>
      <c r="H221" s="14" t="str">
        <f t="shared" si="3"/>
        <v>هدى محمد طه مرسى</v>
      </c>
      <c r="I221" s="14" t="s">
        <v>13459</v>
      </c>
      <c r="J221" s="14" t="s">
        <v>2888</v>
      </c>
      <c r="K221" s="14" t="s">
        <v>25</v>
      </c>
      <c r="L221" s="14" t="s">
        <v>8365</v>
      </c>
      <c r="M221" s="14" t="s">
        <v>3</v>
      </c>
      <c r="N221" s="14" t="s">
        <v>3</v>
      </c>
      <c r="O221" s="14" t="s">
        <v>13470</v>
      </c>
      <c r="P221" s="14" t="s">
        <v>13519</v>
      </c>
      <c r="Q221" s="15" t="b">
        <v>1</v>
      </c>
      <c r="R221" s="15" t="b">
        <v>0</v>
      </c>
      <c r="S221" s="15" t="b">
        <v>0</v>
      </c>
      <c r="T221" s="15" t="b">
        <v>0</v>
      </c>
      <c r="U221" s="15" t="b">
        <v>1</v>
      </c>
      <c r="V221" s="15" t="b">
        <v>0</v>
      </c>
      <c r="W221" s="15" t="b">
        <v>1</v>
      </c>
      <c r="X221" s="16">
        <f>COUNTIF(Customers[[#This Row],[Roads]:[City_Council]],"True")</f>
        <v>3</v>
      </c>
      <c r="Y221" s="17">
        <f>Customers[[#This Row],[Total_Approve]]/7</f>
        <v>0.42857142857142855</v>
      </c>
      <c r="Z221" s="14" t="str">
        <f>IF(Customers[[#This Row],[Total_Approve]]&gt;=7,"تمت جميع الموافقات","لم تتم جميع الموافقات")</f>
        <v>لم تتم جميع الموافقات</v>
      </c>
      <c r="AA221" s="8">
        <f>IF(Customers[[#This Row],[Total_Approve]]&gt;=7,1,0)</f>
        <v>0</v>
      </c>
    </row>
    <row r="222" spans="1:27" x14ac:dyDescent="0.25">
      <c r="A222" s="12" t="s">
        <v>9620</v>
      </c>
      <c r="B222" t="s">
        <v>13753</v>
      </c>
      <c r="C222" s="13">
        <v>44415</v>
      </c>
      <c r="D222" t="s">
        <v>13482</v>
      </c>
      <c r="E222" s="9" t="s">
        <v>272</v>
      </c>
      <c r="F222" s="14" t="s">
        <v>932</v>
      </c>
      <c r="G222" s="14" t="s">
        <v>2940</v>
      </c>
      <c r="H222" s="14" t="str">
        <f t="shared" si="3"/>
        <v>عزت سالم حسن حسن</v>
      </c>
      <c r="I222" s="14" t="s">
        <v>13460</v>
      </c>
      <c r="J222" s="14" t="s">
        <v>2923</v>
      </c>
      <c r="K222" s="14" t="s">
        <v>5</v>
      </c>
      <c r="L222" s="14" t="s">
        <v>8366</v>
      </c>
      <c r="M222" s="14" t="s">
        <v>3</v>
      </c>
      <c r="N222" s="14" t="s">
        <v>3</v>
      </c>
      <c r="O222" s="14" t="s">
        <v>13470</v>
      </c>
      <c r="P222" s="14" t="s">
        <v>13519</v>
      </c>
      <c r="Q222" s="15" t="b">
        <v>1</v>
      </c>
      <c r="R222" s="15" t="b">
        <v>0</v>
      </c>
      <c r="S222" s="15" t="b">
        <v>1</v>
      </c>
      <c r="T222" s="15" t="b">
        <v>0</v>
      </c>
      <c r="U222" s="15" t="b">
        <v>1</v>
      </c>
      <c r="V222" s="15" t="b">
        <v>0</v>
      </c>
      <c r="W222" s="15" t="b">
        <v>1</v>
      </c>
      <c r="X222" s="16">
        <f>COUNTIF(Customers[[#This Row],[Roads]:[City_Council]],"True")</f>
        <v>4</v>
      </c>
      <c r="Y222" s="17">
        <f>Customers[[#This Row],[Total_Approve]]/7</f>
        <v>0.5714285714285714</v>
      </c>
      <c r="Z222" s="14" t="str">
        <f>IF(Customers[[#This Row],[Total_Approve]]&gt;=7,"تمت جميع الموافقات","لم تتم جميع الموافقات")</f>
        <v>لم تتم جميع الموافقات</v>
      </c>
      <c r="AA222" s="8">
        <f>IF(Customers[[#This Row],[Total_Approve]]&gt;=7,1,0)</f>
        <v>0</v>
      </c>
    </row>
    <row r="223" spans="1:27" x14ac:dyDescent="0.25">
      <c r="A223" s="12" t="s">
        <v>9621</v>
      </c>
      <c r="B223" t="s">
        <v>13754</v>
      </c>
      <c r="C223" s="13">
        <v>44415</v>
      </c>
      <c r="D223" t="s">
        <v>13482</v>
      </c>
      <c r="E223" s="9" t="s">
        <v>348</v>
      </c>
      <c r="F223" s="14" t="s">
        <v>280</v>
      </c>
      <c r="G223" s="14" t="s">
        <v>2941</v>
      </c>
      <c r="H223" s="14" t="str">
        <f t="shared" si="3"/>
        <v>شيماء سيد محمد محمد</v>
      </c>
      <c r="I223" s="14" t="s">
        <v>13460</v>
      </c>
      <c r="J223" s="14" t="s">
        <v>2942</v>
      </c>
      <c r="K223" s="14" t="s">
        <v>25</v>
      </c>
      <c r="L223" s="14" t="s">
        <v>8367</v>
      </c>
      <c r="M223" s="14" t="s">
        <v>3</v>
      </c>
      <c r="N223" s="14" t="s">
        <v>3</v>
      </c>
      <c r="O223" s="14" t="s">
        <v>13470</v>
      </c>
      <c r="P223" s="14" t="s">
        <v>13519</v>
      </c>
      <c r="Q223" s="15" t="b">
        <v>0</v>
      </c>
      <c r="R223" s="15" t="b">
        <v>1</v>
      </c>
      <c r="S223" s="15" t="b">
        <v>0</v>
      </c>
      <c r="T223" s="15" t="b">
        <v>1</v>
      </c>
      <c r="U223" s="15" t="b">
        <v>1</v>
      </c>
      <c r="V223" s="15" t="b">
        <v>0</v>
      </c>
      <c r="W223" s="15" t="b">
        <v>1</v>
      </c>
      <c r="X223" s="16">
        <f>COUNTIF(Customers[[#This Row],[Roads]:[City_Council]],"True")</f>
        <v>4</v>
      </c>
      <c r="Y223" s="17">
        <f>Customers[[#This Row],[Total_Approve]]/7</f>
        <v>0.5714285714285714</v>
      </c>
      <c r="Z223" s="14" t="str">
        <f>IF(Customers[[#This Row],[Total_Approve]]&gt;=7,"تمت جميع الموافقات","لم تتم جميع الموافقات")</f>
        <v>لم تتم جميع الموافقات</v>
      </c>
      <c r="AA223" s="8">
        <f>IF(Customers[[#This Row],[Total_Approve]]&gt;=7,1,0)</f>
        <v>0</v>
      </c>
    </row>
    <row r="224" spans="1:27" x14ac:dyDescent="0.25">
      <c r="A224" s="12" t="s">
        <v>9622</v>
      </c>
      <c r="B224" t="s">
        <v>13755</v>
      </c>
      <c r="C224" s="13">
        <v>44415</v>
      </c>
      <c r="D224" t="s">
        <v>13482</v>
      </c>
      <c r="E224" s="9" t="s">
        <v>225</v>
      </c>
      <c r="F224" s="14" t="s">
        <v>10</v>
      </c>
      <c r="G224" s="14" t="s">
        <v>2943</v>
      </c>
      <c r="H224" s="14" t="str">
        <f t="shared" si="3"/>
        <v>فتحيه محمد على السيد</v>
      </c>
      <c r="I224" s="14" t="s">
        <v>13460</v>
      </c>
      <c r="J224" s="14" t="s">
        <v>2778</v>
      </c>
      <c r="K224" s="14" t="s">
        <v>25</v>
      </c>
      <c r="L224" s="14" t="s">
        <v>8368</v>
      </c>
      <c r="M224" s="14" t="s">
        <v>3</v>
      </c>
      <c r="N224" s="14" t="s">
        <v>3</v>
      </c>
      <c r="O224" s="14" t="s">
        <v>13470</v>
      </c>
      <c r="P224" s="14" t="s">
        <v>13519</v>
      </c>
      <c r="Q224" s="15" t="b">
        <v>0</v>
      </c>
      <c r="R224" s="15" t="b">
        <v>0</v>
      </c>
      <c r="S224" s="15" t="b">
        <v>1</v>
      </c>
      <c r="T224" s="15" t="b">
        <v>0</v>
      </c>
      <c r="U224" s="15" t="b">
        <v>1</v>
      </c>
      <c r="V224" s="15" t="b">
        <v>0</v>
      </c>
      <c r="W224" s="15" t="b">
        <v>1</v>
      </c>
      <c r="X224" s="16">
        <f>COUNTIF(Customers[[#This Row],[Roads]:[City_Council]],"True")</f>
        <v>3</v>
      </c>
      <c r="Y224" s="17">
        <f>Customers[[#This Row],[Total_Approve]]/7</f>
        <v>0.42857142857142855</v>
      </c>
      <c r="Z224" s="14" t="str">
        <f>IF(Customers[[#This Row],[Total_Approve]]&gt;=7,"تمت جميع الموافقات","لم تتم جميع الموافقات")</f>
        <v>لم تتم جميع الموافقات</v>
      </c>
      <c r="AA224" s="8">
        <f>IF(Customers[[#This Row],[Total_Approve]]&gt;=7,1,0)</f>
        <v>0</v>
      </c>
    </row>
    <row r="225" spans="1:27" x14ac:dyDescent="0.25">
      <c r="A225" s="12" t="s">
        <v>9623</v>
      </c>
      <c r="B225" t="s">
        <v>13756</v>
      </c>
      <c r="C225" s="13">
        <v>44415</v>
      </c>
      <c r="D225" t="s">
        <v>13482</v>
      </c>
      <c r="E225" s="9" t="s">
        <v>483</v>
      </c>
      <c r="F225" s="14" t="s">
        <v>10</v>
      </c>
      <c r="G225" s="14" t="s">
        <v>2945</v>
      </c>
      <c r="H225" s="14" t="str">
        <f t="shared" si="3"/>
        <v>امل محمد عبد الدايم فرج</v>
      </c>
      <c r="I225" s="14" t="s">
        <v>13460</v>
      </c>
      <c r="J225" s="14" t="s">
        <v>485</v>
      </c>
      <c r="K225" s="14" t="s">
        <v>25</v>
      </c>
      <c r="L225" s="14" t="s">
        <v>8369</v>
      </c>
      <c r="M225" s="14" t="s">
        <v>3</v>
      </c>
      <c r="N225" s="14" t="s">
        <v>3</v>
      </c>
      <c r="O225" s="14" t="s">
        <v>13470</v>
      </c>
      <c r="P225" s="14" t="s">
        <v>13519</v>
      </c>
      <c r="Q225" s="15" t="b">
        <v>0</v>
      </c>
      <c r="R225" s="15" t="b">
        <v>0</v>
      </c>
      <c r="S225" s="15" t="b">
        <v>0</v>
      </c>
      <c r="T225" s="15" t="b">
        <v>0</v>
      </c>
      <c r="U225" s="15" t="b">
        <v>0</v>
      </c>
      <c r="V225" s="15" t="b">
        <v>0</v>
      </c>
      <c r="W225" s="15" t="b">
        <v>0</v>
      </c>
      <c r="X225" s="16">
        <f>COUNTIF(Customers[[#This Row],[Roads]:[City_Council]],"True")</f>
        <v>0</v>
      </c>
      <c r="Y225" s="17">
        <f>Customers[[#This Row],[Total_Approve]]/7</f>
        <v>0</v>
      </c>
      <c r="Z225" s="14" t="str">
        <f>IF(Customers[[#This Row],[Total_Approve]]&gt;=7,"تمت جميع الموافقات","لم تتم جميع الموافقات")</f>
        <v>لم تتم جميع الموافقات</v>
      </c>
      <c r="AA225" s="8">
        <f>IF(Customers[[#This Row],[Total_Approve]]&gt;=7,1,0)</f>
        <v>0</v>
      </c>
    </row>
    <row r="226" spans="1:27" x14ac:dyDescent="0.25">
      <c r="A226" s="12" t="s">
        <v>9624</v>
      </c>
      <c r="B226" t="s">
        <v>13757</v>
      </c>
      <c r="C226" s="13">
        <v>44415</v>
      </c>
      <c r="D226" t="s">
        <v>13482</v>
      </c>
      <c r="E226" s="9" t="s">
        <v>141</v>
      </c>
      <c r="F226" s="14" t="s">
        <v>89</v>
      </c>
      <c r="G226" s="14" t="s">
        <v>2946</v>
      </c>
      <c r="H226" s="14" t="str">
        <f t="shared" si="3"/>
        <v>منار خالد محمود احمد</v>
      </c>
      <c r="I226" s="14" t="s">
        <v>13460</v>
      </c>
      <c r="J226" s="14">
        <v>27810081202548</v>
      </c>
      <c r="K226" s="14" t="s">
        <v>25</v>
      </c>
      <c r="L226" s="14" t="s">
        <v>8370</v>
      </c>
      <c r="M226" s="14" t="s">
        <v>3</v>
      </c>
      <c r="N226" s="14" t="s">
        <v>3</v>
      </c>
      <c r="O226" s="14" t="s">
        <v>13470</v>
      </c>
      <c r="P226" s="14" t="s">
        <v>13519</v>
      </c>
      <c r="Q226" s="15" t="b">
        <v>0</v>
      </c>
      <c r="R226" s="15" t="b">
        <v>0</v>
      </c>
      <c r="S226" s="15" t="b">
        <v>0</v>
      </c>
      <c r="T226" s="15" t="b">
        <v>1</v>
      </c>
      <c r="U226" s="15" t="b">
        <v>0</v>
      </c>
      <c r="V226" s="15" t="b">
        <v>0</v>
      </c>
      <c r="W226" s="15" t="b">
        <v>0</v>
      </c>
      <c r="X226" s="16">
        <f>COUNTIF(Customers[[#This Row],[Roads]:[City_Council]],"True")</f>
        <v>1</v>
      </c>
      <c r="Y226" s="17">
        <f>Customers[[#This Row],[Total_Approve]]/7</f>
        <v>0.14285714285714285</v>
      </c>
      <c r="Z226" s="14" t="str">
        <f>IF(Customers[[#This Row],[Total_Approve]]&gt;=7,"تمت جميع الموافقات","لم تتم جميع الموافقات")</f>
        <v>لم تتم جميع الموافقات</v>
      </c>
      <c r="AA226" s="8">
        <f>IF(Customers[[#This Row],[Total_Approve]]&gt;=7,1,0)</f>
        <v>0</v>
      </c>
    </row>
    <row r="227" spans="1:27" x14ac:dyDescent="0.25">
      <c r="A227" s="12" t="s">
        <v>9625</v>
      </c>
      <c r="B227" t="s">
        <v>13758</v>
      </c>
      <c r="C227" s="13">
        <v>44415</v>
      </c>
      <c r="D227" t="s">
        <v>13482</v>
      </c>
      <c r="E227" s="9" t="s">
        <v>554</v>
      </c>
      <c r="F227" s="14" t="s">
        <v>645</v>
      </c>
      <c r="G227" s="14" t="s">
        <v>10</v>
      </c>
      <c r="H227" s="14" t="str">
        <f t="shared" si="3"/>
        <v>اميمه فتحى محمد</v>
      </c>
      <c r="I227" s="14" t="s">
        <v>13459</v>
      </c>
      <c r="J227" s="14" t="s">
        <v>2947</v>
      </c>
      <c r="K227" s="14" t="s">
        <v>25</v>
      </c>
      <c r="L227" s="14" t="s">
        <v>8371</v>
      </c>
      <c r="M227" s="14" t="s">
        <v>3</v>
      </c>
      <c r="N227" s="14" t="s">
        <v>3</v>
      </c>
      <c r="O227" s="14" t="s">
        <v>13470</v>
      </c>
      <c r="P227" s="14" t="s">
        <v>13519</v>
      </c>
      <c r="Q227" s="15" t="b">
        <v>0</v>
      </c>
      <c r="R227" s="15" t="b">
        <v>0</v>
      </c>
      <c r="S227" s="15" t="b">
        <v>0</v>
      </c>
      <c r="T227" s="15" t="b">
        <v>0</v>
      </c>
      <c r="U227" s="15" t="b">
        <v>1</v>
      </c>
      <c r="V227" s="15" t="b">
        <v>0</v>
      </c>
      <c r="W227" s="15" t="b">
        <v>0</v>
      </c>
      <c r="X227" s="16">
        <f>COUNTIF(Customers[[#This Row],[Roads]:[City_Council]],"True")</f>
        <v>1</v>
      </c>
      <c r="Y227" s="17">
        <f>Customers[[#This Row],[Total_Approve]]/7</f>
        <v>0.14285714285714285</v>
      </c>
      <c r="Z227" s="14" t="str">
        <f>IF(Customers[[#This Row],[Total_Approve]]&gt;=7,"تمت جميع الموافقات","لم تتم جميع الموافقات")</f>
        <v>لم تتم جميع الموافقات</v>
      </c>
      <c r="AA227" s="8">
        <f>IF(Customers[[#This Row],[Total_Approve]]&gt;=7,1,0)</f>
        <v>0</v>
      </c>
    </row>
    <row r="228" spans="1:27" x14ac:dyDescent="0.25">
      <c r="A228" s="12" t="s">
        <v>9626</v>
      </c>
      <c r="B228" t="s">
        <v>13759</v>
      </c>
      <c r="C228" s="13">
        <v>44415</v>
      </c>
      <c r="D228" t="s">
        <v>13484</v>
      </c>
      <c r="E228" s="9" t="s">
        <v>2799</v>
      </c>
      <c r="F228" s="14" t="s">
        <v>806</v>
      </c>
      <c r="G228" s="14" t="s">
        <v>2949</v>
      </c>
      <c r="H228" s="14" t="str">
        <f t="shared" si="3"/>
        <v>لوزه صالح السيد احمد</v>
      </c>
      <c r="I228" s="14" t="s">
        <v>13459</v>
      </c>
      <c r="J228" s="14" t="s">
        <v>2800</v>
      </c>
      <c r="K228" s="14" t="s">
        <v>25</v>
      </c>
      <c r="L228" s="14" t="s">
        <v>8372</v>
      </c>
      <c r="M228" s="14" t="s">
        <v>3</v>
      </c>
      <c r="N228" s="14" t="s">
        <v>3</v>
      </c>
      <c r="O228" s="14" t="s">
        <v>13470</v>
      </c>
      <c r="P228" s="14" t="s">
        <v>13519</v>
      </c>
      <c r="Q228" s="15" t="b">
        <v>1</v>
      </c>
      <c r="R228" s="15" t="b">
        <v>1</v>
      </c>
      <c r="S228" s="15" t="b">
        <v>0</v>
      </c>
      <c r="T228" s="15" t="b">
        <v>0</v>
      </c>
      <c r="U228" s="15" t="b">
        <v>1</v>
      </c>
      <c r="V228" s="15" t="b">
        <v>1</v>
      </c>
      <c r="W228" s="15" t="b">
        <v>0</v>
      </c>
      <c r="X228" s="16">
        <f>COUNTIF(Customers[[#This Row],[Roads]:[City_Council]],"True")</f>
        <v>4</v>
      </c>
      <c r="Y228" s="17">
        <f>Customers[[#This Row],[Total_Approve]]/7</f>
        <v>0.5714285714285714</v>
      </c>
      <c r="Z228" s="14" t="str">
        <f>IF(Customers[[#This Row],[Total_Approve]]&gt;=7,"تمت جميع الموافقات","لم تتم جميع الموافقات")</f>
        <v>لم تتم جميع الموافقات</v>
      </c>
      <c r="AA228" s="8">
        <f>IF(Customers[[#This Row],[Total_Approve]]&gt;=7,1,0)</f>
        <v>0</v>
      </c>
    </row>
    <row r="229" spans="1:27" x14ac:dyDescent="0.25">
      <c r="A229" s="12" t="s">
        <v>9627</v>
      </c>
      <c r="B229" t="s">
        <v>13760</v>
      </c>
      <c r="C229" s="13">
        <v>44415</v>
      </c>
      <c r="D229" t="s">
        <v>13484</v>
      </c>
      <c r="E229" s="9" t="s">
        <v>298</v>
      </c>
      <c r="F229" s="14" t="s">
        <v>452</v>
      </c>
      <c r="G229" s="14" t="s">
        <v>277</v>
      </c>
      <c r="H229" s="14" t="str">
        <f t="shared" si="3"/>
        <v>اميره عبد الرازق حامد</v>
      </c>
      <c r="I229" s="14" t="s">
        <v>13460</v>
      </c>
      <c r="J229" s="14" t="s">
        <v>2796</v>
      </c>
      <c r="K229" s="14" t="s">
        <v>25</v>
      </c>
      <c r="L229" s="14" t="s">
        <v>8373</v>
      </c>
      <c r="M229" s="14" t="s">
        <v>3</v>
      </c>
      <c r="N229" s="14" t="s">
        <v>3</v>
      </c>
      <c r="O229" s="14" t="s">
        <v>13470</v>
      </c>
      <c r="P229" s="14" t="s">
        <v>13519</v>
      </c>
      <c r="Q229" s="15" t="b">
        <v>1</v>
      </c>
      <c r="R229" s="15" t="b">
        <v>0</v>
      </c>
      <c r="S229" s="15" t="b">
        <v>1</v>
      </c>
      <c r="T229" s="15" t="b">
        <v>0</v>
      </c>
      <c r="U229" s="15" t="b">
        <v>1</v>
      </c>
      <c r="V229" s="15" t="b">
        <v>0</v>
      </c>
      <c r="W229" s="15" t="b">
        <v>1</v>
      </c>
      <c r="X229" s="16">
        <f>COUNTIF(Customers[[#This Row],[Roads]:[City_Council]],"True")</f>
        <v>4</v>
      </c>
      <c r="Y229" s="17">
        <f>Customers[[#This Row],[Total_Approve]]/7</f>
        <v>0.5714285714285714</v>
      </c>
      <c r="Z229" s="14" t="str">
        <f>IF(Customers[[#This Row],[Total_Approve]]&gt;=7,"تمت جميع الموافقات","لم تتم جميع الموافقات")</f>
        <v>لم تتم جميع الموافقات</v>
      </c>
      <c r="AA229" s="8">
        <f>IF(Customers[[#This Row],[Total_Approve]]&gt;=7,1,0)</f>
        <v>0</v>
      </c>
    </row>
    <row r="230" spans="1:27" x14ac:dyDescent="0.25">
      <c r="A230" s="12" t="s">
        <v>9628</v>
      </c>
      <c r="B230" t="s">
        <v>13761</v>
      </c>
      <c r="C230" s="13">
        <v>44415</v>
      </c>
      <c r="D230" t="s">
        <v>13484</v>
      </c>
      <c r="E230" s="9" t="s">
        <v>0</v>
      </c>
      <c r="F230" s="14" t="s">
        <v>10</v>
      </c>
      <c r="G230" s="14" t="s">
        <v>2950</v>
      </c>
      <c r="H230" s="14" t="str">
        <f t="shared" si="3"/>
        <v>احمد محمد السيد مرعى</v>
      </c>
      <c r="I230" s="14" t="s">
        <v>13459</v>
      </c>
      <c r="J230" s="14" t="s">
        <v>2914</v>
      </c>
      <c r="K230" s="14" t="s">
        <v>5</v>
      </c>
      <c r="L230" s="14" t="s">
        <v>8374</v>
      </c>
      <c r="M230" s="14" t="s">
        <v>3</v>
      </c>
      <c r="N230" s="14" t="s">
        <v>3</v>
      </c>
      <c r="O230" s="14" t="s">
        <v>13470</v>
      </c>
      <c r="P230" s="14" t="s">
        <v>13519</v>
      </c>
      <c r="Q230" s="15" t="b">
        <v>1</v>
      </c>
      <c r="R230" s="15" t="b">
        <v>0</v>
      </c>
      <c r="S230" s="15" t="b">
        <v>0</v>
      </c>
      <c r="T230" s="15" t="b">
        <v>1</v>
      </c>
      <c r="U230" s="15" t="b">
        <v>0</v>
      </c>
      <c r="V230" s="15" t="b">
        <v>0</v>
      </c>
      <c r="W230" s="15" t="b">
        <v>1</v>
      </c>
      <c r="X230" s="16">
        <f>COUNTIF(Customers[[#This Row],[Roads]:[City_Council]],"True")</f>
        <v>3</v>
      </c>
      <c r="Y230" s="17">
        <f>Customers[[#This Row],[Total_Approve]]/7</f>
        <v>0.42857142857142855</v>
      </c>
      <c r="Z230" s="14" t="str">
        <f>IF(Customers[[#This Row],[Total_Approve]]&gt;=7,"تمت جميع الموافقات","لم تتم جميع الموافقات")</f>
        <v>لم تتم جميع الموافقات</v>
      </c>
      <c r="AA230" s="8">
        <f>IF(Customers[[#This Row],[Total_Approve]]&gt;=7,1,0)</f>
        <v>0</v>
      </c>
    </row>
    <row r="231" spans="1:27" x14ac:dyDescent="0.25">
      <c r="A231" s="12" t="s">
        <v>9629</v>
      </c>
      <c r="B231" t="s">
        <v>13762</v>
      </c>
      <c r="C231" s="13">
        <v>44415</v>
      </c>
      <c r="D231" t="s">
        <v>13484</v>
      </c>
      <c r="E231" s="9" t="s">
        <v>263</v>
      </c>
      <c r="F231" s="14" t="s">
        <v>740</v>
      </c>
      <c r="G231" s="14" t="s">
        <v>741</v>
      </c>
      <c r="H231" s="14" t="str">
        <f t="shared" si="3"/>
        <v>منى بدير السلامونى</v>
      </c>
      <c r="I231" s="14" t="s">
        <v>13459</v>
      </c>
      <c r="J231" s="14" t="s">
        <v>742</v>
      </c>
      <c r="K231" s="14" t="s">
        <v>25</v>
      </c>
      <c r="L231" s="14" t="s">
        <v>8375</v>
      </c>
      <c r="M231" s="14" t="s">
        <v>3</v>
      </c>
      <c r="N231" s="14" t="s">
        <v>743</v>
      </c>
      <c r="O231" s="14" t="s">
        <v>13470</v>
      </c>
      <c r="P231" s="14" t="s">
        <v>13519</v>
      </c>
      <c r="Q231" s="15" t="b">
        <v>1</v>
      </c>
      <c r="R231" s="15" t="b">
        <v>0</v>
      </c>
      <c r="S231" s="15" t="b">
        <v>1</v>
      </c>
      <c r="T231" s="15" t="b">
        <v>0</v>
      </c>
      <c r="U231" s="15" t="b">
        <v>1</v>
      </c>
      <c r="V231" s="15" t="b">
        <v>1</v>
      </c>
      <c r="W231" s="15" t="b">
        <v>1</v>
      </c>
      <c r="X231" s="16">
        <f>COUNTIF(Customers[[#This Row],[Roads]:[City_Council]],"True")</f>
        <v>5</v>
      </c>
      <c r="Y231" s="17">
        <f>Customers[[#This Row],[Total_Approve]]/7</f>
        <v>0.7142857142857143</v>
      </c>
      <c r="Z231" s="14" t="str">
        <f>IF(Customers[[#This Row],[Total_Approve]]&gt;=7,"تمت جميع الموافقات","لم تتم جميع الموافقات")</f>
        <v>لم تتم جميع الموافقات</v>
      </c>
      <c r="AA231" s="8">
        <f>IF(Customers[[#This Row],[Total_Approve]]&gt;=7,1,0)</f>
        <v>0</v>
      </c>
    </row>
    <row r="232" spans="1:27" x14ac:dyDescent="0.25">
      <c r="A232" s="12" t="s">
        <v>9630</v>
      </c>
      <c r="B232" t="s">
        <v>13763</v>
      </c>
      <c r="C232" s="13">
        <v>44415</v>
      </c>
      <c r="D232" t="s">
        <v>13484</v>
      </c>
      <c r="E232" s="9" t="s">
        <v>910</v>
      </c>
      <c r="F232" s="14" t="s">
        <v>354</v>
      </c>
      <c r="G232" s="14" t="s">
        <v>1082</v>
      </c>
      <c r="H232" s="14" t="str">
        <f t="shared" si="3"/>
        <v>سهير ذكى مسعود</v>
      </c>
      <c r="I232" s="14" t="s">
        <v>13459</v>
      </c>
      <c r="J232" s="14" t="s">
        <v>3</v>
      </c>
      <c r="K232" s="14" t="s">
        <v>25</v>
      </c>
      <c r="L232" s="14" t="s">
        <v>8376</v>
      </c>
      <c r="M232" s="14" t="s">
        <v>3</v>
      </c>
      <c r="N232" s="14" t="s">
        <v>3</v>
      </c>
      <c r="O232" s="14" t="s">
        <v>13470</v>
      </c>
      <c r="P232" s="14" t="s">
        <v>13519</v>
      </c>
      <c r="Q232" s="15" t="b">
        <v>1</v>
      </c>
      <c r="R232" s="15" t="b">
        <v>1</v>
      </c>
      <c r="S232" s="15" t="b">
        <v>1</v>
      </c>
      <c r="T232" s="15" t="b">
        <v>1</v>
      </c>
      <c r="U232" s="15" t="b">
        <v>1</v>
      </c>
      <c r="V232" s="15" t="b">
        <v>1</v>
      </c>
      <c r="W232" s="15" t="b">
        <v>1</v>
      </c>
      <c r="X232" s="16">
        <f>COUNTIF(Customers[[#This Row],[Roads]:[City_Council]],"True")</f>
        <v>7</v>
      </c>
      <c r="Y232" s="17">
        <f>Customers[[#This Row],[Total_Approve]]/7</f>
        <v>1</v>
      </c>
      <c r="Z232" s="14" t="str">
        <f>IF(Customers[[#This Row],[Total_Approve]]&gt;=7,"تمت جميع الموافقات","لم تتم جميع الموافقات")</f>
        <v>تمت جميع الموافقات</v>
      </c>
      <c r="AA232" s="8">
        <f>IF(Customers[[#This Row],[Total_Approve]]&gt;=7,1,0)</f>
        <v>1</v>
      </c>
    </row>
    <row r="233" spans="1:27" x14ac:dyDescent="0.25">
      <c r="A233" s="12" t="s">
        <v>9631</v>
      </c>
      <c r="B233" t="s">
        <v>13764</v>
      </c>
      <c r="C233" s="13">
        <v>44415</v>
      </c>
      <c r="D233" t="s">
        <v>13484</v>
      </c>
      <c r="E233" s="9" t="s">
        <v>348</v>
      </c>
      <c r="F233" s="14" t="s">
        <v>542</v>
      </c>
      <c r="G233" s="14" t="s">
        <v>264</v>
      </c>
      <c r="H233" s="14" t="str">
        <f t="shared" si="3"/>
        <v>شيماء جمال موسى</v>
      </c>
      <c r="I233" s="14" t="s">
        <v>13459</v>
      </c>
      <c r="J233" s="14" t="s">
        <v>2951</v>
      </c>
      <c r="K233" s="14" t="s">
        <v>25</v>
      </c>
      <c r="L233" s="14" t="s">
        <v>8377</v>
      </c>
      <c r="M233" s="14" t="s">
        <v>3</v>
      </c>
      <c r="N233" s="14" t="s">
        <v>3</v>
      </c>
      <c r="O233" s="14" t="s">
        <v>13470</v>
      </c>
      <c r="P233" s="14" t="s">
        <v>13519</v>
      </c>
      <c r="Q233" s="15" t="b">
        <v>1</v>
      </c>
      <c r="R233" s="15" t="b">
        <v>0</v>
      </c>
      <c r="S233" s="15" t="b">
        <v>1</v>
      </c>
      <c r="T233" s="15" t="b">
        <v>0</v>
      </c>
      <c r="U233" s="15" t="b">
        <v>1</v>
      </c>
      <c r="V233" s="15" t="b">
        <v>0</v>
      </c>
      <c r="W233" s="15" t="b">
        <v>1</v>
      </c>
      <c r="X233" s="16">
        <f>COUNTIF(Customers[[#This Row],[Roads]:[City_Council]],"True")</f>
        <v>4</v>
      </c>
      <c r="Y233" s="17">
        <f>Customers[[#This Row],[Total_Approve]]/7</f>
        <v>0.5714285714285714</v>
      </c>
      <c r="Z233" s="14" t="str">
        <f>IF(Customers[[#This Row],[Total_Approve]]&gt;=7,"تمت جميع الموافقات","لم تتم جميع الموافقات")</f>
        <v>لم تتم جميع الموافقات</v>
      </c>
      <c r="AA233" s="8">
        <f>IF(Customers[[#This Row],[Total_Approve]]&gt;=7,1,0)</f>
        <v>0</v>
      </c>
    </row>
    <row r="234" spans="1:27" x14ac:dyDescent="0.25">
      <c r="A234" s="12" t="s">
        <v>9632</v>
      </c>
      <c r="B234" t="s">
        <v>13765</v>
      </c>
      <c r="C234" s="13">
        <v>44415</v>
      </c>
      <c r="D234" t="s">
        <v>13484</v>
      </c>
      <c r="E234" s="9" t="s">
        <v>1315</v>
      </c>
      <c r="F234" s="14" t="s">
        <v>47</v>
      </c>
      <c r="G234" s="14" t="s">
        <v>2953</v>
      </c>
      <c r="H234" s="14" t="str">
        <f t="shared" si="3"/>
        <v>امانى السيد حسين هاشم</v>
      </c>
      <c r="I234" s="14" t="s">
        <v>13459</v>
      </c>
      <c r="J234" s="14" t="s">
        <v>2954</v>
      </c>
      <c r="K234" s="14" t="s">
        <v>25</v>
      </c>
      <c r="L234" s="14" t="s">
        <v>8378</v>
      </c>
      <c r="M234" s="14" t="s">
        <v>3</v>
      </c>
      <c r="N234" s="14" t="s">
        <v>9258</v>
      </c>
      <c r="O234" s="14" t="s">
        <v>13470</v>
      </c>
      <c r="P234" s="14" t="s">
        <v>13519</v>
      </c>
      <c r="Q234" s="15" t="b">
        <v>0</v>
      </c>
      <c r="R234" s="15" t="b">
        <v>1</v>
      </c>
      <c r="S234" s="15" t="b">
        <v>0</v>
      </c>
      <c r="T234" s="15" t="b">
        <v>1</v>
      </c>
      <c r="U234" s="15" t="b">
        <v>0</v>
      </c>
      <c r="V234" s="15" t="b">
        <v>1</v>
      </c>
      <c r="W234" s="15" t="b">
        <v>0</v>
      </c>
      <c r="X234" s="16">
        <f>COUNTIF(Customers[[#This Row],[Roads]:[City_Council]],"True")</f>
        <v>3</v>
      </c>
      <c r="Y234" s="17">
        <f>Customers[[#This Row],[Total_Approve]]/7</f>
        <v>0.42857142857142855</v>
      </c>
      <c r="Z234" s="14" t="str">
        <f>IF(Customers[[#This Row],[Total_Approve]]&gt;=7,"تمت جميع الموافقات","لم تتم جميع الموافقات")</f>
        <v>لم تتم جميع الموافقات</v>
      </c>
      <c r="AA234" s="8">
        <f>IF(Customers[[#This Row],[Total_Approve]]&gt;=7,1,0)</f>
        <v>0</v>
      </c>
    </row>
    <row r="235" spans="1:27" x14ac:dyDescent="0.25">
      <c r="A235" s="12" t="s">
        <v>9633</v>
      </c>
      <c r="B235" t="s">
        <v>13766</v>
      </c>
      <c r="C235" s="13">
        <v>44415</v>
      </c>
      <c r="D235" t="s">
        <v>13484</v>
      </c>
      <c r="E235" s="9" t="s">
        <v>321</v>
      </c>
      <c r="F235" s="14" t="s">
        <v>1</v>
      </c>
      <c r="G235" s="14" t="s">
        <v>47</v>
      </c>
      <c r="H235" s="14" t="str">
        <f t="shared" si="3"/>
        <v>وفاء محمود السيد</v>
      </c>
      <c r="I235" s="14" t="s">
        <v>13460</v>
      </c>
      <c r="J235" s="14" t="s">
        <v>2955</v>
      </c>
      <c r="K235" s="14" t="s">
        <v>25</v>
      </c>
      <c r="L235" s="14" t="s">
        <v>8379</v>
      </c>
      <c r="M235" s="14" t="s">
        <v>3</v>
      </c>
      <c r="N235" s="14" t="s">
        <v>2956</v>
      </c>
      <c r="O235" s="14" t="s">
        <v>13470</v>
      </c>
      <c r="P235" s="14" t="s">
        <v>13519</v>
      </c>
      <c r="Q235" s="15" t="b">
        <v>1</v>
      </c>
      <c r="R235" s="15" t="b">
        <v>0</v>
      </c>
      <c r="S235" s="15" t="b">
        <v>1</v>
      </c>
      <c r="T235" s="15" t="b">
        <v>0</v>
      </c>
      <c r="U235" s="15" t="b">
        <v>1</v>
      </c>
      <c r="V235" s="15" t="b">
        <v>0</v>
      </c>
      <c r="W235" s="15" t="b">
        <v>1</v>
      </c>
      <c r="X235" s="16">
        <f>COUNTIF(Customers[[#This Row],[Roads]:[City_Council]],"True")</f>
        <v>4</v>
      </c>
      <c r="Y235" s="17">
        <f>Customers[[#This Row],[Total_Approve]]/7</f>
        <v>0.5714285714285714</v>
      </c>
      <c r="Z235" s="14" t="str">
        <f>IF(Customers[[#This Row],[Total_Approve]]&gt;=7,"تمت جميع الموافقات","لم تتم جميع الموافقات")</f>
        <v>لم تتم جميع الموافقات</v>
      </c>
      <c r="AA235" s="8">
        <f>IF(Customers[[#This Row],[Total_Approve]]&gt;=7,1,0)</f>
        <v>0</v>
      </c>
    </row>
    <row r="236" spans="1:27" x14ac:dyDescent="0.25">
      <c r="A236" s="12" t="s">
        <v>9634</v>
      </c>
      <c r="B236" t="s">
        <v>13767</v>
      </c>
      <c r="C236" s="13">
        <v>44415</v>
      </c>
      <c r="D236" t="s">
        <v>13484</v>
      </c>
      <c r="E236" s="9" t="s">
        <v>826</v>
      </c>
      <c r="F236" s="14" t="s">
        <v>10</v>
      </c>
      <c r="G236" s="14" t="s">
        <v>463</v>
      </c>
      <c r="H236" s="14" t="str">
        <f t="shared" si="3"/>
        <v>امال محمد عبد الفتاح</v>
      </c>
      <c r="I236" s="14" t="s">
        <v>13460</v>
      </c>
      <c r="J236" s="14" t="s">
        <v>2957</v>
      </c>
      <c r="K236" s="14" t="s">
        <v>25</v>
      </c>
      <c r="L236" s="14" t="s">
        <v>8380</v>
      </c>
      <c r="M236" s="14" t="s">
        <v>3</v>
      </c>
      <c r="N236" s="14" t="s">
        <v>8751</v>
      </c>
      <c r="O236" s="14" t="s">
        <v>13470</v>
      </c>
      <c r="P236" s="14" t="s">
        <v>13519</v>
      </c>
      <c r="Q236" s="15" t="b">
        <v>1</v>
      </c>
      <c r="R236" s="15" t="b">
        <v>0</v>
      </c>
      <c r="S236" s="15" t="b">
        <v>1</v>
      </c>
      <c r="T236" s="15" t="b">
        <v>0</v>
      </c>
      <c r="U236" s="15" t="b">
        <v>1</v>
      </c>
      <c r="V236" s="15" t="b">
        <v>0</v>
      </c>
      <c r="W236" s="15" t="b">
        <v>1</v>
      </c>
      <c r="X236" s="16">
        <f>COUNTIF(Customers[[#This Row],[Roads]:[City_Council]],"True")</f>
        <v>4</v>
      </c>
      <c r="Y236" s="17">
        <f>Customers[[#This Row],[Total_Approve]]/7</f>
        <v>0.5714285714285714</v>
      </c>
      <c r="Z236" s="14" t="str">
        <f>IF(Customers[[#This Row],[Total_Approve]]&gt;=7,"تمت جميع الموافقات","لم تتم جميع الموافقات")</f>
        <v>لم تتم جميع الموافقات</v>
      </c>
      <c r="AA236" s="8">
        <f>IF(Customers[[#This Row],[Total_Approve]]&gt;=7,1,0)</f>
        <v>0</v>
      </c>
    </row>
    <row r="237" spans="1:27" x14ac:dyDescent="0.25">
      <c r="A237" s="12" t="s">
        <v>9635</v>
      </c>
      <c r="B237" t="s">
        <v>13768</v>
      </c>
      <c r="C237" s="13">
        <v>44415</v>
      </c>
      <c r="D237" t="s">
        <v>13484</v>
      </c>
      <c r="E237" s="9" t="s">
        <v>269</v>
      </c>
      <c r="F237" s="14" t="s">
        <v>36</v>
      </c>
      <c r="G237" s="14" t="s">
        <v>176</v>
      </c>
      <c r="H237" s="14" t="str">
        <f t="shared" si="3"/>
        <v>شرين عبد الحافظ اسماعيل</v>
      </c>
      <c r="I237" s="14" t="s">
        <v>13460</v>
      </c>
      <c r="J237" s="14" t="s">
        <v>2958</v>
      </c>
      <c r="K237" s="14" t="s">
        <v>25</v>
      </c>
      <c r="L237" s="14" t="s">
        <v>8381</v>
      </c>
      <c r="M237" s="14" t="s">
        <v>3</v>
      </c>
      <c r="N237" s="14" t="s">
        <v>9259</v>
      </c>
      <c r="O237" s="14" t="s">
        <v>13470</v>
      </c>
      <c r="P237" s="14" t="s">
        <v>13519</v>
      </c>
      <c r="Q237" s="15" t="b">
        <v>1</v>
      </c>
      <c r="R237" s="15" t="b">
        <v>1</v>
      </c>
      <c r="S237" s="15" t="b">
        <v>1</v>
      </c>
      <c r="T237" s="15" t="b">
        <v>1</v>
      </c>
      <c r="U237" s="15" t="b">
        <v>1</v>
      </c>
      <c r="V237" s="15" t="b">
        <v>1</v>
      </c>
      <c r="W237" s="15" t="b">
        <v>1</v>
      </c>
      <c r="X237" s="16">
        <f>COUNTIF(Customers[[#This Row],[Roads]:[City_Council]],"True")</f>
        <v>7</v>
      </c>
      <c r="Y237" s="17">
        <f>Customers[[#This Row],[Total_Approve]]/7</f>
        <v>1</v>
      </c>
      <c r="Z237" s="14" t="str">
        <f>IF(Customers[[#This Row],[Total_Approve]]&gt;=7,"تمت جميع الموافقات","لم تتم جميع الموافقات")</f>
        <v>تمت جميع الموافقات</v>
      </c>
      <c r="AA237" s="8">
        <f>IF(Customers[[#This Row],[Total_Approve]]&gt;=7,1,0)</f>
        <v>1</v>
      </c>
    </row>
    <row r="238" spans="1:27" x14ac:dyDescent="0.25">
      <c r="A238" s="12" t="s">
        <v>9636</v>
      </c>
      <c r="B238" t="s">
        <v>13769</v>
      </c>
      <c r="C238" s="13">
        <v>44415</v>
      </c>
      <c r="D238" t="s">
        <v>13484</v>
      </c>
      <c r="E238" s="9" t="s">
        <v>42</v>
      </c>
      <c r="F238" s="14" t="s">
        <v>64</v>
      </c>
      <c r="G238" s="14" t="s">
        <v>65</v>
      </c>
      <c r="H238" s="14" t="str">
        <f t="shared" si="3"/>
        <v>هناء مصطفى محمد السيد</v>
      </c>
      <c r="I238" s="14" t="s">
        <v>13460</v>
      </c>
      <c r="J238" s="14" t="s">
        <v>66</v>
      </c>
      <c r="K238" s="14" t="s">
        <v>25</v>
      </c>
      <c r="L238" s="14" t="s">
        <v>8382</v>
      </c>
      <c r="M238" s="14" t="s">
        <v>3</v>
      </c>
      <c r="N238" s="14" t="s">
        <v>3</v>
      </c>
      <c r="O238" s="14" t="s">
        <v>13470</v>
      </c>
      <c r="P238" s="14" t="s">
        <v>13519</v>
      </c>
      <c r="Q238" s="15" t="b">
        <v>0</v>
      </c>
      <c r="R238" s="15" t="b">
        <v>0</v>
      </c>
      <c r="S238" s="15" t="b">
        <v>0</v>
      </c>
      <c r="T238" s="15" t="b">
        <v>1</v>
      </c>
      <c r="U238" s="15" t="b">
        <v>0</v>
      </c>
      <c r="V238" s="15" t="b">
        <v>0</v>
      </c>
      <c r="W238" s="15" t="b">
        <v>0</v>
      </c>
      <c r="X238" s="16">
        <f>COUNTIF(Customers[[#This Row],[Roads]:[City_Council]],"True")</f>
        <v>1</v>
      </c>
      <c r="Y238" s="17">
        <f>Customers[[#This Row],[Total_Approve]]/7</f>
        <v>0.14285714285714285</v>
      </c>
      <c r="Z238" s="14" t="str">
        <f>IF(Customers[[#This Row],[Total_Approve]]&gt;=7,"تمت جميع الموافقات","لم تتم جميع الموافقات")</f>
        <v>لم تتم جميع الموافقات</v>
      </c>
      <c r="AA238" s="8">
        <f>IF(Customers[[#This Row],[Total_Approve]]&gt;=7,1,0)</f>
        <v>0</v>
      </c>
    </row>
    <row r="239" spans="1:27" x14ac:dyDescent="0.25">
      <c r="A239" s="12" t="s">
        <v>9637</v>
      </c>
      <c r="B239" t="s">
        <v>13770</v>
      </c>
      <c r="C239" s="13">
        <v>44415</v>
      </c>
      <c r="D239" t="s">
        <v>13484</v>
      </c>
      <c r="E239" s="9" t="s">
        <v>388</v>
      </c>
      <c r="F239" s="14" t="s">
        <v>37</v>
      </c>
      <c r="G239" s="14" t="s">
        <v>121</v>
      </c>
      <c r="H239" s="14" t="str">
        <f t="shared" si="3"/>
        <v>سحر على عبد العزيز</v>
      </c>
      <c r="I239" s="14" t="s">
        <v>13460</v>
      </c>
      <c r="J239" s="14" t="s">
        <v>389</v>
      </c>
      <c r="K239" s="14" t="s">
        <v>25</v>
      </c>
      <c r="L239" s="14" t="s">
        <v>8383</v>
      </c>
      <c r="M239" s="14" t="s">
        <v>3</v>
      </c>
      <c r="N239" s="14" t="s">
        <v>3</v>
      </c>
      <c r="O239" s="14" t="s">
        <v>13470</v>
      </c>
      <c r="P239" s="14" t="s">
        <v>13519</v>
      </c>
      <c r="Q239" s="15" t="b">
        <v>0</v>
      </c>
      <c r="R239" s="15" t="b">
        <v>1</v>
      </c>
      <c r="S239" s="15" t="b">
        <v>0</v>
      </c>
      <c r="T239" s="15" t="b">
        <v>1</v>
      </c>
      <c r="U239" s="15" t="b">
        <v>0</v>
      </c>
      <c r="V239" s="15" t="b">
        <v>1</v>
      </c>
      <c r="W239" s="15" t="b">
        <v>0</v>
      </c>
      <c r="X239" s="16">
        <f>COUNTIF(Customers[[#This Row],[Roads]:[City_Council]],"True")</f>
        <v>3</v>
      </c>
      <c r="Y239" s="17">
        <f>Customers[[#This Row],[Total_Approve]]/7</f>
        <v>0.42857142857142855</v>
      </c>
      <c r="Z239" s="14" t="str">
        <f>IF(Customers[[#This Row],[Total_Approve]]&gt;=7,"تمت جميع الموافقات","لم تتم جميع الموافقات")</f>
        <v>لم تتم جميع الموافقات</v>
      </c>
      <c r="AA239" s="8">
        <f>IF(Customers[[#This Row],[Total_Approve]]&gt;=7,1,0)</f>
        <v>0</v>
      </c>
    </row>
    <row r="240" spans="1:27" x14ac:dyDescent="0.25">
      <c r="A240" s="12" t="s">
        <v>9638</v>
      </c>
      <c r="B240" t="s">
        <v>13771</v>
      </c>
      <c r="C240" s="13">
        <v>44415</v>
      </c>
      <c r="D240" t="s">
        <v>13484</v>
      </c>
      <c r="E240" s="9" t="s">
        <v>94</v>
      </c>
      <c r="F240" s="14" t="s">
        <v>0</v>
      </c>
      <c r="G240" s="14" t="s">
        <v>77</v>
      </c>
      <c r="H240" s="14" t="str">
        <f t="shared" si="3"/>
        <v>هبه احمد عبد الرحيم</v>
      </c>
      <c r="I240" s="14" t="s">
        <v>13460</v>
      </c>
      <c r="J240" s="14" t="s">
        <v>2265</v>
      </c>
      <c r="K240" s="14" t="s">
        <v>25</v>
      </c>
      <c r="L240" s="14" t="s">
        <v>8384</v>
      </c>
      <c r="M240" s="14" t="s">
        <v>3</v>
      </c>
      <c r="N240" s="14" t="s">
        <v>3</v>
      </c>
      <c r="O240" s="14" t="s">
        <v>13470</v>
      </c>
      <c r="P240" s="14" t="s">
        <v>13519</v>
      </c>
      <c r="Q240" s="15" t="b">
        <v>0</v>
      </c>
      <c r="R240" s="15" t="b">
        <v>0</v>
      </c>
      <c r="S240" s="15" t="b">
        <v>0</v>
      </c>
      <c r="T240" s="15" t="b">
        <v>1</v>
      </c>
      <c r="U240" s="15" t="b">
        <v>1</v>
      </c>
      <c r="V240" s="15" t="b">
        <v>0</v>
      </c>
      <c r="W240" s="15" t="b">
        <v>0</v>
      </c>
      <c r="X240" s="16">
        <f>COUNTIF(Customers[[#This Row],[Roads]:[City_Council]],"True")</f>
        <v>2</v>
      </c>
      <c r="Y240" s="17">
        <f>Customers[[#This Row],[Total_Approve]]/7</f>
        <v>0.2857142857142857</v>
      </c>
      <c r="Z240" s="14" t="str">
        <f>IF(Customers[[#This Row],[Total_Approve]]&gt;=7,"تمت جميع الموافقات","لم تتم جميع الموافقات")</f>
        <v>لم تتم جميع الموافقات</v>
      </c>
      <c r="AA240" s="8">
        <f>IF(Customers[[#This Row],[Total_Approve]]&gt;=7,1,0)</f>
        <v>0</v>
      </c>
    </row>
    <row r="241" spans="1:27" x14ac:dyDescent="0.25">
      <c r="A241" s="12" t="s">
        <v>9639</v>
      </c>
      <c r="B241" t="s">
        <v>13772</v>
      </c>
      <c r="C241" s="13">
        <v>44415</v>
      </c>
      <c r="D241" t="s">
        <v>13484</v>
      </c>
      <c r="E241" s="9" t="s">
        <v>516</v>
      </c>
      <c r="F241" s="14" t="s">
        <v>283</v>
      </c>
      <c r="G241" s="14" t="s">
        <v>151</v>
      </c>
      <c r="H241" s="14" t="str">
        <f t="shared" si="3"/>
        <v>ماجده عبد الرحمن عبد الحميد</v>
      </c>
      <c r="I241" s="14" t="s">
        <v>13460</v>
      </c>
      <c r="J241" s="14" t="s">
        <v>2854</v>
      </c>
      <c r="K241" s="14" t="s">
        <v>25</v>
      </c>
      <c r="L241" s="14" t="s">
        <v>8385</v>
      </c>
      <c r="M241" s="14" t="s">
        <v>3</v>
      </c>
      <c r="N241" s="14" t="s">
        <v>3</v>
      </c>
      <c r="O241" s="14" t="s">
        <v>13470</v>
      </c>
      <c r="P241" s="14" t="s">
        <v>13519</v>
      </c>
      <c r="Q241" s="15" t="b">
        <v>1</v>
      </c>
      <c r="R241" s="15" t="b">
        <v>1</v>
      </c>
      <c r="S241" s="15" t="b">
        <v>0</v>
      </c>
      <c r="T241" s="15" t="b">
        <v>1</v>
      </c>
      <c r="U241" s="15" t="b">
        <v>0</v>
      </c>
      <c r="V241" s="15" t="b">
        <v>1</v>
      </c>
      <c r="W241" s="15" t="b">
        <v>0</v>
      </c>
      <c r="X241" s="16">
        <f>COUNTIF(Customers[[#This Row],[Roads]:[City_Council]],"True")</f>
        <v>4</v>
      </c>
      <c r="Y241" s="17">
        <f>Customers[[#This Row],[Total_Approve]]/7</f>
        <v>0.5714285714285714</v>
      </c>
      <c r="Z241" s="14" t="str">
        <f>IF(Customers[[#This Row],[Total_Approve]]&gt;=7,"تمت جميع الموافقات","لم تتم جميع الموافقات")</f>
        <v>لم تتم جميع الموافقات</v>
      </c>
      <c r="AA241" s="8">
        <f>IF(Customers[[#This Row],[Total_Approve]]&gt;=7,1,0)</f>
        <v>0</v>
      </c>
    </row>
    <row r="242" spans="1:27" x14ac:dyDescent="0.25">
      <c r="A242" s="12" t="s">
        <v>9640</v>
      </c>
      <c r="B242" t="s">
        <v>13773</v>
      </c>
      <c r="C242" s="13">
        <v>44415</v>
      </c>
      <c r="D242" t="s">
        <v>13485</v>
      </c>
      <c r="E242" s="9" t="s">
        <v>2959</v>
      </c>
      <c r="F242" s="14" t="s">
        <v>2960</v>
      </c>
      <c r="G242" s="14" t="s">
        <v>2961</v>
      </c>
      <c r="H242" s="14" t="str">
        <f t="shared" si="3"/>
        <v>فيليب وهيب لبيب</v>
      </c>
      <c r="I242" s="14" t="s">
        <v>13460</v>
      </c>
      <c r="J242" s="14" t="s">
        <v>2962</v>
      </c>
      <c r="K242" s="14" t="s">
        <v>5</v>
      </c>
      <c r="L242" s="14" t="s">
        <v>8386</v>
      </c>
      <c r="M242" s="14" t="s">
        <v>3</v>
      </c>
      <c r="N242" s="14" t="s">
        <v>3</v>
      </c>
      <c r="O242" s="14" t="s">
        <v>13470</v>
      </c>
      <c r="P242" s="14" t="s">
        <v>13519</v>
      </c>
      <c r="Q242" s="15" t="b">
        <v>1</v>
      </c>
      <c r="R242" s="15" t="b">
        <v>1</v>
      </c>
      <c r="S242" s="15" t="b">
        <v>1</v>
      </c>
      <c r="T242" s="15" t="b">
        <v>1</v>
      </c>
      <c r="U242" s="15" t="b">
        <v>1</v>
      </c>
      <c r="V242" s="15" t="b">
        <v>1</v>
      </c>
      <c r="W242" s="15" t="b">
        <v>1</v>
      </c>
      <c r="X242" s="16">
        <f>COUNTIF(Customers[[#This Row],[Roads]:[City_Council]],"True")</f>
        <v>7</v>
      </c>
      <c r="Y242" s="17">
        <f>Customers[[#This Row],[Total_Approve]]/7</f>
        <v>1</v>
      </c>
      <c r="Z242" s="14" t="str">
        <f>IF(Customers[[#This Row],[Total_Approve]]&gt;=7,"تمت جميع الموافقات","لم تتم جميع الموافقات")</f>
        <v>تمت جميع الموافقات</v>
      </c>
      <c r="AA242" s="8">
        <f>IF(Customers[[#This Row],[Total_Approve]]&gt;=7,1,0)</f>
        <v>1</v>
      </c>
    </row>
    <row r="243" spans="1:27" x14ac:dyDescent="0.25">
      <c r="A243" s="12" t="s">
        <v>9641</v>
      </c>
      <c r="B243" t="s">
        <v>13774</v>
      </c>
      <c r="C243" s="13">
        <v>44416</v>
      </c>
      <c r="D243" t="s">
        <v>13485</v>
      </c>
      <c r="E243" s="9" t="s">
        <v>525</v>
      </c>
      <c r="F243" s="14" t="s">
        <v>1</v>
      </c>
      <c r="G243" s="14" t="s">
        <v>375</v>
      </c>
      <c r="H243" s="14" t="str">
        <f t="shared" si="3"/>
        <v>هانى محمود محمد على</v>
      </c>
      <c r="I243" s="14" t="s">
        <v>13460</v>
      </c>
      <c r="J243" s="14" t="s">
        <v>2931</v>
      </c>
      <c r="K243" s="14" t="s">
        <v>5</v>
      </c>
      <c r="L243" s="14" t="s">
        <v>8387</v>
      </c>
      <c r="M243" s="14" t="s">
        <v>3</v>
      </c>
      <c r="N243" s="14" t="s">
        <v>8748</v>
      </c>
      <c r="O243" s="14" t="s">
        <v>13470</v>
      </c>
      <c r="P243" s="14" t="s">
        <v>13519</v>
      </c>
      <c r="Q243" s="15" t="b">
        <v>1</v>
      </c>
      <c r="R243" s="15" t="b">
        <v>1</v>
      </c>
      <c r="S243" s="15" t="b">
        <v>1</v>
      </c>
      <c r="T243" s="15" t="b">
        <v>1</v>
      </c>
      <c r="U243" s="15" t="b">
        <v>1</v>
      </c>
      <c r="V243" s="15" t="b">
        <v>1</v>
      </c>
      <c r="W243" s="15" t="b">
        <v>1</v>
      </c>
      <c r="X243" s="16">
        <f>COUNTIF(Customers[[#This Row],[Roads]:[City_Council]],"True")</f>
        <v>7</v>
      </c>
      <c r="Y243" s="17">
        <f>Customers[[#This Row],[Total_Approve]]/7</f>
        <v>1</v>
      </c>
      <c r="Z243" s="14" t="str">
        <f>IF(Customers[[#This Row],[Total_Approve]]&gt;=7,"تمت جميع الموافقات","لم تتم جميع الموافقات")</f>
        <v>تمت جميع الموافقات</v>
      </c>
      <c r="AA243" s="8">
        <f>IF(Customers[[#This Row],[Total_Approve]]&gt;=7,1,0)</f>
        <v>1</v>
      </c>
    </row>
    <row r="244" spans="1:27" x14ac:dyDescent="0.25">
      <c r="A244" s="12" t="s">
        <v>9642</v>
      </c>
      <c r="B244" t="s">
        <v>13775</v>
      </c>
      <c r="C244" s="13">
        <v>44418</v>
      </c>
      <c r="D244" t="s">
        <v>13485</v>
      </c>
      <c r="E244" s="9" t="s">
        <v>64</v>
      </c>
      <c r="F244" s="14" t="s">
        <v>10</v>
      </c>
      <c r="G244" s="14" t="s">
        <v>83</v>
      </c>
      <c r="H244" s="14" t="str">
        <f t="shared" si="3"/>
        <v>مصطفى محمد على حسن</v>
      </c>
      <c r="I244" s="14" t="s">
        <v>13460</v>
      </c>
      <c r="J244" s="14" t="s">
        <v>414</v>
      </c>
      <c r="K244" s="14" t="s">
        <v>5</v>
      </c>
      <c r="L244" s="14" t="s">
        <v>8388</v>
      </c>
      <c r="M244" s="14" t="s">
        <v>3</v>
      </c>
      <c r="N244" s="14" t="s">
        <v>3</v>
      </c>
      <c r="O244" s="14" t="s">
        <v>13470</v>
      </c>
      <c r="P244" s="14" t="s">
        <v>13519</v>
      </c>
      <c r="Q244" s="15" t="b">
        <v>1</v>
      </c>
      <c r="R244" s="15" t="b">
        <v>1</v>
      </c>
      <c r="S244" s="15" t="b">
        <v>1</v>
      </c>
      <c r="T244" s="15" t="b">
        <v>1</v>
      </c>
      <c r="U244" s="15" t="b">
        <v>1</v>
      </c>
      <c r="V244" s="15" t="b">
        <v>1</v>
      </c>
      <c r="W244" s="15" t="b">
        <v>1</v>
      </c>
      <c r="X244" s="16">
        <f>COUNTIF(Customers[[#This Row],[Roads]:[City_Council]],"True")</f>
        <v>7</v>
      </c>
      <c r="Y244" s="17">
        <f>Customers[[#This Row],[Total_Approve]]/7</f>
        <v>1</v>
      </c>
      <c r="Z244" s="14" t="str">
        <f>IF(Customers[[#This Row],[Total_Approve]]&gt;=7,"تمت جميع الموافقات","لم تتم جميع الموافقات")</f>
        <v>تمت جميع الموافقات</v>
      </c>
      <c r="AA244" s="8">
        <f>IF(Customers[[#This Row],[Total_Approve]]&gt;=7,1,0)</f>
        <v>1</v>
      </c>
    </row>
    <row r="245" spans="1:27" x14ac:dyDescent="0.25">
      <c r="A245" s="12" t="s">
        <v>9643</v>
      </c>
      <c r="B245" t="s">
        <v>13776</v>
      </c>
      <c r="C245" s="13">
        <v>44418</v>
      </c>
      <c r="D245" t="s">
        <v>13485</v>
      </c>
      <c r="E245" s="9" t="s">
        <v>2845</v>
      </c>
      <c r="F245" s="14" t="s">
        <v>277</v>
      </c>
      <c r="G245" s="14" t="s">
        <v>2944</v>
      </c>
      <c r="H245" s="14" t="str">
        <f t="shared" si="3"/>
        <v>نور حامد سيد عبد العاطى</v>
      </c>
      <c r="I245" s="14" t="s">
        <v>13460</v>
      </c>
      <c r="J245" s="14" t="s">
        <v>2846</v>
      </c>
      <c r="K245" s="14" t="s">
        <v>25</v>
      </c>
      <c r="L245" s="14" t="s">
        <v>8389</v>
      </c>
      <c r="M245" s="14" t="s">
        <v>3</v>
      </c>
      <c r="N245" s="14" t="s">
        <v>3</v>
      </c>
      <c r="O245" s="14" t="s">
        <v>13470</v>
      </c>
      <c r="P245" s="14" t="s">
        <v>13519</v>
      </c>
      <c r="Q245" s="15" t="b">
        <v>1</v>
      </c>
      <c r="R245" s="15" t="b">
        <v>1</v>
      </c>
      <c r="S245" s="15" t="b">
        <v>1</v>
      </c>
      <c r="T245" s="15" t="b">
        <v>1</v>
      </c>
      <c r="U245" s="15" t="b">
        <v>1</v>
      </c>
      <c r="V245" s="15" t="b">
        <v>1</v>
      </c>
      <c r="W245" s="15" t="b">
        <v>1</v>
      </c>
      <c r="X245" s="16">
        <f>COUNTIF(Customers[[#This Row],[Roads]:[City_Council]],"True")</f>
        <v>7</v>
      </c>
      <c r="Y245" s="17">
        <f>Customers[[#This Row],[Total_Approve]]/7</f>
        <v>1</v>
      </c>
      <c r="Z245" s="14" t="str">
        <f>IF(Customers[[#This Row],[Total_Approve]]&gt;=7,"تمت جميع الموافقات","لم تتم جميع الموافقات")</f>
        <v>تمت جميع الموافقات</v>
      </c>
      <c r="AA245" s="8">
        <f>IF(Customers[[#This Row],[Total_Approve]]&gt;=7,1,0)</f>
        <v>1</v>
      </c>
    </row>
    <row r="246" spans="1:27" x14ac:dyDescent="0.25">
      <c r="A246" s="12" t="s">
        <v>9644</v>
      </c>
      <c r="B246" t="s">
        <v>13777</v>
      </c>
      <c r="C246" s="13">
        <v>44422</v>
      </c>
      <c r="D246" t="s">
        <v>13485</v>
      </c>
      <c r="E246" s="9" t="s">
        <v>10</v>
      </c>
      <c r="F246" s="14" t="s">
        <v>1886</v>
      </c>
      <c r="G246" s="14" t="s">
        <v>121</v>
      </c>
      <c r="H246" s="14" t="str">
        <f t="shared" si="3"/>
        <v>محمد عبد الجواد عبد العزيز</v>
      </c>
      <c r="I246" s="14" t="s">
        <v>13460</v>
      </c>
      <c r="J246" s="14" t="s">
        <v>2154</v>
      </c>
      <c r="K246" s="14" t="s">
        <v>5</v>
      </c>
      <c r="L246" s="14" t="s">
        <v>8390</v>
      </c>
      <c r="M246" s="14" t="s">
        <v>2155</v>
      </c>
      <c r="N246" s="14" t="s">
        <v>3</v>
      </c>
      <c r="O246" s="14" t="s">
        <v>13472</v>
      </c>
      <c r="P246" s="14" t="s">
        <v>13519</v>
      </c>
      <c r="Q246" s="15" t="b">
        <v>1</v>
      </c>
      <c r="R246" s="15" t="b">
        <v>1</v>
      </c>
      <c r="S246" s="15" t="b">
        <v>1</v>
      </c>
      <c r="T246" s="15" t="b">
        <v>1</v>
      </c>
      <c r="U246" s="15" t="b">
        <v>1</v>
      </c>
      <c r="V246" s="15" t="b">
        <v>1</v>
      </c>
      <c r="W246" s="15" t="b">
        <v>1</v>
      </c>
      <c r="X246" s="16">
        <f>COUNTIF(Customers[[#This Row],[Roads]:[City_Council]],"True")</f>
        <v>7</v>
      </c>
      <c r="Y246" s="17">
        <f>Customers[[#This Row],[Total_Approve]]/7</f>
        <v>1</v>
      </c>
      <c r="Z246" s="14" t="str">
        <f>IF(Customers[[#This Row],[Total_Approve]]&gt;=7,"تمت جميع الموافقات","لم تتم جميع الموافقات")</f>
        <v>تمت جميع الموافقات</v>
      </c>
      <c r="AA246" s="8">
        <f>IF(Customers[[#This Row],[Total_Approve]]&gt;=7,1,0)</f>
        <v>1</v>
      </c>
    </row>
    <row r="247" spans="1:27" x14ac:dyDescent="0.25">
      <c r="A247" s="12" t="s">
        <v>9645</v>
      </c>
      <c r="B247" t="s">
        <v>13778</v>
      </c>
      <c r="C247" s="13">
        <v>44422</v>
      </c>
      <c r="D247" t="s">
        <v>13485</v>
      </c>
      <c r="E247" s="9" t="s">
        <v>10</v>
      </c>
      <c r="F247" s="14" t="s">
        <v>10</v>
      </c>
      <c r="G247" s="14" t="s">
        <v>10</v>
      </c>
      <c r="H247" s="14" t="str">
        <f t="shared" si="3"/>
        <v>محمد محمد محمد</v>
      </c>
      <c r="I247" s="14" t="s">
        <v>13460</v>
      </c>
      <c r="J247" s="14" t="s">
        <v>2963</v>
      </c>
      <c r="K247" s="14" t="s">
        <v>5</v>
      </c>
      <c r="L247" s="14" t="s">
        <v>8391</v>
      </c>
      <c r="M247" s="14" t="s">
        <v>2964</v>
      </c>
      <c r="N247" s="14" t="s">
        <v>3</v>
      </c>
      <c r="O247" s="14" t="s">
        <v>13472</v>
      </c>
      <c r="P247" s="14" t="s">
        <v>13519</v>
      </c>
      <c r="Q247" s="15" t="b">
        <v>1</v>
      </c>
      <c r="R247" s="15" t="b">
        <v>1</v>
      </c>
      <c r="S247" s="15" t="b">
        <v>1</v>
      </c>
      <c r="T247" s="15" t="b">
        <v>1</v>
      </c>
      <c r="U247" s="15" t="b">
        <v>1</v>
      </c>
      <c r="V247" s="15" t="b">
        <v>1</v>
      </c>
      <c r="W247" s="15" t="b">
        <v>1</v>
      </c>
      <c r="X247" s="16">
        <f>COUNTIF(Customers[[#This Row],[Roads]:[City_Council]],"True")</f>
        <v>7</v>
      </c>
      <c r="Y247" s="17">
        <f>Customers[[#This Row],[Total_Approve]]/7</f>
        <v>1</v>
      </c>
      <c r="Z247" s="14" t="str">
        <f>IF(Customers[[#This Row],[Total_Approve]]&gt;=7,"تمت جميع الموافقات","لم تتم جميع الموافقات")</f>
        <v>تمت جميع الموافقات</v>
      </c>
      <c r="AA247" s="8">
        <f>IF(Customers[[#This Row],[Total_Approve]]&gt;=7,1,0)</f>
        <v>1</v>
      </c>
    </row>
    <row r="248" spans="1:27" x14ac:dyDescent="0.25">
      <c r="A248" s="12" t="s">
        <v>9646</v>
      </c>
      <c r="B248" t="s">
        <v>13779</v>
      </c>
      <c r="C248" s="13">
        <v>44422</v>
      </c>
      <c r="D248" t="s">
        <v>13485</v>
      </c>
      <c r="E248" s="9" t="s">
        <v>279</v>
      </c>
      <c r="F248" s="14" t="s">
        <v>37</v>
      </c>
      <c r="G248" s="14" t="s">
        <v>10</v>
      </c>
      <c r="H248" s="14" t="str">
        <f t="shared" si="3"/>
        <v>دعاء على محمد</v>
      </c>
      <c r="I248" s="14" t="s">
        <v>13460</v>
      </c>
      <c r="J248" s="14" t="s">
        <v>2965</v>
      </c>
      <c r="K248" s="14" t="s">
        <v>25</v>
      </c>
      <c r="L248" s="14" t="s">
        <v>8392</v>
      </c>
      <c r="M248" s="14" t="s">
        <v>2966</v>
      </c>
      <c r="N248" s="14" t="s">
        <v>8752</v>
      </c>
      <c r="O248" s="14" t="s">
        <v>13472</v>
      </c>
      <c r="P248" s="14" t="s">
        <v>13519</v>
      </c>
      <c r="Q248" s="15" t="b">
        <v>1</v>
      </c>
      <c r="R248" s="15" t="b">
        <v>1</v>
      </c>
      <c r="S248" s="15" t="b">
        <v>1</v>
      </c>
      <c r="T248" s="15" t="b">
        <v>1</v>
      </c>
      <c r="U248" s="15" t="b">
        <v>1</v>
      </c>
      <c r="V248" s="15" t="b">
        <v>1</v>
      </c>
      <c r="W248" s="15" t="b">
        <v>1</v>
      </c>
      <c r="X248" s="16">
        <f>COUNTIF(Customers[[#This Row],[Roads]:[City_Council]],"True")</f>
        <v>7</v>
      </c>
      <c r="Y248" s="17">
        <f>Customers[[#This Row],[Total_Approve]]/7</f>
        <v>1</v>
      </c>
      <c r="Z248" s="14" t="str">
        <f>IF(Customers[[#This Row],[Total_Approve]]&gt;=7,"تمت جميع الموافقات","لم تتم جميع الموافقات")</f>
        <v>تمت جميع الموافقات</v>
      </c>
      <c r="AA248" s="8">
        <f>IF(Customers[[#This Row],[Total_Approve]]&gt;=7,1,0)</f>
        <v>1</v>
      </c>
    </row>
    <row r="249" spans="1:27" x14ac:dyDescent="0.25">
      <c r="A249" s="12" t="s">
        <v>9647</v>
      </c>
      <c r="B249" t="s">
        <v>13780</v>
      </c>
      <c r="C249" s="13">
        <v>44422</v>
      </c>
      <c r="D249" t="s">
        <v>13485</v>
      </c>
      <c r="E249" s="9" t="s">
        <v>64</v>
      </c>
      <c r="F249" s="14" t="s">
        <v>280</v>
      </c>
      <c r="G249" s="14" t="s">
        <v>0</v>
      </c>
      <c r="H249" s="14" t="str">
        <f t="shared" si="3"/>
        <v>مصطفى سيد احمد</v>
      </c>
      <c r="I249" s="14" t="s">
        <v>13460</v>
      </c>
      <c r="J249" s="14">
        <v>28608202400976</v>
      </c>
      <c r="K249" s="14" t="s">
        <v>5</v>
      </c>
      <c r="L249" s="14" t="s">
        <v>8393</v>
      </c>
      <c r="M249" s="14" t="s">
        <v>2967</v>
      </c>
      <c r="N249" s="14" t="s">
        <v>8753</v>
      </c>
      <c r="O249" s="14" t="s">
        <v>13472</v>
      </c>
      <c r="P249" s="14" t="s">
        <v>13519</v>
      </c>
      <c r="Q249" s="15" t="b">
        <v>1</v>
      </c>
      <c r="R249" s="15" t="b">
        <v>1</v>
      </c>
      <c r="S249" s="15" t="b">
        <v>1</v>
      </c>
      <c r="T249" s="15" t="b">
        <v>1</v>
      </c>
      <c r="U249" s="15" t="b">
        <v>1</v>
      </c>
      <c r="V249" s="15" t="b">
        <v>1</v>
      </c>
      <c r="W249" s="15" t="b">
        <v>1</v>
      </c>
      <c r="X249" s="16">
        <f>COUNTIF(Customers[[#This Row],[Roads]:[City_Council]],"True")</f>
        <v>7</v>
      </c>
      <c r="Y249" s="17">
        <f>Customers[[#This Row],[Total_Approve]]/7</f>
        <v>1</v>
      </c>
      <c r="Z249" s="14" t="str">
        <f>IF(Customers[[#This Row],[Total_Approve]]&gt;=7,"تمت جميع الموافقات","لم تتم جميع الموافقات")</f>
        <v>تمت جميع الموافقات</v>
      </c>
      <c r="AA249" s="8">
        <f>IF(Customers[[#This Row],[Total_Approve]]&gt;=7,1,0)</f>
        <v>1</v>
      </c>
    </row>
    <row r="250" spans="1:27" x14ac:dyDescent="0.25">
      <c r="A250" s="12" t="s">
        <v>9648</v>
      </c>
      <c r="B250" t="s">
        <v>13781</v>
      </c>
      <c r="C250" s="13">
        <v>44422</v>
      </c>
      <c r="D250" t="s">
        <v>13485</v>
      </c>
      <c r="E250" s="9" t="s">
        <v>37</v>
      </c>
      <c r="F250" s="14" t="s">
        <v>1078</v>
      </c>
      <c r="G250" s="14" t="s">
        <v>37</v>
      </c>
      <c r="H250" s="14" t="str">
        <f t="shared" si="3"/>
        <v>على منصور على</v>
      </c>
      <c r="I250" s="14" t="s">
        <v>13460</v>
      </c>
      <c r="J250" s="14" t="s">
        <v>2968</v>
      </c>
      <c r="K250" s="14" t="s">
        <v>5</v>
      </c>
      <c r="L250" s="14" t="s">
        <v>8394</v>
      </c>
      <c r="M250" s="14" t="s">
        <v>2967</v>
      </c>
      <c r="N250" s="14" t="s">
        <v>2969</v>
      </c>
      <c r="O250" s="14" t="s">
        <v>13472</v>
      </c>
      <c r="P250" s="14" t="s">
        <v>13519</v>
      </c>
      <c r="Q250" s="15" t="b">
        <v>1</v>
      </c>
      <c r="R250" s="15" t="b">
        <v>1</v>
      </c>
      <c r="S250" s="15" t="b">
        <v>1</v>
      </c>
      <c r="T250" s="15" t="b">
        <v>1</v>
      </c>
      <c r="U250" s="15" t="b">
        <v>1</v>
      </c>
      <c r="V250" s="15" t="b">
        <v>1</v>
      </c>
      <c r="W250" s="15" t="b">
        <v>1</v>
      </c>
      <c r="X250" s="16">
        <f>COUNTIF(Customers[[#This Row],[Roads]:[City_Council]],"True")</f>
        <v>7</v>
      </c>
      <c r="Y250" s="17">
        <f>Customers[[#This Row],[Total_Approve]]/7</f>
        <v>1</v>
      </c>
      <c r="Z250" s="14" t="str">
        <f>IF(Customers[[#This Row],[Total_Approve]]&gt;=7,"تمت جميع الموافقات","لم تتم جميع الموافقات")</f>
        <v>تمت جميع الموافقات</v>
      </c>
      <c r="AA250" s="8">
        <f>IF(Customers[[#This Row],[Total_Approve]]&gt;=7,1,0)</f>
        <v>1</v>
      </c>
    </row>
    <row r="251" spans="1:27" x14ac:dyDescent="0.25">
      <c r="A251" s="12" t="s">
        <v>9649</v>
      </c>
      <c r="B251" t="s">
        <v>13782</v>
      </c>
      <c r="C251" s="13">
        <v>44422</v>
      </c>
      <c r="D251" t="s">
        <v>13485</v>
      </c>
      <c r="E251" s="9" t="s">
        <v>525</v>
      </c>
      <c r="F251" s="14" t="s">
        <v>202</v>
      </c>
      <c r="G251" s="14" t="s">
        <v>264</v>
      </c>
      <c r="H251" s="14" t="str">
        <f t="shared" si="3"/>
        <v>هانى ابراهيم موسى</v>
      </c>
      <c r="I251" s="14" t="s">
        <v>13461</v>
      </c>
      <c r="J251" s="14" t="s">
        <v>2970</v>
      </c>
      <c r="K251" s="14" t="s">
        <v>5</v>
      </c>
      <c r="L251" s="14" t="s">
        <v>8395</v>
      </c>
      <c r="M251" s="14" t="s">
        <v>2971</v>
      </c>
      <c r="N251" s="14" t="s">
        <v>3</v>
      </c>
      <c r="O251" s="14" t="s">
        <v>13472</v>
      </c>
      <c r="P251" s="14" t="s">
        <v>13519</v>
      </c>
      <c r="Q251" s="15" t="b">
        <v>1</v>
      </c>
      <c r="R251" s="15" t="b">
        <v>1</v>
      </c>
      <c r="S251" s="15" t="b">
        <v>1</v>
      </c>
      <c r="T251" s="15" t="b">
        <v>1</v>
      </c>
      <c r="U251" s="15" t="b">
        <v>1</v>
      </c>
      <c r="V251" s="15" t="b">
        <v>1</v>
      </c>
      <c r="W251" s="15" t="b">
        <v>1</v>
      </c>
      <c r="X251" s="16">
        <f>COUNTIF(Customers[[#This Row],[Roads]:[City_Council]],"True")</f>
        <v>7</v>
      </c>
      <c r="Y251" s="17">
        <f>Customers[[#This Row],[Total_Approve]]/7</f>
        <v>1</v>
      </c>
      <c r="Z251" s="14" t="str">
        <f>IF(Customers[[#This Row],[Total_Approve]]&gt;=7,"تمت جميع الموافقات","لم تتم جميع الموافقات")</f>
        <v>تمت جميع الموافقات</v>
      </c>
      <c r="AA251" s="8">
        <f>IF(Customers[[#This Row],[Total_Approve]]&gt;=7,1,0)</f>
        <v>1</v>
      </c>
    </row>
    <row r="252" spans="1:27" x14ac:dyDescent="0.25">
      <c r="A252" s="12" t="s">
        <v>9650</v>
      </c>
      <c r="B252" t="s">
        <v>13783</v>
      </c>
      <c r="C252" s="13">
        <v>44422</v>
      </c>
      <c r="D252" t="s">
        <v>13485</v>
      </c>
      <c r="E252" s="9" t="s">
        <v>348</v>
      </c>
      <c r="F252" s="14" t="s">
        <v>47</v>
      </c>
      <c r="G252" s="14" t="s">
        <v>1</v>
      </c>
      <c r="H252" s="14" t="str">
        <f t="shared" si="3"/>
        <v>شيماء السيد محمود</v>
      </c>
      <c r="I252" s="14" t="s">
        <v>13461</v>
      </c>
      <c r="J252" s="14" t="s">
        <v>2972</v>
      </c>
      <c r="K252" s="14" t="s">
        <v>5</v>
      </c>
      <c r="L252" s="14" t="s">
        <v>8396</v>
      </c>
      <c r="M252" s="14" t="s">
        <v>2973</v>
      </c>
      <c r="N252" s="14" t="s">
        <v>3</v>
      </c>
      <c r="O252" s="14" t="s">
        <v>13472</v>
      </c>
      <c r="P252" s="14" t="s">
        <v>13519</v>
      </c>
      <c r="Q252" s="15" t="b">
        <v>1</v>
      </c>
      <c r="R252" s="15" t="b">
        <v>1</v>
      </c>
      <c r="S252" s="15" t="b">
        <v>1</v>
      </c>
      <c r="T252" s="15" t="b">
        <v>1</v>
      </c>
      <c r="U252" s="15" t="b">
        <v>1</v>
      </c>
      <c r="V252" s="15" t="b">
        <v>1</v>
      </c>
      <c r="W252" s="15" t="b">
        <v>1</v>
      </c>
      <c r="X252" s="16">
        <f>COUNTIF(Customers[[#This Row],[Roads]:[City_Council]],"True")</f>
        <v>7</v>
      </c>
      <c r="Y252" s="17">
        <f>Customers[[#This Row],[Total_Approve]]/7</f>
        <v>1</v>
      </c>
      <c r="Z252" s="14" t="str">
        <f>IF(Customers[[#This Row],[Total_Approve]]&gt;=7,"تمت جميع الموافقات","لم تتم جميع الموافقات")</f>
        <v>تمت جميع الموافقات</v>
      </c>
      <c r="AA252" s="8">
        <f>IF(Customers[[#This Row],[Total_Approve]]&gt;=7,1,0)</f>
        <v>1</v>
      </c>
    </row>
    <row r="253" spans="1:27" x14ac:dyDescent="0.25">
      <c r="A253" s="12" t="s">
        <v>9651</v>
      </c>
      <c r="B253" t="s">
        <v>13784</v>
      </c>
      <c r="C253" s="13">
        <v>44422</v>
      </c>
      <c r="D253" t="s">
        <v>13485</v>
      </c>
      <c r="E253" s="9" t="s">
        <v>1</v>
      </c>
      <c r="F253" s="14" t="s">
        <v>280</v>
      </c>
      <c r="G253" s="14" t="s">
        <v>951</v>
      </c>
      <c r="H253" s="14" t="str">
        <f t="shared" si="3"/>
        <v>محمود سيد ابو هاشم</v>
      </c>
      <c r="I253" s="14" t="s">
        <v>13459</v>
      </c>
      <c r="J253" s="14" t="s">
        <v>2974</v>
      </c>
      <c r="K253" s="14" t="s">
        <v>5</v>
      </c>
      <c r="L253" s="14" t="s">
        <v>8199</v>
      </c>
      <c r="M253" s="14" t="s">
        <v>2975</v>
      </c>
      <c r="N253" s="14" t="s">
        <v>8849</v>
      </c>
      <c r="O253" s="14" t="s">
        <v>13472</v>
      </c>
      <c r="P253" s="14" t="s">
        <v>13519</v>
      </c>
      <c r="Q253" s="15" t="b">
        <v>1</v>
      </c>
      <c r="R253" s="15" t="b">
        <v>1</v>
      </c>
      <c r="S253" s="15" t="b">
        <v>1</v>
      </c>
      <c r="T253" s="15" t="b">
        <v>1</v>
      </c>
      <c r="U253" s="15" t="b">
        <v>1</v>
      </c>
      <c r="V253" s="15" t="b">
        <v>1</v>
      </c>
      <c r="W253" s="15" t="b">
        <v>1</v>
      </c>
      <c r="X253" s="16">
        <f>COUNTIF(Customers[[#This Row],[Roads]:[City_Council]],"True")</f>
        <v>7</v>
      </c>
      <c r="Y253" s="17">
        <f>Customers[[#This Row],[Total_Approve]]/7</f>
        <v>1</v>
      </c>
      <c r="Z253" s="14" t="str">
        <f>IF(Customers[[#This Row],[Total_Approve]]&gt;=7,"تمت جميع الموافقات","لم تتم جميع الموافقات")</f>
        <v>تمت جميع الموافقات</v>
      </c>
      <c r="AA253" s="8">
        <f>IF(Customers[[#This Row],[Total_Approve]]&gt;=7,1,0)</f>
        <v>1</v>
      </c>
    </row>
    <row r="254" spans="1:27" x14ac:dyDescent="0.25">
      <c r="A254" s="12" t="s">
        <v>9652</v>
      </c>
      <c r="B254" t="s">
        <v>13785</v>
      </c>
      <c r="C254" s="13">
        <v>44422</v>
      </c>
      <c r="D254" t="s">
        <v>13483</v>
      </c>
      <c r="E254" s="9" t="s">
        <v>1</v>
      </c>
      <c r="F254" s="14" t="s">
        <v>381</v>
      </c>
      <c r="G254" s="14" t="s">
        <v>1</v>
      </c>
      <c r="H254" s="14" t="str">
        <f t="shared" si="3"/>
        <v>محمود عبد المقصود محمود</v>
      </c>
      <c r="I254" s="14" t="s">
        <v>13459</v>
      </c>
      <c r="J254" s="14" t="s">
        <v>2976</v>
      </c>
      <c r="K254" s="14" t="s">
        <v>5</v>
      </c>
      <c r="L254" s="14" t="s">
        <v>8397</v>
      </c>
      <c r="M254" s="14" t="s">
        <v>2977</v>
      </c>
      <c r="N254" s="14" t="s">
        <v>8942</v>
      </c>
      <c r="O254" s="14" t="s">
        <v>13472</v>
      </c>
      <c r="P254" s="14" t="s">
        <v>13519</v>
      </c>
      <c r="Q254" s="15" t="b">
        <v>1</v>
      </c>
      <c r="R254" s="15" t="b">
        <v>1</v>
      </c>
      <c r="S254" s="15" t="b">
        <v>0</v>
      </c>
      <c r="T254" s="15" t="b">
        <v>0</v>
      </c>
      <c r="U254" s="15" t="b">
        <v>1</v>
      </c>
      <c r="V254" s="15" t="b">
        <v>1</v>
      </c>
      <c r="W254" s="15" t="b">
        <v>0</v>
      </c>
      <c r="X254" s="16">
        <f>COUNTIF(Customers[[#This Row],[Roads]:[City_Council]],"True")</f>
        <v>4</v>
      </c>
      <c r="Y254" s="17">
        <f>Customers[[#This Row],[Total_Approve]]/7</f>
        <v>0.5714285714285714</v>
      </c>
      <c r="Z254" s="14" t="str">
        <f>IF(Customers[[#This Row],[Total_Approve]]&gt;=7,"تمت جميع الموافقات","لم تتم جميع الموافقات")</f>
        <v>لم تتم جميع الموافقات</v>
      </c>
      <c r="AA254" s="8">
        <f>IF(Customers[[#This Row],[Total_Approve]]&gt;=7,1,0)</f>
        <v>0</v>
      </c>
    </row>
    <row r="255" spans="1:27" x14ac:dyDescent="0.25">
      <c r="A255" s="12" t="s">
        <v>9653</v>
      </c>
      <c r="B255" t="s">
        <v>13786</v>
      </c>
      <c r="C255" s="13">
        <v>44422</v>
      </c>
      <c r="D255" t="s">
        <v>13483</v>
      </c>
      <c r="E255" s="9" t="s">
        <v>1369</v>
      </c>
      <c r="F255" s="14" t="s">
        <v>0</v>
      </c>
      <c r="G255" s="14" t="s">
        <v>221</v>
      </c>
      <c r="H255" s="14" t="str">
        <f t="shared" si="3"/>
        <v>نسرين احمد سليمان</v>
      </c>
      <c r="I255" s="14" t="s">
        <v>13459</v>
      </c>
      <c r="J255" s="14" t="s">
        <v>2978</v>
      </c>
      <c r="K255" s="14" t="s">
        <v>25</v>
      </c>
      <c r="L255" s="14" t="s">
        <v>8398</v>
      </c>
      <c r="M255" s="14" t="s">
        <v>2979</v>
      </c>
      <c r="N255" s="14" t="s">
        <v>3</v>
      </c>
      <c r="O255" s="14" t="s">
        <v>13472</v>
      </c>
      <c r="P255" s="14" t="s">
        <v>13519</v>
      </c>
      <c r="Q255" s="15" t="b">
        <v>1</v>
      </c>
      <c r="R255" s="15" t="b">
        <v>0</v>
      </c>
      <c r="S255" s="15" t="b">
        <v>1</v>
      </c>
      <c r="T255" s="15" t="b">
        <v>0</v>
      </c>
      <c r="U255" s="15" t="b">
        <v>1</v>
      </c>
      <c r="V255" s="15" t="b">
        <v>0</v>
      </c>
      <c r="W255" s="15" t="b">
        <v>1</v>
      </c>
      <c r="X255" s="16">
        <f>COUNTIF(Customers[[#This Row],[Roads]:[City_Council]],"True")</f>
        <v>4</v>
      </c>
      <c r="Y255" s="17">
        <f>Customers[[#This Row],[Total_Approve]]/7</f>
        <v>0.5714285714285714</v>
      </c>
      <c r="Z255" s="14" t="str">
        <f>IF(Customers[[#This Row],[Total_Approve]]&gt;=7,"تمت جميع الموافقات","لم تتم جميع الموافقات")</f>
        <v>لم تتم جميع الموافقات</v>
      </c>
      <c r="AA255" s="8">
        <f>IF(Customers[[#This Row],[Total_Approve]]&gt;=7,1,0)</f>
        <v>0</v>
      </c>
    </row>
    <row r="256" spans="1:27" x14ac:dyDescent="0.25">
      <c r="A256" s="12" t="s">
        <v>9654</v>
      </c>
      <c r="B256" t="s">
        <v>13787</v>
      </c>
      <c r="C256" s="13">
        <v>44422</v>
      </c>
      <c r="D256" t="s">
        <v>13482</v>
      </c>
      <c r="E256" s="9" t="s">
        <v>1215</v>
      </c>
      <c r="F256" s="14" t="s">
        <v>1275</v>
      </c>
      <c r="G256" s="14" t="s">
        <v>10</v>
      </c>
      <c r="H256" s="14" t="str">
        <f t="shared" si="3"/>
        <v>نجلاء فراج محمد</v>
      </c>
      <c r="I256" s="14" t="s">
        <v>13459</v>
      </c>
      <c r="J256" s="14" t="s">
        <v>2980</v>
      </c>
      <c r="K256" s="14" t="s">
        <v>25</v>
      </c>
      <c r="L256" s="14" t="s">
        <v>8399</v>
      </c>
      <c r="M256" s="14" t="s">
        <v>2981</v>
      </c>
      <c r="N256" s="14" t="s">
        <v>3</v>
      </c>
      <c r="O256" s="14" t="s">
        <v>13472</v>
      </c>
      <c r="P256" s="14" t="s">
        <v>13519</v>
      </c>
      <c r="Q256" s="15" t="b">
        <v>0</v>
      </c>
      <c r="R256" s="15" t="b">
        <v>0</v>
      </c>
      <c r="S256" s="15" t="b">
        <v>0</v>
      </c>
      <c r="T256" s="15" t="b">
        <v>0</v>
      </c>
      <c r="U256" s="15" t="b">
        <v>0</v>
      </c>
      <c r="V256" s="15" t="b">
        <v>0</v>
      </c>
      <c r="W256" s="15" t="b">
        <v>1</v>
      </c>
      <c r="X256" s="16">
        <f>COUNTIF(Customers[[#This Row],[Roads]:[City_Council]],"True")</f>
        <v>1</v>
      </c>
      <c r="Y256" s="17">
        <f>Customers[[#This Row],[Total_Approve]]/7</f>
        <v>0.14285714285714285</v>
      </c>
      <c r="Z256" s="14" t="str">
        <f>IF(Customers[[#This Row],[Total_Approve]]&gt;=7,"تمت جميع الموافقات","لم تتم جميع الموافقات")</f>
        <v>لم تتم جميع الموافقات</v>
      </c>
      <c r="AA256" s="8">
        <f>IF(Customers[[#This Row],[Total_Approve]]&gt;=7,1,0)</f>
        <v>0</v>
      </c>
    </row>
    <row r="257" spans="1:27" x14ac:dyDescent="0.25">
      <c r="A257" s="12" t="s">
        <v>9655</v>
      </c>
      <c r="B257" t="s">
        <v>13788</v>
      </c>
      <c r="C257" s="13">
        <v>44422</v>
      </c>
      <c r="D257" t="s">
        <v>13482</v>
      </c>
      <c r="E257" s="9" t="s">
        <v>348</v>
      </c>
      <c r="F257" s="14" t="s">
        <v>176</v>
      </c>
      <c r="G257" s="14" t="s">
        <v>37</v>
      </c>
      <c r="H257" s="14" t="str">
        <f t="shared" si="3"/>
        <v>شيماء اسماعيل على</v>
      </c>
      <c r="I257" s="14" t="s">
        <v>13459</v>
      </c>
      <c r="J257" s="14" t="s">
        <v>2982</v>
      </c>
      <c r="K257" s="14" t="s">
        <v>25</v>
      </c>
      <c r="L257" s="14" t="s">
        <v>8400</v>
      </c>
      <c r="M257" s="14" t="s">
        <v>2983</v>
      </c>
      <c r="N257" s="14" t="s">
        <v>3</v>
      </c>
      <c r="O257" s="14" t="s">
        <v>13472</v>
      </c>
      <c r="P257" s="14" t="s">
        <v>13519</v>
      </c>
      <c r="Q257" s="15" t="b">
        <v>1</v>
      </c>
      <c r="R257" s="15" t="b">
        <v>0</v>
      </c>
      <c r="S257" s="15" t="b">
        <v>1</v>
      </c>
      <c r="T257" s="15" t="b">
        <v>0</v>
      </c>
      <c r="U257" s="15" t="b">
        <v>1</v>
      </c>
      <c r="V257" s="15" t="b">
        <v>1</v>
      </c>
      <c r="W257" s="15" t="b">
        <v>1</v>
      </c>
      <c r="X257" s="16">
        <f>COUNTIF(Customers[[#This Row],[Roads]:[City_Council]],"True")</f>
        <v>5</v>
      </c>
      <c r="Y257" s="17">
        <f>Customers[[#This Row],[Total_Approve]]/7</f>
        <v>0.7142857142857143</v>
      </c>
      <c r="Z257" s="14" t="str">
        <f>IF(Customers[[#This Row],[Total_Approve]]&gt;=7,"تمت جميع الموافقات","لم تتم جميع الموافقات")</f>
        <v>لم تتم جميع الموافقات</v>
      </c>
      <c r="AA257" s="8">
        <f>IF(Customers[[#This Row],[Total_Approve]]&gt;=7,1,0)</f>
        <v>0</v>
      </c>
    </row>
    <row r="258" spans="1:27" x14ac:dyDescent="0.25">
      <c r="A258" s="12" t="s">
        <v>9656</v>
      </c>
      <c r="B258" t="s">
        <v>13789</v>
      </c>
      <c r="C258" s="13">
        <v>44422</v>
      </c>
      <c r="D258" t="s">
        <v>13482</v>
      </c>
      <c r="E258" s="9" t="s">
        <v>1390</v>
      </c>
      <c r="F258" s="14" t="s">
        <v>0</v>
      </c>
      <c r="G258" s="14" t="s">
        <v>37</v>
      </c>
      <c r="H258" s="14" t="str">
        <f t="shared" ref="H258:H321" si="4">CONCATENATE(E258," ",F258," ",G258)</f>
        <v>سمر احمد على</v>
      </c>
      <c r="I258" s="14" t="s">
        <v>13459</v>
      </c>
      <c r="J258" s="14" t="s">
        <v>2141</v>
      </c>
      <c r="K258" s="14" t="s">
        <v>25</v>
      </c>
      <c r="L258" s="14" t="s">
        <v>8401</v>
      </c>
      <c r="M258" s="14" t="s">
        <v>2142</v>
      </c>
      <c r="N258" s="14" t="s">
        <v>3</v>
      </c>
      <c r="O258" s="14" t="s">
        <v>13472</v>
      </c>
      <c r="P258" s="14" t="s">
        <v>13519</v>
      </c>
      <c r="Q258" s="15" t="b">
        <v>1</v>
      </c>
      <c r="R258" s="15" t="b">
        <v>1</v>
      </c>
      <c r="S258" s="15" t="b">
        <v>1</v>
      </c>
      <c r="T258" s="15" t="b">
        <v>1</v>
      </c>
      <c r="U258" s="15" t="b">
        <v>1</v>
      </c>
      <c r="V258" s="15" t="b">
        <v>1</v>
      </c>
      <c r="W258" s="15" t="b">
        <v>1</v>
      </c>
      <c r="X258" s="16">
        <f>COUNTIF(Customers[[#This Row],[Roads]:[City_Council]],"True")</f>
        <v>7</v>
      </c>
      <c r="Y258" s="17">
        <f>Customers[[#This Row],[Total_Approve]]/7</f>
        <v>1</v>
      </c>
      <c r="Z258" s="14" t="str">
        <f>IF(Customers[[#This Row],[Total_Approve]]&gt;=7,"تمت جميع الموافقات","لم تتم جميع الموافقات")</f>
        <v>تمت جميع الموافقات</v>
      </c>
      <c r="AA258" s="8">
        <f>IF(Customers[[#This Row],[Total_Approve]]&gt;=7,1,0)</f>
        <v>1</v>
      </c>
    </row>
    <row r="259" spans="1:27" x14ac:dyDescent="0.25">
      <c r="A259" s="12" t="s">
        <v>9657</v>
      </c>
      <c r="B259" t="s">
        <v>13790</v>
      </c>
      <c r="C259" s="13">
        <v>44422</v>
      </c>
      <c r="D259" t="s">
        <v>13482</v>
      </c>
      <c r="E259" s="9" t="s">
        <v>348</v>
      </c>
      <c r="F259" s="14" t="s">
        <v>542</v>
      </c>
      <c r="G259" s="14" t="s">
        <v>19</v>
      </c>
      <c r="H259" s="14" t="str">
        <f t="shared" si="4"/>
        <v>شيماء جمال خليل</v>
      </c>
      <c r="I259" s="14" t="s">
        <v>13459</v>
      </c>
      <c r="J259" s="14" t="s">
        <v>2984</v>
      </c>
      <c r="K259" s="14" t="s">
        <v>25</v>
      </c>
      <c r="L259" s="14" t="s">
        <v>8402</v>
      </c>
      <c r="M259" s="14" t="s">
        <v>2985</v>
      </c>
      <c r="N259" s="14" t="s">
        <v>3</v>
      </c>
      <c r="O259" s="14" t="s">
        <v>13472</v>
      </c>
      <c r="P259" s="14" t="s">
        <v>13519</v>
      </c>
      <c r="Q259" s="15" t="b">
        <v>1</v>
      </c>
      <c r="R259" s="15" t="b">
        <v>0</v>
      </c>
      <c r="S259" s="15" t="b">
        <v>1</v>
      </c>
      <c r="T259" s="15" t="b">
        <v>0</v>
      </c>
      <c r="U259" s="15" t="b">
        <v>1</v>
      </c>
      <c r="V259" s="15" t="b">
        <v>0</v>
      </c>
      <c r="W259" s="15" t="b">
        <v>1</v>
      </c>
      <c r="X259" s="16">
        <f>COUNTIF(Customers[[#This Row],[Roads]:[City_Council]],"True")</f>
        <v>4</v>
      </c>
      <c r="Y259" s="17">
        <f>Customers[[#This Row],[Total_Approve]]/7</f>
        <v>0.5714285714285714</v>
      </c>
      <c r="Z259" s="14" t="str">
        <f>IF(Customers[[#This Row],[Total_Approve]]&gt;=7,"تمت جميع الموافقات","لم تتم جميع الموافقات")</f>
        <v>لم تتم جميع الموافقات</v>
      </c>
      <c r="AA259" s="8">
        <f>IF(Customers[[#This Row],[Total_Approve]]&gt;=7,1,0)</f>
        <v>0</v>
      </c>
    </row>
    <row r="260" spans="1:27" x14ac:dyDescent="0.25">
      <c r="A260" s="12" t="s">
        <v>9658</v>
      </c>
      <c r="B260" t="s">
        <v>13791</v>
      </c>
      <c r="C260" s="13">
        <v>44422</v>
      </c>
      <c r="D260" t="s">
        <v>13482</v>
      </c>
      <c r="E260" s="9" t="s">
        <v>141</v>
      </c>
      <c r="F260" s="14" t="s">
        <v>471</v>
      </c>
      <c r="G260" s="14" t="s">
        <v>10</v>
      </c>
      <c r="H260" s="14" t="str">
        <f t="shared" si="4"/>
        <v>منار حسن محمد</v>
      </c>
      <c r="I260" s="14" t="s">
        <v>13459</v>
      </c>
      <c r="J260" s="14" t="s">
        <v>2986</v>
      </c>
      <c r="K260" s="14" t="s">
        <v>25</v>
      </c>
      <c r="L260" s="14" t="s">
        <v>8402</v>
      </c>
      <c r="M260" s="14" t="s">
        <v>2987</v>
      </c>
      <c r="N260" s="14" t="s">
        <v>8754</v>
      </c>
      <c r="O260" s="14" t="s">
        <v>13472</v>
      </c>
      <c r="P260" s="14" t="s">
        <v>13519</v>
      </c>
      <c r="Q260" s="15" t="b">
        <v>0</v>
      </c>
      <c r="R260" s="15" t="b">
        <v>1</v>
      </c>
      <c r="S260" s="15" t="b">
        <v>0</v>
      </c>
      <c r="T260" s="15" t="b">
        <v>1</v>
      </c>
      <c r="U260" s="15" t="b">
        <v>0</v>
      </c>
      <c r="V260" s="15" t="b">
        <v>1</v>
      </c>
      <c r="W260" s="15" t="b">
        <v>0</v>
      </c>
      <c r="X260" s="16">
        <f>COUNTIF(Customers[[#This Row],[Roads]:[City_Council]],"True")</f>
        <v>3</v>
      </c>
      <c r="Y260" s="17">
        <f>Customers[[#This Row],[Total_Approve]]/7</f>
        <v>0.42857142857142855</v>
      </c>
      <c r="Z260" s="14" t="str">
        <f>IF(Customers[[#This Row],[Total_Approve]]&gt;=7,"تمت جميع الموافقات","لم تتم جميع الموافقات")</f>
        <v>لم تتم جميع الموافقات</v>
      </c>
      <c r="AA260" s="8">
        <f>IF(Customers[[#This Row],[Total_Approve]]&gt;=7,1,0)</f>
        <v>0</v>
      </c>
    </row>
    <row r="261" spans="1:27" x14ac:dyDescent="0.25">
      <c r="A261" s="12" t="s">
        <v>9659</v>
      </c>
      <c r="B261" t="s">
        <v>13792</v>
      </c>
      <c r="C261" s="13">
        <v>44422</v>
      </c>
      <c r="D261" t="s">
        <v>13482</v>
      </c>
      <c r="E261" s="9" t="s">
        <v>871</v>
      </c>
      <c r="F261" s="14" t="s">
        <v>10</v>
      </c>
      <c r="G261" s="14" t="s">
        <v>1</v>
      </c>
      <c r="H261" s="14" t="str">
        <f t="shared" si="4"/>
        <v>عبير محمد محمود</v>
      </c>
      <c r="I261" s="14" t="s">
        <v>13459</v>
      </c>
      <c r="J261" s="14" t="s">
        <v>2988</v>
      </c>
      <c r="K261" s="14" t="s">
        <v>25</v>
      </c>
      <c r="L261" s="14" t="s">
        <v>8403</v>
      </c>
      <c r="M261" s="14" t="s">
        <v>2989</v>
      </c>
      <c r="N261" s="14" t="s">
        <v>3</v>
      </c>
      <c r="O261" s="14" t="s">
        <v>13472</v>
      </c>
      <c r="P261" s="14" t="s">
        <v>13519</v>
      </c>
      <c r="Q261" s="15" t="b">
        <v>1</v>
      </c>
      <c r="R261" s="15" t="b">
        <v>0</v>
      </c>
      <c r="S261" s="15" t="b">
        <v>1</v>
      </c>
      <c r="T261" s="15" t="b">
        <v>0</v>
      </c>
      <c r="U261" s="15" t="b">
        <v>1</v>
      </c>
      <c r="V261" s="15" t="b">
        <v>0</v>
      </c>
      <c r="W261" s="15" t="b">
        <v>1</v>
      </c>
      <c r="X261" s="16">
        <f>COUNTIF(Customers[[#This Row],[Roads]:[City_Council]],"True")</f>
        <v>4</v>
      </c>
      <c r="Y261" s="17">
        <f>Customers[[#This Row],[Total_Approve]]/7</f>
        <v>0.5714285714285714</v>
      </c>
      <c r="Z261" s="14" t="str">
        <f>IF(Customers[[#This Row],[Total_Approve]]&gt;=7,"تمت جميع الموافقات","لم تتم جميع الموافقات")</f>
        <v>لم تتم جميع الموافقات</v>
      </c>
      <c r="AA261" s="8">
        <f>IF(Customers[[#This Row],[Total_Approve]]&gt;=7,1,0)</f>
        <v>0</v>
      </c>
    </row>
    <row r="262" spans="1:27" x14ac:dyDescent="0.25">
      <c r="A262" s="12" t="s">
        <v>9660</v>
      </c>
      <c r="B262" t="s">
        <v>13793</v>
      </c>
      <c r="C262" s="13">
        <v>44422</v>
      </c>
      <c r="D262" t="s">
        <v>13482</v>
      </c>
      <c r="E262" s="9" t="s">
        <v>348</v>
      </c>
      <c r="F262" s="14" t="s">
        <v>64</v>
      </c>
      <c r="G262" s="14" t="s">
        <v>1787</v>
      </c>
      <c r="H262" s="14" t="str">
        <f t="shared" si="4"/>
        <v>شيماء مصطفى حسانين</v>
      </c>
      <c r="I262" s="14" t="s">
        <v>13459</v>
      </c>
      <c r="J262" s="14" t="s">
        <v>2990</v>
      </c>
      <c r="K262" s="14" t="s">
        <v>25</v>
      </c>
      <c r="L262" s="14" t="s">
        <v>8404</v>
      </c>
      <c r="M262" s="14" t="s">
        <v>2991</v>
      </c>
      <c r="N262" s="14" t="s">
        <v>3</v>
      </c>
      <c r="O262" s="14" t="s">
        <v>13472</v>
      </c>
      <c r="P262" s="14" t="s">
        <v>13519</v>
      </c>
      <c r="Q262" s="15" t="b">
        <v>1</v>
      </c>
      <c r="R262" s="15" t="b">
        <v>0</v>
      </c>
      <c r="S262" s="15" t="b">
        <v>1</v>
      </c>
      <c r="T262" s="15" t="b">
        <v>0</v>
      </c>
      <c r="U262" s="15" t="b">
        <v>1</v>
      </c>
      <c r="V262" s="15" t="b">
        <v>0</v>
      </c>
      <c r="W262" s="15" t="b">
        <v>1</v>
      </c>
      <c r="X262" s="16">
        <f>COUNTIF(Customers[[#This Row],[Roads]:[City_Council]],"True")</f>
        <v>4</v>
      </c>
      <c r="Y262" s="17">
        <f>Customers[[#This Row],[Total_Approve]]/7</f>
        <v>0.5714285714285714</v>
      </c>
      <c r="Z262" s="14" t="str">
        <f>IF(Customers[[#This Row],[Total_Approve]]&gt;=7,"تمت جميع الموافقات","لم تتم جميع الموافقات")</f>
        <v>لم تتم جميع الموافقات</v>
      </c>
      <c r="AA262" s="8">
        <f>IF(Customers[[#This Row],[Total_Approve]]&gt;=7,1,0)</f>
        <v>0</v>
      </c>
    </row>
    <row r="263" spans="1:27" x14ac:dyDescent="0.25">
      <c r="A263" s="12" t="s">
        <v>9661</v>
      </c>
      <c r="B263" t="s">
        <v>13794</v>
      </c>
      <c r="C263" s="13">
        <v>44422</v>
      </c>
      <c r="D263" t="s">
        <v>13482</v>
      </c>
      <c r="E263" s="9" t="s">
        <v>263</v>
      </c>
      <c r="F263" s="14" t="s">
        <v>37</v>
      </c>
      <c r="G263" s="14" t="s">
        <v>2992</v>
      </c>
      <c r="H263" s="14" t="str">
        <f t="shared" si="4"/>
        <v>منى على النقيب</v>
      </c>
      <c r="I263" s="14" t="s">
        <v>13460</v>
      </c>
      <c r="J263" s="14" t="s">
        <v>2993</v>
      </c>
      <c r="K263" s="14" t="s">
        <v>25</v>
      </c>
      <c r="L263" s="14" t="s">
        <v>8405</v>
      </c>
      <c r="M263" s="14" t="s">
        <v>2994</v>
      </c>
      <c r="N263" s="14" t="s">
        <v>3</v>
      </c>
      <c r="O263" s="14" t="s">
        <v>13472</v>
      </c>
      <c r="P263" s="14" t="s">
        <v>13519</v>
      </c>
      <c r="Q263" s="15" t="b">
        <v>1</v>
      </c>
      <c r="R263" s="15" t="b">
        <v>1</v>
      </c>
      <c r="S263" s="15" t="b">
        <v>1</v>
      </c>
      <c r="T263" s="15" t="b">
        <v>1</v>
      </c>
      <c r="U263" s="15" t="b">
        <v>1</v>
      </c>
      <c r="V263" s="15" t="b">
        <v>1</v>
      </c>
      <c r="W263" s="15" t="b">
        <v>1</v>
      </c>
      <c r="X263" s="16">
        <f>COUNTIF(Customers[[#This Row],[Roads]:[City_Council]],"True")</f>
        <v>7</v>
      </c>
      <c r="Y263" s="17">
        <f>Customers[[#This Row],[Total_Approve]]/7</f>
        <v>1</v>
      </c>
      <c r="Z263" s="14" t="str">
        <f>IF(Customers[[#This Row],[Total_Approve]]&gt;=7,"تمت جميع الموافقات","لم تتم جميع الموافقات")</f>
        <v>تمت جميع الموافقات</v>
      </c>
      <c r="AA263" s="8">
        <f>IF(Customers[[#This Row],[Total_Approve]]&gt;=7,1,0)</f>
        <v>1</v>
      </c>
    </row>
    <row r="264" spans="1:27" x14ac:dyDescent="0.25">
      <c r="A264" s="12" t="s">
        <v>9662</v>
      </c>
      <c r="B264" t="s">
        <v>13795</v>
      </c>
      <c r="C264" s="13">
        <v>44422</v>
      </c>
      <c r="D264" t="s">
        <v>13482</v>
      </c>
      <c r="E264" s="9" t="s">
        <v>511</v>
      </c>
      <c r="F264" s="14" t="s">
        <v>2995</v>
      </c>
      <c r="G264" s="14" t="s">
        <v>2456</v>
      </c>
      <c r="H264" s="14" t="str">
        <f t="shared" si="4"/>
        <v>انجى رمسيس حبيب</v>
      </c>
      <c r="I264" s="14" t="s">
        <v>13460</v>
      </c>
      <c r="J264" s="14" t="s">
        <v>2996</v>
      </c>
      <c r="K264" s="14" t="s">
        <v>25</v>
      </c>
      <c r="L264" s="14" t="s">
        <v>8406</v>
      </c>
      <c r="M264" s="14" t="s">
        <v>2997</v>
      </c>
      <c r="N264" s="14" t="s">
        <v>2998</v>
      </c>
      <c r="O264" s="14" t="s">
        <v>13472</v>
      </c>
      <c r="P264" s="14" t="s">
        <v>13519</v>
      </c>
      <c r="Q264" s="15" t="b">
        <v>0</v>
      </c>
      <c r="R264" s="15" t="b">
        <v>0</v>
      </c>
      <c r="S264" s="15" t="b">
        <v>0</v>
      </c>
      <c r="T264" s="15" t="b">
        <v>0</v>
      </c>
      <c r="U264" s="15" t="b">
        <v>0</v>
      </c>
      <c r="V264" s="15" t="b">
        <v>0</v>
      </c>
      <c r="W264" s="15" t="b">
        <v>0</v>
      </c>
      <c r="X264" s="16">
        <f>COUNTIF(Customers[[#This Row],[Roads]:[City_Council]],"True")</f>
        <v>0</v>
      </c>
      <c r="Y264" s="17">
        <f>Customers[[#This Row],[Total_Approve]]/7</f>
        <v>0</v>
      </c>
      <c r="Z264" s="14" t="str">
        <f>IF(Customers[[#This Row],[Total_Approve]]&gt;=7,"تمت جميع الموافقات","لم تتم جميع الموافقات")</f>
        <v>لم تتم جميع الموافقات</v>
      </c>
      <c r="AA264" s="8">
        <f>IF(Customers[[#This Row],[Total_Approve]]&gt;=7,1,0)</f>
        <v>0</v>
      </c>
    </row>
    <row r="265" spans="1:27" x14ac:dyDescent="0.25">
      <c r="A265" s="12" t="s">
        <v>9663</v>
      </c>
      <c r="B265" t="s">
        <v>13796</v>
      </c>
      <c r="C265" s="13">
        <v>44422</v>
      </c>
      <c r="D265" t="s">
        <v>13482</v>
      </c>
      <c r="E265" s="9" t="s">
        <v>172</v>
      </c>
      <c r="F265" s="14" t="s">
        <v>10</v>
      </c>
      <c r="G265" s="14" t="s">
        <v>293</v>
      </c>
      <c r="H265" s="14" t="str">
        <f t="shared" si="4"/>
        <v>صفاء محمد عبد النعيم</v>
      </c>
      <c r="I265" s="14" t="s">
        <v>13460</v>
      </c>
      <c r="J265" s="14" t="s">
        <v>2133</v>
      </c>
      <c r="K265" s="14" t="s">
        <v>25</v>
      </c>
      <c r="L265" s="14" t="s">
        <v>8407</v>
      </c>
      <c r="M265" s="14" t="s">
        <v>2134</v>
      </c>
      <c r="N265" s="14" t="s">
        <v>2999</v>
      </c>
      <c r="O265" s="14" t="s">
        <v>13472</v>
      </c>
      <c r="P265" s="14" t="s">
        <v>13519</v>
      </c>
      <c r="Q265" s="15" t="b">
        <v>0</v>
      </c>
      <c r="R265" s="15" t="b">
        <v>1</v>
      </c>
      <c r="S265" s="15" t="b">
        <v>0</v>
      </c>
      <c r="T265" s="15" t="b">
        <v>1</v>
      </c>
      <c r="U265" s="15" t="b">
        <v>0</v>
      </c>
      <c r="V265" s="15" t="b">
        <v>1</v>
      </c>
      <c r="W265" s="15" t="b">
        <v>0</v>
      </c>
      <c r="X265" s="16">
        <f>COUNTIF(Customers[[#This Row],[Roads]:[City_Council]],"True")</f>
        <v>3</v>
      </c>
      <c r="Y265" s="17">
        <f>Customers[[#This Row],[Total_Approve]]/7</f>
        <v>0.42857142857142855</v>
      </c>
      <c r="Z265" s="14" t="str">
        <f>IF(Customers[[#This Row],[Total_Approve]]&gt;=7,"تمت جميع الموافقات","لم تتم جميع الموافقات")</f>
        <v>لم تتم جميع الموافقات</v>
      </c>
      <c r="AA265" s="8">
        <f>IF(Customers[[#This Row],[Total_Approve]]&gt;=7,1,0)</f>
        <v>0</v>
      </c>
    </row>
    <row r="266" spans="1:27" x14ac:dyDescent="0.25">
      <c r="A266" s="12" t="s">
        <v>9664</v>
      </c>
      <c r="B266" t="s">
        <v>13797</v>
      </c>
      <c r="C266" s="13">
        <v>44422</v>
      </c>
      <c r="D266" t="s">
        <v>13482</v>
      </c>
      <c r="E266" s="9" t="s">
        <v>910</v>
      </c>
      <c r="F266" s="14" t="s">
        <v>3000</v>
      </c>
      <c r="G266" s="14" t="s">
        <v>3001</v>
      </c>
      <c r="H266" s="14" t="str">
        <f t="shared" si="4"/>
        <v>سهير جاد الكريم صادق</v>
      </c>
      <c r="I266" s="14" t="s">
        <v>13459</v>
      </c>
      <c r="J266" s="14" t="s">
        <v>3002</v>
      </c>
      <c r="K266" s="14" t="s">
        <v>25</v>
      </c>
      <c r="L266" s="14" t="s">
        <v>8408</v>
      </c>
      <c r="M266" s="14" t="s">
        <v>3003</v>
      </c>
      <c r="N266" s="14" t="s">
        <v>3</v>
      </c>
      <c r="O266" s="14" t="s">
        <v>13475</v>
      </c>
      <c r="P266" s="14" t="s">
        <v>13525</v>
      </c>
      <c r="Q266" s="15" t="b">
        <v>0</v>
      </c>
      <c r="R266" s="15" t="b">
        <v>1</v>
      </c>
      <c r="S266" s="15" t="b">
        <v>0</v>
      </c>
      <c r="T266" s="15" t="b">
        <v>1</v>
      </c>
      <c r="U266" s="15" t="b">
        <v>0</v>
      </c>
      <c r="V266" s="15" t="b">
        <v>0</v>
      </c>
      <c r="W266" s="15" t="b">
        <v>0</v>
      </c>
      <c r="X266" s="16">
        <f>COUNTIF(Customers[[#This Row],[Roads]:[City_Council]],"True")</f>
        <v>2</v>
      </c>
      <c r="Y266" s="17">
        <f>Customers[[#This Row],[Total_Approve]]/7</f>
        <v>0.2857142857142857</v>
      </c>
      <c r="Z266" s="14" t="str">
        <f>IF(Customers[[#This Row],[Total_Approve]]&gt;=7,"تمت جميع الموافقات","لم تتم جميع الموافقات")</f>
        <v>لم تتم جميع الموافقات</v>
      </c>
      <c r="AA266" s="8">
        <f>IF(Customers[[#This Row],[Total_Approve]]&gt;=7,1,0)</f>
        <v>0</v>
      </c>
    </row>
    <row r="267" spans="1:27" x14ac:dyDescent="0.25">
      <c r="A267" s="12" t="s">
        <v>9665</v>
      </c>
      <c r="B267" t="s">
        <v>13798</v>
      </c>
      <c r="C267" s="13">
        <v>44422</v>
      </c>
      <c r="D267" t="s">
        <v>13482</v>
      </c>
      <c r="E267" s="9" t="s">
        <v>248</v>
      </c>
      <c r="F267" s="14" t="s">
        <v>3005</v>
      </c>
      <c r="G267" s="14" t="s">
        <v>10</v>
      </c>
      <c r="H267" s="14" t="str">
        <f t="shared" si="4"/>
        <v>مشيره عبد المهدى محمد</v>
      </c>
      <c r="I267" s="14" t="s">
        <v>13459</v>
      </c>
      <c r="J267" s="14" t="s">
        <v>3006</v>
      </c>
      <c r="K267" s="14" t="s">
        <v>25</v>
      </c>
      <c r="L267" s="14" t="s">
        <v>8409</v>
      </c>
      <c r="M267" s="14" t="s">
        <v>3007</v>
      </c>
      <c r="N267" s="14" t="s">
        <v>8755</v>
      </c>
      <c r="O267" s="14" t="s">
        <v>13475</v>
      </c>
      <c r="P267" s="14" t="s">
        <v>13525</v>
      </c>
      <c r="Q267" s="15" t="b">
        <v>1</v>
      </c>
      <c r="R267" s="15" t="b">
        <v>1</v>
      </c>
      <c r="S267" s="15" t="b">
        <v>0</v>
      </c>
      <c r="T267" s="15" t="b">
        <v>1</v>
      </c>
      <c r="U267" s="15" t="b">
        <v>0</v>
      </c>
      <c r="V267" s="15" t="b">
        <v>1</v>
      </c>
      <c r="W267" s="15" t="b">
        <v>0</v>
      </c>
      <c r="X267" s="16">
        <f>COUNTIF(Customers[[#This Row],[Roads]:[City_Council]],"True")</f>
        <v>4</v>
      </c>
      <c r="Y267" s="17">
        <f>Customers[[#This Row],[Total_Approve]]/7</f>
        <v>0.5714285714285714</v>
      </c>
      <c r="Z267" s="14" t="str">
        <f>IF(Customers[[#This Row],[Total_Approve]]&gt;=7,"تمت جميع الموافقات","لم تتم جميع الموافقات")</f>
        <v>لم تتم جميع الموافقات</v>
      </c>
      <c r="AA267" s="8">
        <f>IF(Customers[[#This Row],[Total_Approve]]&gt;=7,1,0)</f>
        <v>0</v>
      </c>
    </row>
    <row r="268" spans="1:27" x14ac:dyDescent="0.25">
      <c r="A268" s="12" t="s">
        <v>9666</v>
      </c>
      <c r="B268" t="s">
        <v>13799</v>
      </c>
      <c r="C268" s="13">
        <v>44422</v>
      </c>
      <c r="D268" t="s">
        <v>13482</v>
      </c>
      <c r="E268" s="9" t="s">
        <v>1025</v>
      </c>
      <c r="F268" s="14" t="s">
        <v>1778</v>
      </c>
      <c r="G268" s="14" t="s">
        <v>1025</v>
      </c>
      <c r="H268" s="14" t="str">
        <f t="shared" si="4"/>
        <v>سلامه عبد الكريم سلامه</v>
      </c>
      <c r="I268" s="14" t="s">
        <v>13459</v>
      </c>
      <c r="J268" s="14" t="s">
        <v>3008</v>
      </c>
      <c r="K268" s="14" t="s">
        <v>5</v>
      </c>
      <c r="L268" s="14" t="s">
        <v>8410</v>
      </c>
      <c r="M268" s="14" t="s">
        <v>3009</v>
      </c>
      <c r="N268" s="14" t="s">
        <v>3</v>
      </c>
      <c r="O268" s="14" t="s">
        <v>13475</v>
      </c>
      <c r="P268" s="14" t="s">
        <v>13525</v>
      </c>
      <c r="Q268" s="15" t="b">
        <v>0</v>
      </c>
      <c r="R268" s="15" t="b">
        <v>0</v>
      </c>
      <c r="S268" s="15" t="b">
        <v>0</v>
      </c>
      <c r="T268" s="15" t="b">
        <v>0</v>
      </c>
      <c r="U268" s="15" t="b">
        <v>0</v>
      </c>
      <c r="V268" s="15" t="b">
        <v>1</v>
      </c>
      <c r="W268" s="15" t="b">
        <v>1</v>
      </c>
      <c r="X268" s="16">
        <f>COUNTIF(Customers[[#This Row],[Roads]:[City_Council]],"True")</f>
        <v>2</v>
      </c>
      <c r="Y268" s="17">
        <f>Customers[[#This Row],[Total_Approve]]/7</f>
        <v>0.2857142857142857</v>
      </c>
      <c r="Z268" s="14" t="str">
        <f>IF(Customers[[#This Row],[Total_Approve]]&gt;=7,"تمت جميع الموافقات","لم تتم جميع الموافقات")</f>
        <v>لم تتم جميع الموافقات</v>
      </c>
      <c r="AA268" s="8">
        <f>IF(Customers[[#This Row],[Total_Approve]]&gt;=7,1,0)</f>
        <v>0</v>
      </c>
    </row>
    <row r="269" spans="1:27" x14ac:dyDescent="0.25">
      <c r="A269" s="12" t="s">
        <v>9667</v>
      </c>
      <c r="B269" t="s">
        <v>13800</v>
      </c>
      <c r="C269" s="13">
        <v>44422</v>
      </c>
      <c r="D269" t="s">
        <v>13482</v>
      </c>
      <c r="E269" s="9" t="s">
        <v>368</v>
      </c>
      <c r="F269" s="14" t="s">
        <v>3010</v>
      </c>
      <c r="G269" s="14" t="s">
        <v>2651</v>
      </c>
      <c r="H269" s="14" t="str">
        <f t="shared" si="4"/>
        <v>رشا فتوح ابو الحمد</v>
      </c>
      <c r="I269" s="14" t="s">
        <v>13459</v>
      </c>
      <c r="J269" s="14" t="s">
        <v>3011</v>
      </c>
      <c r="K269" s="14" t="s">
        <v>25</v>
      </c>
      <c r="L269" s="14" t="s">
        <v>8411</v>
      </c>
      <c r="M269" s="14" t="s">
        <v>3012</v>
      </c>
      <c r="N269" s="14" t="s">
        <v>8756</v>
      </c>
      <c r="O269" s="14" t="s">
        <v>13475</v>
      </c>
      <c r="P269" s="14" t="s">
        <v>13525</v>
      </c>
      <c r="Q269" s="15" t="b">
        <v>1</v>
      </c>
      <c r="R269" s="15" t="b">
        <v>1</v>
      </c>
      <c r="S269" s="15" t="b">
        <v>1</v>
      </c>
      <c r="T269" s="15" t="b">
        <v>1</v>
      </c>
      <c r="U269" s="15" t="b">
        <v>1</v>
      </c>
      <c r="V269" s="15" t="b">
        <v>1</v>
      </c>
      <c r="W269" s="15" t="b">
        <v>1</v>
      </c>
      <c r="X269" s="16">
        <f>COUNTIF(Customers[[#This Row],[Roads]:[City_Council]],"True")</f>
        <v>7</v>
      </c>
      <c r="Y269" s="17">
        <f>Customers[[#This Row],[Total_Approve]]/7</f>
        <v>1</v>
      </c>
      <c r="Z269" s="14" t="str">
        <f>IF(Customers[[#This Row],[Total_Approve]]&gt;=7,"تمت جميع الموافقات","لم تتم جميع الموافقات")</f>
        <v>تمت جميع الموافقات</v>
      </c>
      <c r="AA269" s="8">
        <f>IF(Customers[[#This Row],[Total_Approve]]&gt;=7,1,0)</f>
        <v>1</v>
      </c>
    </row>
    <row r="270" spans="1:27" x14ac:dyDescent="0.25">
      <c r="A270" s="12" t="s">
        <v>9668</v>
      </c>
      <c r="B270" t="s">
        <v>13801</v>
      </c>
      <c r="C270" s="13">
        <v>44422</v>
      </c>
      <c r="D270" t="s">
        <v>13482</v>
      </c>
      <c r="E270" s="9" t="s">
        <v>352</v>
      </c>
      <c r="F270" s="14" t="s">
        <v>10</v>
      </c>
      <c r="G270" s="14" t="s">
        <v>3013</v>
      </c>
      <c r="H270" s="14" t="str">
        <f t="shared" si="4"/>
        <v>ناديه محمد عبدالعليم</v>
      </c>
      <c r="I270" s="14" t="s">
        <v>13459</v>
      </c>
      <c r="J270" s="14" t="s">
        <v>3014</v>
      </c>
      <c r="K270" s="14" t="s">
        <v>25</v>
      </c>
      <c r="L270" s="14" t="s">
        <v>8412</v>
      </c>
      <c r="M270" s="14" t="s">
        <v>3015</v>
      </c>
      <c r="N270" s="14" t="s">
        <v>3016</v>
      </c>
      <c r="O270" s="14" t="s">
        <v>13475</v>
      </c>
      <c r="P270" s="14" t="s">
        <v>13525</v>
      </c>
      <c r="Q270" s="15" t="b">
        <v>0</v>
      </c>
      <c r="R270" s="15" t="b">
        <v>1</v>
      </c>
      <c r="S270" s="15" t="b">
        <v>0</v>
      </c>
      <c r="T270" s="15" t="b">
        <v>1</v>
      </c>
      <c r="U270" s="15" t="b">
        <v>0</v>
      </c>
      <c r="V270" s="15" t="b">
        <v>1</v>
      </c>
      <c r="W270" s="15" t="b">
        <v>0</v>
      </c>
      <c r="X270" s="16">
        <f>COUNTIF(Customers[[#This Row],[Roads]:[City_Council]],"True")</f>
        <v>3</v>
      </c>
      <c r="Y270" s="17">
        <f>Customers[[#This Row],[Total_Approve]]/7</f>
        <v>0.42857142857142855</v>
      </c>
      <c r="Z270" s="14" t="str">
        <f>IF(Customers[[#This Row],[Total_Approve]]&gt;=7,"تمت جميع الموافقات","لم تتم جميع الموافقات")</f>
        <v>لم تتم جميع الموافقات</v>
      </c>
      <c r="AA270" s="8">
        <f>IF(Customers[[#This Row],[Total_Approve]]&gt;=7,1,0)</f>
        <v>0</v>
      </c>
    </row>
    <row r="271" spans="1:27" x14ac:dyDescent="0.25">
      <c r="A271" s="12" t="s">
        <v>9669</v>
      </c>
      <c r="B271" t="s">
        <v>13802</v>
      </c>
      <c r="C271" s="13">
        <v>44422</v>
      </c>
      <c r="D271" t="s">
        <v>13482</v>
      </c>
      <c r="E271" s="9" t="s">
        <v>3017</v>
      </c>
      <c r="F271" s="14" t="s">
        <v>10</v>
      </c>
      <c r="G271" s="14" t="s">
        <v>1516</v>
      </c>
      <c r="H271" s="14" t="str">
        <f t="shared" si="4"/>
        <v>عصام الدين محمد عامر</v>
      </c>
      <c r="I271" s="14" t="s">
        <v>13459</v>
      </c>
      <c r="J271" s="14" t="s">
        <v>3018</v>
      </c>
      <c r="K271" s="14" t="s">
        <v>25</v>
      </c>
      <c r="L271" s="14" t="s">
        <v>8413</v>
      </c>
      <c r="M271" s="14" t="s">
        <v>3019</v>
      </c>
      <c r="N271" s="14" t="s">
        <v>3020</v>
      </c>
      <c r="O271" s="14" t="s">
        <v>13475</v>
      </c>
      <c r="P271" s="14" t="s">
        <v>13525</v>
      </c>
      <c r="Q271" s="15" t="b">
        <v>1</v>
      </c>
      <c r="R271" s="15" t="b">
        <v>1</v>
      </c>
      <c r="S271" s="15" t="b">
        <v>0</v>
      </c>
      <c r="T271" s="15" t="b">
        <v>1</v>
      </c>
      <c r="U271" s="15" t="b">
        <v>1</v>
      </c>
      <c r="V271" s="15" t="b">
        <v>0</v>
      </c>
      <c r="W271" s="15" t="b">
        <v>0</v>
      </c>
      <c r="X271" s="16">
        <f>COUNTIF(Customers[[#This Row],[Roads]:[City_Council]],"True")</f>
        <v>4</v>
      </c>
      <c r="Y271" s="17">
        <f>Customers[[#This Row],[Total_Approve]]/7</f>
        <v>0.5714285714285714</v>
      </c>
      <c r="Z271" s="14" t="str">
        <f>IF(Customers[[#This Row],[Total_Approve]]&gt;=7,"تمت جميع الموافقات","لم تتم جميع الموافقات")</f>
        <v>لم تتم جميع الموافقات</v>
      </c>
      <c r="AA271" s="8">
        <f>IF(Customers[[#This Row],[Total_Approve]]&gt;=7,1,0)</f>
        <v>0</v>
      </c>
    </row>
    <row r="272" spans="1:27" x14ac:dyDescent="0.25">
      <c r="A272" s="12" t="s">
        <v>9670</v>
      </c>
      <c r="B272" t="s">
        <v>13803</v>
      </c>
      <c r="C272" s="13">
        <v>44422</v>
      </c>
      <c r="D272" t="s">
        <v>13482</v>
      </c>
      <c r="E272" s="9" t="s">
        <v>3021</v>
      </c>
      <c r="F272" s="14" t="s">
        <v>1348</v>
      </c>
      <c r="G272" s="14" t="s">
        <v>293</v>
      </c>
      <c r="H272" s="14" t="str">
        <f t="shared" si="4"/>
        <v>نهال لطفى عبد النعيم</v>
      </c>
      <c r="I272" s="14" t="s">
        <v>13459</v>
      </c>
      <c r="J272" s="14" t="s">
        <v>3022</v>
      </c>
      <c r="K272" s="14" t="s">
        <v>25</v>
      </c>
      <c r="L272" s="14" t="s">
        <v>8414</v>
      </c>
      <c r="M272" s="14" t="s">
        <v>3023</v>
      </c>
      <c r="N272" s="14" t="s">
        <v>3</v>
      </c>
      <c r="O272" s="14" t="s">
        <v>13475</v>
      </c>
      <c r="P272" s="14" t="s">
        <v>13525</v>
      </c>
      <c r="Q272" s="15" t="b">
        <v>0</v>
      </c>
      <c r="R272" s="15" t="b">
        <v>0</v>
      </c>
      <c r="S272" s="15" t="b">
        <v>0</v>
      </c>
      <c r="T272" s="15" t="b">
        <v>1</v>
      </c>
      <c r="U272" s="15" t="b">
        <v>1</v>
      </c>
      <c r="V272" s="15" t="b">
        <v>0</v>
      </c>
      <c r="W272" s="15" t="b">
        <v>1</v>
      </c>
      <c r="X272" s="16">
        <f>COUNTIF(Customers[[#This Row],[Roads]:[City_Council]],"True")</f>
        <v>3</v>
      </c>
      <c r="Y272" s="17">
        <f>Customers[[#This Row],[Total_Approve]]/7</f>
        <v>0.42857142857142855</v>
      </c>
      <c r="Z272" s="14" t="str">
        <f>IF(Customers[[#This Row],[Total_Approve]]&gt;=7,"تمت جميع الموافقات","لم تتم جميع الموافقات")</f>
        <v>لم تتم جميع الموافقات</v>
      </c>
      <c r="AA272" s="8">
        <f>IF(Customers[[#This Row],[Total_Approve]]&gt;=7,1,0)</f>
        <v>0</v>
      </c>
    </row>
    <row r="273" spans="1:27" x14ac:dyDescent="0.25">
      <c r="A273" s="12" t="s">
        <v>9671</v>
      </c>
      <c r="B273" t="s">
        <v>13804</v>
      </c>
      <c r="C273" s="13">
        <v>44422</v>
      </c>
      <c r="D273" t="s">
        <v>13482</v>
      </c>
      <c r="E273" s="9" t="s">
        <v>1467</v>
      </c>
      <c r="F273" s="14" t="s">
        <v>512</v>
      </c>
      <c r="G273" s="14" t="s">
        <v>3024</v>
      </c>
      <c r="H273" s="14" t="str">
        <f t="shared" si="4"/>
        <v>مى عادل عوض الله</v>
      </c>
      <c r="I273" s="14" t="s">
        <v>13459</v>
      </c>
      <c r="J273" s="14" t="s">
        <v>3025</v>
      </c>
      <c r="K273" s="14" t="s">
        <v>25</v>
      </c>
      <c r="L273" s="14" t="s">
        <v>13456</v>
      </c>
      <c r="M273" s="14" t="s">
        <v>3026</v>
      </c>
      <c r="N273" s="14" t="s">
        <v>3</v>
      </c>
      <c r="O273" s="14" t="s">
        <v>13475</v>
      </c>
      <c r="P273" s="14" t="s">
        <v>13525</v>
      </c>
      <c r="Q273" s="15" t="b">
        <v>1</v>
      </c>
      <c r="R273" s="15" t="b">
        <v>0</v>
      </c>
      <c r="S273" s="15" t="b">
        <v>0</v>
      </c>
      <c r="T273" s="15" t="b">
        <v>0</v>
      </c>
      <c r="U273" s="15" t="b">
        <v>1</v>
      </c>
      <c r="V273" s="15" t="b">
        <v>0</v>
      </c>
      <c r="W273" s="15" t="b">
        <v>1</v>
      </c>
      <c r="X273" s="16">
        <f>COUNTIF(Customers[[#This Row],[Roads]:[City_Council]],"True")</f>
        <v>3</v>
      </c>
      <c r="Y273" s="17">
        <f>Customers[[#This Row],[Total_Approve]]/7</f>
        <v>0.42857142857142855</v>
      </c>
      <c r="Z273" s="14" t="str">
        <f>IF(Customers[[#This Row],[Total_Approve]]&gt;=7,"تمت جميع الموافقات","لم تتم جميع الموافقات")</f>
        <v>لم تتم جميع الموافقات</v>
      </c>
      <c r="AA273" s="8">
        <f>IF(Customers[[#This Row],[Total_Approve]]&gt;=7,1,0)</f>
        <v>0</v>
      </c>
    </row>
    <row r="274" spans="1:27" x14ac:dyDescent="0.25">
      <c r="A274" s="12" t="s">
        <v>9672</v>
      </c>
      <c r="B274" t="s">
        <v>13805</v>
      </c>
      <c r="C274" s="13">
        <v>44422</v>
      </c>
      <c r="D274" t="s">
        <v>13482</v>
      </c>
      <c r="E274" s="9" t="s">
        <v>753</v>
      </c>
      <c r="F274" s="14" t="s">
        <v>754</v>
      </c>
      <c r="G274" s="14" t="s">
        <v>755</v>
      </c>
      <c r="H274" s="14" t="str">
        <f t="shared" si="4"/>
        <v>رضوى ابو الحسن ابو المجد</v>
      </c>
      <c r="I274" s="14" t="s">
        <v>13459</v>
      </c>
      <c r="J274" s="14" t="s">
        <v>756</v>
      </c>
      <c r="K274" s="14" t="s">
        <v>25</v>
      </c>
      <c r="L274" s="14" t="s">
        <v>8415</v>
      </c>
      <c r="M274" s="14" t="s">
        <v>3027</v>
      </c>
      <c r="N274" s="14" t="s">
        <v>8757</v>
      </c>
      <c r="O274" s="14" t="s">
        <v>13475</v>
      </c>
      <c r="P274" s="14" t="s">
        <v>13525</v>
      </c>
      <c r="Q274" s="15" t="b">
        <v>1</v>
      </c>
      <c r="R274" s="15" t="b">
        <v>0</v>
      </c>
      <c r="S274" s="15" t="b">
        <v>1</v>
      </c>
      <c r="T274" s="15" t="b">
        <v>0</v>
      </c>
      <c r="U274" s="15" t="b">
        <v>1</v>
      </c>
      <c r="V274" s="15" t="b">
        <v>0</v>
      </c>
      <c r="W274" s="15" t="b">
        <v>1</v>
      </c>
      <c r="X274" s="16">
        <f>COUNTIF(Customers[[#This Row],[Roads]:[City_Council]],"True")</f>
        <v>4</v>
      </c>
      <c r="Y274" s="17">
        <f>Customers[[#This Row],[Total_Approve]]/7</f>
        <v>0.5714285714285714</v>
      </c>
      <c r="Z274" s="14" t="str">
        <f>IF(Customers[[#This Row],[Total_Approve]]&gt;=7,"تمت جميع الموافقات","لم تتم جميع الموافقات")</f>
        <v>لم تتم جميع الموافقات</v>
      </c>
      <c r="AA274" s="8">
        <f>IF(Customers[[#This Row],[Total_Approve]]&gt;=7,1,0)</f>
        <v>0</v>
      </c>
    </row>
    <row r="275" spans="1:27" x14ac:dyDescent="0.25">
      <c r="A275" s="12" t="s">
        <v>9673</v>
      </c>
      <c r="B275" t="s">
        <v>13806</v>
      </c>
      <c r="C275" s="13">
        <v>44422</v>
      </c>
      <c r="D275" t="s">
        <v>13482</v>
      </c>
      <c r="E275" s="9" t="s">
        <v>471</v>
      </c>
      <c r="F275" s="14" t="s">
        <v>1074</v>
      </c>
      <c r="G275" s="14" t="s">
        <v>3028</v>
      </c>
      <c r="H275" s="14" t="str">
        <f t="shared" si="4"/>
        <v>حسن عواد عوده</v>
      </c>
      <c r="I275" s="14" t="s">
        <v>13459</v>
      </c>
      <c r="J275" s="14" t="s">
        <v>3029</v>
      </c>
      <c r="K275" s="14" t="s">
        <v>25</v>
      </c>
      <c r="L275" s="14" t="s">
        <v>8416</v>
      </c>
      <c r="M275" s="14" t="s">
        <v>3030</v>
      </c>
      <c r="N275" s="14" t="s">
        <v>8943</v>
      </c>
      <c r="O275" s="14" t="s">
        <v>13475</v>
      </c>
      <c r="P275" s="14" t="s">
        <v>13525</v>
      </c>
      <c r="Q275" s="15" t="b">
        <v>0</v>
      </c>
      <c r="R275" s="15" t="b">
        <v>1</v>
      </c>
      <c r="S275" s="15" t="b">
        <v>0</v>
      </c>
      <c r="T275" s="15" t="b">
        <v>1</v>
      </c>
      <c r="U275" s="15" t="b">
        <v>1</v>
      </c>
      <c r="V275" s="15" t="b">
        <v>0</v>
      </c>
      <c r="W275" s="15" t="b">
        <v>1</v>
      </c>
      <c r="X275" s="16">
        <f>COUNTIF(Customers[[#This Row],[Roads]:[City_Council]],"True")</f>
        <v>4</v>
      </c>
      <c r="Y275" s="17">
        <f>Customers[[#This Row],[Total_Approve]]/7</f>
        <v>0.5714285714285714</v>
      </c>
      <c r="Z275" s="14" t="str">
        <f>IF(Customers[[#This Row],[Total_Approve]]&gt;=7,"تمت جميع الموافقات","لم تتم جميع الموافقات")</f>
        <v>لم تتم جميع الموافقات</v>
      </c>
      <c r="AA275" s="8">
        <f>IF(Customers[[#This Row],[Total_Approve]]&gt;=7,1,0)</f>
        <v>0</v>
      </c>
    </row>
    <row r="276" spans="1:27" x14ac:dyDescent="0.25">
      <c r="A276" s="12" t="s">
        <v>9674</v>
      </c>
      <c r="B276" t="s">
        <v>13807</v>
      </c>
      <c r="C276" s="13">
        <v>44422</v>
      </c>
      <c r="D276" t="s">
        <v>13484</v>
      </c>
      <c r="E276" s="9" t="s">
        <v>89</v>
      </c>
      <c r="F276" s="14" t="s">
        <v>221</v>
      </c>
      <c r="G276" s="14" t="s">
        <v>3031</v>
      </c>
      <c r="H276" s="14" t="str">
        <f t="shared" si="4"/>
        <v>خالد سليمان عايد</v>
      </c>
      <c r="I276" s="14" t="s">
        <v>13459</v>
      </c>
      <c r="J276" s="14" t="s">
        <v>3032</v>
      </c>
      <c r="K276" s="14" t="s">
        <v>5</v>
      </c>
      <c r="L276" s="14" t="s">
        <v>8417</v>
      </c>
      <c r="M276" s="14" t="s">
        <v>3033</v>
      </c>
      <c r="N276" s="14" t="s">
        <v>3034</v>
      </c>
      <c r="O276" s="14" t="s">
        <v>13475</v>
      </c>
      <c r="P276" s="14" t="s">
        <v>13525</v>
      </c>
      <c r="Q276" s="15" t="b">
        <v>0</v>
      </c>
      <c r="R276" s="15" t="b">
        <v>0</v>
      </c>
      <c r="S276" s="15" t="b">
        <v>1</v>
      </c>
      <c r="T276" s="15" t="b">
        <v>0</v>
      </c>
      <c r="U276" s="15" t="b">
        <v>1</v>
      </c>
      <c r="V276" s="15" t="b">
        <v>0</v>
      </c>
      <c r="W276" s="15" t="b">
        <v>1</v>
      </c>
      <c r="X276" s="16">
        <f>COUNTIF(Customers[[#This Row],[Roads]:[City_Council]],"True")</f>
        <v>3</v>
      </c>
      <c r="Y276" s="17">
        <f>Customers[[#This Row],[Total_Approve]]/7</f>
        <v>0.42857142857142855</v>
      </c>
      <c r="Z276" s="14" t="str">
        <f>IF(Customers[[#This Row],[Total_Approve]]&gt;=7,"تمت جميع الموافقات","لم تتم جميع الموافقات")</f>
        <v>لم تتم جميع الموافقات</v>
      </c>
      <c r="AA276" s="8">
        <f>IF(Customers[[#This Row],[Total_Approve]]&gt;=7,1,0)</f>
        <v>0</v>
      </c>
    </row>
    <row r="277" spans="1:27" x14ac:dyDescent="0.25">
      <c r="A277" s="12" t="s">
        <v>9675</v>
      </c>
      <c r="B277" t="s">
        <v>13808</v>
      </c>
      <c r="C277" s="13">
        <v>44422</v>
      </c>
      <c r="D277" t="s">
        <v>13484</v>
      </c>
      <c r="E277" s="9" t="s">
        <v>445</v>
      </c>
      <c r="F277" s="14" t="s">
        <v>1721</v>
      </c>
      <c r="G277" s="14" t="s">
        <v>3035</v>
      </c>
      <c r="H277" s="14" t="str">
        <f t="shared" si="4"/>
        <v>اشرف شعبان راضى</v>
      </c>
      <c r="I277" s="14" t="s">
        <v>13459</v>
      </c>
      <c r="J277" s="14" t="s">
        <v>3036</v>
      </c>
      <c r="K277" s="14" t="s">
        <v>5</v>
      </c>
      <c r="L277" s="14" t="s">
        <v>8418</v>
      </c>
      <c r="M277" s="14" t="s">
        <v>3</v>
      </c>
      <c r="N277" s="14" t="s">
        <v>3037</v>
      </c>
      <c r="O277" s="14" t="s">
        <v>13475</v>
      </c>
      <c r="P277" s="14" t="s">
        <v>13525</v>
      </c>
      <c r="Q277" s="15" t="b">
        <v>0</v>
      </c>
      <c r="R277" s="15" t="b">
        <v>0</v>
      </c>
      <c r="S277" s="15" t="b">
        <v>0</v>
      </c>
      <c r="T277" s="15" t="b">
        <v>0</v>
      </c>
      <c r="U277" s="15" t="b">
        <v>0</v>
      </c>
      <c r="V277" s="15" t="b">
        <v>0</v>
      </c>
      <c r="W277" s="15" t="b">
        <v>0</v>
      </c>
      <c r="X277" s="16">
        <f>COUNTIF(Customers[[#This Row],[Roads]:[City_Council]],"True")</f>
        <v>0</v>
      </c>
      <c r="Y277" s="17">
        <f>Customers[[#This Row],[Total_Approve]]/7</f>
        <v>0</v>
      </c>
      <c r="Z277" s="14" t="str">
        <f>IF(Customers[[#This Row],[Total_Approve]]&gt;=7,"تمت جميع الموافقات","لم تتم جميع الموافقات")</f>
        <v>لم تتم جميع الموافقات</v>
      </c>
      <c r="AA277" s="8">
        <f>IF(Customers[[#This Row],[Total_Approve]]&gt;=7,1,0)</f>
        <v>0</v>
      </c>
    </row>
    <row r="278" spans="1:27" x14ac:dyDescent="0.25">
      <c r="A278" s="12" t="s">
        <v>9676</v>
      </c>
      <c r="B278" t="s">
        <v>13809</v>
      </c>
      <c r="C278" s="13">
        <v>44422</v>
      </c>
      <c r="D278" t="s">
        <v>13484</v>
      </c>
      <c r="E278" s="9" t="s">
        <v>129</v>
      </c>
      <c r="F278" s="14" t="s">
        <v>512</v>
      </c>
      <c r="G278" s="14" t="s">
        <v>121</v>
      </c>
      <c r="H278" s="14" t="str">
        <f t="shared" si="4"/>
        <v>ايمان عادل عبد العزيز</v>
      </c>
      <c r="I278" s="14" t="s">
        <v>13459</v>
      </c>
      <c r="J278" s="14" t="s">
        <v>3038</v>
      </c>
      <c r="K278" s="14" t="s">
        <v>25</v>
      </c>
      <c r="L278" s="14" t="s">
        <v>8419</v>
      </c>
      <c r="M278" s="14" t="s">
        <v>3</v>
      </c>
      <c r="N278" s="14" t="s">
        <v>3</v>
      </c>
      <c r="O278" s="14" t="s">
        <v>13475</v>
      </c>
      <c r="P278" s="14" t="s">
        <v>13525</v>
      </c>
      <c r="Q278" s="15" t="b">
        <v>0</v>
      </c>
      <c r="R278" s="15" t="b">
        <v>0</v>
      </c>
      <c r="S278" s="15" t="b">
        <v>0</v>
      </c>
      <c r="T278" s="15" t="b">
        <v>1</v>
      </c>
      <c r="U278" s="15" t="b">
        <v>0</v>
      </c>
      <c r="V278" s="15" t="b">
        <v>0</v>
      </c>
      <c r="W278" s="15" t="b">
        <v>0</v>
      </c>
      <c r="X278" s="16">
        <f>COUNTIF(Customers[[#This Row],[Roads]:[City_Council]],"True")</f>
        <v>1</v>
      </c>
      <c r="Y278" s="17">
        <f>Customers[[#This Row],[Total_Approve]]/7</f>
        <v>0.14285714285714285</v>
      </c>
      <c r="Z278" s="14" t="str">
        <f>IF(Customers[[#This Row],[Total_Approve]]&gt;=7,"تمت جميع الموافقات","لم تتم جميع الموافقات")</f>
        <v>لم تتم جميع الموافقات</v>
      </c>
      <c r="AA278" s="8">
        <f>IF(Customers[[#This Row],[Total_Approve]]&gt;=7,1,0)</f>
        <v>0</v>
      </c>
    </row>
    <row r="279" spans="1:27" x14ac:dyDescent="0.25">
      <c r="A279" s="12" t="s">
        <v>9677</v>
      </c>
      <c r="B279" t="s">
        <v>13810</v>
      </c>
      <c r="C279" s="13">
        <v>44422</v>
      </c>
      <c r="D279" t="s">
        <v>13484</v>
      </c>
      <c r="E279" s="9" t="s">
        <v>1390</v>
      </c>
      <c r="F279" s="14" t="s">
        <v>150</v>
      </c>
      <c r="G279" s="14" t="s">
        <v>283</v>
      </c>
      <c r="H279" s="14" t="str">
        <f t="shared" si="4"/>
        <v>سمر كامل عبد الرحمن</v>
      </c>
      <c r="I279" s="14" t="s">
        <v>13459</v>
      </c>
      <c r="J279" s="14" t="s">
        <v>3039</v>
      </c>
      <c r="K279" s="14" t="s">
        <v>25</v>
      </c>
      <c r="L279" s="14" t="s">
        <v>8337</v>
      </c>
      <c r="M279" s="14" t="s">
        <v>3</v>
      </c>
      <c r="N279" s="14" t="s">
        <v>3</v>
      </c>
      <c r="O279" s="14" t="s">
        <v>13475</v>
      </c>
      <c r="P279" s="14" t="s">
        <v>13525</v>
      </c>
      <c r="Q279" s="15" t="b">
        <v>0</v>
      </c>
      <c r="R279" s="15" t="b">
        <v>1</v>
      </c>
      <c r="S279" s="15" t="b">
        <v>0</v>
      </c>
      <c r="T279" s="15" t="b">
        <v>0</v>
      </c>
      <c r="U279" s="15" t="b">
        <v>0</v>
      </c>
      <c r="V279" s="15" t="b">
        <v>1</v>
      </c>
      <c r="W279" s="15" t="b">
        <v>0</v>
      </c>
      <c r="X279" s="16">
        <f>COUNTIF(Customers[[#This Row],[Roads]:[City_Council]],"True")</f>
        <v>2</v>
      </c>
      <c r="Y279" s="17">
        <f>Customers[[#This Row],[Total_Approve]]/7</f>
        <v>0.2857142857142857</v>
      </c>
      <c r="Z279" s="14" t="str">
        <f>IF(Customers[[#This Row],[Total_Approve]]&gt;=7,"تمت جميع الموافقات","لم تتم جميع الموافقات")</f>
        <v>لم تتم جميع الموافقات</v>
      </c>
      <c r="AA279" s="8">
        <f>IF(Customers[[#This Row],[Total_Approve]]&gt;=7,1,0)</f>
        <v>0</v>
      </c>
    </row>
    <row r="280" spans="1:27" x14ac:dyDescent="0.25">
      <c r="A280" s="12" t="s">
        <v>9678</v>
      </c>
      <c r="B280" t="s">
        <v>13811</v>
      </c>
      <c r="C280" s="13">
        <v>44422</v>
      </c>
      <c r="D280" t="s">
        <v>13484</v>
      </c>
      <c r="E280" s="9" t="s">
        <v>1851</v>
      </c>
      <c r="F280" s="14" t="s">
        <v>101</v>
      </c>
      <c r="G280" s="14" t="s">
        <v>3041</v>
      </c>
      <c r="H280" s="14" t="str">
        <f t="shared" si="4"/>
        <v>هويدا حسين صديق اسماعيل</v>
      </c>
      <c r="I280" s="14" t="s">
        <v>13459</v>
      </c>
      <c r="J280" s="14" t="s">
        <v>3042</v>
      </c>
      <c r="K280" s="14" t="s">
        <v>25</v>
      </c>
      <c r="L280" s="14" t="s">
        <v>8420</v>
      </c>
      <c r="M280" s="14" t="s">
        <v>3</v>
      </c>
      <c r="N280" s="14" t="s">
        <v>3</v>
      </c>
      <c r="O280" s="14" t="s">
        <v>13476</v>
      </c>
      <c r="P280" s="14" t="s">
        <v>13511</v>
      </c>
      <c r="Q280" s="15" t="b">
        <v>1</v>
      </c>
      <c r="R280" s="15" t="b">
        <v>1</v>
      </c>
      <c r="S280" s="15" t="b">
        <v>0</v>
      </c>
      <c r="T280" s="15" t="b">
        <v>0</v>
      </c>
      <c r="U280" s="15" t="b">
        <v>1</v>
      </c>
      <c r="V280" s="15" t="b">
        <v>1</v>
      </c>
      <c r="W280" s="15" t="b">
        <v>0</v>
      </c>
      <c r="X280" s="16">
        <f>COUNTIF(Customers[[#This Row],[Roads]:[City_Council]],"True")</f>
        <v>4</v>
      </c>
      <c r="Y280" s="17">
        <f>Customers[[#This Row],[Total_Approve]]/7</f>
        <v>0.5714285714285714</v>
      </c>
      <c r="Z280" s="14" t="str">
        <f>IF(Customers[[#This Row],[Total_Approve]]&gt;=7,"تمت جميع الموافقات","لم تتم جميع الموافقات")</f>
        <v>لم تتم جميع الموافقات</v>
      </c>
      <c r="AA280" s="8">
        <f>IF(Customers[[#This Row],[Total_Approve]]&gt;=7,1,0)</f>
        <v>0</v>
      </c>
    </row>
    <row r="281" spans="1:27" x14ac:dyDescent="0.25">
      <c r="A281" s="12" t="s">
        <v>9679</v>
      </c>
      <c r="B281" t="s">
        <v>13812</v>
      </c>
      <c r="C281" s="13">
        <v>44422</v>
      </c>
      <c r="D281" t="s">
        <v>13484</v>
      </c>
      <c r="E281" s="9" t="s">
        <v>10</v>
      </c>
      <c r="F281" s="14" t="s">
        <v>1</v>
      </c>
      <c r="G281" s="14" t="s">
        <v>3045</v>
      </c>
      <c r="H281" s="14" t="str">
        <f t="shared" si="4"/>
        <v>محمد محمود السيد السيد</v>
      </c>
      <c r="I281" s="14" t="s">
        <v>13459</v>
      </c>
      <c r="J281" s="14">
        <v>27001181202198</v>
      </c>
      <c r="K281" s="14" t="s">
        <v>5</v>
      </c>
      <c r="L281" s="14" t="s">
        <v>8421</v>
      </c>
      <c r="M281" s="14" t="s">
        <v>3</v>
      </c>
      <c r="N281" s="14" t="s">
        <v>8850</v>
      </c>
      <c r="O281" s="14" t="s">
        <v>13476</v>
      </c>
      <c r="P281" s="14" t="s">
        <v>13511</v>
      </c>
      <c r="Q281" s="15" t="b">
        <v>1</v>
      </c>
      <c r="R281" s="15" t="b">
        <v>0</v>
      </c>
      <c r="S281" s="15" t="b">
        <v>1</v>
      </c>
      <c r="T281" s="15" t="b">
        <v>0</v>
      </c>
      <c r="U281" s="15" t="b">
        <v>1</v>
      </c>
      <c r="V281" s="15" t="b">
        <v>0</v>
      </c>
      <c r="W281" s="15" t="b">
        <v>1</v>
      </c>
      <c r="X281" s="16">
        <f>COUNTIF(Customers[[#This Row],[Roads]:[City_Council]],"True")</f>
        <v>4</v>
      </c>
      <c r="Y281" s="17">
        <f>Customers[[#This Row],[Total_Approve]]/7</f>
        <v>0.5714285714285714</v>
      </c>
      <c r="Z281" s="14" t="str">
        <f>IF(Customers[[#This Row],[Total_Approve]]&gt;=7,"تمت جميع الموافقات","لم تتم جميع الموافقات")</f>
        <v>لم تتم جميع الموافقات</v>
      </c>
      <c r="AA281" s="8">
        <f>IF(Customers[[#This Row],[Total_Approve]]&gt;=7,1,0)</f>
        <v>0</v>
      </c>
    </row>
    <row r="282" spans="1:27" x14ac:dyDescent="0.25">
      <c r="A282" s="12" t="s">
        <v>9680</v>
      </c>
      <c r="B282" t="s">
        <v>13813</v>
      </c>
      <c r="C282" s="13">
        <v>44422</v>
      </c>
      <c r="D282" t="s">
        <v>13484</v>
      </c>
      <c r="E282" s="9" t="s">
        <v>47</v>
      </c>
      <c r="F282" s="14" t="s">
        <v>151</v>
      </c>
      <c r="G282" s="14" t="s">
        <v>47</v>
      </c>
      <c r="H282" s="14" t="str">
        <f t="shared" si="4"/>
        <v>السيد عبد الحميد السيد</v>
      </c>
      <c r="I282" s="14" t="s">
        <v>13460</v>
      </c>
      <c r="J282" s="14" t="s">
        <v>3046</v>
      </c>
      <c r="K282" s="14" t="s">
        <v>5</v>
      </c>
      <c r="L282" s="14" t="s">
        <v>8292</v>
      </c>
      <c r="M282" s="14" t="s">
        <v>3</v>
      </c>
      <c r="N282" s="14" t="s">
        <v>3</v>
      </c>
      <c r="O282" s="14" t="s">
        <v>13476</v>
      </c>
      <c r="P282" s="14" t="s">
        <v>13511</v>
      </c>
      <c r="Q282" s="15" t="b">
        <v>0</v>
      </c>
      <c r="R282" s="15" t="b">
        <v>0</v>
      </c>
      <c r="S282" s="15" t="b">
        <v>0</v>
      </c>
      <c r="T282" s="15" t="b">
        <v>0</v>
      </c>
      <c r="U282" s="15" t="b">
        <v>0</v>
      </c>
      <c r="V282" s="15" t="b">
        <v>0</v>
      </c>
      <c r="W282" s="15" t="b">
        <v>1</v>
      </c>
      <c r="X282" s="16">
        <f>COUNTIF(Customers[[#This Row],[Roads]:[City_Council]],"True")</f>
        <v>1</v>
      </c>
      <c r="Y282" s="17">
        <f>Customers[[#This Row],[Total_Approve]]/7</f>
        <v>0.14285714285714285</v>
      </c>
      <c r="Z282" s="14" t="str">
        <f>IF(Customers[[#This Row],[Total_Approve]]&gt;=7,"تمت جميع الموافقات","لم تتم جميع الموافقات")</f>
        <v>لم تتم جميع الموافقات</v>
      </c>
      <c r="AA282" s="8">
        <f>IF(Customers[[#This Row],[Total_Approve]]&gt;=7,1,0)</f>
        <v>0</v>
      </c>
    </row>
    <row r="283" spans="1:27" x14ac:dyDescent="0.25">
      <c r="A283" s="12" t="s">
        <v>9681</v>
      </c>
      <c r="B283" t="s">
        <v>13814</v>
      </c>
      <c r="C283" s="13">
        <v>44422</v>
      </c>
      <c r="D283" t="s">
        <v>13484</v>
      </c>
      <c r="E283" s="9" t="s">
        <v>3047</v>
      </c>
      <c r="F283" s="14" t="s">
        <v>0</v>
      </c>
      <c r="G283" s="14" t="s">
        <v>3048</v>
      </c>
      <c r="H283" s="14" t="str">
        <f t="shared" si="4"/>
        <v>نجوا احمد صديق</v>
      </c>
      <c r="I283" s="14" t="s">
        <v>13460</v>
      </c>
      <c r="J283" s="14" t="s">
        <v>3049</v>
      </c>
      <c r="K283" s="14" t="s">
        <v>25</v>
      </c>
      <c r="L283" s="14" t="s">
        <v>8422</v>
      </c>
      <c r="M283" s="14" t="s">
        <v>3</v>
      </c>
      <c r="N283" s="14" t="s">
        <v>3</v>
      </c>
      <c r="O283" s="14" t="s">
        <v>13476</v>
      </c>
      <c r="P283" s="14" t="s">
        <v>13511</v>
      </c>
      <c r="Q283" s="15" t="b">
        <v>1</v>
      </c>
      <c r="R283" s="15" t="b">
        <v>0</v>
      </c>
      <c r="S283" s="15" t="b">
        <v>1</v>
      </c>
      <c r="T283" s="15" t="b">
        <v>0</v>
      </c>
      <c r="U283" s="15" t="b">
        <v>1</v>
      </c>
      <c r="V283" s="15" t="b">
        <v>1</v>
      </c>
      <c r="W283" s="15" t="b">
        <v>1</v>
      </c>
      <c r="X283" s="16">
        <f>COUNTIF(Customers[[#This Row],[Roads]:[City_Council]],"True")</f>
        <v>5</v>
      </c>
      <c r="Y283" s="17">
        <f>Customers[[#This Row],[Total_Approve]]/7</f>
        <v>0.7142857142857143</v>
      </c>
      <c r="Z283" s="14" t="str">
        <f>IF(Customers[[#This Row],[Total_Approve]]&gt;=7,"تمت جميع الموافقات","لم تتم جميع الموافقات")</f>
        <v>لم تتم جميع الموافقات</v>
      </c>
      <c r="AA283" s="8">
        <f>IF(Customers[[#This Row],[Total_Approve]]&gt;=7,1,0)</f>
        <v>0</v>
      </c>
    </row>
    <row r="284" spans="1:27" x14ac:dyDescent="0.25">
      <c r="A284" s="12" t="s">
        <v>9682</v>
      </c>
      <c r="B284" t="s">
        <v>13815</v>
      </c>
      <c r="C284" s="13">
        <v>44422</v>
      </c>
      <c r="D284" t="s">
        <v>13484</v>
      </c>
      <c r="E284" s="9" t="s">
        <v>144</v>
      </c>
      <c r="F284" s="14" t="s">
        <v>3050</v>
      </c>
      <c r="G284" s="14" t="s">
        <v>37</v>
      </c>
      <c r="H284" s="14" t="str">
        <f t="shared" si="4"/>
        <v>اسلام فتح الله على</v>
      </c>
      <c r="I284" s="14" t="s">
        <v>13460</v>
      </c>
      <c r="J284" s="14" t="s">
        <v>3051</v>
      </c>
      <c r="K284" s="14" t="s">
        <v>5</v>
      </c>
      <c r="L284" s="14" t="s">
        <v>8423</v>
      </c>
      <c r="M284" s="14" t="s">
        <v>3</v>
      </c>
      <c r="N284" s="14" t="s">
        <v>3</v>
      </c>
      <c r="O284" s="14" t="s">
        <v>13476</v>
      </c>
      <c r="P284" s="14" t="s">
        <v>13511</v>
      </c>
      <c r="Q284" s="15" t="b">
        <v>1</v>
      </c>
      <c r="R284" s="15" t="b">
        <v>1</v>
      </c>
      <c r="S284" s="15" t="b">
        <v>1</v>
      </c>
      <c r="T284" s="15" t="b">
        <v>1</v>
      </c>
      <c r="U284" s="15" t="b">
        <v>1</v>
      </c>
      <c r="V284" s="15" t="b">
        <v>1</v>
      </c>
      <c r="W284" s="15" t="b">
        <v>1</v>
      </c>
      <c r="X284" s="16">
        <f>COUNTIF(Customers[[#This Row],[Roads]:[City_Council]],"True")</f>
        <v>7</v>
      </c>
      <c r="Y284" s="17">
        <f>Customers[[#This Row],[Total_Approve]]/7</f>
        <v>1</v>
      </c>
      <c r="Z284" s="14" t="str">
        <f>IF(Customers[[#This Row],[Total_Approve]]&gt;=7,"تمت جميع الموافقات","لم تتم جميع الموافقات")</f>
        <v>تمت جميع الموافقات</v>
      </c>
      <c r="AA284" s="8">
        <f>IF(Customers[[#This Row],[Total_Approve]]&gt;=7,1,0)</f>
        <v>1</v>
      </c>
    </row>
    <row r="285" spans="1:27" x14ac:dyDescent="0.25">
      <c r="A285" s="12" t="s">
        <v>9683</v>
      </c>
      <c r="B285" t="s">
        <v>13816</v>
      </c>
      <c r="C285" s="13">
        <v>44422</v>
      </c>
      <c r="D285" t="s">
        <v>13484</v>
      </c>
      <c r="E285" s="9" t="s">
        <v>0</v>
      </c>
      <c r="F285" s="14" t="s">
        <v>274</v>
      </c>
      <c r="G285" s="14" t="s">
        <v>37</v>
      </c>
      <c r="H285" s="14" t="str">
        <f t="shared" si="4"/>
        <v>احمد سامى على</v>
      </c>
      <c r="I285" s="14" t="s">
        <v>13460</v>
      </c>
      <c r="J285" s="14" t="s">
        <v>3052</v>
      </c>
      <c r="K285" s="14" t="s">
        <v>5</v>
      </c>
      <c r="L285" s="14" t="s">
        <v>8424</v>
      </c>
      <c r="M285" s="14" t="s">
        <v>3</v>
      </c>
      <c r="N285" s="14" t="s">
        <v>3</v>
      </c>
      <c r="O285" s="14" t="s">
        <v>13476</v>
      </c>
      <c r="P285" s="14" t="s">
        <v>13511</v>
      </c>
      <c r="Q285" s="15" t="b">
        <v>1</v>
      </c>
      <c r="R285" s="15" t="b">
        <v>0</v>
      </c>
      <c r="S285" s="15" t="b">
        <v>1</v>
      </c>
      <c r="T285" s="15" t="b">
        <v>0</v>
      </c>
      <c r="U285" s="15" t="b">
        <v>1</v>
      </c>
      <c r="V285" s="15" t="b">
        <v>0</v>
      </c>
      <c r="W285" s="15" t="b">
        <v>1</v>
      </c>
      <c r="X285" s="16">
        <f>COUNTIF(Customers[[#This Row],[Roads]:[City_Council]],"True")</f>
        <v>4</v>
      </c>
      <c r="Y285" s="17">
        <f>Customers[[#This Row],[Total_Approve]]/7</f>
        <v>0.5714285714285714</v>
      </c>
      <c r="Z285" s="14" t="str">
        <f>IF(Customers[[#This Row],[Total_Approve]]&gt;=7,"تمت جميع الموافقات","لم تتم جميع الموافقات")</f>
        <v>لم تتم جميع الموافقات</v>
      </c>
      <c r="AA285" s="8">
        <f>IF(Customers[[#This Row],[Total_Approve]]&gt;=7,1,0)</f>
        <v>0</v>
      </c>
    </row>
    <row r="286" spans="1:27" x14ac:dyDescent="0.25">
      <c r="A286" s="12" t="s">
        <v>9684</v>
      </c>
      <c r="B286" t="s">
        <v>13817</v>
      </c>
      <c r="C286" s="13">
        <v>44422</v>
      </c>
      <c r="D286" t="s">
        <v>13484</v>
      </c>
      <c r="E286" s="9" t="s">
        <v>0</v>
      </c>
      <c r="F286" s="14" t="s">
        <v>10</v>
      </c>
      <c r="G286" s="14" t="s">
        <v>283</v>
      </c>
      <c r="H286" s="14" t="str">
        <f t="shared" si="4"/>
        <v>احمد محمد عبد الرحمن</v>
      </c>
      <c r="I286" s="14" t="s">
        <v>13460</v>
      </c>
      <c r="J286" s="14" t="s">
        <v>3053</v>
      </c>
      <c r="K286" s="14" t="s">
        <v>5</v>
      </c>
      <c r="L286" s="14" t="s">
        <v>8425</v>
      </c>
      <c r="M286" s="14" t="s">
        <v>3</v>
      </c>
      <c r="N286" s="14" t="s">
        <v>3</v>
      </c>
      <c r="O286" s="14" t="s">
        <v>13476</v>
      </c>
      <c r="P286" s="14" t="s">
        <v>13511</v>
      </c>
      <c r="Q286" s="15" t="b">
        <v>0</v>
      </c>
      <c r="R286" s="15" t="b">
        <v>1</v>
      </c>
      <c r="S286" s="15" t="b">
        <v>0</v>
      </c>
      <c r="T286" s="15" t="b">
        <v>1</v>
      </c>
      <c r="U286" s="15" t="b">
        <v>0</v>
      </c>
      <c r="V286" s="15" t="b">
        <v>1</v>
      </c>
      <c r="W286" s="15" t="b">
        <v>0</v>
      </c>
      <c r="X286" s="16">
        <f>COUNTIF(Customers[[#This Row],[Roads]:[City_Council]],"True")</f>
        <v>3</v>
      </c>
      <c r="Y286" s="17">
        <f>Customers[[#This Row],[Total_Approve]]/7</f>
        <v>0.42857142857142855</v>
      </c>
      <c r="Z286" s="14" t="str">
        <f>IF(Customers[[#This Row],[Total_Approve]]&gt;=7,"تمت جميع الموافقات","لم تتم جميع الموافقات")</f>
        <v>لم تتم جميع الموافقات</v>
      </c>
      <c r="AA286" s="8">
        <f>IF(Customers[[#This Row],[Total_Approve]]&gt;=7,1,0)</f>
        <v>0</v>
      </c>
    </row>
    <row r="287" spans="1:27" x14ac:dyDescent="0.25">
      <c r="A287" s="12" t="s">
        <v>9685</v>
      </c>
      <c r="B287" t="s">
        <v>13818</v>
      </c>
      <c r="C287" s="13">
        <v>44422</v>
      </c>
      <c r="D287" t="s">
        <v>13484</v>
      </c>
      <c r="E287" s="9" t="s">
        <v>269</v>
      </c>
      <c r="F287" s="14" t="s">
        <v>47</v>
      </c>
      <c r="G287" s="14" t="s">
        <v>207</v>
      </c>
      <c r="H287" s="14" t="str">
        <f t="shared" si="4"/>
        <v>شرين السيد جوده</v>
      </c>
      <c r="I287" s="14" t="s">
        <v>13460</v>
      </c>
      <c r="J287" s="14" t="s">
        <v>3054</v>
      </c>
      <c r="K287" s="14" t="s">
        <v>25</v>
      </c>
      <c r="L287" s="14" t="s">
        <v>8199</v>
      </c>
      <c r="M287" s="14" t="s">
        <v>3</v>
      </c>
      <c r="N287" s="14" t="s">
        <v>3</v>
      </c>
      <c r="O287" s="14" t="s">
        <v>13476</v>
      </c>
      <c r="P287" s="14" t="s">
        <v>13511</v>
      </c>
      <c r="Q287" s="15" t="b">
        <v>1</v>
      </c>
      <c r="R287" s="15" t="b">
        <v>0</v>
      </c>
      <c r="S287" s="15" t="b">
        <v>1</v>
      </c>
      <c r="T287" s="15" t="b">
        <v>0</v>
      </c>
      <c r="U287" s="15" t="b">
        <v>1</v>
      </c>
      <c r="V287" s="15" t="b">
        <v>0</v>
      </c>
      <c r="W287" s="15" t="b">
        <v>1</v>
      </c>
      <c r="X287" s="16">
        <f>COUNTIF(Customers[[#This Row],[Roads]:[City_Council]],"True")</f>
        <v>4</v>
      </c>
      <c r="Y287" s="17">
        <f>Customers[[#This Row],[Total_Approve]]/7</f>
        <v>0.5714285714285714</v>
      </c>
      <c r="Z287" s="14" t="str">
        <f>IF(Customers[[#This Row],[Total_Approve]]&gt;=7,"تمت جميع الموافقات","لم تتم جميع الموافقات")</f>
        <v>لم تتم جميع الموافقات</v>
      </c>
      <c r="AA287" s="8">
        <f>IF(Customers[[#This Row],[Total_Approve]]&gt;=7,1,0)</f>
        <v>0</v>
      </c>
    </row>
    <row r="288" spans="1:27" x14ac:dyDescent="0.25">
      <c r="A288" s="12" t="s">
        <v>9686</v>
      </c>
      <c r="B288" t="s">
        <v>13819</v>
      </c>
      <c r="C288" s="13">
        <v>44422</v>
      </c>
      <c r="D288" t="s">
        <v>13484</v>
      </c>
      <c r="E288" s="9" t="s">
        <v>3055</v>
      </c>
      <c r="F288" s="14" t="s">
        <v>202</v>
      </c>
      <c r="G288" s="14" t="s">
        <v>3056</v>
      </c>
      <c r="H288" s="14" t="str">
        <f t="shared" si="4"/>
        <v>نها ابراهيم يونس</v>
      </c>
      <c r="I288" s="14" t="s">
        <v>13460</v>
      </c>
      <c r="J288" s="14" t="s">
        <v>3057</v>
      </c>
      <c r="K288" s="14" t="s">
        <v>25</v>
      </c>
      <c r="L288" s="14" t="s">
        <v>8426</v>
      </c>
      <c r="M288" s="14" t="s">
        <v>3</v>
      </c>
      <c r="N288" s="14" t="s">
        <v>3</v>
      </c>
      <c r="O288" s="14" t="s">
        <v>13476</v>
      </c>
      <c r="P288" s="14" t="s">
        <v>13511</v>
      </c>
      <c r="Q288" s="15" t="b">
        <v>1</v>
      </c>
      <c r="R288" s="15" t="b">
        <v>0</v>
      </c>
      <c r="S288" s="15" t="b">
        <v>1</v>
      </c>
      <c r="T288" s="15" t="b">
        <v>0</v>
      </c>
      <c r="U288" s="15" t="b">
        <v>1</v>
      </c>
      <c r="V288" s="15" t="b">
        <v>0</v>
      </c>
      <c r="W288" s="15" t="b">
        <v>1</v>
      </c>
      <c r="X288" s="16">
        <f>COUNTIF(Customers[[#This Row],[Roads]:[City_Council]],"True")</f>
        <v>4</v>
      </c>
      <c r="Y288" s="17">
        <f>Customers[[#This Row],[Total_Approve]]/7</f>
        <v>0.5714285714285714</v>
      </c>
      <c r="Z288" s="14" t="str">
        <f>IF(Customers[[#This Row],[Total_Approve]]&gt;=7,"تمت جميع الموافقات","لم تتم جميع الموافقات")</f>
        <v>لم تتم جميع الموافقات</v>
      </c>
      <c r="AA288" s="8">
        <f>IF(Customers[[#This Row],[Total_Approve]]&gt;=7,1,0)</f>
        <v>0</v>
      </c>
    </row>
    <row r="289" spans="1:27" x14ac:dyDescent="0.25">
      <c r="A289" s="12" t="s">
        <v>9687</v>
      </c>
      <c r="B289" t="s">
        <v>13820</v>
      </c>
      <c r="C289" s="13">
        <v>44422</v>
      </c>
      <c r="D289" t="s">
        <v>13484</v>
      </c>
      <c r="E289" s="9" t="s">
        <v>150</v>
      </c>
      <c r="F289" s="14" t="s">
        <v>533</v>
      </c>
      <c r="G289" s="14" t="s">
        <v>3058</v>
      </c>
      <c r="H289" s="14" t="str">
        <f t="shared" si="4"/>
        <v>كامل عبدالله نعمت الله</v>
      </c>
      <c r="I289" s="14" t="s">
        <v>13460</v>
      </c>
      <c r="J289" s="14" t="s">
        <v>3</v>
      </c>
      <c r="K289" s="14" t="s">
        <v>5</v>
      </c>
      <c r="L289" s="14" t="s">
        <v>8427</v>
      </c>
      <c r="M289" s="14" t="s">
        <v>3</v>
      </c>
      <c r="N289" s="14" t="s">
        <v>3</v>
      </c>
      <c r="O289" s="14" t="s">
        <v>13476</v>
      </c>
      <c r="P289" s="14" t="s">
        <v>13511</v>
      </c>
      <c r="Q289" s="15" t="b">
        <v>1</v>
      </c>
      <c r="R289" s="15" t="b">
        <v>1</v>
      </c>
      <c r="S289" s="15" t="b">
        <v>1</v>
      </c>
      <c r="T289" s="15" t="b">
        <v>1</v>
      </c>
      <c r="U289" s="15" t="b">
        <v>1</v>
      </c>
      <c r="V289" s="15" t="b">
        <v>1</v>
      </c>
      <c r="W289" s="15" t="b">
        <v>1</v>
      </c>
      <c r="X289" s="16">
        <f>COUNTIF(Customers[[#This Row],[Roads]:[City_Council]],"True")</f>
        <v>7</v>
      </c>
      <c r="Y289" s="17">
        <f>Customers[[#This Row],[Total_Approve]]/7</f>
        <v>1</v>
      </c>
      <c r="Z289" s="14" t="str">
        <f>IF(Customers[[#This Row],[Total_Approve]]&gt;=7,"تمت جميع الموافقات","لم تتم جميع الموافقات")</f>
        <v>تمت جميع الموافقات</v>
      </c>
      <c r="AA289" s="8">
        <f>IF(Customers[[#This Row],[Total_Approve]]&gt;=7,1,0)</f>
        <v>1</v>
      </c>
    </row>
    <row r="290" spans="1:27" x14ac:dyDescent="0.25">
      <c r="A290" s="12" t="s">
        <v>9688</v>
      </c>
      <c r="B290" t="s">
        <v>13821</v>
      </c>
      <c r="C290" s="13">
        <v>44422</v>
      </c>
      <c r="D290" t="s">
        <v>13482</v>
      </c>
      <c r="E290" s="9" t="s">
        <v>105</v>
      </c>
      <c r="F290" s="14" t="s">
        <v>221</v>
      </c>
      <c r="G290" s="14" t="s">
        <v>47</v>
      </c>
      <c r="H290" s="14" t="str">
        <f t="shared" si="4"/>
        <v>فاطمه سليمان السيد</v>
      </c>
      <c r="I290" s="14" t="s">
        <v>13460</v>
      </c>
      <c r="J290" s="14" t="s">
        <v>3</v>
      </c>
      <c r="K290" s="14" t="s">
        <v>25</v>
      </c>
      <c r="L290" s="14" t="s">
        <v>8428</v>
      </c>
      <c r="M290" s="14" t="s">
        <v>3</v>
      </c>
      <c r="N290" s="14" t="s">
        <v>3</v>
      </c>
      <c r="O290" s="14" t="s">
        <v>13476</v>
      </c>
      <c r="P290" s="14" t="s">
        <v>13511</v>
      </c>
      <c r="Q290" s="15" t="b">
        <v>0</v>
      </c>
      <c r="R290" s="15" t="b">
        <v>0</v>
      </c>
      <c r="S290" s="15" t="b">
        <v>0</v>
      </c>
      <c r="T290" s="15" t="b">
        <v>1</v>
      </c>
      <c r="U290" s="15" t="b">
        <v>0</v>
      </c>
      <c r="V290" s="15" t="b">
        <v>0</v>
      </c>
      <c r="W290" s="15" t="b">
        <v>0</v>
      </c>
      <c r="X290" s="16">
        <f>COUNTIF(Customers[[#This Row],[Roads]:[City_Council]],"True")</f>
        <v>1</v>
      </c>
      <c r="Y290" s="17">
        <f>Customers[[#This Row],[Total_Approve]]/7</f>
        <v>0.14285714285714285</v>
      </c>
      <c r="Z290" s="14" t="str">
        <f>IF(Customers[[#This Row],[Total_Approve]]&gt;=7,"تمت جميع الموافقات","لم تتم جميع الموافقات")</f>
        <v>لم تتم جميع الموافقات</v>
      </c>
      <c r="AA290" s="8">
        <f>IF(Customers[[#This Row],[Total_Approve]]&gt;=7,1,0)</f>
        <v>0</v>
      </c>
    </row>
    <row r="291" spans="1:27" x14ac:dyDescent="0.25">
      <c r="A291" s="12" t="s">
        <v>9689</v>
      </c>
      <c r="B291" t="s">
        <v>13822</v>
      </c>
      <c r="C291" s="13">
        <v>44422</v>
      </c>
      <c r="D291" t="s">
        <v>13482</v>
      </c>
      <c r="E291" s="9" t="s">
        <v>525</v>
      </c>
      <c r="F291" s="14" t="s">
        <v>3059</v>
      </c>
      <c r="G291" s="14" t="s">
        <v>10</v>
      </c>
      <c r="H291" s="14" t="str">
        <f t="shared" si="4"/>
        <v>هانى شاكر محمد</v>
      </c>
      <c r="I291" s="14" t="s">
        <v>13460</v>
      </c>
      <c r="J291" s="14" t="s">
        <v>3</v>
      </c>
      <c r="K291" s="14" t="s">
        <v>5</v>
      </c>
      <c r="L291" s="14" t="s">
        <v>8429</v>
      </c>
      <c r="M291" s="14" t="s">
        <v>3</v>
      </c>
      <c r="N291" s="14" t="s">
        <v>3</v>
      </c>
      <c r="O291" s="14" t="s">
        <v>13476</v>
      </c>
      <c r="P291" s="14" t="s">
        <v>13511</v>
      </c>
      <c r="Q291" s="15" t="b">
        <v>0</v>
      </c>
      <c r="R291" s="15" t="b">
        <v>1</v>
      </c>
      <c r="S291" s="15" t="b">
        <v>0</v>
      </c>
      <c r="T291" s="15" t="b">
        <v>1</v>
      </c>
      <c r="U291" s="15" t="b">
        <v>0</v>
      </c>
      <c r="V291" s="15" t="b">
        <v>1</v>
      </c>
      <c r="W291" s="15" t="b">
        <v>0</v>
      </c>
      <c r="X291" s="16">
        <f>COUNTIF(Customers[[#This Row],[Roads]:[City_Council]],"True")</f>
        <v>3</v>
      </c>
      <c r="Y291" s="17">
        <f>Customers[[#This Row],[Total_Approve]]/7</f>
        <v>0.42857142857142855</v>
      </c>
      <c r="Z291" s="14" t="str">
        <f>IF(Customers[[#This Row],[Total_Approve]]&gt;=7,"تمت جميع الموافقات","لم تتم جميع الموافقات")</f>
        <v>لم تتم جميع الموافقات</v>
      </c>
      <c r="AA291" s="8">
        <f>IF(Customers[[#This Row],[Total_Approve]]&gt;=7,1,0)</f>
        <v>0</v>
      </c>
    </row>
    <row r="292" spans="1:27" x14ac:dyDescent="0.25">
      <c r="A292" s="12" t="s">
        <v>9690</v>
      </c>
      <c r="B292" t="s">
        <v>13823</v>
      </c>
      <c r="C292" s="13">
        <v>44422</v>
      </c>
      <c r="D292" t="s">
        <v>13482</v>
      </c>
      <c r="E292" s="9" t="s">
        <v>279</v>
      </c>
      <c r="F292" s="14" t="s">
        <v>73</v>
      </c>
      <c r="G292" s="14" t="s">
        <v>202</v>
      </c>
      <c r="H292" s="14" t="str">
        <f t="shared" si="4"/>
        <v>دعاء عبده ابراهيم</v>
      </c>
      <c r="I292" s="14" t="s">
        <v>13460</v>
      </c>
      <c r="J292" s="14" t="s">
        <v>3</v>
      </c>
      <c r="K292" s="14" t="s">
        <v>25</v>
      </c>
      <c r="L292" s="14" t="s">
        <v>8430</v>
      </c>
      <c r="M292" s="14" t="s">
        <v>3</v>
      </c>
      <c r="N292" s="14" t="s">
        <v>3</v>
      </c>
      <c r="O292" s="14" t="s">
        <v>13476</v>
      </c>
      <c r="P292" s="14" t="s">
        <v>13511</v>
      </c>
      <c r="Q292" s="15" t="b">
        <v>0</v>
      </c>
      <c r="R292" s="15" t="b">
        <v>1</v>
      </c>
      <c r="S292" s="15" t="b">
        <v>0</v>
      </c>
      <c r="T292" s="15" t="b">
        <v>0</v>
      </c>
      <c r="U292" s="15" t="b">
        <v>0</v>
      </c>
      <c r="V292" s="15" t="b">
        <v>0</v>
      </c>
      <c r="W292" s="15" t="b">
        <v>0</v>
      </c>
      <c r="X292" s="16">
        <f>COUNTIF(Customers[[#This Row],[Roads]:[City_Council]],"True")</f>
        <v>1</v>
      </c>
      <c r="Y292" s="17">
        <f>Customers[[#This Row],[Total_Approve]]/7</f>
        <v>0.14285714285714285</v>
      </c>
      <c r="Z292" s="14" t="str">
        <f>IF(Customers[[#This Row],[Total_Approve]]&gt;=7,"تمت جميع الموافقات","لم تتم جميع الموافقات")</f>
        <v>لم تتم جميع الموافقات</v>
      </c>
      <c r="AA292" s="8">
        <f>IF(Customers[[#This Row],[Total_Approve]]&gt;=7,1,0)</f>
        <v>0</v>
      </c>
    </row>
    <row r="293" spans="1:27" x14ac:dyDescent="0.25">
      <c r="A293" s="12" t="s">
        <v>9691</v>
      </c>
      <c r="B293" t="s">
        <v>13824</v>
      </c>
      <c r="C293" s="13">
        <v>44422</v>
      </c>
      <c r="D293" t="s">
        <v>13482</v>
      </c>
      <c r="E293" s="9" t="s">
        <v>1001</v>
      </c>
      <c r="F293" s="14" t="s">
        <v>10</v>
      </c>
      <c r="G293" s="14" t="s">
        <v>10</v>
      </c>
      <c r="H293" s="14" t="str">
        <f t="shared" si="4"/>
        <v>زينب محمد محمد</v>
      </c>
      <c r="I293" s="14" t="s">
        <v>13459</v>
      </c>
      <c r="J293" s="14" t="s">
        <v>3</v>
      </c>
      <c r="K293" s="14" t="s">
        <v>25</v>
      </c>
      <c r="L293" s="14" t="s">
        <v>8430</v>
      </c>
      <c r="M293" s="14" t="s">
        <v>3</v>
      </c>
      <c r="N293" s="14" t="s">
        <v>3</v>
      </c>
      <c r="O293" s="14" t="s">
        <v>13476</v>
      </c>
      <c r="P293" s="14" t="s">
        <v>13511</v>
      </c>
      <c r="Q293" s="15" t="b">
        <v>1</v>
      </c>
      <c r="R293" s="15" t="b">
        <v>1</v>
      </c>
      <c r="S293" s="15" t="b">
        <v>0</v>
      </c>
      <c r="T293" s="15" t="b">
        <v>1</v>
      </c>
      <c r="U293" s="15" t="b">
        <v>0</v>
      </c>
      <c r="V293" s="15" t="b">
        <v>1</v>
      </c>
      <c r="W293" s="15" t="b">
        <v>0</v>
      </c>
      <c r="X293" s="16">
        <f>COUNTIF(Customers[[#This Row],[Roads]:[City_Council]],"True")</f>
        <v>4</v>
      </c>
      <c r="Y293" s="17">
        <f>Customers[[#This Row],[Total_Approve]]/7</f>
        <v>0.5714285714285714</v>
      </c>
      <c r="Z293" s="14" t="str">
        <f>IF(Customers[[#This Row],[Total_Approve]]&gt;=7,"تمت جميع الموافقات","لم تتم جميع الموافقات")</f>
        <v>لم تتم جميع الموافقات</v>
      </c>
      <c r="AA293" s="8">
        <f>IF(Customers[[#This Row],[Total_Approve]]&gt;=7,1,0)</f>
        <v>0</v>
      </c>
    </row>
    <row r="294" spans="1:27" x14ac:dyDescent="0.25">
      <c r="A294" s="12" t="s">
        <v>9692</v>
      </c>
      <c r="B294" t="s">
        <v>13825</v>
      </c>
      <c r="C294" s="13">
        <v>44422</v>
      </c>
      <c r="D294" t="s">
        <v>13482</v>
      </c>
      <c r="E294" s="9" t="s">
        <v>129</v>
      </c>
      <c r="F294" s="14" t="s">
        <v>10</v>
      </c>
      <c r="G294" s="14" t="s">
        <v>244</v>
      </c>
      <c r="H294" s="14" t="str">
        <f t="shared" si="4"/>
        <v>ايمان محمد رمضان</v>
      </c>
      <c r="I294" s="14" t="s">
        <v>13459</v>
      </c>
      <c r="J294" s="14" t="s">
        <v>3</v>
      </c>
      <c r="K294" s="14" t="s">
        <v>5</v>
      </c>
      <c r="L294" s="14" t="s">
        <v>8431</v>
      </c>
      <c r="M294" s="14" t="s">
        <v>3</v>
      </c>
      <c r="N294" s="14" t="s">
        <v>3</v>
      </c>
      <c r="O294" s="14" t="s">
        <v>13476</v>
      </c>
      <c r="P294" s="14" t="s">
        <v>13511</v>
      </c>
      <c r="Q294" s="15" t="b">
        <v>0</v>
      </c>
      <c r="R294" s="15" t="b">
        <v>0</v>
      </c>
      <c r="S294" s="15" t="b">
        <v>0</v>
      </c>
      <c r="T294" s="15" t="b">
        <v>0</v>
      </c>
      <c r="U294" s="15" t="b">
        <v>0</v>
      </c>
      <c r="V294" s="15" t="b">
        <v>1</v>
      </c>
      <c r="W294" s="15" t="b">
        <v>1</v>
      </c>
      <c r="X294" s="16">
        <f>COUNTIF(Customers[[#This Row],[Roads]:[City_Council]],"True")</f>
        <v>2</v>
      </c>
      <c r="Y294" s="17">
        <f>Customers[[#This Row],[Total_Approve]]/7</f>
        <v>0.2857142857142857</v>
      </c>
      <c r="Z294" s="14" t="str">
        <f>IF(Customers[[#This Row],[Total_Approve]]&gt;=7,"تمت جميع الموافقات","لم تتم جميع الموافقات")</f>
        <v>لم تتم جميع الموافقات</v>
      </c>
      <c r="AA294" s="8">
        <f>IF(Customers[[#This Row],[Total_Approve]]&gt;=7,1,0)</f>
        <v>0</v>
      </c>
    </row>
    <row r="295" spans="1:27" x14ac:dyDescent="0.25">
      <c r="A295" s="12" t="s">
        <v>9693</v>
      </c>
      <c r="B295" t="s">
        <v>13826</v>
      </c>
      <c r="C295" s="13">
        <v>44422</v>
      </c>
      <c r="D295" t="s">
        <v>13482</v>
      </c>
      <c r="E295" s="9" t="s">
        <v>3060</v>
      </c>
      <c r="F295" s="14" t="s">
        <v>1</v>
      </c>
      <c r="G295" s="14" t="s">
        <v>37</v>
      </c>
      <c r="H295" s="14" t="str">
        <f t="shared" si="4"/>
        <v>ايراهيم محمود على</v>
      </c>
      <c r="I295" s="14" t="s">
        <v>13459</v>
      </c>
      <c r="J295" s="14" t="s">
        <v>3</v>
      </c>
      <c r="K295" s="14" t="s">
        <v>5</v>
      </c>
      <c r="L295" s="14" t="s">
        <v>8432</v>
      </c>
      <c r="M295" s="14" t="s">
        <v>3</v>
      </c>
      <c r="N295" s="14" t="s">
        <v>3</v>
      </c>
      <c r="O295" s="14" t="s">
        <v>13476</v>
      </c>
      <c r="P295" s="14" t="s">
        <v>13511</v>
      </c>
      <c r="Q295" s="15" t="b">
        <v>1</v>
      </c>
      <c r="R295" s="15" t="b">
        <v>1</v>
      </c>
      <c r="S295" s="15" t="b">
        <v>1</v>
      </c>
      <c r="T295" s="15" t="b">
        <v>1</v>
      </c>
      <c r="U295" s="15" t="b">
        <v>1</v>
      </c>
      <c r="V295" s="15" t="b">
        <v>1</v>
      </c>
      <c r="W295" s="15" t="b">
        <v>1</v>
      </c>
      <c r="X295" s="16">
        <f>COUNTIF(Customers[[#This Row],[Roads]:[City_Council]],"True")</f>
        <v>7</v>
      </c>
      <c r="Y295" s="17">
        <f>Customers[[#This Row],[Total_Approve]]/7</f>
        <v>1</v>
      </c>
      <c r="Z295" s="14" t="str">
        <f>IF(Customers[[#This Row],[Total_Approve]]&gt;=7,"تمت جميع الموافقات","لم تتم جميع الموافقات")</f>
        <v>تمت جميع الموافقات</v>
      </c>
      <c r="AA295" s="8">
        <f>IF(Customers[[#This Row],[Total_Approve]]&gt;=7,1,0)</f>
        <v>1</v>
      </c>
    </row>
    <row r="296" spans="1:27" x14ac:dyDescent="0.25">
      <c r="A296" s="12" t="s">
        <v>9694</v>
      </c>
      <c r="B296" t="s">
        <v>13827</v>
      </c>
      <c r="C296" s="13">
        <v>44422</v>
      </c>
      <c r="D296" t="s">
        <v>13482</v>
      </c>
      <c r="E296" s="9" t="s">
        <v>141</v>
      </c>
      <c r="F296" s="14" t="s">
        <v>3061</v>
      </c>
      <c r="G296" s="14" t="s">
        <v>10</v>
      </c>
      <c r="H296" s="14" t="str">
        <f t="shared" si="4"/>
        <v>منار الديدامونى محمد</v>
      </c>
      <c r="I296" s="14" t="s">
        <v>13459</v>
      </c>
      <c r="J296" s="14" t="s">
        <v>3062</v>
      </c>
      <c r="K296" s="14" t="s">
        <v>25</v>
      </c>
      <c r="L296" s="14" t="s">
        <v>8433</v>
      </c>
      <c r="M296" s="14" t="s">
        <v>3063</v>
      </c>
      <c r="N296" s="14" t="s">
        <v>8758</v>
      </c>
      <c r="O296" s="14" t="s">
        <v>13472</v>
      </c>
      <c r="P296" s="14" t="s">
        <v>13514</v>
      </c>
      <c r="Q296" s="15" t="b">
        <v>0</v>
      </c>
      <c r="R296" s="15" t="b">
        <v>1</v>
      </c>
      <c r="S296" s="15" t="b">
        <v>0</v>
      </c>
      <c r="T296" s="15" t="b">
        <v>1</v>
      </c>
      <c r="U296" s="15" t="b">
        <v>0</v>
      </c>
      <c r="V296" s="15" t="b">
        <v>1</v>
      </c>
      <c r="W296" s="15" t="b">
        <v>0</v>
      </c>
      <c r="X296" s="16">
        <f>COUNTIF(Customers[[#This Row],[Roads]:[City_Council]],"True")</f>
        <v>3</v>
      </c>
      <c r="Y296" s="17">
        <f>Customers[[#This Row],[Total_Approve]]/7</f>
        <v>0.42857142857142855</v>
      </c>
      <c r="Z296" s="14" t="str">
        <f>IF(Customers[[#This Row],[Total_Approve]]&gt;=7,"تمت جميع الموافقات","لم تتم جميع الموافقات")</f>
        <v>لم تتم جميع الموافقات</v>
      </c>
      <c r="AA296" s="8">
        <f>IF(Customers[[#This Row],[Total_Approve]]&gt;=7,1,0)</f>
        <v>0</v>
      </c>
    </row>
    <row r="297" spans="1:27" x14ac:dyDescent="0.25">
      <c r="A297" s="12" t="s">
        <v>9695</v>
      </c>
      <c r="B297" t="s">
        <v>13828</v>
      </c>
      <c r="C297" s="13">
        <v>44422</v>
      </c>
      <c r="D297" t="s">
        <v>13482</v>
      </c>
      <c r="E297" s="9" t="s">
        <v>1701</v>
      </c>
      <c r="F297" s="14" t="s">
        <v>277</v>
      </c>
      <c r="G297" s="14" t="s">
        <v>0</v>
      </c>
      <c r="H297" s="14" t="str">
        <f t="shared" si="4"/>
        <v>سامح حامد احمد</v>
      </c>
      <c r="I297" s="14" t="s">
        <v>13459</v>
      </c>
      <c r="J297" s="14" t="s">
        <v>3065</v>
      </c>
      <c r="K297" s="14" t="s">
        <v>5</v>
      </c>
      <c r="L297" s="14" t="s">
        <v>8434</v>
      </c>
      <c r="M297" s="14" t="s">
        <v>3066</v>
      </c>
      <c r="N297" s="14" t="s">
        <v>3067</v>
      </c>
      <c r="O297" s="14" t="s">
        <v>13472</v>
      </c>
      <c r="P297" s="14" t="s">
        <v>13514</v>
      </c>
      <c r="Q297" s="15" t="b">
        <v>1</v>
      </c>
      <c r="R297" s="15" t="b">
        <v>1</v>
      </c>
      <c r="S297" s="15" t="b">
        <v>0</v>
      </c>
      <c r="T297" s="15" t="b">
        <v>1</v>
      </c>
      <c r="U297" s="15" t="b">
        <v>1</v>
      </c>
      <c r="V297" s="15" t="b">
        <v>0</v>
      </c>
      <c r="W297" s="15" t="b">
        <v>0</v>
      </c>
      <c r="X297" s="16">
        <f>COUNTIF(Customers[[#This Row],[Roads]:[City_Council]],"True")</f>
        <v>4</v>
      </c>
      <c r="Y297" s="17">
        <f>Customers[[#This Row],[Total_Approve]]/7</f>
        <v>0.5714285714285714</v>
      </c>
      <c r="Z297" s="14" t="str">
        <f>IF(Customers[[#This Row],[Total_Approve]]&gt;=7,"تمت جميع الموافقات","لم تتم جميع الموافقات")</f>
        <v>لم تتم جميع الموافقات</v>
      </c>
      <c r="AA297" s="8">
        <f>IF(Customers[[#This Row],[Total_Approve]]&gt;=7,1,0)</f>
        <v>0</v>
      </c>
    </row>
    <row r="298" spans="1:27" x14ac:dyDescent="0.25">
      <c r="A298" s="12" t="s">
        <v>9696</v>
      </c>
      <c r="B298" t="s">
        <v>13829</v>
      </c>
      <c r="C298" s="13">
        <v>44422</v>
      </c>
      <c r="D298" t="s">
        <v>13482</v>
      </c>
      <c r="E298" s="9" t="s">
        <v>471</v>
      </c>
      <c r="F298" s="14" t="s">
        <v>0</v>
      </c>
      <c r="G298" s="14" t="s">
        <v>1</v>
      </c>
      <c r="H298" s="14" t="str">
        <f t="shared" si="4"/>
        <v>حسن احمد محمود</v>
      </c>
      <c r="I298" s="14" t="s">
        <v>13459</v>
      </c>
      <c r="J298" s="14" t="s">
        <v>3068</v>
      </c>
      <c r="K298" s="14" t="s">
        <v>5</v>
      </c>
      <c r="L298" s="14" t="s">
        <v>8199</v>
      </c>
      <c r="M298" s="14" t="s">
        <v>3069</v>
      </c>
      <c r="N298" s="14" t="s">
        <v>3070</v>
      </c>
      <c r="O298" s="14" t="s">
        <v>13472</v>
      </c>
      <c r="P298" s="14" t="s">
        <v>13514</v>
      </c>
      <c r="Q298" s="15" t="b">
        <v>0</v>
      </c>
      <c r="R298" s="15" t="b">
        <v>0</v>
      </c>
      <c r="S298" s="15" t="b">
        <v>0</v>
      </c>
      <c r="T298" s="15" t="b">
        <v>1</v>
      </c>
      <c r="U298" s="15" t="b">
        <v>1</v>
      </c>
      <c r="V298" s="15" t="b">
        <v>0</v>
      </c>
      <c r="W298" s="15" t="b">
        <v>1</v>
      </c>
      <c r="X298" s="16">
        <f>COUNTIF(Customers[[#This Row],[Roads]:[City_Council]],"True")</f>
        <v>3</v>
      </c>
      <c r="Y298" s="17">
        <f>Customers[[#This Row],[Total_Approve]]/7</f>
        <v>0.42857142857142855</v>
      </c>
      <c r="Z298" s="14" t="str">
        <f>IF(Customers[[#This Row],[Total_Approve]]&gt;=7,"تمت جميع الموافقات","لم تتم جميع الموافقات")</f>
        <v>لم تتم جميع الموافقات</v>
      </c>
      <c r="AA298" s="8">
        <f>IF(Customers[[#This Row],[Total_Approve]]&gt;=7,1,0)</f>
        <v>0</v>
      </c>
    </row>
    <row r="299" spans="1:27" x14ac:dyDescent="0.25">
      <c r="A299" s="12" t="s">
        <v>9697</v>
      </c>
      <c r="B299" t="s">
        <v>13830</v>
      </c>
      <c r="C299" s="13">
        <v>44422</v>
      </c>
      <c r="D299" t="s">
        <v>13482</v>
      </c>
      <c r="E299" s="9" t="s">
        <v>368</v>
      </c>
      <c r="F299" s="14" t="s">
        <v>10</v>
      </c>
      <c r="G299" s="14" t="s">
        <v>1</v>
      </c>
      <c r="H299" s="14" t="str">
        <f t="shared" si="4"/>
        <v>رشا محمد محمود</v>
      </c>
      <c r="I299" s="14" t="s">
        <v>13459</v>
      </c>
      <c r="J299" s="14" t="s">
        <v>3071</v>
      </c>
      <c r="K299" s="14" t="s">
        <v>25</v>
      </c>
      <c r="L299" s="14" t="s">
        <v>8199</v>
      </c>
      <c r="M299" s="14" t="s">
        <v>3072</v>
      </c>
      <c r="N299" s="14" t="s">
        <v>8759</v>
      </c>
      <c r="O299" s="14" t="s">
        <v>13472</v>
      </c>
      <c r="P299" s="14" t="s">
        <v>13514</v>
      </c>
      <c r="Q299" s="15" t="b">
        <v>1</v>
      </c>
      <c r="R299" s="15" t="b">
        <v>0</v>
      </c>
      <c r="S299" s="15" t="b">
        <v>0</v>
      </c>
      <c r="T299" s="15" t="b">
        <v>0</v>
      </c>
      <c r="U299" s="15" t="b">
        <v>1</v>
      </c>
      <c r="V299" s="15" t="b">
        <v>0</v>
      </c>
      <c r="W299" s="15" t="b">
        <v>1</v>
      </c>
      <c r="X299" s="16">
        <f>COUNTIF(Customers[[#This Row],[Roads]:[City_Council]],"True")</f>
        <v>3</v>
      </c>
      <c r="Y299" s="17">
        <f>Customers[[#This Row],[Total_Approve]]/7</f>
        <v>0.42857142857142855</v>
      </c>
      <c r="Z299" s="14" t="str">
        <f>IF(Customers[[#This Row],[Total_Approve]]&gt;=7,"تمت جميع الموافقات","لم تتم جميع الموافقات")</f>
        <v>لم تتم جميع الموافقات</v>
      </c>
      <c r="AA299" s="8">
        <f>IF(Customers[[#This Row],[Total_Approve]]&gt;=7,1,0)</f>
        <v>0</v>
      </c>
    </row>
    <row r="300" spans="1:27" x14ac:dyDescent="0.25">
      <c r="A300" s="12" t="s">
        <v>9698</v>
      </c>
      <c r="B300" t="s">
        <v>13831</v>
      </c>
      <c r="C300" s="13">
        <v>44422</v>
      </c>
      <c r="D300" t="s">
        <v>13483</v>
      </c>
      <c r="E300" s="9" t="s">
        <v>996</v>
      </c>
      <c r="F300" s="14" t="s">
        <v>10</v>
      </c>
      <c r="G300" s="14" t="s">
        <v>3073</v>
      </c>
      <c r="H300" s="14" t="str">
        <f t="shared" si="4"/>
        <v>هشام محمد عبد الرؤوف</v>
      </c>
      <c r="I300" s="14" t="s">
        <v>13459</v>
      </c>
      <c r="J300" s="14" t="s">
        <v>3074</v>
      </c>
      <c r="K300" s="14" t="s">
        <v>5</v>
      </c>
      <c r="L300" s="14" t="s">
        <v>8435</v>
      </c>
      <c r="M300" s="14" t="s">
        <v>3075</v>
      </c>
      <c r="N300" s="14" t="s">
        <v>3</v>
      </c>
      <c r="O300" s="14" t="s">
        <v>13472</v>
      </c>
      <c r="P300" s="14" t="s">
        <v>13514</v>
      </c>
      <c r="Q300" s="15" t="b">
        <v>1</v>
      </c>
      <c r="R300" s="15" t="b">
        <v>0</v>
      </c>
      <c r="S300" s="15" t="b">
        <v>1</v>
      </c>
      <c r="T300" s="15" t="b">
        <v>0</v>
      </c>
      <c r="U300" s="15" t="b">
        <v>1</v>
      </c>
      <c r="V300" s="15" t="b">
        <v>0</v>
      </c>
      <c r="W300" s="15" t="b">
        <v>1</v>
      </c>
      <c r="X300" s="16">
        <f>COUNTIF(Customers[[#This Row],[Roads]:[City_Council]],"True")</f>
        <v>4</v>
      </c>
      <c r="Y300" s="17">
        <f>Customers[[#This Row],[Total_Approve]]/7</f>
        <v>0.5714285714285714</v>
      </c>
      <c r="Z300" s="14" t="str">
        <f>IF(Customers[[#This Row],[Total_Approve]]&gt;=7,"تمت جميع الموافقات","لم تتم جميع الموافقات")</f>
        <v>لم تتم جميع الموافقات</v>
      </c>
      <c r="AA300" s="8">
        <f>IF(Customers[[#This Row],[Total_Approve]]&gt;=7,1,0)</f>
        <v>0</v>
      </c>
    </row>
    <row r="301" spans="1:27" x14ac:dyDescent="0.25">
      <c r="A301" s="12" t="s">
        <v>9699</v>
      </c>
      <c r="B301" t="s">
        <v>13832</v>
      </c>
      <c r="C301" s="13">
        <v>44422</v>
      </c>
      <c r="D301" t="s">
        <v>13483</v>
      </c>
      <c r="E301" s="9" t="s">
        <v>47</v>
      </c>
      <c r="F301" s="14" t="s">
        <v>244</v>
      </c>
      <c r="G301" s="14" t="s">
        <v>3076</v>
      </c>
      <c r="H301" s="14" t="str">
        <f t="shared" si="4"/>
        <v>السيد رمضان الحسيني</v>
      </c>
      <c r="I301" s="14" t="s">
        <v>13459</v>
      </c>
      <c r="J301" s="14" t="s">
        <v>3</v>
      </c>
      <c r="K301" s="14" t="s">
        <v>5</v>
      </c>
      <c r="L301" s="14" t="s">
        <v>8436</v>
      </c>
      <c r="M301" s="14" t="s">
        <v>3077</v>
      </c>
      <c r="N301" s="14" t="s">
        <v>3</v>
      </c>
      <c r="O301" s="14" t="s">
        <v>13472</v>
      </c>
      <c r="P301" s="14" t="s">
        <v>13514</v>
      </c>
      <c r="Q301" s="15" t="b">
        <v>0</v>
      </c>
      <c r="R301" s="15" t="b">
        <v>1</v>
      </c>
      <c r="S301" s="15" t="b">
        <v>0</v>
      </c>
      <c r="T301" s="15" t="b">
        <v>1</v>
      </c>
      <c r="U301" s="15" t="b">
        <v>1</v>
      </c>
      <c r="V301" s="15" t="b">
        <v>0</v>
      </c>
      <c r="W301" s="15" t="b">
        <v>1</v>
      </c>
      <c r="X301" s="16">
        <f>COUNTIF(Customers[[#This Row],[Roads]:[City_Council]],"True")</f>
        <v>4</v>
      </c>
      <c r="Y301" s="17">
        <f>Customers[[#This Row],[Total_Approve]]/7</f>
        <v>0.5714285714285714</v>
      </c>
      <c r="Z301" s="14" t="str">
        <f>IF(Customers[[#This Row],[Total_Approve]]&gt;=7,"تمت جميع الموافقات","لم تتم جميع الموافقات")</f>
        <v>لم تتم جميع الموافقات</v>
      </c>
      <c r="AA301" s="8">
        <f>IF(Customers[[#This Row],[Total_Approve]]&gt;=7,1,0)</f>
        <v>0</v>
      </c>
    </row>
    <row r="302" spans="1:27" x14ac:dyDescent="0.25">
      <c r="A302" s="12" t="s">
        <v>9700</v>
      </c>
      <c r="B302" t="s">
        <v>13833</v>
      </c>
      <c r="C302" s="13">
        <v>44422</v>
      </c>
      <c r="D302" t="s">
        <v>13483</v>
      </c>
      <c r="E302" s="9" t="s">
        <v>10</v>
      </c>
      <c r="F302" s="14" t="s">
        <v>95</v>
      </c>
      <c r="G302" s="14" t="s">
        <v>1</v>
      </c>
      <c r="H302" s="14" t="str">
        <f t="shared" si="4"/>
        <v>محمد سعيد محمود</v>
      </c>
      <c r="I302" s="14" t="s">
        <v>13459</v>
      </c>
      <c r="J302" s="14" t="s">
        <v>3</v>
      </c>
      <c r="K302" s="14" t="s">
        <v>5</v>
      </c>
      <c r="L302" s="14" t="s">
        <v>8437</v>
      </c>
      <c r="M302" s="14" t="s">
        <v>3078</v>
      </c>
      <c r="N302" s="14" t="s">
        <v>3</v>
      </c>
      <c r="O302" s="14" t="s">
        <v>13472</v>
      </c>
      <c r="P302" s="14" t="s">
        <v>13514</v>
      </c>
      <c r="Q302" s="15" t="b">
        <v>0</v>
      </c>
      <c r="R302" s="15" t="b">
        <v>0</v>
      </c>
      <c r="S302" s="15" t="b">
        <v>1</v>
      </c>
      <c r="T302" s="15" t="b">
        <v>0</v>
      </c>
      <c r="U302" s="15" t="b">
        <v>1</v>
      </c>
      <c r="V302" s="15" t="b">
        <v>0</v>
      </c>
      <c r="W302" s="15" t="b">
        <v>1</v>
      </c>
      <c r="X302" s="16">
        <f>COUNTIF(Customers[[#This Row],[Roads]:[City_Council]],"True")</f>
        <v>3</v>
      </c>
      <c r="Y302" s="17">
        <f>Customers[[#This Row],[Total_Approve]]/7</f>
        <v>0.42857142857142855</v>
      </c>
      <c r="Z302" s="14" t="str">
        <f>IF(Customers[[#This Row],[Total_Approve]]&gt;=7,"تمت جميع الموافقات","لم تتم جميع الموافقات")</f>
        <v>لم تتم جميع الموافقات</v>
      </c>
      <c r="AA302" s="8">
        <f>IF(Customers[[#This Row],[Total_Approve]]&gt;=7,1,0)</f>
        <v>0</v>
      </c>
    </row>
    <row r="303" spans="1:27" x14ac:dyDescent="0.25">
      <c r="A303" s="12" t="s">
        <v>9701</v>
      </c>
      <c r="B303" t="s">
        <v>13834</v>
      </c>
      <c r="C303" s="13">
        <v>44422</v>
      </c>
      <c r="D303" t="s">
        <v>13483</v>
      </c>
      <c r="E303" s="9" t="s">
        <v>2330</v>
      </c>
      <c r="F303" s="14" t="s">
        <v>10</v>
      </c>
      <c r="G303" s="14" t="s">
        <v>3079</v>
      </c>
      <c r="H303" s="14" t="str">
        <f t="shared" si="4"/>
        <v>ساميه محمد محمد امين</v>
      </c>
      <c r="I303" s="14" t="s">
        <v>13459</v>
      </c>
      <c r="J303" s="14" t="s">
        <v>3080</v>
      </c>
      <c r="K303" s="14" t="s">
        <v>25</v>
      </c>
      <c r="L303" s="14" t="s">
        <v>8438</v>
      </c>
      <c r="M303" s="14" t="s">
        <v>3081</v>
      </c>
      <c r="N303" s="14" t="s">
        <v>3082</v>
      </c>
      <c r="O303" s="14" t="s">
        <v>13472</v>
      </c>
      <c r="P303" s="14" t="s">
        <v>13515</v>
      </c>
      <c r="Q303" s="15" t="b">
        <v>0</v>
      </c>
      <c r="R303" s="15" t="b">
        <v>0</v>
      </c>
      <c r="S303" s="15" t="b">
        <v>0</v>
      </c>
      <c r="T303" s="15" t="b">
        <v>0</v>
      </c>
      <c r="U303" s="15" t="b">
        <v>0</v>
      </c>
      <c r="V303" s="15" t="b">
        <v>0</v>
      </c>
      <c r="W303" s="15" t="b">
        <v>0</v>
      </c>
      <c r="X303" s="16">
        <f>COUNTIF(Customers[[#This Row],[Roads]:[City_Council]],"True")</f>
        <v>0</v>
      </c>
      <c r="Y303" s="17">
        <f>Customers[[#This Row],[Total_Approve]]/7</f>
        <v>0</v>
      </c>
      <c r="Z303" s="14" t="str">
        <f>IF(Customers[[#This Row],[Total_Approve]]&gt;=7,"تمت جميع الموافقات","لم تتم جميع الموافقات")</f>
        <v>لم تتم جميع الموافقات</v>
      </c>
      <c r="AA303" s="8">
        <f>IF(Customers[[#This Row],[Total_Approve]]&gt;=7,1,0)</f>
        <v>0</v>
      </c>
    </row>
    <row r="304" spans="1:27" x14ac:dyDescent="0.25">
      <c r="A304" s="12" t="s">
        <v>9702</v>
      </c>
      <c r="B304" t="s">
        <v>13835</v>
      </c>
      <c r="C304" s="13">
        <v>44422</v>
      </c>
      <c r="D304" t="s">
        <v>13482</v>
      </c>
      <c r="E304" s="9" t="s">
        <v>3083</v>
      </c>
      <c r="F304" s="14" t="s">
        <v>47</v>
      </c>
      <c r="G304" s="14" t="s">
        <v>3084</v>
      </c>
      <c r="H304" s="14" t="str">
        <f t="shared" si="4"/>
        <v>نزيهه السيد اسماعيل علي</v>
      </c>
      <c r="I304" s="14" t="s">
        <v>13459</v>
      </c>
      <c r="J304" s="14" t="s">
        <v>3085</v>
      </c>
      <c r="K304" s="14" t="s">
        <v>25</v>
      </c>
      <c r="L304" s="14" t="s">
        <v>8439</v>
      </c>
      <c r="M304" s="14" t="s">
        <v>3086</v>
      </c>
      <c r="N304" s="14" t="s">
        <v>3087</v>
      </c>
      <c r="O304" s="14" t="s">
        <v>13472</v>
      </c>
      <c r="P304" s="14" t="s">
        <v>13515</v>
      </c>
      <c r="Q304" s="15" t="b">
        <v>0</v>
      </c>
      <c r="R304" s="15" t="b">
        <v>1</v>
      </c>
      <c r="S304" s="15" t="b">
        <v>0</v>
      </c>
      <c r="T304" s="15" t="b">
        <v>1</v>
      </c>
      <c r="U304" s="15" t="b">
        <v>0</v>
      </c>
      <c r="V304" s="15" t="b">
        <v>0</v>
      </c>
      <c r="W304" s="15" t="b">
        <v>0</v>
      </c>
      <c r="X304" s="16">
        <f>COUNTIF(Customers[[#This Row],[Roads]:[City_Council]],"True")</f>
        <v>2</v>
      </c>
      <c r="Y304" s="17">
        <f>Customers[[#This Row],[Total_Approve]]/7</f>
        <v>0.2857142857142857</v>
      </c>
      <c r="Z304" s="14" t="str">
        <f>IF(Customers[[#This Row],[Total_Approve]]&gt;=7,"تمت جميع الموافقات","لم تتم جميع الموافقات")</f>
        <v>لم تتم جميع الموافقات</v>
      </c>
      <c r="AA304" s="8">
        <f>IF(Customers[[#This Row],[Total_Approve]]&gt;=7,1,0)</f>
        <v>0</v>
      </c>
    </row>
    <row r="305" spans="1:27" x14ac:dyDescent="0.25">
      <c r="A305" s="12" t="s">
        <v>9703</v>
      </c>
      <c r="B305" t="s">
        <v>13836</v>
      </c>
      <c r="C305" s="13">
        <v>44422</v>
      </c>
      <c r="D305" t="s">
        <v>13482</v>
      </c>
      <c r="E305" s="9" t="s">
        <v>2194</v>
      </c>
      <c r="F305" s="14" t="s">
        <v>10</v>
      </c>
      <c r="G305" s="14" t="s">
        <v>3088</v>
      </c>
      <c r="H305" s="14" t="str">
        <f t="shared" si="4"/>
        <v>علياء محمد صلاح الدين محمد محمود</v>
      </c>
      <c r="I305" s="14" t="s">
        <v>13459</v>
      </c>
      <c r="J305" s="14" t="s">
        <v>3089</v>
      </c>
      <c r="K305" s="14" t="s">
        <v>3090</v>
      </c>
      <c r="L305" s="14" t="s">
        <v>8440</v>
      </c>
      <c r="M305" s="14" t="s">
        <v>3091</v>
      </c>
      <c r="N305" s="14" t="s">
        <v>8944</v>
      </c>
      <c r="O305" s="14" t="s">
        <v>13472</v>
      </c>
      <c r="P305" s="14" t="s">
        <v>13515</v>
      </c>
      <c r="Q305" s="15" t="b">
        <v>0</v>
      </c>
      <c r="R305" s="15" t="b">
        <v>0</v>
      </c>
      <c r="S305" s="15" t="b">
        <v>0</v>
      </c>
      <c r="T305" s="15" t="b">
        <v>0</v>
      </c>
      <c r="U305" s="15" t="b">
        <v>0</v>
      </c>
      <c r="V305" s="15" t="b">
        <v>0</v>
      </c>
      <c r="W305" s="15" t="b">
        <v>1</v>
      </c>
      <c r="X305" s="16">
        <f>COUNTIF(Customers[[#This Row],[Roads]:[City_Council]],"True")</f>
        <v>1</v>
      </c>
      <c r="Y305" s="17">
        <f>Customers[[#This Row],[Total_Approve]]/7</f>
        <v>0.14285714285714285</v>
      </c>
      <c r="Z305" s="14" t="str">
        <f>IF(Customers[[#This Row],[Total_Approve]]&gt;=7,"تمت جميع الموافقات","لم تتم جميع الموافقات")</f>
        <v>لم تتم جميع الموافقات</v>
      </c>
      <c r="AA305" s="8">
        <f>IF(Customers[[#This Row],[Total_Approve]]&gt;=7,1,0)</f>
        <v>0</v>
      </c>
    </row>
    <row r="306" spans="1:27" x14ac:dyDescent="0.25">
      <c r="A306" s="12" t="s">
        <v>9704</v>
      </c>
      <c r="B306" t="s">
        <v>13837</v>
      </c>
      <c r="C306" s="13">
        <v>44422</v>
      </c>
      <c r="D306" t="s">
        <v>13482</v>
      </c>
      <c r="E306" s="9" t="s">
        <v>900</v>
      </c>
      <c r="F306" s="14" t="s">
        <v>3092</v>
      </c>
      <c r="G306" s="14" t="s">
        <v>3093</v>
      </c>
      <c r="H306" s="14" t="str">
        <f t="shared" si="4"/>
        <v>مينا حربي فرحان مليك</v>
      </c>
      <c r="I306" s="14" t="s">
        <v>13460</v>
      </c>
      <c r="J306" s="14" t="s">
        <v>3094</v>
      </c>
      <c r="K306" s="14" t="s">
        <v>5</v>
      </c>
      <c r="L306" s="14" t="s">
        <v>8441</v>
      </c>
      <c r="M306" s="14" t="s">
        <v>3</v>
      </c>
      <c r="N306" s="14" t="s">
        <v>3095</v>
      </c>
      <c r="O306" s="14" t="s">
        <v>13472</v>
      </c>
      <c r="P306" s="14" t="s">
        <v>13515</v>
      </c>
      <c r="Q306" s="15" t="b">
        <v>1</v>
      </c>
      <c r="R306" s="15" t="b">
        <v>1</v>
      </c>
      <c r="S306" s="15" t="b">
        <v>0</v>
      </c>
      <c r="T306" s="15" t="b">
        <v>0</v>
      </c>
      <c r="U306" s="15" t="b">
        <v>1</v>
      </c>
      <c r="V306" s="15" t="b">
        <v>1</v>
      </c>
      <c r="W306" s="15" t="b">
        <v>0</v>
      </c>
      <c r="X306" s="16">
        <f>COUNTIF(Customers[[#This Row],[Roads]:[City_Council]],"True")</f>
        <v>4</v>
      </c>
      <c r="Y306" s="17">
        <f>Customers[[#This Row],[Total_Approve]]/7</f>
        <v>0.5714285714285714</v>
      </c>
      <c r="Z306" s="14" t="str">
        <f>IF(Customers[[#This Row],[Total_Approve]]&gt;=7,"تمت جميع الموافقات","لم تتم جميع الموافقات")</f>
        <v>لم تتم جميع الموافقات</v>
      </c>
      <c r="AA306" s="8">
        <f>IF(Customers[[#This Row],[Total_Approve]]&gt;=7,1,0)</f>
        <v>0</v>
      </c>
    </row>
    <row r="307" spans="1:27" x14ac:dyDescent="0.25">
      <c r="A307" s="12" t="s">
        <v>9705</v>
      </c>
      <c r="B307" t="s">
        <v>13838</v>
      </c>
      <c r="C307" s="13">
        <v>44422</v>
      </c>
      <c r="D307" t="s">
        <v>13482</v>
      </c>
      <c r="E307" s="9" t="s">
        <v>23</v>
      </c>
      <c r="F307" s="14" t="s">
        <v>469</v>
      </c>
      <c r="G307" s="14" t="s">
        <v>1954</v>
      </c>
      <c r="H307" s="14" t="str">
        <f t="shared" si="4"/>
        <v>اسماء نصر محمد حسين</v>
      </c>
      <c r="I307" s="14" t="s">
        <v>13460</v>
      </c>
      <c r="J307" s="14" t="s">
        <v>3096</v>
      </c>
      <c r="K307" s="14" t="s">
        <v>25</v>
      </c>
      <c r="L307" s="14" t="s">
        <v>8292</v>
      </c>
      <c r="M307" s="14" t="s">
        <v>3097</v>
      </c>
      <c r="N307" s="14" t="s">
        <v>8760</v>
      </c>
      <c r="O307" s="14" t="s">
        <v>13472</v>
      </c>
      <c r="P307" s="14" t="s">
        <v>13515</v>
      </c>
      <c r="Q307" s="15" t="b">
        <v>1</v>
      </c>
      <c r="R307" s="15" t="b">
        <v>0</v>
      </c>
      <c r="S307" s="15" t="b">
        <v>1</v>
      </c>
      <c r="T307" s="15" t="b">
        <v>0</v>
      </c>
      <c r="U307" s="15" t="b">
        <v>1</v>
      </c>
      <c r="V307" s="15" t="b">
        <v>0</v>
      </c>
      <c r="W307" s="15" t="b">
        <v>1</v>
      </c>
      <c r="X307" s="16">
        <f>COUNTIF(Customers[[#This Row],[Roads]:[City_Council]],"True")</f>
        <v>4</v>
      </c>
      <c r="Y307" s="17">
        <f>Customers[[#This Row],[Total_Approve]]/7</f>
        <v>0.5714285714285714</v>
      </c>
      <c r="Z307" s="14" t="str">
        <f>IF(Customers[[#This Row],[Total_Approve]]&gt;=7,"تمت جميع الموافقات","لم تتم جميع الموافقات")</f>
        <v>لم تتم جميع الموافقات</v>
      </c>
      <c r="AA307" s="8">
        <f>IF(Customers[[#This Row],[Total_Approve]]&gt;=7,1,0)</f>
        <v>0</v>
      </c>
    </row>
    <row r="308" spans="1:27" x14ac:dyDescent="0.25">
      <c r="A308" s="12" t="s">
        <v>9706</v>
      </c>
      <c r="B308" t="s">
        <v>13839</v>
      </c>
      <c r="C308" s="13">
        <v>44422</v>
      </c>
      <c r="D308" t="s">
        <v>13482</v>
      </c>
      <c r="E308" s="9" t="s">
        <v>129</v>
      </c>
      <c r="F308" s="14" t="s">
        <v>10</v>
      </c>
      <c r="G308" s="14" t="s">
        <v>813</v>
      </c>
      <c r="H308" s="14" t="str">
        <f t="shared" si="4"/>
        <v>ايمان محمد ابراهيم محمد</v>
      </c>
      <c r="I308" s="14" t="s">
        <v>13460</v>
      </c>
      <c r="J308" s="14" t="s">
        <v>3098</v>
      </c>
      <c r="K308" s="14" t="s">
        <v>25</v>
      </c>
      <c r="L308" s="14">
        <v>43762</v>
      </c>
      <c r="M308" s="14" t="s">
        <v>3099</v>
      </c>
      <c r="N308" s="14" t="s">
        <v>8945</v>
      </c>
      <c r="O308" s="14" t="s">
        <v>13472</v>
      </c>
      <c r="P308" s="14" t="s">
        <v>13515</v>
      </c>
      <c r="Q308" s="15" t="b">
        <v>0</v>
      </c>
      <c r="R308" s="15" t="b">
        <v>0</v>
      </c>
      <c r="S308" s="15" t="b">
        <v>0</v>
      </c>
      <c r="T308" s="15" t="b">
        <v>0</v>
      </c>
      <c r="U308" s="15" t="b">
        <v>0</v>
      </c>
      <c r="V308" s="15" t="b">
        <v>0</v>
      </c>
      <c r="W308" s="15" t="b">
        <v>1</v>
      </c>
      <c r="X308" s="16">
        <f>COUNTIF(Customers[[#This Row],[Roads]:[City_Council]],"True")</f>
        <v>1</v>
      </c>
      <c r="Y308" s="17">
        <f>Customers[[#This Row],[Total_Approve]]/7</f>
        <v>0.14285714285714285</v>
      </c>
      <c r="Z308" s="14" t="str">
        <f>IF(Customers[[#This Row],[Total_Approve]]&gt;=7,"تمت جميع الموافقات","لم تتم جميع الموافقات")</f>
        <v>لم تتم جميع الموافقات</v>
      </c>
      <c r="AA308" s="8">
        <f>IF(Customers[[#This Row],[Total_Approve]]&gt;=7,1,0)</f>
        <v>0</v>
      </c>
    </row>
    <row r="309" spans="1:27" x14ac:dyDescent="0.25">
      <c r="A309" s="12" t="s">
        <v>9707</v>
      </c>
      <c r="B309" t="s">
        <v>13840</v>
      </c>
      <c r="C309" s="13">
        <v>44422</v>
      </c>
      <c r="D309" t="s">
        <v>13482</v>
      </c>
      <c r="E309" s="9" t="s">
        <v>23</v>
      </c>
      <c r="F309" s="14" t="s">
        <v>471</v>
      </c>
      <c r="G309" s="14" t="s">
        <v>1355</v>
      </c>
      <c r="H309" s="14" t="str">
        <f t="shared" si="4"/>
        <v>اسماء حسن محمد حسن</v>
      </c>
      <c r="I309" s="14" t="s">
        <v>13460</v>
      </c>
      <c r="J309" s="14" t="s">
        <v>3100</v>
      </c>
      <c r="K309" s="14" t="s">
        <v>25</v>
      </c>
      <c r="L309" s="14" t="s">
        <v>8442</v>
      </c>
      <c r="M309" s="14" t="s">
        <v>3101</v>
      </c>
      <c r="N309" s="14" t="s">
        <v>8946</v>
      </c>
      <c r="O309" s="14" t="s">
        <v>13472</v>
      </c>
      <c r="P309" s="14" t="s">
        <v>13515</v>
      </c>
      <c r="Q309" s="15" t="b">
        <v>1</v>
      </c>
      <c r="R309" s="15" t="b">
        <v>0</v>
      </c>
      <c r="S309" s="15" t="b">
        <v>1</v>
      </c>
      <c r="T309" s="15" t="b">
        <v>0</v>
      </c>
      <c r="U309" s="15" t="b">
        <v>1</v>
      </c>
      <c r="V309" s="15" t="b">
        <v>1</v>
      </c>
      <c r="W309" s="15" t="b">
        <v>1</v>
      </c>
      <c r="X309" s="16">
        <f>COUNTIF(Customers[[#This Row],[Roads]:[City_Council]],"True")</f>
        <v>5</v>
      </c>
      <c r="Y309" s="17">
        <f>Customers[[#This Row],[Total_Approve]]/7</f>
        <v>0.7142857142857143</v>
      </c>
      <c r="Z309" s="14" t="str">
        <f>IF(Customers[[#This Row],[Total_Approve]]&gt;=7,"تمت جميع الموافقات","لم تتم جميع الموافقات")</f>
        <v>لم تتم جميع الموافقات</v>
      </c>
      <c r="AA309" s="8">
        <f>IF(Customers[[#This Row],[Total_Approve]]&gt;=7,1,0)</f>
        <v>0</v>
      </c>
    </row>
    <row r="310" spans="1:27" x14ac:dyDescent="0.25">
      <c r="A310" s="12" t="s">
        <v>9708</v>
      </c>
      <c r="B310" t="s">
        <v>13841</v>
      </c>
      <c r="C310" s="13">
        <v>44422</v>
      </c>
      <c r="D310" t="s">
        <v>13482</v>
      </c>
      <c r="E310" s="9" t="s">
        <v>439</v>
      </c>
      <c r="F310" s="14" t="s">
        <v>471</v>
      </c>
      <c r="G310" s="14" t="s">
        <v>3102</v>
      </c>
      <c r="H310" s="14" t="str">
        <f t="shared" si="4"/>
        <v>ايناس حسن محمود الجاويش</v>
      </c>
      <c r="I310" s="14" t="s">
        <v>13460</v>
      </c>
      <c r="J310" s="14" t="s">
        <v>3103</v>
      </c>
      <c r="K310" s="14" t="s">
        <v>25</v>
      </c>
      <c r="L310" s="14" t="s">
        <v>8443</v>
      </c>
      <c r="M310" s="14" t="s">
        <v>3104</v>
      </c>
      <c r="N310" s="14" t="s">
        <v>8947</v>
      </c>
      <c r="O310" s="14" t="s">
        <v>13472</v>
      </c>
      <c r="P310" s="14" t="s">
        <v>13515</v>
      </c>
      <c r="Q310" s="15" t="b">
        <v>1</v>
      </c>
      <c r="R310" s="15" t="b">
        <v>1</v>
      </c>
      <c r="S310" s="15" t="b">
        <v>1</v>
      </c>
      <c r="T310" s="15" t="b">
        <v>1</v>
      </c>
      <c r="U310" s="15" t="b">
        <v>1</v>
      </c>
      <c r="V310" s="15" t="b">
        <v>1</v>
      </c>
      <c r="W310" s="15" t="b">
        <v>1</v>
      </c>
      <c r="X310" s="16">
        <f>COUNTIF(Customers[[#This Row],[Roads]:[City_Council]],"True")</f>
        <v>7</v>
      </c>
      <c r="Y310" s="17">
        <f>Customers[[#This Row],[Total_Approve]]/7</f>
        <v>1</v>
      </c>
      <c r="Z310" s="14" t="str">
        <f>IF(Customers[[#This Row],[Total_Approve]]&gt;=7,"تمت جميع الموافقات","لم تتم جميع الموافقات")</f>
        <v>تمت جميع الموافقات</v>
      </c>
      <c r="AA310" s="8">
        <f>IF(Customers[[#This Row],[Total_Approve]]&gt;=7,1,0)</f>
        <v>1</v>
      </c>
    </row>
    <row r="311" spans="1:27" x14ac:dyDescent="0.25">
      <c r="A311" s="12" t="s">
        <v>9709</v>
      </c>
      <c r="B311" t="s">
        <v>13842</v>
      </c>
      <c r="C311" s="13">
        <v>44422</v>
      </c>
      <c r="D311" t="s">
        <v>13486</v>
      </c>
      <c r="E311" s="9" t="s">
        <v>68</v>
      </c>
      <c r="F311" s="14" t="s">
        <v>469</v>
      </c>
      <c r="G311" s="14" t="s">
        <v>702</v>
      </c>
      <c r="H311" s="14" t="str">
        <f t="shared" si="4"/>
        <v>داليا نصر عبد المنعم</v>
      </c>
      <c r="I311" s="14" t="s">
        <v>13459</v>
      </c>
      <c r="J311" s="14">
        <v>28006251202102</v>
      </c>
      <c r="K311" s="14" t="s">
        <v>25</v>
      </c>
      <c r="L311" s="14" t="s">
        <v>8444</v>
      </c>
      <c r="M311" s="14" t="s">
        <v>3105</v>
      </c>
      <c r="N311" s="14" t="s">
        <v>3106</v>
      </c>
      <c r="O311" s="14" t="s">
        <v>13472</v>
      </c>
      <c r="P311" s="14" t="s">
        <v>13515</v>
      </c>
      <c r="Q311" s="15" t="b">
        <v>1</v>
      </c>
      <c r="R311" s="15" t="b">
        <v>1</v>
      </c>
      <c r="S311" s="15" t="b">
        <v>1</v>
      </c>
      <c r="T311" s="15" t="b">
        <v>1</v>
      </c>
      <c r="U311" s="15" t="b">
        <v>1</v>
      </c>
      <c r="V311" s="15" t="b">
        <v>1</v>
      </c>
      <c r="W311" s="15" t="b">
        <v>1</v>
      </c>
      <c r="X311" s="16">
        <f>COUNTIF(Customers[[#This Row],[Roads]:[City_Council]],"True")</f>
        <v>7</v>
      </c>
      <c r="Y311" s="17">
        <f>Customers[[#This Row],[Total_Approve]]/7</f>
        <v>1</v>
      </c>
      <c r="Z311" s="14" t="str">
        <f>IF(Customers[[#This Row],[Total_Approve]]&gt;=7,"تمت جميع الموافقات","لم تتم جميع الموافقات")</f>
        <v>تمت جميع الموافقات</v>
      </c>
      <c r="AA311" s="8">
        <f>IF(Customers[[#This Row],[Total_Approve]]&gt;=7,1,0)</f>
        <v>1</v>
      </c>
    </row>
    <row r="312" spans="1:27" x14ac:dyDescent="0.25">
      <c r="A312" s="12" t="s">
        <v>9710</v>
      </c>
      <c r="B312" t="s">
        <v>13843</v>
      </c>
      <c r="C312" s="13">
        <v>44422</v>
      </c>
      <c r="D312" t="s">
        <v>13482</v>
      </c>
      <c r="E312" s="9" t="s">
        <v>1390</v>
      </c>
      <c r="F312" s="14" t="s">
        <v>3107</v>
      </c>
      <c r="G312" s="14" t="s">
        <v>242</v>
      </c>
      <c r="H312" s="14" t="str">
        <f t="shared" si="4"/>
        <v>سمر عيسي عبده امام</v>
      </c>
      <c r="I312" s="14" t="s">
        <v>13459</v>
      </c>
      <c r="J312" s="14" t="s">
        <v>3108</v>
      </c>
      <c r="K312" s="14" t="s">
        <v>25</v>
      </c>
      <c r="L312" s="14" t="s">
        <v>8445</v>
      </c>
      <c r="M312" s="14" t="s">
        <v>3109</v>
      </c>
      <c r="N312" s="14" t="s">
        <v>3110</v>
      </c>
      <c r="O312" s="14" t="s">
        <v>13472</v>
      </c>
      <c r="P312" s="14" t="s">
        <v>13515</v>
      </c>
      <c r="Q312" s="15" t="b">
        <v>0</v>
      </c>
      <c r="R312" s="15" t="b">
        <v>1</v>
      </c>
      <c r="S312" s="15" t="b">
        <v>0</v>
      </c>
      <c r="T312" s="15" t="b">
        <v>1</v>
      </c>
      <c r="U312" s="15" t="b">
        <v>0</v>
      </c>
      <c r="V312" s="15" t="b">
        <v>1</v>
      </c>
      <c r="W312" s="15" t="b">
        <v>0</v>
      </c>
      <c r="X312" s="16">
        <f>COUNTIF(Customers[[#This Row],[Roads]:[City_Council]],"True")</f>
        <v>3</v>
      </c>
      <c r="Y312" s="17">
        <f>Customers[[#This Row],[Total_Approve]]/7</f>
        <v>0.42857142857142855</v>
      </c>
      <c r="Z312" s="14" t="str">
        <f>IF(Customers[[#This Row],[Total_Approve]]&gt;=7,"تمت جميع الموافقات","لم تتم جميع الموافقات")</f>
        <v>لم تتم جميع الموافقات</v>
      </c>
      <c r="AA312" s="8">
        <f>IF(Customers[[#This Row],[Total_Approve]]&gt;=7,1,0)</f>
        <v>0</v>
      </c>
    </row>
    <row r="313" spans="1:27" x14ac:dyDescent="0.25">
      <c r="A313" s="12" t="s">
        <v>9711</v>
      </c>
      <c r="B313" t="s">
        <v>13844</v>
      </c>
      <c r="C313" s="13">
        <v>44422</v>
      </c>
      <c r="D313" t="s">
        <v>13482</v>
      </c>
      <c r="E313" s="9" t="s">
        <v>1</v>
      </c>
      <c r="F313" s="14" t="s">
        <v>0</v>
      </c>
      <c r="G313" s="14" t="s">
        <v>3111</v>
      </c>
      <c r="H313" s="14" t="str">
        <f t="shared" si="4"/>
        <v>محمود احمد عبدالعال</v>
      </c>
      <c r="I313" s="14" t="s">
        <v>13460</v>
      </c>
      <c r="J313" s="14" t="s">
        <v>3112</v>
      </c>
      <c r="K313" s="14" t="s">
        <v>5</v>
      </c>
      <c r="L313" s="14" t="s">
        <v>8446</v>
      </c>
      <c r="M313" s="14" t="s">
        <v>3113</v>
      </c>
      <c r="N313" s="14" t="s">
        <v>3114</v>
      </c>
      <c r="O313" s="14" t="s">
        <v>13472</v>
      </c>
      <c r="P313" s="14" t="s">
        <v>13515</v>
      </c>
      <c r="Q313" s="15" t="b">
        <v>1</v>
      </c>
      <c r="R313" s="15" t="b">
        <v>0</v>
      </c>
      <c r="S313" s="15" t="b">
        <v>1</v>
      </c>
      <c r="T313" s="15" t="b">
        <v>0</v>
      </c>
      <c r="U313" s="15" t="b">
        <v>1</v>
      </c>
      <c r="V313" s="15" t="b">
        <v>0</v>
      </c>
      <c r="W313" s="15" t="b">
        <v>1</v>
      </c>
      <c r="X313" s="16">
        <f>COUNTIF(Customers[[#This Row],[Roads]:[City_Council]],"True")</f>
        <v>4</v>
      </c>
      <c r="Y313" s="17">
        <f>Customers[[#This Row],[Total_Approve]]/7</f>
        <v>0.5714285714285714</v>
      </c>
      <c r="Z313" s="14" t="str">
        <f>IF(Customers[[#This Row],[Total_Approve]]&gt;=7,"تمت جميع الموافقات","لم تتم جميع الموافقات")</f>
        <v>لم تتم جميع الموافقات</v>
      </c>
      <c r="AA313" s="8">
        <f>IF(Customers[[#This Row],[Total_Approve]]&gt;=7,1,0)</f>
        <v>0</v>
      </c>
    </row>
    <row r="314" spans="1:27" x14ac:dyDescent="0.25">
      <c r="A314" s="12" t="s">
        <v>9712</v>
      </c>
      <c r="B314" t="s">
        <v>13845</v>
      </c>
      <c r="C314" s="13">
        <v>44422</v>
      </c>
      <c r="D314" t="s">
        <v>13482</v>
      </c>
      <c r="E314" s="9" t="s">
        <v>240</v>
      </c>
      <c r="F314" s="14" t="s">
        <v>10</v>
      </c>
      <c r="G314" s="14" t="s">
        <v>3115</v>
      </c>
      <c r="H314" s="14" t="str">
        <f t="shared" si="4"/>
        <v>تامر محمد عبدالرؤف منصور</v>
      </c>
      <c r="I314" s="14" t="s">
        <v>13459</v>
      </c>
      <c r="J314" s="14" t="s">
        <v>3116</v>
      </c>
      <c r="K314" s="14" t="s">
        <v>5</v>
      </c>
      <c r="L314" s="14" t="s">
        <v>8447</v>
      </c>
      <c r="M314" s="14" t="s">
        <v>3117</v>
      </c>
      <c r="N314" s="14" t="s">
        <v>3118</v>
      </c>
      <c r="O314" s="14" t="s">
        <v>13472</v>
      </c>
      <c r="P314" s="14" t="s">
        <v>13515</v>
      </c>
      <c r="Q314" s="15" t="b">
        <v>1</v>
      </c>
      <c r="R314" s="15" t="b">
        <v>0</v>
      </c>
      <c r="S314" s="15" t="b">
        <v>1</v>
      </c>
      <c r="T314" s="15" t="b">
        <v>0</v>
      </c>
      <c r="U314" s="15" t="b">
        <v>1</v>
      </c>
      <c r="V314" s="15" t="b">
        <v>0</v>
      </c>
      <c r="W314" s="15" t="b">
        <v>1</v>
      </c>
      <c r="X314" s="16">
        <f>COUNTIF(Customers[[#This Row],[Roads]:[City_Council]],"True")</f>
        <v>4</v>
      </c>
      <c r="Y314" s="17">
        <f>Customers[[#This Row],[Total_Approve]]/7</f>
        <v>0.5714285714285714</v>
      </c>
      <c r="Z314" s="14" t="str">
        <f>IF(Customers[[#This Row],[Total_Approve]]&gt;=7,"تمت جميع الموافقات","لم تتم جميع الموافقات")</f>
        <v>لم تتم جميع الموافقات</v>
      </c>
      <c r="AA314" s="8">
        <f>IF(Customers[[#This Row],[Total_Approve]]&gt;=7,1,0)</f>
        <v>0</v>
      </c>
    </row>
    <row r="315" spans="1:27" x14ac:dyDescent="0.25">
      <c r="A315" s="12" t="s">
        <v>9713</v>
      </c>
      <c r="B315" t="s">
        <v>13846</v>
      </c>
      <c r="C315" s="13">
        <v>44422</v>
      </c>
      <c r="D315" t="s">
        <v>13482</v>
      </c>
      <c r="E315" s="9" t="s">
        <v>10</v>
      </c>
      <c r="F315" s="14" t="s">
        <v>0</v>
      </c>
      <c r="G315" s="14" t="s">
        <v>3119</v>
      </c>
      <c r="H315" s="14" t="str">
        <f t="shared" si="4"/>
        <v>محمد احمد مصطفي احمد</v>
      </c>
      <c r="I315" s="14" t="s">
        <v>13459</v>
      </c>
      <c r="J315" s="14" t="s">
        <v>3120</v>
      </c>
      <c r="K315" s="14" t="s">
        <v>5</v>
      </c>
      <c r="L315" s="14" t="s">
        <v>8448</v>
      </c>
      <c r="M315" s="14" t="s">
        <v>3121</v>
      </c>
      <c r="N315" s="14" t="s">
        <v>3122</v>
      </c>
      <c r="O315" s="14" t="s">
        <v>13472</v>
      </c>
      <c r="P315" s="14" t="s">
        <v>13515</v>
      </c>
      <c r="Q315" s="15" t="b">
        <v>1</v>
      </c>
      <c r="R315" s="15" t="b">
        <v>1</v>
      </c>
      <c r="S315" s="15" t="b">
        <v>1</v>
      </c>
      <c r="T315" s="15" t="b">
        <v>1</v>
      </c>
      <c r="U315" s="15" t="b">
        <v>1</v>
      </c>
      <c r="V315" s="15" t="b">
        <v>1</v>
      </c>
      <c r="W315" s="15" t="b">
        <v>1</v>
      </c>
      <c r="X315" s="16">
        <f>COUNTIF(Customers[[#This Row],[Roads]:[City_Council]],"True")</f>
        <v>7</v>
      </c>
      <c r="Y315" s="17">
        <f>Customers[[#This Row],[Total_Approve]]/7</f>
        <v>1</v>
      </c>
      <c r="Z315" s="14" t="str">
        <f>IF(Customers[[#This Row],[Total_Approve]]&gt;=7,"تمت جميع الموافقات","لم تتم جميع الموافقات")</f>
        <v>تمت جميع الموافقات</v>
      </c>
      <c r="AA315" s="8">
        <f>IF(Customers[[#This Row],[Total_Approve]]&gt;=7,1,0)</f>
        <v>1</v>
      </c>
    </row>
    <row r="316" spans="1:27" x14ac:dyDescent="0.25">
      <c r="A316" s="12" t="s">
        <v>9714</v>
      </c>
      <c r="B316" t="s">
        <v>13847</v>
      </c>
      <c r="C316" s="13">
        <v>44422</v>
      </c>
      <c r="D316" t="s">
        <v>13482</v>
      </c>
      <c r="E316" s="9" t="s">
        <v>10</v>
      </c>
      <c r="F316" s="14" t="s">
        <v>10</v>
      </c>
      <c r="G316" s="14" t="s">
        <v>3123</v>
      </c>
      <c r="H316" s="14" t="str">
        <f t="shared" si="4"/>
        <v>محمد محمد نصر علي</v>
      </c>
      <c r="I316" s="14" t="s">
        <v>13459</v>
      </c>
      <c r="J316" s="14" t="s">
        <v>3124</v>
      </c>
      <c r="K316" s="14" t="s">
        <v>5</v>
      </c>
      <c r="L316" s="14" t="s">
        <v>8449</v>
      </c>
      <c r="M316" s="14" t="s">
        <v>3125</v>
      </c>
      <c r="N316" s="14" t="s">
        <v>3126</v>
      </c>
      <c r="O316" s="14" t="s">
        <v>13472</v>
      </c>
      <c r="P316" s="14" t="s">
        <v>13515</v>
      </c>
      <c r="Q316" s="15" t="b">
        <v>0</v>
      </c>
      <c r="R316" s="15" t="b">
        <v>0</v>
      </c>
      <c r="S316" s="15" t="b">
        <v>0</v>
      </c>
      <c r="T316" s="15" t="b">
        <v>0</v>
      </c>
      <c r="U316" s="15" t="b">
        <v>0</v>
      </c>
      <c r="V316" s="15" t="b">
        <v>1</v>
      </c>
      <c r="W316" s="15" t="b">
        <v>0</v>
      </c>
      <c r="X316" s="16">
        <f>COUNTIF(Customers[[#This Row],[Roads]:[City_Council]],"True")</f>
        <v>1</v>
      </c>
      <c r="Y316" s="17">
        <f>Customers[[#This Row],[Total_Approve]]/7</f>
        <v>0.14285714285714285</v>
      </c>
      <c r="Z316" s="14" t="str">
        <f>IF(Customers[[#This Row],[Total_Approve]]&gt;=7,"تمت جميع الموافقات","لم تتم جميع الموافقات")</f>
        <v>لم تتم جميع الموافقات</v>
      </c>
      <c r="AA316" s="8">
        <f>IF(Customers[[#This Row],[Total_Approve]]&gt;=7,1,0)</f>
        <v>0</v>
      </c>
    </row>
    <row r="317" spans="1:27" x14ac:dyDescent="0.25">
      <c r="A317" s="12" t="s">
        <v>9715</v>
      </c>
      <c r="B317" t="s">
        <v>13848</v>
      </c>
      <c r="C317" s="13">
        <v>44422</v>
      </c>
      <c r="D317" t="s">
        <v>13482</v>
      </c>
      <c r="E317" s="9" t="s">
        <v>144</v>
      </c>
      <c r="F317" s="14" t="s">
        <v>10</v>
      </c>
      <c r="G317" s="14" t="s">
        <v>3127</v>
      </c>
      <c r="H317" s="14" t="str">
        <f t="shared" si="4"/>
        <v>اسلام محمد حسن داود</v>
      </c>
      <c r="I317" s="14" t="s">
        <v>13459</v>
      </c>
      <c r="J317" s="14" t="s">
        <v>3128</v>
      </c>
      <c r="K317" s="14" t="s">
        <v>25</v>
      </c>
      <c r="L317" s="14" t="s">
        <v>8450</v>
      </c>
      <c r="M317" s="14" t="s">
        <v>3129</v>
      </c>
      <c r="N317" s="14" t="s">
        <v>3130</v>
      </c>
      <c r="O317" s="14" t="s">
        <v>13472</v>
      </c>
      <c r="P317" s="14" t="s">
        <v>13515</v>
      </c>
      <c r="Q317" s="15" t="b">
        <v>0</v>
      </c>
      <c r="R317" s="15" t="b">
        <v>1</v>
      </c>
      <c r="S317" s="15" t="b">
        <v>0</v>
      </c>
      <c r="T317" s="15" t="b">
        <v>1</v>
      </c>
      <c r="U317" s="15" t="b">
        <v>0</v>
      </c>
      <c r="V317" s="15" t="b">
        <v>1</v>
      </c>
      <c r="W317" s="15" t="b">
        <v>0</v>
      </c>
      <c r="X317" s="16">
        <f>COUNTIF(Customers[[#This Row],[Roads]:[City_Council]],"True")</f>
        <v>3</v>
      </c>
      <c r="Y317" s="17">
        <f>Customers[[#This Row],[Total_Approve]]/7</f>
        <v>0.42857142857142855</v>
      </c>
      <c r="Z317" s="14" t="str">
        <f>IF(Customers[[#This Row],[Total_Approve]]&gt;=7,"تمت جميع الموافقات","لم تتم جميع الموافقات")</f>
        <v>لم تتم جميع الموافقات</v>
      </c>
      <c r="AA317" s="8">
        <f>IF(Customers[[#This Row],[Total_Approve]]&gt;=7,1,0)</f>
        <v>0</v>
      </c>
    </row>
    <row r="318" spans="1:27" x14ac:dyDescent="0.25">
      <c r="A318" s="12" t="s">
        <v>9716</v>
      </c>
      <c r="B318" t="s">
        <v>13849</v>
      </c>
      <c r="C318" s="13">
        <v>44422</v>
      </c>
      <c r="D318" t="s">
        <v>13482</v>
      </c>
      <c r="E318" s="9" t="s">
        <v>3131</v>
      </c>
      <c r="F318" s="14" t="s">
        <v>471</v>
      </c>
      <c r="G318" s="14" t="s">
        <v>3132</v>
      </c>
      <c r="H318" s="14" t="str">
        <f t="shared" si="4"/>
        <v>امجد حسن محمود حسين</v>
      </c>
      <c r="I318" s="14" t="s">
        <v>13459</v>
      </c>
      <c r="J318" s="14" t="s">
        <v>3133</v>
      </c>
      <c r="K318" s="14" t="s">
        <v>5</v>
      </c>
      <c r="L318" s="14" t="s">
        <v>8451</v>
      </c>
      <c r="M318" s="14" t="s">
        <v>3134</v>
      </c>
      <c r="N318" s="14" t="s">
        <v>3135</v>
      </c>
      <c r="O318" s="14" t="s">
        <v>13472</v>
      </c>
      <c r="P318" s="14" t="s">
        <v>13515</v>
      </c>
      <c r="Q318" s="15" t="b">
        <v>1</v>
      </c>
      <c r="R318" s="15" t="b">
        <v>1</v>
      </c>
      <c r="S318" s="15" t="b">
        <v>1</v>
      </c>
      <c r="T318" s="15" t="b">
        <v>1</v>
      </c>
      <c r="U318" s="15" t="b">
        <v>1</v>
      </c>
      <c r="V318" s="15" t="b">
        <v>1</v>
      </c>
      <c r="W318" s="15" t="b">
        <v>1</v>
      </c>
      <c r="X318" s="16">
        <f>COUNTIF(Customers[[#This Row],[Roads]:[City_Council]],"True")</f>
        <v>7</v>
      </c>
      <c r="Y318" s="17">
        <f>Customers[[#This Row],[Total_Approve]]/7</f>
        <v>1</v>
      </c>
      <c r="Z318" s="14" t="str">
        <f>IF(Customers[[#This Row],[Total_Approve]]&gt;=7,"تمت جميع الموافقات","لم تتم جميع الموافقات")</f>
        <v>تمت جميع الموافقات</v>
      </c>
      <c r="AA318" s="8">
        <f>IF(Customers[[#This Row],[Total_Approve]]&gt;=7,1,0)</f>
        <v>1</v>
      </c>
    </row>
    <row r="319" spans="1:27" x14ac:dyDescent="0.25">
      <c r="A319" s="12" t="s">
        <v>9717</v>
      </c>
      <c r="B319" t="s">
        <v>13850</v>
      </c>
      <c r="C319" s="13">
        <v>44422</v>
      </c>
      <c r="D319" t="s">
        <v>13482</v>
      </c>
      <c r="E319" s="9" t="s">
        <v>89</v>
      </c>
      <c r="F319" s="14" t="s">
        <v>2017</v>
      </c>
      <c r="G319" s="14" t="s">
        <v>3136</v>
      </c>
      <c r="H319" s="14" t="str">
        <f t="shared" si="4"/>
        <v>خالد عبيد خضري</v>
      </c>
      <c r="I319" s="14" t="s">
        <v>13460</v>
      </c>
      <c r="J319" s="14" t="s">
        <v>3137</v>
      </c>
      <c r="K319" s="14" t="s">
        <v>5</v>
      </c>
      <c r="L319" s="14" t="s">
        <v>8207</v>
      </c>
      <c r="M319" s="14" t="s">
        <v>3138</v>
      </c>
      <c r="N319" s="14" t="s">
        <v>8761</v>
      </c>
      <c r="O319" s="14" t="s">
        <v>13472</v>
      </c>
      <c r="P319" s="14" t="s">
        <v>13515</v>
      </c>
      <c r="Q319" s="15" t="b">
        <v>1</v>
      </c>
      <c r="R319" s="15" t="b">
        <v>1</v>
      </c>
      <c r="S319" s="15" t="b">
        <v>0</v>
      </c>
      <c r="T319" s="15" t="b">
        <v>1</v>
      </c>
      <c r="U319" s="15" t="b">
        <v>0</v>
      </c>
      <c r="V319" s="15" t="b">
        <v>1</v>
      </c>
      <c r="W319" s="15" t="b">
        <v>0</v>
      </c>
      <c r="X319" s="16">
        <f>COUNTIF(Customers[[#This Row],[Roads]:[City_Council]],"True")</f>
        <v>4</v>
      </c>
      <c r="Y319" s="17">
        <f>Customers[[#This Row],[Total_Approve]]/7</f>
        <v>0.5714285714285714</v>
      </c>
      <c r="Z319" s="14" t="str">
        <f>IF(Customers[[#This Row],[Total_Approve]]&gt;=7,"تمت جميع الموافقات","لم تتم جميع الموافقات")</f>
        <v>لم تتم جميع الموافقات</v>
      </c>
      <c r="AA319" s="8">
        <f>IF(Customers[[#This Row],[Total_Approve]]&gt;=7,1,0)</f>
        <v>0</v>
      </c>
    </row>
    <row r="320" spans="1:27" x14ac:dyDescent="0.25">
      <c r="A320" s="12" t="s">
        <v>9718</v>
      </c>
      <c r="B320" t="s">
        <v>13851</v>
      </c>
      <c r="C320" s="13">
        <v>44422</v>
      </c>
      <c r="D320" t="s">
        <v>13482</v>
      </c>
      <c r="E320" s="9" t="s">
        <v>3139</v>
      </c>
      <c r="F320" s="14" t="s">
        <v>1476</v>
      </c>
      <c r="G320" s="14" t="s">
        <v>3140</v>
      </c>
      <c r="H320" s="14" t="str">
        <f t="shared" si="4"/>
        <v>محسن شحاته علي فرج</v>
      </c>
      <c r="I320" s="14" t="s">
        <v>13460</v>
      </c>
      <c r="J320" s="14" t="s">
        <v>3141</v>
      </c>
      <c r="K320" s="14" t="s">
        <v>5</v>
      </c>
      <c r="L320" s="14" t="s">
        <v>8452</v>
      </c>
      <c r="M320" s="14" t="s">
        <v>3142</v>
      </c>
      <c r="N320" s="14" t="s">
        <v>3143</v>
      </c>
      <c r="O320" s="14" t="s">
        <v>13472</v>
      </c>
      <c r="P320" s="14" t="s">
        <v>13515</v>
      </c>
      <c r="Q320" s="15" t="b">
        <v>1</v>
      </c>
      <c r="R320" s="15" t="b">
        <v>1</v>
      </c>
      <c r="S320" s="15" t="b">
        <v>1</v>
      </c>
      <c r="T320" s="15" t="b">
        <v>1</v>
      </c>
      <c r="U320" s="15" t="b">
        <v>1</v>
      </c>
      <c r="V320" s="15" t="b">
        <v>1</v>
      </c>
      <c r="W320" s="15" t="b">
        <v>1</v>
      </c>
      <c r="X320" s="16">
        <f>COUNTIF(Customers[[#This Row],[Roads]:[City_Council]],"True")</f>
        <v>7</v>
      </c>
      <c r="Y320" s="17">
        <f>Customers[[#This Row],[Total_Approve]]/7</f>
        <v>1</v>
      </c>
      <c r="Z320" s="14" t="str">
        <f>IF(Customers[[#This Row],[Total_Approve]]&gt;=7,"تمت جميع الموافقات","لم تتم جميع الموافقات")</f>
        <v>تمت جميع الموافقات</v>
      </c>
      <c r="AA320" s="8">
        <f>IF(Customers[[#This Row],[Total_Approve]]&gt;=7,1,0)</f>
        <v>1</v>
      </c>
    </row>
    <row r="321" spans="1:27" x14ac:dyDescent="0.25">
      <c r="A321" s="12" t="s">
        <v>9719</v>
      </c>
      <c r="B321" t="s">
        <v>13852</v>
      </c>
      <c r="C321" s="13">
        <v>44422</v>
      </c>
      <c r="D321" t="s">
        <v>13482</v>
      </c>
      <c r="E321" s="9" t="s">
        <v>0</v>
      </c>
      <c r="F321" s="14" t="s">
        <v>10</v>
      </c>
      <c r="G321" s="14" t="s">
        <v>3144</v>
      </c>
      <c r="H321" s="14" t="str">
        <f t="shared" si="4"/>
        <v>احمد محمد محمود مهران</v>
      </c>
      <c r="I321" s="14" t="s">
        <v>13460</v>
      </c>
      <c r="J321" s="14" t="s">
        <v>3145</v>
      </c>
      <c r="K321" s="14" t="s">
        <v>5</v>
      </c>
      <c r="L321" s="14" t="s">
        <v>8452</v>
      </c>
      <c r="M321" s="14" t="s">
        <v>9260</v>
      </c>
      <c r="N321" s="14" t="s">
        <v>8762</v>
      </c>
      <c r="O321" s="14" t="s">
        <v>13474</v>
      </c>
      <c r="P321" s="14" t="s">
        <v>13519</v>
      </c>
      <c r="Q321" s="15" t="b">
        <v>1</v>
      </c>
      <c r="R321" s="15" t="b">
        <v>1</v>
      </c>
      <c r="S321" s="15" t="b">
        <v>1</v>
      </c>
      <c r="T321" s="15" t="b">
        <v>1</v>
      </c>
      <c r="U321" s="15" t="b">
        <v>1</v>
      </c>
      <c r="V321" s="15" t="b">
        <v>1</v>
      </c>
      <c r="W321" s="15" t="b">
        <v>1</v>
      </c>
      <c r="X321" s="16">
        <f>COUNTIF(Customers[[#This Row],[Roads]:[City_Council]],"True")</f>
        <v>7</v>
      </c>
      <c r="Y321" s="17">
        <f>Customers[[#This Row],[Total_Approve]]/7</f>
        <v>1</v>
      </c>
      <c r="Z321" s="14" t="str">
        <f>IF(Customers[[#This Row],[Total_Approve]]&gt;=7,"تمت جميع الموافقات","لم تتم جميع الموافقات")</f>
        <v>تمت جميع الموافقات</v>
      </c>
      <c r="AA321" s="8">
        <f>IF(Customers[[#This Row],[Total_Approve]]&gt;=7,1,0)</f>
        <v>1</v>
      </c>
    </row>
    <row r="322" spans="1:27" x14ac:dyDescent="0.25">
      <c r="A322" s="12" t="s">
        <v>9720</v>
      </c>
      <c r="B322" t="s">
        <v>13853</v>
      </c>
      <c r="C322" s="13">
        <v>44422</v>
      </c>
      <c r="D322" t="s">
        <v>13482</v>
      </c>
      <c r="E322" s="9" t="s">
        <v>266</v>
      </c>
      <c r="F322" s="14" t="s">
        <v>280</v>
      </c>
      <c r="G322" s="14" t="s">
        <v>0</v>
      </c>
      <c r="H322" s="14" t="str">
        <f t="shared" ref="H322:H385" si="5">CONCATENATE(E322," ",F322," ",G322)</f>
        <v>ياسمين سيد احمد</v>
      </c>
      <c r="I322" s="14" t="s">
        <v>13460</v>
      </c>
      <c r="J322" s="14">
        <v>28609202400964</v>
      </c>
      <c r="K322" s="14" t="s">
        <v>25</v>
      </c>
      <c r="L322" s="14" t="s">
        <v>8453</v>
      </c>
      <c r="M322" s="14" t="s">
        <v>3146</v>
      </c>
      <c r="N322" s="14" t="s">
        <v>3</v>
      </c>
      <c r="O322" s="14" t="s">
        <v>13474</v>
      </c>
      <c r="P322" s="14" t="s">
        <v>13519</v>
      </c>
      <c r="Q322" s="15" t="b">
        <v>0</v>
      </c>
      <c r="R322" s="15" t="b">
        <v>1</v>
      </c>
      <c r="S322" s="15" t="b">
        <v>0</v>
      </c>
      <c r="T322" s="15" t="b">
        <v>1</v>
      </c>
      <c r="U322" s="15" t="b">
        <v>0</v>
      </c>
      <c r="V322" s="15" t="b">
        <v>1</v>
      </c>
      <c r="W322" s="15" t="b">
        <v>0</v>
      </c>
      <c r="X322" s="16">
        <f>COUNTIF(Customers[[#This Row],[Roads]:[City_Council]],"True")</f>
        <v>3</v>
      </c>
      <c r="Y322" s="17">
        <f>Customers[[#This Row],[Total_Approve]]/7</f>
        <v>0.42857142857142855</v>
      </c>
      <c r="Z322" s="14" t="str">
        <f>IF(Customers[[#This Row],[Total_Approve]]&gt;=7,"تمت جميع الموافقات","لم تتم جميع الموافقات")</f>
        <v>لم تتم جميع الموافقات</v>
      </c>
      <c r="AA322" s="8">
        <f>IF(Customers[[#This Row],[Total_Approve]]&gt;=7,1,0)</f>
        <v>0</v>
      </c>
    </row>
    <row r="323" spans="1:27" x14ac:dyDescent="0.25">
      <c r="A323" s="12" t="s">
        <v>9721</v>
      </c>
      <c r="B323" t="s">
        <v>13854</v>
      </c>
      <c r="C323" s="13">
        <v>44422</v>
      </c>
      <c r="D323" t="s">
        <v>13482</v>
      </c>
      <c r="E323" s="9" t="s">
        <v>679</v>
      </c>
      <c r="F323" s="14" t="s">
        <v>77</v>
      </c>
      <c r="G323" s="14" t="s">
        <v>283</v>
      </c>
      <c r="H323" s="14" t="str">
        <f t="shared" si="5"/>
        <v>رانيا عبد الرحيم عبد الرحمن</v>
      </c>
      <c r="I323" s="14" t="s">
        <v>13460</v>
      </c>
      <c r="J323" s="14" t="s">
        <v>3147</v>
      </c>
      <c r="K323" s="14" t="s">
        <v>25</v>
      </c>
      <c r="L323" s="14" t="s">
        <v>8454</v>
      </c>
      <c r="M323" s="14" t="s">
        <v>3149</v>
      </c>
      <c r="N323" s="14" t="s">
        <v>3</v>
      </c>
      <c r="O323" s="14" t="s">
        <v>13474</v>
      </c>
      <c r="P323" s="14" t="s">
        <v>13519</v>
      </c>
      <c r="Q323" s="15" t="b">
        <v>1</v>
      </c>
      <c r="R323" s="15" t="b">
        <v>1</v>
      </c>
      <c r="S323" s="15" t="b">
        <v>0</v>
      </c>
      <c r="T323" s="15" t="b">
        <v>1</v>
      </c>
      <c r="U323" s="15" t="b">
        <v>1</v>
      </c>
      <c r="V323" s="15" t="b">
        <v>0</v>
      </c>
      <c r="W323" s="15" t="b">
        <v>0</v>
      </c>
      <c r="X323" s="16">
        <f>COUNTIF(Customers[[#This Row],[Roads]:[City_Council]],"True")</f>
        <v>4</v>
      </c>
      <c r="Y323" s="17">
        <f>Customers[[#This Row],[Total_Approve]]/7</f>
        <v>0.5714285714285714</v>
      </c>
      <c r="Z323" s="14" t="str">
        <f>IF(Customers[[#This Row],[Total_Approve]]&gt;=7,"تمت جميع الموافقات","لم تتم جميع الموافقات")</f>
        <v>لم تتم جميع الموافقات</v>
      </c>
      <c r="AA323" s="8">
        <f>IF(Customers[[#This Row],[Total_Approve]]&gt;=7,1,0)</f>
        <v>0</v>
      </c>
    </row>
    <row r="324" spans="1:27" x14ac:dyDescent="0.25">
      <c r="A324" s="12" t="s">
        <v>9722</v>
      </c>
      <c r="B324" t="s">
        <v>13855</v>
      </c>
      <c r="C324" s="13">
        <v>44422</v>
      </c>
      <c r="D324" t="s">
        <v>13484</v>
      </c>
      <c r="E324" s="9" t="s">
        <v>758</v>
      </c>
      <c r="F324" s="14" t="s">
        <v>341</v>
      </c>
      <c r="G324" s="14" t="s">
        <v>3150</v>
      </c>
      <c r="H324" s="14" t="str">
        <f t="shared" si="5"/>
        <v>نوره غريب مدبولي</v>
      </c>
      <c r="I324" s="14" t="s">
        <v>13467</v>
      </c>
      <c r="J324" s="14" t="s">
        <v>3151</v>
      </c>
      <c r="K324" s="14" t="s">
        <v>25</v>
      </c>
      <c r="L324" s="14" t="s">
        <v>8455</v>
      </c>
      <c r="M324" s="14" t="s">
        <v>3153</v>
      </c>
      <c r="N324" s="14" t="s">
        <v>3</v>
      </c>
      <c r="O324" s="14" t="s">
        <v>13474</v>
      </c>
      <c r="P324" s="14" t="s">
        <v>13519</v>
      </c>
      <c r="Q324" s="15" t="b">
        <v>0</v>
      </c>
      <c r="R324" s="15" t="b">
        <v>0</v>
      </c>
      <c r="S324" s="15" t="b">
        <v>0</v>
      </c>
      <c r="T324" s="15" t="b">
        <v>1</v>
      </c>
      <c r="U324" s="15" t="b">
        <v>1</v>
      </c>
      <c r="V324" s="15" t="b">
        <v>0</v>
      </c>
      <c r="W324" s="15" t="b">
        <v>1</v>
      </c>
      <c r="X324" s="16">
        <f>COUNTIF(Customers[[#This Row],[Roads]:[City_Council]],"True")</f>
        <v>3</v>
      </c>
      <c r="Y324" s="17">
        <f>Customers[[#This Row],[Total_Approve]]/7</f>
        <v>0.42857142857142855</v>
      </c>
      <c r="Z324" s="14" t="str">
        <f>IF(Customers[[#This Row],[Total_Approve]]&gt;=7,"تمت جميع الموافقات","لم تتم جميع الموافقات")</f>
        <v>لم تتم جميع الموافقات</v>
      </c>
      <c r="AA324" s="8">
        <f>IF(Customers[[#This Row],[Total_Approve]]&gt;=7,1,0)</f>
        <v>0</v>
      </c>
    </row>
    <row r="325" spans="1:27" x14ac:dyDescent="0.25">
      <c r="A325" s="12" t="s">
        <v>9723</v>
      </c>
      <c r="B325" t="s">
        <v>13856</v>
      </c>
      <c r="C325" s="13">
        <v>44422</v>
      </c>
      <c r="D325" t="s">
        <v>13484</v>
      </c>
      <c r="E325" s="9" t="s">
        <v>345</v>
      </c>
      <c r="F325" s="14" t="s">
        <v>3154</v>
      </c>
      <c r="G325" s="14" t="s">
        <v>10</v>
      </c>
      <c r="H325" s="14" t="str">
        <f t="shared" si="5"/>
        <v>سماح عفيفي محمد</v>
      </c>
      <c r="I325" s="14" t="s">
        <v>13467</v>
      </c>
      <c r="J325" s="14" t="s">
        <v>3155</v>
      </c>
      <c r="K325" s="14" t="s">
        <v>25</v>
      </c>
      <c r="L325" s="14" t="s">
        <v>8456</v>
      </c>
      <c r="M325" s="14" t="s">
        <v>3156</v>
      </c>
      <c r="N325" s="14" t="s">
        <v>3</v>
      </c>
      <c r="O325" s="14" t="s">
        <v>13474</v>
      </c>
      <c r="P325" s="14" t="s">
        <v>13519</v>
      </c>
      <c r="Q325" s="15" t="b">
        <v>1</v>
      </c>
      <c r="R325" s="15" t="b">
        <v>0</v>
      </c>
      <c r="S325" s="15" t="b">
        <v>0</v>
      </c>
      <c r="T325" s="15" t="b">
        <v>0</v>
      </c>
      <c r="U325" s="15" t="b">
        <v>1</v>
      </c>
      <c r="V325" s="15" t="b">
        <v>0</v>
      </c>
      <c r="W325" s="15" t="b">
        <v>1</v>
      </c>
      <c r="X325" s="16">
        <f>COUNTIF(Customers[[#This Row],[Roads]:[City_Council]],"True")</f>
        <v>3</v>
      </c>
      <c r="Y325" s="17">
        <f>Customers[[#This Row],[Total_Approve]]/7</f>
        <v>0.42857142857142855</v>
      </c>
      <c r="Z325" s="14" t="str">
        <f>IF(Customers[[#This Row],[Total_Approve]]&gt;=7,"تمت جميع الموافقات","لم تتم جميع الموافقات")</f>
        <v>لم تتم جميع الموافقات</v>
      </c>
      <c r="AA325" s="8">
        <f>IF(Customers[[#This Row],[Total_Approve]]&gt;=7,1,0)</f>
        <v>0</v>
      </c>
    </row>
    <row r="326" spans="1:27" x14ac:dyDescent="0.25">
      <c r="A326" s="12" t="s">
        <v>9724</v>
      </c>
      <c r="B326" t="s">
        <v>13857</v>
      </c>
      <c r="C326" s="13">
        <v>44422</v>
      </c>
      <c r="D326" t="s">
        <v>13484</v>
      </c>
      <c r="E326" s="9" t="s">
        <v>321</v>
      </c>
      <c r="F326" s="14" t="s">
        <v>10</v>
      </c>
      <c r="G326" s="14" t="s">
        <v>0</v>
      </c>
      <c r="H326" s="14" t="str">
        <f t="shared" si="5"/>
        <v>وفاء محمد احمد</v>
      </c>
      <c r="I326" s="14" t="s">
        <v>13460</v>
      </c>
      <c r="J326" s="14" t="s">
        <v>3157</v>
      </c>
      <c r="K326" s="14" t="s">
        <v>25</v>
      </c>
      <c r="L326" s="14" t="s">
        <v>8235</v>
      </c>
      <c r="M326" s="14" t="s">
        <v>3158</v>
      </c>
      <c r="N326" s="14" t="s">
        <v>3</v>
      </c>
      <c r="O326" s="14" t="s">
        <v>13474</v>
      </c>
      <c r="P326" s="14" t="s">
        <v>13519</v>
      </c>
      <c r="Q326" s="15" t="b">
        <v>1</v>
      </c>
      <c r="R326" s="15" t="b">
        <v>0</v>
      </c>
      <c r="S326" s="15" t="b">
        <v>1</v>
      </c>
      <c r="T326" s="15" t="b">
        <v>0</v>
      </c>
      <c r="U326" s="15" t="b">
        <v>1</v>
      </c>
      <c r="V326" s="15" t="b">
        <v>0</v>
      </c>
      <c r="W326" s="15" t="b">
        <v>1</v>
      </c>
      <c r="X326" s="16">
        <f>COUNTIF(Customers[[#This Row],[Roads]:[City_Council]],"True")</f>
        <v>4</v>
      </c>
      <c r="Y326" s="17">
        <f>Customers[[#This Row],[Total_Approve]]/7</f>
        <v>0.5714285714285714</v>
      </c>
      <c r="Z326" s="14" t="str">
        <f>IF(Customers[[#This Row],[Total_Approve]]&gt;=7,"تمت جميع الموافقات","لم تتم جميع الموافقات")</f>
        <v>لم تتم جميع الموافقات</v>
      </c>
      <c r="AA326" s="8">
        <f>IF(Customers[[#This Row],[Total_Approve]]&gt;=7,1,0)</f>
        <v>0</v>
      </c>
    </row>
    <row r="327" spans="1:27" x14ac:dyDescent="0.25">
      <c r="A327" s="12" t="s">
        <v>9725</v>
      </c>
      <c r="B327" t="s">
        <v>13858</v>
      </c>
      <c r="C327" s="13">
        <v>44422</v>
      </c>
      <c r="D327" t="s">
        <v>13484</v>
      </c>
      <c r="E327" s="9" t="s">
        <v>0</v>
      </c>
      <c r="F327" s="14" t="s">
        <v>428</v>
      </c>
      <c r="G327" s="14" t="s">
        <v>151</v>
      </c>
      <c r="H327" s="14" t="str">
        <f t="shared" si="5"/>
        <v>احمد يوسف عبد الحميد</v>
      </c>
      <c r="I327" s="14" t="s">
        <v>13460</v>
      </c>
      <c r="J327" s="14" t="s">
        <v>3159</v>
      </c>
      <c r="K327" s="14" t="s">
        <v>5</v>
      </c>
      <c r="L327" s="14" t="s">
        <v>8457</v>
      </c>
      <c r="M327" s="14" t="s">
        <v>3160</v>
      </c>
      <c r="N327" s="14" t="s">
        <v>3</v>
      </c>
      <c r="O327" s="14" t="s">
        <v>13474</v>
      </c>
      <c r="P327" s="14" t="s">
        <v>13519</v>
      </c>
      <c r="Q327" s="15" t="b">
        <v>0</v>
      </c>
      <c r="R327" s="15" t="b">
        <v>1</v>
      </c>
      <c r="S327" s="15" t="b">
        <v>0</v>
      </c>
      <c r="T327" s="15" t="b">
        <v>1</v>
      </c>
      <c r="U327" s="15" t="b">
        <v>1</v>
      </c>
      <c r="V327" s="15" t="b">
        <v>0</v>
      </c>
      <c r="W327" s="15" t="b">
        <v>1</v>
      </c>
      <c r="X327" s="16">
        <f>COUNTIF(Customers[[#This Row],[Roads]:[City_Council]],"True")</f>
        <v>4</v>
      </c>
      <c r="Y327" s="17">
        <f>Customers[[#This Row],[Total_Approve]]/7</f>
        <v>0.5714285714285714</v>
      </c>
      <c r="Z327" s="14" t="str">
        <f>IF(Customers[[#This Row],[Total_Approve]]&gt;=7,"تمت جميع الموافقات","لم تتم جميع الموافقات")</f>
        <v>لم تتم جميع الموافقات</v>
      </c>
      <c r="AA327" s="8">
        <f>IF(Customers[[#This Row],[Total_Approve]]&gt;=7,1,0)</f>
        <v>0</v>
      </c>
    </row>
    <row r="328" spans="1:27" x14ac:dyDescent="0.25">
      <c r="A328" s="12" t="s">
        <v>9726</v>
      </c>
      <c r="B328" t="s">
        <v>13859</v>
      </c>
      <c r="C328" s="13">
        <v>44422</v>
      </c>
      <c r="D328" t="s">
        <v>13484</v>
      </c>
      <c r="E328" s="9" t="s">
        <v>0</v>
      </c>
      <c r="F328" s="14" t="s">
        <v>10</v>
      </c>
      <c r="G328" s="14" t="s">
        <v>3161</v>
      </c>
      <c r="H328" s="14" t="str">
        <f t="shared" si="5"/>
        <v>احمد محمد ابو بكر</v>
      </c>
      <c r="I328" s="14" t="s">
        <v>13460</v>
      </c>
      <c r="J328" s="14" t="s">
        <v>3162</v>
      </c>
      <c r="K328" s="14" t="s">
        <v>5</v>
      </c>
      <c r="L328" s="14" t="s">
        <v>8199</v>
      </c>
      <c r="M328" s="14" t="s">
        <v>3163</v>
      </c>
      <c r="N328" s="14" t="s">
        <v>3164</v>
      </c>
      <c r="O328" s="14" t="s">
        <v>13474</v>
      </c>
      <c r="P328" s="14" t="s">
        <v>13519</v>
      </c>
      <c r="Q328" s="15" t="b">
        <v>0</v>
      </c>
      <c r="R328" s="15" t="b">
        <v>0</v>
      </c>
      <c r="S328" s="15" t="b">
        <v>1</v>
      </c>
      <c r="T328" s="15" t="b">
        <v>0</v>
      </c>
      <c r="U328" s="15" t="b">
        <v>1</v>
      </c>
      <c r="V328" s="15" t="b">
        <v>0</v>
      </c>
      <c r="W328" s="15" t="b">
        <v>1</v>
      </c>
      <c r="X328" s="16">
        <f>COUNTIF(Customers[[#This Row],[Roads]:[City_Council]],"True")</f>
        <v>3</v>
      </c>
      <c r="Y328" s="17">
        <f>Customers[[#This Row],[Total_Approve]]/7</f>
        <v>0.42857142857142855</v>
      </c>
      <c r="Z328" s="14" t="str">
        <f>IF(Customers[[#This Row],[Total_Approve]]&gt;=7,"تمت جميع الموافقات","لم تتم جميع الموافقات")</f>
        <v>لم تتم جميع الموافقات</v>
      </c>
      <c r="AA328" s="8">
        <f>IF(Customers[[#This Row],[Total_Approve]]&gt;=7,1,0)</f>
        <v>0</v>
      </c>
    </row>
    <row r="329" spans="1:27" x14ac:dyDescent="0.25">
      <c r="A329" s="12" t="s">
        <v>9727</v>
      </c>
      <c r="B329" t="s">
        <v>13860</v>
      </c>
      <c r="C329" s="13">
        <v>44422</v>
      </c>
      <c r="D329" t="s">
        <v>13484</v>
      </c>
      <c r="E329" s="9" t="s">
        <v>42</v>
      </c>
      <c r="F329" s="14" t="s">
        <v>10</v>
      </c>
      <c r="G329" s="14" t="s">
        <v>3165</v>
      </c>
      <c r="H329" s="14" t="str">
        <f t="shared" si="5"/>
        <v>هناء محمد عبدالراضي</v>
      </c>
      <c r="I329" s="14" t="s">
        <v>13460</v>
      </c>
      <c r="J329" s="14">
        <v>27506202400126</v>
      </c>
      <c r="K329" s="14" t="s">
        <v>25</v>
      </c>
      <c r="L329" s="14" t="s">
        <v>8199</v>
      </c>
      <c r="M329" s="14" t="s">
        <v>3166</v>
      </c>
      <c r="N329" s="14" t="s">
        <v>8763</v>
      </c>
      <c r="O329" s="14" t="s">
        <v>13474</v>
      </c>
      <c r="P329" s="14" t="s">
        <v>13519</v>
      </c>
      <c r="Q329" s="15" t="b">
        <v>0</v>
      </c>
      <c r="R329" s="15" t="b">
        <v>0</v>
      </c>
      <c r="S329" s="15" t="b">
        <v>0</v>
      </c>
      <c r="T329" s="15" t="b">
        <v>0</v>
      </c>
      <c r="U329" s="15" t="b">
        <v>0</v>
      </c>
      <c r="V329" s="15" t="b">
        <v>0</v>
      </c>
      <c r="W329" s="15" t="b">
        <v>0</v>
      </c>
      <c r="X329" s="16">
        <f>COUNTIF(Customers[[#This Row],[Roads]:[City_Council]],"True")</f>
        <v>0</v>
      </c>
      <c r="Y329" s="17">
        <f>Customers[[#This Row],[Total_Approve]]/7</f>
        <v>0</v>
      </c>
      <c r="Z329" s="14" t="str">
        <f>IF(Customers[[#This Row],[Total_Approve]]&gt;=7,"تمت جميع الموافقات","لم تتم جميع الموافقات")</f>
        <v>لم تتم جميع الموافقات</v>
      </c>
      <c r="AA329" s="8">
        <f>IF(Customers[[#This Row],[Total_Approve]]&gt;=7,1,0)</f>
        <v>0</v>
      </c>
    </row>
    <row r="330" spans="1:27" x14ac:dyDescent="0.25">
      <c r="A330" s="12" t="s">
        <v>9728</v>
      </c>
      <c r="B330" t="s">
        <v>13861</v>
      </c>
      <c r="C330" s="13">
        <v>44422</v>
      </c>
      <c r="D330" t="s">
        <v>13484</v>
      </c>
      <c r="E330" s="9" t="s">
        <v>279</v>
      </c>
      <c r="F330" s="14" t="s">
        <v>10</v>
      </c>
      <c r="G330" s="14" t="s">
        <v>176</v>
      </c>
      <c r="H330" s="14" t="str">
        <f t="shared" si="5"/>
        <v>دعاء محمد اسماعيل</v>
      </c>
      <c r="I330" s="14" t="s">
        <v>13460</v>
      </c>
      <c r="J330" s="14">
        <v>28605202400349</v>
      </c>
      <c r="K330" s="14" t="s">
        <v>25</v>
      </c>
      <c r="L330" s="14" t="s">
        <v>8458</v>
      </c>
      <c r="M330" s="14" t="s">
        <v>3167</v>
      </c>
      <c r="N330" s="14" t="s">
        <v>3168</v>
      </c>
      <c r="O330" s="14" t="s">
        <v>13474</v>
      </c>
      <c r="P330" s="14" t="s">
        <v>13519</v>
      </c>
      <c r="Q330" s="15" t="b">
        <v>1</v>
      </c>
      <c r="R330" s="15" t="b">
        <v>1</v>
      </c>
      <c r="S330" s="15" t="b">
        <v>1</v>
      </c>
      <c r="T330" s="15" t="b">
        <v>1</v>
      </c>
      <c r="U330" s="15" t="b">
        <v>1</v>
      </c>
      <c r="V330" s="15" t="b">
        <v>1</v>
      </c>
      <c r="W330" s="15" t="b">
        <v>1</v>
      </c>
      <c r="X330" s="16">
        <f>COUNTIF(Customers[[#This Row],[Roads]:[City_Council]],"True")</f>
        <v>7</v>
      </c>
      <c r="Y330" s="17">
        <f>Customers[[#This Row],[Total_Approve]]/7</f>
        <v>1</v>
      </c>
      <c r="Z330" s="14" t="str">
        <f>IF(Customers[[#This Row],[Total_Approve]]&gt;=7,"تمت جميع الموافقات","لم تتم جميع الموافقات")</f>
        <v>تمت جميع الموافقات</v>
      </c>
      <c r="AA330" s="8">
        <f>IF(Customers[[#This Row],[Total_Approve]]&gt;=7,1,0)</f>
        <v>1</v>
      </c>
    </row>
    <row r="331" spans="1:27" x14ac:dyDescent="0.25">
      <c r="A331" s="12" t="s">
        <v>9729</v>
      </c>
      <c r="B331" t="s">
        <v>13862</v>
      </c>
      <c r="C331" s="13">
        <v>44422</v>
      </c>
      <c r="D331" t="s">
        <v>13484</v>
      </c>
      <c r="E331" s="9" t="s">
        <v>373</v>
      </c>
      <c r="F331" s="14" t="s">
        <v>3169</v>
      </c>
      <c r="G331" s="14" t="s">
        <v>847</v>
      </c>
      <c r="H331" s="14" t="str">
        <f t="shared" si="5"/>
        <v>عمرو عبد الناصر علي</v>
      </c>
      <c r="I331" s="14" t="s">
        <v>13460</v>
      </c>
      <c r="J331" s="14" t="s">
        <v>3170</v>
      </c>
      <c r="K331" s="14" t="s">
        <v>5</v>
      </c>
      <c r="L331" s="14" t="s">
        <v>8459</v>
      </c>
      <c r="M331" s="14" t="s">
        <v>3171</v>
      </c>
      <c r="N331" s="14" t="s">
        <v>3</v>
      </c>
      <c r="O331" s="14" t="s">
        <v>13474</v>
      </c>
      <c r="P331" s="14" t="s">
        <v>13519</v>
      </c>
      <c r="Q331" s="15" t="b">
        <v>1</v>
      </c>
      <c r="R331" s="15" t="b">
        <v>0</v>
      </c>
      <c r="S331" s="15" t="b">
        <v>0</v>
      </c>
      <c r="T331" s="15" t="b">
        <v>1</v>
      </c>
      <c r="U331" s="15" t="b">
        <v>0</v>
      </c>
      <c r="V331" s="15" t="b">
        <v>0</v>
      </c>
      <c r="W331" s="15" t="b">
        <v>1</v>
      </c>
      <c r="X331" s="16">
        <f>COUNTIF(Customers[[#This Row],[Roads]:[City_Council]],"True")</f>
        <v>3</v>
      </c>
      <c r="Y331" s="17">
        <f>Customers[[#This Row],[Total_Approve]]/7</f>
        <v>0.42857142857142855</v>
      </c>
      <c r="Z331" s="14" t="str">
        <f>IF(Customers[[#This Row],[Total_Approve]]&gt;=7,"تمت جميع الموافقات","لم تتم جميع الموافقات")</f>
        <v>لم تتم جميع الموافقات</v>
      </c>
      <c r="AA331" s="8">
        <f>IF(Customers[[#This Row],[Total_Approve]]&gt;=7,1,0)</f>
        <v>0</v>
      </c>
    </row>
    <row r="332" spans="1:27" x14ac:dyDescent="0.25">
      <c r="A332" s="12" t="s">
        <v>9730</v>
      </c>
      <c r="B332" t="s">
        <v>13863</v>
      </c>
      <c r="C332" s="13">
        <v>44422</v>
      </c>
      <c r="D332" t="s">
        <v>13484</v>
      </c>
      <c r="E332" s="9" t="s">
        <v>60</v>
      </c>
      <c r="F332" s="14" t="s">
        <v>0</v>
      </c>
      <c r="G332" s="14" t="s">
        <v>10</v>
      </c>
      <c r="H332" s="14" t="str">
        <f t="shared" si="5"/>
        <v>مروه احمد محمد</v>
      </c>
      <c r="I332" s="14" t="s">
        <v>13460</v>
      </c>
      <c r="J332" s="14" t="s">
        <v>3172</v>
      </c>
      <c r="K332" s="14" t="s">
        <v>25</v>
      </c>
      <c r="L332" s="14" t="s">
        <v>8460</v>
      </c>
      <c r="M332" s="14" t="s">
        <v>3173</v>
      </c>
      <c r="N332" s="14" t="s">
        <v>3</v>
      </c>
      <c r="O332" s="14" t="s">
        <v>13474</v>
      </c>
      <c r="P332" s="14" t="s">
        <v>13519</v>
      </c>
      <c r="Q332" s="15" t="b">
        <v>1</v>
      </c>
      <c r="R332" s="15" t="b">
        <v>1</v>
      </c>
      <c r="S332" s="15" t="b">
        <v>0</v>
      </c>
      <c r="T332" s="15" t="b">
        <v>0</v>
      </c>
      <c r="U332" s="15" t="b">
        <v>1</v>
      </c>
      <c r="V332" s="15" t="b">
        <v>1</v>
      </c>
      <c r="W332" s="15" t="b">
        <v>0</v>
      </c>
      <c r="X332" s="16">
        <f>COUNTIF(Customers[[#This Row],[Roads]:[City_Council]],"True")</f>
        <v>4</v>
      </c>
      <c r="Y332" s="17">
        <f>Customers[[#This Row],[Total_Approve]]/7</f>
        <v>0.5714285714285714</v>
      </c>
      <c r="Z332" s="14" t="str">
        <f>IF(Customers[[#This Row],[Total_Approve]]&gt;=7,"تمت جميع الموافقات","لم تتم جميع الموافقات")</f>
        <v>لم تتم جميع الموافقات</v>
      </c>
      <c r="AA332" s="8">
        <f>IF(Customers[[#This Row],[Total_Approve]]&gt;=7,1,0)</f>
        <v>0</v>
      </c>
    </row>
    <row r="333" spans="1:27" x14ac:dyDescent="0.25">
      <c r="A333" s="12" t="s">
        <v>9731</v>
      </c>
      <c r="B333" t="s">
        <v>13864</v>
      </c>
      <c r="C333" s="13">
        <v>44422</v>
      </c>
      <c r="D333" t="s">
        <v>13484</v>
      </c>
      <c r="E333" s="9" t="s">
        <v>492</v>
      </c>
      <c r="F333" s="14" t="s">
        <v>283</v>
      </c>
      <c r="G333" s="14" t="s">
        <v>3174</v>
      </c>
      <c r="H333" s="14" t="str">
        <f t="shared" si="5"/>
        <v>هاله عبد الرحمن لطفي</v>
      </c>
      <c r="I333" s="14" t="s">
        <v>13460</v>
      </c>
      <c r="J333" s="14" t="s">
        <v>3175</v>
      </c>
      <c r="K333" s="14" t="s">
        <v>25</v>
      </c>
      <c r="L333" s="14" t="s">
        <v>8461</v>
      </c>
      <c r="M333" s="14" t="s">
        <v>3177</v>
      </c>
      <c r="N333" s="14" t="s">
        <v>3</v>
      </c>
      <c r="O333" s="14" t="s">
        <v>13474</v>
      </c>
      <c r="P333" s="14" t="s">
        <v>13519</v>
      </c>
      <c r="Q333" s="15" t="b">
        <v>1</v>
      </c>
      <c r="R333" s="15" t="b">
        <v>0</v>
      </c>
      <c r="S333" s="15" t="b">
        <v>1</v>
      </c>
      <c r="T333" s="15" t="b">
        <v>0</v>
      </c>
      <c r="U333" s="15" t="b">
        <v>1</v>
      </c>
      <c r="V333" s="15" t="b">
        <v>0</v>
      </c>
      <c r="W333" s="15" t="b">
        <v>1</v>
      </c>
      <c r="X333" s="16">
        <f>COUNTIF(Customers[[#This Row],[Roads]:[City_Council]],"True")</f>
        <v>4</v>
      </c>
      <c r="Y333" s="17">
        <f>Customers[[#This Row],[Total_Approve]]/7</f>
        <v>0.5714285714285714</v>
      </c>
      <c r="Z333" s="14" t="str">
        <f>IF(Customers[[#This Row],[Total_Approve]]&gt;=7,"تمت جميع الموافقات","لم تتم جميع الموافقات")</f>
        <v>لم تتم جميع الموافقات</v>
      </c>
      <c r="AA333" s="8">
        <f>IF(Customers[[#This Row],[Total_Approve]]&gt;=7,1,0)</f>
        <v>0</v>
      </c>
    </row>
    <row r="334" spans="1:27" x14ac:dyDescent="0.25">
      <c r="A334" s="12" t="s">
        <v>9732</v>
      </c>
      <c r="B334" t="s">
        <v>13865</v>
      </c>
      <c r="C334" s="13">
        <v>44422</v>
      </c>
      <c r="D334" t="s">
        <v>13484</v>
      </c>
      <c r="E334" s="9" t="s">
        <v>101</v>
      </c>
      <c r="F334" s="14" t="s">
        <v>0</v>
      </c>
      <c r="G334" s="14" t="s">
        <v>101</v>
      </c>
      <c r="H334" s="14" t="str">
        <f t="shared" si="5"/>
        <v>حسين احمد حسين</v>
      </c>
      <c r="I334" s="14" t="s">
        <v>13460</v>
      </c>
      <c r="J334" s="14" t="s">
        <v>3178</v>
      </c>
      <c r="K334" s="14" t="s">
        <v>5</v>
      </c>
      <c r="L334" s="14" t="s">
        <v>8462</v>
      </c>
      <c r="M334" s="14" t="s">
        <v>3179</v>
      </c>
      <c r="N334" s="14" t="s">
        <v>3</v>
      </c>
      <c r="O334" s="14" t="s">
        <v>13474</v>
      </c>
      <c r="P334" s="14" t="s">
        <v>13519</v>
      </c>
      <c r="Q334" s="15" t="b">
        <v>1</v>
      </c>
      <c r="R334" s="15" t="b">
        <v>1</v>
      </c>
      <c r="S334" s="15" t="b">
        <v>1</v>
      </c>
      <c r="T334" s="15" t="b">
        <v>1</v>
      </c>
      <c r="U334" s="15" t="b">
        <v>1</v>
      </c>
      <c r="V334" s="15" t="b">
        <v>1</v>
      </c>
      <c r="W334" s="15" t="b">
        <v>1</v>
      </c>
      <c r="X334" s="16">
        <f>COUNTIF(Customers[[#This Row],[Roads]:[City_Council]],"True")</f>
        <v>7</v>
      </c>
      <c r="Y334" s="17">
        <f>Customers[[#This Row],[Total_Approve]]/7</f>
        <v>1</v>
      </c>
      <c r="Z334" s="14" t="str">
        <f>IF(Customers[[#This Row],[Total_Approve]]&gt;=7,"تمت جميع الموافقات","لم تتم جميع الموافقات")</f>
        <v>تمت جميع الموافقات</v>
      </c>
      <c r="AA334" s="8">
        <f>IF(Customers[[#This Row],[Total_Approve]]&gt;=7,1,0)</f>
        <v>1</v>
      </c>
    </row>
    <row r="335" spans="1:27" x14ac:dyDescent="0.25">
      <c r="A335" s="12" t="s">
        <v>9733</v>
      </c>
      <c r="B335" t="s">
        <v>13866</v>
      </c>
      <c r="C335" s="13">
        <v>44422</v>
      </c>
      <c r="D335" t="s">
        <v>13484</v>
      </c>
      <c r="E335" s="9" t="s">
        <v>129</v>
      </c>
      <c r="F335" s="14" t="s">
        <v>10</v>
      </c>
      <c r="G335" s="14" t="s">
        <v>767</v>
      </c>
      <c r="H335" s="14" t="str">
        <f t="shared" si="5"/>
        <v>ايمان محمد جاد</v>
      </c>
      <c r="I335" s="14" t="s">
        <v>13461</v>
      </c>
      <c r="J335" s="14" t="s">
        <v>3180</v>
      </c>
      <c r="K335" s="14" t="s">
        <v>25</v>
      </c>
      <c r="L335" s="14" t="s">
        <v>8463</v>
      </c>
      <c r="M335" s="14" t="s">
        <v>3181</v>
      </c>
      <c r="N335" s="14" t="s">
        <v>3</v>
      </c>
      <c r="O335" s="14" t="s">
        <v>13474</v>
      </c>
      <c r="P335" s="14" t="s">
        <v>13519</v>
      </c>
      <c r="Q335" s="15" t="b">
        <v>1</v>
      </c>
      <c r="R335" s="15" t="b">
        <v>0</v>
      </c>
      <c r="S335" s="15" t="b">
        <v>1</v>
      </c>
      <c r="T335" s="15" t="b">
        <v>0</v>
      </c>
      <c r="U335" s="15" t="b">
        <v>1</v>
      </c>
      <c r="V335" s="15" t="b">
        <v>1</v>
      </c>
      <c r="W335" s="15" t="b">
        <v>1</v>
      </c>
      <c r="X335" s="16">
        <f>COUNTIF(Customers[[#This Row],[Roads]:[City_Council]],"True")</f>
        <v>5</v>
      </c>
      <c r="Y335" s="17">
        <f>Customers[[#This Row],[Total_Approve]]/7</f>
        <v>0.7142857142857143</v>
      </c>
      <c r="Z335" s="14" t="str">
        <f>IF(Customers[[#This Row],[Total_Approve]]&gt;=7,"تمت جميع الموافقات","لم تتم جميع الموافقات")</f>
        <v>لم تتم جميع الموافقات</v>
      </c>
      <c r="AA335" s="8">
        <f>IF(Customers[[#This Row],[Total_Approve]]&gt;=7,1,0)</f>
        <v>0</v>
      </c>
    </row>
    <row r="336" spans="1:27" x14ac:dyDescent="0.25">
      <c r="A336" s="12" t="s">
        <v>9734</v>
      </c>
      <c r="B336" t="s">
        <v>13867</v>
      </c>
      <c r="C336" s="13">
        <v>44422</v>
      </c>
      <c r="D336" t="s">
        <v>13484</v>
      </c>
      <c r="E336" s="9" t="s">
        <v>3182</v>
      </c>
      <c r="F336" s="14" t="s">
        <v>471</v>
      </c>
      <c r="G336" s="14" t="s">
        <v>10</v>
      </c>
      <c r="H336" s="14" t="str">
        <f t="shared" si="5"/>
        <v>ناجح حسن محمد</v>
      </c>
      <c r="I336" s="14" t="s">
        <v>13461</v>
      </c>
      <c r="J336" s="14" t="s">
        <v>3183</v>
      </c>
      <c r="K336" s="14" t="s">
        <v>5</v>
      </c>
      <c r="L336" s="14" t="s">
        <v>8298</v>
      </c>
      <c r="M336" s="14" t="s">
        <v>3184</v>
      </c>
      <c r="N336" s="14" t="s">
        <v>3185</v>
      </c>
      <c r="O336" s="14" t="s">
        <v>13474</v>
      </c>
      <c r="P336" s="14" t="s">
        <v>13519</v>
      </c>
      <c r="Q336" s="15" t="b">
        <v>1</v>
      </c>
      <c r="R336" s="15" t="b">
        <v>1</v>
      </c>
      <c r="S336" s="15" t="b">
        <v>1</v>
      </c>
      <c r="T336" s="15" t="b">
        <v>1</v>
      </c>
      <c r="U336" s="15" t="b">
        <v>1</v>
      </c>
      <c r="V336" s="15" t="b">
        <v>1</v>
      </c>
      <c r="W336" s="15" t="b">
        <v>1</v>
      </c>
      <c r="X336" s="16">
        <f>COUNTIF(Customers[[#This Row],[Roads]:[City_Council]],"True")</f>
        <v>7</v>
      </c>
      <c r="Y336" s="17">
        <f>Customers[[#This Row],[Total_Approve]]/7</f>
        <v>1</v>
      </c>
      <c r="Z336" s="14" t="str">
        <f>IF(Customers[[#This Row],[Total_Approve]]&gt;=7,"تمت جميع الموافقات","لم تتم جميع الموافقات")</f>
        <v>تمت جميع الموافقات</v>
      </c>
      <c r="AA336" s="8">
        <f>IF(Customers[[#This Row],[Total_Approve]]&gt;=7,1,0)</f>
        <v>1</v>
      </c>
    </row>
    <row r="337" spans="1:27" x14ac:dyDescent="0.25">
      <c r="A337" s="12" t="s">
        <v>9735</v>
      </c>
      <c r="B337" t="s">
        <v>13868</v>
      </c>
      <c r="C337" s="13">
        <v>44422</v>
      </c>
      <c r="D337" t="s">
        <v>13484</v>
      </c>
      <c r="E337" s="9" t="s">
        <v>1</v>
      </c>
      <c r="F337" s="14" t="s">
        <v>299</v>
      </c>
      <c r="G337" s="14" t="s">
        <v>10</v>
      </c>
      <c r="H337" s="14" t="str">
        <f t="shared" si="5"/>
        <v>محمود جابر محمد</v>
      </c>
      <c r="I337" s="14" t="s">
        <v>13459</v>
      </c>
      <c r="J337" s="14">
        <v>28202511900671</v>
      </c>
      <c r="K337" s="14" t="s">
        <v>5</v>
      </c>
      <c r="L337" s="14" t="s">
        <v>8464</v>
      </c>
      <c r="M337" s="14" t="s">
        <v>3187</v>
      </c>
      <c r="N337" s="14" t="s">
        <v>3</v>
      </c>
      <c r="O337" s="14" t="s">
        <v>13474</v>
      </c>
      <c r="P337" s="14" t="s">
        <v>13519</v>
      </c>
      <c r="Q337" s="15" t="b">
        <v>1</v>
      </c>
      <c r="R337" s="15" t="b">
        <v>0</v>
      </c>
      <c r="S337" s="15" t="b">
        <v>1</v>
      </c>
      <c r="T337" s="15" t="b">
        <v>0</v>
      </c>
      <c r="U337" s="15" t="b">
        <v>1</v>
      </c>
      <c r="V337" s="15" t="b">
        <v>0</v>
      </c>
      <c r="W337" s="15" t="b">
        <v>1</v>
      </c>
      <c r="X337" s="16">
        <f>COUNTIF(Customers[[#This Row],[Roads]:[City_Council]],"True")</f>
        <v>4</v>
      </c>
      <c r="Y337" s="17">
        <f>Customers[[#This Row],[Total_Approve]]/7</f>
        <v>0.5714285714285714</v>
      </c>
      <c r="Z337" s="14" t="str">
        <f>IF(Customers[[#This Row],[Total_Approve]]&gt;=7,"تمت جميع الموافقات","لم تتم جميع الموافقات")</f>
        <v>لم تتم جميع الموافقات</v>
      </c>
      <c r="AA337" s="8">
        <f>IF(Customers[[#This Row],[Total_Approve]]&gt;=7,1,0)</f>
        <v>0</v>
      </c>
    </row>
    <row r="338" spans="1:27" x14ac:dyDescent="0.25">
      <c r="A338" s="12" t="s">
        <v>9736</v>
      </c>
      <c r="B338" t="s">
        <v>13869</v>
      </c>
      <c r="C338" s="13">
        <v>44422</v>
      </c>
      <c r="D338" t="s">
        <v>13485</v>
      </c>
      <c r="E338" s="9" t="s">
        <v>489</v>
      </c>
      <c r="F338" s="14" t="s">
        <v>3188</v>
      </c>
      <c r="G338" s="14" t="s">
        <v>3189</v>
      </c>
      <c r="H338" s="14" t="str">
        <f t="shared" si="5"/>
        <v>نيفين عبد المعطي خليفه</v>
      </c>
      <c r="I338" s="14" t="s">
        <v>13459</v>
      </c>
      <c r="J338" s="14" t="s">
        <v>3190</v>
      </c>
      <c r="K338" s="14" t="s">
        <v>25</v>
      </c>
      <c r="L338" s="14" t="s">
        <v>8464</v>
      </c>
      <c r="M338" s="14" t="s">
        <v>3191</v>
      </c>
      <c r="N338" s="14" t="s">
        <v>3</v>
      </c>
      <c r="O338" s="14" t="s">
        <v>13474</v>
      </c>
      <c r="P338" s="14" t="s">
        <v>13519</v>
      </c>
      <c r="Q338" s="15" t="b">
        <v>1</v>
      </c>
      <c r="R338" s="15" t="b">
        <v>1</v>
      </c>
      <c r="S338" s="15" t="b">
        <v>1</v>
      </c>
      <c r="T338" s="15" t="b">
        <v>1</v>
      </c>
      <c r="U338" s="15" t="b">
        <v>1</v>
      </c>
      <c r="V338" s="15" t="b">
        <v>1</v>
      </c>
      <c r="W338" s="15" t="b">
        <v>1</v>
      </c>
      <c r="X338" s="16">
        <f>COUNTIF(Customers[[#This Row],[Roads]:[City_Council]],"True")</f>
        <v>7</v>
      </c>
      <c r="Y338" s="17">
        <f>Customers[[#This Row],[Total_Approve]]/7</f>
        <v>1</v>
      </c>
      <c r="Z338" s="14" t="str">
        <f>IF(Customers[[#This Row],[Total_Approve]]&gt;=7,"تمت جميع الموافقات","لم تتم جميع الموافقات")</f>
        <v>تمت جميع الموافقات</v>
      </c>
      <c r="AA338" s="8">
        <f>IF(Customers[[#This Row],[Total_Approve]]&gt;=7,1,0)</f>
        <v>1</v>
      </c>
    </row>
    <row r="339" spans="1:27" x14ac:dyDescent="0.25">
      <c r="A339" s="12" t="s">
        <v>9737</v>
      </c>
      <c r="B339" t="s">
        <v>13870</v>
      </c>
      <c r="C339" s="13">
        <v>44422</v>
      </c>
      <c r="D339" t="s">
        <v>13485</v>
      </c>
      <c r="E339" s="9" t="s">
        <v>2408</v>
      </c>
      <c r="F339" s="14" t="s">
        <v>10</v>
      </c>
      <c r="G339" s="14" t="s">
        <v>3192</v>
      </c>
      <c r="H339" s="14" t="str">
        <f t="shared" si="5"/>
        <v>مكرم محمد موسي محمد</v>
      </c>
      <c r="I339" s="14" t="s">
        <v>13459</v>
      </c>
      <c r="J339" s="14" t="s">
        <v>3193</v>
      </c>
      <c r="K339" s="14" t="s">
        <v>5</v>
      </c>
      <c r="L339" s="14" t="s">
        <v>8464</v>
      </c>
      <c r="M339" s="14" t="s">
        <v>3194</v>
      </c>
      <c r="N339" s="14" t="s">
        <v>3195</v>
      </c>
      <c r="O339" s="14" t="s">
        <v>13472</v>
      </c>
      <c r="P339" s="14" t="s">
        <v>13519</v>
      </c>
      <c r="Q339" s="15" t="b">
        <v>1</v>
      </c>
      <c r="R339" s="15" t="b">
        <v>1</v>
      </c>
      <c r="S339" s="15" t="b">
        <v>1</v>
      </c>
      <c r="T339" s="15" t="b">
        <v>1</v>
      </c>
      <c r="U339" s="15" t="b">
        <v>1</v>
      </c>
      <c r="V339" s="15" t="b">
        <v>1</v>
      </c>
      <c r="W339" s="15" t="b">
        <v>1</v>
      </c>
      <c r="X339" s="16">
        <f>COUNTIF(Customers[[#This Row],[Roads]:[City_Council]],"True")</f>
        <v>7</v>
      </c>
      <c r="Y339" s="17">
        <f>Customers[[#This Row],[Total_Approve]]/7</f>
        <v>1</v>
      </c>
      <c r="Z339" s="14" t="str">
        <f>IF(Customers[[#This Row],[Total_Approve]]&gt;=7,"تمت جميع الموافقات","لم تتم جميع الموافقات")</f>
        <v>تمت جميع الموافقات</v>
      </c>
      <c r="AA339" s="8">
        <f>IF(Customers[[#This Row],[Total_Approve]]&gt;=7,1,0)</f>
        <v>1</v>
      </c>
    </row>
    <row r="340" spans="1:27" x14ac:dyDescent="0.25">
      <c r="A340" s="12" t="s">
        <v>9738</v>
      </c>
      <c r="B340" t="s">
        <v>13871</v>
      </c>
      <c r="C340" s="13">
        <v>44422</v>
      </c>
      <c r="D340" t="s">
        <v>13485</v>
      </c>
      <c r="E340" s="9" t="s">
        <v>0</v>
      </c>
      <c r="F340" s="14" t="s">
        <v>121</v>
      </c>
      <c r="G340" s="14" t="s">
        <v>3196</v>
      </c>
      <c r="H340" s="14" t="str">
        <f t="shared" si="5"/>
        <v>احمد عبد العزيز شعبان محمد</v>
      </c>
      <c r="I340" s="14" t="s">
        <v>13459</v>
      </c>
      <c r="J340" s="14" t="s">
        <v>3197</v>
      </c>
      <c r="K340" s="14" t="s">
        <v>5</v>
      </c>
      <c r="L340" s="14" t="s">
        <v>8465</v>
      </c>
      <c r="M340" s="14" t="s">
        <v>3198</v>
      </c>
      <c r="N340" s="14" t="s">
        <v>3199</v>
      </c>
      <c r="O340" s="14" t="s">
        <v>13472</v>
      </c>
      <c r="P340" s="14" t="s">
        <v>13519</v>
      </c>
      <c r="Q340" s="15" t="b">
        <v>1</v>
      </c>
      <c r="R340" s="15" t="b">
        <v>1</v>
      </c>
      <c r="S340" s="15" t="b">
        <v>1</v>
      </c>
      <c r="T340" s="15" t="b">
        <v>1</v>
      </c>
      <c r="U340" s="15" t="b">
        <v>1</v>
      </c>
      <c r="V340" s="15" t="b">
        <v>1</v>
      </c>
      <c r="W340" s="15" t="b">
        <v>1</v>
      </c>
      <c r="X340" s="16">
        <f>COUNTIF(Customers[[#This Row],[Roads]:[City_Council]],"True")</f>
        <v>7</v>
      </c>
      <c r="Y340" s="17">
        <f>Customers[[#This Row],[Total_Approve]]/7</f>
        <v>1</v>
      </c>
      <c r="Z340" s="14" t="str">
        <f>IF(Customers[[#This Row],[Total_Approve]]&gt;=7,"تمت جميع الموافقات","لم تتم جميع الموافقات")</f>
        <v>تمت جميع الموافقات</v>
      </c>
      <c r="AA340" s="8">
        <f>IF(Customers[[#This Row],[Total_Approve]]&gt;=7,1,0)</f>
        <v>1</v>
      </c>
    </row>
    <row r="341" spans="1:27" x14ac:dyDescent="0.25">
      <c r="A341" s="12" t="s">
        <v>9739</v>
      </c>
      <c r="B341" t="s">
        <v>13872</v>
      </c>
      <c r="C341" s="13">
        <v>44422</v>
      </c>
      <c r="D341" t="s">
        <v>13485</v>
      </c>
      <c r="E341" s="9" t="s">
        <v>563</v>
      </c>
      <c r="F341" s="14" t="s">
        <v>101</v>
      </c>
      <c r="G341" s="14" t="s">
        <v>1954</v>
      </c>
      <c r="H341" s="14" t="str">
        <f t="shared" si="5"/>
        <v>اماني حسين محمد حسين</v>
      </c>
      <c r="I341" s="14" t="s">
        <v>13459</v>
      </c>
      <c r="J341" s="14" t="s">
        <v>3200</v>
      </c>
      <c r="K341" s="14" t="s">
        <v>25</v>
      </c>
      <c r="L341" s="14" t="s">
        <v>8197</v>
      </c>
      <c r="M341" s="14" t="s">
        <v>3202</v>
      </c>
      <c r="N341" s="14" t="s">
        <v>3</v>
      </c>
      <c r="O341" s="14" t="s">
        <v>13472</v>
      </c>
      <c r="P341" s="14" t="s">
        <v>13519</v>
      </c>
      <c r="Q341" s="15" t="b">
        <v>1</v>
      </c>
      <c r="R341" s="15" t="b">
        <v>1</v>
      </c>
      <c r="S341" s="15" t="b">
        <v>1</v>
      </c>
      <c r="T341" s="15" t="b">
        <v>1</v>
      </c>
      <c r="U341" s="15" t="b">
        <v>1</v>
      </c>
      <c r="V341" s="15" t="b">
        <v>1</v>
      </c>
      <c r="W341" s="15" t="b">
        <v>1</v>
      </c>
      <c r="X341" s="16">
        <f>COUNTIF(Customers[[#This Row],[Roads]:[City_Council]],"True")</f>
        <v>7</v>
      </c>
      <c r="Y341" s="17">
        <f>Customers[[#This Row],[Total_Approve]]/7</f>
        <v>1</v>
      </c>
      <c r="Z341" s="14" t="str">
        <f>IF(Customers[[#This Row],[Total_Approve]]&gt;=7,"تمت جميع الموافقات","لم تتم جميع الموافقات")</f>
        <v>تمت جميع الموافقات</v>
      </c>
      <c r="AA341" s="8">
        <f>IF(Customers[[#This Row],[Total_Approve]]&gt;=7,1,0)</f>
        <v>1</v>
      </c>
    </row>
    <row r="342" spans="1:27" x14ac:dyDescent="0.25">
      <c r="A342" s="12" t="s">
        <v>9740</v>
      </c>
      <c r="B342" t="s">
        <v>13873</v>
      </c>
      <c r="C342" s="13">
        <v>44422</v>
      </c>
      <c r="D342" t="s">
        <v>13485</v>
      </c>
      <c r="E342" s="9" t="s">
        <v>1206</v>
      </c>
      <c r="F342" s="14" t="s">
        <v>47</v>
      </c>
      <c r="G342" s="14" t="s">
        <v>3203</v>
      </c>
      <c r="H342" s="14" t="str">
        <f t="shared" si="5"/>
        <v>رحاب السيد بيومي شرف</v>
      </c>
      <c r="I342" s="14" t="s">
        <v>13467</v>
      </c>
      <c r="J342" s="14" t="s">
        <v>3204</v>
      </c>
      <c r="K342" s="14" t="s">
        <v>5</v>
      </c>
      <c r="L342" s="14" t="s">
        <v>8292</v>
      </c>
      <c r="M342" s="14" t="s">
        <v>3205</v>
      </c>
      <c r="N342" s="14" t="s">
        <v>3</v>
      </c>
      <c r="O342" s="14" t="s">
        <v>13472</v>
      </c>
      <c r="P342" s="14" t="s">
        <v>13519</v>
      </c>
      <c r="Q342" s="15" t="b">
        <v>1</v>
      </c>
      <c r="R342" s="15" t="b">
        <v>1</v>
      </c>
      <c r="S342" s="15" t="b">
        <v>1</v>
      </c>
      <c r="T342" s="15" t="b">
        <v>1</v>
      </c>
      <c r="U342" s="15" t="b">
        <v>1</v>
      </c>
      <c r="V342" s="15" t="b">
        <v>1</v>
      </c>
      <c r="W342" s="15" t="b">
        <v>1</v>
      </c>
      <c r="X342" s="16">
        <f>COUNTIF(Customers[[#This Row],[Roads]:[City_Council]],"True")</f>
        <v>7</v>
      </c>
      <c r="Y342" s="17">
        <f>Customers[[#This Row],[Total_Approve]]/7</f>
        <v>1</v>
      </c>
      <c r="Z342" s="14" t="str">
        <f>IF(Customers[[#This Row],[Total_Approve]]&gt;=7,"تمت جميع الموافقات","لم تتم جميع الموافقات")</f>
        <v>تمت جميع الموافقات</v>
      </c>
      <c r="AA342" s="8">
        <f>IF(Customers[[#This Row],[Total_Approve]]&gt;=7,1,0)</f>
        <v>1</v>
      </c>
    </row>
    <row r="343" spans="1:27" x14ac:dyDescent="0.25">
      <c r="A343" s="12" t="s">
        <v>9741</v>
      </c>
      <c r="B343" t="s">
        <v>13874</v>
      </c>
      <c r="C343" s="13">
        <v>44422</v>
      </c>
      <c r="D343" t="s">
        <v>13485</v>
      </c>
      <c r="E343" s="9" t="s">
        <v>183</v>
      </c>
      <c r="F343" s="14" t="s">
        <v>218</v>
      </c>
      <c r="G343" s="14" t="s">
        <v>3206</v>
      </c>
      <c r="H343" s="14" t="str">
        <f t="shared" si="5"/>
        <v>فوزيه عاطف كرم مخائيل</v>
      </c>
      <c r="I343" s="14" t="s">
        <v>13459</v>
      </c>
      <c r="J343" s="14" t="s">
        <v>3207</v>
      </c>
      <c r="K343" s="14" t="s">
        <v>25</v>
      </c>
      <c r="L343" s="14" t="s">
        <v>8197</v>
      </c>
      <c r="M343" s="14" t="s">
        <v>3208</v>
      </c>
      <c r="N343" s="14" t="s">
        <v>3</v>
      </c>
      <c r="O343" s="14" t="s">
        <v>13472</v>
      </c>
      <c r="P343" s="14" t="s">
        <v>13519</v>
      </c>
      <c r="Q343" s="15" t="b">
        <v>1</v>
      </c>
      <c r="R343" s="15" t="b">
        <v>1</v>
      </c>
      <c r="S343" s="15" t="b">
        <v>1</v>
      </c>
      <c r="T343" s="15" t="b">
        <v>1</v>
      </c>
      <c r="U343" s="15" t="b">
        <v>1</v>
      </c>
      <c r="V343" s="15" t="b">
        <v>1</v>
      </c>
      <c r="W343" s="15" t="b">
        <v>1</v>
      </c>
      <c r="X343" s="16">
        <f>COUNTIF(Customers[[#This Row],[Roads]:[City_Council]],"True")</f>
        <v>7</v>
      </c>
      <c r="Y343" s="17">
        <f>Customers[[#This Row],[Total_Approve]]/7</f>
        <v>1</v>
      </c>
      <c r="Z343" s="14" t="str">
        <f>IF(Customers[[#This Row],[Total_Approve]]&gt;=7,"تمت جميع الموافقات","لم تتم جميع الموافقات")</f>
        <v>تمت جميع الموافقات</v>
      </c>
      <c r="AA343" s="8">
        <f>IF(Customers[[#This Row],[Total_Approve]]&gt;=7,1,0)</f>
        <v>1</v>
      </c>
    </row>
    <row r="344" spans="1:27" x14ac:dyDescent="0.25">
      <c r="A344" s="12" t="s">
        <v>9742</v>
      </c>
      <c r="B344" t="s">
        <v>13875</v>
      </c>
      <c r="C344" s="13">
        <v>44422</v>
      </c>
      <c r="D344" t="s">
        <v>13485</v>
      </c>
      <c r="E344" s="9" t="s">
        <v>2185</v>
      </c>
      <c r="F344" s="14" t="s">
        <v>10</v>
      </c>
      <c r="G344" s="14" t="s">
        <v>2510</v>
      </c>
      <c r="H344" s="14" t="str">
        <f t="shared" si="5"/>
        <v>بيسم محمد محمد احمد</v>
      </c>
      <c r="I344" s="14" t="s">
        <v>13459</v>
      </c>
      <c r="J344" s="14" t="s">
        <v>2186</v>
      </c>
      <c r="K344" s="14" t="s">
        <v>25</v>
      </c>
      <c r="L344" s="14" t="s">
        <v>8466</v>
      </c>
      <c r="M344" s="14" t="s">
        <v>3209</v>
      </c>
      <c r="N344" s="14" t="s">
        <v>3210</v>
      </c>
      <c r="O344" s="14" t="s">
        <v>13472</v>
      </c>
      <c r="P344" s="14" t="s">
        <v>13519</v>
      </c>
      <c r="Q344" s="15" t="b">
        <v>1</v>
      </c>
      <c r="R344" s="15" t="b">
        <v>1</v>
      </c>
      <c r="S344" s="15" t="b">
        <v>1</v>
      </c>
      <c r="T344" s="15" t="b">
        <v>1</v>
      </c>
      <c r="U344" s="15" t="b">
        <v>1</v>
      </c>
      <c r="V344" s="15" t="b">
        <v>1</v>
      </c>
      <c r="W344" s="15" t="b">
        <v>1</v>
      </c>
      <c r="X344" s="16">
        <f>COUNTIF(Customers[[#This Row],[Roads]:[City_Council]],"True")</f>
        <v>7</v>
      </c>
      <c r="Y344" s="17">
        <f>Customers[[#This Row],[Total_Approve]]/7</f>
        <v>1</v>
      </c>
      <c r="Z344" s="14" t="str">
        <f>IF(Customers[[#This Row],[Total_Approve]]&gt;=7,"تمت جميع الموافقات","لم تتم جميع الموافقات")</f>
        <v>تمت جميع الموافقات</v>
      </c>
      <c r="AA344" s="8">
        <f>IF(Customers[[#This Row],[Total_Approve]]&gt;=7,1,0)</f>
        <v>1</v>
      </c>
    </row>
    <row r="345" spans="1:27" x14ac:dyDescent="0.25">
      <c r="A345" s="12" t="s">
        <v>9743</v>
      </c>
      <c r="B345" t="s">
        <v>13876</v>
      </c>
      <c r="C345" s="13">
        <v>44422</v>
      </c>
      <c r="D345" t="s">
        <v>13485</v>
      </c>
      <c r="E345" s="9" t="s">
        <v>94</v>
      </c>
      <c r="F345" s="14" t="s">
        <v>816</v>
      </c>
      <c r="G345" s="14" t="s">
        <v>3211</v>
      </c>
      <c r="H345" s="14" t="str">
        <f t="shared" si="5"/>
        <v>هبه عبد المجيد السيد همام</v>
      </c>
      <c r="I345" s="14" t="s">
        <v>13459</v>
      </c>
      <c r="J345" s="14" t="s">
        <v>3212</v>
      </c>
      <c r="K345" s="14" t="s">
        <v>25</v>
      </c>
      <c r="L345" s="14" t="s">
        <v>8292</v>
      </c>
      <c r="M345" s="14" t="s">
        <v>3213</v>
      </c>
      <c r="N345" s="14" t="s">
        <v>8851</v>
      </c>
      <c r="O345" s="14" t="s">
        <v>13472</v>
      </c>
      <c r="P345" s="14" t="s">
        <v>13519</v>
      </c>
      <c r="Q345" s="15" t="b">
        <v>1</v>
      </c>
      <c r="R345" s="15" t="b">
        <v>1</v>
      </c>
      <c r="S345" s="15" t="b">
        <v>1</v>
      </c>
      <c r="T345" s="15" t="b">
        <v>1</v>
      </c>
      <c r="U345" s="15" t="b">
        <v>1</v>
      </c>
      <c r="V345" s="15" t="b">
        <v>1</v>
      </c>
      <c r="W345" s="15" t="b">
        <v>1</v>
      </c>
      <c r="X345" s="16">
        <f>COUNTIF(Customers[[#This Row],[Roads]:[City_Council]],"True")</f>
        <v>7</v>
      </c>
      <c r="Y345" s="17">
        <f>Customers[[#This Row],[Total_Approve]]/7</f>
        <v>1</v>
      </c>
      <c r="Z345" s="14" t="str">
        <f>IF(Customers[[#This Row],[Total_Approve]]&gt;=7,"تمت جميع الموافقات","لم تتم جميع الموافقات")</f>
        <v>تمت جميع الموافقات</v>
      </c>
      <c r="AA345" s="8">
        <f>IF(Customers[[#This Row],[Total_Approve]]&gt;=7,1,0)</f>
        <v>1</v>
      </c>
    </row>
    <row r="346" spans="1:27" x14ac:dyDescent="0.25">
      <c r="A346" s="12" t="s">
        <v>9744</v>
      </c>
      <c r="B346" t="s">
        <v>13877</v>
      </c>
      <c r="C346" s="13">
        <v>44422</v>
      </c>
      <c r="D346" t="s">
        <v>13485</v>
      </c>
      <c r="E346" s="9" t="s">
        <v>819</v>
      </c>
      <c r="F346" s="14" t="s">
        <v>76</v>
      </c>
      <c r="G346" s="14" t="s">
        <v>573</v>
      </c>
      <c r="H346" s="14" t="str">
        <f t="shared" si="5"/>
        <v>هند صلاح الدين السيد محمد</v>
      </c>
      <c r="I346" s="14" t="s">
        <v>13459</v>
      </c>
      <c r="J346" s="14" t="s">
        <v>3214</v>
      </c>
      <c r="K346" s="14" t="s">
        <v>25</v>
      </c>
      <c r="L346" s="14" t="s">
        <v>8467</v>
      </c>
      <c r="M346" s="14" t="s">
        <v>3215</v>
      </c>
      <c r="N346" s="14" t="s">
        <v>3</v>
      </c>
      <c r="O346" s="14" t="s">
        <v>13472</v>
      </c>
      <c r="P346" s="14" t="s">
        <v>13519</v>
      </c>
      <c r="Q346" s="15" t="b">
        <v>1</v>
      </c>
      <c r="R346" s="15" t="b">
        <v>1</v>
      </c>
      <c r="S346" s="15" t="b">
        <v>1</v>
      </c>
      <c r="T346" s="15" t="b">
        <v>1</v>
      </c>
      <c r="U346" s="15" t="b">
        <v>1</v>
      </c>
      <c r="V346" s="15" t="b">
        <v>1</v>
      </c>
      <c r="W346" s="15" t="b">
        <v>1</v>
      </c>
      <c r="X346" s="16">
        <f>COUNTIF(Customers[[#This Row],[Roads]:[City_Council]],"True")</f>
        <v>7</v>
      </c>
      <c r="Y346" s="17">
        <f>Customers[[#This Row],[Total_Approve]]/7</f>
        <v>1</v>
      </c>
      <c r="Z346" s="14" t="str">
        <f>IF(Customers[[#This Row],[Total_Approve]]&gt;=7,"تمت جميع الموافقات","لم تتم جميع الموافقات")</f>
        <v>تمت جميع الموافقات</v>
      </c>
      <c r="AA346" s="8">
        <f>IF(Customers[[#This Row],[Total_Approve]]&gt;=7,1,0)</f>
        <v>1</v>
      </c>
    </row>
    <row r="347" spans="1:27" x14ac:dyDescent="0.25">
      <c r="A347" s="12" t="s">
        <v>9745</v>
      </c>
      <c r="B347" t="s">
        <v>13878</v>
      </c>
      <c r="C347" s="13">
        <v>44422</v>
      </c>
      <c r="D347" t="s">
        <v>13485</v>
      </c>
      <c r="E347" s="9" t="s">
        <v>2886</v>
      </c>
      <c r="F347" s="14" t="s">
        <v>1710</v>
      </c>
      <c r="G347" s="14" t="s">
        <v>3216</v>
      </c>
      <c r="H347" s="14" t="str">
        <f t="shared" si="5"/>
        <v>هدي فرج محمد فرج</v>
      </c>
      <c r="I347" s="14" t="s">
        <v>13460</v>
      </c>
      <c r="J347" s="14" t="s">
        <v>3217</v>
      </c>
      <c r="K347" s="14" t="s">
        <v>25</v>
      </c>
      <c r="L347" s="14" t="s">
        <v>8468</v>
      </c>
      <c r="M347" s="14" t="s">
        <v>3218</v>
      </c>
      <c r="N347" s="14" t="s">
        <v>3</v>
      </c>
      <c r="O347" s="14" t="s">
        <v>13472</v>
      </c>
      <c r="P347" s="14" t="s">
        <v>13519</v>
      </c>
      <c r="Q347" s="15" t="b">
        <v>1</v>
      </c>
      <c r="R347" s="15" t="b">
        <v>1</v>
      </c>
      <c r="S347" s="15" t="b">
        <v>1</v>
      </c>
      <c r="T347" s="15" t="b">
        <v>1</v>
      </c>
      <c r="U347" s="15" t="b">
        <v>1</v>
      </c>
      <c r="V347" s="15" t="b">
        <v>1</v>
      </c>
      <c r="W347" s="15" t="b">
        <v>1</v>
      </c>
      <c r="X347" s="16">
        <f>COUNTIF(Customers[[#This Row],[Roads]:[City_Council]],"True")</f>
        <v>7</v>
      </c>
      <c r="Y347" s="17">
        <f>Customers[[#This Row],[Total_Approve]]/7</f>
        <v>1</v>
      </c>
      <c r="Z347" s="14" t="str">
        <f>IF(Customers[[#This Row],[Total_Approve]]&gt;=7,"تمت جميع الموافقات","لم تتم جميع الموافقات")</f>
        <v>تمت جميع الموافقات</v>
      </c>
      <c r="AA347" s="8">
        <f>IF(Customers[[#This Row],[Total_Approve]]&gt;=7,1,0)</f>
        <v>1</v>
      </c>
    </row>
    <row r="348" spans="1:27" x14ac:dyDescent="0.25">
      <c r="A348" s="12" t="s">
        <v>9746</v>
      </c>
      <c r="B348" t="s">
        <v>13879</v>
      </c>
      <c r="C348" s="13">
        <v>44422</v>
      </c>
      <c r="D348" t="s">
        <v>13485</v>
      </c>
      <c r="E348" s="9" t="s">
        <v>321</v>
      </c>
      <c r="F348" s="14" t="s">
        <v>0</v>
      </c>
      <c r="G348" s="14" t="s">
        <v>3219</v>
      </c>
      <c r="H348" s="14" t="str">
        <f t="shared" si="5"/>
        <v>وفاء احمد علي محمد</v>
      </c>
      <c r="I348" s="14" t="s">
        <v>13460</v>
      </c>
      <c r="J348" s="14" t="s">
        <v>3220</v>
      </c>
      <c r="K348" s="14" t="s">
        <v>25</v>
      </c>
      <c r="L348" s="14" t="s">
        <v>8292</v>
      </c>
      <c r="M348" s="14" t="s">
        <v>3221</v>
      </c>
      <c r="N348" s="14" t="s">
        <v>3</v>
      </c>
      <c r="O348" s="14" t="s">
        <v>13472</v>
      </c>
      <c r="P348" s="14" t="s">
        <v>13519</v>
      </c>
      <c r="Q348" s="15" t="b">
        <v>1</v>
      </c>
      <c r="R348" s="15" t="b">
        <v>1</v>
      </c>
      <c r="S348" s="15" t="b">
        <v>1</v>
      </c>
      <c r="T348" s="15" t="b">
        <v>1</v>
      </c>
      <c r="U348" s="15" t="b">
        <v>1</v>
      </c>
      <c r="V348" s="15" t="b">
        <v>1</v>
      </c>
      <c r="W348" s="15" t="b">
        <v>1</v>
      </c>
      <c r="X348" s="16">
        <f>COUNTIF(Customers[[#This Row],[Roads]:[City_Council]],"True")</f>
        <v>7</v>
      </c>
      <c r="Y348" s="17">
        <f>Customers[[#This Row],[Total_Approve]]/7</f>
        <v>1</v>
      </c>
      <c r="Z348" s="14" t="str">
        <f>IF(Customers[[#This Row],[Total_Approve]]&gt;=7,"تمت جميع الموافقات","لم تتم جميع الموافقات")</f>
        <v>تمت جميع الموافقات</v>
      </c>
      <c r="AA348" s="8">
        <f>IF(Customers[[#This Row],[Total_Approve]]&gt;=7,1,0)</f>
        <v>1</v>
      </c>
    </row>
    <row r="349" spans="1:27" x14ac:dyDescent="0.25">
      <c r="A349" s="12" t="s">
        <v>9747</v>
      </c>
      <c r="B349" t="s">
        <v>13880</v>
      </c>
      <c r="C349" s="13">
        <v>44422</v>
      </c>
      <c r="D349" t="s">
        <v>13485</v>
      </c>
      <c r="E349" s="9" t="s">
        <v>3222</v>
      </c>
      <c r="F349" s="14" t="s">
        <v>471</v>
      </c>
      <c r="G349" s="14" t="s">
        <v>1980</v>
      </c>
      <c r="H349" s="14" t="str">
        <f t="shared" si="5"/>
        <v>سعيده حسن محمد سالم</v>
      </c>
      <c r="I349" s="14" t="s">
        <v>13460</v>
      </c>
      <c r="J349" s="14" t="s">
        <v>3223</v>
      </c>
      <c r="K349" s="14" t="s">
        <v>25</v>
      </c>
      <c r="L349" s="14" t="s">
        <v>8292</v>
      </c>
      <c r="M349" s="14" t="s">
        <v>3224</v>
      </c>
      <c r="N349" s="14" t="s">
        <v>3</v>
      </c>
      <c r="O349" s="14" t="s">
        <v>13472</v>
      </c>
      <c r="P349" s="14" t="s">
        <v>13519</v>
      </c>
      <c r="Q349" s="15" t="b">
        <v>1</v>
      </c>
      <c r="R349" s="15" t="b">
        <v>1</v>
      </c>
      <c r="S349" s="15" t="b">
        <v>1</v>
      </c>
      <c r="T349" s="15" t="b">
        <v>1</v>
      </c>
      <c r="U349" s="15" t="b">
        <v>1</v>
      </c>
      <c r="V349" s="15" t="b">
        <v>1</v>
      </c>
      <c r="W349" s="15" t="b">
        <v>1</v>
      </c>
      <c r="X349" s="16">
        <f>COUNTIF(Customers[[#This Row],[Roads]:[City_Council]],"True")</f>
        <v>7</v>
      </c>
      <c r="Y349" s="17">
        <f>Customers[[#This Row],[Total_Approve]]/7</f>
        <v>1</v>
      </c>
      <c r="Z349" s="14" t="str">
        <f>IF(Customers[[#This Row],[Total_Approve]]&gt;=7,"تمت جميع الموافقات","لم تتم جميع الموافقات")</f>
        <v>تمت جميع الموافقات</v>
      </c>
      <c r="AA349" s="8">
        <f>IF(Customers[[#This Row],[Total_Approve]]&gt;=7,1,0)</f>
        <v>1</v>
      </c>
    </row>
    <row r="350" spans="1:27" x14ac:dyDescent="0.25">
      <c r="A350" s="12" t="s">
        <v>9748</v>
      </c>
      <c r="B350" t="s">
        <v>13881</v>
      </c>
      <c r="C350" s="13">
        <v>44422</v>
      </c>
      <c r="D350" t="s">
        <v>13483</v>
      </c>
      <c r="E350" s="9" t="s">
        <v>266</v>
      </c>
      <c r="F350" s="14" t="s">
        <v>1194</v>
      </c>
      <c r="G350" s="14" t="s">
        <v>3225</v>
      </c>
      <c r="H350" s="14" t="str">
        <f t="shared" si="5"/>
        <v>ياسمين صلاح محمد وجدي</v>
      </c>
      <c r="I350" s="14" t="s">
        <v>13459</v>
      </c>
      <c r="J350" s="14">
        <v>28706202400641</v>
      </c>
      <c r="K350" s="14" t="s">
        <v>25</v>
      </c>
      <c r="L350" s="14" t="s">
        <v>8245</v>
      </c>
      <c r="M350" s="14" t="s">
        <v>3226</v>
      </c>
      <c r="N350" s="14" t="s">
        <v>3</v>
      </c>
      <c r="O350" s="14" t="s">
        <v>13472</v>
      </c>
      <c r="P350" s="14" t="s">
        <v>13519</v>
      </c>
      <c r="Q350" s="15" t="b">
        <v>0</v>
      </c>
      <c r="R350" s="15" t="b">
        <v>0</v>
      </c>
      <c r="S350" s="15" t="b">
        <v>0</v>
      </c>
      <c r="T350" s="15" t="b">
        <v>1</v>
      </c>
      <c r="U350" s="15" t="b">
        <v>1</v>
      </c>
      <c r="V350" s="15" t="b">
        <v>0</v>
      </c>
      <c r="W350" s="15" t="b">
        <v>1</v>
      </c>
      <c r="X350" s="16">
        <f>COUNTIF(Customers[[#This Row],[Roads]:[City_Council]],"True")</f>
        <v>3</v>
      </c>
      <c r="Y350" s="17">
        <f>Customers[[#This Row],[Total_Approve]]/7</f>
        <v>0.42857142857142855</v>
      </c>
      <c r="Z350" s="14" t="str">
        <f>IF(Customers[[#This Row],[Total_Approve]]&gt;=7,"تمت جميع الموافقات","لم تتم جميع الموافقات")</f>
        <v>لم تتم جميع الموافقات</v>
      </c>
      <c r="AA350" s="8">
        <f>IF(Customers[[#This Row],[Total_Approve]]&gt;=7,1,0)</f>
        <v>0</v>
      </c>
    </row>
    <row r="351" spans="1:27" x14ac:dyDescent="0.25">
      <c r="A351" s="12" t="s">
        <v>9749</v>
      </c>
      <c r="B351" t="s">
        <v>13882</v>
      </c>
      <c r="C351" s="13">
        <v>44422</v>
      </c>
      <c r="D351" t="s">
        <v>13483</v>
      </c>
      <c r="E351" s="9" t="s">
        <v>129</v>
      </c>
      <c r="F351" s="14" t="s">
        <v>512</v>
      </c>
      <c r="G351" s="14" t="s">
        <v>813</v>
      </c>
      <c r="H351" s="14" t="str">
        <f t="shared" si="5"/>
        <v>ايمان عادل ابراهيم محمد</v>
      </c>
      <c r="I351" s="14" t="s">
        <v>13461</v>
      </c>
      <c r="J351" s="14" t="s">
        <v>3227</v>
      </c>
      <c r="K351" s="14" t="s">
        <v>25</v>
      </c>
      <c r="L351" s="14" t="s">
        <v>8469</v>
      </c>
      <c r="M351" s="14" t="s">
        <v>3228</v>
      </c>
      <c r="N351" s="14" t="s">
        <v>3</v>
      </c>
      <c r="O351" s="14" t="s">
        <v>13472</v>
      </c>
      <c r="P351" s="14" t="s">
        <v>13519</v>
      </c>
      <c r="Q351" s="15" t="b">
        <v>1</v>
      </c>
      <c r="R351" s="15" t="b">
        <v>0</v>
      </c>
      <c r="S351" s="15" t="b">
        <v>0</v>
      </c>
      <c r="T351" s="15" t="b">
        <v>0</v>
      </c>
      <c r="U351" s="15" t="b">
        <v>1</v>
      </c>
      <c r="V351" s="15" t="b">
        <v>0</v>
      </c>
      <c r="W351" s="15" t="b">
        <v>1</v>
      </c>
      <c r="X351" s="16">
        <f>COUNTIF(Customers[[#This Row],[Roads]:[City_Council]],"True")</f>
        <v>3</v>
      </c>
      <c r="Y351" s="17">
        <f>Customers[[#This Row],[Total_Approve]]/7</f>
        <v>0.42857142857142855</v>
      </c>
      <c r="Z351" s="14" t="str">
        <f>IF(Customers[[#This Row],[Total_Approve]]&gt;=7,"تمت جميع الموافقات","لم تتم جميع الموافقات")</f>
        <v>لم تتم جميع الموافقات</v>
      </c>
      <c r="AA351" s="8">
        <f>IF(Customers[[#This Row],[Total_Approve]]&gt;=7,1,0)</f>
        <v>0</v>
      </c>
    </row>
    <row r="352" spans="1:27" x14ac:dyDescent="0.25">
      <c r="A352" s="12" t="s">
        <v>9750</v>
      </c>
      <c r="B352" t="s">
        <v>13883</v>
      </c>
      <c r="C352" s="13">
        <v>44422</v>
      </c>
      <c r="D352" t="s">
        <v>13482</v>
      </c>
      <c r="E352" s="9" t="s">
        <v>129</v>
      </c>
      <c r="F352" s="14" t="s">
        <v>10</v>
      </c>
      <c r="G352" s="14" t="s">
        <v>573</v>
      </c>
      <c r="H352" s="14" t="str">
        <f t="shared" si="5"/>
        <v>ايمان محمد السيد محمد</v>
      </c>
      <c r="I352" s="14" t="s">
        <v>13459</v>
      </c>
      <c r="J352" s="14" t="s">
        <v>3229</v>
      </c>
      <c r="K352" s="14" t="s">
        <v>25</v>
      </c>
      <c r="L352" s="14" t="s">
        <v>8292</v>
      </c>
      <c r="M352" s="14" t="s">
        <v>3230</v>
      </c>
      <c r="N352" s="14" t="s">
        <v>3</v>
      </c>
      <c r="O352" s="14" t="s">
        <v>13472</v>
      </c>
      <c r="P352" s="14" t="s">
        <v>13519</v>
      </c>
      <c r="Q352" s="15" t="b">
        <v>1</v>
      </c>
      <c r="R352" s="15" t="b">
        <v>0</v>
      </c>
      <c r="S352" s="15" t="b">
        <v>1</v>
      </c>
      <c r="T352" s="15" t="b">
        <v>0</v>
      </c>
      <c r="U352" s="15" t="b">
        <v>1</v>
      </c>
      <c r="V352" s="15" t="b">
        <v>0</v>
      </c>
      <c r="W352" s="15" t="b">
        <v>1</v>
      </c>
      <c r="X352" s="16">
        <f>COUNTIF(Customers[[#This Row],[Roads]:[City_Council]],"True")</f>
        <v>4</v>
      </c>
      <c r="Y352" s="17">
        <f>Customers[[#This Row],[Total_Approve]]/7</f>
        <v>0.5714285714285714</v>
      </c>
      <c r="Z352" s="14" t="str">
        <f>IF(Customers[[#This Row],[Total_Approve]]&gt;=7,"تمت جميع الموافقات","لم تتم جميع الموافقات")</f>
        <v>لم تتم جميع الموافقات</v>
      </c>
      <c r="AA352" s="8">
        <f>IF(Customers[[#This Row],[Total_Approve]]&gt;=7,1,0)</f>
        <v>0</v>
      </c>
    </row>
    <row r="353" spans="1:27" x14ac:dyDescent="0.25">
      <c r="A353" s="12" t="s">
        <v>9751</v>
      </c>
      <c r="B353" t="s">
        <v>13884</v>
      </c>
      <c r="C353" s="13">
        <v>44422</v>
      </c>
      <c r="D353" t="s">
        <v>13482</v>
      </c>
      <c r="E353" s="9" t="s">
        <v>248</v>
      </c>
      <c r="F353" s="14" t="s">
        <v>1778</v>
      </c>
      <c r="G353" s="14" t="s">
        <v>3231</v>
      </c>
      <c r="H353" s="14" t="str">
        <f t="shared" si="5"/>
        <v>مشيره عبد الكريم محمد حبيب</v>
      </c>
      <c r="I353" s="14" t="s">
        <v>13459</v>
      </c>
      <c r="J353" s="14" t="s">
        <v>3232</v>
      </c>
      <c r="K353" s="14" t="s">
        <v>25</v>
      </c>
      <c r="L353" s="14" t="s">
        <v>8470</v>
      </c>
      <c r="M353" s="14" t="s">
        <v>2184</v>
      </c>
      <c r="N353" s="14" t="s">
        <v>3</v>
      </c>
      <c r="O353" s="14" t="s">
        <v>13472</v>
      </c>
      <c r="P353" s="14" t="s">
        <v>13519</v>
      </c>
      <c r="Q353" s="15" t="b">
        <v>0</v>
      </c>
      <c r="R353" s="15" t="b">
        <v>1</v>
      </c>
      <c r="S353" s="15" t="b">
        <v>0</v>
      </c>
      <c r="T353" s="15" t="b">
        <v>1</v>
      </c>
      <c r="U353" s="15" t="b">
        <v>1</v>
      </c>
      <c r="V353" s="15" t="b">
        <v>0</v>
      </c>
      <c r="W353" s="15" t="b">
        <v>1</v>
      </c>
      <c r="X353" s="16">
        <f>COUNTIF(Customers[[#This Row],[Roads]:[City_Council]],"True")</f>
        <v>4</v>
      </c>
      <c r="Y353" s="17">
        <f>Customers[[#This Row],[Total_Approve]]/7</f>
        <v>0.5714285714285714</v>
      </c>
      <c r="Z353" s="14" t="str">
        <f>IF(Customers[[#This Row],[Total_Approve]]&gt;=7,"تمت جميع الموافقات","لم تتم جميع الموافقات")</f>
        <v>لم تتم جميع الموافقات</v>
      </c>
      <c r="AA353" s="8">
        <f>IF(Customers[[#This Row],[Total_Approve]]&gt;=7,1,0)</f>
        <v>0</v>
      </c>
    </row>
    <row r="354" spans="1:27" x14ac:dyDescent="0.25">
      <c r="A354" s="12" t="s">
        <v>9752</v>
      </c>
      <c r="B354" t="s">
        <v>13885</v>
      </c>
      <c r="C354" s="13">
        <v>44422</v>
      </c>
      <c r="D354" t="s">
        <v>13482</v>
      </c>
      <c r="E354" s="9" t="s">
        <v>72</v>
      </c>
      <c r="F354" s="14" t="s">
        <v>3233</v>
      </c>
      <c r="G354" s="14" t="s">
        <v>3234</v>
      </c>
      <c r="H354" s="14" t="str">
        <f t="shared" si="5"/>
        <v>نصره حميد غانم حميد</v>
      </c>
      <c r="I354" s="14" t="s">
        <v>13459</v>
      </c>
      <c r="J354" s="14" t="s">
        <v>3235</v>
      </c>
      <c r="K354" s="14" t="s">
        <v>25</v>
      </c>
      <c r="L354" s="14" t="s">
        <v>8298</v>
      </c>
      <c r="M354" s="14" t="s">
        <v>3236</v>
      </c>
      <c r="N354" s="14" t="s">
        <v>3</v>
      </c>
      <c r="O354" s="14" t="s">
        <v>13472</v>
      </c>
      <c r="P354" s="14" t="s">
        <v>13519</v>
      </c>
      <c r="Q354" s="15" t="b">
        <v>0</v>
      </c>
      <c r="R354" s="15" t="b">
        <v>0</v>
      </c>
      <c r="S354" s="15" t="b">
        <v>1</v>
      </c>
      <c r="T354" s="15" t="b">
        <v>0</v>
      </c>
      <c r="U354" s="15" t="b">
        <v>1</v>
      </c>
      <c r="V354" s="15" t="b">
        <v>0</v>
      </c>
      <c r="W354" s="15" t="b">
        <v>1</v>
      </c>
      <c r="X354" s="16">
        <f>COUNTIF(Customers[[#This Row],[Roads]:[City_Council]],"True")</f>
        <v>3</v>
      </c>
      <c r="Y354" s="17">
        <f>Customers[[#This Row],[Total_Approve]]/7</f>
        <v>0.42857142857142855</v>
      </c>
      <c r="Z354" s="14" t="str">
        <f>IF(Customers[[#This Row],[Total_Approve]]&gt;=7,"تمت جميع الموافقات","لم تتم جميع الموافقات")</f>
        <v>لم تتم جميع الموافقات</v>
      </c>
      <c r="AA354" s="8">
        <f>IF(Customers[[#This Row],[Total_Approve]]&gt;=7,1,0)</f>
        <v>0</v>
      </c>
    </row>
    <row r="355" spans="1:27" x14ac:dyDescent="0.25">
      <c r="A355" s="12" t="s">
        <v>9753</v>
      </c>
      <c r="B355" t="s">
        <v>13886</v>
      </c>
      <c r="C355" s="13">
        <v>44422</v>
      </c>
      <c r="D355" t="s">
        <v>13482</v>
      </c>
      <c r="E355" s="9" t="s">
        <v>3237</v>
      </c>
      <c r="F355" s="14" t="s">
        <v>232</v>
      </c>
      <c r="G355" s="14" t="s">
        <v>3238</v>
      </c>
      <c r="H355" s="14" t="str">
        <f t="shared" si="5"/>
        <v>شريف سمير عيد عواد</v>
      </c>
      <c r="I355" s="14" t="s">
        <v>13467</v>
      </c>
      <c r="J355" s="14" t="s">
        <v>3239</v>
      </c>
      <c r="K355" s="14" t="s">
        <v>5</v>
      </c>
      <c r="L355" s="14" t="s">
        <v>8471</v>
      </c>
      <c r="M355" s="14" t="s">
        <v>3240</v>
      </c>
      <c r="N355" s="14" t="s">
        <v>3241</v>
      </c>
      <c r="O355" s="14" t="s">
        <v>13472</v>
      </c>
      <c r="P355" s="14" t="s">
        <v>13519</v>
      </c>
      <c r="Q355" s="15" t="b">
        <v>0</v>
      </c>
      <c r="R355" s="15" t="b">
        <v>0</v>
      </c>
      <c r="S355" s="15" t="b">
        <v>0</v>
      </c>
      <c r="T355" s="15" t="b">
        <v>0</v>
      </c>
      <c r="U355" s="15" t="b">
        <v>0</v>
      </c>
      <c r="V355" s="15" t="b">
        <v>0</v>
      </c>
      <c r="W355" s="15" t="b">
        <v>0</v>
      </c>
      <c r="X355" s="16">
        <f>COUNTIF(Customers[[#This Row],[Roads]:[City_Council]],"True")</f>
        <v>0</v>
      </c>
      <c r="Y355" s="17">
        <f>Customers[[#This Row],[Total_Approve]]/7</f>
        <v>0</v>
      </c>
      <c r="Z355" s="14" t="str">
        <f>IF(Customers[[#This Row],[Total_Approve]]&gt;=7,"تمت جميع الموافقات","لم تتم جميع الموافقات")</f>
        <v>لم تتم جميع الموافقات</v>
      </c>
      <c r="AA355" s="8">
        <f>IF(Customers[[#This Row],[Total_Approve]]&gt;=7,1,0)</f>
        <v>0</v>
      </c>
    </row>
    <row r="356" spans="1:27" x14ac:dyDescent="0.25">
      <c r="A356" s="12" t="s">
        <v>9754</v>
      </c>
      <c r="B356" t="s">
        <v>13887</v>
      </c>
      <c r="C356" s="13">
        <v>44422</v>
      </c>
      <c r="D356" t="s">
        <v>13482</v>
      </c>
      <c r="E356" s="9" t="s">
        <v>129</v>
      </c>
      <c r="F356" s="14" t="s">
        <v>0</v>
      </c>
      <c r="G356" s="14" t="s">
        <v>3219</v>
      </c>
      <c r="H356" s="14" t="str">
        <f t="shared" si="5"/>
        <v>ايمان احمد علي محمد</v>
      </c>
      <c r="I356" s="14" t="s">
        <v>13459</v>
      </c>
      <c r="J356" s="14" t="s">
        <v>3242</v>
      </c>
      <c r="K356" s="14" t="s">
        <v>25</v>
      </c>
      <c r="L356" s="14" t="s">
        <v>8472</v>
      </c>
      <c r="M356" s="14" t="s">
        <v>3243</v>
      </c>
      <c r="N356" s="14" t="s">
        <v>3</v>
      </c>
      <c r="O356" s="14" t="s">
        <v>13472</v>
      </c>
      <c r="P356" s="14" t="s">
        <v>13519</v>
      </c>
      <c r="Q356" s="15" t="b">
        <v>1</v>
      </c>
      <c r="R356" s="15" t="b">
        <v>1</v>
      </c>
      <c r="S356" s="15" t="b">
        <v>1</v>
      </c>
      <c r="T356" s="15" t="b">
        <v>1</v>
      </c>
      <c r="U356" s="15" t="b">
        <v>1</v>
      </c>
      <c r="V356" s="15" t="b">
        <v>1</v>
      </c>
      <c r="W356" s="15" t="b">
        <v>1</v>
      </c>
      <c r="X356" s="16">
        <f>COUNTIF(Customers[[#This Row],[Roads]:[City_Council]],"True")</f>
        <v>7</v>
      </c>
      <c r="Y356" s="17">
        <f>Customers[[#This Row],[Total_Approve]]/7</f>
        <v>1</v>
      </c>
      <c r="Z356" s="14" t="str">
        <f>IF(Customers[[#This Row],[Total_Approve]]&gt;=7,"تمت جميع الموافقات","لم تتم جميع الموافقات")</f>
        <v>تمت جميع الموافقات</v>
      </c>
      <c r="AA356" s="8">
        <f>IF(Customers[[#This Row],[Total_Approve]]&gt;=7,1,0)</f>
        <v>1</v>
      </c>
    </row>
    <row r="357" spans="1:27" x14ac:dyDescent="0.25">
      <c r="A357" s="12" t="s">
        <v>9755</v>
      </c>
      <c r="B357" t="s">
        <v>13888</v>
      </c>
      <c r="C357" s="13">
        <v>44422</v>
      </c>
      <c r="D357" t="s">
        <v>13482</v>
      </c>
      <c r="E357" s="9" t="s">
        <v>483</v>
      </c>
      <c r="F357" s="14" t="s">
        <v>0</v>
      </c>
      <c r="G357" s="14" t="s">
        <v>3219</v>
      </c>
      <c r="H357" s="14" t="str">
        <f t="shared" si="5"/>
        <v>امل احمد علي محمد</v>
      </c>
      <c r="I357" s="14" t="s">
        <v>13459</v>
      </c>
      <c r="J357" s="14" t="s">
        <v>3244</v>
      </c>
      <c r="K357" s="14" t="s">
        <v>25</v>
      </c>
      <c r="L357" s="14" t="s">
        <v>8473</v>
      </c>
      <c r="M357" s="14" t="s">
        <v>3245</v>
      </c>
      <c r="N357" s="14" t="s">
        <v>3</v>
      </c>
      <c r="O357" s="14" t="s">
        <v>13472</v>
      </c>
      <c r="P357" s="14" t="s">
        <v>13519</v>
      </c>
      <c r="Q357" s="15" t="b">
        <v>1</v>
      </c>
      <c r="R357" s="15" t="b">
        <v>1</v>
      </c>
      <c r="S357" s="15" t="b">
        <v>1</v>
      </c>
      <c r="T357" s="15" t="b">
        <v>1</v>
      </c>
      <c r="U357" s="15" t="b">
        <v>1</v>
      </c>
      <c r="V357" s="15" t="b">
        <v>1</v>
      </c>
      <c r="W357" s="15" t="b">
        <v>1</v>
      </c>
      <c r="X357" s="16">
        <f>COUNTIF(Customers[[#This Row],[Roads]:[City_Council]],"True")</f>
        <v>7</v>
      </c>
      <c r="Y357" s="17">
        <f>Customers[[#This Row],[Total_Approve]]/7</f>
        <v>1</v>
      </c>
      <c r="Z357" s="14" t="str">
        <f>IF(Customers[[#This Row],[Total_Approve]]&gt;=7,"تمت جميع الموافقات","لم تتم جميع الموافقات")</f>
        <v>تمت جميع الموافقات</v>
      </c>
      <c r="AA357" s="8">
        <f>IF(Customers[[#This Row],[Total_Approve]]&gt;=7,1,0)</f>
        <v>1</v>
      </c>
    </row>
    <row r="358" spans="1:27" x14ac:dyDescent="0.25">
      <c r="A358" s="12" t="s">
        <v>9756</v>
      </c>
      <c r="B358" t="s">
        <v>13889</v>
      </c>
      <c r="C358" s="13">
        <v>44422</v>
      </c>
      <c r="D358" t="s">
        <v>13482</v>
      </c>
      <c r="E358" s="9" t="s">
        <v>60</v>
      </c>
      <c r="F358" s="14" t="s">
        <v>244</v>
      </c>
      <c r="G358" s="14" t="s">
        <v>3246</v>
      </c>
      <c r="H358" s="14" t="str">
        <f t="shared" si="5"/>
        <v>مروه رمضان حسن عثمان</v>
      </c>
      <c r="I358" s="14" t="s">
        <v>13459</v>
      </c>
      <c r="J358" s="14" t="s">
        <v>3247</v>
      </c>
      <c r="K358" s="14" t="s">
        <v>25</v>
      </c>
      <c r="L358" s="14" t="s">
        <v>8474</v>
      </c>
      <c r="M358" s="14" t="s">
        <v>3248</v>
      </c>
      <c r="N358" s="14" t="s">
        <v>3249</v>
      </c>
      <c r="O358" s="14" t="s">
        <v>13472</v>
      </c>
      <c r="P358" s="14" t="s">
        <v>13519</v>
      </c>
      <c r="Q358" s="15" t="b">
        <v>1</v>
      </c>
      <c r="R358" s="15" t="b">
        <v>1</v>
      </c>
      <c r="S358" s="15" t="b">
        <v>0</v>
      </c>
      <c r="T358" s="15" t="b">
        <v>0</v>
      </c>
      <c r="U358" s="15" t="b">
        <v>1</v>
      </c>
      <c r="V358" s="15" t="b">
        <v>1</v>
      </c>
      <c r="W358" s="15" t="b">
        <v>0</v>
      </c>
      <c r="X358" s="16">
        <f>COUNTIF(Customers[[#This Row],[Roads]:[City_Council]],"True")</f>
        <v>4</v>
      </c>
      <c r="Y358" s="17">
        <f>Customers[[#This Row],[Total_Approve]]/7</f>
        <v>0.5714285714285714</v>
      </c>
      <c r="Z358" s="14" t="str">
        <f>IF(Customers[[#This Row],[Total_Approve]]&gt;=7,"تمت جميع الموافقات","لم تتم جميع الموافقات")</f>
        <v>لم تتم جميع الموافقات</v>
      </c>
      <c r="AA358" s="8">
        <f>IF(Customers[[#This Row],[Total_Approve]]&gt;=7,1,0)</f>
        <v>0</v>
      </c>
    </row>
    <row r="359" spans="1:27" x14ac:dyDescent="0.25">
      <c r="A359" s="12" t="s">
        <v>9757</v>
      </c>
      <c r="B359" t="s">
        <v>13890</v>
      </c>
      <c r="C359" s="13">
        <v>44422</v>
      </c>
      <c r="D359" t="s">
        <v>13482</v>
      </c>
      <c r="E359" s="9" t="s">
        <v>829</v>
      </c>
      <c r="F359" s="14" t="s">
        <v>1684</v>
      </c>
      <c r="G359" s="14" t="s">
        <v>1962</v>
      </c>
      <c r="H359" s="14" t="str">
        <f t="shared" si="5"/>
        <v>مني عطوه محمود محمد</v>
      </c>
      <c r="I359" s="14" t="s">
        <v>13459</v>
      </c>
      <c r="J359" s="14" t="s">
        <v>3250</v>
      </c>
      <c r="K359" s="14" t="s">
        <v>25</v>
      </c>
      <c r="L359" s="14" t="s">
        <v>8475</v>
      </c>
      <c r="M359" s="14" t="s">
        <v>3251</v>
      </c>
      <c r="N359" s="14" t="s">
        <v>3252</v>
      </c>
      <c r="O359" s="14" t="s">
        <v>13472</v>
      </c>
      <c r="P359" s="14" t="s">
        <v>13519</v>
      </c>
      <c r="Q359" s="15" t="b">
        <v>1</v>
      </c>
      <c r="R359" s="15" t="b">
        <v>0</v>
      </c>
      <c r="S359" s="15" t="b">
        <v>1</v>
      </c>
      <c r="T359" s="15" t="b">
        <v>0</v>
      </c>
      <c r="U359" s="15" t="b">
        <v>1</v>
      </c>
      <c r="V359" s="15" t="b">
        <v>0</v>
      </c>
      <c r="W359" s="15" t="b">
        <v>1</v>
      </c>
      <c r="X359" s="16">
        <f>COUNTIF(Customers[[#This Row],[Roads]:[City_Council]],"True")</f>
        <v>4</v>
      </c>
      <c r="Y359" s="17">
        <f>Customers[[#This Row],[Total_Approve]]/7</f>
        <v>0.5714285714285714</v>
      </c>
      <c r="Z359" s="14" t="str">
        <f>IF(Customers[[#This Row],[Total_Approve]]&gt;=7,"تمت جميع الموافقات","لم تتم جميع الموافقات")</f>
        <v>لم تتم جميع الموافقات</v>
      </c>
      <c r="AA359" s="8">
        <f>IF(Customers[[#This Row],[Total_Approve]]&gt;=7,1,0)</f>
        <v>0</v>
      </c>
    </row>
    <row r="360" spans="1:27" x14ac:dyDescent="0.25">
      <c r="A360" s="12" t="s">
        <v>9758</v>
      </c>
      <c r="B360" t="s">
        <v>13891</v>
      </c>
      <c r="C360" s="13">
        <v>44422</v>
      </c>
      <c r="D360" t="s">
        <v>13482</v>
      </c>
      <c r="E360" s="9" t="s">
        <v>352</v>
      </c>
      <c r="F360" s="14" t="s">
        <v>3253</v>
      </c>
      <c r="G360" s="14" t="s">
        <v>3254</v>
      </c>
      <c r="H360" s="14" t="str">
        <f t="shared" si="5"/>
        <v>ناديه عبد الحكيم سليم مرسي</v>
      </c>
      <c r="I360" s="14" t="s">
        <v>13459</v>
      </c>
      <c r="J360" s="14" t="s">
        <v>3255</v>
      </c>
      <c r="K360" s="14" t="s">
        <v>25</v>
      </c>
      <c r="L360" s="14" t="s">
        <v>8476</v>
      </c>
      <c r="M360" s="14" t="s">
        <v>3256</v>
      </c>
      <c r="N360" s="14" t="s">
        <v>3</v>
      </c>
      <c r="O360" s="14" t="s">
        <v>13472</v>
      </c>
      <c r="P360" s="14" t="s">
        <v>13519</v>
      </c>
      <c r="Q360" s="15" t="b">
        <v>1</v>
      </c>
      <c r="R360" s="15" t="b">
        <v>1</v>
      </c>
      <c r="S360" s="15" t="b">
        <v>1</v>
      </c>
      <c r="T360" s="15" t="b">
        <v>1</v>
      </c>
      <c r="U360" s="15" t="b">
        <v>1</v>
      </c>
      <c r="V360" s="15" t="b">
        <v>1</v>
      </c>
      <c r="W360" s="15" t="b">
        <v>1</v>
      </c>
      <c r="X360" s="16">
        <f>COUNTIF(Customers[[#This Row],[Roads]:[City_Council]],"True")</f>
        <v>7</v>
      </c>
      <c r="Y360" s="17">
        <f>Customers[[#This Row],[Total_Approve]]/7</f>
        <v>1</v>
      </c>
      <c r="Z360" s="14" t="str">
        <f>IF(Customers[[#This Row],[Total_Approve]]&gt;=7,"تمت جميع الموافقات","لم تتم جميع الموافقات")</f>
        <v>تمت جميع الموافقات</v>
      </c>
      <c r="AA360" s="8">
        <f>IF(Customers[[#This Row],[Total_Approve]]&gt;=7,1,0)</f>
        <v>1</v>
      </c>
    </row>
    <row r="361" spans="1:27" x14ac:dyDescent="0.25">
      <c r="A361" s="12" t="s">
        <v>9759</v>
      </c>
      <c r="B361" t="s">
        <v>13892</v>
      </c>
      <c r="C361" s="13">
        <v>44422</v>
      </c>
      <c r="D361" t="s">
        <v>13482</v>
      </c>
      <c r="E361" s="9" t="s">
        <v>2249</v>
      </c>
      <c r="F361" s="14" t="s">
        <v>1778</v>
      </c>
      <c r="G361" s="14" t="s">
        <v>3257</v>
      </c>
      <c r="H361" s="14" t="str">
        <f t="shared" si="5"/>
        <v>هدير عبد الكريم السيد عبد العزيز</v>
      </c>
      <c r="I361" s="14" t="s">
        <v>13460</v>
      </c>
      <c r="J361" s="14">
        <v>29008202400409</v>
      </c>
      <c r="K361" s="14" t="s">
        <v>25</v>
      </c>
      <c r="L361" s="14" t="s">
        <v>8477</v>
      </c>
      <c r="M361" s="14" t="s">
        <v>3258</v>
      </c>
      <c r="N361" s="14" t="s">
        <v>3</v>
      </c>
      <c r="O361" s="14" t="s">
        <v>13472</v>
      </c>
      <c r="P361" s="14" t="s">
        <v>13519</v>
      </c>
      <c r="Q361" s="15" t="b">
        <v>1</v>
      </c>
      <c r="R361" s="15" t="b">
        <v>0</v>
      </c>
      <c r="S361" s="15" t="b">
        <v>1</v>
      </c>
      <c r="T361" s="15" t="b">
        <v>0</v>
      </c>
      <c r="U361" s="15" t="b">
        <v>1</v>
      </c>
      <c r="V361" s="15" t="b">
        <v>1</v>
      </c>
      <c r="W361" s="15" t="b">
        <v>1</v>
      </c>
      <c r="X361" s="16">
        <f>COUNTIF(Customers[[#This Row],[Roads]:[City_Council]],"True")</f>
        <v>5</v>
      </c>
      <c r="Y361" s="17">
        <f>Customers[[#This Row],[Total_Approve]]/7</f>
        <v>0.7142857142857143</v>
      </c>
      <c r="Z361" s="14" t="str">
        <f>IF(Customers[[#This Row],[Total_Approve]]&gt;=7,"تمت جميع الموافقات","لم تتم جميع الموافقات")</f>
        <v>لم تتم جميع الموافقات</v>
      </c>
      <c r="AA361" s="8">
        <f>IF(Customers[[#This Row],[Total_Approve]]&gt;=7,1,0)</f>
        <v>0</v>
      </c>
    </row>
    <row r="362" spans="1:27" x14ac:dyDescent="0.25">
      <c r="A362" s="12" t="s">
        <v>9760</v>
      </c>
      <c r="B362" t="s">
        <v>13893</v>
      </c>
      <c r="C362" s="13">
        <v>44422</v>
      </c>
      <c r="D362" t="s">
        <v>13482</v>
      </c>
      <c r="E362" s="9" t="s">
        <v>847</v>
      </c>
      <c r="F362" s="14" t="s">
        <v>1025</v>
      </c>
      <c r="G362" s="14" t="s">
        <v>3259</v>
      </c>
      <c r="H362" s="14" t="str">
        <f t="shared" si="5"/>
        <v>علي سلامه سليمان عواد</v>
      </c>
      <c r="I362" s="14" t="s">
        <v>13460</v>
      </c>
      <c r="J362" s="14" t="s">
        <v>3260</v>
      </c>
      <c r="K362" s="14" t="s">
        <v>5</v>
      </c>
      <c r="L362" s="14" t="s">
        <v>8478</v>
      </c>
      <c r="M362" s="14" t="s">
        <v>3</v>
      </c>
      <c r="N362" s="14" t="s">
        <v>3</v>
      </c>
      <c r="O362" s="14" t="s">
        <v>13472</v>
      </c>
      <c r="P362" s="14" t="s">
        <v>13519</v>
      </c>
      <c r="Q362" s="15" t="b">
        <v>1</v>
      </c>
      <c r="R362" s="15" t="b">
        <v>1</v>
      </c>
      <c r="S362" s="15" t="b">
        <v>1</v>
      </c>
      <c r="T362" s="15" t="b">
        <v>1</v>
      </c>
      <c r="U362" s="15" t="b">
        <v>1</v>
      </c>
      <c r="V362" s="15" t="b">
        <v>1</v>
      </c>
      <c r="W362" s="15" t="b">
        <v>1</v>
      </c>
      <c r="X362" s="16">
        <f>COUNTIF(Customers[[#This Row],[Roads]:[City_Council]],"True")</f>
        <v>7</v>
      </c>
      <c r="Y362" s="17">
        <f>Customers[[#This Row],[Total_Approve]]/7</f>
        <v>1</v>
      </c>
      <c r="Z362" s="14" t="str">
        <f>IF(Customers[[#This Row],[Total_Approve]]&gt;=7,"تمت جميع الموافقات","لم تتم جميع الموافقات")</f>
        <v>تمت جميع الموافقات</v>
      </c>
      <c r="AA362" s="8">
        <f>IF(Customers[[#This Row],[Total_Approve]]&gt;=7,1,0)</f>
        <v>1</v>
      </c>
    </row>
    <row r="363" spans="1:27" x14ac:dyDescent="0.25">
      <c r="A363" s="12" t="s">
        <v>9761</v>
      </c>
      <c r="B363" t="s">
        <v>13894</v>
      </c>
      <c r="C363" s="13">
        <v>44422</v>
      </c>
      <c r="D363" t="s">
        <v>13482</v>
      </c>
      <c r="E363" s="9" t="s">
        <v>471</v>
      </c>
      <c r="F363" s="14" t="s">
        <v>1</v>
      </c>
      <c r="G363" s="14" t="s">
        <v>905</v>
      </c>
      <c r="H363" s="14" t="str">
        <f t="shared" si="5"/>
        <v>حسن محمود حسن محمد</v>
      </c>
      <c r="I363" s="14" t="s">
        <v>13460</v>
      </c>
      <c r="J363" s="14" t="s">
        <v>3261</v>
      </c>
      <c r="K363" s="14" t="s">
        <v>5</v>
      </c>
      <c r="L363" s="14" t="s">
        <v>8464</v>
      </c>
      <c r="M363" s="14" t="s">
        <v>3262</v>
      </c>
      <c r="N363" s="14" t="s">
        <v>3263</v>
      </c>
      <c r="O363" s="14" t="s">
        <v>13472</v>
      </c>
      <c r="P363" s="14" t="s">
        <v>13519</v>
      </c>
      <c r="Q363" s="15" t="b">
        <v>1</v>
      </c>
      <c r="R363" s="15" t="b">
        <v>0</v>
      </c>
      <c r="S363" s="15" t="b">
        <v>1</v>
      </c>
      <c r="T363" s="15" t="b">
        <v>0</v>
      </c>
      <c r="U363" s="15" t="b">
        <v>1</v>
      </c>
      <c r="V363" s="15" t="b">
        <v>0</v>
      </c>
      <c r="W363" s="15" t="b">
        <v>1</v>
      </c>
      <c r="X363" s="16">
        <f>COUNTIF(Customers[[#This Row],[Roads]:[City_Council]],"True")</f>
        <v>4</v>
      </c>
      <c r="Y363" s="17">
        <f>Customers[[#This Row],[Total_Approve]]/7</f>
        <v>0.5714285714285714</v>
      </c>
      <c r="Z363" s="14" t="str">
        <f>IF(Customers[[#This Row],[Total_Approve]]&gt;=7,"تمت جميع الموافقات","لم تتم جميع الموافقات")</f>
        <v>لم تتم جميع الموافقات</v>
      </c>
      <c r="AA363" s="8">
        <f>IF(Customers[[#This Row],[Total_Approve]]&gt;=7,1,0)</f>
        <v>0</v>
      </c>
    </row>
    <row r="364" spans="1:27" x14ac:dyDescent="0.25">
      <c r="A364" s="12" t="s">
        <v>9762</v>
      </c>
      <c r="B364" t="s">
        <v>13895</v>
      </c>
      <c r="C364" s="13">
        <v>44422</v>
      </c>
      <c r="D364" t="s">
        <v>13482</v>
      </c>
      <c r="E364" s="9" t="s">
        <v>312</v>
      </c>
      <c r="F364" s="14" t="s">
        <v>95</v>
      </c>
      <c r="G364" s="14" t="s">
        <v>3264</v>
      </c>
      <c r="H364" s="14" t="str">
        <f t="shared" si="5"/>
        <v>ساره سعيد ابراهيم زيدان</v>
      </c>
      <c r="I364" s="14" t="s">
        <v>13459</v>
      </c>
      <c r="J364" s="14" t="s">
        <v>3265</v>
      </c>
      <c r="K364" s="14" t="s">
        <v>25</v>
      </c>
      <c r="L364" s="14" t="s">
        <v>8479</v>
      </c>
      <c r="M364" s="14" t="s">
        <v>3266</v>
      </c>
      <c r="N364" s="14" t="s">
        <v>3</v>
      </c>
      <c r="O364" s="14" t="s">
        <v>13472</v>
      </c>
      <c r="P364" s="14" t="s">
        <v>13519</v>
      </c>
      <c r="Q364" s="15" t="b">
        <v>0</v>
      </c>
      <c r="R364" s="15" t="b">
        <v>1</v>
      </c>
      <c r="S364" s="15" t="b">
        <v>0</v>
      </c>
      <c r="T364" s="15" t="b">
        <v>1</v>
      </c>
      <c r="U364" s="15" t="b">
        <v>0</v>
      </c>
      <c r="V364" s="15" t="b">
        <v>1</v>
      </c>
      <c r="W364" s="15" t="b">
        <v>0</v>
      </c>
      <c r="X364" s="16">
        <f>COUNTIF(Customers[[#This Row],[Roads]:[City_Council]],"True")</f>
        <v>3</v>
      </c>
      <c r="Y364" s="17">
        <f>Customers[[#This Row],[Total_Approve]]/7</f>
        <v>0.42857142857142855</v>
      </c>
      <c r="Z364" s="14" t="str">
        <f>IF(Customers[[#This Row],[Total_Approve]]&gt;=7,"تمت جميع الموافقات","لم تتم جميع الموافقات")</f>
        <v>لم تتم جميع الموافقات</v>
      </c>
      <c r="AA364" s="8">
        <f>IF(Customers[[#This Row],[Total_Approve]]&gt;=7,1,0)</f>
        <v>0</v>
      </c>
    </row>
    <row r="365" spans="1:27" x14ac:dyDescent="0.25">
      <c r="A365" s="12" t="s">
        <v>9763</v>
      </c>
      <c r="B365" t="s">
        <v>13896</v>
      </c>
      <c r="C365" s="13">
        <v>44422</v>
      </c>
      <c r="D365" t="s">
        <v>13482</v>
      </c>
      <c r="E365" s="9" t="s">
        <v>3267</v>
      </c>
      <c r="F365" s="14" t="s">
        <v>1074</v>
      </c>
      <c r="G365" s="14" t="s">
        <v>3268</v>
      </c>
      <c r="H365" s="14" t="str">
        <f t="shared" si="5"/>
        <v>جازيه عواد سليم مرازيق</v>
      </c>
      <c r="I365" s="14" t="s">
        <v>13459</v>
      </c>
      <c r="J365" s="14" t="s">
        <v>3269</v>
      </c>
      <c r="K365" s="14" t="s">
        <v>25</v>
      </c>
      <c r="L365" s="14" t="s">
        <v>8480</v>
      </c>
      <c r="M365" s="14" t="s">
        <v>3270</v>
      </c>
      <c r="N365" s="14" t="s">
        <v>3</v>
      </c>
      <c r="O365" s="14" t="s">
        <v>13472</v>
      </c>
      <c r="P365" s="14" t="s">
        <v>13519</v>
      </c>
      <c r="Q365" s="15" t="b">
        <v>1</v>
      </c>
      <c r="R365" s="15" t="b">
        <v>0</v>
      </c>
      <c r="S365" s="15" t="b">
        <v>1</v>
      </c>
      <c r="T365" s="15" t="b">
        <v>0</v>
      </c>
      <c r="U365" s="15" t="b">
        <v>1</v>
      </c>
      <c r="V365" s="15" t="b">
        <v>0</v>
      </c>
      <c r="W365" s="15" t="b">
        <v>1</v>
      </c>
      <c r="X365" s="16">
        <f>COUNTIF(Customers[[#This Row],[Roads]:[City_Council]],"True")</f>
        <v>4</v>
      </c>
      <c r="Y365" s="17">
        <f>Customers[[#This Row],[Total_Approve]]/7</f>
        <v>0.5714285714285714</v>
      </c>
      <c r="Z365" s="14" t="str">
        <f>IF(Customers[[#This Row],[Total_Approve]]&gt;=7,"تمت جميع الموافقات","لم تتم جميع الموافقات")</f>
        <v>لم تتم جميع الموافقات</v>
      </c>
      <c r="AA365" s="8">
        <f>IF(Customers[[#This Row],[Total_Approve]]&gt;=7,1,0)</f>
        <v>0</v>
      </c>
    </row>
    <row r="366" spans="1:27" x14ac:dyDescent="0.25">
      <c r="A366" s="12" t="s">
        <v>9764</v>
      </c>
      <c r="B366" t="s">
        <v>13897</v>
      </c>
      <c r="C366" s="13">
        <v>44422</v>
      </c>
      <c r="D366" t="s">
        <v>13482</v>
      </c>
      <c r="E366" s="9" t="s">
        <v>829</v>
      </c>
      <c r="F366" s="14" t="s">
        <v>0</v>
      </c>
      <c r="G366" s="14" t="s">
        <v>3271</v>
      </c>
      <c r="H366" s="14" t="str">
        <f t="shared" si="5"/>
        <v>مني احمد عبدالعال اسماعيل</v>
      </c>
      <c r="I366" s="14" t="s">
        <v>13459</v>
      </c>
      <c r="J366" s="14" t="s">
        <v>3272</v>
      </c>
      <c r="K366" s="14" t="s">
        <v>25</v>
      </c>
      <c r="L366" s="14" t="s">
        <v>8481</v>
      </c>
      <c r="M366" s="14" t="s">
        <v>3273</v>
      </c>
      <c r="N366" s="14" t="s">
        <v>3</v>
      </c>
      <c r="O366" s="14" t="s">
        <v>13472</v>
      </c>
      <c r="P366" s="14" t="s">
        <v>13519</v>
      </c>
      <c r="Q366" s="15" t="b">
        <v>1</v>
      </c>
      <c r="R366" s="15" t="b">
        <v>0</v>
      </c>
      <c r="S366" s="15" t="b">
        <v>1</v>
      </c>
      <c r="T366" s="15" t="b">
        <v>0</v>
      </c>
      <c r="U366" s="15" t="b">
        <v>1</v>
      </c>
      <c r="V366" s="15" t="b">
        <v>0</v>
      </c>
      <c r="W366" s="15" t="b">
        <v>1</v>
      </c>
      <c r="X366" s="16">
        <f>COUNTIF(Customers[[#This Row],[Roads]:[City_Council]],"True")</f>
        <v>4</v>
      </c>
      <c r="Y366" s="17">
        <f>Customers[[#This Row],[Total_Approve]]/7</f>
        <v>0.5714285714285714</v>
      </c>
      <c r="Z366" s="14" t="str">
        <f>IF(Customers[[#This Row],[Total_Approve]]&gt;=7,"تمت جميع الموافقات","لم تتم جميع الموافقات")</f>
        <v>لم تتم جميع الموافقات</v>
      </c>
      <c r="AA366" s="8">
        <f>IF(Customers[[#This Row],[Total_Approve]]&gt;=7,1,0)</f>
        <v>0</v>
      </c>
    </row>
    <row r="367" spans="1:27" x14ac:dyDescent="0.25">
      <c r="A367" s="12" t="s">
        <v>9765</v>
      </c>
      <c r="B367" t="s">
        <v>13898</v>
      </c>
      <c r="C367" s="13">
        <v>44422</v>
      </c>
      <c r="D367" t="s">
        <v>13482</v>
      </c>
      <c r="E367" s="9" t="s">
        <v>734</v>
      </c>
      <c r="F367" s="14" t="s">
        <v>1</v>
      </c>
      <c r="G367" s="14" t="s">
        <v>10</v>
      </c>
      <c r="H367" s="14" t="str">
        <f t="shared" si="5"/>
        <v>ولاء محمود محمد</v>
      </c>
      <c r="I367" s="14" t="s">
        <v>13459</v>
      </c>
      <c r="J367" s="14" t="s">
        <v>3274</v>
      </c>
      <c r="K367" s="14" t="s">
        <v>25</v>
      </c>
      <c r="L367" s="14" t="s">
        <v>8482</v>
      </c>
      <c r="M367" s="14" t="s">
        <v>3275</v>
      </c>
      <c r="N367" s="14" t="s">
        <v>3</v>
      </c>
      <c r="O367" s="14" t="s">
        <v>13472</v>
      </c>
      <c r="P367" s="14" t="s">
        <v>13519</v>
      </c>
      <c r="Q367" s="15" t="b">
        <v>1</v>
      </c>
      <c r="R367" s="15" t="b">
        <v>1</v>
      </c>
      <c r="S367" s="15" t="b">
        <v>1</v>
      </c>
      <c r="T367" s="15" t="b">
        <v>1</v>
      </c>
      <c r="U367" s="15" t="b">
        <v>1</v>
      </c>
      <c r="V367" s="15" t="b">
        <v>1</v>
      </c>
      <c r="W367" s="15" t="b">
        <v>1</v>
      </c>
      <c r="X367" s="16">
        <f>COUNTIF(Customers[[#This Row],[Roads]:[City_Council]],"True")</f>
        <v>7</v>
      </c>
      <c r="Y367" s="17">
        <f>Customers[[#This Row],[Total_Approve]]/7</f>
        <v>1</v>
      </c>
      <c r="Z367" s="14" t="str">
        <f>IF(Customers[[#This Row],[Total_Approve]]&gt;=7,"تمت جميع الموافقات","لم تتم جميع الموافقات")</f>
        <v>تمت جميع الموافقات</v>
      </c>
      <c r="AA367" s="8">
        <f>IF(Customers[[#This Row],[Total_Approve]]&gt;=7,1,0)</f>
        <v>1</v>
      </c>
    </row>
    <row r="368" spans="1:27" x14ac:dyDescent="0.25">
      <c r="A368" s="12" t="s">
        <v>9766</v>
      </c>
      <c r="B368" t="s">
        <v>13899</v>
      </c>
      <c r="C368" s="13">
        <v>44422</v>
      </c>
      <c r="D368" t="s">
        <v>13482</v>
      </c>
      <c r="E368" s="9" t="s">
        <v>112</v>
      </c>
      <c r="F368" s="14" t="s">
        <v>95</v>
      </c>
      <c r="G368" s="14" t="s">
        <v>1962</v>
      </c>
      <c r="H368" s="14" t="str">
        <f t="shared" si="5"/>
        <v>اسراء سعيد محمود محمد</v>
      </c>
      <c r="I368" s="14" t="s">
        <v>13459</v>
      </c>
      <c r="J368" s="14" t="s">
        <v>3276</v>
      </c>
      <c r="K368" s="14" t="s">
        <v>25</v>
      </c>
      <c r="L368" s="14" t="s">
        <v>8483</v>
      </c>
      <c r="M368" s="14" t="s">
        <v>3277</v>
      </c>
      <c r="N368" s="14" t="s">
        <v>3</v>
      </c>
      <c r="O368" s="14" t="s">
        <v>13472</v>
      </c>
      <c r="P368" s="14" t="s">
        <v>13519</v>
      </c>
      <c r="Q368" s="15" t="b">
        <v>1</v>
      </c>
      <c r="R368" s="15" t="b">
        <v>1</v>
      </c>
      <c r="S368" s="15" t="b">
        <v>1</v>
      </c>
      <c r="T368" s="15" t="b">
        <v>1</v>
      </c>
      <c r="U368" s="15" t="b">
        <v>1</v>
      </c>
      <c r="V368" s="15" t="b">
        <v>1</v>
      </c>
      <c r="W368" s="15" t="b">
        <v>1</v>
      </c>
      <c r="X368" s="16">
        <f>COUNTIF(Customers[[#This Row],[Roads]:[City_Council]],"True")</f>
        <v>7</v>
      </c>
      <c r="Y368" s="17">
        <f>Customers[[#This Row],[Total_Approve]]/7</f>
        <v>1</v>
      </c>
      <c r="Z368" s="14" t="str">
        <f>IF(Customers[[#This Row],[Total_Approve]]&gt;=7,"تمت جميع الموافقات","لم تتم جميع الموافقات")</f>
        <v>تمت جميع الموافقات</v>
      </c>
      <c r="AA368" s="8">
        <f>IF(Customers[[#This Row],[Total_Approve]]&gt;=7,1,0)</f>
        <v>1</v>
      </c>
    </row>
    <row r="369" spans="1:27" x14ac:dyDescent="0.25">
      <c r="A369" s="12" t="s">
        <v>9767</v>
      </c>
      <c r="B369" t="s">
        <v>13900</v>
      </c>
      <c r="C369" s="13">
        <v>44422</v>
      </c>
      <c r="D369" t="s">
        <v>13482</v>
      </c>
      <c r="E369" s="9" t="s">
        <v>266</v>
      </c>
      <c r="F369" s="14" t="s">
        <v>533</v>
      </c>
      <c r="G369" s="14" t="s">
        <v>3278</v>
      </c>
      <c r="H369" s="14" t="str">
        <f t="shared" si="5"/>
        <v>ياسمين عبدالله عبد الحميد دسوقي</v>
      </c>
      <c r="I369" s="14" t="s">
        <v>13459</v>
      </c>
      <c r="J369" s="14" t="s">
        <v>3279</v>
      </c>
      <c r="K369" s="14" t="s">
        <v>25</v>
      </c>
      <c r="L369" s="14" t="s">
        <v>8484</v>
      </c>
      <c r="M369" s="14" t="s">
        <v>3280</v>
      </c>
      <c r="N369" s="14" t="s">
        <v>3</v>
      </c>
      <c r="O369" s="14" t="s">
        <v>13472</v>
      </c>
      <c r="P369" s="14" t="s">
        <v>13519</v>
      </c>
      <c r="Q369" s="15" t="b">
        <v>0</v>
      </c>
      <c r="R369" s="15" t="b">
        <v>1</v>
      </c>
      <c r="S369" s="15" t="b">
        <v>0</v>
      </c>
      <c r="T369" s="15" t="b">
        <v>1</v>
      </c>
      <c r="U369" s="15" t="b">
        <v>0</v>
      </c>
      <c r="V369" s="15" t="b">
        <v>1</v>
      </c>
      <c r="W369" s="15" t="b">
        <v>0</v>
      </c>
      <c r="X369" s="16">
        <f>COUNTIF(Customers[[#This Row],[Roads]:[City_Council]],"True")</f>
        <v>3</v>
      </c>
      <c r="Y369" s="17">
        <f>Customers[[#This Row],[Total_Approve]]/7</f>
        <v>0.42857142857142855</v>
      </c>
      <c r="Z369" s="14" t="str">
        <f>IF(Customers[[#This Row],[Total_Approve]]&gt;=7,"تمت جميع الموافقات","لم تتم جميع الموافقات")</f>
        <v>لم تتم جميع الموافقات</v>
      </c>
      <c r="AA369" s="8">
        <f>IF(Customers[[#This Row],[Total_Approve]]&gt;=7,1,0)</f>
        <v>0</v>
      </c>
    </row>
    <row r="370" spans="1:27" x14ac:dyDescent="0.25">
      <c r="A370" s="12" t="s">
        <v>9768</v>
      </c>
      <c r="B370" t="s">
        <v>13901</v>
      </c>
      <c r="C370" s="13">
        <v>44422</v>
      </c>
      <c r="D370" t="s">
        <v>13482</v>
      </c>
      <c r="E370" s="9" t="s">
        <v>594</v>
      </c>
      <c r="F370" s="14" t="s">
        <v>645</v>
      </c>
      <c r="G370" s="14" t="s">
        <v>64</v>
      </c>
      <c r="H370" s="14" t="str">
        <f t="shared" si="5"/>
        <v>سميره فتحى مصطفى</v>
      </c>
      <c r="I370" s="14" t="s">
        <v>13459</v>
      </c>
      <c r="J370" s="14" t="s">
        <v>3281</v>
      </c>
      <c r="K370" s="14" t="s">
        <v>25</v>
      </c>
      <c r="L370" s="14" t="s">
        <v>8485</v>
      </c>
      <c r="M370" s="14" t="s">
        <v>3282</v>
      </c>
      <c r="N370" s="14" t="s">
        <v>8764</v>
      </c>
      <c r="O370" s="14" t="s">
        <v>13470</v>
      </c>
      <c r="P370" s="14" t="s">
        <v>13522</v>
      </c>
      <c r="Q370" s="15" t="b">
        <v>1</v>
      </c>
      <c r="R370" s="15" t="b">
        <v>1</v>
      </c>
      <c r="S370" s="15" t="b">
        <v>1</v>
      </c>
      <c r="T370" s="15" t="b">
        <v>1</v>
      </c>
      <c r="U370" s="15" t="b">
        <v>1</v>
      </c>
      <c r="V370" s="15" t="b">
        <v>1</v>
      </c>
      <c r="W370" s="15" t="b">
        <v>1</v>
      </c>
      <c r="X370" s="16">
        <f>COUNTIF(Customers[[#This Row],[Roads]:[City_Council]],"True")</f>
        <v>7</v>
      </c>
      <c r="Y370" s="17">
        <f>Customers[[#This Row],[Total_Approve]]/7</f>
        <v>1</v>
      </c>
      <c r="Z370" s="14" t="str">
        <f>IF(Customers[[#This Row],[Total_Approve]]&gt;=7,"تمت جميع الموافقات","لم تتم جميع الموافقات")</f>
        <v>تمت جميع الموافقات</v>
      </c>
      <c r="AA370" s="8">
        <f>IF(Customers[[#This Row],[Total_Approve]]&gt;=7,1,0)</f>
        <v>1</v>
      </c>
    </row>
    <row r="371" spans="1:27" x14ac:dyDescent="0.25">
      <c r="A371" s="12" t="s">
        <v>9769</v>
      </c>
      <c r="B371" t="s">
        <v>13902</v>
      </c>
      <c r="C371" s="13">
        <v>44422</v>
      </c>
      <c r="D371" t="s">
        <v>13482</v>
      </c>
      <c r="E371" s="9" t="s">
        <v>1105</v>
      </c>
      <c r="F371" s="14" t="s">
        <v>3283</v>
      </c>
      <c r="G371" s="14" t="s">
        <v>428</v>
      </c>
      <c r="H371" s="14" t="str">
        <f t="shared" si="5"/>
        <v>مارى معوض يوسف</v>
      </c>
      <c r="I371" s="14" t="s">
        <v>13459</v>
      </c>
      <c r="J371" s="14" t="s">
        <v>3284</v>
      </c>
      <c r="K371" s="14" t="s">
        <v>25</v>
      </c>
      <c r="L371" s="14" t="s">
        <v>8292</v>
      </c>
      <c r="M371" s="14" t="s">
        <v>3285</v>
      </c>
      <c r="N371" s="14" t="s">
        <v>8765</v>
      </c>
      <c r="O371" s="14" t="s">
        <v>13470</v>
      </c>
      <c r="P371" s="14" t="s">
        <v>13522</v>
      </c>
      <c r="Q371" s="15" t="b">
        <v>1</v>
      </c>
      <c r="R371" s="15" t="b">
        <v>1</v>
      </c>
      <c r="S371" s="15" t="b">
        <v>0</v>
      </c>
      <c r="T371" s="15" t="b">
        <v>1</v>
      </c>
      <c r="U371" s="15" t="b">
        <v>0</v>
      </c>
      <c r="V371" s="15" t="b">
        <v>1</v>
      </c>
      <c r="W371" s="15" t="b">
        <v>0</v>
      </c>
      <c r="X371" s="16">
        <f>COUNTIF(Customers[[#This Row],[Roads]:[City_Council]],"True")</f>
        <v>4</v>
      </c>
      <c r="Y371" s="17">
        <f>Customers[[#This Row],[Total_Approve]]/7</f>
        <v>0.5714285714285714</v>
      </c>
      <c r="Z371" s="14" t="str">
        <f>IF(Customers[[#This Row],[Total_Approve]]&gt;=7,"تمت جميع الموافقات","لم تتم جميع الموافقات")</f>
        <v>لم تتم جميع الموافقات</v>
      </c>
      <c r="AA371" s="8">
        <f>IF(Customers[[#This Row],[Total_Approve]]&gt;=7,1,0)</f>
        <v>0</v>
      </c>
    </row>
    <row r="372" spans="1:27" x14ac:dyDescent="0.25">
      <c r="A372" s="12" t="s">
        <v>9770</v>
      </c>
      <c r="B372" t="s">
        <v>13903</v>
      </c>
      <c r="C372" s="13">
        <v>44422</v>
      </c>
      <c r="D372" t="s">
        <v>13484</v>
      </c>
      <c r="E372" s="9" t="s">
        <v>263</v>
      </c>
      <c r="F372" s="14" t="s">
        <v>176</v>
      </c>
      <c r="G372" s="14" t="s">
        <v>3286</v>
      </c>
      <c r="H372" s="14" t="str">
        <f t="shared" si="5"/>
        <v>منى اسماعيل محمد الصعيدى</v>
      </c>
      <c r="I372" s="14" t="s">
        <v>13459</v>
      </c>
      <c r="J372" s="14" t="s">
        <v>3287</v>
      </c>
      <c r="K372" s="14" t="s">
        <v>25</v>
      </c>
      <c r="L372" s="14" t="s">
        <v>8486</v>
      </c>
      <c r="M372" s="14" t="s">
        <v>3288</v>
      </c>
      <c r="N372" s="14" t="s">
        <v>8766</v>
      </c>
      <c r="O372" s="14" t="s">
        <v>13470</v>
      </c>
      <c r="P372" s="14" t="s">
        <v>13522</v>
      </c>
      <c r="Q372" s="15" t="b">
        <v>1</v>
      </c>
      <c r="R372" s="15" t="b">
        <v>1</v>
      </c>
      <c r="S372" s="15" t="b">
        <v>1</v>
      </c>
      <c r="T372" s="15" t="b">
        <v>1</v>
      </c>
      <c r="U372" s="15" t="b">
        <v>1</v>
      </c>
      <c r="V372" s="15" t="b">
        <v>1</v>
      </c>
      <c r="W372" s="15" t="b">
        <v>1</v>
      </c>
      <c r="X372" s="16">
        <f>COUNTIF(Customers[[#This Row],[Roads]:[City_Council]],"True")</f>
        <v>7</v>
      </c>
      <c r="Y372" s="17">
        <f>Customers[[#This Row],[Total_Approve]]/7</f>
        <v>1</v>
      </c>
      <c r="Z372" s="14" t="str">
        <f>IF(Customers[[#This Row],[Total_Approve]]&gt;=7,"تمت جميع الموافقات","لم تتم جميع الموافقات")</f>
        <v>تمت جميع الموافقات</v>
      </c>
      <c r="AA372" s="8">
        <f>IF(Customers[[#This Row],[Total_Approve]]&gt;=7,1,0)</f>
        <v>1</v>
      </c>
    </row>
    <row r="373" spans="1:27" x14ac:dyDescent="0.25">
      <c r="A373" s="12" t="s">
        <v>9771</v>
      </c>
      <c r="B373" t="s">
        <v>13904</v>
      </c>
      <c r="C373" s="13">
        <v>44422</v>
      </c>
      <c r="D373" t="s">
        <v>13484</v>
      </c>
      <c r="E373" s="9" t="s">
        <v>105</v>
      </c>
      <c r="F373" s="14" t="s">
        <v>2311</v>
      </c>
      <c r="G373" s="14" t="s">
        <v>3289</v>
      </c>
      <c r="H373" s="14" t="str">
        <f t="shared" si="5"/>
        <v>فاطمه صبحى علي يوسف</v>
      </c>
      <c r="I373" s="14" t="s">
        <v>13467</v>
      </c>
      <c r="J373" s="14" t="s">
        <v>3290</v>
      </c>
      <c r="K373" s="14" t="s">
        <v>25</v>
      </c>
      <c r="L373" s="14" t="s">
        <v>8487</v>
      </c>
      <c r="M373" s="14" t="s">
        <v>3291</v>
      </c>
      <c r="N373" s="14" t="s">
        <v>8767</v>
      </c>
      <c r="O373" s="14" t="s">
        <v>13470</v>
      </c>
      <c r="P373" s="14" t="s">
        <v>13522</v>
      </c>
      <c r="Q373" s="15" t="b">
        <v>1</v>
      </c>
      <c r="R373" s="15" t="b">
        <v>1</v>
      </c>
      <c r="S373" s="15" t="b">
        <v>1</v>
      </c>
      <c r="T373" s="15" t="b">
        <v>1</v>
      </c>
      <c r="U373" s="15" t="b">
        <v>1</v>
      </c>
      <c r="V373" s="15" t="b">
        <v>1</v>
      </c>
      <c r="W373" s="15" t="b">
        <v>1</v>
      </c>
      <c r="X373" s="16">
        <f>COUNTIF(Customers[[#This Row],[Roads]:[City_Council]],"True")</f>
        <v>7</v>
      </c>
      <c r="Y373" s="17">
        <f>Customers[[#This Row],[Total_Approve]]/7</f>
        <v>1</v>
      </c>
      <c r="Z373" s="14" t="str">
        <f>IF(Customers[[#This Row],[Total_Approve]]&gt;=7,"تمت جميع الموافقات","لم تتم جميع الموافقات")</f>
        <v>تمت جميع الموافقات</v>
      </c>
      <c r="AA373" s="8">
        <f>IF(Customers[[#This Row],[Total_Approve]]&gt;=7,1,0)</f>
        <v>1</v>
      </c>
    </row>
    <row r="374" spans="1:27" x14ac:dyDescent="0.25">
      <c r="A374" s="12" t="s">
        <v>9772</v>
      </c>
      <c r="B374" t="s">
        <v>13905</v>
      </c>
      <c r="C374" s="13">
        <v>44422</v>
      </c>
      <c r="D374" t="s">
        <v>13484</v>
      </c>
      <c r="E374" s="9" t="s">
        <v>863</v>
      </c>
      <c r="F374" s="14" t="s">
        <v>2791</v>
      </c>
      <c r="G374" s="14" t="s">
        <v>3292</v>
      </c>
      <c r="H374" s="14" t="str">
        <f t="shared" si="5"/>
        <v>مريم حلمى عويضه</v>
      </c>
      <c r="I374" s="14" t="s">
        <v>13459</v>
      </c>
      <c r="J374" s="14" t="s">
        <v>3293</v>
      </c>
      <c r="K374" s="14" t="s">
        <v>25</v>
      </c>
      <c r="L374" s="14" t="s">
        <v>8245</v>
      </c>
      <c r="M374" s="14" t="s">
        <v>3294</v>
      </c>
      <c r="N374" s="14" t="s">
        <v>8768</v>
      </c>
      <c r="O374" s="14" t="s">
        <v>13470</v>
      </c>
      <c r="P374" s="14" t="s">
        <v>13522</v>
      </c>
      <c r="Q374" s="15" t="b">
        <v>0</v>
      </c>
      <c r="R374" s="15" t="b">
        <v>1</v>
      </c>
      <c r="S374" s="15" t="b">
        <v>0</v>
      </c>
      <c r="T374" s="15" t="b">
        <v>1</v>
      </c>
      <c r="U374" s="15" t="b">
        <v>0</v>
      </c>
      <c r="V374" s="15" t="b">
        <v>1</v>
      </c>
      <c r="W374" s="15" t="b">
        <v>0</v>
      </c>
      <c r="X374" s="16">
        <f>COUNTIF(Customers[[#This Row],[Roads]:[City_Council]],"True")</f>
        <v>3</v>
      </c>
      <c r="Y374" s="17">
        <f>Customers[[#This Row],[Total_Approve]]/7</f>
        <v>0.42857142857142855</v>
      </c>
      <c r="Z374" s="14" t="str">
        <f>IF(Customers[[#This Row],[Total_Approve]]&gt;=7,"تمت جميع الموافقات","لم تتم جميع الموافقات")</f>
        <v>لم تتم جميع الموافقات</v>
      </c>
      <c r="AA374" s="8">
        <f>IF(Customers[[#This Row],[Total_Approve]]&gt;=7,1,0)</f>
        <v>0</v>
      </c>
    </row>
    <row r="375" spans="1:27" x14ac:dyDescent="0.25">
      <c r="A375" s="12" t="s">
        <v>9773</v>
      </c>
      <c r="B375" t="s">
        <v>13906</v>
      </c>
      <c r="C375" s="13">
        <v>44422</v>
      </c>
      <c r="D375" t="s">
        <v>13484</v>
      </c>
      <c r="E375" s="9" t="s">
        <v>1710</v>
      </c>
      <c r="F375" s="14" t="s">
        <v>463</v>
      </c>
      <c r="G375" s="14" t="s">
        <v>2552</v>
      </c>
      <c r="H375" s="14" t="str">
        <f t="shared" si="5"/>
        <v>فرج عبد الفتاح محمد سليمان</v>
      </c>
      <c r="I375" s="14" t="s">
        <v>13459</v>
      </c>
      <c r="J375" s="14" t="s">
        <v>3295</v>
      </c>
      <c r="K375" s="14" t="s">
        <v>5</v>
      </c>
      <c r="L375" s="14" t="s">
        <v>8488</v>
      </c>
      <c r="M375" s="14" t="s">
        <v>3296</v>
      </c>
      <c r="N375" s="14" t="s">
        <v>8769</v>
      </c>
      <c r="O375" s="14" t="s">
        <v>13470</v>
      </c>
      <c r="P375" s="14" t="s">
        <v>13522</v>
      </c>
      <c r="Q375" s="15" t="b">
        <v>1</v>
      </c>
      <c r="R375" s="15" t="b">
        <v>1</v>
      </c>
      <c r="S375" s="15" t="b">
        <v>0</v>
      </c>
      <c r="T375" s="15" t="b">
        <v>1</v>
      </c>
      <c r="U375" s="15" t="b">
        <v>1</v>
      </c>
      <c r="V375" s="15" t="b">
        <v>0</v>
      </c>
      <c r="W375" s="15" t="b">
        <v>0</v>
      </c>
      <c r="X375" s="16">
        <f>COUNTIF(Customers[[#This Row],[Roads]:[City_Council]],"True")</f>
        <v>4</v>
      </c>
      <c r="Y375" s="17">
        <f>Customers[[#This Row],[Total_Approve]]/7</f>
        <v>0.5714285714285714</v>
      </c>
      <c r="Z375" s="14" t="str">
        <f>IF(Customers[[#This Row],[Total_Approve]]&gt;=7,"تمت جميع الموافقات","لم تتم جميع الموافقات")</f>
        <v>لم تتم جميع الموافقات</v>
      </c>
      <c r="AA375" s="8">
        <f>IF(Customers[[#This Row],[Total_Approve]]&gt;=7,1,0)</f>
        <v>0</v>
      </c>
    </row>
    <row r="376" spans="1:27" x14ac:dyDescent="0.25">
      <c r="A376" s="12" t="s">
        <v>9774</v>
      </c>
      <c r="B376" t="s">
        <v>13907</v>
      </c>
      <c r="C376" s="13">
        <v>44422</v>
      </c>
      <c r="D376" t="s">
        <v>13484</v>
      </c>
      <c r="E376" s="9" t="s">
        <v>711</v>
      </c>
      <c r="F376" s="14" t="s">
        <v>0</v>
      </c>
      <c r="G376" s="14" t="s">
        <v>37</v>
      </c>
      <c r="H376" s="14" t="str">
        <f t="shared" si="5"/>
        <v>طارق احمد على</v>
      </c>
      <c r="I376" s="14" t="s">
        <v>13459</v>
      </c>
      <c r="J376" s="14" t="s">
        <v>3297</v>
      </c>
      <c r="K376" s="14" t="s">
        <v>5</v>
      </c>
      <c r="L376" s="14" t="s">
        <v>8489</v>
      </c>
      <c r="M376" s="14" t="s">
        <v>3298</v>
      </c>
      <c r="N376" s="14" t="s">
        <v>8770</v>
      </c>
      <c r="O376" s="14" t="s">
        <v>13470</v>
      </c>
      <c r="P376" s="14" t="s">
        <v>13522</v>
      </c>
      <c r="Q376" s="15" t="b">
        <v>0</v>
      </c>
      <c r="R376" s="15" t="b">
        <v>0</v>
      </c>
      <c r="S376" s="15" t="b">
        <v>0</v>
      </c>
      <c r="T376" s="15" t="b">
        <v>1</v>
      </c>
      <c r="U376" s="15" t="b">
        <v>1</v>
      </c>
      <c r="V376" s="15" t="b">
        <v>0</v>
      </c>
      <c r="W376" s="15" t="b">
        <v>1</v>
      </c>
      <c r="X376" s="16">
        <f>COUNTIF(Customers[[#This Row],[Roads]:[City_Council]],"True")</f>
        <v>3</v>
      </c>
      <c r="Y376" s="17">
        <f>Customers[[#This Row],[Total_Approve]]/7</f>
        <v>0.42857142857142855</v>
      </c>
      <c r="Z376" s="14" t="str">
        <f>IF(Customers[[#This Row],[Total_Approve]]&gt;=7,"تمت جميع الموافقات","لم تتم جميع الموافقات")</f>
        <v>لم تتم جميع الموافقات</v>
      </c>
      <c r="AA376" s="8">
        <f>IF(Customers[[#This Row],[Total_Approve]]&gt;=7,1,0)</f>
        <v>0</v>
      </c>
    </row>
    <row r="377" spans="1:27" x14ac:dyDescent="0.25">
      <c r="A377" s="12" t="s">
        <v>9775</v>
      </c>
      <c r="B377" t="s">
        <v>13908</v>
      </c>
      <c r="C377" s="13">
        <v>44422</v>
      </c>
      <c r="D377" t="s">
        <v>13484</v>
      </c>
      <c r="E377" s="9" t="s">
        <v>60</v>
      </c>
      <c r="F377" s="14" t="s">
        <v>10</v>
      </c>
      <c r="G377" s="14" t="s">
        <v>341</v>
      </c>
      <c r="H377" s="14" t="str">
        <f t="shared" si="5"/>
        <v>مروه محمد غريب</v>
      </c>
      <c r="I377" s="14" t="s">
        <v>13459</v>
      </c>
      <c r="J377" s="14" t="s">
        <v>3299</v>
      </c>
      <c r="K377" s="14" t="s">
        <v>25</v>
      </c>
      <c r="L377" s="14" t="s">
        <v>8292</v>
      </c>
      <c r="M377" s="14" t="s">
        <v>3300</v>
      </c>
      <c r="N377" s="14" t="s">
        <v>8771</v>
      </c>
      <c r="O377" s="14" t="s">
        <v>13470</v>
      </c>
      <c r="P377" s="14" t="s">
        <v>13522</v>
      </c>
      <c r="Q377" s="15" t="b">
        <v>1</v>
      </c>
      <c r="R377" s="15" t="b">
        <v>0</v>
      </c>
      <c r="S377" s="15" t="b">
        <v>0</v>
      </c>
      <c r="T377" s="15" t="b">
        <v>0</v>
      </c>
      <c r="U377" s="15" t="b">
        <v>1</v>
      </c>
      <c r="V377" s="15" t="b">
        <v>0</v>
      </c>
      <c r="W377" s="15" t="b">
        <v>1</v>
      </c>
      <c r="X377" s="16">
        <f>COUNTIF(Customers[[#This Row],[Roads]:[City_Council]],"True")</f>
        <v>3</v>
      </c>
      <c r="Y377" s="17">
        <f>Customers[[#This Row],[Total_Approve]]/7</f>
        <v>0.42857142857142855</v>
      </c>
      <c r="Z377" s="14" t="str">
        <f>IF(Customers[[#This Row],[Total_Approve]]&gt;=7,"تمت جميع الموافقات","لم تتم جميع الموافقات")</f>
        <v>لم تتم جميع الموافقات</v>
      </c>
      <c r="AA377" s="8">
        <f>IF(Customers[[#This Row],[Total_Approve]]&gt;=7,1,0)</f>
        <v>0</v>
      </c>
    </row>
    <row r="378" spans="1:27" x14ac:dyDescent="0.25">
      <c r="A378" s="12" t="s">
        <v>9776</v>
      </c>
      <c r="B378" t="s">
        <v>13909</v>
      </c>
      <c r="C378" s="13">
        <v>44422</v>
      </c>
      <c r="D378" t="s">
        <v>13484</v>
      </c>
      <c r="E378" s="9" t="s">
        <v>950</v>
      </c>
      <c r="F378" s="14" t="s">
        <v>37</v>
      </c>
      <c r="G378" s="14" t="s">
        <v>1</v>
      </c>
      <c r="H378" s="14" t="str">
        <f t="shared" si="5"/>
        <v>انتصار على محمود</v>
      </c>
      <c r="I378" s="14" t="s">
        <v>13459</v>
      </c>
      <c r="J378" s="14">
        <v>26804202400182</v>
      </c>
      <c r="K378" s="14" t="s">
        <v>25</v>
      </c>
      <c r="L378" s="14" t="s">
        <v>8490</v>
      </c>
      <c r="M378" s="14" t="s">
        <v>3301</v>
      </c>
      <c r="N378" s="14" t="s">
        <v>8772</v>
      </c>
      <c r="O378" s="14" t="s">
        <v>13470</v>
      </c>
      <c r="P378" s="14" t="s">
        <v>13522</v>
      </c>
      <c r="Q378" s="15" t="b">
        <v>1</v>
      </c>
      <c r="R378" s="15" t="b">
        <v>0</v>
      </c>
      <c r="S378" s="15" t="b">
        <v>1</v>
      </c>
      <c r="T378" s="15" t="b">
        <v>0</v>
      </c>
      <c r="U378" s="15" t="b">
        <v>1</v>
      </c>
      <c r="V378" s="15" t="b">
        <v>0</v>
      </c>
      <c r="W378" s="15" t="b">
        <v>1</v>
      </c>
      <c r="X378" s="16">
        <f>COUNTIF(Customers[[#This Row],[Roads]:[City_Council]],"True")</f>
        <v>4</v>
      </c>
      <c r="Y378" s="17">
        <f>Customers[[#This Row],[Total_Approve]]/7</f>
        <v>0.5714285714285714</v>
      </c>
      <c r="Z378" s="14" t="str">
        <f>IF(Customers[[#This Row],[Total_Approve]]&gt;=7,"تمت جميع الموافقات","لم تتم جميع الموافقات")</f>
        <v>لم تتم جميع الموافقات</v>
      </c>
      <c r="AA378" s="8">
        <f>IF(Customers[[#This Row],[Total_Approve]]&gt;=7,1,0)</f>
        <v>0</v>
      </c>
    </row>
    <row r="379" spans="1:27" x14ac:dyDescent="0.25">
      <c r="A379" s="12" t="s">
        <v>9777</v>
      </c>
      <c r="B379" t="s">
        <v>13910</v>
      </c>
      <c r="C379" s="13">
        <v>44422</v>
      </c>
      <c r="D379" t="s">
        <v>13484</v>
      </c>
      <c r="E379" s="9" t="s">
        <v>2407</v>
      </c>
      <c r="F379" s="14" t="s">
        <v>121</v>
      </c>
      <c r="G379" s="14" t="s">
        <v>3302</v>
      </c>
      <c r="H379" s="14" t="str">
        <f t="shared" si="5"/>
        <v>مرفت عبد العزيز محمد احمد يونس</v>
      </c>
      <c r="I379" s="14" t="s">
        <v>13459</v>
      </c>
      <c r="J379" s="14" t="s">
        <v>3303</v>
      </c>
      <c r="K379" s="14" t="s">
        <v>25</v>
      </c>
      <c r="L379" s="14" t="s">
        <v>8491</v>
      </c>
      <c r="M379" s="14" t="s">
        <v>3304</v>
      </c>
      <c r="N379" s="14" t="s">
        <v>8773</v>
      </c>
      <c r="O379" s="14" t="s">
        <v>13470</v>
      </c>
      <c r="P379" s="14" t="s">
        <v>13522</v>
      </c>
      <c r="Q379" s="15" t="b">
        <v>0</v>
      </c>
      <c r="R379" s="15" t="b">
        <v>1</v>
      </c>
      <c r="S379" s="15" t="b">
        <v>0</v>
      </c>
      <c r="T379" s="15" t="b">
        <v>1</v>
      </c>
      <c r="U379" s="15" t="b">
        <v>1</v>
      </c>
      <c r="V379" s="15" t="b">
        <v>0</v>
      </c>
      <c r="W379" s="15" t="b">
        <v>1</v>
      </c>
      <c r="X379" s="16">
        <f>COUNTIF(Customers[[#This Row],[Roads]:[City_Council]],"True")</f>
        <v>4</v>
      </c>
      <c r="Y379" s="17">
        <f>Customers[[#This Row],[Total_Approve]]/7</f>
        <v>0.5714285714285714</v>
      </c>
      <c r="Z379" s="14" t="str">
        <f>IF(Customers[[#This Row],[Total_Approve]]&gt;=7,"تمت جميع الموافقات","لم تتم جميع الموافقات")</f>
        <v>لم تتم جميع الموافقات</v>
      </c>
      <c r="AA379" s="8">
        <f>IF(Customers[[#This Row],[Total_Approve]]&gt;=7,1,0)</f>
        <v>0</v>
      </c>
    </row>
    <row r="380" spans="1:27" x14ac:dyDescent="0.25">
      <c r="A380" s="12" t="s">
        <v>9778</v>
      </c>
      <c r="B380" t="s">
        <v>13911</v>
      </c>
      <c r="C380" s="13">
        <v>44422</v>
      </c>
      <c r="D380" t="s">
        <v>13484</v>
      </c>
      <c r="E380" s="9" t="s">
        <v>806</v>
      </c>
      <c r="F380" s="14" t="s">
        <v>299</v>
      </c>
      <c r="G380" s="14" t="s">
        <v>19</v>
      </c>
      <c r="H380" s="14" t="str">
        <f t="shared" si="5"/>
        <v>صالح جابر خليل</v>
      </c>
      <c r="I380" s="14" t="s">
        <v>13460</v>
      </c>
      <c r="J380" s="14" t="s">
        <v>3305</v>
      </c>
      <c r="K380" s="14" t="s">
        <v>5</v>
      </c>
      <c r="L380" s="14" t="s">
        <v>8492</v>
      </c>
      <c r="M380" s="14" t="s">
        <v>3306</v>
      </c>
      <c r="N380" s="14" t="s">
        <v>8774</v>
      </c>
      <c r="O380" s="14" t="s">
        <v>13470</v>
      </c>
      <c r="P380" s="14" t="s">
        <v>13522</v>
      </c>
      <c r="Q380" s="15" t="b">
        <v>0</v>
      </c>
      <c r="R380" s="15" t="b">
        <v>0</v>
      </c>
      <c r="S380" s="15" t="b">
        <v>1</v>
      </c>
      <c r="T380" s="15" t="b">
        <v>0</v>
      </c>
      <c r="U380" s="15" t="b">
        <v>1</v>
      </c>
      <c r="V380" s="15" t="b">
        <v>0</v>
      </c>
      <c r="W380" s="15" t="b">
        <v>1</v>
      </c>
      <c r="X380" s="16">
        <f>COUNTIF(Customers[[#This Row],[Roads]:[City_Council]],"True")</f>
        <v>3</v>
      </c>
      <c r="Y380" s="17">
        <f>Customers[[#This Row],[Total_Approve]]/7</f>
        <v>0.42857142857142855</v>
      </c>
      <c r="Z380" s="14" t="str">
        <f>IF(Customers[[#This Row],[Total_Approve]]&gt;=7,"تمت جميع الموافقات","لم تتم جميع الموافقات")</f>
        <v>لم تتم جميع الموافقات</v>
      </c>
      <c r="AA380" s="8">
        <f>IF(Customers[[#This Row],[Total_Approve]]&gt;=7,1,0)</f>
        <v>0</v>
      </c>
    </row>
    <row r="381" spans="1:27" x14ac:dyDescent="0.25">
      <c r="A381" s="12" t="s">
        <v>9779</v>
      </c>
      <c r="B381" t="s">
        <v>13912</v>
      </c>
      <c r="C381" s="13">
        <v>44422</v>
      </c>
      <c r="D381" t="s">
        <v>13484</v>
      </c>
      <c r="E381" s="9" t="s">
        <v>516</v>
      </c>
      <c r="F381" s="14" t="s">
        <v>932</v>
      </c>
      <c r="G381" s="14" t="s">
        <v>3307</v>
      </c>
      <c r="H381" s="14" t="str">
        <f t="shared" si="5"/>
        <v>ماجده سالم على شحاته</v>
      </c>
      <c r="I381" s="14" t="s">
        <v>13460</v>
      </c>
      <c r="J381" s="14" t="s">
        <v>3308</v>
      </c>
      <c r="K381" s="14" t="s">
        <v>25</v>
      </c>
      <c r="L381" s="14" t="s">
        <v>8199</v>
      </c>
      <c r="M381" s="14" t="s">
        <v>3309</v>
      </c>
      <c r="N381" s="14" t="s">
        <v>8775</v>
      </c>
      <c r="O381" s="14" t="s">
        <v>13470</v>
      </c>
      <c r="P381" s="14" t="s">
        <v>13522</v>
      </c>
      <c r="Q381" s="15" t="b">
        <v>0</v>
      </c>
      <c r="R381" s="15" t="b">
        <v>0</v>
      </c>
      <c r="S381" s="15" t="b">
        <v>0</v>
      </c>
      <c r="T381" s="15" t="b">
        <v>0</v>
      </c>
      <c r="U381" s="15" t="b">
        <v>0</v>
      </c>
      <c r="V381" s="15" t="b">
        <v>0</v>
      </c>
      <c r="W381" s="15" t="b">
        <v>0</v>
      </c>
      <c r="X381" s="16">
        <f>COUNTIF(Customers[[#This Row],[Roads]:[City_Council]],"True")</f>
        <v>0</v>
      </c>
      <c r="Y381" s="17">
        <f>Customers[[#This Row],[Total_Approve]]/7</f>
        <v>0</v>
      </c>
      <c r="Z381" s="14" t="str">
        <f>IF(Customers[[#This Row],[Total_Approve]]&gt;=7,"تمت جميع الموافقات","لم تتم جميع الموافقات")</f>
        <v>لم تتم جميع الموافقات</v>
      </c>
      <c r="AA381" s="8">
        <f>IF(Customers[[#This Row],[Total_Approve]]&gt;=7,1,0)</f>
        <v>0</v>
      </c>
    </row>
    <row r="382" spans="1:27" x14ac:dyDescent="0.25">
      <c r="A382" s="12" t="s">
        <v>9780</v>
      </c>
      <c r="B382" t="s">
        <v>13913</v>
      </c>
      <c r="C382" s="13">
        <v>44422</v>
      </c>
      <c r="D382" t="s">
        <v>13484</v>
      </c>
      <c r="E382" s="9" t="s">
        <v>2401</v>
      </c>
      <c r="F382" s="14" t="s">
        <v>10</v>
      </c>
      <c r="G382" s="14" t="s">
        <v>3310</v>
      </c>
      <c r="H382" s="14" t="str">
        <f t="shared" si="5"/>
        <v>صباح محمد على يوسف</v>
      </c>
      <c r="I382" s="14" t="s">
        <v>13460</v>
      </c>
      <c r="J382" s="14" t="s">
        <v>3311</v>
      </c>
      <c r="K382" s="14" t="s">
        <v>25</v>
      </c>
      <c r="L382" s="14" t="s">
        <v>8493</v>
      </c>
      <c r="M382" s="14" t="s">
        <v>3312</v>
      </c>
      <c r="N382" s="14" t="s">
        <v>8776</v>
      </c>
      <c r="O382" s="14" t="s">
        <v>13470</v>
      </c>
      <c r="P382" s="14" t="s">
        <v>13522</v>
      </c>
      <c r="Q382" s="15" t="b">
        <v>1</v>
      </c>
      <c r="R382" s="15" t="b">
        <v>1</v>
      </c>
      <c r="S382" s="15" t="b">
        <v>1</v>
      </c>
      <c r="T382" s="15" t="b">
        <v>1</v>
      </c>
      <c r="U382" s="15" t="b">
        <v>1</v>
      </c>
      <c r="V382" s="15" t="b">
        <v>1</v>
      </c>
      <c r="W382" s="15" t="b">
        <v>1</v>
      </c>
      <c r="X382" s="16">
        <f>COUNTIF(Customers[[#This Row],[Roads]:[City_Council]],"True")</f>
        <v>7</v>
      </c>
      <c r="Y382" s="17">
        <f>Customers[[#This Row],[Total_Approve]]/7</f>
        <v>1</v>
      </c>
      <c r="Z382" s="14" t="str">
        <f>IF(Customers[[#This Row],[Total_Approve]]&gt;=7,"تمت جميع الموافقات","لم تتم جميع الموافقات")</f>
        <v>تمت جميع الموافقات</v>
      </c>
      <c r="AA382" s="8">
        <f>IF(Customers[[#This Row],[Total_Approve]]&gt;=7,1,0)</f>
        <v>1</v>
      </c>
    </row>
    <row r="383" spans="1:27" x14ac:dyDescent="0.25">
      <c r="A383" s="12" t="s">
        <v>9781</v>
      </c>
      <c r="B383" t="s">
        <v>13914</v>
      </c>
      <c r="C383" s="13">
        <v>44422</v>
      </c>
      <c r="D383" t="s">
        <v>13484</v>
      </c>
      <c r="E383" s="9" t="s">
        <v>345</v>
      </c>
      <c r="F383" s="14" t="s">
        <v>10</v>
      </c>
      <c r="G383" s="14" t="s">
        <v>3313</v>
      </c>
      <c r="H383" s="14" t="str">
        <f t="shared" si="5"/>
        <v>سماح محمد السعيد مرسى</v>
      </c>
      <c r="I383" s="14" t="s">
        <v>13460</v>
      </c>
      <c r="J383" s="14" t="s">
        <v>3314</v>
      </c>
      <c r="K383" s="14" t="s">
        <v>25</v>
      </c>
      <c r="L383" s="14" t="s">
        <v>8494</v>
      </c>
      <c r="M383" s="14" t="s">
        <v>3315</v>
      </c>
      <c r="N383" s="14" t="s">
        <v>8777</v>
      </c>
      <c r="O383" s="14" t="s">
        <v>13470</v>
      </c>
      <c r="P383" s="14" t="s">
        <v>13522</v>
      </c>
      <c r="Q383" s="15" t="b">
        <v>1</v>
      </c>
      <c r="R383" s="15" t="b">
        <v>1</v>
      </c>
      <c r="S383" s="15" t="b">
        <v>1</v>
      </c>
      <c r="T383" s="15" t="b">
        <v>1</v>
      </c>
      <c r="U383" s="15" t="b">
        <v>1</v>
      </c>
      <c r="V383" s="15" t="b">
        <v>1</v>
      </c>
      <c r="W383" s="15" t="b">
        <v>1</v>
      </c>
      <c r="X383" s="16">
        <f>COUNTIF(Customers[[#This Row],[Roads]:[City_Council]],"True")</f>
        <v>7</v>
      </c>
      <c r="Y383" s="17">
        <f>Customers[[#This Row],[Total_Approve]]/7</f>
        <v>1</v>
      </c>
      <c r="Z383" s="14" t="str">
        <f>IF(Customers[[#This Row],[Total_Approve]]&gt;=7,"تمت جميع الموافقات","لم تتم جميع الموافقات")</f>
        <v>تمت جميع الموافقات</v>
      </c>
      <c r="AA383" s="8">
        <f>IF(Customers[[#This Row],[Total_Approve]]&gt;=7,1,0)</f>
        <v>1</v>
      </c>
    </row>
    <row r="384" spans="1:27" x14ac:dyDescent="0.25">
      <c r="A384" s="12" t="s">
        <v>9782</v>
      </c>
      <c r="B384" t="s">
        <v>13915</v>
      </c>
      <c r="C384" s="13">
        <v>44422</v>
      </c>
      <c r="D384" t="s">
        <v>13484</v>
      </c>
      <c r="E384" s="9" t="s">
        <v>2407</v>
      </c>
      <c r="F384" s="14" t="s">
        <v>435</v>
      </c>
      <c r="G384" s="14" t="s">
        <v>1910</v>
      </c>
      <c r="H384" s="14" t="str">
        <f t="shared" si="5"/>
        <v>مرفت فاروق عشم</v>
      </c>
      <c r="I384" s="14" t="s">
        <v>13460</v>
      </c>
      <c r="J384" s="14" t="s">
        <v>3316</v>
      </c>
      <c r="K384" s="14" t="s">
        <v>25</v>
      </c>
      <c r="L384" s="14" t="s">
        <v>8495</v>
      </c>
      <c r="M384" s="14" t="s">
        <v>3317</v>
      </c>
      <c r="N384" s="14" t="s">
        <v>8778</v>
      </c>
      <c r="O384" s="14" t="s">
        <v>13470</v>
      </c>
      <c r="P384" s="14" t="s">
        <v>13522</v>
      </c>
      <c r="Q384" s="15" t="b">
        <v>1</v>
      </c>
      <c r="R384" s="15" t="b">
        <v>1</v>
      </c>
      <c r="S384" s="15" t="b">
        <v>0</v>
      </c>
      <c r="T384" s="15" t="b">
        <v>0</v>
      </c>
      <c r="U384" s="15" t="b">
        <v>1</v>
      </c>
      <c r="V384" s="15" t="b">
        <v>1</v>
      </c>
      <c r="W384" s="15" t="b">
        <v>0</v>
      </c>
      <c r="X384" s="16">
        <f>COUNTIF(Customers[[#This Row],[Roads]:[City_Council]],"True")</f>
        <v>4</v>
      </c>
      <c r="Y384" s="17">
        <f>Customers[[#This Row],[Total_Approve]]/7</f>
        <v>0.5714285714285714</v>
      </c>
      <c r="Z384" s="14" t="str">
        <f>IF(Customers[[#This Row],[Total_Approve]]&gt;=7,"تمت جميع الموافقات","لم تتم جميع الموافقات")</f>
        <v>لم تتم جميع الموافقات</v>
      </c>
      <c r="AA384" s="8">
        <f>IF(Customers[[#This Row],[Total_Approve]]&gt;=7,1,0)</f>
        <v>0</v>
      </c>
    </row>
    <row r="385" spans="1:27" x14ac:dyDescent="0.25">
      <c r="A385" s="12" t="s">
        <v>9783</v>
      </c>
      <c r="B385" t="s">
        <v>13916</v>
      </c>
      <c r="C385" s="13">
        <v>44422</v>
      </c>
      <c r="D385" t="s">
        <v>13484</v>
      </c>
      <c r="E385" s="9" t="s">
        <v>689</v>
      </c>
      <c r="F385" s="14" t="s">
        <v>463</v>
      </c>
      <c r="G385" s="14" t="s">
        <v>3318</v>
      </c>
      <c r="H385" s="14" t="str">
        <f t="shared" si="5"/>
        <v>رضا عبد الفتاح حسن خطاب</v>
      </c>
      <c r="I385" s="14" t="s">
        <v>13467</v>
      </c>
      <c r="J385" s="14" t="s">
        <v>3319</v>
      </c>
      <c r="K385" s="14" t="s">
        <v>5</v>
      </c>
      <c r="L385" s="14" t="s">
        <v>8496</v>
      </c>
      <c r="M385" s="14" t="s">
        <v>3320</v>
      </c>
      <c r="N385" s="14" t="s">
        <v>8779</v>
      </c>
      <c r="O385" s="14" t="s">
        <v>13470</v>
      </c>
      <c r="P385" s="14" t="s">
        <v>13522</v>
      </c>
      <c r="Q385" s="15" t="b">
        <v>1</v>
      </c>
      <c r="R385" s="15" t="b">
        <v>0</v>
      </c>
      <c r="S385" s="15" t="b">
        <v>1</v>
      </c>
      <c r="T385" s="15" t="b">
        <v>0</v>
      </c>
      <c r="U385" s="15" t="b">
        <v>1</v>
      </c>
      <c r="V385" s="15" t="b">
        <v>0</v>
      </c>
      <c r="W385" s="15" t="b">
        <v>1</v>
      </c>
      <c r="X385" s="16">
        <f>COUNTIF(Customers[[#This Row],[Roads]:[City_Council]],"True")</f>
        <v>4</v>
      </c>
      <c r="Y385" s="17">
        <f>Customers[[#This Row],[Total_Approve]]/7</f>
        <v>0.5714285714285714</v>
      </c>
      <c r="Z385" s="14" t="str">
        <f>IF(Customers[[#This Row],[Total_Approve]]&gt;=7,"تمت جميع الموافقات","لم تتم جميع الموافقات")</f>
        <v>لم تتم جميع الموافقات</v>
      </c>
      <c r="AA385" s="8">
        <f>IF(Customers[[#This Row],[Total_Approve]]&gt;=7,1,0)</f>
        <v>0</v>
      </c>
    </row>
    <row r="386" spans="1:27" x14ac:dyDescent="0.25">
      <c r="A386" s="12" t="s">
        <v>9784</v>
      </c>
      <c r="B386" t="s">
        <v>13917</v>
      </c>
      <c r="C386" s="13">
        <v>44422</v>
      </c>
      <c r="D386" t="s">
        <v>13482</v>
      </c>
      <c r="E386" s="9" t="s">
        <v>719</v>
      </c>
      <c r="F386" s="14" t="s">
        <v>3321</v>
      </c>
      <c r="G386" s="14" t="s">
        <v>3322</v>
      </c>
      <c r="H386" s="14" t="str">
        <f t="shared" ref="H386:H449" si="6">CONCATENATE(E386," ",F386," ",G386)</f>
        <v>نوال عطيتو على عبد الرحمن</v>
      </c>
      <c r="I386" s="14" t="s">
        <v>13467</v>
      </c>
      <c r="J386" s="14" t="s">
        <v>3323</v>
      </c>
      <c r="K386" s="14" t="s">
        <v>25</v>
      </c>
      <c r="L386" s="14" t="s">
        <v>8497</v>
      </c>
      <c r="M386" s="14" t="s">
        <v>3324</v>
      </c>
      <c r="N386" s="14" t="s">
        <v>8780</v>
      </c>
      <c r="O386" s="14" t="s">
        <v>13470</v>
      </c>
      <c r="P386" s="14" t="s">
        <v>13522</v>
      </c>
      <c r="Q386" s="15" t="b">
        <v>1</v>
      </c>
      <c r="R386" s="15" t="b">
        <v>1</v>
      </c>
      <c r="S386" s="15" t="b">
        <v>1</v>
      </c>
      <c r="T386" s="15" t="b">
        <v>1</v>
      </c>
      <c r="U386" s="15" t="b">
        <v>1</v>
      </c>
      <c r="V386" s="15" t="b">
        <v>1</v>
      </c>
      <c r="W386" s="15" t="b">
        <v>1</v>
      </c>
      <c r="X386" s="16">
        <f>COUNTIF(Customers[[#This Row],[Roads]:[City_Council]],"True")</f>
        <v>7</v>
      </c>
      <c r="Y386" s="17">
        <f>Customers[[#This Row],[Total_Approve]]/7</f>
        <v>1</v>
      </c>
      <c r="Z386" s="14" t="str">
        <f>IF(Customers[[#This Row],[Total_Approve]]&gt;=7,"تمت جميع الموافقات","لم تتم جميع الموافقات")</f>
        <v>تمت جميع الموافقات</v>
      </c>
      <c r="AA386" s="8">
        <f>IF(Customers[[#This Row],[Total_Approve]]&gt;=7,1,0)</f>
        <v>1</v>
      </c>
    </row>
    <row r="387" spans="1:27" x14ac:dyDescent="0.25">
      <c r="A387" s="12" t="s">
        <v>9785</v>
      </c>
      <c r="B387" t="s">
        <v>13918</v>
      </c>
      <c r="C387" s="13">
        <v>44422</v>
      </c>
      <c r="D387" t="s">
        <v>13482</v>
      </c>
      <c r="E387" s="9" t="s">
        <v>2421</v>
      </c>
      <c r="F387" s="14" t="s">
        <v>10</v>
      </c>
      <c r="G387" s="14" t="s">
        <v>53</v>
      </c>
      <c r="H387" s="14" t="str">
        <f t="shared" si="6"/>
        <v>سناء محمد احمد محمد</v>
      </c>
      <c r="I387" s="14" t="s">
        <v>13460</v>
      </c>
      <c r="J387" s="14" t="s">
        <v>3325</v>
      </c>
      <c r="K387" s="14" t="s">
        <v>25</v>
      </c>
      <c r="L387" s="14" t="s">
        <v>8292</v>
      </c>
      <c r="M387" s="14" t="s">
        <v>3326</v>
      </c>
      <c r="N387" s="14" t="s">
        <v>8781</v>
      </c>
      <c r="O387" s="14" t="s">
        <v>13470</v>
      </c>
      <c r="P387" s="14" t="s">
        <v>13522</v>
      </c>
      <c r="Q387" s="15" t="b">
        <v>1</v>
      </c>
      <c r="R387" s="15" t="b">
        <v>0</v>
      </c>
      <c r="S387" s="15" t="b">
        <v>1</v>
      </c>
      <c r="T387" s="15" t="b">
        <v>0</v>
      </c>
      <c r="U387" s="15" t="b">
        <v>1</v>
      </c>
      <c r="V387" s="15" t="b">
        <v>1</v>
      </c>
      <c r="W387" s="15" t="b">
        <v>1</v>
      </c>
      <c r="X387" s="16">
        <f>COUNTIF(Customers[[#This Row],[Roads]:[City_Council]],"True")</f>
        <v>5</v>
      </c>
      <c r="Y387" s="17">
        <f>Customers[[#This Row],[Total_Approve]]/7</f>
        <v>0.7142857142857143</v>
      </c>
      <c r="Z387" s="14" t="str">
        <f>IF(Customers[[#This Row],[Total_Approve]]&gt;=7,"تمت جميع الموافقات","لم تتم جميع الموافقات")</f>
        <v>لم تتم جميع الموافقات</v>
      </c>
      <c r="AA387" s="8">
        <f>IF(Customers[[#This Row],[Total_Approve]]&gt;=7,1,0)</f>
        <v>0</v>
      </c>
    </row>
    <row r="388" spans="1:27" x14ac:dyDescent="0.25">
      <c r="A388" s="12" t="s">
        <v>9786</v>
      </c>
      <c r="B388" t="s">
        <v>13919</v>
      </c>
      <c r="C388" s="13">
        <v>44422</v>
      </c>
      <c r="D388" t="s">
        <v>13482</v>
      </c>
      <c r="E388" s="9" t="s">
        <v>809</v>
      </c>
      <c r="F388" s="14" t="s">
        <v>374</v>
      </c>
      <c r="G388" s="14" t="s">
        <v>3327</v>
      </c>
      <c r="H388" s="14" t="str">
        <f t="shared" si="6"/>
        <v>ناهد عطا متولى السيد</v>
      </c>
      <c r="I388" s="14" t="s">
        <v>13460</v>
      </c>
      <c r="J388" s="14" t="s">
        <v>3328</v>
      </c>
      <c r="K388" s="14" t="s">
        <v>25</v>
      </c>
      <c r="L388" s="14" t="s">
        <v>8199</v>
      </c>
      <c r="M388" s="14" t="s">
        <v>3329</v>
      </c>
      <c r="N388" s="14" t="s">
        <v>8782</v>
      </c>
      <c r="O388" s="14" t="s">
        <v>13470</v>
      </c>
      <c r="P388" s="14" t="s">
        <v>13522</v>
      </c>
      <c r="Q388" s="15" t="b">
        <v>1</v>
      </c>
      <c r="R388" s="15" t="b">
        <v>1</v>
      </c>
      <c r="S388" s="15" t="b">
        <v>1</v>
      </c>
      <c r="T388" s="15" t="b">
        <v>1</v>
      </c>
      <c r="U388" s="15" t="b">
        <v>1</v>
      </c>
      <c r="V388" s="15" t="b">
        <v>1</v>
      </c>
      <c r="W388" s="15" t="b">
        <v>1</v>
      </c>
      <c r="X388" s="16">
        <f>COUNTIF(Customers[[#This Row],[Roads]:[City_Council]],"True")</f>
        <v>7</v>
      </c>
      <c r="Y388" s="17">
        <f>Customers[[#This Row],[Total_Approve]]/7</f>
        <v>1</v>
      </c>
      <c r="Z388" s="14" t="str">
        <f>IF(Customers[[#This Row],[Total_Approve]]&gt;=7,"تمت جميع الموافقات","لم تتم جميع الموافقات")</f>
        <v>تمت جميع الموافقات</v>
      </c>
      <c r="AA388" s="8">
        <f>IF(Customers[[#This Row],[Total_Approve]]&gt;=7,1,0)</f>
        <v>1</v>
      </c>
    </row>
    <row r="389" spans="1:27" x14ac:dyDescent="0.25">
      <c r="A389" s="12" t="s">
        <v>9787</v>
      </c>
      <c r="B389" t="s">
        <v>13920</v>
      </c>
      <c r="C389" s="13">
        <v>44422</v>
      </c>
      <c r="D389" t="s">
        <v>13482</v>
      </c>
      <c r="E389" s="9" t="s">
        <v>1</v>
      </c>
      <c r="F389" s="14" t="s">
        <v>3330</v>
      </c>
      <c r="G389" s="14" t="s">
        <v>3331</v>
      </c>
      <c r="H389" s="14" t="str">
        <f t="shared" si="6"/>
        <v>محمود ابراهيم الدسوقى الصادق محمد</v>
      </c>
      <c r="I389" s="14" t="s">
        <v>13460</v>
      </c>
      <c r="J389" s="14" t="s">
        <v>3332</v>
      </c>
      <c r="K389" s="14" t="s">
        <v>5</v>
      </c>
      <c r="L389" s="14" t="s">
        <v>8199</v>
      </c>
      <c r="M389" s="14" t="s">
        <v>3333</v>
      </c>
      <c r="N389" s="14" t="s">
        <v>8783</v>
      </c>
      <c r="O389" s="14" t="s">
        <v>13470</v>
      </c>
      <c r="P389" s="14" t="s">
        <v>13522</v>
      </c>
      <c r="Q389" s="15" t="b">
        <v>1</v>
      </c>
      <c r="R389" s="15" t="b">
        <v>0</v>
      </c>
      <c r="S389" s="15" t="b">
        <v>1</v>
      </c>
      <c r="T389" s="15" t="b">
        <v>0</v>
      </c>
      <c r="U389" s="15" t="b">
        <v>1</v>
      </c>
      <c r="V389" s="15" t="b">
        <v>0</v>
      </c>
      <c r="W389" s="15" t="b">
        <v>1</v>
      </c>
      <c r="X389" s="16">
        <f>COUNTIF(Customers[[#This Row],[Roads]:[City_Council]],"True")</f>
        <v>4</v>
      </c>
      <c r="Y389" s="17">
        <f>Customers[[#This Row],[Total_Approve]]/7</f>
        <v>0.5714285714285714</v>
      </c>
      <c r="Z389" s="14" t="str">
        <f>IF(Customers[[#This Row],[Total_Approve]]&gt;=7,"تمت جميع الموافقات","لم تتم جميع الموافقات")</f>
        <v>لم تتم جميع الموافقات</v>
      </c>
      <c r="AA389" s="8">
        <f>IF(Customers[[#This Row],[Total_Approve]]&gt;=7,1,0)</f>
        <v>0</v>
      </c>
    </row>
    <row r="390" spans="1:27" x14ac:dyDescent="0.25">
      <c r="A390" s="12" t="s">
        <v>9788</v>
      </c>
      <c r="B390" t="s">
        <v>13921</v>
      </c>
      <c r="C390" s="13">
        <v>44422</v>
      </c>
      <c r="D390" t="s">
        <v>13482</v>
      </c>
      <c r="E390" s="9" t="s">
        <v>441</v>
      </c>
      <c r="F390" s="14" t="s">
        <v>499</v>
      </c>
      <c r="G390" s="14" t="s">
        <v>2961</v>
      </c>
      <c r="H390" s="14" t="str">
        <f t="shared" si="6"/>
        <v>حنا كمال لبيب</v>
      </c>
      <c r="I390" s="14" t="s">
        <v>13460</v>
      </c>
      <c r="J390" s="14" t="s">
        <v>3334</v>
      </c>
      <c r="K390" s="14" t="s">
        <v>5</v>
      </c>
      <c r="L390" s="14" t="s">
        <v>8498</v>
      </c>
      <c r="M390" s="14" t="s">
        <v>3335</v>
      </c>
      <c r="N390" s="14" t="s">
        <v>8784</v>
      </c>
      <c r="O390" s="14" t="s">
        <v>13470</v>
      </c>
      <c r="P390" s="14" t="s">
        <v>13522</v>
      </c>
      <c r="Q390" s="15" t="b">
        <v>0</v>
      </c>
      <c r="R390" s="15" t="b">
        <v>1</v>
      </c>
      <c r="S390" s="15" t="b">
        <v>0</v>
      </c>
      <c r="T390" s="15" t="b">
        <v>1</v>
      </c>
      <c r="U390" s="15" t="b">
        <v>0</v>
      </c>
      <c r="V390" s="15" t="b">
        <v>1</v>
      </c>
      <c r="W390" s="15" t="b">
        <v>0</v>
      </c>
      <c r="X390" s="16">
        <f>COUNTIF(Customers[[#This Row],[Roads]:[City_Council]],"True")</f>
        <v>3</v>
      </c>
      <c r="Y390" s="17">
        <f>Customers[[#This Row],[Total_Approve]]/7</f>
        <v>0.42857142857142855</v>
      </c>
      <c r="Z390" s="14" t="str">
        <f>IF(Customers[[#This Row],[Total_Approve]]&gt;=7,"تمت جميع الموافقات","لم تتم جميع الموافقات")</f>
        <v>لم تتم جميع الموافقات</v>
      </c>
      <c r="AA390" s="8">
        <f>IF(Customers[[#This Row],[Total_Approve]]&gt;=7,1,0)</f>
        <v>0</v>
      </c>
    </row>
    <row r="391" spans="1:27" x14ac:dyDescent="0.25">
      <c r="A391" s="12" t="s">
        <v>9789</v>
      </c>
      <c r="B391" t="s">
        <v>13922</v>
      </c>
      <c r="C391" s="13">
        <v>44422</v>
      </c>
      <c r="D391" t="s">
        <v>13482</v>
      </c>
      <c r="E391" s="9" t="s">
        <v>2927</v>
      </c>
      <c r="F391" s="14" t="s">
        <v>3336</v>
      </c>
      <c r="G391" s="14" t="s">
        <v>2202</v>
      </c>
      <c r="H391" s="14" t="str">
        <f t="shared" si="6"/>
        <v>نرمين ونيس رزق</v>
      </c>
      <c r="I391" s="14" t="s">
        <v>13459</v>
      </c>
      <c r="J391" s="14" t="s">
        <v>3337</v>
      </c>
      <c r="K391" s="14" t="s">
        <v>25</v>
      </c>
      <c r="L391" s="14" t="s">
        <v>8499</v>
      </c>
      <c r="M391" s="14" t="s">
        <v>3338</v>
      </c>
      <c r="N391" s="14" t="s">
        <v>8785</v>
      </c>
      <c r="O391" s="14" t="s">
        <v>13470</v>
      </c>
      <c r="P391" s="14" t="s">
        <v>13522</v>
      </c>
      <c r="Q391" s="15" t="b">
        <v>1</v>
      </c>
      <c r="R391" s="15" t="b">
        <v>0</v>
      </c>
      <c r="S391" s="15" t="b">
        <v>1</v>
      </c>
      <c r="T391" s="15" t="b">
        <v>0</v>
      </c>
      <c r="U391" s="15" t="b">
        <v>1</v>
      </c>
      <c r="V391" s="15" t="b">
        <v>0</v>
      </c>
      <c r="W391" s="15" t="b">
        <v>1</v>
      </c>
      <c r="X391" s="16">
        <f>COUNTIF(Customers[[#This Row],[Roads]:[City_Council]],"True")</f>
        <v>4</v>
      </c>
      <c r="Y391" s="17">
        <f>Customers[[#This Row],[Total_Approve]]/7</f>
        <v>0.5714285714285714</v>
      </c>
      <c r="Z391" s="14" t="str">
        <f>IF(Customers[[#This Row],[Total_Approve]]&gt;=7,"تمت جميع الموافقات","لم تتم جميع الموافقات")</f>
        <v>لم تتم جميع الموافقات</v>
      </c>
      <c r="AA391" s="8">
        <f>IF(Customers[[#This Row],[Total_Approve]]&gt;=7,1,0)</f>
        <v>0</v>
      </c>
    </row>
    <row r="392" spans="1:27" x14ac:dyDescent="0.25">
      <c r="A392" s="12" t="s">
        <v>9790</v>
      </c>
      <c r="B392" t="s">
        <v>13923</v>
      </c>
      <c r="C392" s="13">
        <v>44422</v>
      </c>
      <c r="D392" t="s">
        <v>13482</v>
      </c>
      <c r="E392" s="9" t="s">
        <v>88</v>
      </c>
      <c r="F392" s="14" t="s">
        <v>1578</v>
      </c>
      <c r="G392" s="14" t="s">
        <v>3339</v>
      </c>
      <c r="H392" s="14" t="str">
        <f t="shared" si="6"/>
        <v>ريهام جمال الدين هنيدى</v>
      </c>
      <c r="I392" s="14" t="s">
        <v>13459</v>
      </c>
      <c r="J392" s="14" t="s">
        <v>3340</v>
      </c>
      <c r="K392" s="14" t="s">
        <v>25</v>
      </c>
      <c r="L392" s="14" t="s">
        <v>8500</v>
      </c>
      <c r="M392" s="14" t="s">
        <v>3341</v>
      </c>
      <c r="N392" s="14" t="s">
        <v>8786</v>
      </c>
      <c r="O392" s="14" t="s">
        <v>13470</v>
      </c>
      <c r="P392" s="14" t="s">
        <v>13522</v>
      </c>
      <c r="Q392" s="15" t="b">
        <v>1</v>
      </c>
      <c r="R392" s="15" t="b">
        <v>0</v>
      </c>
      <c r="S392" s="15" t="b">
        <v>1</v>
      </c>
      <c r="T392" s="15" t="b">
        <v>0</v>
      </c>
      <c r="U392" s="15" t="b">
        <v>1</v>
      </c>
      <c r="V392" s="15" t="b">
        <v>0</v>
      </c>
      <c r="W392" s="15" t="b">
        <v>1</v>
      </c>
      <c r="X392" s="16">
        <f>COUNTIF(Customers[[#This Row],[Roads]:[City_Council]],"True")</f>
        <v>4</v>
      </c>
      <c r="Y392" s="17">
        <f>Customers[[#This Row],[Total_Approve]]/7</f>
        <v>0.5714285714285714</v>
      </c>
      <c r="Z392" s="14" t="str">
        <f>IF(Customers[[#This Row],[Total_Approve]]&gt;=7,"تمت جميع الموافقات","لم تتم جميع الموافقات")</f>
        <v>لم تتم جميع الموافقات</v>
      </c>
      <c r="AA392" s="8">
        <f>IF(Customers[[#This Row],[Total_Approve]]&gt;=7,1,0)</f>
        <v>0</v>
      </c>
    </row>
    <row r="393" spans="1:27" x14ac:dyDescent="0.25">
      <c r="A393" s="12" t="s">
        <v>9791</v>
      </c>
      <c r="B393" t="s">
        <v>13924</v>
      </c>
      <c r="C393" s="13">
        <v>44422</v>
      </c>
      <c r="D393" t="s">
        <v>13482</v>
      </c>
      <c r="E393" s="9" t="s">
        <v>89</v>
      </c>
      <c r="F393" s="14" t="s">
        <v>1368</v>
      </c>
      <c r="G393" s="14" t="s">
        <v>37</v>
      </c>
      <c r="H393" s="14" t="str">
        <f t="shared" si="6"/>
        <v>خالد عاشور على</v>
      </c>
      <c r="I393" s="14" t="s">
        <v>13459</v>
      </c>
      <c r="J393" s="14" t="s">
        <v>3342</v>
      </c>
      <c r="K393" s="14" t="s">
        <v>5</v>
      </c>
      <c r="L393" s="14" t="s">
        <v>8501</v>
      </c>
      <c r="M393" s="14" t="s">
        <v>3343</v>
      </c>
      <c r="N393" s="14" t="s">
        <v>8787</v>
      </c>
      <c r="O393" s="14" t="s">
        <v>13470</v>
      </c>
      <c r="P393" s="14" t="s">
        <v>13522</v>
      </c>
      <c r="Q393" s="15" t="b">
        <v>1</v>
      </c>
      <c r="R393" s="15" t="b">
        <v>1</v>
      </c>
      <c r="S393" s="15" t="b">
        <v>1</v>
      </c>
      <c r="T393" s="15" t="b">
        <v>1</v>
      </c>
      <c r="U393" s="15" t="b">
        <v>1</v>
      </c>
      <c r="V393" s="15" t="b">
        <v>1</v>
      </c>
      <c r="W393" s="15" t="b">
        <v>1</v>
      </c>
      <c r="X393" s="16">
        <f>COUNTIF(Customers[[#This Row],[Roads]:[City_Council]],"True")</f>
        <v>7</v>
      </c>
      <c r="Y393" s="17">
        <f>Customers[[#This Row],[Total_Approve]]/7</f>
        <v>1</v>
      </c>
      <c r="Z393" s="14" t="str">
        <f>IF(Customers[[#This Row],[Total_Approve]]&gt;=7,"تمت جميع الموافقات","لم تتم جميع الموافقات")</f>
        <v>تمت جميع الموافقات</v>
      </c>
      <c r="AA393" s="8">
        <f>IF(Customers[[#This Row],[Total_Approve]]&gt;=7,1,0)</f>
        <v>1</v>
      </c>
    </row>
    <row r="394" spans="1:27" x14ac:dyDescent="0.25">
      <c r="A394" s="12" t="s">
        <v>9792</v>
      </c>
      <c r="B394" t="s">
        <v>13925</v>
      </c>
      <c r="C394" s="13">
        <v>44422</v>
      </c>
      <c r="D394" t="s">
        <v>13482</v>
      </c>
      <c r="E394" s="9" t="s">
        <v>3344</v>
      </c>
      <c r="F394" s="14" t="s">
        <v>202</v>
      </c>
      <c r="G394" s="14" t="s">
        <v>3345</v>
      </c>
      <c r="H394" s="14" t="str">
        <f t="shared" si="6"/>
        <v>سالي ابراهيم محمد الشربيني</v>
      </c>
      <c r="I394" s="14" t="s">
        <v>13459</v>
      </c>
      <c r="J394" s="14" t="s">
        <v>3346</v>
      </c>
      <c r="K394" s="14" t="s">
        <v>25</v>
      </c>
      <c r="L394" s="14" t="s">
        <v>8502</v>
      </c>
      <c r="M394" s="14" t="s">
        <v>3347</v>
      </c>
      <c r="N394" s="14" t="s">
        <v>3</v>
      </c>
      <c r="O394" s="14" t="s">
        <v>13476</v>
      </c>
      <c r="P394" s="14" t="s">
        <v>13522</v>
      </c>
      <c r="Q394" s="15" t="b">
        <v>0</v>
      </c>
      <c r="R394" s="15" t="b">
        <v>0</v>
      </c>
      <c r="S394" s="15" t="b">
        <v>0</v>
      </c>
      <c r="T394" s="15" t="b">
        <v>0</v>
      </c>
      <c r="U394" s="15" t="b">
        <v>1</v>
      </c>
      <c r="V394" s="15" t="b">
        <v>0</v>
      </c>
      <c r="W394" s="15" t="b">
        <v>1</v>
      </c>
      <c r="X394" s="16">
        <f>COUNTIF(Customers[[#This Row],[Roads]:[City_Council]],"True")</f>
        <v>2</v>
      </c>
      <c r="Y394" s="17">
        <f>Customers[[#This Row],[Total_Approve]]/7</f>
        <v>0.2857142857142857</v>
      </c>
      <c r="Z394" s="14" t="str">
        <f>IF(Customers[[#This Row],[Total_Approve]]&gt;=7,"تمت جميع الموافقات","لم تتم جميع الموافقات")</f>
        <v>لم تتم جميع الموافقات</v>
      </c>
      <c r="AA394" s="8">
        <f>IF(Customers[[#This Row],[Total_Approve]]&gt;=7,1,0)</f>
        <v>0</v>
      </c>
    </row>
    <row r="395" spans="1:27" x14ac:dyDescent="0.25">
      <c r="A395" s="12" t="s">
        <v>9793</v>
      </c>
      <c r="B395" t="s">
        <v>13926</v>
      </c>
      <c r="C395" s="13">
        <v>44422</v>
      </c>
      <c r="D395" t="s">
        <v>13482</v>
      </c>
      <c r="E395" s="9" t="s">
        <v>506</v>
      </c>
      <c r="F395" s="14" t="s">
        <v>3076</v>
      </c>
      <c r="G395" s="14" t="s">
        <v>3348</v>
      </c>
      <c r="H395" s="14" t="str">
        <f t="shared" si="6"/>
        <v>جيهان الحسيني حامد احمد</v>
      </c>
      <c r="I395" s="14" t="s">
        <v>13459</v>
      </c>
      <c r="J395" s="14">
        <v>27804031202563</v>
      </c>
      <c r="K395" s="14" t="s">
        <v>25</v>
      </c>
      <c r="L395" s="14" t="s">
        <v>8292</v>
      </c>
      <c r="M395" s="14" t="s">
        <v>3349</v>
      </c>
      <c r="N395" s="14" t="s">
        <v>3</v>
      </c>
      <c r="O395" s="14" t="s">
        <v>13476</v>
      </c>
      <c r="P395" s="14" t="s">
        <v>13522</v>
      </c>
      <c r="Q395" s="15" t="b">
        <v>0</v>
      </c>
      <c r="R395" s="15" t="b">
        <v>1</v>
      </c>
      <c r="S395" s="15" t="b">
        <v>0</v>
      </c>
      <c r="T395" s="15" t="b">
        <v>1</v>
      </c>
      <c r="U395" s="15" t="b">
        <v>0</v>
      </c>
      <c r="V395" s="15" t="b">
        <v>1</v>
      </c>
      <c r="W395" s="15" t="b">
        <v>0</v>
      </c>
      <c r="X395" s="16">
        <f>COUNTIF(Customers[[#This Row],[Roads]:[City_Council]],"True")</f>
        <v>3</v>
      </c>
      <c r="Y395" s="17">
        <f>Customers[[#This Row],[Total_Approve]]/7</f>
        <v>0.42857142857142855</v>
      </c>
      <c r="Z395" s="14" t="str">
        <f>IF(Customers[[#This Row],[Total_Approve]]&gt;=7,"تمت جميع الموافقات","لم تتم جميع الموافقات")</f>
        <v>لم تتم جميع الموافقات</v>
      </c>
      <c r="AA395" s="8">
        <f>IF(Customers[[#This Row],[Total_Approve]]&gt;=7,1,0)</f>
        <v>0</v>
      </c>
    </row>
    <row r="396" spans="1:27" x14ac:dyDescent="0.25">
      <c r="A396" s="12" t="s">
        <v>9794</v>
      </c>
      <c r="B396" t="s">
        <v>13927</v>
      </c>
      <c r="C396" s="13">
        <v>44422</v>
      </c>
      <c r="D396" t="s">
        <v>13483</v>
      </c>
      <c r="E396" s="9" t="s">
        <v>3350</v>
      </c>
      <c r="F396" s="14" t="s">
        <v>19</v>
      </c>
      <c r="G396" s="14" t="s">
        <v>3351</v>
      </c>
      <c r="H396" s="14" t="str">
        <f t="shared" si="6"/>
        <v>فبرونيا خليل راتب ميخائيل</v>
      </c>
      <c r="I396" s="14" t="s">
        <v>13459</v>
      </c>
      <c r="J396" s="14" t="s">
        <v>3352</v>
      </c>
      <c r="K396" s="14" t="s">
        <v>25</v>
      </c>
      <c r="L396" s="14" t="s">
        <v>8292</v>
      </c>
      <c r="M396" s="14" t="s">
        <v>3353</v>
      </c>
      <c r="N396" s="14" t="s">
        <v>3</v>
      </c>
      <c r="O396" s="14" t="s">
        <v>13476</v>
      </c>
      <c r="P396" s="14" t="s">
        <v>13522</v>
      </c>
      <c r="Q396" s="15" t="b">
        <v>1</v>
      </c>
      <c r="R396" s="15" t="b">
        <v>1</v>
      </c>
      <c r="S396" s="15" t="b">
        <v>1</v>
      </c>
      <c r="T396" s="15" t="b">
        <v>1</v>
      </c>
      <c r="U396" s="15" t="b">
        <v>1</v>
      </c>
      <c r="V396" s="15" t="b">
        <v>1</v>
      </c>
      <c r="W396" s="15" t="b">
        <v>1</v>
      </c>
      <c r="X396" s="16">
        <f>COUNTIF(Customers[[#This Row],[Roads]:[City_Council]],"True")</f>
        <v>7</v>
      </c>
      <c r="Y396" s="17">
        <f>Customers[[#This Row],[Total_Approve]]/7</f>
        <v>1</v>
      </c>
      <c r="Z396" s="14" t="str">
        <f>IF(Customers[[#This Row],[Total_Approve]]&gt;=7,"تمت جميع الموافقات","لم تتم جميع الموافقات")</f>
        <v>تمت جميع الموافقات</v>
      </c>
      <c r="AA396" s="8">
        <f>IF(Customers[[#This Row],[Total_Approve]]&gt;=7,1,0)</f>
        <v>1</v>
      </c>
    </row>
    <row r="397" spans="1:27" x14ac:dyDescent="0.25">
      <c r="A397" s="12" t="s">
        <v>9795</v>
      </c>
      <c r="B397" t="s">
        <v>13928</v>
      </c>
      <c r="C397" s="13">
        <v>44422</v>
      </c>
      <c r="D397" t="s">
        <v>13483</v>
      </c>
      <c r="E397" s="9" t="s">
        <v>3354</v>
      </c>
      <c r="F397" s="14" t="s">
        <v>1101</v>
      </c>
      <c r="G397" s="14" t="s">
        <v>923</v>
      </c>
      <c r="H397" s="14" t="str">
        <f t="shared" si="6"/>
        <v>توني ميلاد فكري ميخائيل</v>
      </c>
      <c r="I397" s="14" t="s">
        <v>13459</v>
      </c>
      <c r="J397" s="14" t="s">
        <v>1102</v>
      </c>
      <c r="K397" s="14" t="s">
        <v>5</v>
      </c>
      <c r="L397" s="14" t="s">
        <v>8503</v>
      </c>
      <c r="M397" s="14" t="s">
        <v>1103</v>
      </c>
      <c r="N397" s="14" t="s">
        <v>3</v>
      </c>
      <c r="O397" s="14" t="s">
        <v>13476</v>
      </c>
      <c r="P397" s="14" t="s">
        <v>13522</v>
      </c>
      <c r="Q397" s="15" t="b">
        <v>1</v>
      </c>
      <c r="R397" s="15" t="b">
        <v>1</v>
      </c>
      <c r="S397" s="15" t="b">
        <v>0</v>
      </c>
      <c r="T397" s="15" t="b">
        <v>1</v>
      </c>
      <c r="U397" s="15" t="b">
        <v>0</v>
      </c>
      <c r="V397" s="15" t="b">
        <v>1</v>
      </c>
      <c r="W397" s="15" t="b">
        <v>0</v>
      </c>
      <c r="X397" s="16">
        <f>COUNTIF(Customers[[#This Row],[Roads]:[City_Council]],"True")</f>
        <v>4</v>
      </c>
      <c r="Y397" s="17">
        <f>Customers[[#This Row],[Total_Approve]]/7</f>
        <v>0.5714285714285714</v>
      </c>
      <c r="Z397" s="14" t="str">
        <f>IF(Customers[[#This Row],[Total_Approve]]&gt;=7,"تمت جميع الموافقات","لم تتم جميع الموافقات")</f>
        <v>لم تتم جميع الموافقات</v>
      </c>
      <c r="AA397" s="8">
        <f>IF(Customers[[#This Row],[Total_Approve]]&gt;=7,1,0)</f>
        <v>0</v>
      </c>
    </row>
    <row r="398" spans="1:27" x14ac:dyDescent="0.25">
      <c r="A398" s="12" t="s">
        <v>9796</v>
      </c>
      <c r="B398" t="s">
        <v>13929</v>
      </c>
      <c r="C398" s="13">
        <v>44422</v>
      </c>
      <c r="D398" t="s">
        <v>13483</v>
      </c>
      <c r="E398" s="9" t="s">
        <v>3355</v>
      </c>
      <c r="F398" s="14" t="s">
        <v>3139</v>
      </c>
      <c r="G398" s="14" t="s">
        <v>3356</v>
      </c>
      <c r="H398" s="14" t="str">
        <f t="shared" si="6"/>
        <v>قدريه محسن خليل ابراهيم</v>
      </c>
      <c r="I398" s="14" t="s">
        <v>13459</v>
      </c>
      <c r="J398" s="14" t="s">
        <v>3357</v>
      </c>
      <c r="K398" s="14" t="s">
        <v>25</v>
      </c>
      <c r="L398" s="14" t="s">
        <v>8504</v>
      </c>
      <c r="M398" s="14" t="s">
        <v>3358</v>
      </c>
      <c r="N398" s="14" t="s">
        <v>8788</v>
      </c>
      <c r="O398" s="14" t="s">
        <v>13476</v>
      </c>
      <c r="P398" s="14" t="s">
        <v>13522</v>
      </c>
      <c r="Q398" s="15" t="b">
        <v>1</v>
      </c>
      <c r="R398" s="15" t="b">
        <v>1</v>
      </c>
      <c r="S398" s="15" t="b">
        <v>1</v>
      </c>
      <c r="T398" s="15" t="b">
        <v>1</v>
      </c>
      <c r="U398" s="15" t="b">
        <v>1</v>
      </c>
      <c r="V398" s="15" t="b">
        <v>1</v>
      </c>
      <c r="W398" s="15" t="b">
        <v>1</v>
      </c>
      <c r="X398" s="16">
        <f>COUNTIF(Customers[[#This Row],[Roads]:[City_Council]],"True")</f>
        <v>7</v>
      </c>
      <c r="Y398" s="17">
        <f>Customers[[#This Row],[Total_Approve]]/7</f>
        <v>1</v>
      </c>
      <c r="Z398" s="14" t="str">
        <f>IF(Customers[[#This Row],[Total_Approve]]&gt;=7,"تمت جميع الموافقات","لم تتم جميع الموافقات")</f>
        <v>تمت جميع الموافقات</v>
      </c>
      <c r="AA398" s="8">
        <f>IF(Customers[[#This Row],[Total_Approve]]&gt;=7,1,0)</f>
        <v>1</v>
      </c>
    </row>
    <row r="399" spans="1:27" x14ac:dyDescent="0.25">
      <c r="A399" s="12" t="s">
        <v>9797</v>
      </c>
      <c r="B399" t="s">
        <v>13930</v>
      </c>
      <c r="C399" s="13">
        <v>44422</v>
      </c>
      <c r="D399" t="s">
        <v>13483</v>
      </c>
      <c r="E399" s="9" t="s">
        <v>466</v>
      </c>
      <c r="F399" s="14" t="s">
        <v>226</v>
      </c>
      <c r="G399" s="14" t="s">
        <v>3359</v>
      </c>
      <c r="H399" s="14" t="str">
        <f t="shared" si="6"/>
        <v>حنان جلال دكروري عثمان</v>
      </c>
      <c r="I399" s="14" t="s">
        <v>13459</v>
      </c>
      <c r="J399" s="14" t="s">
        <v>3360</v>
      </c>
      <c r="K399" s="14" t="s">
        <v>25</v>
      </c>
      <c r="L399" s="14" t="s">
        <v>8505</v>
      </c>
      <c r="M399" s="14" t="s">
        <v>3361</v>
      </c>
      <c r="N399" s="14" t="s">
        <v>3</v>
      </c>
      <c r="O399" s="14" t="s">
        <v>13476</v>
      </c>
      <c r="P399" s="14" t="s">
        <v>13522</v>
      </c>
      <c r="Q399" s="15" t="b">
        <v>1</v>
      </c>
      <c r="R399" s="15" t="b">
        <v>1</v>
      </c>
      <c r="S399" s="15" t="b">
        <v>1</v>
      </c>
      <c r="T399" s="15" t="b">
        <v>1</v>
      </c>
      <c r="U399" s="15" t="b">
        <v>1</v>
      </c>
      <c r="V399" s="15" t="b">
        <v>1</v>
      </c>
      <c r="W399" s="15" t="b">
        <v>1</v>
      </c>
      <c r="X399" s="16">
        <f>COUNTIF(Customers[[#This Row],[Roads]:[City_Council]],"True")</f>
        <v>7</v>
      </c>
      <c r="Y399" s="17">
        <f>Customers[[#This Row],[Total_Approve]]/7</f>
        <v>1</v>
      </c>
      <c r="Z399" s="14" t="str">
        <f>IF(Customers[[#This Row],[Total_Approve]]&gt;=7,"تمت جميع الموافقات","لم تتم جميع الموافقات")</f>
        <v>تمت جميع الموافقات</v>
      </c>
      <c r="AA399" s="8">
        <f>IF(Customers[[#This Row],[Total_Approve]]&gt;=7,1,0)</f>
        <v>1</v>
      </c>
    </row>
    <row r="400" spans="1:27" x14ac:dyDescent="0.25">
      <c r="A400" s="12" t="s">
        <v>9798</v>
      </c>
      <c r="B400" t="s">
        <v>13931</v>
      </c>
      <c r="C400" s="13">
        <v>44422</v>
      </c>
      <c r="D400" t="s">
        <v>13482</v>
      </c>
      <c r="E400" s="9" t="s">
        <v>506</v>
      </c>
      <c r="F400" s="14" t="s">
        <v>847</v>
      </c>
      <c r="G400" s="14" t="s">
        <v>3362</v>
      </c>
      <c r="H400" s="14" t="str">
        <f t="shared" si="6"/>
        <v>جيهان علي محمد رشدي</v>
      </c>
      <c r="I400" s="14" t="s">
        <v>13459</v>
      </c>
      <c r="J400" s="14" t="s">
        <v>3363</v>
      </c>
      <c r="K400" s="14" t="s">
        <v>25</v>
      </c>
      <c r="L400" s="14" t="s">
        <v>8298</v>
      </c>
      <c r="M400" s="14" t="s">
        <v>3364</v>
      </c>
      <c r="N400" s="14" t="s">
        <v>3</v>
      </c>
      <c r="O400" s="14" t="s">
        <v>13476</v>
      </c>
      <c r="P400" s="14" t="s">
        <v>13522</v>
      </c>
      <c r="Q400" s="15" t="b">
        <v>0</v>
      </c>
      <c r="R400" s="15" t="b">
        <v>1</v>
      </c>
      <c r="S400" s="15" t="b">
        <v>0</v>
      </c>
      <c r="T400" s="15" t="b">
        <v>1</v>
      </c>
      <c r="U400" s="15" t="b">
        <v>0</v>
      </c>
      <c r="V400" s="15" t="b">
        <v>1</v>
      </c>
      <c r="W400" s="15" t="b">
        <v>0</v>
      </c>
      <c r="X400" s="16">
        <f>COUNTIF(Customers[[#This Row],[Roads]:[City_Council]],"True")</f>
        <v>3</v>
      </c>
      <c r="Y400" s="17">
        <f>Customers[[#This Row],[Total_Approve]]/7</f>
        <v>0.42857142857142855</v>
      </c>
      <c r="Z400" s="14" t="str">
        <f>IF(Customers[[#This Row],[Total_Approve]]&gt;=7,"تمت جميع الموافقات","لم تتم جميع الموافقات")</f>
        <v>لم تتم جميع الموافقات</v>
      </c>
      <c r="AA400" s="8">
        <f>IF(Customers[[#This Row],[Total_Approve]]&gt;=7,1,0)</f>
        <v>0</v>
      </c>
    </row>
    <row r="401" spans="1:27" x14ac:dyDescent="0.25">
      <c r="A401" s="12" t="s">
        <v>9799</v>
      </c>
      <c r="B401" t="s">
        <v>13932</v>
      </c>
      <c r="C401" s="13">
        <v>44422</v>
      </c>
      <c r="D401" t="s">
        <v>13482</v>
      </c>
      <c r="E401" s="9" t="s">
        <v>1215</v>
      </c>
      <c r="F401" s="14" t="s">
        <v>836</v>
      </c>
      <c r="G401" s="14" t="s">
        <v>3365</v>
      </c>
      <c r="H401" s="14" t="str">
        <f t="shared" si="6"/>
        <v>نجلاء فتحي عبد الرحيم محمد</v>
      </c>
      <c r="I401" s="14" t="s">
        <v>13459</v>
      </c>
      <c r="J401" s="14" t="s">
        <v>2755</v>
      </c>
      <c r="K401" s="14" t="s">
        <v>25</v>
      </c>
      <c r="L401" s="14" t="s">
        <v>8506</v>
      </c>
      <c r="M401" s="14" t="s">
        <v>2756</v>
      </c>
      <c r="N401" s="14" t="s">
        <v>3</v>
      </c>
      <c r="O401" s="14" t="s">
        <v>13476</v>
      </c>
      <c r="P401" s="14" t="s">
        <v>13522</v>
      </c>
      <c r="Q401" s="15" t="b">
        <v>1</v>
      </c>
      <c r="R401" s="15" t="b">
        <v>1</v>
      </c>
      <c r="S401" s="15" t="b">
        <v>0</v>
      </c>
      <c r="T401" s="15" t="b">
        <v>1</v>
      </c>
      <c r="U401" s="15" t="b">
        <v>1</v>
      </c>
      <c r="V401" s="15" t="b">
        <v>0</v>
      </c>
      <c r="W401" s="15" t="b">
        <v>0</v>
      </c>
      <c r="X401" s="16">
        <f>COUNTIF(Customers[[#This Row],[Roads]:[City_Council]],"True")</f>
        <v>4</v>
      </c>
      <c r="Y401" s="17">
        <f>Customers[[#This Row],[Total_Approve]]/7</f>
        <v>0.5714285714285714</v>
      </c>
      <c r="Z401" s="14" t="str">
        <f>IF(Customers[[#This Row],[Total_Approve]]&gt;=7,"تمت جميع الموافقات","لم تتم جميع الموافقات")</f>
        <v>لم تتم جميع الموافقات</v>
      </c>
      <c r="AA401" s="8">
        <f>IF(Customers[[#This Row],[Total_Approve]]&gt;=7,1,0)</f>
        <v>0</v>
      </c>
    </row>
    <row r="402" spans="1:27" x14ac:dyDescent="0.25">
      <c r="A402" s="12" t="s">
        <v>9800</v>
      </c>
      <c r="B402" t="s">
        <v>13933</v>
      </c>
      <c r="C402" s="13">
        <v>44422</v>
      </c>
      <c r="D402" t="s">
        <v>13482</v>
      </c>
      <c r="E402" s="9" t="s">
        <v>910</v>
      </c>
      <c r="F402" s="14" t="s">
        <v>1</v>
      </c>
      <c r="G402" s="14" t="s">
        <v>3366</v>
      </c>
      <c r="H402" s="14" t="str">
        <f t="shared" si="6"/>
        <v>سهير محمود عباس عبدالجليل</v>
      </c>
      <c r="I402" s="14" t="s">
        <v>13459</v>
      </c>
      <c r="J402" s="14" t="s">
        <v>3367</v>
      </c>
      <c r="K402" s="14" t="s">
        <v>25</v>
      </c>
      <c r="L402" s="14" t="s">
        <v>8464</v>
      </c>
      <c r="M402" s="14" t="s">
        <v>3368</v>
      </c>
      <c r="N402" s="14" t="s">
        <v>3</v>
      </c>
      <c r="O402" s="14" t="s">
        <v>13476</v>
      </c>
      <c r="P402" s="14" t="s">
        <v>13522</v>
      </c>
      <c r="Q402" s="15" t="b">
        <v>0</v>
      </c>
      <c r="R402" s="15" t="b">
        <v>0</v>
      </c>
      <c r="S402" s="15" t="b">
        <v>0</v>
      </c>
      <c r="T402" s="15" t="b">
        <v>1</v>
      </c>
      <c r="U402" s="15" t="b">
        <v>1</v>
      </c>
      <c r="V402" s="15" t="b">
        <v>0</v>
      </c>
      <c r="W402" s="15" t="b">
        <v>1</v>
      </c>
      <c r="X402" s="16">
        <f>COUNTIF(Customers[[#This Row],[Roads]:[City_Council]],"True")</f>
        <v>3</v>
      </c>
      <c r="Y402" s="17">
        <f>Customers[[#This Row],[Total_Approve]]/7</f>
        <v>0.42857142857142855</v>
      </c>
      <c r="Z402" s="14" t="str">
        <f>IF(Customers[[#This Row],[Total_Approve]]&gt;=7,"تمت جميع الموافقات","لم تتم جميع الموافقات")</f>
        <v>لم تتم جميع الموافقات</v>
      </c>
      <c r="AA402" s="8">
        <f>IF(Customers[[#This Row],[Total_Approve]]&gt;=7,1,0)</f>
        <v>0</v>
      </c>
    </row>
    <row r="403" spans="1:27" x14ac:dyDescent="0.25">
      <c r="A403" s="12" t="s">
        <v>9801</v>
      </c>
      <c r="B403" t="s">
        <v>13934</v>
      </c>
      <c r="C403" s="13">
        <v>44422</v>
      </c>
      <c r="D403" t="s">
        <v>13482</v>
      </c>
      <c r="E403" s="9" t="s">
        <v>499</v>
      </c>
      <c r="F403" s="14" t="s">
        <v>830</v>
      </c>
      <c r="G403" s="14" t="s">
        <v>3369</v>
      </c>
      <c r="H403" s="14" t="str">
        <f t="shared" si="6"/>
        <v>كمال مصطفي عوض المصري</v>
      </c>
      <c r="I403" s="14" t="s">
        <v>13459</v>
      </c>
      <c r="J403" s="14" t="s">
        <v>3370</v>
      </c>
      <c r="K403" s="14" t="s">
        <v>5</v>
      </c>
      <c r="L403" s="14" t="s">
        <v>8507</v>
      </c>
      <c r="M403" s="14" t="s">
        <v>3371</v>
      </c>
      <c r="N403" s="14" t="s">
        <v>3</v>
      </c>
      <c r="O403" s="14" t="s">
        <v>13476</v>
      </c>
      <c r="P403" s="14" t="s">
        <v>13522</v>
      </c>
      <c r="Q403" s="15" t="b">
        <v>1</v>
      </c>
      <c r="R403" s="15" t="b">
        <v>0</v>
      </c>
      <c r="S403" s="15" t="b">
        <v>0</v>
      </c>
      <c r="T403" s="15" t="b">
        <v>0</v>
      </c>
      <c r="U403" s="15" t="b">
        <v>1</v>
      </c>
      <c r="V403" s="15" t="b">
        <v>0</v>
      </c>
      <c r="W403" s="15" t="b">
        <v>1</v>
      </c>
      <c r="X403" s="16">
        <f>COUNTIF(Customers[[#This Row],[Roads]:[City_Council]],"True")</f>
        <v>3</v>
      </c>
      <c r="Y403" s="17">
        <f>Customers[[#This Row],[Total_Approve]]/7</f>
        <v>0.42857142857142855</v>
      </c>
      <c r="Z403" s="14" t="str">
        <f>IF(Customers[[#This Row],[Total_Approve]]&gt;=7,"تمت جميع الموافقات","لم تتم جميع الموافقات")</f>
        <v>لم تتم جميع الموافقات</v>
      </c>
      <c r="AA403" s="8">
        <f>IF(Customers[[#This Row],[Total_Approve]]&gt;=7,1,0)</f>
        <v>0</v>
      </c>
    </row>
    <row r="404" spans="1:27" x14ac:dyDescent="0.25">
      <c r="A404" s="12" t="s">
        <v>9802</v>
      </c>
      <c r="B404" t="s">
        <v>13935</v>
      </c>
      <c r="C404" s="13">
        <v>44422</v>
      </c>
      <c r="D404" t="s">
        <v>13482</v>
      </c>
      <c r="E404" s="9" t="s">
        <v>1</v>
      </c>
      <c r="F404" s="14" t="s">
        <v>10</v>
      </c>
      <c r="G404" s="14" t="s">
        <v>3132</v>
      </c>
      <c r="H404" s="14" t="str">
        <f t="shared" si="6"/>
        <v>محمود محمد محمود حسين</v>
      </c>
      <c r="I404" s="14" t="s">
        <v>13460</v>
      </c>
      <c r="J404" s="14" t="s">
        <v>3372</v>
      </c>
      <c r="K404" s="14" t="s">
        <v>5</v>
      </c>
      <c r="L404" s="14" t="s">
        <v>8508</v>
      </c>
      <c r="M404" s="14" t="s">
        <v>3373</v>
      </c>
      <c r="N404" s="14" t="s">
        <v>3</v>
      </c>
      <c r="O404" s="14" t="s">
        <v>13476</v>
      </c>
      <c r="P404" s="14" t="s">
        <v>13522</v>
      </c>
      <c r="Q404" s="15" t="b">
        <v>1</v>
      </c>
      <c r="R404" s="15" t="b">
        <v>0</v>
      </c>
      <c r="S404" s="15" t="b">
        <v>1</v>
      </c>
      <c r="T404" s="15" t="b">
        <v>0</v>
      </c>
      <c r="U404" s="15" t="b">
        <v>1</v>
      </c>
      <c r="V404" s="15" t="b">
        <v>0</v>
      </c>
      <c r="W404" s="15" t="b">
        <v>1</v>
      </c>
      <c r="X404" s="16">
        <f>COUNTIF(Customers[[#This Row],[Roads]:[City_Council]],"True")</f>
        <v>4</v>
      </c>
      <c r="Y404" s="17">
        <f>Customers[[#This Row],[Total_Approve]]/7</f>
        <v>0.5714285714285714</v>
      </c>
      <c r="Z404" s="14" t="str">
        <f>IF(Customers[[#This Row],[Total_Approve]]&gt;=7,"تمت جميع الموافقات","لم تتم جميع الموافقات")</f>
        <v>لم تتم جميع الموافقات</v>
      </c>
      <c r="AA404" s="8">
        <f>IF(Customers[[#This Row],[Total_Approve]]&gt;=7,1,0)</f>
        <v>0</v>
      </c>
    </row>
    <row r="405" spans="1:27" x14ac:dyDescent="0.25">
      <c r="A405" s="12" t="s">
        <v>9803</v>
      </c>
      <c r="B405" t="s">
        <v>13936</v>
      </c>
      <c r="C405" s="13">
        <v>44422</v>
      </c>
      <c r="D405" t="s">
        <v>13482</v>
      </c>
      <c r="E405" s="9" t="s">
        <v>352</v>
      </c>
      <c r="F405" s="14" t="s">
        <v>1183</v>
      </c>
      <c r="G405" s="14" t="s">
        <v>1184</v>
      </c>
      <c r="H405" s="14" t="str">
        <f t="shared" si="6"/>
        <v>ناديه نصرالله دميان قرياقص</v>
      </c>
      <c r="I405" s="14" t="s">
        <v>13460</v>
      </c>
      <c r="J405" s="14" t="s">
        <v>1185</v>
      </c>
      <c r="K405" s="14" t="s">
        <v>25</v>
      </c>
      <c r="L405" s="14" t="s">
        <v>8509</v>
      </c>
      <c r="M405" s="14" t="s">
        <v>3374</v>
      </c>
      <c r="N405" s="14" t="s">
        <v>3</v>
      </c>
      <c r="O405" s="14" t="s">
        <v>13476</v>
      </c>
      <c r="P405" s="14" t="s">
        <v>13522</v>
      </c>
      <c r="Q405" s="15" t="b">
        <v>0</v>
      </c>
      <c r="R405" s="15" t="b">
        <v>1</v>
      </c>
      <c r="S405" s="15" t="b">
        <v>0</v>
      </c>
      <c r="T405" s="15" t="b">
        <v>1</v>
      </c>
      <c r="U405" s="15" t="b">
        <v>1</v>
      </c>
      <c r="V405" s="15" t="b">
        <v>0</v>
      </c>
      <c r="W405" s="15" t="b">
        <v>1</v>
      </c>
      <c r="X405" s="16">
        <f>COUNTIF(Customers[[#This Row],[Roads]:[City_Council]],"True")</f>
        <v>4</v>
      </c>
      <c r="Y405" s="17">
        <f>Customers[[#This Row],[Total_Approve]]/7</f>
        <v>0.5714285714285714</v>
      </c>
      <c r="Z405" s="14" t="str">
        <f>IF(Customers[[#This Row],[Total_Approve]]&gt;=7,"تمت جميع الموافقات","لم تتم جميع الموافقات")</f>
        <v>لم تتم جميع الموافقات</v>
      </c>
      <c r="AA405" s="8">
        <f>IF(Customers[[#This Row],[Total_Approve]]&gt;=7,1,0)</f>
        <v>0</v>
      </c>
    </row>
    <row r="406" spans="1:27" x14ac:dyDescent="0.25">
      <c r="A406" s="12" t="s">
        <v>9804</v>
      </c>
      <c r="B406" t="s">
        <v>13937</v>
      </c>
      <c r="C406" s="13">
        <v>44422</v>
      </c>
      <c r="D406" t="s">
        <v>13482</v>
      </c>
      <c r="E406" s="9" t="s">
        <v>248</v>
      </c>
      <c r="F406" s="14" t="s">
        <v>578</v>
      </c>
      <c r="G406" s="14" t="s">
        <v>583</v>
      </c>
      <c r="H406" s="14" t="str">
        <f t="shared" si="6"/>
        <v>مشيره عبدالحميد محمد ابراهيم</v>
      </c>
      <c r="I406" s="14" t="s">
        <v>13460</v>
      </c>
      <c r="J406" s="14" t="s">
        <v>1182</v>
      </c>
      <c r="K406" s="14" t="s">
        <v>25</v>
      </c>
      <c r="L406" s="14" t="s">
        <v>8298</v>
      </c>
      <c r="M406" s="14" t="s">
        <v>3375</v>
      </c>
      <c r="N406" s="14" t="s">
        <v>8789</v>
      </c>
      <c r="O406" s="14" t="s">
        <v>13476</v>
      </c>
      <c r="P406" s="14" t="s">
        <v>13522</v>
      </c>
      <c r="Q406" s="15" t="b">
        <v>0</v>
      </c>
      <c r="R406" s="15" t="b">
        <v>0</v>
      </c>
      <c r="S406" s="15" t="b">
        <v>1</v>
      </c>
      <c r="T406" s="15" t="b">
        <v>0</v>
      </c>
      <c r="U406" s="15" t="b">
        <v>1</v>
      </c>
      <c r="V406" s="15" t="b">
        <v>0</v>
      </c>
      <c r="W406" s="15" t="b">
        <v>1</v>
      </c>
      <c r="X406" s="16">
        <f>COUNTIF(Customers[[#This Row],[Roads]:[City_Council]],"True")</f>
        <v>3</v>
      </c>
      <c r="Y406" s="17">
        <f>Customers[[#This Row],[Total_Approve]]/7</f>
        <v>0.42857142857142855</v>
      </c>
      <c r="Z406" s="14" t="str">
        <f>IF(Customers[[#This Row],[Total_Approve]]&gt;=7,"تمت جميع الموافقات","لم تتم جميع الموافقات")</f>
        <v>لم تتم جميع الموافقات</v>
      </c>
      <c r="AA406" s="8">
        <f>IF(Customers[[#This Row],[Total_Approve]]&gt;=7,1,0)</f>
        <v>0</v>
      </c>
    </row>
    <row r="407" spans="1:27" x14ac:dyDescent="0.25">
      <c r="A407" s="12" t="s">
        <v>9805</v>
      </c>
      <c r="B407" t="s">
        <v>13938</v>
      </c>
      <c r="C407" s="13">
        <v>44422</v>
      </c>
      <c r="D407" t="s">
        <v>13486</v>
      </c>
      <c r="E407" s="9" t="s">
        <v>1001</v>
      </c>
      <c r="F407" s="14" t="s">
        <v>3376</v>
      </c>
      <c r="G407" s="14" t="s">
        <v>3377</v>
      </c>
      <c r="H407" s="14" t="str">
        <f t="shared" si="6"/>
        <v>زينب ضاحي بخيت عبد الوارث</v>
      </c>
      <c r="I407" s="14" t="s">
        <v>13460</v>
      </c>
      <c r="J407" s="14" t="s">
        <v>3378</v>
      </c>
      <c r="K407" s="14" t="s">
        <v>25</v>
      </c>
      <c r="L407" s="14" t="s">
        <v>8510</v>
      </c>
      <c r="M407" s="14" t="s">
        <v>3379</v>
      </c>
      <c r="N407" s="14" t="s">
        <v>3380</v>
      </c>
      <c r="O407" s="14" t="s">
        <v>13476</v>
      </c>
      <c r="P407" s="14" t="s">
        <v>13522</v>
      </c>
      <c r="Q407" s="15" t="b">
        <v>1</v>
      </c>
      <c r="R407" s="15" t="b">
        <v>1</v>
      </c>
      <c r="S407" s="15" t="b">
        <v>1</v>
      </c>
      <c r="T407" s="15" t="b">
        <v>1</v>
      </c>
      <c r="U407" s="15" t="b">
        <v>1</v>
      </c>
      <c r="V407" s="15" t="b">
        <v>1</v>
      </c>
      <c r="W407" s="15" t="b">
        <v>1</v>
      </c>
      <c r="X407" s="16">
        <f>COUNTIF(Customers[[#This Row],[Roads]:[City_Council]],"True")</f>
        <v>7</v>
      </c>
      <c r="Y407" s="17">
        <f>Customers[[#This Row],[Total_Approve]]/7</f>
        <v>1</v>
      </c>
      <c r="Z407" s="14" t="str">
        <f>IF(Customers[[#This Row],[Total_Approve]]&gt;=7,"تمت جميع الموافقات","لم تتم جميع الموافقات")</f>
        <v>تمت جميع الموافقات</v>
      </c>
      <c r="AA407" s="8">
        <f>IF(Customers[[#This Row],[Total_Approve]]&gt;=7,1,0)</f>
        <v>1</v>
      </c>
    </row>
    <row r="408" spans="1:27" x14ac:dyDescent="0.25">
      <c r="A408" s="12" t="s">
        <v>9806</v>
      </c>
      <c r="B408" t="s">
        <v>13939</v>
      </c>
      <c r="C408" s="13">
        <v>44422</v>
      </c>
      <c r="D408" t="s">
        <v>13482</v>
      </c>
      <c r="E408" s="9" t="s">
        <v>94</v>
      </c>
      <c r="F408" s="14" t="s">
        <v>847</v>
      </c>
      <c r="G408" s="14" t="s">
        <v>3381</v>
      </c>
      <c r="H408" s="14" t="str">
        <f t="shared" si="6"/>
        <v>هبه علي حافظ محمود</v>
      </c>
      <c r="I408" s="14" t="s">
        <v>13460</v>
      </c>
      <c r="J408" s="14" t="s">
        <v>942</v>
      </c>
      <c r="K408" s="14" t="s">
        <v>25</v>
      </c>
      <c r="L408" s="14" t="s">
        <v>8511</v>
      </c>
      <c r="M408" s="14" t="s">
        <v>3382</v>
      </c>
      <c r="N408" s="14" t="s">
        <v>3</v>
      </c>
      <c r="O408" s="14" t="s">
        <v>13476</v>
      </c>
      <c r="P408" s="14" t="s">
        <v>13522</v>
      </c>
      <c r="Q408" s="15" t="b">
        <v>1</v>
      </c>
      <c r="R408" s="15" t="b">
        <v>1</v>
      </c>
      <c r="S408" s="15" t="b">
        <v>1</v>
      </c>
      <c r="T408" s="15" t="b">
        <v>1</v>
      </c>
      <c r="U408" s="15" t="b">
        <v>1</v>
      </c>
      <c r="V408" s="15" t="b">
        <v>1</v>
      </c>
      <c r="W408" s="15" t="b">
        <v>1</v>
      </c>
      <c r="X408" s="16">
        <f>COUNTIF(Customers[[#This Row],[Roads]:[City_Council]],"True")</f>
        <v>7</v>
      </c>
      <c r="Y408" s="17">
        <f>Customers[[#This Row],[Total_Approve]]/7</f>
        <v>1</v>
      </c>
      <c r="Z408" s="14" t="str">
        <f>IF(Customers[[#This Row],[Total_Approve]]&gt;=7,"تمت جميع الموافقات","لم تتم جميع الموافقات")</f>
        <v>تمت جميع الموافقات</v>
      </c>
      <c r="AA408" s="8">
        <f>IF(Customers[[#This Row],[Total_Approve]]&gt;=7,1,0)</f>
        <v>1</v>
      </c>
    </row>
    <row r="409" spans="1:27" x14ac:dyDescent="0.25">
      <c r="A409" s="12" t="s">
        <v>9807</v>
      </c>
      <c r="B409" t="s">
        <v>13940</v>
      </c>
      <c r="C409" s="13">
        <v>44422</v>
      </c>
      <c r="D409" t="s">
        <v>13482</v>
      </c>
      <c r="E409" s="9" t="s">
        <v>1786</v>
      </c>
      <c r="F409" s="14" t="s">
        <v>10</v>
      </c>
      <c r="G409" s="14" t="s">
        <v>173</v>
      </c>
      <c r="H409" s="14" t="str">
        <f t="shared" si="6"/>
        <v>سهام محمد عزب</v>
      </c>
      <c r="I409" s="14" t="s">
        <v>13459</v>
      </c>
      <c r="J409" s="14" t="s">
        <v>3383</v>
      </c>
      <c r="K409" s="14" t="s">
        <v>25</v>
      </c>
      <c r="L409" s="14" t="s">
        <v>8512</v>
      </c>
      <c r="M409" s="14" t="s">
        <v>3</v>
      </c>
      <c r="N409" s="14" t="s">
        <v>3</v>
      </c>
      <c r="O409" s="14" t="s">
        <v>13474</v>
      </c>
      <c r="P409" s="14" t="s">
        <v>13509</v>
      </c>
      <c r="Q409" s="15" t="b">
        <v>1</v>
      </c>
      <c r="R409" s="15" t="b">
        <v>1</v>
      </c>
      <c r="S409" s="15" t="b">
        <v>1</v>
      </c>
      <c r="T409" s="15" t="b">
        <v>1</v>
      </c>
      <c r="U409" s="15" t="b">
        <v>1</v>
      </c>
      <c r="V409" s="15" t="b">
        <v>1</v>
      </c>
      <c r="W409" s="15" t="b">
        <v>1</v>
      </c>
      <c r="X409" s="16">
        <f>COUNTIF(Customers[[#This Row],[Roads]:[City_Council]],"True")</f>
        <v>7</v>
      </c>
      <c r="Y409" s="17">
        <f>Customers[[#This Row],[Total_Approve]]/7</f>
        <v>1</v>
      </c>
      <c r="Z409" s="14" t="str">
        <f>IF(Customers[[#This Row],[Total_Approve]]&gt;=7,"تمت جميع الموافقات","لم تتم جميع الموافقات")</f>
        <v>تمت جميع الموافقات</v>
      </c>
      <c r="AA409" s="8">
        <f>IF(Customers[[#This Row],[Total_Approve]]&gt;=7,1,0)</f>
        <v>1</v>
      </c>
    </row>
    <row r="410" spans="1:27" x14ac:dyDescent="0.25">
      <c r="A410" s="12" t="s">
        <v>9808</v>
      </c>
      <c r="B410" t="s">
        <v>13941</v>
      </c>
      <c r="C410" s="13">
        <v>44422</v>
      </c>
      <c r="D410" t="s">
        <v>13482</v>
      </c>
      <c r="E410" s="9" t="s">
        <v>0</v>
      </c>
      <c r="F410" s="14" t="s">
        <v>2311</v>
      </c>
      <c r="G410" s="14" t="s">
        <v>202</v>
      </c>
      <c r="H410" s="14" t="str">
        <f t="shared" si="6"/>
        <v>احمد صبحى ابراهيم</v>
      </c>
      <c r="I410" s="14" t="s">
        <v>13459</v>
      </c>
      <c r="J410" s="14" t="s">
        <v>3384</v>
      </c>
      <c r="K410" s="14" t="s">
        <v>5</v>
      </c>
      <c r="L410" s="14" t="s">
        <v>8513</v>
      </c>
      <c r="M410" s="14" t="s">
        <v>3</v>
      </c>
      <c r="N410" s="14" t="s">
        <v>3</v>
      </c>
      <c r="O410" s="14" t="s">
        <v>13474</v>
      </c>
      <c r="P410" s="14" t="s">
        <v>13509</v>
      </c>
      <c r="Q410" s="15" t="b">
        <v>1</v>
      </c>
      <c r="R410" s="15" t="b">
        <v>1</v>
      </c>
      <c r="S410" s="15" t="b">
        <v>0</v>
      </c>
      <c r="T410" s="15" t="b">
        <v>0</v>
      </c>
      <c r="U410" s="15" t="b">
        <v>1</v>
      </c>
      <c r="V410" s="15" t="b">
        <v>1</v>
      </c>
      <c r="W410" s="15" t="b">
        <v>0</v>
      </c>
      <c r="X410" s="16">
        <f>COUNTIF(Customers[[#This Row],[Roads]:[City_Council]],"True")</f>
        <v>4</v>
      </c>
      <c r="Y410" s="17">
        <f>Customers[[#This Row],[Total_Approve]]/7</f>
        <v>0.5714285714285714</v>
      </c>
      <c r="Z410" s="14" t="str">
        <f>IF(Customers[[#This Row],[Total_Approve]]&gt;=7,"تمت جميع الموافقات","لم تتم جميع الموافقات")</f>
        <v>لم تتم جميع الموافقات</v>
      </c>
      <c r="AA410" s="8">
        <f>IF(Customers[[#This Row],[Total_Approve]]&gt;=7,1,0)</f>
        <v>0</v>
      </c>
    </row>
    <row r="411" spans="1:27" x14ac:dyDescent="0.25">
      <c r="A411" s="12" t="s">
        <v>9809</v>
      </c>
      <c r="B411" t="s">
        <v>13942</v>
      </c>
      <c r="C411" s="13">
        <v>44422</v>
      </c>
      <c r="D411" t="s">
        <v>13482</v>
      </c>
      <c r="E411" s="9" t="s">
        <v>364</v>
      </c>
      <c r="F411" s="14" t="s">
        <v>10</v>
      </c>
      <c r="G411" s="14" t="s">
        <v>2808</v>
      </c>
      <c r="H411" s="14" t="str">
        <f t="shared" si="6"/>
        <v>غاده محمد يحى</v>
      </c>
      <c r="I411" s="14" t="s">
        <v>13460</v>
      </c>
      <c r="J411" s="14" t="s">
        <v>3385</v>
      </c>
      <c r="K411" s="14" t="s">
        <v>25</v>
      </c>
      <c r="L411" s="14" t="s">
        <v>8318</v>
      </c>
      <c r="M411" s="14" t="s">
        <v>3</v>
      </c>
      <c r="N411" s="14" t="s">
        <v>3</v>
      </c>
      <c r="O411" s="14" t="s">
        <v>13474</v>
      </c>
      <c r="P411" s="14" t="s">
        <v>13509</v>
      </c>
      <c r="Q411" s="15" t="b">
        <v>1</v>
      </c>
      <c r="R411" s="15" t="b">
        <v>0</v>
      </c>
      <c r="S411" s="15" t="b">
        <v>1</v>
      </c>
      <c r="T411" s="15" t="b">
        <v>0</v>
      </c>
      <c r="U411" s="15" t="b">
        <v>1</v>
      </c>
      <c r="V411" s="15" t="b">
        <v>0</v>
      </c>
      <c r="W411" s="15" t="b">
        <v>1</v>
      </c>
      <c r="X411" s="16">
        <f>COUNTIF(Customers[[#This Row],[Roads]:[City_Council]],"True")</f>
        <v>4</v>
      </c>
      <c r="Y411" s="17">
        <f>Customers[[#This Row],[Total_Approve]]/7</f>
        <v>0.5714285714285714</v>
      </c>
      <c r="Z411" s="14" t="str">
        <f>IF(Customers[[#This Row],[Total_Approve]]&gt;=7,"تمت جميع الموافقات","لم تتم جميع الموافقات")</f>
        <v>لم تتم جميع الموافقات</v>
      </c>
      <c r="AA411" s="8">
        <f>IF(Customers[[#This Row],[Total_Approve]]&gt;=7,1,0)</f>
        <v>0</v>
      </c>
    </row>
    <row r="412" spans="1:27" x14ac:dyDescent="0.25">
      <c r="A412" s="12" t="s">
        <v>9810</v>
      </c>
      <c r="B412" t="s">
        <v>13943</v>
      </c>
      <c r="C412" s="13">
        <v>44422</v>
      </c>
      <c r="D412" t="s">
        <v>13482</v>
      </c>
      <c r="E412" s="9" t="s">
        <v>345</v>
      </c>
      <c r="F412" s="14" t="s">
        <v>0</v>
      </c>
      <c r="G412" s="14" t="s">
        <v>1974</v>
      </c>
      <c r="H412" s="14" t="str">
        <f t="shared" si="6"/>
        <v>سماح احمد شحات</v>
      </c>
      <c r="I412" s="14" t="s">
        <v>13459</v>
      </c>
      <c r="J412" s="14" t="s">
        <v>3386</v>
      </c>
      <c r="K412" s="14" t="s">
        <v>25</v>
      </c>
      <c r="L412" s="14" t="s">
        <v>8514</v>
      </c>
      <c r="M412" s="14" t="s">
        <v>3</v>
      </c>
      <c r="N412" s="14" t="s">
        <v>3</v>
      </c>
      <c r="O412" s="14" t="s">
        <v>13474</v>
      </c>
      <c r="P412" s="14" t="s">
        <v>13509</v>
      </c>
      <c r="Q412" s="15" t="b">
        <v>1</v>
      </c>
      <c r="R412" s="15" t="b">
        <v>1</v>
      </c>
      <c r="S412" s="15" t="b">
        <v>1</v>
      </c>
      <c r="T412" s="15" t="b">
        <v>1</v>
      </c>
      <c r="U412" s="15" t="b">
        <v>1</v>
      </c>
      <c r="V412" s="15" t="b">
        <v>1</v>
      </c>
      <c r="W412" s="15" t="b">
        <v>1</v>
      </c>
      <c r="X412" s="16">
        <f>COUNTIF(Customers[[#This Row],[Roads]:[City_Council]],"True")</f>
        <v>7</v>
      </c>
      <c r="Y412" s="17">
        <f>Customers[[#This Row],[Total_Approve]]/7</f>
        <v>1</v>
      </c>
      <c r="Z412" s="14" t="str">
        <f>IF(Customers[[#This Row],[Total_Approve]]&gt;=7,"تمت جميع الموافقات","لم تتم جميع الموافقات")</f>
        <v>تمت جميع الموافقات</v>
      </c>
      <c r="AA412" s="8">
        <f>IF(Customers[[#This Row],[Total_Approve]]&gt;=7,1,0)</f>
        <v>1</v>
      </c>
    </row>
    <row r="413" spans="1:27" x14ac:dyDescent="0.25">
      <c r="A413" s="12" t="s">
        <v>9811</v>
      </c>
      <c r="B413" t="s">
        <v>13944</v>
      </c>
      <c r="C413" s="13">
        <v>44422</v>
      </c>
      <c r="D413" t="s">
        <v>13482</v>
      </c>
      <c r="E413" s="9" t="s">
        <v>42</v>
      </c>
      <c r="F413" s="14" t="s">
        <v>3387</v>
      </c>
      <c r="G413" s="14" t="s">
        <v>1</v>
      </c>
      <c r="H413" s="14" t="str">
        <f t="shared" si="6"/>
        <v>هناء بكرى محمود</v>
      </c>
      <c r="I413" s="14" t="s">
        <v>13459</v>
      </c>
      <c r="J413" s="14" t="s">
        <v>3388</v>
      </c>
      <c r="K413" s="14" t="s">
        <v>25</v>
      </c>
      <c r="L413" s="14" t="s">
        <v>8515</v>
      </c>
      <c r="M413" s="14" t="s">
        <v>3</v>
      </c>
      <c r="N413" s="14" t="s">
        <v>3389</v>
      </c>
      <c r="O413" s="14" t="s">
        <v>13474</v>
      </c>
      <c r="P413" s="14" t="s">
        <v>13509</v>
      </c>
      <c r="Q413" s="15" t="b">
        <v>1</v>
      </c>
      <c r="R413" s="15" t="b">
        <v>0</v>
      </c>
      <c r="S413" s="15" t="b">
        <v>1</v>
      </c>
      <c r="T413" s="15" t="b">
        <v>0</v>
      </c>
      <c r="U413" s="15" t="b">
        <v>1</v>
      </c>
      <c r="V413" s="15" t="b">
        <v>1</v>
      </c>
      <c r="W413" s="15" t="b">
        <v>1</v>
      </c>
      <c r="X413" s="16">
        <f>COUNTIF(Customers[[#This Row],[Roads]:[City_Council]],"True")</f>
        <v>5</v>
      </c>
      <c r="Y413" s="17">
        <f>Customers[[#This Row],[Total_Approve]]/7</f>
        <v>0.7142857142857143</v>
      </c>
      <c r="Z413" s="14" t="str">
        <f>IF(Customers[[#This Row],[Total_Approve]]&gt;=7,"تمت جميع الموافقات","لم تتم جميع الموافقات")</f>
        <v>لم تتم جميع الموافقات</v>
      </c>
      <c r="AA413" s="8">
        <f>IF(Customers[[#This Row],[Total_Approve]]&gt;=7,1,0)</f>
        <v>0</v>
      </c>
    </row>
    <row r="414" spans="1:27" x14ac:dyDescent="0.25">
      <c r="A414" s="12" t="s">
        <v>9812</v>
      </c>
      <c r="B414" t="s">
        <v>13945</v>
      </c>
      <c r="C414" s="13">
        <v>44422</v>
      </c>
      <c r="D414" t="s">
        <v>13482</v>
      </c>
      <c r="E414" s="9" t="s">
        <v>734</v>
      </c>
      <c r="F414" s="14" t="s">
        <v>213</v>
      </c>
      <c r="G414" s="14" t="s">
        <v>10</v>
      </c>
      <c r="H414" s="14" t="str">
        <f t="shared" si="6"/>
        <v>ولاء عبد الوهاب محمد</v>
      </c>
      <c r="I414" s="14" t="s">
        <v>13459</v>
      </c>
      <c r="J414" s="14" t="s">
        <v>3390</v>
      </c>
      <c r="K414" s="14" t="s">
        <v>25</v>
      </c>
      <c r="L414" s="14" t="s">
        <v>8516</v>
      </c>
      <c r="M414" s="14" t="s">
        <v>3</v>
      </c>
      <c r="N414" s="14" t="s">
        <v>3</v>
      </c>
      <c r="O414" s="14" t="s">
        <v>13474</v>
      </c>
      <c r="P414" s="14" t="s">
        <v>13509</v>
      </c>
      <c r="Q414" s="15" t="b">
        <v>1</v>
      </c>
      <c r="R414" s="15" t="b">
        <v>1</v>
      </c>
      <c r="S414" s="15" t="b">
        <v>1</v>
      </c>
      <c r="T414" s="15" t="b">
        <v>1</v>
      </c>
      <c r="U414" s="15" t="b">
        <v>1</v>
      </c>
      <c r="V414" s="15" t="b">
        <v>1</v>
      </c>
      <c r="W414" s="15" t="b">
        <v>1</v>
      </c>
      <c r="X414" s="16">
        <f>COUNTIF(Customers[[#This Row],[Roads]:[City_Council]],"True")</f>
        <v>7</v>
      </c>
      <c r="Y414" s="17">
        <f>Customers[[#This Row],[Total_Approve]]/7</f>
        <v>1</v>
      </c>
      <c r="Z414" s="14" t="str">
        <f>IF(Customers[[#This Row],[Total_Approve]]&gt;=7,"تمت جميع الموافقات","لم تتم جميع الموافقات")</f>
        <v>تمت جميع الموافقات</v>
      </c>
      <c r="AA414" s="8">
        <f>IF(Customers[[#This Row],[Total_Approve]]&gt;=7,1,0)</f>
        <v>1</v>
      </c>
    </row>
    <row r="415" spans="1:27" x14ac:dyDescent="0.25">
      <c r="A415" s="12" t="s">
        <v>9813</v>
      </c>
      <c r="B415" t="s">
        <v>13946</v>
      </c>
      <c r="C415" s="13">
        <v>44422</v>
      </c>
      <c r="D415" t="s">
        <v>13482</v>
      </c>
      <c r="E415" s="9" t="s">
        <v>23</v>
      </c>
      <c r="F415" s="14" t="s">
        <v>151</v>
      </c>
      <c r="G415" s="14" t="s">
        <v>264</v>
      </c>
      <c r="H415" s="14" t="str">
        <f t="shared" si="6"/>
        <v>اسماء عبد الحميد موسى</v>
      </c>
      <c r="I415" s="14" t="s">
        <v>13459</v>
      </c>
      <c r="J415" s="14" t="s">
        <v>3391</v>
      </c>
      <c r="K415" s="14" t="s">
        <v>25</v>
      </c>
      <c r="L415" s="14" t="s">
        <v>8517</v>
      </c>
      <c r="M415" s="14" t="s">
        <v>3</v>
      </c>
      <c r="N415" s="14" t="s">
        <v>3</v>
      </c>
      <c r="O415" s="14" t="s">
        <v>13474</v>
      </c>
      <c r="P415" s="14" t="s">
        <v>13509</v>
      </c>
      <c r="Q415" s="15" t="b">
        <v>1</v>
      </c>
      <c r="R415" s="15" t="b">
        <v>0</v>
      </c>
      <c r="S415" s="15" t="b">
        <v>1</v>
      </c>
      <c r="T415" s="15" t="b">
        <v>0</v>
      </c>
      <c r="U415" s="15" t="b">
        <v>1</v>
      </c>
      <c r="V415" s="15" t="b">
        <v>0</v>
      </c>
      <c r="W415" s="15" t="b">
        <v>1</v>
      </c>
      <c r="X415" s="16">
        <f>COUNTIF(Customers[[#This Row],[Roads]:[City_Council]],"True")</f>
        <v>4</v>
      </c>
      <c r="Y415" s="17">
        <f>Customers[[#This Row],[Total_Approve]]/7</f>
        <v>0.5714285714285714</v>
      </c>
      <c r="Z415" s="14" t="str">
        <f>IF(Customers[[#This Row],[Total_Approve]]&gt;=7,"تمت جميع الموافقات","لم تتم جميع الموافقات")</f>
        <v>لم تتم جميع الموافقات</v>
      </c>
      <c r="AA415" s="8">
        <f>IF(Customers[[#This Row],[Total_Approve]]&gt;=7,1,0)</f>
        <v>0</v>
      </c>
    </row>
    <row r="416" spans="1:27" x14ac:dyDescent="0.25">
      <c r="A416" s="12" t="s">
        <v>9814</v>
      </c>
      <c r="B416" t="s">
        <v>13947</v>
      </c>
      <c r="C416" s="13">
        <v>44422</v>
      </c>
      <c r="D416" t="s">
        <v>13482</v>
      </c>
      <c r="E416" s="9" t="s">
        <v>23</v>
      </c>
      <c r="F416" s="14" t="s">
        <v>1262</v>
      </c>
      <c r="G416" s="14" t="s">
        <v>398</v>
      </c>
      <c r="H416" s="14" t="str">
        <f t="shared" si="6"/>
        <v>اسماء طلعت عبد العال</v>
      </c>
      <c r="I416" s="14" t="s">
        <v>13459</v>
      </c>
      <c r="J416" s="14" t="s">
        <v>3393</v>
      </c>
      <c r="K416" s="14" t="s">
        <v>25</v>
      </c>
      <c r="L416" s="14" t="s">
        <v>8518</v>
      </c>
      <c r="M416" s="14" t="s">
        <v>3</v>
      </c>
      <c r="N416" s="14" t="s">
        <v>3</v>
      </c>
      <c r="O416" s="14" t="s">
        <v>13474</v>
      </c>
      <c r="P416" s="14" t="s">
        <v>13509</v>
      </c>
      <c r="Q416" s="15" t="b">
        <v>0</v>
      </c>
      <c r="R416" s="15" t="b">
        <v>1</v>
      </c>
      <c r="S416" s="15" t="b">
        <v>0</v>
      </c>
      <c r="T416" s="15" t="b">
        <v>1</v>
      </c>
      <c r="U416" s="15" t="b">
        <v>0</v>
      </c>
      <c r="V416" s="15" t="b">
        <v>1</v>
      </c>
      <c r="W416" s="15" t="b">
        <v>0</v>
      </c>
      <c r="X416" s="16">
        <f>COUNTIF(Customers[[#This Row],[Roads]:[City_Council]],"True")</f>
        <v>3</v>
      </c>
      <c r="Y416" s="17">
        <f>Customers[[#This Row],[Total_Approve]]/7</f>
        <v>0.42857142857142855</v>
      </c>
      <c r="Z416" s="14" t="str">
        <f>IF(Customers[[#This Row],[Total_Approve]]&gt;=7,"تمت جميع الموافقات","لم تتم جميع الموافقات")</f>
        <v>لم تتم جميع الموافقات</v>
      </c>
      <c r="AA416" s="8">
        <f>IF(Customers[[#This Row],[Total_Approve]]&gt;=7,1,0)</f>
        <v>0</v>
      </c>
    </row>
    <row r="417" spans="1:27" x14ac:dyDescent="0.25">
      <c r="A417" s="12" t="s">
        <v>9815</v>
      </c>
      <c r="B417" t="s">
        <v>13948</v>
      </c>
      <c r="C417" s="13">
        <v>44422</v>
      </c>
      <c r="D417" t="s">
        <v>13482</v>
      </c>
      <c r="E417" s="9" t="s">
        <v>88</v>
      </c>
      <c r="F417" s="14" t="s">
        <v>272</v>
      </c>
      <c r="G417" s="14" t="s">
        <v>95</v>
      </c>
      <c r="H417" s="14" t="str">
        <f t="shared" si="6"/>
        <v>ريهام عزت سعيد</v>
      </c>
      <c r="I417" s="14" t="s">
        <v>13460</v>
      </c>
      <c r="J417" s="14" t="s">
        <v>3394</v>
      </c>
      <c r="K417" s="14" t="s">
        <v>25</v>
      </c>
      <c r="L417" s="14" t="s">
        <v>8519</v>
      </c>
      <c r="M417" s="14" t="s">
        <v>3</v>
      </c>
      <c r="N417" s="14" t="s">
        <v>3</v>
      </c>
      <c r="O417" s="14" t="s">
        <v>13474</v>
      </c>
      <c r="P417" s="14" t="s">
        <v>13509</v>
      </c>
      <c r="Q417" s="15" t="b">
        <v>1</v>
      </c>
      <c r="R417" s="15" t="b">
        <v>0</v>
      </c>
      <c r="S417" s="15" t="b">
        <v>1</v>
      </c>
      <c r="T417" s="15" t="b">
        <v>0</v>
      </c>
      <c r="U417" s="15" t="b">
        <v>1</v>
      </c>
      <c r="V417" s="15" t="b">
        <v>0</v>
      </c>
      <c r="W417" s="15" t="b">
        <v>1</v>
      </c>
      <c r="X417" s="16">
        <f>COUNTIF(Customers[[#This Row],[Roads]:[City_Council]],"True")</f>
        <v>4</v>
      </c>
      <c r="Y417" s="17">
        <f>Customers[[#This Row],[Total_Approve]]/7</f>
        <v>0.5714285714285714</v>
      </c>
      <c r="Z417" s="14" t="str">
        <f>IF(Customers[[#This Row],[Total_Approve]]&gt;=7,"تمت جميع الموافقات","لم تتم جميع الموافقات")</f>
        <v>لم تتم جميع الموافقات</v>
      </c>
      <c r="AA417" s="8">
        <f>IF(Customers[[#This Row],[Total_Approve]]&gt;=7,1,0)</f>
        <v>0</v>
      </c>
    </row>
    <row r="418" spans="1:27" x14ac:dyDescent="0.25">
      <c r="A418" s="12" t="s">
        <v>9816</v>
      </c>
      <c r="B418" t="s">
        <v>13949</v>
      </c>
      <c r="C418" s="13">
        <v>44422</v>
      </c>
      <c r="D418" t="s">
        <v>13482</v>
      </c>
      <c r="E418" s="9" t="s">
        <v>298</v>
      </c>
      <c r="F418" s="14" t="s">
        <v>341</v>
      </c>
      <c r="G418" s="14" t="s">
        <v>1778</v>
      </c>
      <c r="H418" s="14" t="str">
        <f t="shared" si="6"/>
        <v>اميره غريب عبد الكريم</v>
      </c>
      <c r="I418" s="14" t="s">
        <v>13460</v>
      </c>
      <c r="J418" s="14" t="s">
        <v>3395</v>
      </c>
      <c r="K418" s="14" t="s">
        <v>25</v>
      </c>
      <c r="L418" s="14" t="s">
        <v>8520</v>
      </c>
      <c r="M418" s="14" t="s">
        <v>3</v>
      </c>
      <c r="N418" s="14" t="s">
        <v>3</v>
      </c>
      <c r="O418" s="14" t="s">
        <v>13474</v>
      </c>
      <c r="P418" s="14" t="s">
        <v>13509</v>
      </c>
      <c r="Q418" s="15" t="b">
        <v>1</v>
      </c>
      <c r="R418" s="15" t="b">
        <v>0</v>
      </c>
      <c r="S418" s="15" t="b">
        <v>1</v>
      </c>
      <c r="T418" s="15" t="b">
        <v>0</v>
      </c>
      <c r="U418" s="15" t="b">
        <v>1</v>
      </c>
      <c r="V418" s="15" t="b">
        <v>0</v>
      </c>
      <c r="W418" s="15" t="b">
        <v>1</v>
      </c>
      <c r="X418" s="16">
        <f>COUNTIF(Customers[[#This Row],[Roads]:[City_Council]],"True")</f>
        <v>4</v>
      </c>
      <c r="Y418" s="17">
        <f>Customers[[#This Row],[Total_Approve]]/7</f>
        <v>0.5714285714285714</v>
      </c>
      <c r="Z418" s="14" t="str">
        <f>IF(Customers[[#This Row],[Total_Approve]]&gt;=7,"تمت جميع الموافقات","لم تتم جميع الموافقات")</f>
        <v>لم تتم جميع الموافقات</v>
      </c>
      <c r="AA418" s="8">
        <f>IF(Customers[[#This Row],[Total_Approve]]&gt;=7,1,0)</f>
        <v>0</v>
      </c>
    </row>
    <row r="419" spans="1:27" x14ac:dyDescent="0.25">
      <c r="A419" s="12" t="s">
        <v>9817</v>
      </c>
      <c r="B419" t="s">
        <v>13950</v>
      </c>
      <c r="C419" s="13">
        <v>44422</v>
      </c>
      <c r="D419" t="s">
        <v>13482</v>
      </c>
      <c r="E419" s="9" t="s">
        <v>506</v>
      </c>
      <c r="F419" s="14" t="s">
        <v>3396</v>
      </c>
      <c r="G419" s="14" t="s">
        <v>300</v>
      </c>
      <c r="H419" s="14" t="str">
        <f t="shared" si="6"/>
        <v>جيهان بحيرى امام</v>
      </c>
      <c r="I419" s="14" t="s">
        <v>13460</v>
      </c>
      <c r="J419" s="14" t="s">
        <v>3397</v>
      </c>
      <c r="K419" s="14" t="s">
        <v>25</v>
      </c>
      <c r="L419" s="14" t="s">
        <v>8521</v>
      </c>
      <c r="M419" s="14" t="s">
        <v>3</v>
      </c>
      <c r="N419" s="14" t="s">
        <v>3</v>
      </c>
      <c r="O419" s="14" t="s">
        <v>13474</v>
      </c>
      <c r="P419" s="14" t="s">
        <v>13509</v>
      </c>
      <c r="Q419" s="15" t="b">
        <v>1</v>
      </c>
      <c r="R419" s="15" t="b">
        <v>1</v>
      </c>
      <c r="S419" s="15" t="b">
        <v>1</v>
      </c>
      <c r="T419" s="15" t="b">
        <v>1</v>
      </c>
      <c r="U419" s="15" t="b">
        <v>1</v>
      </c>
      <c r="V419" s="15" t="b">
        <v>1</v>
      </c>
      <c r="W419" s="15" t="b">
        <v>1</v>
      </c>
      <c r="X419" s="16">
        <f>COUNTIF(Customers[[#This Row],[Roads]:[City_Council]],"True")</f>
        <v>7</v>
      </c>
      <c r="Y419" s="17">
        <f>Customers[[#This Row],[Total_Approve]]/7</f>
        <v>1</v>
      </c>
      <c r="Z419" s="14" t="str">
        <f>IF(Customers[[#This Row],[Total_Approve]]&gt;=7,"تمت جميع الموافقات","لم تتم جميع الموافقات")</f>
        <v>تمت جميع الموافقات</v>
      </c>
      <c r="AA419" s="8">
        <f>IF(Customers[[#This Row],[Total_Approve]]&gt;=7,1,0)</f>
        <v>1</v>
      </c>
    </row>
    <row r="420" spans="1:27" x14ac:dyDescent="0.25">
      <c r="A420" s="12" t="s">
        <v>9818</v>
      </c>
      <c r="B420" t="s">
        <v>13951</v>
      </c>
      <c r="C420" s="13">
        <v>44422</v>
      </c>
      <c r="D420" t="s">
        <v>13484</v>
      </c>
      <c r="E420" s="9" t="s">
        <v>23</v>
      </c>
      <c r="F420" s="14" t="s">
        <v>0</v>
      </c>
      <c r="G420" s="14" t="s">
        <v>10</v>
      </c>
      <c r="H420" s="14" t="str">
        <f t="shared" si="6"/>
        <v>اسماء احمد محمد</v>
      </c>
      <c r="I420" s="14" t="s">
        <v>13460</v>
      </c>
      <c r="J420" s="14" t="s">
        <v>3398</v>
      </c>
      <c r="K420" s="14" t="s">
        <v>25</v>
      </c>
      <c r="L420" s="14" t="s">
        <v>8522</v>
      </c>
      <c r="M420" s="14" t="s">
        <v>3</v>
      </c>
      <c r="N420" s="14" t="s">
        <v>3</v>
      </c>
      <c r="O420" s="14" t="s">
        <v>13474</v>
      </c>
      <c r="P420" s="14" t="s">
        <v>13509</v>
      </c>
      <c r="Q420" s="15" t="b">
        <v>1</v>
      </c>
      <c r="R420" s="15" t="b">
        <v>1</v>
      </c>
      <c r="S420" s="15" t="b">
        <v>1</v>
      </c>
      <c r="T420" s="15" t="b">
        <v>1</v>
      </c>
      <c r="U420" s="15" t="b">
        <v>1</v>
      </c>
      <c r="V420" s="15" t="b">
        <v>1</v>
      </c>
      <c r="W420" s="15" t="b">
        <v>1</v>
      </c>
      <c r="X420" s="16">
        <f>COUNTIF(Customers[[#This Row],[Roads]:[City_Council]],"True")</f>
        <v>7</v>
      </c>
      <c r="Y420" s="17">
        <f>Customers[[#This Row],[Total_Approve]]/7</f>
        <v>1</v>
      </c>
      <c r="Z420" s="14" t="str">
        <f>IF(Customers[[#This Row],[Total_Approve]]&gt;=7,"تمت جميع الموافقات","لم تتم جميع الموافقات")</f>
        <v>تمت جميع الموافقات</v>
      </c>
      <c r="AA420" s="8">
        <f>IF(Customers[[#This Row],[Total_Approve]]&gt;=7,1,0)</f>
        <v>1</v>
      </c>
    </row>
    <row r="421" spans="1:27" x14ac:dyDescent="0.25">
      <c r="A421" s="12" t="s">
        <v>9819</v>
      </c>
      <c r="B421" t="s">
        <v>13952</v>
      </c>
      <c r="C421" s="13">
        <v>44422</v>
      </c>
      <c r="D421" t="s">
        <v>13484</v>
      </c>
      <c r="E421" s="9" t="s">
        <v>23</v>
      </c>
      <c r="F421" s="14" t="s">
        <v>10</v>
      </c>
      <c r="G421" s="14" t="s">
        <v>202</v>
      </c>
      <c r="H421" s="14" t="str">
        <f t="shared" si="6"/>
        <v>اسماء محمد ابراهيم</v>
      </c>
      <c r="I421" s="14" t="s">
        <v>13460</v>
      </c>
      <c r="J421" s="14" t="s">
        <v>3399</v>
      </c>
      <c r="K421" s="14" t="s">
        <v>25</v>
      </c>
      <c r="L421" s="14" t="s">
        <v>8402</v>
      </c>
      <c r="M421" s="14" t="s">
        <v>3</v>
      </c>
      <c r="N421" s="14" t="s">
        <v>3</v>
      </c>
      <c r="O421" s="14" t="s">
        <v>13474</v>
      </c>
      <c r="P421" s="14" t="s">
        <v>13509</v>
      </c>
      <c r="Q421" s="15" t="b">
        <v>0</v>
      </c>
      <c r="R421" s="15" t="b">
        <v>1</v>
      </c>
      <c r="S421" s="15" t="b">
        <v>0</v>
      </c>
      <c r="T421" s="15" t="b">
        <v>1</v>
      </c>
      <c r="U421" s="15" t="b">
        <v>0</v>
      </c>
      <c r="V421" s="15" t="b">
        <v>1</v>
      </c>
      <c r="W421" s="15" t="b">
        <v>0</v>
      </c>
      <c r="X421" s="16">
        <f>COUNTIF(Customers[[#This Row],[Roads]:[City_Council]],"True")</f>
        <v>3</v>
      </c>
      <c r="Y421" s="17">
        <f>Customers[[#This Row],[Total_Approve]]/7</f>
        <v>0.42857142857142855</v>
      </c>
      <c r="Z421" s="14" t="str">
        <f>IF(Customers[[#This Row],[Total_Approve]]&gt;=7,"تمت جميع الموافقات","لم تتم جميع الموافقات")</f>
        <v>لم تتم جميع الموافقات</v>
      </c>
      <c r="AA421" s="8">
        <f>IF(Customers[[#This Row],[Total_Approve]]&gt;=7,1,0)</f>
        <v>0</v>
      </c>
    </row>
    <row r="422" spans="1:27" x14ac:dyDescent="0.25">
      <c r="A422" s="12" t="s">
        <v>9820</v>
      </c>
      <c r="B422" t="s">
        <v>13953</v>
      </c>
      <c r="C422" s="13">
        <v>44422</v>
      </c>
      <c r="D422" t="s">
        <v>13484</v>
      </c>
      <c r="E422" s="9" t="s">
        <v>996</v>
      </c>
      <c r="F422" s="14" t="s">
        <v>10</v>
      </c>
      <c r="G422" s="14" t="s">
        <v>10</v>
      </c>
      <c r="H422" s="14" t="str">
        <f t="shared" si="6"/>
        <v>هشام محمد محمد</v>
      </c>
      <c r="I422" s="14" t="s">
        <v>13460</v>
      </c>
      <c r="J422" s="14">
        <v>27202591900339</v>
      </c>
      <c r="K422" s="14" t="s">
        <v>5</v>
      </c>
      <c r="L422" s="14" t="s">
        <v>8523</v>
      </c>
      <c r="M422" s="14" t="s">
        <v>3</v>
      </c>
      <c r="N422" s="14" t="s">
        <v>3</v>
      </c>
      <c r="O422" s="14" t="s">
        <v>13474</v>
      </c>
      <c r="P422" s="14" t="s">
        <v>13509</v>
      </c>
      <c r="Q422" s="15" t="b">
        <v>1</v>
      </c>
      <c r="R422" s="15" t="b">
        <v>1</v>
      </c>
      <c r="S422" s="15" t="b">
        <v>1</v>
      </c>
      <c r="T422" s="15" t="b">
        <v>1</v>
      </c>
      <c r="U422" s="15" t="b">
        <v>1</v>
      </c>
      <c r="V422" s="15" t="b">
        <v>1</v>
      </c>
      <c r="W422" s="15" t="b">
        <v>1</v>
      </c>
      <c r="X422" s="16">
        <f>COUNTIF(Customers[[#This Row],[Roads]:[City_Council]],"True")</f>
        <v>7</v>
      </c>
      <c r="Y422" s="17">
        <f>Customers[[#This Row],[Total_Approve]]/7</f>
        <v>1</v>
      </c>
      <c r="Z422" s="14" t="str">
        <f>IF(Customers[[#This Row],[Total_Approve]]&gt;=7,"تمت جميع الموافقات","لم تتم جميع الموافقات")</f>
        <v>تمت جميع الموافقات</v>
      </c>
      <c r="AA422" s="8">
        <f>IF(Customers[[#This Row],[Total_Approve]]&gt;=7,1,0)</f>
        <v>1</v>
      </c>
    </row>
    <row r="423" spans="1:27" x14ac:dyDescent="0.25">
      <c r="A423" s="12" t="s">
        <v>9821</v>
      </c>
      <c r="B423" t="s">
        <v>13954</v>
      </c>
      <c r="C423" s="13">
        <v>44422</v>
      </c>
      <c r="D423" t="s">
        <v>13484</v>
      </c>
      <c r="E423" s="9" t="s">
        <v>3400</v>
      </c>
      <c r="F423" s="14" t="s">
        <v>3401</v>
      </c>
      <c r="G423" s="14" t="s">
        <v>241</v>
      </c>
      <c r="H423" s="14" t="str">
        <f t="shared" si="6"/>
        <v>هيام خير الله عيسى</v>
      </c>
      <c r="I423" s="14" t="s">
        <v>13460</v>
      </c>
      <c r="J423" s="14" t="s">
        <v>3402</v>
      </c>
      <c r="K423" s="14" t="s">
        <v>25</v>
      </c>
      <c r="L423" s="14" t="s">
        <v>8524</v>
      </c>
      <c r="M423" s="14" t="s">
        <v>3</v>
      </c>
      <c r="N423" s="14" t="s">
        <v>3</v>
      </c>
      <c r="O423" s="14" t="s">
        <v>13474</v>
      </c>
      <c r="P423" s="14" t="s">
        <v>13509</v>
      </c>
      <c r="Q423" s="15" t="b">
        <v>1</v>
      </c>
      <c r="R423" s="15" t="b">
        <v>1</v>
      </c>
      <c r="S423" s="15" t="b">
        <v>0</v>
      </c>
      <c r="T423" s="15" t="b">
        <v>1</v>
      </c>
      <c r="U423" s="15" t="b">
        <v>0</v>
      </c>
      <c r="V423" s="15" t="b">
        <v>1</v>
      </c>
      <c r="W423" s="15" t="b">
        <v>0</v>
      </c>
      <c r="X423" s="16">
        <f>COUNTIF(Customers[[#This Row],[Roads]:[City_Council]],"True")</f>
        <v>4</v>
      </c>
      <c r="Y423" s="17">
        <f>Customers[[#This Row],[Total_Approve]]/7</f>
        <v>0.5714285714285714</v>
      </c>
      <c r="Z423" s="14" t="str">
        <f>IF(Customers[[#This Row],[Total_Approve]]&gt;=7,"تمت جميع الموافقات","لم تتم جميع الموافقات")</f>
        <v>لم تتم جميع الموافقات</v>
      </c>
      <c r="AA423" s="8">
        <f>IF(Customers[[#This Row],[Total_Approve]]&gt;=7,1,0)</f>
        <v>0</v>
      </c>
    </row>
    <row r="424" spans="1:27" x14ac:dyDescent="0.25">
      <c r="A424" s="12" t="s">
        <v>9822</v>
      </c>
      <c r="B424" t="s">
        <v>13955</v>
      </c>
      <c r="C424" s="13">
        <v>44422</v>
      </c>
      <c r="D424" t="s">
        <v>13484</v>
      </c>
      <c r="E424" s="9" t="s">
        <v>316</v>
      </c>
      <c r="F424" s="14" t="s">
        <v>700</v>
      </c>
      <c r="G424" s="14" t="s">
        <v>64</v>
      </c>
      <c r="H424" s="14" t="str">
        <f t="shared" si="6"/>
        <v>فاطمه الزهراء عبد القادر مصطفى</v>
      </c>
      <c r="I424" s="14" t="s">
        <v>13460</v>
      </c>
      <c r="J424" s="14" t="s">
        <v>3403</v>
      </c>
      <c r="K424" s="14" t="s">
        <v>25</v>
      </c>
      <c r="L424" s="14" t="s">
        <v>8525</v>
      </c>
      <c r="M424" s="14" t="s">
        <v>3</v>
      </c>
      <c r="N424" s="14" t="s">
        <v>3</v>
      </c>
      <c r="O424" s="14" t="s">
        <v>13474</v>
      </c>
      <c r="P424" s="14" t="s">
        <v>13509</v>
      </c>
      <c r="Q424" s="15" t="b">
        <v>1</v>
      </c>
      <c r="R424" s="15" t="b">
        <v>1</v>
      </c>
      <c r="S424" s="15" t="b">
        <v>1</v>
      </c>
      <c r="T424" s="15" t="b">
        <v>1</v>
      </c>
      <c r="U424" s="15" t="b">
        <v>1</v>
      </c>
      <c r="V424" s="15" t="b">
        <v>1</v>
      </c>
      <c r="W424" s="15" t="b">
        <v>1</v>
      </c>
      <c r="X424" s="16">
        <f>COUNTIF(Customers[[#This Row],[Roads]:[City_Council]],"True")</f>
        <v>7</v>
      </c>
      <c r="Y424" s="17">
        <f>Customers[[#This Row],[Total_Approve]]/7</f>
        <v>1</v>
      </c>
      <c r="Z424" s="14" t="str">
        <f>IF(Customers[[#This Row],[Total_Approve]]&gt;=7,"تمت جميع الموافقات","لم تتم جميع الموافقات")</f>
        <v>تمت جميع الموافقات</v>
      </c>
      <c r="AA424" s="8">
        <f>IF(Customers[[#This Row],[Total_Approve]]&gt;=7,1,0)</f>
        <v>1</v>
      </c>
    </row>
    <row r="425" spans="1:27" x14ac:dyDescent="0.25">
      <c r="A425" s="12" t="s">
        <v>9823</v>
      </c>
      <c r="B425" t="s">
        <v>13956</v>
      </c>
      <c r="C425" s="13">
        <v>44422</v>
      </c>
      <c r="D425" t="s">
        <v>13484</v>
      </c>
      <c r="E425" s="9" t="s">
        <v>1701</v>
      </c>
      <c r="F425" s="14" t="s">
        <v>10</v>
      </c>
      <c r="G425" s="14" t="s">
        <v>471</v>
      </c>
      <c r="H425" s="14" t="str">
        <f t="shared" si="6"/>
        <v>سامح محمد حسن</v>
      </c>
      <c r="I425" s="14" t="s">
        <v>13460</v>
      </c>
      <c r="J425" s="14" t="s">
        <v>3404</v>
      </c>
      <c r="K425" s="14" t="s">
        <v>5</v>
      </c>
      <c r="L425" s="14" t="s">
        <v>8526</v>
      </c>
      <c r="M425" s="14" t="s">
        <v>3</v>
      </c>
      <c r="N425" s="14" t="s">
        <v>3</v>
      </c>
      <c r="O425" s="14" t="s">
        <v>13474</v>
      </c>
      <c r="P425" s="14" t="s">
        <v>13509</v>
      </c>
      <c r="Q425" s="15" t="b">
        <v>1</v>
      </c>
      <c r="R425" s="15" t="b">
        <v>1</v>
      </c>
      <c r="S425" s="15" t="b">
        <v>1</v>
      </c>
      <c r="T425" s="15" t="b">
        <v>1</v>
      </c>
      <c r="U425" s="15" t="b">
        <v>1</v>
      </c>
      <c r="V425" s="15" t="b">
        <v>1</v>
      </c>
      <c r="W425" s="15" t="b">
        <v>1</v>
      </c>
      <c r="X425" s="16">
        <f>COUNTIF(Customers[[#This Row],[Roads]:[City_Council]],"True")</f>
        <v>7</v>
      </c>
      <c r="Y425" s="17">
        <f>Customers[[#This Row],[Total_Approve]]/7</f>
        <v>1</v>
      </c>
      <c r="Z425" s="14" t="str">
        <f>IF(Customers[[#This Row],[Total_Approve]]&gt;=7,"تمت جميع الموافقات","لم تتم جميع الموافقات")</f>
        <v>تمت جميع الموافقات</v>
      </c>
      <c r="AA425" s="8">
        <f>IF(Customers[[#This Row],[Total_Approve]]&gt;=7,1,0)</f>
        <v>1</v>
      </c>
    </row>
    <row r="426" spans="1:27" x14ac:dyDescent="0.25">
      <c r="A426" s="12" t="s">
        <v>9824</v>
      </c>
      <c r="B426" t="s">
        <v>13957</v>
      </c>
      <c r="C426" s="13">
        <v>44422</v>
      </c>
      <c r="D426" t="s">
        <v>13484</v>
      </c>
      <c r="E426" s="9" t="s">
        <v>345</v>
      </c>
      <c r="F426" s="14" t="s">
        <v>702</v>
      </c>
      <c r="G426" s="14" t="s">
        <v>1074</v>
      </c>
      <c r="H426" s="14" t="str">
        <f t="shared" si="6"/>
        <v>سماح عبد المنعم عواد</v>
      </c>
      <c r="I426" s="14" t="s">
        <v>13460</v>
      </c>
      <c r="J426" s="14" t="s">
        <v>3406</v>
      </c>
      <c r="K426" s="14" t="s">
        <v>25</v>
      </c>
      <c r="L426" s="14" t="s">
        <v>8527</v>
      </c>
      <c r="M426" s="14" t="s">
        <v>3</v>
      </c>
      <c r="N426" s="14" t="s">
        <v>3</v>
      </c>
      <c r="O426" s="14" t="s">
        <v>13474</v>
      </c>
      <c r="P426" s="14" t="s">
        <v>13509</v>
      </c>
      <c r="Q426" s="15" t="b">
        <v>0</v>
      </c>
      <c r="R426" s="15" t="b">
        <v>1</v>
      </c>
      <c r="S426" s="15" t="b">
        <v>0</v>
      </c>
      <c r="T426" s="15" t="b">
        <v>1</v>
      </c>
      <c r="U426" s="15" t="b">
        <v>0</v>
      </c>
      <c r="V426" s="15" t="b">
        <v>1</v>
      </c>
      <c r="W426" s="15" t="b">
        <v>0</v>
      </c>
      <c r="X426" s="16">
        <f>COUNTIF(Customers[[#This Row],[Roads]:[City_Council]],"True")</f>
        <v>3</v>
      </c>
      <c r="Y426" s="17">
        <f>Customers[[#This Row],[Total_Approve]]/7</f>
        <v>0.42857142857142855</v>
      </c>
      <c r="Z426" s="14" t="str">
        <f>IF(Customers[[#This Row],[Total_Approve]]&gt;=7,"تمت جميع الموافقات","لم تتم جميع الموافقات")</f>
        <v>لم تتم جميع الموافقات</v>
      </c>
      <c r="AA426" s="8">
        <f>IF(Customers[[#This Row],[Total_Approve]]&gt;=7,1,0)</f>
        <v>0</v>
      </c>
    </row>
    <row r="427" spans="1:27" x14ac:dyDescent="0.25">
      <c r="A427" s="12" t="s">
        <v>9825</v>
      </c>
      <c r="B427" t="s">
        <v>13958</v>
      </c>
      <c r="C427" s="13">
        <v>44422</v>
      </c>
      <c r="D427" t="s">
        <v>13484</v>
      </c>
      <c r="E427" s="9" t="s">
        <v>2421</v>
      </c>
      <c r="F427" s="14" t="s">
        <v>37</v>
      </c>
      <c r="G427" s="14" t="s">
        <v>428</v>
      </c>
      <c r="H427" s="14" t="str">
        <f t="shared" si="6"/>
        <v>سناء على يوسف</v>
      </c>
      <c r="I427" s="14" t="s">
        <v>13460</v>
      </c>
      <c r="J427" s="14" t="s">
        <v>3407</v>
      </c>
      <c r="K427" s="14" t="s">
        <v>25</v>
      </c>
      <c r="L427" s="14" t="s">
        <v>8528</v>
      </c>
      <c r="M427" s="14" t="s">
        <v>3</v>
      </c>
      <c r="N427" s="14" t="s">
        <v>3</v>
      </c>
      <c r="O427" s="14" t="s">
        <v>13474</v>
      </c>
      <c r="P427" s="14" t="s">
        <v>13509</v>
      </c>
      <c r="Q427" s="15" t="b">
        <v>1</v>
      </c>
      <c r="R427" s="15" t="b">
        <v>1</v>
      </c>
      <c r="S427" s="15" t="b">
        <v>0</v>
      </c>
      <c r="T427" s="15" t="b">
        <v>1</v>
      </c>
      <c r="U427" s="15" t="b">
        <v>1</v>
      </c>
      <c r="V427" s="15" t="b">
        <v>0</v>
      </c>
      <c r="W427" s="15" t="b">
        <v>0</v>
      </c>
      <c r="X427" s="16">
        <f>COUNTIF(Customers[[#This Row],[Roads]:[City_Council]],"True")</f>
        <v>4</v>
      </c>
      <c r="Y427" s="17">
        <f>Customers[[#This Row],[Total_Approve]]/7</f>
        <v>0.5714285714285714</v>
      </c>
      <c r="Z427" s="14" t="str">
        <f>IF(Customers[[#This Row],[Total_Approve]]&gt;=7,"تمت جميع الموافقات","لم تتم جميع الموافقات")</f>
        <v>لم تتم جميع الموافقات</v>
      </c>
      <c r="AA427" s="8">
        <f>IF(Customers[[#This Row],[Total_Approve]]&gt;=7,1,0)</f>
        <v>0</v>
      </c>
    </row>
    <row r="428" spans="1:27" x14ac:dyDescent="0.25">
      <c r="A428" s="12" t="s">
        <v>9826</v>
      </c>
      <c r="B428" t="s">
        <v>13959</v>
      </c>
      <c r="C428" s="13">
        <v>44422</v>
      </c>
      <c r="D428" t="s">
        <v>13484</v>
      </c>
      <c r="E428" s="9" t="s">
        <v>950</v>
      </c>
      <c r="F428" s="14" t="s">
        <v>10</v>
      </c>
      <c r="G428" s="14" t="s">
        <v>3408</v>
      </c>
      <c r="H428" s="14" t="str">
        <f t="shared" si="6"/>
        <v>انتصار محمد ابو المعاطى</v>
      </c>
      <c r="I428" s="14" t="s">
        <v>13460</v>
      </c>
      <c r="J428" s="14" t="s">
        <v>3409</v>
      </c>
      <c r="K428" s="14" t="s">
        <v>25</v>
      </c>
      <c r="L428" s="14" t="s">
        <v>8464</v>
      </c>
      <c r="M428" s="14" t="s">
        <v>3</v>
      </c>
      <c r="N428" s="14" t="s">
        <v>3</v>
      </c>
      <c r="O428" s="14" t="s">
        <v>13474</v>
      </c>
      <c r="P428" s="14" t="s">
        <v>13509</v>
      </c>
      <c r="Q428" s="15" t="b">
        <v>0</v>
      </c>
      <c r="R428" s="15" t="b">
        <v>0</v>
      </c>
      <c r="S428" s="15" t="b">
        <v>0</v>
      </c>
      <c r="T428" s="15" t="b">
        <v>1</v>
      </c>
      <c r="U428" s="15" t="b">
        <v>1</v>
      </c>
      <c r="V428" s="15" t="b">
        <v>0</v>
      </c>
      <c r="W428" s="15" t="b">
        <v>1</v>
      </c>
      <c r="X428" s="16">
        <f>COUNTIF(Customers[[#This Row],[Roads]:[City_Council]],"True")</f>
        <v>3</v>
      </c>
      <c r="Y428" s="17">
        <f>Customers[[#This Row],[Total_Approve]]/7</f>
        <v>0.42857142857142855</v>
      </c>
      <c r="Z428" s="14" t="str">
        <f>IF(Customers[[#This Row],[Total_Approve]]&gt;=7,"تمت جميع الموافقات","لم تتم جميع الموافقات")</f>
        <v>لم تتم جميع الموافقات</v>
      </c>
      <c r="AA428" s="8">
        <f>IF(Customers[[#This Row],[Total_Approve]]&gt;=7,1,0)</f>
        <v>0</v>
      </c>
    </row>
    <row r="429" spans="1:27" x14ac:dyDescent="0.25">
      <c r="A429" s="12" t="s">
        <v>9827</v>
      </c>
      <c r="B429" t="s">
        <v>13960</v>
      </c>
      <c r="C429" s="13">
        <v>44422</v>
      </c>
      <c r="D429" t="s">
        <v>13484</v>
      </c>
      <c r="E429" s="9" t="s">
        <v>60</v>
      </c>
      <c r="F429" s="14" t="s">
        <v>1696</v>
      </c>
      <c r="G429" s="14" t="s">
        <v>202</v>
      </c>
      <c r="H429" s="14" t="str">
        <f t="shared" si="6"/>
        <v>مروه مهدى ابراهيم</v>
      </c>
      <c r="I429" s="14" t="s">
        <v>13460</v>
      </c>
      <c r="J429" s="14" t="s">
        <v>3410</v>
      </c>
      <c r="K429" s="14" t="s">
        <v>25</v>
      </c>
      <c r="L429" s="14" t="s">
        <v>8529</v>
      </c>
      <c r="M429" s="14" t="s">
        <v>3</v>
      </c>
      <c r="N429" s="14" t="s">
        <v>3</v>
      </c>
      <c r="O429" s="14" t="s">
        <v>13474</v>
      </c>
      <c r="P429" s="14" t="s">
        <v>13509</v>
      </c>
      <c r="Q429" s="15" t="b">
        <v>1</v>
      </c>
      <c r="R429" s="15" t="b">
        <v>0</v>
      </c>
      <c r="S429" s="15" t="b">
        <v>0</v>
      </c>
      <c r="T429" s="15" t="b">
        <v>0</v>
      </c>
      <c r="U429" s="15" t="b">
        <v>1</v>
      </c>
      <c r="V429" s="15" t="b">
        <v>0</v>
      </c>
      <c r="W429" s="15" t="b">
        <v>1</v>
      </c>
      <c r="X429" s="16">
        <f>COUNTIF(Customers[[#This Row],[Roads]:[City_Council]],"True")</f>
        <v>3</v>
      </c>
      <c r="Y429" s="17">
        <f>Customers[[#This Row],[Total_Approve]]/7</f>
        <v>0.42857142857142855</v>
      </c>
      <c r="Z429" s="14" t="str">
        <f>IF(Customers[[#This Row],[Total_Approve]]&gt;=7,"تمت جميع الموافقات","لم تتم جميع الموافقات")</f>
        <v>لم تتم جميع الموافقات</v>
      </c>
      <c r="AA429" s="8">
        <f>IF(Customers[[#This Row],[Total_Approve]]&gt;=7,1,0)</f>
        <v>0</v>
      </c>
    </row>
    <row r="430" spans="1:27" x14ac:dyDescent="0.25">
      <c r="A430" s="12" t="s">
        <v>9828</v>
      </c>
      <c r="B430" t="s">
        <v>13961</v>
      </c>
      <c r="C430" s="13">
        <v>44422</v>
      </c>
      <c r="D430" t="s">
        <v>13484</v>
      </c>
      <c r="E430" s="9" t="s">
        <v>734</v>
      </c>
      <c r="F430" s="14" t="s">
        <v>10</v>
      </c>
      <c r="G430" s="14" t="s">
        <v>101</v>
      </c>
      <c r="H430" s="14" t="str">
        <f t="shared" si="6"/>
        <v>ولاء محمد حسين</v>
      </c>
      <c r="I430" s="14" t="s">
        <v>13460</v>
      </c>
      <c r="J430" s="14" t="s">
        <v>3412</v>
      </c>
      <c r="K430" s="14" t="s">
        <v>25</v>
      </c>
      <c r="L430" s="14" t="s">
        <v>8530</v>
      </c>
      <c r="M430" s="14" t="s">
        <v>3</v>
      </c>
      <c r="N430" s="14" t="s">
        <v>3</v>
      </c>
      <c r="O430" s="14" t="s">
        <v>13474</v>
      </c>
      <c r="P430" s="14" t="s">
        <v>13509</v>
      </c>
      <c r="Q430" s="15" t="b">
        <v>1</v>
      </c>
      <c r="R430" s="15" t="b">
        <v>0</v>
      </c>
      <c r="S430" s="15" t="b">
        <v>1</v>
      </c>
      <c r="T430" s="15" t="b">
        <v>0</v>
      </c>
      <c r="U430" s="15" t="b">
        <v>1</v>
      </c>
      <c r="V430" s="15" t="b">
        <v>0</v>
      </c>
      <c r="W430" s="15" t="b">
        <v>1</v>
      </c>
      <c r="X430" s="16">
        <f>COUNTIF(Customers[[#This Row],[Roads]:[City_Council]],"True")</f>
        <v>4</v>
      </c>
      <c r="Y430" s="17">
        <f>Customers[[#This Row],[Total_Approve]]/7</f>
        <v>0.5714285714285714</v>
      </c>
      <c r="Z430" s="14" t="str">
        <f>IF(Customers[[#This Row],[Total_Approve]]&gt;=7,"تمت جميع الموافقات","لم تتم جميع الموافقات")</f>
        <v>لم تتم جميع الموافقات</v>
      </c>
      <c r="AA430" s="8">
        <f>IF(Customers[[#This Row],[Total_Approve]]&gt;=7,1,0)</f>
        <v>0</v>
      </c>
    </row>
    <row r="431" spans="1:27" x14ac:dyDescent="0.25">
      <c r="A431" s="12" t="s">
        <v>9829</v>
      </c>
      <c r="B431" t="s">
        <v>13962</v>
      </c>
      <c r="C431" s="13">
        <v>44422</v>
      </c>
      <c r="D431" t="s">
        <v>13484</v>
      </c>
      <c r="E431" s="9" t="s">
        <v>2623</v>
      </c>
      <c r="F431" s="14" t="s">
        <v>64</v>
      </c>
      <c r="G431" s="14" t="s">
        <v>884</v>
      </c>
      <c r="H431" s="14" t="str">
        <f t="shared" si="6"/>
        <v>هانم مصطفى عطيه</v>
      </c>
      <c r="I431" s="14" t="s">
        <v>13460</v>
      </c>
      <c r="J431" s="14" t="s">
        <v>3413</v>
      </c>
      <c r="K431" s="14" t="s">
        <v>25</v>
      </c>
      <c r="L431" s="14" t="s">
        <v>8531</v>
      </c>
      <c r="M431" s="14" t="s">
        <v>3</v>
      </c>
      <c r="N431" s="14" t="s">
        <v>3</v>
      </c>
      <c r="O431" s="14" t="s">
        <v>13474</v>
      </c>
      <c r="P431" s="14" t="s">
        <v>13509</v>
      </c>
      <c r="Q431" s="15" t="b">
        <v>0</v>
      </c>
      <c r="R431" s="15" t="b">
        <v>1</v>
      </c>
      <c r="S431" s="15" t="b">
        <v>0</v>
      </c>
      <c r="T431" s="15" t="b">
        <v>1</v>
      </c>
      <c r="U431" s="15" t="b">
        <v>1</v>
      </c>
      <c r="V431" s="15" t="b">
        <v>0</v>
      </c>
      <c r="W431" s="15" t="b">
        <v>1</v>
      </c>
      <c r="X431" s="16">
        <f>COUNTIF(Customers[[#This Row],[Roads]:[City_Council]],"True")</f>
        <v>4</v>
      </c>
      <c r="Y431" s="17">
        <f>Customers[[#This Row],[Total_Approve]]/7</f>
        <v>0.5714285714285714</v>
      </c>
      <c r="Z431" s="14" t="str">
        <f>IF(Customers[[#This Row],[Total_Approve]]&gt;=7,"تمت جميع الموافقات","لم تتم جميع الموافقات")</f>
        <v>لم تتم جميع الموافقات</v>
      </c>
      <c r="AA431" s="8">
        <f>IF(Customers[[#This Row],[Total_Approve]]&gt;=7,1,0)</f>
        <v>0</v>
      </c>
    </row>
    <row r="432" spans="1:27" x14ac:dyDescent="0.25">
      <c r="A432" s="12" t="s">
        <v>9830</v>
      </c>
      <c r="B432" t="s">
        <v>13963</v>
      </c>
      <c r="C432" s="13">
        <v>44422</v>
      </c>
      <c r="D432" t="s">
        <v>13484</v>
      </c>
      <c r="E432" s="9" t="s">
        <v>747</v>
      </c>
      <c r="F432" s="14" t="s">
        <v>3414</v>
      </c>
      <c r="G432" s="14" t="s">
        <v>3415</v>
      </c>
      <c r="H432" s="14" t="str">
        <f t="shared" si="6"/>
        <v>عماد كميل عطاالله</v>
      </c>
      <c r="I432" s="14" t="s">
        <v>13460</v>
      </c>
      <c r="J432" s="14" t="s">
        <v>3416</v>
      </c>
      <c r="K432" s="14" t="s">
        <v>5</v>
      </c>
      <c r="L432" s="14" t="s">
        <v>8464</v>
      </c>
      <c r="M432" s="14" t="s">
        <v>3417</v>
      </c>
      <c r="N432" s="14" t="s">
        <v>8790</v>
      </c>
      <c r="O432" s="14" t="s">
        <v>13470</v>
      </c>
      <c r="P432" s="14" t="s">
        <v>13522</v>
      </c>
      <c r="Q432" s="15" t="b">
        <v>0</v>
      </c>
      <c r="R432" s="15" t="b">
        <v>0</v>
      </c>
      <c r="S432" s="15" t="b">
        <v>1</v>
      </c>
      <c r="T432" s="15" t="b">
        <v>0</v>
      </c>
      <c r="U432" s="15" t="b">
        <v>1</v>
      </c>
      <c r="V432" s="15" t="b">
        <v>0</v>
      </c>
      <c r="W432" s="15" t="b">
        <v>1</v>
      </c>
      <c r="X432" s="16">
        <f>COUNTIF(Customers[[#This Row],[Roads]:[City_Council]],"True")</f>
        <v>3</v>
      </c>
      <c r="Y432" s="17">
        <f>Customers[[#This Row],[Total_Approve]]/7</f>
        <v>0.42857142857142855</v>
      </c>
      <c r="Z432" s="14" t="str">
        <f>IF(Customers[[#This Row],[Total_Approve]]&gt;=7,"تمت جميع الموافقات","لم تتم جميع الموافقات")</f>
        <v>لم تتم جميع الموافقات</v>
      </c>
      <c r="AA432" s="8">
        <f>IF(Customers[[#This Row],[Total_Approve]]&gt;=7,1,0)</f>
        <v>0</v>
      </c>
    </row>
    <row r="433" spans="1:27" x14ac:dyDescent="0.25">
      <c r="A433" s="12" t="s">
        <v>9831</v>
      </c>
      <c r="B433" t="s">
        <v>13964</v>
      </c>
      <c r="C433" s="13">
        <v>44422</v>
      </c>
      <c r="D433" t="s">
        <v>13484</v>
      </c>
      <c r="E433" s="9" t="s">
        <v>10</v>
      </c>
      <c r="F433" s="14" t="s">
        <v>1763</v>
      </c>
      <c r="G433" s="14" t="s">
        <v>3418</v>
      </c>
      <c r="H433" s="14" t="str">
        <f t="shared" si="6"/>
        <v>محمد زيدان عبد الله هريدى</v>
      </c>
      <c r="I433" s="14" t="s">
        <v>13461</v>
      </c>
      <c r="J433" s="14" t="s">
        <v>3419</v>
      </c>
      <c r="K433" s="14" t="s">
        <v>5</v>
      </c>
      <c r="L433" s="14" t="s">
        <v>8532</v>
      </c>
      <c r="M433" s="14" t="s">
        <v>3420</v>
      </c>
      <c r="N433" s="14" t="s">
        <v>8791</v>
      </c>
      <c r="O433" s="14" t="s">
        <v>13470</v>
      </c>
      <c r="P433" s="14" t="s">
        <v>13522</v>
      </c>
      <c r="Q433" s="15" t="b">
        <v>0</v>
      </c>
      <c r="R433" s="15" t="b">
        <v>0</v>
      </c>
      <c r="S433" s="15" t="b">
        <v>0</v>
      </c>
      <c r="T433" s="15" t="b">
        <v>0</v>
      </c>
      <c r="U433" s="15" t="b">
        <v>0</v>
      </c>
      <c r="V433" s="15" t="b">
        <v>0</v>
      </c>
      <c r="W433" s="15" t="b">
        <v>0</v>
      </c>
      <c r="X433" s="16">
        <f>COUNTIF(Customers[[#This Row],[Roads]:[City_Council]],"True")</f>
        <v>0</v>
      </c>
      <c r="Y433" s="17">
        <f>Customers[[#This Row],[Total_Approve]]/7</f>
        <v>0</v>
      </c>
      <c r="Z433" s="14" t="str">
        <f>IF(Customers[[#This Row],[Total_Approve]]&gt;=7,"تمت جميع الموافقات","لم تتم جميع الموافقات")</f>
        <v>لم تتم جميع الموافقات</v>
      </c>
      <c r="AA433" s="8">
        <f>IF(Customers[[#This Row],[Total_Approve]]&gt;=7,1,0)</f>
        <v>0</v>
      </c>
    </row>
    <row r="434" spans="1:27" x14ac:dyDescent="0.25">
      <c r="A434" s="12" t="s">
        <v>9832</v>
      </c>
      <c r="B434" t="s">
        <v>13965</v>
      </c>
      <c r="C434" s="13">
        <v>44422</v>
      </c>
      <c r="D434" t="s">
        <v>13485</v>
      </c>
      <c r="E434" s="9" t="s">
        <v>3421</v>
      </c>
      <c r="F434" s="14" t="s">
        <v>471</v>
      </c>
      <c r="G434" s="14" t="s">
        <v>830</v>
      </c>
      <c r="H434" s="14" t="str">
        <f t="shared" si="6"/>
        <v>عقل حسن مصطفي</v>
      </c>
      <c r="I434" s="14" t="s">
        <v>13461</v>
      </c>
      <c r="J434" s="14" t="s">
        <v>3422</v>
      </c>
      <c r="K434" s="14" t="s">
        <v>5</v>
      </c>
      <c r="L434" s="14" t="s">
        <v>8391</v>
      </c>
      <c r="M434" s="14" t="s">
        <v>3423</v>
      </c>
      <c r="N434" s="14" t="s">
        <v>8792</v>
      </c>
      <c r="O434" s="14" t="s">
        <v>13470</v>
      </c>
      <c r="P434" s="14" t="s">
        <v>13522</v>
      </c>
      <c r="Q434" s="15" t="b">
        <v>1</v>
      </c>
      <c r="R434" s="15" t="b">
        <v>1</v>
      </c>
      <c r="S434" s="15" t="b">
        <v>1</v>
      </c>
      <c r="T434" s="15" t="b">
        <v>1</v>
      </c>
      <c r="U434" s="15" t="b">
        <v>1</v>
      </c>
      <c r="V434" s="15" t="b">
        <v>1</v>
      </c>
      <c r="W434" s="15" t="b">
        <v>1</v>
      </c>
      <c r="X434" s="16">
        <f>COUNTIF(Customers[[#This Row],[Roads]:[City_Council]],"True")</f>
        <v>7</v>
      </c>
      <c r="Y434" s="17">
        <f>Customers[[#This Row],[Total_Approve]]/7</f>
        <v>1</v>
      </c>
      <c r="Z434" s="14" t="str">
        <f>IF(Customers[[#This Row],[Total_Approve]]&gt;=7,"تمت جميع الموافقات","لم تتم جميع الموافقات")</f>
        <v>تمت جميع الموافقات</v>
      </c>
      <c r="AA434" s="8">
        <f>IF(Customers[[#This Row],[Total_Approve]]&gt;=7,1,0)</f>
        <v>1</v>
      </c>
    </row>
    <row r="435" spans="1:27" x14ac:dyDescent="0.25">
      <c r="A435" s="12" t="s">
        <v>9833</v>
      </c>
      <c r="B435" t="s">
        <v>13966</v>
      </c>
      <c r="C435" s="13">
        <v>44422</v>
      </c>
      <c r="D435" t="s">
        <v>13485</v>
      </c>
      <c r="E435" s="9" t="s">
        <v>471</v>
      </c>
      <c r="F435" s="14" t="s">
        <v>3424</v>
      </c>
      <c r="G435" s="14" t="s">
        <v>471</v>
      </c>
      <c r="H435" s="14" t="str">
        <f t="shared" si="6"/>
        <v>حسن حسان حسن</v>
      </c>
      <c r="I435" s="14" t="s">
        <v>13459</v>
      </c>
      <c r="J435" s="14" t="s">
        <v>3425</v>
      </c>
      <c r="K435" s="14" t="s">
        <v>5</v>
      </c>
      <c r="L435" s="14" t="s">
        <v>8533</v>
      </c>
      <c r="M435" s="14" t="s">
        <v>3426</v>
      </c>
      <c r="N435" s="14" t="s">
        <v>3427</v>
      </c>
      <c r="O435" s="14" t="s">
        <v>13470</v>
      </c>
      <c r="P435" s="14" t="s">
        <v>13522</v>
      </c>
      <c r="Q435" s="15" t="b">
        <v>1</v>
      </c>
      <c r="R435" s="15" t="b">
        <v>1</v>
      </c>
      <c r="S435" s="15" t="b">
        <v>1</v>
      </c>
      <c r="T435" s="15" t="b">
        <v>1</v>
      </c>
      <c r="U435" s="15" t="b">
        <v>1</v>
      </c>
      <c r="V435" s="15" t="b">
        <v>1</v>
      </c>
      <c r="W435" s="15" t="b">
        <v>1</v>
      </c>
      <c r="X435" s="16">
        <f>COUNTIF(Customers[[#This Row],[Roads]:[City_Council]],"True")</f>
        <v>7</v>
      </c>
      <c r="Y435" s="17">
        <f>Customers[[#This Row],[Total_Approve]]/7</f>
        <v>1</v>
      </c>
      <c r="Z435" s="14" t="str">
        <f>IF(Customers[[#This Row],[Total_Approve]]&gt;=7,"تمت جميع الموافقات","لم تتم جميع الموافقات")</f>
        <v>تمت جميع الموافقات</v>
      </c>
      <c r="AA435" s="8">
        <f>IF(Customers[[#This Row],[Total_Approve]]&gt;=7,1,0)</f>
        <v>1</v>
      </c>
    </row>
    <row r="436" spans="1:27" x14ac:dyDescent="0.25">
      <c r="A436" s="12" t="s">
        <v>9834</v>
      </c>
      <c r="B436" t="s">
        <v>13967</v>
      </c>
      <c r="C436" s="13">
        <v>44422</v>
      </c>
      <c r="D436" t="s">
        <v>13485</v>
      </c>
      <c r="E436" s="9" t="s">
        <v>466</v>
      </c>
      <c r="F436" s="14" t="s">
        <v>10</v>
      </c>
      <c r="G436" s="14" t="s">
        <v>3428</v>
      </c>
      <c r="H436" s="14" t="str">
        <f t="shared" si="6"/>
        <v>حنان محمد بكري السيد</v>
      </c>
      <c r="I436" s="14" t="s">
        <v>13459</v>
      </c>
      <c r="J436" s="14" t="s">
        <v>3429</v>
      </c>
      <c r="K436" s="14" t="s">
        <v>25</v>
      </c>
      <c r="L436" s="14" t="s">
        <v>8534</v>
      </c>
      <c r="M436" s="14" t="s">
        <v>3430</v>
      </c>
      <c r="N436" s="14" t="s">
        <v>8793</v>
      </c>
      <c r="O436" s="14" t="s">
        <v>13470</v>
      </c>
      <c r="P436" s="14" t="s">
        <v>13522</v>
      </c>
      <c r="Q436" s="15" t="b">
        <v>1</v>
      </c>
      <c r="R436" s="15" t="b">
        <v>1</v>
      </c>
      <c r="S436" s="15" t="b">
        <v>1</v>
      </c>
      <c r="T436" s="15" t="b">
        <v>1</v>
      </c>
      <c r="U436" s="15" t="b">
        <v>1</v>
      </c>
      <c r="V436" s="15" t="b">
        <v>1</v>
      </c>
      <c r="W436" s="15" t="b">
        <v>1</v>
      </c>
      <c r="X436" s="16">
        <f>COUNTIF(Customers[[#This Row],[Roads]:[City_Council]],"True")</f>
        <v>7</v>
      </c>
      <c r="Y436" s="17">
        <f>Customers[[#This Row],[Total_Approve]]/7</f>
        <v>1</v>
      </c>
      <c r="Z436" s="14" t="str">
        <f>IF(Customers[[#This Row],[Total_Approve]]&gt;=7,"تمت جميع الموافقات","لم تتم جميع الموافقات")</f>
        <v>تمت جميع الموافقات</v>
      </c>
      <c r="AA436" s="8">
        <f>IF(Customers[[#This Row],[Total_Approve]]&gt;=7,1,0)</f>
        <v>1</v>
      </c>
    </row>
    <row r="437" spans="1:27" x14ac:dyDescent="0.25">
      <c r="A437" s="12" t="s">
        <v>9835</v>
      </c>
      <c r="B437" t="s">
        <v>13968</v>
      </c>
      <c r="C437" s="13">
        <v>44422</v>
      </c>
      <c r="D437" t="s">
        <v>13485</v>
      </c>
      <c r="E437" s="9" t="s">
        <v>1289</v>
      </c>
      <c r="F437" s="14" t="s">
        <v>3431</v>
      </c>
      <c r="G437" s="14" t="s">
        <v>3432</v>
      </c>
      <c r="H437" s="14" t="str">
        <f t="shared" si="6"/>
        <v>ميرفت جيد هابيل</v>
      </c>
      <c r="I437" s="14" t="s">
        <v>13459</v>
      </c>
      <c r="J437" s="14" t="s">
        <v>3433</v>
      </c>
      <c r="K437" s="14" t="s">
        <v>25</v>
      </c>
      <c r="L437" s="14" t="s">
        <v>8535</v>
      </c>
      <c r="M437" s="14" t="s">
        <v>3434</v>
      </c>
      <c r="N437" s="14" t="s">
        <v>3435</v>
      </c>
      <c r="O437" s="14" t="s">
        <v>13470</v>
      </c>
      <c r="P437" s="14" t="s">
        <v>13522</v>
      </c>
      <c r="Q437" s="15" t="b">
        <v>1</v>
      </c>
      <c r="R437" s="15" t="b">
        <v>1</v>
      </c>
      <c r="S437" s="15" t="b">
        <v>1</v>
      </c>
      <c r="T437" s="15" t="b">
        <v>1</v>
      </c>
      <c r="U437" s="15" t="b">
        <v>1</v>
      </c>
      <c r="V437" s="15" t="b">
        <v>1</v>
      </c>
      <c r="W437" s="15" t="b">
        <v>1</v>
      </c>
      <c r="X437" s="16">
        <f>COUNTIF(Customers[[#This Row],[Roads]:[City_Council]],"True")</f>
        <v>7</v>
      </c>
      <c r="Y437" s="17">
        <f>Customers[[#This Row],[Total_Approve]]/7</f>
        <v>1</v>
      </c>
      <c r="Z437" s="14" t="str">
        <f>IF(Customers[[#This Row],[Total_Approve]]&gt;=7,"تمت جميع الموافقات","لم تتم جميع الموافقات")</f>
        <v>تمت جميع الموافقات</v>
      </c>
      <c r="AA437" s="8">
        <f>IF(Customers[[#This Row],[Total_Approve]]&gt;=7,1,0)</f>
        <v>1</v>
      </c>
    </row>
    <row r="438" spans="1:27" x14ac:dyDescent="0.25">
      <c r="A438" s="12" t="s">
        <v>9836</v>
      </c>
      <c r="B438" t="s">
        <v>13969</v>
      </c>
      <c r="C438" s="13">
        <v>44422</v>
      </c>
      <c r="D438" t="s">
        <v>13485</v>
      </c>
      <c r="E438" s="9" t="s">
        <v>321</v>
      </c>
      <c r="F438" s="14" t="s">
        <v>3436</v>
      </c>
      <c r="G438" s="14" t="s">
        <v>398</v>
      </c>
      <c r="H438" s="14" t="str">
        <f t="shared" si="6"/>
        <v>وفاء عبد الصبور عبد العال</v>
      </c>
      <c r="I438" s="14" t="s">
        <v>13459</v>
      </c>
      <c r="J438" s="14" t="s">
        <v>3437</v>
      </c>
      <c r="K438" s="14" t="s">
        <v>25</v>
      </c>
      <c r="L438" s="14" t="s">
        <v>8536</v>
      </c>
      <c r="M438" s="14" t="s">
        <v>3438</v>
      </c>
      <c r="N438" s="14" t="s">
        <v>3439</v>
      </c>
      <c r="O438" s="14" t="s">
        <v>13470</v>
      </c>
      <c r="P438" s="14" t="s">
        <v>13522</v>
      </c>
      <c r="Q438" s="15" t="b">
        <v>1</v>
      </c>
      <c r="R438" s="15" t="b">
        <v>1</v>
      </c>
      <c r="S438" s="15" t="b">
        <v>1</v>
      </c>
      <c r="T438" s="15" t="b">
        <v>1</v>
      </c>
      <c r="U438" s="15" t="b">
        <v>1</v>
      </c>
      <c r="V438" s="15" t="b">
        <v>1</v>
      </c>
      <c r="W438" s="15" t="b">
        <v>1</v>
      </c>
      <c r="X438" s="16">
        <f>COUNTIF(Customers[[#This Row],[Roads]:[City_Council]],"True")</f>
        <v>7</v>
      </c>
      <c r="Y438" s="17">
        <f>Customers[[#This Row],[Total_Approve]]/7</f>
        <v>1</v>
      </c>
      <c r="Z438" s="14" t="str">
        <f>IF(Customers[[#This Row],[Total_Approve]]&gt;=7,"تمت جميع الموافقات","لم تتم جميع الموافقات")</f>
        <v>تمت جميع الموافقات</v>
      </c>
      <c r="AA438" s="8">
        <f>IF(Customers[[#This Row],[Total_Approve]]&gt;=7,1,0)</f>
        <v>1</v>
      </c>
    </row>
    <row r="439" spans="1:27" x14ac:dyDescent="0.25">
      <c r="A439" s="12" t="s">
        <v>9837</v>
      </c>
      <c r="B439" t="s">
        <v>13970</v>
      </c>
      <c r="C439" s="13">
        <v>44422</v>
      </c>
      <c r="D439" t="s">
        <v>13485</v>
      </c>
      <c r="E439" s="9" t="s">
        <v>269</v>
      </c>
      <c r="F439" s="14" t="s">
        <v>764</v>
      </c>
      <c r="G439" s="14" t="s">
        <v>176</v>
      </c>
      <c r="H439" s="14" t="str">
        <f t="shared" si="6"/>
        <v>شرين عبد الحليم اسماعيل</v>
      </c>
      <c r="I439" s="14" t="s">
        <v>13467</v>
      </c>
      <c r="J439" s="14" t="s">
        <v>3440</v>
      </c>
      <c r="K439" s="14" t="s">
        <v>25</v>
      </c>
      <c r="L439" s="14" t="s">
        <v>8537</v>
      </c>
      <c r="M439" s="14" t="s">
        <v>3441</v>
      </c>
      <c r="N439" s="14" t="s">
        <v>8794</v>
      </c>
      <c r="O439" s="14" t="s">
        <v>13470</v>
      </c>
      <c r="P439" s="14" t="s">
        <v>13522</v>
      </c>
      <c r="Q439" s="15" t="b">
        <v>1</v>
      </c>
      <c r="R439" s="15" t="b">
        <v>1</v>
      </c>
      <c r="S439" s="15" t="b">
        <v>1</v>
      </c>
      <c r="T439" s="15" t="b">
        <v>1</v>
      </c>
      <c r="U439" s="15" t="b">
        <v>1</v>
      </c>
      <c r="V439" s="15" t="b">
        <v>1</v>
      </c>
      <c r="W439" s="15" t="b">
        <v>1</v>
      </c>
      <c r="X439" s="16">
        <f>COUNTIF(Customers[[#This Row],[Roads]:[City_Council]],"True")</f>
        <v>7</v>
      </c>
      <c r="Y439" s="17">
        <f>Customers[[#This Row],[Total_Approve]]/7</f>
        <v>1</v>
      </c>
      <c r="Z439" s="14" t="str">
        <f>IF(Customers[[#This Row],[Total_Approve]]&gt;=7,"تمت جميع الموافقات","لم تتم جميع الموافقات")</f>
        <v>تمت جميع الموافقات</v>
      </c>
      <c r="AA439" s="8">
        <f>IF(Customers[[#This Row],[Total_Approve]]&gt;=7,1,0)</f>
        <v>1</v>
      </c>
    </row>
    <row r="440" spans="1:27" x14ac:dyDescent="0.25">
      <c r="A440" s="12" t="s">
        <v>9838</v>
      </c>
      <c r="B440" t="s">
        <v>13971</v>
      </c>
      <c r="C440" s="13">
        <v>44422</v>
      </c>
      <c r="D440" t="s">
        <v>13485</v>
      </c>
      <c r="E440" s="9" t="s">
        <v>471</v>
      </c>
      <c r="F440" s="14" t="s">
        <v>10</v>
      </c>
      <c r="G440" s="14" t="s">
        <v>3442</v>
      </c>
      <c r="H440" s="14" t="str">
        <f t="shared" si="6"/>
        <v>حسن محمد القفاص</v>
      </c>
      <c r="I440" s="14" t="s">
        <v>13467</v>
      </c>
      <c r="J440" s="14" t="s">
        <v>3443</v>
      </c>
      <c r="K440" s="14" t="s">
        <v>5</v>
      </c>
      <c r="L440" s="14" t="s">
        <v>8538</v>
      </c>
      <c r="M440" s="14" t="s">
        <v>3444</v>
      </c>
      <c r="N440" s="14" t="s">
        <v>3445</v>
      </c>
      <c r="O440" s="14" t="s">
        <v>13470</v>
      </c>
      <c r="P440" s="14" t="s">
        <v>13522</v>
      </c>
      <c r="Q440" s="15" t="b">
        <v>1</v>
      </c>
      <c r="R440" s="15" t="b">
        <v>1</v>
      </c>
      <c r="S440" s="15" t="b">
        <v>1</v>
      </c>
      <c r="T440" s="15" t="b">
        <v>1</v>
      </c>
      <c r="U440" s="15" t="b">
        <v>1</v>
      </c>
      <c r="V440" s="15" t="b">
        <v>1</v>
      </c>
      <c r="W440" s="15" t="b">
        <v>1</v>
      </c>
      <c r="X440" s="16">
        <f>COUNTIF(Customers[[#This Row],[Roads]:[City_Council]],"True")</f>
        <v>7</v>
      </c>
      <c r="Y440" s="17">
        <f>Customers[[#This Row],[Total_Approve]]/7</f>
        <v>1</v>
      </c>
      <c r="Z440" s="14" t="str">
        <f>IF(Customers[[#This Row],[Total_Approve]]&gt;=7,"تمت جميع الموافقات","لم تتم جميع الموافقات")</f>
        <v>تمت جميع الموافقات</v>
      </c>
      <c r="AA440" s="8">
        <f>IF(Customers[[#This Row],[Total_Approve]]&gt;=7,1,0)</f>
        <v>1</v>
      </c>
    </row>
    <row r="441" spans="1:27" x14ac:dyDescent="0.25">
      <c r="A441" s="12" t="s">
        <v>9839</v>
      </c>
      <c r="B441" t="s">
        <v>13972</v>
      </c>
      <c r="C441" s="13">
        <v>44422</v>
      </c>
      <c r="D441" t="s">
        <v>13485</v>
      </c>
      <c r="E441" s="9" t="s">
        <v>0</v>
      </c>
      <c r="F441" s="14" t="s">
        <v>606</v>
      </c>
      <c r="G441" s="14" t="s">
        <v>3111</v>
      </c>
      <c r="H441" s="14" t="str">
        <f t="shared" si="6"/>
        <v>احمد سليم عبدالعال</v>
      </c>
      <c r="I441" s="14" t="s">
        <v>13459</v>
      </c>
      <c r="J441" s="14" t="s">
        <v>3446</v>
      </c>
      <c r="K441" s="14" t="s">
        <v>5</v>
      </c>
      <c r="L441" s="14" t="s">
        <v>8199</v>
      </c>
      <c r="M441" s="14" t="s">
        <v>3447</v>
      </c>
      <c r="N441" s="14" t="s">
        <v>8795</v>
      </c>
      <c r="O441" s="14" t="s">
        <v>13470</v>
      </c>
      <c r="P441" s="14" t="s">
        <v>13522</v>
      </c>
      <c r="Q441" s="15" t="b">
        <v>1</v>
      </c>
      <c r="R441" s="15" t="b">
        <v>1</v>
      </c>
      <c r="S441" s="15" t="b">
        <v>1</v>
      </c>
      <c r="T441" s="15" t="b">
        <v>1</v>
      </c>
      <c r="U441" s="15" t="b">
        <v>1</v>
      </c>
      <c r="V441" s="15" t="b">
        <v>1</v>
      </c>
      <c r="W441" s="15" t="b">
        <v>1</v>
      </c>
      <c r="X441" s="16">
        <f>COUNTIF(Customers[[#This Row],[Roads]:[City_Council]],"True")</f>
        <v>7</v>
      </c>
      <c r="Y441" s="17">
        <f>Customers[[#This Row],[Total_Approve]]/7</f>
        <v>1</v>
      </c>
      <c r="Z441" s="14" t="str">
        <f>IF(Customers[[#This Row],[Total_Approve]]&gt;=7,"تمت جميع الموافقات","لم تتم جميع الموافقات")</f>
        <v>تمت جميع الموافقات</v>
      </c>
      <c r="AA441" s="8">
        <f>IF(Customers[[#This Row],[Total_Approve]]&gt;=7,1,0)</f>
        <v>1</v>
      </c>
    </row>
    <row r="442" spans="1:27" x14ac:dyDescent="0.25">
      <c r="A442" s="12" t="s">
        <v>9840</v>
      </c>
      <c r="B442" t="s">
        <v>13973</v>
      </c>
      <c r="C442" s="13">
        <v>44422</v>
      </c>
      <c r="D442" t="s">
        <v>13485</v>
      </c>
      <c r="E442" s="9" t="s">
        <v>263</v>
      </c>
      <c r="F442" s="14" t="s">
        <v>0</v>
      </c>
      <c r="G442" s="14" t="s">
        <v>3448</v>
      </c>
      <c r="H442" s="14" t="str">
        <f t="shared" si="6"/>
        <v>منى احمد الصغير</v>
      </c>
      <c r="I442" s="14" t="s">
        <v>13459</v>
      </c>
      <c r="J442" s="14" t="s">
        <v>3449</v>
      </c>
      <c r="K442" s="14" t="s">
        <v>25</v>
      </c>
      <c r="L442" s="14" t="s">
        <v>8539</v>
      </c>
      <c r="M442" s="14" t="s">
        <v>3450</v>
      </c>
      <c r="N442" s="14" t="s">
        <v>8796</v>
      </c>
      <c r="O442" s="14" t="s">
        <v>13470</v>
      </c>
      <c r="P442" s="14" t="s">
        <v>13522</v>
      </c>
      <c r="Q442" s="15" t="b">
        <v>1</v>
      </c>
      <c r="R442" s="15" t="b">
        <v>1</v>
      </c>
      <c r="S442" s="15" t="b">
        <v>1</v>
      </c>
      <c r="T442" s="15" t="b">
        <v>1</v>
      </c>
      <c r="U442" s="15" t="b">
        <v>1</v>
      </c>
      <c r="V442" s="15" t="b">
        <v>1</v>
      </c>
      <c r="W442" s="15" t="b">
        <v>1</v>
      </c>
      <c r="X442" s="16">
        <f>COUNTIF(Customers[[#This Row],[Roads]:[City_Council]],"True")</f>
        <v>7</v>
      </c>
      <c r="Y442" s="17">
        <f>Customers[[#This Row],[Total_Approve]]/7</f>
        <v>1</v>
      </c>
      <c r="Z442" s="14" t="str">
        <f>IF(Customers[[#This Row],[Total_Approve]]&gt;=7,"تمت جميع الموافقات","لم تتم جميع الموافقات")</f>
        <v>تمت جميع الموافقات</v>
      </c>
      <c r="AA442" s="8">
        <f>IF(Customers[[#This Row],[Total_Approve]]&gt;=7,1,0)</f>
        <v>1</v>
      </c>
    </row>
    <row r="443" spans="1:27" x14ac:dyDescent="0.25">
      <c r="A443" s="12" t="s">
        <v>9841</v>
      </c>
      <c r="B443" t="s">
        <v>13974</v>
      </c>
      <c r="C443" s="13">
        <v>44422</v>
      </c>
      <c r="D443" t="s">
        <v>13485</v>
      </c>
      <c r="E443" s="9" t="s">
        <v>0</v>
      </c>
      <c r="F443" s="14" t="s">
        <v>10</v>
      </c>
      <c r="G443" s="14" t="s">
        <v>632</v>
      </c>
      <c r="H443" s="14" t="str">
        <f t="shared" si="6"/>
        <v>احمد محمد عبدالعزيز</v>
      </c>
      <c r="I443" s="14" t="s">
        <v>13459</v>
      </c>
      <c r="J443" s="14" t="s">
        <v>3451</v>
      </c>
      <c r="K443" s="14" t="s">
        <v>5</v>
      </c>
      <c r="L443" s="14" t="s">
        <v>8540</v>
      </c>
      <c r="M443" s="14" t="s">
        <v>3452</v>
      </c>
      <c r="N443" s="14" t="s">
        <v>8797</v>
      </c>
      <c r="O443" s="14" t="s">
        <v>13470</v>
      </c>
      <c r="P443" s="14" t="s">
        <v>13522</v>
      </c>
      <c r="Q443" s="15" t="b">
        <v>1</v>
      </c>
      <c r="R443" s="15" t="b">
        <v>1</v>
      </c>
      <c r="S443" s="15" t="b">
        <v>1</v>
      </c>
      <c r="T443" s="15" t="b">
        <v>1</v>
      </c>
      <c r="U443" s="15" t="b">
        <v>1</v>
      </c>
      <c r="V443" s="15" t="b">
        <v>1</v>
      </c>
      <c r="W443" s="15" t="b">
        <v>1</v>
      </c>
      <c r="X443" s="16">
        <f>COUNTIF(Customers[[#This Row],[Roads]:[City_Council]],"True")</f>
        <v>7</v>
      </c>
      <c r="Y443" s="17">
        <f>Customers[[#This Row],[Total_Approve]]/7</f>
        <v>1</v>
      </c>
      <c r="Z443" s="14" t="str">
        <f>IF(Customers[[#This Row],[Total_Approve]]&gt;=7,"تمت جميع الموافقات","لم تتم جميع الموافقات")</f>
        <v>تمت جميع الموافقات</v>
      </c>
      <c r="AA443" s="8">
        <f>IF(Customers[[#This Row],[Total_Approve]]&gt;=7,1,0)</f>
        <v>1</v>
      </c>
    </row>
    <row r="444" spans="1:27" x14ac:dyDescent="0.25">
      <c r="A444" s="12" t="s">
        <v>9842</v>
      </c>
      <c r="B444" t="s">
        <v>13975</v>
      </c>
      <c r="C444" s="13">
        <v>44422</v>
      </c>
      <c r="D444" t="s">
        <v>13485</v>
      </c>
      <c r="E444" s="9" t="s">
        <v>1701</v>
      </c>
      <c r="F444" s="14" t="s">
        <v>2311</v>
      </c>
      <c r="G444" s="14" t="s">
        <v>37</v>
      </c>
      <c r="H444" s="14" t="str">
        <f t="shared" si="6"/>
        <v>سامح صبحى على</v>
      </c>
      <c r="I444" s="14" t="s">
        <v>13459</v>
      </c>
      <c r="J444" s="14">
        <v>27003031202538</v>
      </c>
      <c r="K444" s="14" t="s">
        <v>5</v>
      </c>
      <c r="L444" s="14" t="s">
        <v>8541</v>
      </c>
      <c r="M444" s="14" t="s">
        <v>3453</v>
      </c>
      <c r="N444" s="14" t="s">
        <v>8798</v>
      </c>
      <c r="O444" s="14" t="s">
        <v>13470</v>
      </c>
      <c r="P444" s="14" t="s">
        <v>13522</v>
      </c>
      <c r="Q444" s="15" t="b">
        <v>1</v>
      </c>
      <c r="R444" s="15" t="b">
        <v>1</v>
      </c>
      <c r="S444" s="15" t="b">
        <v>1</v>
      </c>
      <c r="T444" s="15" t="b">
        <v>1</v>
      </c>
      <c r="U444" s="15" t="b">
        <v>1</v>
      </c>
      <c r="V444" s="15" t="b">
        <v>1</v>
      </c>
      <c r="W444" s="15" t="b">
        <v>1</v>
      </c>
      <c r="X444" s="16">
        <f>COUNTIF(Customers[[#This Row],[Roads]:[City_Council]],"True")</f>
        <v>7</v>
      </c>
      <c r="Y444" s="17">
        <f>Customers[[#This Row],[Total_Approve]]/7</f>
        <v>1</v>
      </c>
      <c r="Z444" s="14" t="str">
        <f>IF(Customers[[#This Row],[Total_Approve]]&gt;=7,"تمت جميع الموافقات","لم تتم جميع الموافقات")</f>
        <v>تمت جميع الموافقات</v>
      </c>
      <c r="AA444" s="8">
        <f>IF(Customers[[#This Row],[Total_Approve]]&gt;=7,1,0)</f>
        <v>1</v>
      </c>
    </row>
    <row r="445" spans="1:27" x14ac:dyDescent="0.25">
      <c r="A445" s="12" t="s">
        <v>9843</v>
      </c>
      <c r="B445" t="s">
        <v>13976</v>
      </c>
      <c r="C445" s="13">
        <v>44422</v>
      </c>
      <c r="D445" t="s">
        <v>13485</v>
      </c>
      <c r="E445" s="9" t="s">
        <v>3454</v>
      </c>
      <c r="F445" s="14" t="s">
        <v>47</v>
      </c>
      <c r="G445" s="14" t="s">
        <v>10</v>
      </c>
      <c r="H445" s="14" t="str">
        <f t="shared" si="6"/>
        <v>مسعد السيد محمد</v>
      </c>
      <c r="I445" s="14" t="s">
        <v>13460</v>
      </c>
      <c r="J445" s="14" t="s">
        <v>3455</v>
      </c>
      <c r="K445" s="14" t="s">
        <v>5</v>
      </c>
      <c r="L445" s="14" t="s">
        <v>8542</v>
      </c>
      <c r="M445" s="14" t="s">
        <v>3456</v>
      </c>
      <c r="N445" s="14" t="s">
        <v>3457</v>
      </c>
      <c r="O445" s="14" t="s">
        <v>13470</v>
      </c>
      <c r="P445" s="14" t="s">
        <v>13522</v>
      </c>
      <c r="Q445" s="15" t="b">
        <v>1</v>
      </c>
      <c r="R445" s="15" t="b">
        <v>1</v>
      </c>
      <c r="S445" s="15" t="b">
        <v>1</v>
      </c>
      <c r="T445" s="15" t="b">
        <v>1</v>
      </c>
      <c r="U445" s="15" t="b">
        <v>1</v>
      </c>
      <c r="V445" s="15" t="b">
        <v>1</v>
      </c>
      <c r="W445" s="15" t="b">
        <v>1</v>
      </c>
      <c r="X445" s="16">
        <f>COUNTIF(Customers[[#This Row],[Roads]:[City_Council]],"True")</f>
        <v>7</v>
      </c>
      <c r="Y445" s="17">
        <f>Customers[[#This Row],[Total_Approve]]/7</f>
        <v>1</v>
      </c>
      <c r="Z445" s="14" t="str">
        <f>IF(Customers[[#This Row],[Total_Approve]]&gt;=7,"تمت جميع الموافقات","لم تتم جميع الموافقات")</f>
        <v>تمت جميع الموافقات</v>
      </c>
      <c r="AA445" s="8">
        <f>IF(Customers[[#This Row],[Total_Approve]]&gt;=7,1,0)</f>
        <v>1</v>
      </c>
    </row>
    <row r="446" spans="1:27" x14ac:dyDescent="0.25">
      <c r="A446" s="12" t="s">
        <v>9844</v>
      </c>
      <c r="B446" t="s">
        <v>13977</v>
      </c>
      <c r="C446" s="13">
        <v>44422</v>
      </c>
      <c r="D446" t="s">
        <v>13483</v>
      </c>
      <c r="E446" s="9" t="s">
        <v>3458</v>
      </c>
      <c r="F446" s="14" t="s">
        <v>10</v>
      </c>
      <c r="G446" s="14" t="s">
        <v>10</v>
      </c>
      <c r="H446" s="14" t="str">
        <f t="shared" si="6"/>
        <v>محبوبه محمد محمد</v>
      </c>
      <c r="I446" s="14" t="s">
        <v>13460</v>
      </c>
      <c r="J446" s="14" t="s">
        <v>3459</v>
      </c>
      <c r="K446" s="14" t="s">
        <v>25</v>
      </c>
      <c r="L446" s="14" t="s">
        <v>8543</v>
      </c>
      <c r="M446" s="14" t="s">
        <v>3460</v>
      </c>
      <c r="N446" s="14" t="s">
        <v>8799</v>
      </c>
      <c r="O446" s="14" t="s">
        <v>13470</v>
      </c>
      <c r="P446" s="14" t="s">
        <v>13522</v>
      </c>
      <c r="Q446" s="15" t="b">
        <v>1</v>
      </c>
      <c r="R446" s="15" t="b">
        <v>1</v>
      </c>
      <c r="S446" s="15" t="b">
        <v>1</v>
      </c>
      <c r="T446" s="15" t="b">
        <v>1</v>
      </c>
      <c r="U446" s="15" t="b">
        <v>1</v>
      </c>
      <c r="V446" s="15" t="b">
        <v>1</v>
      </c>
      <c r="W446" s="15" t="b">
        <v>1</v>
      </c>
      <c r="X446" s="16">
        <f>COUNTIF(Customers[[#This Row],[Roads]:[City_Council]],"True")</f>
        <v>7</v>
      </c>
      <c r="Y446" s="17">
        <f>Customers[[#This Row],[Total_Approve]]/7</f>
        <v>1</v>
      </c>
      <c r="Z446" s="14" t="str">
        <f>IF(Customers[[#This Row],[Total_Approve]]&gt;=7,"تمت جميع الموافقات","لم تتم جميع الموافقات")</f>
        <v>تمت جميع الموافقات</v>
      </c>
      <c r="AA446" s="8">
        <f>IF(Customers[[#This Row],[Total_Approve]]&gt;=7,1,0)</f>
        <v>1</v>
      </c>
    </row>
    <row r="447" spans="1:27" x14ac:dyDescent="0.25">
      <c r="A447" s="12" t="s">
        <v>9845</v>
      </c>
      <c r="B447" t="s">
        <v>13978</v>
      </c>
      <c r="C447" s="13">
        <v>44422</v>
      </c>
      <c r="D447" t="s">
        <v>13483</v>
      </c>
      <c r="E447" s="9" t="s">
        <v>3461</v>
      </c>
      <c r="F447" s="14" t="s">
        <v>631</v>
      </c>
      <c r="G447" s="14" t="s">
        <v>1954</v>
      </c>
      <c r="H447" s="14" t="str">
        <f t="shared" si="6"/>
        <v>اجلال طه محمد حسين</v>
      </c>
      <c r="I447" s="14" t="s">
        <v>13460</v>
      </c>
      <c r="J447" s="14" t="s">
        <v>3462</v>
      </c>
      <c r="K447" s="14" t="s">
        <v>25</v>
      </c>
      <c r="L447" s="14" t="s">
        <v>8544</v>
      </c>
      <c r="M447" s="14" t="s">
        <v>3463</v>
      </c>
      <c r="N447" s="14" t="s">
        <v>3464</v>
      </c>
      <c r="O447" s="14" t="s">
        <v>13470</v>
      </c>
      <c r="P447" s="14" t="s">
        <v>13522</v>
      </c>
      <c r="Q447" s="15" t="b">
        <v>0</v>
      </c>
      <c r="R447" s="15" t="b">
        <v>1</v>
      </c>
      <c r="S447" s="15" t="b">
        <v>0</v>
      </c>
      <c r="T447" s="15" t="b">
        <v>1</v>
      </c>
      <c r="U447" s="15" t="b">
        <v>0</v>
      </c>
      <c r="V447" s="15" t="b">
        <v>1</v>
      </c>
      <c r="W447" s="15" t="b">
        <v>0</v>
      </c>
      <c r="X447" s="16">
        <f>COUNTIF(Customers[[#This Row],[Roads]:[City_Council]],"True")</f>
        <v>3</v>
      </c>
      <c r="Y447" s="17">
        <f>Customers[[#This Row],[Total_Approve]]/7</f>
        <v>0.42857142857142855</v>
      </c>
      <c r="Z447" s="14" t="str">
        <f>IF(Customers[[#This Row],[Total_Approve]]&gt;=7,"تمت جميع الموافقات","لم تتم جميع الموافقات")</f>
        <v>لم تتم جميع الموافقات</v>
      </c>
      <c r="AA447" s="8">
        <f>IF(Customers[[#This Row],[Total_Approve]]&gt;=7,1,0)</f>
        <v>0</v>
      </c>
    </row>
    <row r="448" spans="1:27" x14ac:dyDescent="0.25">
      <c r="A448" s="12" t="s">
        <v>9846</v>
      </c>
      <c r="B448" t="s">
        <v>13979</v>
      </c>
      <c r="C448" s="13">
        <v>44422</v>
      </c>
      <c r="D448" t="s">
        <v>13482</v>
      </c>
      <c r="E448" s="9" t="s">
        <v>3465</v>
      </c>
      <c r="F448" s="14" t="s">
        <v>2064</v>
      </c>
      <c r="G448" s="14" t="s">
        <v>1082</v>
      </c>
      <c r="H448" s="14" t="str">
        <f t="shared" si="6"/>
        <v>فيفيان منير مسعود</v>
      </c>
      <c r="I448" s="14" t="s">
        <v>13459</v>
      </c>
      <c r="J448" s="14" t="s">
        <v>3466</v>
      </c>
      <c r="K448" s="14" t="s">
        <v>5</v>
      </c>
      <c r="L448" s="14" t="s">
        <v>8545</v>
      </c>
      <c r="M448" s="14" t="s">
        <v>3467</v>
      </c>
      <c r="N448" s="14" t="s">
        <v>8800</v>
      </c>
      <c r="O448" s="14" t="s">
        <v>13470</v>
      </c>
      <c r="P448" s="14" t="s">
        <v>13522</v>
      </c>
      <c r="Q448" s="15" t="b">
        <v>1</v>
      </c>
      <c r="R448" s="15" t="b">
        <v>1</v>
      </c>
      <c r="S448" s="15" t="b">
        <v>1</v>
      </c>
      <c r="T448" s="15" t="b">
        <v>1</v>
      </c>
      <c r="U448" s="15" t="b">
        <v>1</v>
      </c>
      <c r="V448" s="15" t="b">
        <v>1</v>
      </c>
      <c r="W448" s="15" t="b">
        <v>1</v>
      </c>
      <c r="X448" s="16">
        <f>COUNTIF(Customers[[#This Row],[Roads]:[City_Council]],"True")</f>
        <v>7</v>
      </c>
      <c r="Y448" s="17">
        <f>Customers[[#This Row],[Total_Approve]]/7</f>
        <v>1</v>
      </c>
      <c r="Z448" s="14" t="str">
        <f>IF(Customers[[#This Row],[Total_Approve]]&gt;=7,"تمت جميع الموافقات","لم تتم جميع الموافقات")</f>
        <v>تمت جميع الموافقات</v>
      </c>
      <c r="AA448" s="8">
        <f>IF(Customers[[#This Row],[Total_Approve]]&gt;=7,1,0)</f>
        <v>1</v>
      </c>
    </row>
    <row r="449" spans="1:27" x14ac:dyDescent="0.25">
      <c r="A449" s="12" t="s">
        <v>9847</v>
      </c>
      <c r="B449" t="s">
        <v>13980</v>
      </c>
      <c r="C449" s="13">
        <v>44422</v>
      </c>
      <c r="D449" t="s">
        <v>13482</v>
      </c>
      <c r="E449" s="9" t="s">
        <v>0</v>
      </c>
      <c r="F449" s="14" t="s">
        <v>150</v>
      </c>
      <c r="G449" s="14" t="s">
        <v>0</v>
      </c>
      <c r="H449" s="14" t="str">
        <f t="shared" si="6"/>
        <v>احمد كامل احمد</v>
      </c>
      <c r="I449" s="14" t="s">
        <v>13459</v>
      </c>
      <c r="J449" s="14" t="s">
        <v>3468</v>
      </c>
      <c r="K449" s="14" t="s">
        <v>5</v>
      </c>
      <c r="L449" s="14" t="s">
        <v>8546</v>
      </c>
      <c r="M449" s="14" t="s">
        <v>3469</v>
      </c>
      <c r="N449" s="14" t="s">
        <v>8801</v>
      </c>
      <c r="O449" s="14" t="s">
        <v>13470</v>
      </c>
      <c r="P449" s="14" t="s">
        <v>13522</v>
      </c>
      <c r="Q449" s="15" t="b">
        <v>1</v>
      </c>
      <c r="R449" s="15" t="b">
        <v>1</v>
      </c>
      <c r="S449" s="15" t="b">
        <v>0</v>
      </c>
      <c r="T449" s="15" t="b">
        <v>1</v>
      </c>
      <c r="U449" s="15" t="b">
        <v>0</v>
      </c>
      <c r="V449" s="15" t="b">
        <v>1</v>
      </c>
      <c r="W449" s="15" t="b">
        <v>0</v>
      </c>
      <c r="X449" s="16">
        <f>COUNTIF(Customers[[#This Row],[Roads]:[City_Council]],"True")</f>
        <v>4</v>
      </c>
      <c r="Y449" s="17">
        <f>Customers[[#This Row],[Total_Approve]]/7</f>
        <v>0.5714285714285714</v>
      </c>
      <c r="Z449" s="14" t="str">
        <f>IF(Customers[[#This Row],[Total_Approve]]&gt;=7,"تمت جميع الموافقات","لم تتم جميع الموافقات")</f>
        <v>لم تتم جميع الموافقات</v>
      </c>
      <c r="AA449" s="8">
        <f>IF(Customers[[#This Row],[Total_Approve]]&gt;=7,1,0)</f>
        <v>0</v>
      </c>
    </row>
    <row r="450" spans="1:27" x14ac:dyDescent="0.25">
      <c r="A450" s="12" t="s">
        <v>9848</v>
      </c>
      <c r="B450" t="s">
        <v>13981</v>
      </c>
      <c r="C450" s="13">
        <v>44422</v>
      </c>
      <c r="D450" t="s">
        <v>13482</v>
      </c>
      <c r="E450" s="9" t="s">
        <v>10</v>
      </c>
      <c r="F450" s="14" t="s">
        <v>221</v>
      </c>
      <c r="G450" s="14" t="s">
        <v>564</v>
      </c>
      <c r="H450" s="14" t="str">
        <f t="shared" ref="H450:H513" si="7">CONCATENATE(E450," ",F450," ",G450)</f>
        <v>محمد سليمان امين</v>
      </c>
      <c r="I450" s="14" t="s">
        <v>13459</v>
      </c>
      <c r="J450" s="14" t="s">
        <v>3470</v>
      </c>
      <c r="K450" s="14" t="s">
        <v>5</v>
      </c>
      <c r="L450" s="14" t="s">
        <v>8547</v>
      </c>
      <c r="M450" s="14" t="s">
        <v>3471</v>
      </c>
      <c r="N450" s="14" t="s">
        <v>8802</v>
      </c>
      <c r="O450" s="14" t="s">
        <v>13470</v>
      </c>
      <c r="P450" s="14" t="s">
        <v>13522</v>
      </c>
      <c r="Q450" s="15" t="b">
        <v>1</v>
      </c>
      <c r="R450" s="15" t="b">
        <v>1</v>
      </c>
      <c r="S450" s="15" t="b">
        <v>1</v>
      </c>
      <c r="T450" s="15" t="b">
        <v>1</v>
      </c>
      <c r="U450" s="15" t="b">
        <v>1</v>
      </c>
      <c r="V450" s="15" t="b">
        <v>1</v>
      </c>
      <c r="W450" s="15" t="b">
        <v>1</v>
      </c>
      <c r="X450" s="16">
        <f>COUNTIF(Customers[[#This Row],[Roads]:[City_Council]],"True")</f>
        <v>7</v>
      </c>
      <c r="Y450" s="17">
        <f>Customers[[#This Row],[Total_Approve]]/7</f>
        <v>1</v>
      </c>
      <c r="Z450" s="14" t="str">
        <f>IF(Customers[[#This Row],[Total_Approve]]&gt;=7,"تمت جميع الموافقات","لم تتم جميع الموافقات")</f>
        <v>تمت جميع الموافقات</v>
      </c>
      <c r="AA450" s="8">
        <f>IF(Customers[[#This Row],[Total_Approve]]&gt;=7,1,0)</f>
        <v>1</v>
      </c>
    </row>
    <row r="451" spans="1:27" x14ac:dyDescent="0.25">
      <c r="A451" s="12" t="s">
        <v>9849</v>
      </c>
      <c r="B451" t="s">
        <v>13982</v>
      </c>
      <c r="C451" s="13">
        <v>44422</v>
      </c>
      <c r="D451" t="s">
        <v>13482</v>
      </c>
      <c r="E451" s="9" t="s">
        <v>298</v>
      </c>
      <c r="F451" s="14" t="s">
        <v>299</v>
      </c>
      <c r="G451" s="14" t="s">
        <v>300</v>
      </c>
      <c r="H451" s="14" t="str">
        <f t="shared" si="7"/>
        <v>اميره جابر امام</v>
      </c>
      <c r="I451" s="14" t="s">
        <v>13459</v>
      </c>
      <c r="J451" s="14" t="s">
        <v>301</v>
      </c>
      <c r="K451" s="14" t="s">
        <v>25</v>
      </c>
      <c r="L451" s="14" t="s">
        <v>8548</v>
      </c>
      <c r="M451" s="14" t="s">
        <v>302</v>
      </c>
      <c r="N451" s="14" t="s">
        <v>3472</v>
      </c>
      <c r="O451" s="14" t="s">
        <v>13470</v>
      </c>
      <c r="P451" s="14" t="s">
        <v>13515</v>
      </c>
      <c r="Q451" s="15" t="b">
        <v>1</v>
      </c>
      <c r="R451" s="15" t="b">
        <v>1</v>
      </c>
      <c r="S451" s="15" t="b">
        <v>1</v>
      </c>
      <c r="T451" s="15" t="b">
        <v>1</v>
      </c>
      <c r="U451" s="15" t="b">
        <v>1</v>
      </c>
      <c r="V451" s="15" t="b">
        <v>1</v>
      </c>
      <c r="W451" s="15" t="b">
        <v>1</v>
      </c>
      <c r="X451" s="16">
        <f>COUNTIF(Customers[[#This Row],[Roads]:[City_Council]],"True")</f>
        <v>7</v>
      </c>
      <c r="Y451" s="17">
        <f>Customers[[#This Row],[Total_Approve]]/7</f>
        <v>1</v>
      </c>
      <c r="Z451" s="14" t="str">
        <f>IF(Customers[[#This Row],[Total_Approve]]&gt;=7,"تمت جميع الموافقات","لم تتم جميع الموافقات")</f>
        <v>تمت جميع الموافقات</v>
      </c>
      <c r="AA451" s="8">
        <f>IF(Customers[[#This Row],[Total_Approve]]&gt;=7,1,0)</f>
        <v>1</v>
      </c>
    </row>
    <row r="452" spans="1:27" x14ac:dyDescent="0.25">
      <c r="A452" s="12" t="s">
        <v>9850</v>
      </c>
      <c r="B452" t="s">
        <v>13983</v>
      </c>
      <c r="C452" s="13">
        <v>44422</v>
      </c>
      <c r="D452" t="s">
        <v>13482</v>
      </c>
      <c r="E452" s="9" t="s">
        <v>23</v>
      </c>
      <c r="F452" s="14" t="s">
        <v>37</v>
      </c>
      <c r="G452" s="14" t="s">
        <v>1</v>
      </c>
      <c r="H452" s="14" t="str">
        <f t="shared" si="7"/>
        <v>اسماء على محمود</v>
      </c>
      <c r="I452" s="14" t="s">
        <v>13459</v>
      </c>
      <c r="J452" s="14" t="s">
        <v>3473</v>
      </c>
      <c r="K452" s="14" t="s">
        <v>25</v>
      </c>
      <c r="L452" s="14" t="s">
        <v>8549</v>
      </c>
      <c r="M452" s="14" t="s">
        <v>3474</v>
      </c>
      <c r="N452" s="14" t="s">
        <v>8803</v>
      </c>
      <c r="O452" s="14" t="s">
        <v>13470</v>
      </c>
      <c r="P452" s="14" t="s">
        <v>13515</v>
      </c>
      <c r="Q452" s="15" t="b">
        <v>0</v>
      </c>
      <c r="R452" s="15" t="b">
        <v>1</v>
      </c>
      <c r="S452" s="15" t="b">
        <v>0</v>
      </c>
      <c r="T452" s="15" t="b">
        <v>1</v>
      </c>
      <c r="U452" s="15" t="b">
        <v>0</v>
      </c>
      <c r="V452" s="15" t="b">
        <v>1</v>
      </c>
      <c r="W452" s="15" t="b">
        <v>0</v>
      </c>
      <c r="X452" s="16">
        <f>COUNTIF(Customers[[#This Row],[Roads]:[City_Council]],"True")</f>
        <v>3</v>
      </c>
      <c r="Y452" s="17">
        <f>Customers[[#This Row],[Total_Approve]]/7</f>
        <v>0.42857142857142855</v>
      </c>
      <c r="Z452" s="14" t="str">
        <f>IF(Customers[[#This Row],[Total_Approve]]&gt;=7,"تمت جميع الموافقات","لم تتم جميع الموافقات")</f>
        <v>لم تتم جميع الموافقات</v>
      </c>
      <c r="AA452" s="8">
        <f>IF(Customers[[#This Row],[Total_Approve]]&gt;=7,1,0)</f>
        <v>0</v>
      </c>
    </row>
    <row r="453" spans="1:27" x14ac:dyDescent="0.25">
      <c r="A453" s="12" t="s">
        <v>9851</v>
      </c>
      <c r="B453" t="s">
        <v>13984</v>
      </c>
      <c r="C453" s="13">
        <v>44422</v>
      </c>
      <c r="D453" t="s">
        <v>13482</v>
      </c>
      <c r="E453" s="9" t="s">
        <v>105</v>
      </c>
      <c r="F453" s="14" t="s">
        <v>3475</v>
      </c>
      <c r="G453" s="14" t="s">
        <v>3476</v>
      </c>
      <c r="H453" s="14" t="str">
        <f t="shared" si="7"/>
        <v>فاطمه ديب سيد حسن</v>
      </c>
      <c r="I453" s="14" t="s">
        <v>13459</v>
      </c>
      <c r="J453" s="14" t="s">
        <v>3477</v>
      </c>
      <c r="K453" s="14" t="s">
        <v>25</v>
      </c>
      <c r="L453" s="14" t="s">
        <v>8550</v>
      </c>
      <c r="M453" s="14" t="s">
        <v>3478</v>
      </c>
      <c r="N453" s="14" t="s">
        <v>8804</v>
      </c>
      <c r="O453" s="14" t="s">
        <v>13470</v>
      </c>
      <c r="P453" s="14" t="s">
        <v>13515</v>
      </c>
      <c r="Q453" s="15" t="b">
        <v>1</v>
      </c>
      <c r="R453" s="15" t="b">
        <v>1</v>
      </c>
      <c r="S453" s="15" t="b">
        <v>0</v>
      </c>
      <c r="T453" s="15" t="b">
        <v>1</v>
      </c>
      <c r="U453" s="15" t="b">
        <v>1</v>
      </c>
      <c r="V453" s="15" t="b">
        <v>0</v>
      </c>
      <c r="W453" s="15" t="b">
        <v>0</v>
      </c>
      <c r="X453" s="16">
        <f>COUNTIF(Customers[[#This Row],[Roads]:[City_Council]],"True")</f>
        <v>4</v>
      </c>
      <c r="Y453" s="17">
        <f>Customers[[#This Row],[Total_Approve]]/7</f>
        <v>0.5714285714285714</v>
      </c>
      <c r="Z453" s="14" t="str">
        <f>IF(Customers[[#This Row],[Total_Approve]]&gt;=7,"تمت جميع الموافقات","لم تتم جميع الموافقات")</f>
        <v>لم تتم جميع الموافقات</v>
      </c>
      <c r="AA453" s="8">
        <f>IF(Customers[[#This Row],[Total_Approve]]&gt;=7,1,0)</f>
        <v>0</v>
      </c>
    </row>
    <row r="454" spans="1:27" x14ac:dyDescent="0.25">
      <c r="A454" s="12" t="s">
        <v>9852</v>
      </c>
      <c r="B454" t="s">
        <v>13985</v>
      </c>
      <c r="C454" s="13">
        <v>44422</v>
      </c>
      <c r="D454" t="s">
        <v>13482</v>
      </c>
      <c r="E454" s="9" t="s">
        <v>554</v>
      </c>
      <c r="F454" s="14" t="s">
        <v>8191</v>
      </c>
      <c r="G454" s="14" t="s">
        <v>3479</v>
      </c>
      <c r="H454" s="14" t="str">
        <f t="shared" si="7"/>
        <v>اميمه عبد العزيز  البعلى</v>
      </c>
      <c r="I454" s="14" t="s">
        <v>13467</v>
      </c>
      <c r="J454" s="14" t="s">
        <v>3480</v>
      </c>
      <c r="K454" s="14" t="s">
        <v>25</v>
      </c>
      <c r="L454" s="14" t="s">
        <v>8466</v>
      </c>
      <c r="M454" s="14" t="s">
        <v>3481</v>
      </c>
      <c r="N454" s="14" t="s">
        <v>8805</v>
      </c>
      <c r="O454" s="14" t="s">
        <v>13470</v>
      </c>
      <c r="P454" s="14" t="s">
        <v>13515</v>
      </c>
      <c r="Q454" s="15" t="b">
        <v>0</v>
      </c>
      <c r="R454" s="15" t="b">
        <v>0</v>
      </c>
      <c r="S454" s="15" t="b">
        <v>0</v>
      </c>
      <c r="T454" s="15" t="b">
        <v>1</v>
      </c>
      <c r="U454" s="15" t="b">
        <v>1</v>
      </c>
      <c r="V454" s="15" t="b">
        <v>0</v>
      </c>
      <c r="W454" s="15" t="b">
        <v>1</v>
      </c>
      <c r="X454" s="16">
        <f>COUNTIF(Customers[[#This Row],[Roads]:[City_Council]],"True")</f>
        <v>3</v>
      </c>
      <c r="Y454" s="17">
        <f>Customers[[#This Row],[Total_Approve]]/7</f>
        <v>0.42857142857142855</v>
      </c>
      <c r="Z454" s="14" t="str">
        <f>IF(Customers[[#This Row],[Total_Approve]]&gt;=7,"تمت جميع الموافقات","لم تتم جميع الموافقات")</f>
        <v>لم تتم جميع الموافقات</v>
      </c>
      <c r="AA454" s="8">
        <f>IF(Customers[[#This Row],[Total_Approve]]&gt;=7,1,0)</f>
        <v>0</v>
      </c>
    </row>
    <row r="455" spans="1:27" x14ac:dyDescent="0.25">
      <c r="A455" s="12" t="s">
        <v>9853</v>
      </c>
      <c r="B455" t="s">
        <v>13986</v>
      </c>
      <c r="C455" s="13">
        <v>44422</v>
      </c>
      <c r="D455" t="s">
        <v>13482</v>
      </c>
      <c r="E455" s="9" t="s">
        <v>3482</v>
      </c>
      <c r="F455" s="14" t="s">
        <v>218</v>
      </c>
      <c r="G455" s="14" t="s">
        <v>3483</v>
      </c>
      <c r="H455" s="14" t="str">
        <f t="shared" si="7"/>
        <v>يوستينا عاطف شكري</v>
      </c>
      <c r="I455" s="14" t="s">
        <v>13459</v>
      </c>
      <c r="J455" s="14" t="s">
        <v>3484</v>
      </c>
      <c r="K455" s="14" t="s">
        <v>25</v>
      </c>
      <c r="L455" s="14" t="s">
        <v>8199</v>
      </c>
      <c r="M455" s="14" t="s">
        <v>3485</v>
      </c>
      <c r="N455" s="14" t="s">
        <v>8806</v>
      </c>
      <c r="O455" s="14" t="s">
        <v>13470</v>
      </c>
      <c r="P455" s="14" t="s">
        <v>13515</v>
      </c>
      <c r="Q455" s="15" t="b">
        <v>1</v>
      </c>
      <c r="R455" s="15" t="b">
        <v>0</v>
      </c>
      <c r="S455" s="15" t="b">
        <v>0</v>
      </c>
      <c r="T455" s="15" t="b">
        <v>0</v>
      </c>
      <c r="U455" s="15" t="b">
        <v>1</v>
      </c>
      <c r="V455" s="15" t="b">
        <v>0</v>
      </c>
      <c r="W455" s="15" t="b">
        <v>1</v>
      </c>
      <c r="X455" s="16">
        <f>COUNTIF(Customers[[#This Row],[Roads]:[City_Council]],"True")</f>
        <v>3</v>
      </c>
      <c r="Y455" s="17">
        <f>Customers[[#This Row],[Total_Approve]]/7</f>
        <v>0.42857142857142855</v>
      </c>
      <c r="Z455" s="14" t="str">
        <f>IF(Customers[[#This Row],[Total_Approve]]&gt;=7,"تمت جميع الموافقات","لم تتم جميع الموافقات")</f>
        <v>لم تتم جميع الموافقات</v>
      </c>
      <c r="AA455" s="8">
        <f>IF(Customers[[#This Row],[Total_Approve]]&gt;=7,1,0)</f>
        <v>0</v>
      </c>
    </row>
    <row r="456" spans="1:27" x14ac:dyDescent="0.25">
      <c r="A456" s="12" t="s">
        <v>9854</v>
      </c>
      <c r="B456" t="s">
        <v>13987</v>
      </c>
      <c r="C456" s="13">
        <v>44422</v>
      </c>
      <c r="D456" t="s">
        <v>13482</v>
      </c>
      <c r="E456" s="9" t="s">
        <v>88</v>
      </c>
      <c r="F456" s="14" t="s">
        <v>2936</v>
      </c>
      <c r="G456" s="14" t="s">
        <v>3486</v>
      </c>
      <c r="H456" s="14" t="str">
        <f t="shared" si="7"/>
        <v>ريهام محمد محمود السيد نصر</v>
      </c>
      <c r="I456" s="14" t="s">
        <v>13459</v>
      </c>
      <c r="J456" s="14" t="s">
        <v>3487</v>
      </c>
      <c r="K456" s="14" t="s">
        <v>25</v>
      </c>
      <c r="L456" s="14" t="s">
        <v>8551</v>
      </c>
      <c r="M456" s="14" t="s">
        <v>3488</v>
      </c>
      <c r="N456" s="14" t="s">
        <v>8807</v>
      </c>
      <c r="O456" s="14" t="s">
        <v>13470</v>
      </c>
      <c r="P456" s="14" t="s">
        <v>13515</v>
      </c>
      <c r="Q456" s="15" t="b">
        <v>1</v>
      </c>
      <c r="R456" s="15" t="b">
        <v>0</v>
      </c>
      <c r="S456" s="15" t="b">
        <v>1</v>
      </c>
      <c r="T456" s="15" t="b">
        <v>0</v>
      </c>
      <c r="U456" s="15" t="b">
        <v>1</v>
      </c>
      <c r="V456" s="15" t="b">
        <v>0</v>
      </c>
      <c r="W456" s="15" t="b">
        <v>1</v>
      </c>
      <c r="X456" s="16">
        <f>COUNTIF(Customers[[#This Row],[Roads]:[City_Council]],"True")</f>
        <v>4</v>
      </c>
      <c r="Y456" s="17">
        <f>Customers[[#This Row],[Total_Approve]]/7</f>
        <v>0.5714285714285714</v>
      </c>
      <c r="Z456" s="14" t="str">
        <f>IF(Customers[[#This Row],[Total_Approve]]&gt;=7,"تمت جميع الموافقات","لم تتم جميع الموافقات")</f>
        <v>لم تتم جميع الموافقات</v>
      </c>
      <c r="AA456" s="8">
        <f>IF(Customers[[#This Row],[Total_Approve]]&gt;=7,1,0)</f>
        <v>0</v>
      </c>
    </row>
    <row r="457" spans="1:27" x14ac:dyDescent="0.25">
      <c r="A457" s="12" t="s">
        <v>9855</v>
      </c>
      <c r="B457" t="s">
        <v>13988</v>
      </c>
      <c r="C457" s="13">
        <v>44422</v>
      </c>
      <c r="D457" t="s">
        <v>13482</v>
      </c>
      <c r="E457" s="9" t="s">
        <v>129</v>
      </c>
      <c r="F457" s="14" t="s">
        <v>10</v>
      </c>
      <c r="G457" s="14" t="s">
        <v>3489</v>
      </c>
      <c r="H457" s="14" t="str">
        <f t="shared" si="7"/>
        <v>ايمان محمد عبدالغنى</v>
      </c>
      <c r="I457" s="14" t="s">
        <v>13459</v>
      </c>
      <c r="J457" s="14" t="s">
        <v>3490</v>
      </c>
      <c r="K457" s="14" t="s">
        <v>25</v>
      </c>
      <c r="L457" s="14" t="s">
        <v>8552</v>
      </c>
      <c r="M457" s="14" t="s">
        <v>3492</v>
      </c>
      <c r="N457" s="14" t="s">
        <v>8808</v>
      </c>
      <c r="O457" s="14" t="s">
        <v>13470</v>
      </c>
      <c r="P457" s="14" t="s">
        <v>13515</v>
      </c>
      <c r="Q457" s="15" t="b">
        <v>0</v>
      </c>
      <c r="R457" s="15" t="b">
        <v>1</v>
      </c>
      <c r="S457" s="15" t="b">
        <v>0</v>
      </c>
      <c r="T457" s="15" t="b">
        <v>1</v>
      </c>
      <c r="U457" s="15" t="b">
        <v>1</v>
      </c>
      <c r="V457" s="15" t="b">
        <v>0</v>
      </c>
      <c r="W457" s="15" t="b">
        <v>1</v>
      </c>
      <c r="X457" s="16">
        <f>COUNTIF(Customers[[#This Row],[Roads]:[City_Council]],"True")</f>
        <v>4</v>
      </c>
      <c r="Y457" s="17">
        <f>Customers[[#This Row],[Total_Approve]]/7</f>
        <v>0.5714285714285714</v>
      </c>
      <c r="Z457" s="14" t="str">
        <f>IF(Customers[[#This Row],[Total_Approve]]&gt;=7,"تمت جميع الموافقات","لم تتم جميع الموافقات")</f>
        <v>لم تتم جميع الموافقات</v>
      </c>
      <c r="AA457" s="8">
        <f>IF(Customers[[#This Row],[Total_Approve]]&gt;=7,1,0)</f>
        <v>0</v>
      </c>
    </row>
    <row r="458" spans="1:27" x14ac:dyDescent="0.25">
      <c r="A458" s="12" t="s">
        <v>9856</v>
      </c>
      <c r="B458" t="s">
        <v>13989</v>
      </c>
      <c r="C458" s="13">
        <v>44422</v>
      </c>
      <c r="D458" t="s">
        <v>13482</v>
      </c>
      <c r="E458" s="9" t="s">
        <v>1854</v>
      </c>
      <c r="F458" s="14" t="s">
        <v>1078</v>
      </c>
      <c r="G458" s="14" t="s">
        <v>10</v>
      </c>
      <c r="H458" s="14" t="str">
        <f t="shared" si="7"/>
        <v>الهام منصور محمد</v>
      </c>
      <c r="I458" s="14" t="s">
        <v>13459</v>
      </c>
      <c r="J458" s="14" t="s">
        <v>3493</v>
      </c>
      <c r="K458" s="14" t="s">
        <v>25</v>
      </c>
      <c r="L458" s="14" t="s">
        <v>8553</v>
      </c>
      <c r="M458" s="14" t="s">
        <v>3494</v>
      </c>
      <c r="N458" s="14" t="s">
        <v>8809</v>
      </c>
      <c r="O458" s="14" t="s">
        <v>13470</v>
      </c>
      <c r="P458" s="14" t="s">
        <v>13515</v>
      </c>
      <c r="Q458" s="15" t="b">
        <v>0</v>
      </c>
      <c r="R458" s="15" t="b">
        <v>0</v>
      </c>
      <c r="S458" s="15" t="b">
        <v>1</v>
      </c>
      <c r="T458" s="15" t="b">
        <v>0</v>
      </c>
      <c r="U458" s="15" t="b">
        <v>1</v>
      </c>
      <c r="V458" s="15" t="b">
        <v>0</v>
      </c>
      <c r="W458" s="15" t="b">
        <v>1</v>
      </c>
      <c r="X458" s="16">
        <f>COUNTIF(Customers[[#This Row],[Roads]:[City_Council]],"True")</f>
        <v>3</v>
      </c>
      <c r="Y458" s="17">
        <f>Customers[[#This Row],[Total_Approve]]/7</f>
        <v>0.42857142857142855</v>
      </c>
      <c r="Z458" s="14" t="str">
        <f>IF(Customers[[#This Row],[Total_Approve]]&gt;=7,"تمت جميع الموافقات","لم تتم جميع الموافقات")</f>
        <v>لم تتم جميع الموافقات</v>
      </c>
      <c r="AA458" s="8">
        <f>IF(Customers[[#This Row],[Total_Approve]]&gt;=7,1,0)</f>
        <v>0</v>
      </c>
    </row>
    <row r="459" spans="1:27" x14ac:dyDescent="0.25">
      <c r="A459" s="12" t="s">
        <v>9857</v>
      </c>
      <c r="B459" t="s">
        <v>13990</v>
      </c>
      <c r="C459" s="13">
        <v>44422</v>
      </c>
      <c r="D459" t="s">
        <v>13482</v>
      </c>
      <c r="E459" s="9" t="s">
        <v>10</v>
      </c>
      <c r="F459" s="14" t="s">
        <v>1</v>
      </c>
      <c r="G459" s="14" t="s">
        <v>905</v>
      </c>
      <c r="H459" s="14" t="str">
        <f t="shared" si="7"/>
        <v>محمد محمود حسن محمد</v>
      </c>
      <c r="I459" s="14" t="s">
        <v>13459</v>
      </c>
      <c r="J459" s="14" t="s">
        <v>3495</v>
      </c>
      <c r="K459" s="14" t="s">
        <v>5</v>
      </c>
      <c r="L459" s="14" t="s">
        <v>8554</v>
      </c>
      <c r="M459" s="14" t="s">
        <v>3496</v>
      </c>
      <c r="N459" s="14" t="s">
        <v>8810</v>
      </c>
      <c r="O459" s="14" t="s">
        <v>13470</v>
      </c>
      <c r="P459" s="14" t="s">
        <v>13515</v>
      </c>
      <c r="Q459" s="15" t="b">
        <v>0</v>
      </c>
      <c r="R459" s="15" t="b">
        <v>0</v>
      </c>
      <c r="S459" s="15" t="b">
        <v>0</v>
      </c>
      <c r="T459" s="15" t="b">
        <v>0</v>
      </c>
      <c r="U459" s="15" t="b">
        <v>0</v>
      </c>
      <c r="V459" s="15" t="b">
        <v>0</v>
      </c>
      <c r="W459" s="15" t="b">
        <v>0</v>
      </c>
      <c r="X459" s="16">
        <f>COUNTIF(Customers[[#This Row],[Roads]:[City_Council]],"True")</f>
        <v>0</v>
      </c>
      <c r="Y459" s="17">
        <f>Customers[[#This Row],[Total_Approve]]/7</f>
        <v>0</v>
      </c>
      <c r="Z459" s="14" t="str">
        <f>IF(Customers[[#This Row],[Total_Approve]]&gt;=7,"تمت جميع الموافقات","لم تتم جميع الموافقات")</f>
        <v>لم تتم جميع الموافقات</v>
      </c>
      <c r="AA459" s="8">
        <f>IF(Customers[[#This Row],[Total_Approve]]&gt;=7,1,0)</f>
        <v>0</v>
      </c>
    </row>
    <row r="460" spans="1:27" x14ac:dyDescent="0.25">
      <c r="A460" s="12" t="s">
        <v>9858</v>
      </c>
      <c r="B460" t="s">
        <v>13991</v>
      </c>
      <c r="C460" s="13">
        <v>44422</v>
      </c>
      <c r="D460" t="s">
        <v>13482</v>
      </c>
      <c r="E460" s="9" t="s">
        <v>1105</v>
      </c>
      <c r="F460" s="14" t="s">
        <v>3497</v>
      </c>
      <c r="G460" s="14" t="s">
        <v>3498</v>
      </c>
      <c r="H460" s="14" t="str">
        <f t="shared" si="7"/>
        <v>مارى جرس عرندس</v>
      </c>
      <c r="I460" s="14" t="s">
        <v>13459</v>
      </c>
      <c r="J460" s="14" t="s">
        <v>3499</v>
      </c>
      <c r="K460" s="14" t="s">
        <v>25</v>
      </c>
      <c r="L460" s="14" t="s">
        <v>8555</v>
      </c>
      <c r="M460" s="14" t="s">
        <v>3500</v>
      </c>
      <c r="N460" s="14" t="s">
        <v>3501</v>
      </c>
      <c r="O460" s="14" t="s">
        <v>13470</v>
      </c>
      <c r="P460" s="14" t="s">
        <v>13515</v>
      </c>
      <c r="Q460" s="15" t="b">
        <v>0</v>
      </c>
      <c r="R460" s="15" t="b">
        <v>0</v>
      </c>
      <c r="S460" s="15" t="b">
        <v>0</v>
      </c>
      <c r="T460" s="15" t="b">
        <v>0</v>
      </c>
      <c r="U460" s="15" t="b">
        <v>0</v>
      </c>
      <c r="V460" s="15" t="b">
        <v>0</v>
      </c>
      <c r="W460" s="15" t="b">
        <v>0</v>
      </c>
      <c r="X460" s="16">
        <f>COUNTIF(Customers[[#This Row],[Roads]:[City_Council]],"True")</f>
        <v>0</v>
      </c>
      <c r="Y460" s="17">
        <f>Customers[[#This Row],[Total_Approve]]/7</f>
        <v>0</v>
      </c>
      <c r="Z460" s="14" t="str">
        <f>IF(Customers[[#This Row],[Total_Approve]]&gt;=7,"تمت جميع الموافقات","لم تتم جميع الموافقات")</f>
        <v>لم تتم جميع الموافقات</v>
      </c>
      <c r="AA460" s="8">
        <f>IF(Customers[[#This Row],[Total_Approve]]&gt;=7,1,0)</f>
        <v>0</v>
      </c>
    </row>
    <row r="461" spans="1:27" x14ac:dyDescent="0.25">
      <c r="A461" s="12" t="s">
        <v>9859</v>
      </c>
      <c r="B461" t="s">
        <v>13992</v>
      </c>
      <c r="C461" s="13">
        <v>44422</v>
      </c>
      <c r="D461" t="s">
        <v>13482</v>
      </c>
      <c r="E461" s="9" t="s">
        <v>1354</v>
      </c>
      <c r="F461" s="14" t="s">
        <v>441</v>
      </c>
      <c r="G461" s="14" t="s">
        <v>274</v>
      </c>
      <c r="H461" s="14" t="str">
        <f t="shared" si="7"/>
        <v>سميحه حنا سامى</v>
      </c>
      <c r="I461" s="14" t="s">
        <v>13459</v>
      </c>
      <c r="J461" s="14" t="s">
        <v>3502</v>
      </c>
      <c r="K461" s="14" t="s">
        <v>25</v>
      </c>
      <c r="L461" s="14" t="s">
        <v>8556</v>
      </c>
      <c r="M461" s="14" t="s">
        <v>3503</v>
      </c>
      <c r="N461" s="14" t="s">
        <v>8811</v>
      </c>
      <c r="O461" s="14" t="s">
        <v>13470</v>
      </c>
      <c r="P461" s="14" t="s">
        <v>13515</v>
      </c>
      <c r="Q461" s="15" t="b">
        <v>0</v>
      </c>
      <c r="R461" s="15" t="b">
        <v>0</v>
      </c>
      <c r="S461" s="15" t="b">
        <v>0</v>
      </c>
      <c r="T461" s="15" t="b">
        <v>0</v>
      </c>
      <c r="U461" s="15" t="b">
        <v>0</v>
      </c>
      <c r="V461" s="15" t="b">
        <v>0</v>
      </c>
      <c r="W461" s="15" t="b">
        <v>0</v>
      </c>
      <c r="X461" s="16">
        <f>COUNTIF(Customers[[#This Row],[Roads]:[City_Council]],"True")</f>
        <v>0</v>
      </c>
      <c r="Y461" s="17">
        <f>Customers[[#This Row],[Total_Approve]]/7</f>
        <v>0</v>
      </c>
      <c r="Z461" s="14" t="str">
        <f>IF(Customers[[#This Row],[Total_Approve]]&gt;=7,"تمت جميع الموافقات","لم تتم جميع الموافقات")</f>
        <v>لم تتم جميع الموافقات</v>
      </c>
      <c r="AA461" s="8">
        <f>IF(Customers[[#This Row],[Total_Approve]]&gt;=7,1,0)</f>
        <v>0</v>
      </c>
    </row>
    <row r="462" spans="1:27" x14ac:dyDescent="0.25">
      <c r="A462" s="12" t="s">
        <v>9860</v>
      </c>
      <c r="B462" t="s">
        <v>13993</v>
      </c>
      <c r="C462" s="13">
        <v>44422</v>
      </c>
      <c r="D462" t="s">
        <v>13482</v>
      </c>
      <c r="E462" s="9" t="s">
        <v>364</v>
      </c>
      <c r="F462" s="14" t="s">
        <v>3504</v>
      </c>
      <c r="G462" s="14" t="s">
        <v>3505</v>
      </c>
      <c r="H462" s="14" t="str">
        <f t="shared" si="7"/>
        <v>غاده زين محمد عليوه</v>
      </c>
      <c r="I462" s="14" t="s">
        <v>13459</v>
      </c>
      <c r="J462" s="14" t="s">
        <v>3506</v>
      </c>
      <c r="K462" s="14" t="s">
        <v>25</v>
      </c>
      <c r="L462" s="14" t="s">
        <v>8557</v>
      </c>
      <c r="M462" s="14" t="s">
        <v>3507</v>
      </c>
      <c r="N462" s="14" t="s">
        <v>3508</v>
      </c>
      <c r="O462" s="14" t="s">
        <v>13470</v>
      </c>
      <c r="P462" s="14" t="s">
        <v>13515</v>
      </c>
      <c r="Q462" s="15" t="b">
        <v>1</v>
      </c>
      <c r="R462" s="15" t="b">
        <v>1</v>
      </c>
      <c r="S462" s="15" t="b">
        <v>0</v>
      </c>
      <c r="T462" s="15" t="b">
        <v>0</v>
      </c>
      <c r="U462" s="15" t="b">
        <v>1</v>
      </c>
      <c r="V462" s="15" t="b">
        <v>1</v>
      </c>
      <c r="W462" s="15" t="b">
        <v>0</v>
      </c>
      <c r="X462" s="16">
        <f>COUNTIF(Customers[[#This Row],[Roads]:[City_Council]],"True")</f>
        <v>4</v>
      </c>
      <c r="Y462" s="17">
        <f>Customers[[#This Row],[Total_Approve]]/7</f>
        <v>0.5714285714285714</v>
      </c>
      <c r="Z462" s="14" t="str">
        <f>IF(Customers[[#This Row],[Total_Approve]]&gt;=7,"تمت جميع الموافقات","لم تتم جميع الموافقات")</f>
        <v>لم تتم جميع الموافقات</v>
      </c>
      <c r="AA462" s="8">
        <f>IF(Customers[[#This Row],[Total_Approve]]&gt;=7,1,0)</f>
        <v>0</v>
      </c>
    </row>
    <row r="463" spans="1:27" x14ac:dyDescent="0.25">
      <c r="A463" s="12" t="s">
        <v>9861</v>
      </c>
      <c r="B463" t="s">
        <v>13994</v>
      </c>
      <c r="C463" s="13">
        <v>44422</v>
      </c>
      <c r="D463" t="s">
        <v>13482</v>
      </c>
      <c r="E463" s="9" t="s">
        <v>88</v>
      </c>
      <c r="F463" s="14" t="s">
        <v>10</v>
      </c>
      <c r="G463" s="14" t="s">
        <v>3509</v>
      </c>
      <c r="H463" s="14" t="str">
        <f t="shared" si="7"/>
        <v>ريهام محمد محمود السيد</v>
      </c>
      <c r="I463" s="14" t="s">
        <v>13459</v>
      </c>
      <c r="J463" s="14" t="s">
        <v>3487</v>
      </c>
      <c r="K463" s="14" t="s">
        <v>25</v>
      </c>
      <c r="L463" s="14" t="s">
        <v>8292</v>
      </c>
      <c r="M463" s="14" t="s">
        <v>3510</v>
      </c>
      <c r="N463" s="14" t="s">
        <v>8852</v>
      </c>
      <c r="O463" s="14" t="s">
        <v>13470</v>
      </c>
      <c r="P463" s="14" t="s">
        <v>13515</v>
      </c>
      <c r="Q463" s="15" t="b">
        <v>1</v>
      </c>
      <c r="R463" s="15" t="b">
        <v>0</v>
      </c>
      <c r="S463" s="15" t="b">
        <v>1</v>
      </c>
      <c r="T463" s="15" t="b">
        <v>0</v>
      </c>
      <c r="U463" s="15" t="b">
        <v>1</v>
      </c>
      <c r="V463" s="15" t="b">
        <v>0</v>
      </c>
      <c r="W463" s="15" t="b">
        <v>1</v>
      </c>
      <c r="X463" s="16">
        <f>COUNTIF(Customers[[#This Row],[Roads]:[City_Council]],"True")</f>
        <v>4</v>
      </c>
      <c r="Y463" s="17">
        <f>Customers[[#This Row],[Total_Approve]]/7</f>
        <v>0.5714285714285714</v>
      </c>
      <c r="Z463" s="14" t="str">
        <f>IF(Customers[[#This Row],[Total_Approve]]&gt;=7,"تمت جميع الموافقات","لم تتم جميع الموافقات")</f>
        <v>لم تتم جميع الموافقات</v>
      </c>
      <c r="AA463" s="8">
        <f>IF(Customers[[#This Row],[Total_Approve]]&gt;=7,1,0)</f>
        <v>0</v>
      </c>
    </row>
    <row r="464" spans="1:27" x14ac:dyDescent="0.25">
      <c r="A464" s="12" t="s">
        <v>9862</v>
      </c>
      <c r="B464" t="s">
        <v>13995</v>
      </c>
      <c r="C464" s="13">
        <v>44422</v>
      </c>
      <c r="D464" t="s">
        <v>13482</v>
      </c>
      <c r="E464" s="9" t="s">
        <v>172</v>
      </c>
      <c r="F464" s="14" t="s">
        <v>847</v>
      </c>
      <c r="G464" s="14" t="s">
        <v>3511</v>
      </c>
      <c r="H464" s="14" t="str">
        <f t="shared" si="7"/>
        <v>صفاء علي عثمان عوض</v>
      </c>
      <c r="I464" s="14" t="s">
        <v>13460</v>
      </c>
      <c r="J464" s="14" t="s">
        <v>3512</v>
      </c>
      <c r="K464" s="14" t="s">
        <v>25</v>
      </c>
      <c r="L464" s="14" t="s">
        <v>8558</v>
      </c>
      <c r="M464" s="14" t="s">
        <v>3</v>
      </c>
      <c r="N464" s="14" t="s">
        <v>3513</v>
      </c>
      <c r="O464" s="14" t="s">
        <v>13470</v>
      </c>
      <c r="P464" s="14" t="s">
        <v>13515</v>
      </c>
      <c r="Q464" s="15" t="b">
        <v>0</v>
      </c>
      <c r="R464" s="15" t="b">
        <v>0</v>
      </c>
      <c r="S464" s="15" t="b">
        <v>0</v>
      </c>
      <c r="T464" s="15" t="b">
        <v>0</v>
      </c>
      <c r="U464" s="15" t="b">
        <v>0</v>
      </c>
      <c r="V464" s="15" t="b">
        <v>0</v>
      </c>
      <c r="W464" s="15" t="b">
        <v>0</v>
      </c>
      <c r="X464" s="16">
        <f>COUNTIF(Customers[[#This Row],[Roads]:[City_Council]],"True")</f>
        <v>0</v>
      </c>
      <c r="Y464" s="17">
        <f>Customers[[#This Row],[Total_Approve]]/7</f>
        <v>0</v>
      </c>
      <c r="Z464" s="14" t="str">
        <f>IF(Customers[[#This Row],[Total_Approve]]&gt;=7,"تمت جميع الموافقات","لم تتم جميع الموافقات")</f>
        <v>لم تتم جميع الموافقات</v>
      </c>
      <c r="AA464" s="8">
        <f>IF(Customers[[#This Row],[Total_Approve]]&gt;=7,1,0)</f>
        <v>0</v>
      </c>
    </row>
    <row r="465" spans="1:27" x14ac:dyDescent="0.25">
      <c r="A465" s="12" t="s">
        <v>9863</v>
      </c>
      <c r="B465" t="s">
        <v>13996</v>
      </c>
      <c r="C465" s="13">
        <v>44422</v>
      </c>
      <c r="D465" t="s">
        <v>13482</v>
      </c>
      <c r="E465" s="9" t="s">
        <v>0</v>
      </c>
      <c r="F465" s="14" t="s">
        <v>150</v>
      </c>
      <c r="G465" s="14" t="s">
        <v>898</v>
      </c>
      <c r="H465" s="14" t="str">
        <f t="shared" si="7"/>
        <v>احمد كامل احمد احمد</v>
      </c>
      <c r="I465" s="14" t="s">
        <v>13460</v>
      </c>
      <c r="J465" s="14" t="s">
        <v>3468</v>
      </c>
      <c r="K465" s="14" t="s">
        <v>5</v>
      </c>
      <c r="L465" s="14" t="s">
        <v>8199</v>
      </c>
      <c r="M465" s="14" t="s">
        <v>3514</v>
      </c>
      <c r="N465" s="14" t="s">
        <v>8812</v>
      </c>
      <c r="O465" s="14" t="s">
        <v>13470</v>
      </c>
      <c r="P465" s="14" t="s">
        <v>13515</v>
      </c>
      <c r="Q465" s="15" t="b">
        <v>1</v>
      </c>
      <c r="R465" s="15" t="b">
        <v>0</v>
      </c>
      <c r="S465" s="15" t="b">
        <v>1</v>
      </c>
      <c r="T465" s="15" t="b">
        <v>0</v>
      </c>
      <c r="U465" s="15" t="b">
        <v>1</v>
      </c>
      <c r="V465" s="15" t="b">
        <v>1</v>
      </c>
      <c r="W465" s="15" t="b">
        <v>1</v>
      </c>
      <c r="X465" s="16">
        <f>COUNTIF(Customers[[#This Row],[Roads]:[City_Council]],"True")</f>
        <v>5</v>
      </c>
      <c r="Y465" s="17">
        <f>Customers[[#This Row],[Total_Approve]]/7</f>
        <v>0.7142857142857143</v>
      </c>
      <c r="Z465" s="14" t="str">
        <f>IF(Customers[[#This Row],[Total_Approve]]&gt;=7,"تمت جميع الموافقات","لم تتم جميع الموافقات")</f>
        <v>لم تتم جميع الموافقات</v>
      </c>
      <c r="AA465" s="8">
        <f>IF(Customers[[#This Row],[Total_Approve]]&gt;=7,1,0)</f>
        <v>0</v>
      </c>
    </row>
    <row r="466" spans="1:27" x14ac:dyDescent="0.25">
      <c r="A466" s="12" t="s">
        <v>9864</v>
      </c>
      <c r="B466" t="s">
        <v>13997</v>
      </c>
      <c r="C466" s="13">
        <v>44422</v>
      </c>
      <c r="D466" t="s">
        <v>13482</v>
      </c>
      <c r="E466" s="9" t="s">
        <v>3515</v>
      </c>
      <c r="F466" s="14" t="s">
        <v>10</v>
      </c>
      <c r="G466" s="14" t="s">
        <v>3516</v>
      </c>
      <c r="H466" s="14" t="str">
        <f t="shared" si="7"/>
        <v>رغده محمد حمدى ابراهيم</v>
      </c>
      <c r="I466" s="14" t="s">
        <v>13460</v>
      </c>
      <c r="J466" s="14" t="s">
        <v>3517</v>
      </c>
      <c r="K466" s="14" t="s">
        <v>25</v>
      </c>
      <c r="L466" s="14" t="s">
        <v>8559</v>
      </c>
      <c r="M466" s="14" t="s">
        <v>3</v>
      </c>
      <c r="N466" s="14" t="s">
        <v>3</v>
      </c>
      <c r="O466" s="14" t="s">
        <v>13475</v>
      </c>
      <c r="P466" s="14" t="s">
        <v>13506</v>
      </c>
      <c r="Q466" s="15" t="b">
        <v>1</v>
      </c>
      <c r="R466" s="15" t="b">
        <v>1</v>
      </c>
      <c r="S466" s="15" t="b">
        <v>1</v>
      </c>
      <c r="T466" s="15" t="b">
        <v>1</v>
      </c>
      <c r="U466" s="15" t="b">
        <v>1</v>
      </c>
      <c r="V466" s="15" t="b">
        <v>1</v>
      </c>
      <c r="W466" s="15" t="b">
        <v>1</v>
      </c>
      <c r="X466" s="16">
        <f>COUNTIF(Customers[[#This Row],[Roads]:[City_Council]],"True")</f>
        <v>7</v>
      </c>
      <c r="Y466" s="17">
        <f>Customers[[#This Row],[Total_Approve]]/7</f>
        <v>1</v>
      </c>
      <c r="Z466" s="14" t="str">
        <f>IF(Customers[[#This Row],[Total_Approve]]&gt;=7,"تمت جميع الموافقات","لم تتم جميع الموافقات")</f>
        <v>تمت جميع الموافقات</v>
      </c>
      <c r="AA466" s="8">
        <f>IF(Customers[[#This Row],[Total_Approve]]&gt;=7,1,0)</f>
        <v>1</v>
      </c>
    </row>
    <row r="467" spans="1:27" x14ac:dyDescent="0.25">
      <c r="A467" s="12" t="s">
        <v>9865</v>
      </c>
      <c r="B467" t="s">
        <v>13998</v>
      </c>
      <c r="C467" s="13">
        <v>44422</v>
      </c>
      <c r="D467" t="s">
        <v>13482</v>
      </c>
      <c r="E467" s="9" t="s">
        <v>1720</v>
      </c>
      <c r="F467" s="14" t="s">
        <v>10</v>
      </c>
      <c r="G467" s="14" t="s">
        <v>606</v>
      </c>
      <c r="H467" s="14" t="str">
        <f t="shared" si="7"/>
        <v>لبنى محمد سليم</v>
      </c>
      <c r="I467" s="14" t="s">
        <v>13467</v>
      </c>
      <c r="J467" s="14" t="s">
        <v>3518</v>
      </c>
      <c r="K467" s="14" t="s">
        <v>25</v>
      </c>
      <c r="L467" s="14" t="s">
        <v>8560</v>
      </c>
      <c r="M467" s="14" t="s">
        <v>3</v>
      </c>
      <c r="N467" s="14" t="s">
        <v>3</v>
      </c>
      <c r="O467" s="14" t="s">
        <v>13475</v>
      </c>
      <c r="P467" s="14" t="s">
        <v>13506</v>
      </c>
      <c r="Q467" s="15" t="b">
        <v>1</v>
      </c>
      <c r="R467" s="15" t="b">
        <v>0</v>
      </c>
      <c r="S467" s="15" t="b">
        <v>1</v>
      </c>
      <c r="T467" s="15" t="b">
        <v>0</v>
      </c>
      <c r="U467" s="15" t="b">
        <v>1</v>
      </c>
      <c r="V467" s="15" t="b">
        <v>0</v>
      </c>
      <c r="W467" s="15" t="b">
        <v>1</v>
      </c>
      <c r="X467" s="16">
        <f>COUNTIF(Customers[[#This Row],[Roads]:[City_Council]],"True")</f>
        <v>4</v>
      </c>
      <c r="Y467" s="17">
        <f>Customers[[#This Row],[Total_Approve]]/7</f>
        <v>0.5714285714285714</v>
      </c>
      <c r="Z467" s="14" t="str">
        <f>IF(Customers[[#This Row],[Total_Approve]]&gt;=7,"تمت جميع الموافقات","لم تتم جميع الموافقات")</f>
        <v>لم تتم جميع الموافقات</v>
      </c>
      <c r="AA467" s="8">
        <f>IF(Customers[[#This Row],[Total_Approve]]&gt;=7,1,0)</f>
        <v>0</v>
      </c>
    </row>
    <row r="468" spans="1:27" x14ac:dyDescent="0.25">
      <c r="A468" s="12" t="s">
        <v>9866</v>
      </c>
      <c r="B468" t="s">
        <v>13999</v>
      </c>
      <c r="C468" s="13">
        <v>44422</v>
      </c>
      <c r="D468" t="s">
        <v>13484</v>
      </c>
      <c r="E468" s="9" t="s">
        <v>129</v>
      </c>
      <c r="F468" s="14" t="s">
        <v>10</v>
      </c>
      <c r="G468" s="14" t="s">
        <v>3519</v>
      </c>
      <c r="H468" s="14" t="str">
        <f t="shared" si="7"/>
        <v>ايمان محمد احمد سالم</v>
      </c>
      <c r="I468" s="14" t="s">
        <v>13467</v>
      </c>
      <c r="J468" s="14" t="s">
        <v>3520</v>
      </c>
      <c r="K468" s="14" t="s">
        <v>25</v>
      </c>
      <c r="L468" s="14" t="s">
        <v>8478</v>
      </c>
      <c r="M468" s="14" t="s">
        <v>3</v>
      </c>
      <c r="N468" s="14" t="s">
        <v>3</v>
      </c>
      <c r="O468" s="14" t="s">
        <v>13475</v>
      </c>
      <c r="P468" s="14" t="s">
        <v>13506</v>
      </c>
      <c r="Q468" s="15" t="b">
        <v>0</v>
      </c>
      <c r="R468" s="15" t="b">
        <v>1</v>
      </c>
      <c r="S468" s="15" t="b">
        <v>0</v>
      </c>
      <c r="T468" s="15" t="b">
        <v>1</v>
      </c>
      <c r="U468" s="15" t="b">
        <v>0</v>
      </c>
      <c r="V468" s="15" t="b">
        <v>1</v>
      </c>
      <c r="W468" s="15" t="b">
        <v>0</v>
      </c>
      <c r="X468" s="16">
        <f>COUNTIF(Customers[[#This Row],[Roads]:[City_Council]],"True")</f>
        <v>3</v>
      </c>
      <c r="Y468" s="17">
        <f>Customers[[#This Row],[Total_Approve]]/7</f>
        <v>0.42857142857142855</v>
      </c>
      <c r="Z468" s="14" t="str">
        <f>IF(Customers[[#This Row],[Total_Approve]]&gt;=7,"تمت جميع الموافقات","لم تتم جميع الموافقات")</f>
        <v>لم تتم جميع الموافقات</v>
      </c>
      <c r="AA468" s="8">
        <f>IF(Customers[[#This Row],[Total_Approve]]&gt;=7,1,0)</f>
        <v>0</v>
      </c>
    </row>
    <row r="469" spans="1:27" x14ac:dyDescent="0.25">
      <c r="A469" s="12" t="s">
        <v>9867</v>
      </c>
      <c r="B469" t="s">
        <v>14000</v>
      </c>
      <c r="C469" s="13">
        <v>44422</v>
      </c>
      <c r="D469" t="s">
        <v>13484</v>
      </c>
      <c r="E469" s="9" t="s">
        <v>734</v>
      </c>
      <c r="F469" s="14" t="s">
        <v>3521</v>
      </c>
      <c r="G469" s="14" t="s">
        <v>2936</v>
      </c>
      <c r="H469" s="14" t="str">
        <f t="shared" si="7"/>
        <v>ولاء الامام محمد محمود</v>
      </c>
      <c r="I469" s="14" t="s">
        <v>13460</v>
      </c>
      <c r="J469" s="14">
        <v>27905031202489</v>
      </c>
      <c r="K469" s="14" t="s">
        <v>25</v>
      </c>
      <c r="L469" s="14" t="s">
        <v>8561</v>
      </c>
      <c r="M469" s="14" t="s">
        <v>3</v>
      </c>
      <c r="N469" s="14" t="s">
        <v>8813</v>
      </c>
      <c r="O469" s="14" t="s">
        <v>13475</v>
      </c>
      <c r="P469" s="14" t="s">
        <v>13506</v>
      </c>
      <c r="Q469" s="15" t="b">
        <v>1</v>
      </c>
      <c r="R469" s="15" t="b">
        <v>0</v>
      </c>
      <c r="S469" s="15" t="b">
        <v>1</v>
      </c>
      <c r="T469" s="15" t="b">
        <v>0</v>
      </c>
      <c r="U469" s="15" t="b">
        <v>1</v>
      </c>
      <c r="V469" s="15" t="b">
        <v>0</v>
      </c>
      <c r="W469" s="15" t="b">
        <v>1</v>
      </c>
      <c r="X469" s="16">
        <f>COUNTIF(Customers[[#This Row],[Roads]:[City_Council]],"True")</f>
        <v>4</v>
      </c>
      <c r="Y469" s="17">
        <f>Customers[[#This Row],[Total_Approve]]/7</f>
        <v>0.5714285714285714</v>
      </c>
      <c r="Z469" s="14" t="str">
        <f>IF(Customers[[#This Row],[Total_Approve]]&gt;=7,"تمت جميع الموافقات","لم تتم جميع الموافقات")</f>
        <v>لم تتم جميع الموافقات</v>
      </c>
      <c r="AA469" s="8">
        <f>IF(Customers[[#This Row],[Total_Approve]]&gt;=7,1,0)</f>
        <v>0</v>
      </c>
    </row>
    <row r="470" spans="1:27" x14ac:dyDescent="0.25">
      <c r="A470" s="12" t="s">
        <v>9868</v>
      </c>
      <c r="B470" t="s">
        <v>14001</v>
      </c>
      <c r="C470" s="13">
        <v>44422</v>
      </c>
      <c r="D470" t="s">
        <v>13484</v>
      </c>
      <c r="E470" s="9" t="s">
        <v>3522</v>
      </c>
      <c r="F470" s="14" t="s">
        <v>2408</v>
      </c>
      <c r="G470" s="14" t="s">
        <v>3523</v>
      </c>
      <c r="H470" s="14" t="str">
        <f t="shared" si="7"/>
        <v>رندا مكرم عطيه الجندى</v>
      </c>
      <c r="I470" s="14" t="s">
        <v>13460</v>
      </c>
      <c r="J470" s="14" t="s">
        <v>3524</v>
      </c>
      <c r="K470" s="14" t="s">
        <v>25</v>
      </c>
      <c r="L470" s="14" t="s">
        <v>8562</v>
      </c>
      <c r="M470" s="14" t="s">
        <v>3</v>
      </c>
      <c r="N470" s="14" t="s">
        <v>3</v>
      </c>
      <c r="O470" s="14" t="s">
        <v>13475</v>
      </c>
      <c r="P470" s="14" t="s">
        <v>13506</v>
      </c>
      <c r="Q470" s="15" t="b">
        <v>1</v>
      </c>
      <c r="R470" s="15" t="b">
        <v>0</v>
      </c>
      <c r="S470" s="15" t="b">
        <v>1</v>
      </c>
      <c r="T470" s="15" t="b">
        <v>0</v>
      </c>
      <c r="U470" s="15" t="b">
        <v>1</v>
      </c>
      <c r="V470" s="15" t="b">
        <v>0</v>
      </c>
      <c r="W470" s="15" t="b">
        <v>1</v>
      </c>
      <c r="X470" s="16">
        <f>COUNTIF(Customers[[#This Row],[Roads]:[City_Council]],"True")</f>
        <v>4</v>
      </c>
      <c r="Y470" s="17">
        <f>Customers[[#This Row],[Total_Approve]]/7</f>
        <v>0.5714285714285714</v>
      </c>
      <c r="Z470" s="14" t="str">
        <f>IF(Customers[[#This Row],[Total_Approve]]&gt;=7,"تمت جميع الموافقات","لم تتم جميع الموافقات")</f>
        <v>لم تتم جميع الموافقات</v>
      </c>
      <c r="AA470" s="8">
        <f>IF(Customers[[#This Row],[Total_Approve]]&gt;=7,1,0)</f>
        <v>0</v>
      </c>
    </row>
    <row r="471" spans="1:27" x14ac:dyDescent="0.25">
      <c r="A471" s="12" t="s">
        <v>9869</v>
      </c>
      <c r="B471" t="s">
        <v>14002</v>
      </c>
      <c r="C471" s="13">
        <v>44422</v>
      </c>
      <c r="D471" t="s">
        <v>13484</v>
      </c>
      <c r="E471" s="9" t="s">
        <v>60</v>
      </c>
      <c r="F471" s="14" t="s">
        <v>10</v>
      </c>
      <c r="G471" s="14" t="s">
        <v>3525</v>
      </c>
      <c r="H471" s="14" t="str">
        <f t="shared" si="7"/>
        <v>مروه محمد الحسينى محمد</v>
      </c>
      <c r="I471" s="14" t="s">
        <v>13460</v>
      </c>
      <c r="J471" s="14" t="s">
        <v>3526</v>
      </c>
      <c r="K471" s="14" t="s">
        <v>25</v>
      </c>
      <c r="L471" s="14" t="s">
        <v>8563</v>
      </c>
      <c r="M471" s="14" t="s">
        <v>3</v>
      </c>
      <c r="N471" s="14" t="s">
        <v>3</v>
      </c>
      <c r="O471" s="14" t="s">
        <v>13475</v>
      </c>
      <c r="P471" s="14" t="s">
        <v>13506</v>
      </c>
      <c r="Q471" s="15" t="b">
        <v>1</v>
      </c>
      <c r="R471" s="15" t="b">
        <v>1</v>
      </c>
      <c r="S471" s="15" t="b">
        <v>1</v>
      </c>
      <c r="T471" s="15" t="b">
        <v>1</v>
      </c>
      <c r="U471" s="15" t="b">
        <v>1</v>
      </c>
      <c r="V471" s="15" t="b">
        <v>1</v>
      </c>
      <c r="W471" s="15" t="b">
        <v>1</v>
      </c>
      <c r="X471" s="16">
        <f>COUNTIF(Customers[[#This Row],[Roads]:[City_Council]],"True")</f>
        <v>7</v>
      </c>
      <c r="Y471" s="17">
        <f>Customers[[#This Row],[Total_Approve]]/7</f>
        <v>1</v>
      </c>
      <c r="Z471" s="14" t="str">
        <f>IF(Customers[[#This Row],[Total_Approve]]&gt;=7,"تمت جميع الموافقات","لم تتم جميع الموافقات")</f>
        <v>تمت جميع الموافقات</v>
      </c>
      <c r="AA471" s="8">
        <f>IF(Customers[[#This Row],[Total_Approve]]&gt;=7,1,0)</f>
        <v>1</v>
      </c>
    </row>
    <row r="472" spans="1:27" x14ac:dyDescent="0.25">
      <c r="A472" s="12" t="s">
        <v>9870</v>
      </c>
      <c r="B472" t="s">
        <v>14003</v>
      </c>
      <c r="C472" s="13">
        <v>44422</v>
      </c>
      <c r="D472" t="s">
        <v>13484</v>
      </c>
      <c r="E472" s="9" t="s">
        <v>1001</v>
      </c>
      <c r="F472" s="14" t="s">
        <v>1804</v>
      </c>
      <c r="G472" s="14" t="s">
        <v>3527</v>
      </c>
      <c r="H472" s="14" t="str">
        <f t="shared" si="7"/>
        <v>زينب رفعت عبدالحى تهامى</v>
      </c>
      <c r="I472" s="14" t="s">
        <v>13460</v>
      </c>
      <c r="J472" s="14" t="s">
        <v>3528</v>
      </c>
      <c r="K472" s="14" t="s">
        <v>25</v>
      </c>
      <c r="L472" s="14" t="s">
        <v>8564</v>
      </c>
      <c r="M472" s="14" t="s">
        <v>3</v>
      </c>
      <c r="N472" s="14" t="s">
        <v>3</v>
      </c>
      <c r="O472" s="14" t="s">
        <v>13475</v>
      </c>
      <c r="P472" s="14" t="s">
        <v>13506</v>
      </c>
      <c r="Q472" s="15" t="b">
        <v>1</v>
      </c>
      <c r="R472" s="15" t="b">
        <v>1</v>
      </c>
      <c r="S472" s="15" t="b">
        <v>0</v>
      </c>
      <c r="T472" s="15" t="b">
        <v>1</v>
      </c>
      <c r="U472" s="15" t="b">
        <v>0</v>
      </c>
      <c r="V472" s="15" t="b">
        <v>0</v>
      </c>
      <c r="W472" s="15" t="b">
        <v>1</v>
      </c>
      <c r="X472" s="16">
        <f>COUNTIF(Customers[[#This Row],[Roads]:[City_Council]],"True")</f>
        <v>4</v>
      </c>
      <c r="Y472" s="17">
        <f>Customers[[#This Row],[Total_Approve]]/7</f>
        <v>0.5714285714285714</v>
      </c>
      <c r="Z472" s="14" t="str">
        <f>IF(Customers[[#This Row],[Total_Approve]]&gt;=7,"تمت جميع الموافقات","لم تتم جميع الموافقات")</f>
        <v>لم تتم جميع الموافقات</v>
      </c>
      <c r="AA472" s="8">
        <f>IF(Customers[[#This Row],[Total_Approve]]&gt;=7,1,0)</f>
        <v>0</v>
      </c>
    </row>
    <row r="473" spans="1:27" x14ac:dyDescent="0.25">
      <c r="A473" s="12" t="s">
        <v>9871</v>
      </c>
      <c r="B473" t="s">
        <v>14004</v>
      </c>
      <c r="C473" s="13">
        <v>44422</v>
      </c>
      <c r="D473" t="s">
        <v>13484</v>
      </c>
      <c r="E473" s="9" t="s">
        <v>871</v>
      </c>
      <c r="F473" s="14" t="s">
        <v>1721</v>
      </c>
      <c r="G473" s="14" t="s">
        <v>3529</v>
      </c>
      <c r="H473" s="14" t="str">
        <f t="shared" si="7"/>
        <v>عبير شعبان حسين همام</v>
      </c>
      <c r="I473" s="14" t="s">
        <v>13460</v>
      </c>
      <c r="J473" s="14" t="s">
        <v>3530</v>
      </c>
      <c r="K473" s="14" t="s">
        <v>25</v>
      </c>
      <c r="L473" s="14" t="s">
        <v>8565</v>
      </c>
      <c r="M473" s="14" t="s">
        <v>3</v>
      </c>
      <c r="N473" s="14" t="s">
        <v>3</v>
      </c>
      <c r="O473" s="14" t="s">
        <v>13475</v>
      </c>
      <c r="P473" s="14" t="s">
        <v>13506</v>
      </c>
      <c r="Q473" s="15" t="b">
        <v>0</v>
      </c>
      <c r="R473" s="15" t="b">
        <v>1</v>
      </c>
      <c r="S473" s="15" t="b">
        <v>0</v>
      </c>
      <c r="T473" s="15" t="b">
        <v>1</v>
      </c>
      <c r="U473" s="15" t="b">
        <v>0</v>
      </c>
      <c r="V473" s="15" t="b">
        <v>1</v>
      </c>
      <c r="W473" s="15" t="b">
        <v>0</v>
      </c>
      <c r="X473" s="16">
        <f>COUNTIF(Customers[[#This Row],[Roads]:[City_Council]],"True")</f>
        <v>3</v>
      </c>
      <c r="Y473" s="17">
        <f>Customers[[#This Row],[Total_Approve]]/7</f>
        <v>0.42857142857142855</v>
      </c>
      <c r="Z473" s="14" t="str">
        <f>IF(Customers[[#This Row],[Total_Approve]]&gt;=7,"تمت جميع الموافقات","لم تتم جميع الموافقات")</f>
        <v>لم تتم جميع الموافقات</v>
      </c>
      <c r="AA473" s="8">
        <f>IF(Customers[[#This Row],[Total_Approve]]&gt;=7,1,0)</f>
        <v>0</v>
      </c>
    </row>
    <row r="474" spans="1:27" x14ac:dyDescent="0.25">
      <c r="A474" s="12" t="s">
        <v>9872</v>
      </c>
      <c r="B474" t="s">
        <v>14005</v>
      </c>
      <c r="C474" s="13">
        <v>44422</v>
      </c>
      <c r="D474" t="s">
        <v>13484</v>
      </c>
      <c r="E474" s="9" t="s">
        <v>3013</v>
      </c>
      <c r="F474" s="14" t="s">
        <v>1</v>
      </c>
      <c r="G474" s="14" t="s">
        <v>3531</v>
      </c>
      <c r="H474" s="14" t="str">
        <f t="shared" si="7"/>
        <v>عبدالعليم محمود عبدالعليم محمد</v>
      </c>
      <c r="I474" s="14" t="s">
        <v>13460</v>
      </c>
      <c r="J474" s="14" t="s">
        <v>3532</v>
      </c>
      <c r="K474" s="14" t="s">
        <v>5</v>
      </c>
      <c r="L474" s="14" t="s">
        <v>8566</v>
      </c>
      <c r="M474" s="14" t="s">
        <v>3</v>
      </c>
      <c r="N474" s="14" t="s">
        <v>3</v>
      </c>
      <c r="O474" s="14" t="s">
        <v>13475</v>
      </c>
      <c r="P474" s="14" t="s">
        <v>13506</v>
      </c>
      <c r="Q474" s="15" t="b">
        <v>1</v>
      </c>
      <c r="R474" s="15" t="b">
        <v>1</v>
      </c>
      <c r="S474" s="15" t="b">
        <v>0</v>
      </c>
      <c r="T474" s="15" t="b">
        <v>1</v>
      </c>
      <c r="U474" s="15" t="b">
        <v>0</v>
      </c>
      <c r="V474" s="15" t="b">
        <v>0</v>
      </c>
      <c r="W474" s="15" t="b">
        <v>1</v>
      </c>
      <c r="X474" s="16">
        <f>COUNTIF(Customers[[#This Row],[Roads]:[City_Council]],"True")</f>
        <v>4</v>
      </c>
      <c r="Y474" s="17">
        <f>Customers[[#This Row],[Total_Approve]]/7</f>
        <v>0.5714285714285714</v>
      </c>
      <c r="Z474" s="14" t="str">
        <f>IF(Customers[[#This Row],[Total_Approve]]&gt;=7,"تمت جميع الموافقات","لم تتم جميع الموافقات")</f>
        <v>لم تتم جميع الموافقات</v>
      </c>
      <c r="AA474" s="8">
        <f>IF(Customers[[#This Row],[Total_Approve]]&gt;=7,1,0)</f>
        <v>0</v>
      </c>
    </row>
    <row r="475" spans="1:27" x14ac:dyDescent="0.25">
      <c r="A475" s="12" t="s">
        <v>9873</v>
      </c>
      <c r="B475" t="s">
        <v>14006</v>
      </c>
      <c r="C475" s="13">
        <v>44422</v>
      </c>
      <c r="D475" t="s">
        <v>13484</v>
      </c>
      <c r="E475" s="9" t="s">
        <v>1467</v>
      </c>
      <c r="F475" s="14" t="s">
        <v>202</v>
      </c>
      <c r="G475" s="14" t="s">
        <v>534</v>
      </c>
      <c r="H475" s="14" t="str">
        <f t="shared" si="7"/>
        <v>مى ابراهيم محمد عبدالله</v>
      </c>
      <c r="I475" s="14" t="s">
        <v>13459</v>
      </c>
      <c r="J475" s="14" t="s">
        <v>3534</v>
      </c>
      <c r="K475" s="14" t="s">
        <v>25</v>
      </c>
      <c r="L475" s="14" t="s">
        <v>8567</v>
      </c>
      <c r="M475" s="14" t="s">
        <v>3</v>
      </c>
      <c r="N475" s="14" t="s">
        <v>8814</v>
      </c>
      <c r="O475" s="14" t="s">
        <v>13475</v>
      </c>
      <c r="P475" s="14" t="s">
        <v>13506</v>
      </c>
      <c r="Q475" s="15" t="b">
        <v>1</v>
      </c>
      <c r="R475" s="15" t="b">
        <v>1</v>
      </c>
      <c r="S475" s="15" t="b">
        <v>0</v>
      </c>
      <c r="T475" s="15" t="b">
        <v>1</v>
      </c>
      <c r="U475" s="15" t="b">
        <v>0</v>
      </c>
      <c r="V475" s="15" t="b">
        <v>1</v>
      </c>
      <c r="W475" s="15" t="b">
        <v>0</v>
      </c>
      <c r="X475" s="16">
        <f>COUNTIF(Customers[[#This Row],[Roads]:[City_Council]],"True")</f>
        <v>4</v>
      </c>
      <c r="Y475" s="17">
        <f>Customers[[#This Row],[Total_Approve]]/7</f>
        <v>0.5714285714285714</v>
      </c>
      <c r="Z475" s="14" t="str">
        <f>IF(Customers[[#This Row],[Total_Approve]]&gt;=7,"تمت جميع الموافقات","لم تتم جميع الموافقات")</f>
        <v>لم تتم جميع الموافقات</v>
      </c>
      <c r="AA475" s="8">
        <f>IF(Customers[[#This Row],[Total_Approve]]&gt;=7,1,0)</f>
        <v>0</v>
      </c>
    </row>
    <row r="476" spans="1:27" x14ac:dyDescent="0.25">
      <c r="A476" s="12" t="s">
        <v>9874</v>
      </c>
      <c r="B476" t="s">
        <v>14007</v>
      </c>
      <c r="C476" s="13">
        <v>44422</v>
      </c>
      <c r="D476" t="s">
        <v>13484</v>
      </c>
      <c r="E476" s="9" t="s">
        <v>2749</v>
      </c>
      <c r="F476" s="14" t="s">
        <v>176</v>
      </c>
      <c r="G476" s="14" t="s">
        <v>3535</v>
      </c>
      <c r="H476" s="14" t="str">
        <f t="shared" si="7"/>
        <v>سالى اسماعيل موسى ابراهيم</v>
      </c>
      <c r="I476" s="14" t="s">
        <v>13459</v>
      </c>
      <c r="J476" s="14" t="s">
        <v>3536</v>
      </c>
      <c r="K476" s="14" t="s">
        <v>25</v>
      </c>
      <c r="L476" s="14" t="s">
        <v>8568</v>
      </c>
      <c r="M476" s="14" t="s">
        <v>3537</v>
      </c>
      <c r="N476" s="14" t="s">
        <v>8948</v>
      </c>
      <c r="O476" s="14" t="s">
        <v>13475</v>
      </c>
      <c r="P476" s="14" t="s">
        <v>13506</v>
      </c>
      <c r="Q476" s="15" t="b">
        <v>1</v>
      </c>
      <c r="R476" s="15" t="b">
        <v>1</v>
      </c>
      <c r="S476" s="15" t="b">
        <v>0</v>
      </c>
      <c r="T476" s="15" t="b">
        <v>1</v>
      </c>
      <c r="U476" s="15" t="b">
        <v>0</v>
      </c>
      <c r="V476" s="15" t="b">
        <v>0</v>
      </c>
      <c r="W476" s="15" t="b">
        <v>1</v>
      </c>
      <c r="X476" s="16">
        <f>COUNTIF(Customers[[#This Row],[Roads]:[City_Council]],"True")</f>
        <v>4</v>
      </c>
      <c r="Y476" s="17">
        <f>Customers[[#This Row],[Total_Approve]]/7</f>
        <v>0.5714285714285714</v>
      </c>
      <c r="Z476" s="14" t="str">
        <f>IF(Customers[[#This Row],[Total_Approve]]&gt;=7,"تمت جميع الموافقات","لم تتم جميع الموافقات")</f>
        <v>لم تتم جميع الموافقات</v>
      </c>
      <c r="AA476" s="8">
        <f>IF(Customers[[#This Row],[Total_Approve]]&gt;=7,1,0)</f>
        <v>0</v>
      </c>
    </row>
    <row r="477" spans="1:27" x14ac:dyDescent="0.25">
      <c r="A477" s="12" t="s">
        <v>9875</v>
      </c>
      <c r="B477" t="s">
        <v>14008</v>
      </c>
      <c r="C477" s="13">
        <v>44422</v>
      </c>
      <c r="D477" t="s">
        <v>13484</v>
      </c>
      <c r="E477" s="9" t="s">
        <v>269</v>
      </c>
      <c r="F477" s="14" t="s">
        <v>221</v>
      </c>
      <c r="G477" s="14" t="s">
        <v>3538</v>
      </c>
      <c r="H477" s="14" t="str">
        <f t="shared" si="7"/>
        <v>شرين سليمان نصر شهاب</v>
      </c>
      <c r="I477" s="14" t="s">
        <v>13459</v>
      </c>
      <c r="J477" s="14" t="s">
        <v>3539</v>
      </c>
      <c r="K477" s="14" t="s">
        <v>25</v>
      </c>
      <c r="L477" s="14" t="s">
        <v>8569</v>
      </c>
      <c r="M477" s="14" t="s">
        <v>3</v>
      </c>
      <c r="N477" s="14" t="s">
        <v>8815</v>
      </c>
      <c r="O477" s="14" t="s">
        <v>13475</v>
      </c>
      <c r="P477" s="14" t="s">
        <v>13506</v>
      </c>
      <c r="Q477" s="15" t="b">
        <v>1</v>
      </c>
      <c r="R477" s="15" t="b">
        <v>1</v>
      </c>
      <c r="S477" s="15" t="b">
        <v>1</v>
      </c>
      <c r="T477" s="15" t="b">
        <v>1</v>
      </c>
      <c r="U477" s="15" t="b">
        <v>1</v>
      </c>
      <c r="V477" s="15" t="b">
        <v>1</v>
      </c>
      <c r="W477" s="15" t="b">
        <v>1</v>
      </c>
      <c r="X477" s="16">
        <f>COUNTIF(Customers[[#This Row],[Roads]:[City_Council]],"True")</f>
        <v>7</v>
      </c>
      <c r="Y477" s="17">
        <f>Customers[[#This Row],[Total_Approve]]/7</f>
        <v>1</v>
      </c>
      <c r="Z477" s="14" t="str">
        <f>IF(Customers[[#This Row],[Total_Approve]]&gt;=7,"تمت جميع الموافقات","لم تتم جميع الموافقات")</f>
        <v>تمت جميع الموافقات</v>
      </c>
      <c r="AA477" s="8">
        <f>IF(Customers[[#This Row],[Total_Approve]]&gt;=7,1,0)</f>
        <v>1</v>
      </c>
    </row>
    <row r="478" spans="1:27" x14ac:dyDescent="0.25">
      <c r="A478" s="12" t="s">
        <v>9876</v>
      </c>
      <c r="B478" t="s">
        <v>14009</v>
      </c>
      <c r="C478" s="13">
        <v>44422</v>
      </c>
      <c r="D478" t="s">
        <v>13484</v>
      </c>
      <c r="E478" s="9" t="s">
        <v>883</v>
      </c>
      <c r="F478" s="14" t="s">
        <v>10</v>
      </c>
      <c r="G478" s="14" t="s">
        <v>3540</v>
      </c>
      <c r="H478" s="14" t="str">
        <f t="shared" si="7"/>
        <v>دينا محمد عبدالعليم احمد</v>
      </c>
      <c r="I478" s="14" t="s">
        <v>13459</v>
      </c>
      <c r="J478" s="14" t="s">
        <v>3541</v>
      </c>
      <c r="K478" s="14" t="s">
        <v>25</v>
      </c>
      <c r="L478" s="14" t="s">
        <v>8466</v>
      </c>
      <c r="M478" s="14" t="s">
        <v>3542</v>
      </c>
      <c r="N478" s="14" t="s">
        <v>3</v>
      </c>
      <c r="O478" s="14" t="s">
        <v>13475</v>
      </c>
      <c r="P478" s="14" t="s">
        <v>13506</v>
      </c>
      <c r="Q478" s="15" t="b">
        <v>0</v>
      </c>
      <c r="R478" s="15" t="b">
        <v>1</v>
      </c>
      <c r="S478" s="15" t="b">
        <v>0</v>
      </c>
      <c r="T478" s="15" t="b">
        <v>1</v>
      </c>
      <c r="U478" s="15" t="b">
        <v>0</v>
      </c>
      <c r="V478" s="15" t="b">
        <v>1</v>
      </c>
      <c r="W478" s="15" t="b">
        <v>0</v>
      </c>
      <c r="X478" s="16">
        <f>COUNTIF(Customers[[#This Row],[Roads]:[City_Council]],"True")</f>
        <v>3</v>
      </c>
      <c r="Y478" s="17">
        <f>Customers[[#This Row],[Total_Approve]]/7</f>
        <v>0.42857142857142855</v>
      </c>
      <c r="Z478" s="14" t="str">
        <f>IF(Customers[[#This Row],[Total_Approve]]&gt;=7,"تمت جميع الموافقات","لم تتم جميع الموافقات")</f>
        <v>لم تتم جميع الموافقات</v>
      </c>
      <c r="AA478" s="8">
        <f>IF(Customers[[#This Row],[Total_Approve]]&gt;=7,1,0)</f>
        <v>0</v>
      </c>
    </row>
    <row r="479" spans="1:27" x14ac:dyDescent="0.25">
      <c r="A479" s="12" t="s">
        <v>9877</v>
      </c>
      <c r="B479" t="s">
        <v>14010</v>
      </c>
      <c r="C479" s="13">
        <v>44422</v>
      </c>
      <c r="D479" t="s">
        <v>13484</v>
      </c>
      <c r="E479" s="9" t="s">
        <v>10</v>
      </c>
      <c r="F479" s="14" t="s">
        <v>47</v>
      </c>
      <c r="G479" s="14" t="s">
        <v>3543</v>
      </c>
      <c r="H479" s="14" t="str">
        <f t="shared" si="7"/>
        <v>محمد السيد اسماعيل حفنى</v>
      </c>
      <c r="I479" s="14" t="s">
        <v>13459</v>
      </c>
      <c r="J479" s="14" t="s">
        <v>3544</v>
      </c>
      <c r="K479" s="14" t="s">
        <v>5</v>
      </c>
      <c r="L479" s="14" t="s">
        <v>8570</v>
      </c>
      <c r="M479" s="14" t="s">
        <v>3</v>
      </c>
      <c r="N479" s="14" t="s">
        <v>3</v>
      </c>
      <c r="O479" s="14" t="s">
        <v>13475</v>
      </c>
      <c r="P479" s="14" t="s">
        <v>13506</v>
      </c>
      <c r="Q479" s="15" t="b">
        <v>1</v>
      </c>
      <c r="R479" s="15" t="b">
        <v>1</v>
      </c>
      <c r="S479" s="15" t="b">
        <v>0</v>
      </c>
      <c r="T479" s="15" t="b">
        <v>1</v>
      </c>
      <c r="U479" s="15" t="b">
        <v>1</v>
      </c>
      <c r="V479" s="15" t="b">
        <v>0</v>
      </c>
      <c r="W479" s="15" t="b">
        <v>0</v>
      </c>
      <c r="X479" s="16">
        <f>COUNTIF(Customers[[#This Row],[Roads]:[City_Council]],"True")</f>
        <v>4</v>
      </c>
      <c r="Y479" s="17">
        <f>Customers[[#This Row],[Total_Approve]]/7</f>
        <v>0.5714285714285714</v>
      </c>
      <c r="Z479" s="14" t="str">
        <f>IF(Customers[[#This Row],[Total_Approve]]&gt;=7,"تمت جميع الموافقات","لم تتم جميع الموافقات")</f>
        <v>لم تتم جميع الموافقات</v>
      </c>
      <c r="AA479" s="8">
        <f>IF(Customers[[#This Row],[Total_Approve]]&gt;=7,1,0)</f>
        <v>0</v>
      </c>
    </row>
    <row r="480" spans="1:27" x14ac:dyDescent="0.25">
      <c r="A480" s="12" t="s">
        <v>9878</v>
      </c>
      <c r="B480" t="s">
        <v>14011</v>
      </c>
      <c r="C480" s="13">
        <v>44422</v>
      </c>
      <c r="D480" t="s">
        <v>13484</v>
      </c>
      <c r="E480" s="9" t="s">
        <v>1</v>
      </c>
      <c r="F480" s="14" t="s">
        <v>0</v>
      </c>
      <c r="G480" s="14" t="s">
        <v>2510</v>
      </c>
      <c r="H480" s="14" t="str">
        <f t="shared" si="7"/>
        <v>محمود احمد محمد احمد</v>
      </c>
      <c r="I480" s="14" t="s">
        <v>13459</v>
      </c>
      <c r="J480" s="14" t="s">
        <v>3545</v>
      </c>
      <c r="K480" s="14" t="s">
        <v>5</v>
      </c>
      <c r="L480" s="14" t="s">
        <v>8571</v>
      </c>
      <c r="M480" s="14" t="s">
        <v>3</v>
      </c>
      <c r="N480" s="14" t="s">
        <v>3</v>
      </c>
      <c r="O480" s="14" t="s">
        <v>13475</v>
      </c>
      <c r="P480" s="14" t="s">
        <v>13506</v>
      </c>
      <c r="Q480" s="15" t="b">
        <v>0</v>
      </c>
      <c r="R480" s="15" t="b">
        <v>0</v>
      </c>
      <c r="S480" s="15" t="b">
        <v>0</v>
      </c>
      <c r="T480" s="15" t="b">
        <v>1</v>
      </c>
      <c r="U480" s="15" t="b">
        <v>1</v>
      </c>
      <c r="V480" s="15" t="b">
        <v>0</v>
      </c>
      <c r="W480" s="15" t="b">
        <v>1</v>
      </c>
      <c r="X480" s="16">
        <f>COUNTIF(Customers[[#This Row],[Roads]:[City_Council]],"True")</f>
        <v>3</v>
      </c>
      <c r="Y480" s="17">
        <f>Customers[[#This Row],[Total_Approve]]/7</f>
        <v>0.42857142857142855</v>
      </c>
      <c r="Z480" s="14" t="str">
        <f>IF(Customers[[#This Row],[Total_Approve]]&gt;=7,"تمت جميع الموافقات","لم تتم جميع الموافقات")</f>
        <v>لم تتم جميع الموافقات</v>
      </c>
      <c r="AA480" s="8">
        <f>IF(Customers[[#This Row],[Total_Approve]]&gt;=7,1,0)</f>
        <v>0</v>
      </c>
    </row>
    <row r="481" spans="1:27" x14ac:dyDescent="0.25">
      <c r="A481" s="12" t="s">
        <v>9879</v>
      </c>
      <c r="B481" t="s">
        <v>14012</v>
      </c>
      <c r="C481" s="13">
        <v>44422</v>
      </c>
      <c r="D481" t="s">
        <v>13484</v>
      </c>
      <c r="E481" s="9" t="s">
        <v>47</v>
      </c>
      <c r="F481" s="14" t="s">
        <v>10</v>
      </c>
      <c r="G481" s="14" t="s">
        <v>3546</v>
      </c>
      <c r="H481" s="14" t="str">
        <f t="shared" si="7"/>
        <v>السيد محمد الراوى على</v>
      </c>
      <c r="I481" s="14" t="s">
        <v>13459</v>
      </c>
      <c r="J481" s="14" t="s">
        <v>3547</v>
      </c>
      <c r="K481" s="14" t="s">
        <v>5</v>
      </c>
      <c r="L481" s="14" t="s">
        <v>8572</v>
      </c>
      <c r="M481" s="14" t="s">
        <v>3</v>
      </c>
      <c r="N481" s="14" t="s">
        <v>3</v>
      </c>
      <c r="O481" s="14" t="s">
        <v>13475</v>
      </c>
      <c r="P481" s="14" t="s">
        <v>13506</v>
      </c>
      <c r="Q481" s="15" t="b">
        <v>1</v>
      </c>
      <c r="R481" s="15" t="b">
        <v>0</v>
      </c>
      <c r="S481" s="15" t="b">
        <v>0</v>
      </c>
      <c r="T481" s="15" t="b">
        <v>0</v>
      </c>
      <c r="U481" s="15" t="b">
        <v>1</v>
      </c>
      <c r="V481" s="15" t="b">
        <v>0</v>
      </c>
      <c r="W481" s="15" t="b">
        <v>1</v>
      </c>
      <c r="X481" s="16">
        <f>COUNTIF(Customers[[#This Row],[Roads]:[City_Council]],"True")</f>
        <v>3</v>
      </c>
      <c r="Y481" s="17">
        <f>Customers[[#This Row],[Total_Approve]]/7</f>
        <v>0.42857142857142855</v>
      </c>
      <c r="Z481" s="14" t="str">
        <f>IF(Customers[[#This Row],[Total_Approve]]&gt;=7,"تمت جميع الموافقات","لم تتم جميع الموافقات")</f>
        <v>لم تتم جميع الموافقات</v>
      </c>
      <c r="AA481" s="8">
        <f>IF(Customers[[#This Row],[Total_Approve]]&gt;=7,1,0)</f>
        <v>0</v>
      </c>
    </row>
    <row r="482" spans="1:27" x14ac:dyDescent="0.25">
      <c r="A482" s="12" t="s">
        <v>9880</v>
      </c>
      <c r="B482" t="s">
        <v>14013</v>
      </c>
      <c r="C482" s="13">
        <v>44422</v>
      </c>
      <c r="D482" t="s">
        <v>13482</v>
      </c>
      <c r="E482" s="9" t="s">
        <v>445</v>
      </c>
      <c r="F482" s="14" t="s">
        <v>471</v>
      </c>
      <c r="G482" s="14" t="s">
        <v>1169</v>
      </c>
      <c r="H482" s="14" t="str">
        <f t="shared" si="7"/>
        <v>اشرف حسن السيد جبر</v>
      </c>
      <c r="I482" s="14" t="s">
        <v>13459</v>
      </c>
      <c r="J482" s="14" t="s">
        <v>3548</v>
      </c>
      <c r="K482" s="14" t="s">
        <v>5</v>
      </c>
      <c r="L482" s="14" t="s">
        <v>8573</v>
      </c>
      <c r="M482" s="14" t="s">
        <v>3</v>
      </c>
      <c r="N482" s="14" t="s">
        <v>3</v>
      </c>
      <c r="O482" s="14" t="s">
        <v>13475</v>
      </c>
      <c r="P482" s="14" t="s">
        <v>13506</v>
      </c>
      <c r="Q482" s="15" t="b">
        <v>1</v>
      </c>
      <c r="R482" s="15" t="b">
        <v>0</v>
      </c>
      <c r="S482" s="15" t="b">
        <v>1</v>
      </c>
      <c r="T482" s="15" t="b">
        <v>0</v>
      </c>
      <c r="U482" s="15" t="b">
        <v>1</v>
      </c>
      <c r="V482" s="15" t="b">
        <v>0</v>
      </c>
      <c r="W482" s="15" t="b">
        <v>1</v>
      </c>
      <c r="X482" s="16">
        <f>COUNTIF(Customers[[#This Row],[Roads]:[City_Council]],"True")</f>
        <v>4</v>
      </c>
      <c r="Y482" s="17">
        <f>Customers[[#This Row],[Total_Approve]]/7</f>
        <v>0.5714285714285714</v>
      </c>
      <c r="Z482" s="14" t="str">
        <f>IF(Customers[[#This Row],[Total_Approve]]&gt;=7,"تمت جميع الموافقات","لم تتم جميع الموافقات")</f>
        <v>لم تتم جميع الموافقات</v>
      </c>
      <c r="AA482" s="8">
        <f>IF(Customers[[#This Row],[Total_Approve]]&gt;=7,1,0)</f>
        <v>0</v>
      </c>
    </row>
    <row r="483" spans="1:27" x14ac:dyDescent="0.25">
      <c r="A483" s="12" t="s">
        <v>9881</v>
      </c>
      <c r="B483" t="s">
        <v>14014</v>
      </c>
      <c r="C483" s="13">
        <v>44422</v>
      </c>
      <c r="D483" t="s">
        <v>13482</v>
      </c>
      <c r="E483" s="9" t="s">
        <v>1</v>
      </c>
      <c r="F483" s="14" t="s">
        <v>101</v>
      </c>
      <c r="G483" s="14" t="s">
        <v>3549</v>
      </c>
      <c r="H483" s="14" t="str">
        <f t="shared" si="7"/>
        <v>محمود حسين محمود سالم</v>
      </c>
      <c r="I483" s="14" t="s">
        <v>13459</v>
      </c>
      <c r="J483" s="14" t="s">
        <v>3550</v>
      </c>
      <c r="K483" s="14" t="s">
        <v>5</v>
      </c>
      <c r="L483" s="14" t="s">
        <v>8574</v>
      </c>
      <c r="M483" s="14" t="s">
        <v>3</v>
      </c>
      <c r="N483" s="14" t="s">
        <v>3</v>
      </c>
      <c r="O483" s="14" t="s">
        <v>13475</v>
      </c>
      <c r="P483" s="14" t="s">
        <v>13506</v>
      </c>
      <c r="Q483" s="15" t="b">
        <v>0</v>
      </c>
      <c r="R483" s="15" t="b">
        <v>1</v>
      </c>
      <c r="S483" s="15" t="b">
        <v>0</v>
      </c>
      <c r="T483" s="15" t="b">
        <v>1</v>
      </c>
      <c r="U483" s="15" t="b">
        <v>1</v>
      </c>
      <c r="V483" s="15" t="b">
        <v>0</v>
      </c>
      <c r="W483" s="15" t="b">
        <v>1</v>
      </c>
      <c r="X483" s="16">
        <f>COUNTIF(Customers[[#This Row],[Roads]:[City_Council]],"True")</f>
        <v>4</v>
      </c>
      <c r="Y483" s="17">
        <f>Customers[[#This Row],[Total_Approve]]/7</f>
        <v>0.5714285714285714</v>
      </c>
      <c r="Z483" s="14" t="str">
        <f>IF(Customers[[#This Row],[Total_Approve]]&gt;=7,"تمت جميع الموافقات","لم تتم جميع الموافقات")</f>
        <v>لم تتم جميع الموافقات</v>
      </c>
      <c r="AA483" s="8">
        <f>IF(Customers[[#This Row],[Total_Approve]]&gt;=7,1,0)</f>
        <v>0</v>
      </c>
    </row>
    <row r="484" spans="1:27" x14ac:dyDescent="0.25">
      <c r="A484" s="12" t="s">
        <v>9882</v>
      </c>
      <c r="B484" t="s">
        <v>14015</v>
      </c>
      <c r="C484" s="13">
        <v>44422</v>
      </c>
      <c r="D484" t="s">
        <v>13482</v>
      </c>
      <c r="E484" s="9" t="s">
        <v>1201</v>
      </c>
      <c r="F484" s="14" t="s">
        <v>37</v>
      </c>
      <c r="G484" s="14" t="s">
        <v>3551</v>
      </c>
      <c r="H484" s="14" t="str">
        <f t="shared" si="7"/>
        <v>عزه على احمد العمرى</v>
      </c>
      <c r="I484" s="14" t="s">
        <v>13459</v>
      </c>
      <c r="J484" s="14" t="s">
        <v>3552</v>
      </c>
      <c r="K484" s="14" t="s">
        <v>5</v>
      </c>
      <c r="L484" s="14" t="s">
        <v>8199</v>
      </c>
      <c r="M484" s="14" t="s">
        <v>3</v>
      </c>
      <c r="N484" s="14" t="s">
        <v>3</v>
      </c>
      <c r="O484" s="14" t="s">
        <v>13475</v>
      </c>
      <c r="P484" s="14" t="s">
        <v>13506</v>
      </c>
      <c r="Q484" s="15" t="b">
        <v>0</v>
      </c>
      <c r="R484" s="15" t="b">
        <v>0</v>
      </c>
      <c r="S484" s="15" t="b">
        <v>1</v>
      </c>
      <c r="T484" s="15" t="b">
        <v>0</v>
      </c>
      <c r="U484" s="15" t="b">
        <v>1</v>
      </c>
      <c r="V484" s="15" t="b">
        <v>0</v>
      </c>
      <c r="W484" s="15" t="b">
        <v>1</v>
      </c>
      <c r="X484" s="16">
        <f>COUNTIF(Customers[[#This Row],[Roads]:[City_Council]],"True")</f>
        <v>3</v>
      </c>
      <c r="Y484" s="17">
        <f>Customers[[#This Row],[Total_Approve]]/7</f>
        <v>0.42857142857142855</v>
      </c>
      <c r="Z484" s="14" t="str">
        <f>IF(Customers[[#This Row],[Total_Approve]]&gt;=7,"تمت جميع الموافقات","لم تتم جميع الموافقات")</f>
        <v>لم تتم جميع الموافقات</v>
      </c>
      <c r="AA484" s="8">
        <f>IF(Customers[[#This Row],[Total_Approve]]&gt;=7,1,0)</f>
        <v>0</v>
      </c>
    </row>
    <row r="485" spans="1:27" x14ac:dyDescent="0.25">
      <c r="A485" s="12" t="s">
        <v>9883</v>
      </c>
      <c r="B485" t="s">
        <v>14016</v>
      </c>
      <c r="C485" s="13">
        <v>44422</v>
      </c>
      <c r="D485" t="s">
        <v>13482</v>
      </c>
      <c r="E485" s="9" t="s">
        <v>188</v>
      </c>
      <c r="F485" s="14" t="s">
        <v>3553</v>
      </c>
      <c r="G485" s="14" t="s">
        <v>3554</v>
      </c>
      <c r="H485" s="14" t="str">
        <f t="shared" si="7"/>
        <v>شوقى لحظى عطالله نصرالله</v>
      </c>
      <c r="I485" s="14" t="s">
        <v>13459</v>
      </c>
      <c r="J485" s="14" t="s">
        <v>3555</v>
      </c>
      <c r="K485" s="14" t="s">
        <v>5</v>
      </c>
      <c r="L485" s="14" t="s">
        <v>8575</v>
      </c>
      <c r="M485" s="14" t="s">
        <v>3</v>
      </c>
      <c r="N485" s="14" t="s">
        <v>3</v>
      </c>
      <c r="O485" s="14" t="s">
        <v>13475</v>
      </c>
      <c r="P485" s="14" t="s">
        <v>13506</v>
      </c>
      <c r="Q485" s="15" t="b">
        <v>0</v>
      </c>
      <c r="R485" s="15" t="b">
        <v>0</v>
      </c>
      <c r="S485" s="15" t="b">
        <v>0</v>
      </c>
      <c r="T485" s="15" t="b">
        <v>0</v>
      </c>
      <c r="U485" s="15" t="b">
        <v>0</v>
      </c>
      <c r="V485" s="15" t="b">
        <v>0</v>
      </c>
      <c r="W485" s="15" t="b">
        <v>0</v>
      </c>
      <c r="X485" s="16">
        <f>COUNTIF(Customers[[#This Row],[Roads]:[City_Council]],"True")</f>
        <v>0</v>
      </c>
      <c r="Y485" s="17">
        <f>Customers[[#This Row],[Total_Approve]]/7</f>
        <v>0</v>
      </c>
      <c r="Z485" s="14" t="str">
        <f>IF(Customers[[#This Row],[Total_Approve]]&gt;=7,"تمت جميع الموافقات","لم تتم جميع الموافقات")</f>
        <v>لم تتم جميع الموافقات</v>
      </c>
      <c r="AA485" s="8">
        <f>IF(Customers[[#This Row],[Total_Approve]]&gt;=7,1,0)</f>
        <v>0</v>
      </c>
    </row>
    <row r="486" spans="1:27" x14ac:dyDescent="0.25">
      <c r="A486" s="12" t="s">
        <v>9884</v>
      </c>
      <c r="B486" t="s">
        <v>14017</v>
      </c>
      <c r="C486" s="13">
        <v>44422</v>
      </c>
      <c r="D486" t="s">
        <v>13482</v>
      </c>
      <c r="E486" s="9" t="s">
        <v>3556</v>
      </c>
      <c r="F486" s="14" t="s">
        <v>3557</v>
      </c>
      <c r="G486" s="14" t="s">
        <v>3558</v>
      </c>
      <c r="H486" s="14" t="str">
        <f t="shared" si="7"/>
        <v>ليصابات بشاى فرح فام</v>
      </c>
      <c r="I486" s="14" t="s">
        <v>13459</v>
      </c>
      <c r="J486" s="14" t="s">
        <v>3559</v>
      </c>
      <c r="K486" s="14" t="s">
        <v>25</v>
      </c>
      <c r="L486" s="14" t="s">
        <v>8207</v>
      </c>
      <c r="M486" s="14" t="s">
        <v>3</v>
      </c>
      <c r="N486" s="14" t="s">
        <v>3</v>
      </c>
      <c r="O486" s="14" t="s">
        <v>13475</v>
      </c>
      <c r="P486" s="14" t="s">
        <v>13506</v>
      </c>
      <c r="Q486" s="15" t="b">
        <v>1</v>
      </c>
      <c r="R486" s="15" t="b">
        <v>1</v>
      </c>
      <c r="S486" s="15" t="b">
        <v>0</v>
      </c>
      <c r="T486" s="15" t="b">
        <v>1</v>
      </c>
      <c r="U486" s="15" t="b">
        <v>0</v>
      </c>
      <c r="V486" s="15" t="b">
        <v>0</v>
      </c>
      <c r="W486" s="15" t="b">
        <v>1</v>
      </c>
      <c r="X486" s="16">
        <f>COUNTIF(Customers[[#This Row],[Roads]:[City_Council]],"True")</f>
        <v>4</v>
      </c>
      <c r="Y486" s="17">
        <f>Customers[[#This Row],[Total_Approve]]/7</f>
        <v>0.5714285714285714</v>
      </c>
      <c r="Z486" s="14" t="str">
        <f>IF(Customers[[#This Row],[Total_Approve]]&gt;=7,"تمت جميع الموافقات","لم تتم جميع الموافقات")</f>
        <v>لم تتم جميع الموافقات</v>
      </c>
      <c r="AA486" s="8">
        <f>IF(Customers[[#This Row],[Total_Approve]]&gt;=7,1,0)</f>
        <v>0</v>
      </c>
    </row>
    <row r="487" spans="1:27" x14ac:dyDescent="0.25">
      <c r="A487" s="12" t="s">
        <v>9885</v>
      </c>
      <c r="B487" t="s">
        <v>14018</v>
      </c>
      <c r="C487" s="13">
        <v>44422</v>
      </c>
      <c r="D487" t="s">
        <v>13482</v>
      </c>
      <c r="E487" s="9" t="s">
        <v>679</v>
      </c>
      <c r="F487" s="14" t="s">
        <v>796</v>
      </c>
      <c r="G487" s="14" t="s">
        <v>4148</v>
      </c>
      <c r="H487" s="14" t="str">
        <f t="shared" si="7"/>
        <v>رانيا عليوه حسيب</v>
      </c>
      <c r="I487" s="14" t="s">
        <v>13459</v>
      </c>
      <c r="J487" s="14" t="s">
        <v>4149</v>
      </c>
      <c r="K487" s="14" t="s">
        <v>25</v>
      </c>
      <c r="L487" s="14" t="s">
        <v>8576</v>
      </c>
      <c r="M487" s="14" t="s">
        <v>4150</v>
      </c>
      <c r="N487" s="14" t="s">
        <v>3</v>
      </c>
      <c r="O487" s="14" t="s">
        <v>13472</v>
      </c>
      <c r="P487" s="14" t="s">
        <v>13515</v>
      </c>
      <c r="Q487" s="15" t="b">
        <v>1</v>
      </c>
      <c r="R487" s="15" t="b">
        <v>1</v>
      </c>
      <c r="S487" s="15" t="b">
        <v>0</v>
      </c>
      <c r="T487" s="15" t="b">
        <v>1</v>
      </c>
      <c r="U487" s="15" t="b">
        <v>0</v>
      </c>
      <c r="V487" s="15" t="b">
        <v>0</v>
      </c>
      <c r="W487" s="15" t="b">
        <v>1</v>
      </c>
      <c r="X487" s="16">
        <f>COUNTIF(Customers[[#This Row],[Roads]:[City_Council]],"True")</f>
        <v>4</v>
      </c>
      <c r="Y487" s="17">
        <f>Customers[[#This Row],[Total_Approve]]/7</f>
        <v>0.5714285714285714</v>
      </c>
      <c r="Z487" s="14" t="str">
        <f>IF(Customers[[#This Row],[Total_Approve]]&gt;=7,"تمت جميع الموافقات","لم تتم جميع الموافقات")</f>
        <v>لم تتم جميع الموافقات</v>
      </c>
      <c r="AA487" s="8">
        <f>IF(Customers[[#This Row],[Total_Approve]]&gt;=7,1,0)</f>
        <v>0</v>
      </c>
    </row>
    <row r="488" spans="1:27" x14ac:dyDescent="0.25">
      <c r="A488" s="12" t="s">
        <v>9886</v>
      </c>
      <c r="B488" t="s">
        <v>14019</v>
      </c>
      <c r="C488" s="13">
        <v>44422</v>
      </c>
      <c r="D488" t="s">
        <v>13482</v>
      </c>
      <c r="E488" s="9" t="s">
        <v>4151</v>
      </c>
      <c r="F488" s="14" t="s">
        <v>512</v>
      </c>
      <c r="G488" s="14" t="s">
        <v>471</v>
      </c>
      <c r="H488" s="14" t="str">
        <f t="shared" si="7"/>
        <v>رنا عادل حسن</v>
      </c>
      <c r="I488" s="14" t="s">
        <v>13460</v>
      </c>
      <c r="J488" s="14" t="s">
        <v>4152</v>
      </c>
      <c r="K488" s="14" t="s">
        <v>25</v>
      </c>
      <c r="L488" s="14" t="s">
        <v>8577</v>
      </c>
      <c r="M488" s="14" t="s">
        <v>4153</v>
      </c>
      <c r="N488" s="14" t="s">
        <v>3</v>
      </c>
      <c r="O488" s="14" t="s">
        <v>13472</v>
      </c>
      <c r="P488" s="14" t="s">
        <v>13515</v>
      </c>
      <c r="Q488" s="15" t="b">
        <v>1</v>
      </c>
      <c r="R488" s="15" t="b">
        <v>1</v>
      </c>
      <c r="S488" s="15" t="b">
        <v>0</v>
      </c>
      <c r="T488" s="15" t="b">
        <v>0</v>
      </c>
      <c r="U488" s="15" t="b">
        <v>1</v>
      </c>
      <c r="V488" s="15" t="b">
        <v>1</v>
      </c>
      <c r="W488" s="15" t="b">
        <v>0</v>
      </c>
      <c r="X488" s="16">
        <f>COUNTIF(Customers[[#This Row],[Roads]:[City_Council]],"True")</f>
        <v>4</v>
      </c>
      <c r="Y488" s="17">
        <f>Customers[[#This Row],[Total_Approve]]/7</f>
        <v>0.5714285714285714</v>
      </c>
      <c r="Z488" s="14" t="str">
        <f>IF(Customers[[#This Row],[Total_Approve]]&gt;=7,"تمت جميع الموافقات","لم تتم جميع الموافقات")</f>
        <v>لم تتم جميع الموافقات</v>
      </c>
      <c r="AA488" s="8">
        <f>IF(Customers[[#This Row],[Total_Approve]]&gt;=7,1,0)</f>
        <v>0</v>
      </c>
    </row>
    <row r="489" spans="1:27" x14ac:dyDescent="0.25">
      <c r="A489" s="12" t="s">
        <v>9887</v>
      </c>
      <c r="B489" t="s">
        <v>14020</v>
      </c>
      <c r="C489" s="13">
        <v>44422</v>
      </c>
      <c r="D489" t="s">
        <v>13482</v>
      </c>
      <c r="E489" s="9" t="s">
        <v>4154</v>
      </c>
      <c r="F489" s="14" t="s">
        <v>471</v>
      </c>
      <c r="G489" s="14" t="s">
        <v>151</v>
      </c>
      <c r="H489" s="14" t="str">
        <f t="shared" si="7"/>
        <v>نور الهدي حسن عبد الحميد</v>
      </c>
      <c r="I489" s="14" t="s">
        <v>13460</v>
      </c>
      <c r="J489" s="14" t="s">
        <v>4155</v>
      </c>
      <c r="K489" s="14" t="s">
        <v>25</v>
      </c>
      <c r="L489" s="14" t="s">
        <v>8578</v>
      </c>
      <c r="M489" s="14" t="s">
        <v>4156</v>
      </c>
      <c r="N489" s="14" t="s">
        <v>4157</v>
      </c>
      <c r="O489" s="14" t="s">
        <v>13472</v>
      </c>
      <c r="P489" s="14" t="s">
        <v>13515</v>
      </c>
      <c r="Q489" s="15" t="b">
        <v>1</v>
      </c>
      <c r="R489" s="15" t="b">
        <v>0</v>
      </c>
      <c r="S489" s="15" t="b">
        <v>1</v>
      </c>
      <c r="T489" s="15" t="b">
        <v>0</v>
      </c>
      <c r="U489" s="15" t="b">
        <v>1</v>
      </c>
      <c r="V489" s="15" t="b">
        <v>0</v>
      </c>
      <c r="W489" s="15" t="b">
        <v>1</v>
      </c>
      <c r="X489" s="16">
        <f>COUNTIF(Customers[[#This Row],[Roads]:[City_Council]],"True")</f>
        <v>4</v>
      </c>
      <c r="Y489" s="17">
        <f>Customers[[#This Row],[Total_Approve]]/7</f>
        <v>0.5714285714285714</v>
      </c>
      <c r="Z489" s="14" t="str">
        <f>IF(Customers[[#This Row],[Total_Approve]]&gt;=7,"تمت جميع الموافقات","لم تتم جميع الموافقات")</f>
        <v>لم تتم جميع الموافقات</v>
      </c>
      <c r="AA489" s="8">
        <f>IF(Customers[[#This Row],[Total_Approve]]&gt;=7,1,0)</f>
        <v>0</v>
      </c>
    </row>
    <row r="490" spans="1:27" x14ac:dyDescent="0.25">
      <c r="A490" s="12" t="s">
        <v>9888</v>
      </c>
      <c r="B490" t="s">
        <v>14021</v>
      </c>
      <c r="C490" s="13">
        <v>44422</v>
      </c>
      <c r="D490" t="s">
        <v>13482</v>
      </c>
      <c r="E490" s="9" t="s">
        <v>2476</v>
      </c>
      <c r="F490" s="14" t="s">
        <v>275</v>
      </c>
      <c r="G490" s="14" t="s">
        <v>761</v>
      </c>
      <c r="H490" s="14" t="str">
        <f t="shared" si="7"/>
        <v>نهي عبد السلام عثمان</v>
      </c>
      <c r="I490" s="14" t="s">
        <v>13460</v>
      </c>
      <c r="J490" s="14" t="s">
        <v>4158</v>
      </c>
      <c r="K490" s="14" t="s">
        <v>25</v>
      </c>
      <c r="L490" s="14" t="s">
        <v>8579</v>
      </c>
      <c r="M490" s="14" t="s">
        <v>4159</v>
      </c>
      <c r="N490" s="14" t="s">
        <v>4160</v>
      </c>
      <c r="O490" s="14" t="s">
        <v>13472</v>
      </c>
      <c r="P490" s="14" t="s">
        <v>13515</v>
      </c>
      <c r="Q490" s="15" t="b">
        <v>1</v>
      </c>
      <c r="R490" s="15" t="b">
        <v>1</v>
      </c>
      <c r="S490" s="15" t="b">
        <v>0</v>
      </c>
      <c r="T490" s="15" t="b">
        <v>1</v>
      </c>
      <c r="U490" s="15" t="b">
        <v>0</v>
      </c>
      <c r="V490" s="15" t="b">
        <v>0</v>
      </c>
      <c r="W490" s="15" t="b">
        <v>1</v>
      </c>
      <c r="X490" s="16">
        <f>COUNTIF(Customers[[#This Row],[Roads]:[City_Council]],"True")</f>
        <v>4</v>
      </c>
      <c r="Y490" s="17">
        <f>Customers[[#This Row],[Total_Approve]]/7</f>
        <v>0.5714285714285714</v>
      </c>
      <c r="Z490" s="14" t="str">
        <f>IF(Customers[[#This Row],[Total_Approve]]&gt;=7,"تمت جميع الموافقات","لم تتم جميع الموافقات")</f>
        <v>لم تتم جميع الموافقات</v>
      </c>
      <c r="AA490" s="8">
        <f>IF(Customers[[#This Row],[Total_Approve]]&gt;=7,1,0)</f>
        <v>0</v>
      </c>
    </row>
    <row r="491" spans="1:27" x14ac:dyDescent="0.25">
      <c r="A491" s="12" t="s">
        <v>9889</v>
      </c>
      <c r="B491" t="s">
        <v>14022</v>
      </c>
      <c r="C491" s="13">
        <v>44422</v>
      </c>
      <c r="D491" t="s">
        <v>13482</v>
      </c>
      <c r="E491" s="9" t="s">
        <v>348</v>
      </c>
      <c r="F491" s="14" t="s">
        <v>10</v>
      </c>
      <c r="G491" s="14" t="s">
        <v>4161</v>
      </c>
      <c r="H491" s="14" t="str">
        <f t="shared" si="7"/>
        <v>شيماء محمد حسين محمود</v>
      </c>
      <c r="I491" s="14" t="s">
        <v>13460</v>
      </c>
      <c r="J491" s="14" t="s">
        <v>4162</v>
      </c>
      <c r="K491" s="14" t="s">
        <v>25</v>
      </c>
      <c r="L491" s="14" t="s">
        <v>8580</v>
      </c>
      <c r="M491" s="14" t="s">
        <v>4163</v>
      </c>
      <c r="N491" s="14" t="s">
        <v>8825</v>
      </c>
      <c r="O491" s="14" t="s">
        <v>13472</v>
      </c>
      <c r="P491" s="14" t="s">
        <v>13515</v>
      </c>
      <c r="Q491" s="15" t="b">
        <v>1</v>
      </c>
      <c r="R491" s="15" t="b">
        <v>0</v>
      </c>
      <c r="S491" s="15" t="b">
        <v>1</v>
      </c>
      <c r="T491" s="15" t="b">
        <v>0</v>
      </c>
      <c r="U491" s="15" t="b">
        <v>1</v>
      </c>
      <c r="V491" s="15" t="b">
        <v>1</v>
      </c>
      <c r="W491" s="15" t="b">
        <v>1</v>
      </c>
      <c r="X491" s="16">
        <f>COUNTIF(Customers[[#This Row],[Roads]:[City_Council]],"True")</f>
        <v>5</v>
      </c>
      <c r="Y491" s="17">
        <f>Customers[[#This Row],[Total_Approve]]/7</f>
        <v>0.7142857142857143</v>
      </c>
      <c r="Z491" s="14" t="str">
        <f>IF(Customers[[#This Row],[Total_Approve]]&gt;=7,"تمت جميع الموافقات","لم تتم جميع الموافقات")</f>
        <v>لم تتم جميع الموافقات</v>
      </c>
      <c r="AA491" s="8">
        <f>IF(Customers[[#This Row],[Total_Approve]]&gt;=7,1,0)</f>
        <v>0</v>
      </c>
    </row>
    <row r="492" spans="1:27" x14ac:dyDescent="0.25">
      <c r="A492" s="12" t="s">
        <v>9890</v>
      </c>
      <c r="B492" t="s">
        <v>14023</v>
      </c>
      <c r="C492" s="13">
        <v>44422</v>
      </c>
      <c r="D492" t="s">
        <v>13483</v>
      </c>
      <c r="E492" s="9" t="s">
        <v>348</v>
      </c>
      <c r="F492" s="14" t="s">
        <v>10</v>
      </c>
      <c r="G492" s="14" t="s">
        <v>4164</v>
      </c>
      <c r="H492" s="14" t="str">
        <f t="shared" si="7"/>
        <v>شيماء محمد احمد طنطاوي</v>
      </c>
      <c r="I492" s="14" t="s">
        <v>13460</v>
      </c>
      <c r="J492" s="14" t="s">
        <v>4165</v>
      </c>
      <c r="K492" s="14" t="s">
        <v>25</v>
      </c>
      <c r="L492" s="14" t="s">
        <v>8581</v>
      </c>
      <c r="M492" s="14" t="s">
        <v>4166</v>
      </c>
      <c r="N492" s="14" t="s">
        <v>3</v>
      </c>
      <c r="O492" s="14" t="s">
        <v>13472</v>
      </c>
      <c r="P492" s="14" t="s">
        <v>13515</v>
      </c>
      <c r="Q492" s="15" t="b">
        <v>1</v>
      </c>
      <c r="R492" s="15" t="b">
        <v>1</v>
      </c>
      <c r="S492" s="15" t="b">
        <v>1</v>
      </c>
      <c r="T492" s="15" t="b">
        <v>1</v>
      </c>
      <c r="U492" s="15" t="b">
        <v>1</v>
      </c>
      <c r="V492" s="15" t="b">
        <v>1</v>
      </c>
      <c r="W492" s="15" t="b">
        <v>1</v>
      </c>
      <c r="X492" s="16">
        <f>COUNTIF(Customers[[#This Row],[Roads]:[City_Council]],"True")</f>
        <v>7</v>
      </c>
      <c r="Y492" s="17">
        <f>Customers[[#This Row],[Total_Approve]]/7</f>
        <v>1</v>
      </c>
      <c r="Z492" s="14" t="str">
        <f>IF(Customers[[#This Row],[Total_Approve]]&gt;=7,"تمت جميع الموافقات","لم تتم جميع الموافقات")</f>
        <v>تمت جميع الموافقات</v>
      </c>
      <c r="AA492" s="8">
        <f>IF(Customers[[#This Row],[Total_Approve]]&gt;=7,1,0)</f>
        <v>1</v>
      </c>
    </row>
    <row r="493" spans="1:27" x14ac:dyDescent="0.25">
      <c r="A493" s="12" t="s">
        <v>9891</v>
      </c>
      <c r="B493" t="s">
        <v>14024</v>
      </c>
      <c r="C493" s="13">
        <v>44422</v>
      </c>
      <c r="D493" t="s">
        <v>13483</v>
      </c>
      <c r="E493" s="9" t="s">
        <v>94</v>
      </c>
      <c r="F493" s="14" t="s">
        <v>1193</v>
      </c>
      <c r="G493" s="14" t="s">
        <v>3906</v>
      </c>
      <c r="H493" s="14" t="str">
        <f t="shared" si="7"/>
        <v>هبه بدوي صلاح محمد</v>
      </c>
      <c r="I493" s="14" t="s">
        <v>13459</v>
      </c>
      <c r="J493" s="14">
        <v>28805202400925</v>
      </c>
      <c r="K493" s="14" t="s">
        <v>25</v>
      </c>
      <c r="L493" s="14" t="s">
        <v>8199</v>
      </c>
      <c r="M493" s="14" t="s">
        <v>1195</v>
      </c>
      <c r="N493" s="14" t="s">
        <v>8949</v>
      </c>
      <c r="O493" s="14" t="s">
        <v>13472</v>
      </c>
      <c r="P493" s="14" t="s">
        <v>13515</v>
      </c>
      <c r="Q493" s="15" t="b">
        <v>1</v>
      </c>
      <c r="R493" s="15" t="b">
        <v>0</v>
      </c>
      <c r="S493" s="15" t="b">
        <v>1</v>
      </c>
      <c r="T493" s="15" t="b">
        <v>0</v>
      </c>
      <c r="U493" s="15" t="b">
        <v>1</v>
      </c>
      <c r="V493" s="15" t="b">
        <v>0</v>
      </c>
      <c r="W493" s="15" t="b">
        <v>1</v>
      </c>
      <c r="X493" s="16">
        <f>COUNTIF(Customers[[#This Row],[Roads]:[City_Council]],"True")</f>
        <v>4</v>
      </c>
      <c r="Y493" s="17">
        <f>Customers[[#This Row],[Total_Approve]]/7</f>
        <v>0.5714285714285714</v>
      </c>
      <c r="Z493" s="14" t="str">
        <f>IF(Customers[[#This Row],[Total_Approve]]&gt;=7,"تمت جميع الموافقات","لم تتم جميع الموافقات")</f>
        <v>لم تتم جميع الموافقات</v>
      </c>
      <c r="AA493" s="8">
        <f>IF(Customers[[#This Row],[Total_Approve]]&gt;=7,1,0)</f>
        <v>0</v>
      </c>
    </row>
    <row r="494" spans="1:27" x14ac:dyDescent="0.25">
      <c r="A494" s="12" t="s">
        <v>9892</v>
      </c>
      <c r="B494" t="s">
        <v>14025</v>
      </c>
      <c r="C494" s="13">
        <v>44422</v>
      </c>
      <c r="D494" t="s">
        <v>13483</v>
      </c>
      <c r="E494" s="9" t="s">
        <v>225</v>
      </c>
      <c r="F494" s="14" t="s">
        <v>280</v>
      </c>
      <c r="G494" s="14" t="s">
        <v>10</v>
      </c>
      <c r="H494" s="14" t="str">
        <f t="shared" si="7"/>
        <v>فتحيه سيد محمد</v>
      </c>
      <c r="I494" s="14" t="s">
        <v>13459</v>
      </c>
      <c r="J494" s="14" t="s">
        <v>4167</v>
      </c>
      <c r="K494" s="14" t="s">
        <v>25</v>
      </c>
      <c r="L494" s="14" t="s">
        <v>8582</v>
      </c>
      <c r="M494" s="14" t="s">
        <v>4168</v>
      </c>
      <c r="N494" s="14" t="s">
        <v>8950</v>
      </c>
      <c r="O494" s="14" t="s">
        <v>13472</v>
      </c>
      <c r="P494" s="14" t="s">
        <v>13515</v>
      </c>
      <c r="Q494" s="15" t="b">
        <v>0</v>
      </c>
      <c r="R494" s="15" t="b">
        <v>1</v>
      </c>
      <c r="S494" s="15" t="b">
        <v>0</v>
      </c>
      <c r="T494" s="15" t="b">
        <v>1</v>
      </c>
      <c r="U494" s="15" t="b">
        <v>0</v>
      </c>
      <c r="V494" s="15" t="b">
        <v>1</v>
      </c>
      <c r="W494" s="15" t="b">
        <v>0</v>
      </c>
      <c r="X494" s="16">
        <f>COUNTIF(Customers[[#This Row],[Roads]:[City_Council]],"True")</f>
        <v>3</v>
      </c>
      <c r="Y494" s="17">
        <f>Customers[[#This Row],[Total_Approve]]/7</f>
        <v>0.42857142857142855</v>
      </c>
      <c r="Z494" s="14" t="str">
        <f>IF(Customers[[#This Row],[Total_Approve]]&gt;=7,"تمت جميع الموافقات","لم تتم جميع الموافقات")</f>
        <v>لم تتم جميع الموافقات</v>
      </c>
      <c r="AA494" s="8">
        <f>IF(Customers[[#This Row],[Total_Approve]]&gt;=7,1,0)</f>
        <v>0</v>
      </c>
    </row>
    <row r="495" spans="1:27" x14ac:dyDescent="0.25">
      <c r="A495" s="12" t="s">
        <v>9893</v>
      </c>
      <c r="B495" t="s">
        <v>14026</v>
      </c>
      <c r="C495" s="13">
        <v>44422</v>
      </c>
      <c r="D495" t="s">
        <v>13483</v>
      </c>
      <c r="E495" s="9" t="s">
        <v>94</v>
      </c>
      <c r="F495" s="14" t="s">
        <v>946</v>
      </c>
      <c r="G495" s="14" t="s">
        <v>77</v>
      </c>
      <c r="H495" s="14" t="str">
        <f t="shared" si="7"/>
        <v>هبه فوزي عبد الرحيم</v>
      </c>
      <c r="I495" s="14" t="s">
        <v>13460</v>
      </c>
      <c r="J495" s="14" t="s">
        <v>4169</v>
      </c>
      <c r="K495" s="14" t="s">
        <v>25</v>
      </c>
      <c r="L495" s="14" t="s">
        <v>8583</v>
      </c>
      <c r="M495" s="14" t="s">
        <v>4170</v>
      </c>
      <c r="N495" s="14" t="s">
        <v>3</v>
      </c>
      <c r="O495" s="14" t="s">
        <v>13472</v>
      </c>
      <c r="P495" s="14" t="s">
        <v>13515</v>
      </c>
      <c r="Q495" s="15" t="b">
        <v>1</v>
      </c>
      <c r="R495" s="15" t="b">
        <v>0</v>
      </c>
      <c r="S495" s="15" t="b">
        <v>1</v>
      </c>
      <c r="T495" s="15" t="b">
        <v>0</v>
      </c>
      <c r="U495" s="15" t="b">
        <v>1</v>
      </c>
      <c r="V495" s="15" t="b">
        <v>0</v>
      </c>
      <c r="W495" s="15" t="b">
        <v>1</v>
      </c>
      <c r="X495" s="16">
        <f>COUNTIF(Customers[[#This Row],[Roads]:[City_Council]],"True")</f>
        <v>4</v>
      </c>
      <c r="Y495" s="17">
        <f>Customers[[#This Row],[Total_Approve]]/7</f>
        <v>0.5714285714285714</v>
      </c>
      <c r="Z495" s="14" t="str">
        <f>IF(Customers[[#This Row],[Total_Approve]]&gt;=7,"تمت جميع الموافقات","لم تتم جميع الموافقات")</f>
        <v>لم تتم جميع الموافقات</v>
      </c>
      <c r="AA495" s="8">
        <f>IF(Customers[[#This Row],[Total_Approve]]&gt;=7,1,0)</f>
        <v>0</v>
      </c>
    </row>
    <row r="496" spans="1:27" x14ac:dyDescent="0.25">
      <c r="A496" s="12" t="s">
        <v>9894</v>
      </c>
      <c r="B496" t="s">
        <v>14027</v>
      </c>
      <c r="C496" s="13">
        <v>44422</v>
      </c>
      <c r="D496" t="s">
        <v>13482</v>
      </c>
      <c r="E496" s="9" t="s">
        <v>129</v>
      </c>
      <c r="F496" s="14" t="s">
        <v>0</v>
      </c>
      <c r="G496" s="14" t="s">
        <v>3863</v>
      </c>
      <c r="H496" s="14" t="str">
        <f t="shared" si="7"/>
        <v>ايمان احمد حسن احمد</v>
      </c>
      <c r="I496" s="14" t="s">
        <v>13459</v>
      </c>
      <c r="J496" s="14" t="s">
        <v>4171</v>
      </c>
      <c r="K496" s="14" t="s">
        <v>25</v>
      </c>
      <c r="L496" s="14">
        <v>44128</v>
      </c>
      <c r="M496" s="14" t="s">
        <v>4172</v>
      </c>
      <c r="N496" s="14" t="s">
        <v>3</v>
      </c>
      <c r="O496" s="14" t="s">
        <v>13472</v>
      </c>
      <c r="P496" s="14" t="s">
        <v>13515</v>
      </c>
      <c r="Q496" s="15" t="b">
        <v>1</v>
      </c>
      <c r="R496" s="15" t="b">
        <v>0</v>
      </c>
      <c r="S496" s="15" t="b">
        <v>1</v>
      </c>
      <c r="T496" s="15" t="b">
        <v>0</v>
      </c>
      <c r="U496" s="15" t="b">
        <v>1</v>
      </c>
      <c r="V496" s="15" t="b">
        <v>0</v>
      </c>
      <c r="W496" s="15" t="b">
        <v>1</v>
      </c>
      <c r="X496" s="16">
        <f>COUNTIF(Customers[[#This Row],[Roads]:[City_Council]],"True")</f>
        <v>4</v>
      </c>
      <c r="Y496" s="17">
        <f>Customers[[#This Row],[Total_Approve]]/7</f>
        <v>0.5714285714285714</v>
      </c>
      <c r="Z496" s="14" t="str">
        <f>IF(Customers[[#This Row],[Total_Approve]]&gt;=7,"تمت جميع الموافقات","لم تتم جميع الموافقات")</f>
        <v>لم تتم جميع الموافقات</v>
      </c>
      <c r="AA496" s="8">
        <f>IF(Customers[[#This Row],[Total_Approve]]&gt;=7,1,0)</f>
        <v>0</v>
      </c>
    </row>
    <row r="497" spans="1:27" x14ac:dyDescent="0.25">
      <c r="A497" s="12" t="s">
        <v>9895</v>
      </c>
      <c r="B497" t="s">
        <v>14028</v>
      </c>
      <c r="C497" s="13">
        <v>44422</v>
      </c>
      <c r="D497" t="s">
        <v>13482</v>
      </c>
      <c r="E497" s="9" t="s">
        <v>348</v>
      </c>
      <c r="F497" s="14" t="s">
        <v>10</v>
      </c>
      <c r="G497" s="14" t="s">
        <v>2241</v>
      </c>
      <c r="H497" s="14" t="str">
        <f t="shared" si="7"/>
        <v>شيماء محمد اسماعيل محمد</v>
      </c>
      <c r="I497" s="14" t="s">
        <v>13459</v>
      </c>
      <c r="J497" s="14" t="s">
        <v>4173</v>
      </c>
      <c r="K497" s="14" t="s">
        <v>25</v>
      </c>
      <c r="L497" s="14" t="s">
        <v>8584</v>
      </c>
      <c r="M497" s="14" t="s">
        <v>4174</v>
      </c>
      <c r="N497" s="14" t="s">
        <v>3</v>
      </c>
      <c r="O497" s="14" t="s">
        <v>13472</v>
      </c>
      <c r="P497" s="14" t="s">
        <v>13515</v>
      </c>
      <c r="Q497" s="15" t="b">
        <v>1</v>
      </c>
      <c r="R497" s="15" t="b">
        <v>1</v>
      </c>
      <c r="S497" s="15" t="b">
        <v>1</v>
      </c>
      <c r="T497" s="15" t="b">
        <v>1</v>
      </c>
      <c r="U497" s="15" t="b">
        <v>1</v>
      </c>
      <c r="V497" s="15" t="b">
        <v>1</v>
      </c>
      <c r="W497" s="15" t="b">
        <v>1</v>
      </c>
      <c r="X497" s="16">
        <f>COUNTIF(Customers[[#This Row],[Roads]:[City_Council]],"True")</f>
        <v>7</v>
      </c>
      <c r="Y497" s="17">
        <f>Customers[[#This Row],[Total_Approve]]/7</f>
        <v>1</v>
      </c>
      <c r="Z497" s="14" t="str">
        <f>IF(Customers[[#This Row],[Total_Approve]]&gt;=7,"تمت جميع الموافقات","لم تتم جميع الموافقات")</f>
        <v>تمت جميع الموافقات</v>
      </c>
      <c r="AA497" s="8">
        <f>IF(Customers[[#This Row],[Total_Approve]]&gt;=7,1,0)</f>
        <v>1</v>
      </c>
    </row>
    <row r="498" spans="1:27" x14ac:dyDescent="0.25">
      <c r="A498" s="12" t="s">
        <v>9896</v>
      </c>
      <c r="B498" t="s">
        <v>14029</v>
      </c>
      <c r="C498" s="13">
        <v>44422</v>
      </c>
      <c r="D498" t="s">
        <v>13482</v>
      </c>
      <c r="E498" s="9" t="s">
        <v>679</v>
      </c>
      <c r="F498" s="14" t="s">
        <v>10</v>
      </c>
      <c r="G498" s="14" t="s">
        <v>202</v>
      </c>
      <c r="H498" s="14" t="str">
        <f t="shared" si="7"/>
        <v>رانيا محمد ابراهيم</v>
      </c>
      <c r="I498" s="14" t="s">
        <v>13459</v>
      </c>
      <c r="J498" s="14" t="s">
        <v>4175</v>
      </c>
      <c r="K498" s="14" t="s">
        <v>25</v>
      </c>
      <c r="L498" s="14" t="s">
        <v>8585</v>
      </c>
      <c r="M498" s="14" t="s">
        <v>4176</v>
      </c>
      <c r="N498" s="14" t="s">
        <v>3</v>
      </c>
      <c r="O498" s="14" t="s">
        <v>13472</v>
      </c>
      <c r="P498" s="14" t="s">
        <v>13515</v>
      </c>
      <c r="Q498" s="15" t="b">
        <v>1</v>
      </c>
      <c r="R498" s="15" t="b">
        <v>1</v>
      </c>
      <c r="S498" s="15" t="b">
        <v>0</v>
      </c>
      <c r="T498" s="15" t="b">
        <v>1</v>
      </c>
      <c r="U498" s="15" t="b">
        <v>0</v>
      </c>
      <c r="V498" s="15" t="b">
        <v>0</v>
      </c>
      <c r="W498" s="15" t="b">
        <v>1</v>
      </c>
      <c r="X498" s="16">
        <f>COUNTIF(Customers[[#This Row],[Roads]:[City_Council]],"True")</f>
        <v>4</v>
      </c>
      <c r="Y498" s="17">
        <f>Customers[[#This Row],[Total_Approve]]/7</f>
        <v>0.5714285714285714</v>
      </c>
      <c r="Z498" s="14" t="str">
        <f>IF(Customers[[#This Row],[Total_Approve]]&gt;=7,"تمت جميع الموافقات","لم تتم جميع الموافقات")</f>
        <v>لم تتم جميع الموافقات</v>
      </c>
      <c r="AA498" s="8">
        <f>IF(Customers[[#This Row],[Total_Approve]]&gt;=7,1,0)</f>
        <v>0</v>
      </c>
    </row>
    <row r="499" spans="1:27" x14ac:dyDescent="0.25">
      <c r="A499" s="12" t="s">
        <v>9897</v>
      </c>
      <c r="B499" t="s">
        <v>14030</v>
      </c>
      <c r="C499" s="13">
        <v>44422</v>
      </c>
      <c r="D499" t="s">
        <v>13482</v>
      </c>
      <c r="E499" s="9" t="s">
        <v>830</v>
      </c>
      <c r="F499" s="14" t="s">
        <v>47</v>
      </c>
      <c r="G499" s="14" t="s">
        <v>4177</v>
      </c>
      <c r="H499" s="14" t="str">
        <f t="shared" si="7"/>
        <v>مصطفي السيد علي مصطفي</v>
      </c>
      <c r="I499" s="14" t="s">
        <v>13459</v>
      </c>
      <c r="J499" s="14" t="s">
        <v>2698</v>
      </c>
      <c r="K499" s="14" t="s">
        <v>5</v>
      </c>
      <c r="L499" s="14" t="s">
        <v>8199</v>
      </c>
      <c r="M499" s="14" t="s">
        <v>255</v>
      </c>
      <c r="N499" s="14" t="s">
        <v>3</v>
      </c>
      <c r="O499" s="14" t="s">
        <v>13472</v>
      </c>
      <c r="P499" s="14" t="s">
        <v>13515</v>
      </c>
      <c r="Q499" s="15" t="b">
        <v>0</v>
      </c>
      <c r="R499" s="15" t="b">
        <v>1</v>
      </c>
      <c r="S499" s="15" t="b">
        <v>0</v>
      </c>
      <c r="T499" s="15" t="b">
        <v>1</v>
      </c>
      <c r="U499" s="15" t="b">
        <v>0</v>
      </c>
      <c r="V499" s="15" t="b">
        <v>1</v>
      </c>
      <c r="W499" s="15" t="b">
        <v>0</v>
      </c>
      <c r="X499" s="16">
        <f>COUNTIF(Customers[[#This Row],[Roads]:[City_Council]],"True")</f>
        <v>3</v>
      </c>
      <c r="Y499" s="17">
        <f>Customers[[#This Row],[Total_Approve]]/7</f>
        <v>0.42857142857142855</v>
      </c>
      <c r="Z499" s="14" t="str">
        <f>IF(Customers[[#This Row],[Total_Approve]]&gt;=7,"تمت جميع الموافقات","لم تتم جميع الموافقات")</f>
        <v>لم تتم جميع الموافقات</v>
      </c>
      <c r="AA499" s="8">
        <f>IF(Customers[[#This Row],[Total_Approve]]&gt;=7,1,0)</f>
        <v>0</v>
      </c>
    </row>
    <row r="500" spans="1:27" x14ac:dyDescent="0.25">
      <c r="A500" s="12" t="s">
        <v>9898</v>
      </c>
      <c r="B500" t="s">
        <v>14031</v>
      </c>
      <c r="C500" s="13">
        <v>44422</v>
      </c>
      <c r="D500" t="s">
        <v>13482</v>
      </c>
      <c r="E500" s="9" t="s">
        <v>679</v>
      </c>
      <c r="F500" s="14" t="s">
        <v>10</v>
      </c>
      <c r="G500" s="14" t="s">
        <v>1</v>
      </c>
      <c r="H500" s="14" t="str">
        <f t="shared" si="7"/>
        <v>رانيا محمد محمود</v>
      </c>
      <c r="I500" s="14" t="s">
        <v>13459</v>
      </c>
      <c r="J500" s="14" t="s">
        <v>4178</v>
      </c>
      <c r="K500" s="14" t="s">
        <v>25</v>
      </c>
      <c r="L500" s="14" t="s">
        <v>8586</v>
      </c>
      <c r="M500" s="14" t="s">
        <v>4179</v>
      </c>
      <c r="N500" s="14" t="s">
        <v>4180</v>
      </c>
      <c r="O500" s="14" t="s">
        <v>13472</v>
      </c>
      <c r="P500" s="14" t="s">
        <v>13515</v>
      </c>
      <c r="Q500" s="15" t="b">
        <v>1</v>
      </c>
      <c r="R500" s="15" t="b">
        <v>1</v>
      </c>
      <c r="S500" s="15" t="b">
        <v>0</v>
      </c>
      <c r="T500" s="15" t="b">
        <v>1</v>
      </c>
      <c r="U500" s="15" t="b">
        <v>0</v>
      </c>
      <c r="V500" s="15" t="b">
        <v>0</v>
      </c>
      <c r="W500" s="15" t="b">
        <v>1</v>
      </c>
      <c r="X500" s="16">
        <f>COUNTIF(Customers[[#This Row],[Roads]:[City_Council]],"True")</f>
        <v>4</v>
      </c>
      <c r="Y500" s="17">
        <f>Customers[[#This Row],[Total_Approve]]/7</f>
        <v>0.5714285714285714</v>
      </c>
      <c r="Z500" s="14" t="str">
        <f>IF(Customers[[#This Row],[Total_Approve]]&gt;=7,"تمت جميع الموافقات","لم تتم جميع الموافقات")</f>
        <v>لم تتم جميع الموافقات</v>
      </c>
      <c r="AA500" s="8">
        <f>IF(Customers[[#This Row],[Total_Approve]]&gt;=7,1,0)</f>
        <v>0</v>
      </c>
    </row>
    <row r="501" spans="1:27" x14ac:dyDescent="0.25">
      <c r="A501" s="12" t="s">
        <v>9899</v>
      </c>
      <c r="B501" t="s">
        <v>14032</v>
      </c>
      <c r="C501" s="13">
        <v>44422</v>
      </c>
      <c r="D501" t="s">
        <v>13482</v>
      </c>
      <c r="E501" s="9" t="s">
        <v>4181</v>
      </c>
      <c r="F501" s="14" t="s">
        <v>232</v>
      </c>
      <c r="G501" s="14" t="s">
        <v>202</v>
      </c>
      <c r="H501" s="14" t="str">
        <f t="shared" si="7"/>
        <v>فيبي سمير ابراهيم</v>
      </c>
      <c r="I501" s="14" t="s">
        <v>13460</v>
      </c>
      <c r="J501" s="14" t="s">
        <v>4182</v>
      </c>
      <c r="K501" s="14" t="s">
        <v>25</v>
      </c>
      <c r="L501" s="14" t="s">
        <v>8587</v>
      </c>
      <c r="M501" s="14" t="s">
        <v>4183</v>
      </c>
      <c r="N501" s="14" t="s">
        <v>3</v>
      </c>
      <c r="O501" s="14" t="s">
        <v>13472</v>
      </c>
      <c r="P501" s="14" t="s">
        <v>13515</v>
      </c>
      <c r="Q501" s="15" t="b">
        <v>1</v>
      </c>
      <c r="R501" s="15" t="b">
        <v>1</v>
      </c>
      <c r="S501" s="15" t="b">
        <v>0</v>
      </c>
      <c r="T501" s="15" t="b">
        <v>1</v>
      </c>
      <c r="U501" s="15" t="b">
        <v>0</v>
      </c>
      <c r="V501" s="15" t="b">
        <v>1</v>
      </c>
      <c r="W501" s="15" t="b">
        <v>0</v>
      </c>
      <c r="X501" s="16">
        <f>COUNTIF(Customers[[#This Row],[Roads]:[City_Council]],"True")</f>
        <v>4</v>
      </c>
      <c r="Y501" s="17">
        <f>Customers[[#This Row],[Total_Approve]]/7</f>
        <v>0.5714285714285714</v>
      </c>
      <c r="Z501" s="14" t="str">
        <f>IF(Customers[[#This Row],[Total_Approve]]&gt;=7,"تمت جميع الموافقات","لم تتم جميع الموافقات")</f>
        <v>لم تتم جميع الموافقات</v>
      </c>
      <c r="AA501" s="8">
        <f>IF(Customers[[#This Row],[Total_Approve]]&gt;=7,1,0)</f>
        <v>0</v>
      </c>
    </row>
    <row r="502" spans="1:27" x14ac:dyDescent="0.25">
      <c r="A502" s="12" t="s">
        <v>9900</v>
      </c>
      <c r="B502" t="s">
        <v>14033</v>
      </c>
      <c r="C502" s="13">
        <v>44422</v>
      </c>
      <c r="D502" t="s">
        <v>13482</v>
      </c>
      <c r="E502" s="9" t="s">
        <v>1215</v>
      </c>
      <c r="F502" s="14" t="s">
        <v>428</v>
      </c>
      <c r="G502" s="14" t="s">
        <v>77</v>
      </c>
      <c r="H502" s="14" t="str">
        <f t="shared" si="7"/>
        <v>نجلاء يوسف عبد الرحيم</v>
      </c>
      <c r="I502" s="14" t="s">
        <v>13460</v>
      </c>
      <c r="J502" s="14" t="s">
        <v>4184</v>
      </c>
      <c r="K502" s="14" t="s">
        <v>25</v>
      </c>
      <c r="L502" s="14" t="s">
        <v>8588</v>
      </c>
      <c r="M502" s="14" t="s">
        <v>4185</v>
      </c>
      <c r="N502" s="14" t="s">
        <v>3</v>
      </c>
      <c r="O502" s="14" t="s">
        <v>13472</v>
      </c>
      <c r="P502" s="14" t="s">
        <v>13515</v>
      </c>
      <c r="Q502" s="15" t="b">
        <v>1</v>
      </c>
      <c r="R502" s="15" t="b">
        <v>1</v>
      </c>
      <c r="S502" s="15" t="b">
        <v>0</v>
      </c>
      <c r="T502" s="15" t="b">
        <v>1</v>
      </c>
      <c r="U502" s="15" t="b">
        <v>0</v>
      </c>
      <c r="V502" s="15" t="b">
        <v>0</v>
      </c>
      <c r="W502" s="15" t="b">
        <v>1</v>
      </c>
      <c r="X502" s="16">
        <f>COUNTIF(Customers[[#This Row],[Roads]:[City_Council]],"True")</f>
        <v>4</v>
      </c>
      <c r="Y502" s="17">
        <f>Customers[[#This Row],[Total_Approve]]/7</f>
        <v>0.5714285714285714</v>
      </c>
      <c r="Z502" s="14" t="str">
        <f>IF(Customers[[#This Row],[Total_Approve]]&gt;=7,"تمت جميع الموافقات","لم تتم جميع الموافقات")</f>
        <v>لم تتم جميع الموافقات</v>
      </c>
      <c r="AA502" s="8">
        <f>IF(Customers[[#This Row],[Total_Approve]]&gt;=7,1,0)</f>
        <v>0</v>
      </c>
    </row>
    <row r="503" spans="1:27" x14ac:dyDescent="0.25">
      <c r="A503" s="12" t="s">
        <v>9901</v>
      </c>
      <c r="B503" t="s">
        <v>14034</v>
      </c>
      <c r="C503" s="13">
        <v>44422</v>
      </c>
      <c r="D503" t="s">
        <v>13486</v>
      </c>
      <c r="E503" s="9" t="s">
        <v>871</v>
      </c>
      <c r="F503" s="14" t="s">
        <v>761</v>
      </c>
      <c r="G503" s="14" t="s">
        <v>843</v>
      </c>
      <c r="H503" s="14" t="str">
        <f t="shared" si="7"/>
        <v>عبير عثمان سيد احمد</v>
      </c>
      <c r="I503" s="14" t="s">
        <v>13460</v>
      </c>
      <c r="J503" s="14" t="s">
        <v>4186</v>
      </c>
      <c r="K503" s="14" t="s">
        <v>25</v>
      </c>
      <c r="L503" s="14" t="s">
        <v>8589</v>
      </c>
      <c r="M503" s="14" t="s">
        <v>4187</v>
      </c>
      <c r="N503" s="14" t="s">
        <v>3</v>
      </c>
      <c r="O503" s="14" t="s">
        <v>13472</v>
      </c>
      <c r="P503" s="14" t="s">
        <v>13515</v>
      </c>
      <c r="Q503" s="15" t="b">
        <v>1</v>
      </c>
      <c r="R503" s="15" t="b">
        <v>1</v>
      </c>
      <c r="S503" s="15" t="b">
        <v>1</v>
      </c>
      <c r="T503" s="15" t="b">
        <v>1</v>
      </c>
      <c r="U503" s="15" t="b">
        <v>1</v>
      </c>
      <c r="V503" s="15" t="b">
        <v>1</v>
      </c>
      <c r="W503" s="15" t="b">
        <v>1</v>
      </c>
      <c r="X503" s="16">
        <f>COUNTIF(Customers[[#This Row],[Roads]:[City_Council]],"True")</f>
        <v>7</v>
      </c>
      <c r="Y503" s="17">
        <f>Customers[[#This Row],[Total_Approve]]/7</f>
        <v>1</v>
      </c>
      <c r="Z503" s="14" t="str">
        <f>IF(Customers[[#This Row],[Total_Approve]]&gt;=7,"تمت جميع الموافقات","لم تتم جميع الموافقات")</f>
        <v>تمت جميع الموافقات</v>
      </c>
      <c r="AA503" s="8">
        <f>IF(Customers[[#This Row],[Total_Approve]]&gt;=7,1,0)</f>
        <v>1</v>
      </c>
    </row>
    <row r="504" spans="1:27" x14ac:dyDescent="0.25">
      <c r="A504" s="12" t="s">
        <v>9902</v>
      </c>
      <c r="B504" t="s">
        <v>14035</v>
      </c>
      <c r="C504" s="13">
        <v>44422</v>
      </c>
      <c r="D504" t="s">
        <v>13482</v>
      </c>
      <c r="E504" s="9" t="s">
        <v>3919</v>
      </c>
      <c r="F504" s="14" t="s">
        <v>280</v>
      </c>
      <c r="G504" s="14" t="s">
        <v>4188</v>
      </c>
      <c r="H504" s="14" t="str">
        <f t="shared" si="7"/>
        <v>ورده سيد عبد العال محمد</v>
      </c>
      <c r="I504" s="14" t="s">
        <v>13460</v>
      </c>
      <c r="J504" s="14" t="s">
        <v>4189</v>
      </c>
      <c r="K504" s="14" t="s">
        <v>25</v>
      </c>
      <c r="L504" s="14" t="s">
        <v>8466</v>
      </c>
      <c r="M504" s="14" t="s">
        <v>4190</v>
      </c>
      <c r="N504" s="14" t="s">
        <v>3</v>
      </c>
      <c r="O504" s="14" t="s">
        <v>13472</v>
      </c>
      <c r="P504" s="14" t="s">
        <v>13515</v>
      </c>
      <c r="Q504" s="15" t="b">
        <v>0</v>
      </c>
      <c r="R504" s="15" t="b">
        <v>1</v>
      </c>
      <c r="S504" s="15" t="b">
        <v>0</v>
      </c>
      <c r="T504" s="15" t="b">
        <v>1</v>
      </c>
      <c r="U504" s="15" t="b">
        <v>0</v>
      </c>
      <c r="V504" s="15" t="b">
        <v>1</v>
      </c>
      <c r="W504" s="15" t="b">
        <v>0</v>
      </c>
      <c r="X504" s="16">
        <f>COUNTIF(Customers[[#This Row],[Roads]:[City_Council]],"True")</f>
        <v>3</v>
      </c>
      <c r="Y504" s="17">
        <f>Customers[[#This Row],[Total_Approve]]/7</f>
        <v>0.42857142857142855</v>
      </c>
      <c r="Z504" s="14" t="str">
        <f>IF(Customers[[#This Row],[Total_Approve]]&gt;=7,"تمت جميع الموافقات","لم تتم جميع الموافقات")</f>
        <v>لم تتم جميع الموافقات</v>
      </c>
      <c r="AA504" s="8">
        <f>IF(Customers[[#This Row],[Total_Approve]]&gt;=7,1,0)</f>
        <v>0</v>
      </c>
    </row>
    <row r="505" spans="1:27" x14ac:dyDescent="0.25">
      <c r="A505" s="12" t="s">
        <v>9903</v>
      </c>
      <c r="B505" t="s">
        <v>14036</v>
      </c>
      <c r="C505" s="13">
        <v>44422</v>
      </c>
      <c r="D505" t="s">
        <v>13482</v>
      </c>
      <c r="E505" s="9" t="s">
        <v>499</v>
      </c>
      <c r="F505" s="14" t="s">
        <v>1031</v>
      </c>
      <c r="G505" s="14" t="s">
        <v>4191</v>
      </c>
      <c r="H505" s="14" t="str">
        <f t="shared" si="7"/>
        <v>كمال زكي حنا برسوم</v>
      </c>
      <c r="I505" s="14" t="s">
        <v>13460</v>
      </c>
      <c r="J505" s="14">
        <v>26708202500053</v>
      </c>
      <c r="K505" s="14" t="s">
        <v>5</v>
      </c>
      <c r="L505" s="14" t="s">
        <v>8590</v>
      </c>
      <c r="M505" s="14" t="s">
        <v>4192</v>
      </c>
      <c r="N505" s="14" t="s">
        <v>3</v>
      </c>
      <c r="O505" s="14" t="s">
        <v>13472</v>
      </c>
      <c r="P505" s="14" t="s">
        <v>13515</v>
      </c>
      <c r="Q505" s="15" t="b">
        <v>1</v>
      </c>
      <c r="R505" s="15" t="b">
        <v>1</v>
      </c>
      <c r="S505" s="15" t="b">
        <v>0</v>
      </c>
      <c r="T505" s="15" t="b">
        <v>1</v>
      </c>
      <c r="U505" s="15" t="b">
        <v>1</v>
      </c>
      <c r="V505" s="15" t="b">
        <v>0</v>
      </c>
      <c r="W505" s="15" t="b">
        <v>0</v>
      </c>
      <c r="X505" s="16">
        <f>COUNTIF(Customers[[#This Row],[Roads]:[City_Council]],"True")</f>
        <v>4</v>
      </c>
      <c r="Y505" s="17">
        <f>Customers[[#This Row],[Total_Approve]]/7</f>
        <v>0.5714285714285714</v>
      </c>
      <c r="Z505" s="14" t="str">
        <f>IF(Customers[[#This Row],[Total_Approve]]&gt;=7,"تمت جميع الموافقات","لم تتم جميع الموافقات")</f>
        <v>لم تتم جميع الموافقات</v>
      </c>
      <c r="AA505" s="8">
        <f>IF(Customers[[#This Row],[Total_Approve]]&gt;=7,1,0)</f>
        <v>0</v>
      </c>
    </row>
    <row r="506" spans="1:27" x14ac:dyDescent="0.25">
      <c r="A506" s="12" t="s">
        <v>9904</v>
      </c>
      <c r="B506" t="s">
        <v>14037</v>
      </c>
      <c r="C506" s="13">
        <v>44422</v>
      </c>
      <c r="D506" t="s">
        <v>13482</v>
      </c>
      <c r="E506" s="9" t="s">
        <v>440</v>
      </c>
      <c r="F506" s="14" t="s">
        <v>588</v>
      </c>
      <c r="G506" s="14" t="s">
        <v>440</v>
      </c>
      <c r="H506" s="14" t="str">
        <f t="shared" si="7"/>
        <v>جرجس نبيل جرجس</v>
      </c>
      <c r="I506" s="14" t="s">
        <v>13460</v>
      </c>
      <c r="J506" s="14">
        <v>28709202400691</v>
      </c>
      <c r="K506" s="14" t="s">
        <v>5</v>
      </c>
      <c r="L506" s="14" t="s">
        <v>8591</v>
      </c>
      <c r="M506" s="14" t="s">
        <v>4193</v>
      </c>
      <c r="N506" s="14" t="s">
        <v>3</v>
      </c>
      <c r="O506" s="14" t="s">
        <v>13472</v>
      </c>
      <c r="P506" s="14" t="s">
        <v>13515</v>
      </c>
      <c r="Q506" s="15" t="b">
        <v>0</v>
      </c>
      <c r="R506" s="15" t="b">
        <v>0</v>
      </c>
      <c r="S506" s="15" t="b">
        <v>0</v>
      </c>
      <c r="T506" s="15" t="b">
        <v>1</v>
      </c>
      <c r="U506" s="15" t="b">
        <v>1</v>
      </c>
      <c r="V506" s="15" t="b">
        <v>0</v>
      </c>
      <c r="W506" s="15" t="b">
        <v>1</v>
      </c>
      <c r="X506" s="16">
        <f>COUNTIF(Customers[[#This Row],[Roads]:[City_Council]],"True")</f>
        <v>3</v>
      </c>
      <c r="Y506" s="17">
        <f>Customers[[#This Row],[Total_Approve]]/7</f>
        <v>0.42857142857142855</v>
      </c>
      <c r="Z506" s="14" t="str">
        <f>IF(Customers[[#This Row],[Total_Approve]]&gt;=7,"تمت جميع الموافقات","لم تتم جميع الموافقات")</f>
        <v>لم تتم جميع الموافقات</v>
      </c>
      <c r="AA506" s="8">
        <f>IF(Customers[[#This Row],[Total_Approve]]&gt;=7,1,0)</f>
        <v>0</v>
      </c>
    </row>
    <row r="507" spans="1:27" x14ac:dyDescent="0.25">
      <c r="A507" s="12" t="s">
        <v>9905</v>
      </c>
      <c r="B507" t="s">
        <v>14038</v>
      </c>
      <c r="C507" s="13">
        <v>44422</v>
      </c>
      <c r="D507" t="s">
        <v>13482</v>
      </c>
      <c r="E507" s="9" t="s">
        <v>221</v>
      </c>
      <c r="F507" s="14" t="s">
        <v>47</v>
      </c>
      <c r="G507" s="14" t="s">
        <v>221</v>
      </c>
      <c r="H507" s="14" t="str">
        <f t="shared" si="7"/>
        <v>سليمان السيد سليمان</v>
      </c>
      <c r="I507" s="14" t="s">
        <v>13460</v>
      </c>
      <c r="J507" s="14" t="s">
        <v>4194</v>
      </c>
      <c r="K507" s="14" t="s">
        <v>5</v>
      </c>
      <c r="L507" s="14" t="s">
        <v>8592</v>
      </c>
      <c r="M507" s="14" t="s">
        <v>4195</v>
      </c>
      <c r="N507" s="14" t="s">
        <v>3</v>
      </c>
      <c r="O507" s="14" t="s">
        <v>13472</v>
      </c>
      <c r="P507" s="14" t="s">
        <v>13515</v>
      </c>
      <c r="Q507" s="15" t="b">
        <v>1</v>
      </c>
      <c r="R507" s="15" t="b">
        <v>0</v>
      </c>
      <c r="S507" s="15" t="b">
        <v>0</v>
      </c>
      <c r="T507" s="15" t="b">
        <v>0</v>
      </c>
      <c r="U507" s="15" t="b">
        <v>1</v>
      </c>
      <c r="V507" s="15" t="b">
        <v>0</v>
      </c>
      <c r="W507" s="15" t="b">
        <v>1</v>
      </c>
      <c r="X507" s="16">
        <f>COUNTIF(Customers[[#This Row],[Roads]:[City_Council]],"True")</f>
        <v>3</v>
      </c>
      <c r="Y507" s="17">
        <f>Customers[[#This Row],[Total_Approve]]/7</f>
        <v>0.42857142857142855</v>
      </c>
      <c r="Z507" s="14" t="str">
        <f>IF(Customers[[#This Row],[Total_Approve]]&gt;=7,"تمت جميع الموافقات","لم تتم جميع الموافقات")</f>
        <v>لم تتم جميع الموافقات</v>
      </c>
      <c r="AA507" s="8">
        <f>IF(Customers[[#This Row],[Total_Approve]]&gt;=7,1,0)</f>
        <v>0</v>
      </c>
    </row>
    <row r="508" spans="1:27" x14ac:dyDescent="0.25">
      <c r="A508" s="12" t="s">
        <v>9906</v>
      </c>
      <c r="B508" t="s">
        <v>14039</v>
      </c>
      <c r="C508" s="13">
        <v>44422</v>
      </c>
      <c r="D508" t="s">
        <v>13482</v>
      </c>
      <c r="E508" s="9" t="s">
        <v>2767</v>
      </c>
      <c r="F508" s="14" t="s">
        <v>440</v>
      </c>
      <c r="G508" s="14" t="s">
        <v>2630</v>
      </c>
      <c r="H508" s="14" t="str">
        <f t="shared" si="7"/>
        <v>مريانه جرجس شهدي</v>
      </c>
      <c r="I508" s="14" t="s">
        <v>13460</v>
      </c>
      <c r="J508" s="14" t="s">
        <v>2768</v>
      </c>
      <c r="K508" s="14" t="s">
        <v>25</v>
      </c>
      <c r="L508" s="14" t="s">
        <v>8458</v>
      </c>
      <c r="M508" s="14" t="s">
        <v>3</v>
      </c>
      <c r="N508" s="14" t="s">
        <v>3</v>
      </c>
      <c r="O508" s="14" t="s">
        <v>13476</v>
      </c>
      <c r="P508" s="14" t="s">
        <v>13517</v>
      </c>
      <c r="Q508" s="15" t="b">
        <v>1</v>
      </c>
      <c r="R508" s="15" t="b">
        <v>0</v>
      </c>
      <c r="S508" s="15" t="b">
        <v>1</v>
      </c>
      <c r="T508" s="15" t="b">
        <v>0</v>
      </c>
      <c r="U508" s="15" t="b">
        <v>1</v>
      </c>
      <c r="V508" s="15" t="b">
        <v>0</v>
      </c>
      <c r="W508" s="15" t="b">
        <v>1</v>
      </c>
      <c r="X508" s="16">
        <f>COUNTIF(Customers[[#This Row],[Roads]:[City_Council]],"True")</f>
        <v>4</v>
      </c>
      <c r="Y508" s="17">
        <f>Customers[[#This Row],[Total_Approve]]/7</f>
        <v>0.5714285714285714</v>
      </c>
      <c r="Z508" s="14" t="str">
        <f>IF(Customers[[#This Row],[Total_Approve]]&gt;=7,"تمت جميع الموافقات","لم تتم جميع الموافقات")</f>
        <v>لم تتم جميع الموافقات</v>
      </c>
      <c r="AA508" s="8">
        <f>IF(Customers[[#This Row],[Total_Approve]]&gt;=7,1,0)</f>
        <v>0</v>
      </c>
    </row>
    <row r="509" spans="1:27" x14ac:dyDescent="0.25">
      <c r="A509" s="12" t="s">
        <v>9907</v>
      </c>
      <c r="B509" t="s">
        <v>14040</v>
      </c>
      <c r="C509" s="13">
        <v>44422</v>
      </c>
      <c r="D509" t="s">
        <v>13482</v>
      </c>
      <c r="E509" s="9" t="s">
        <v>326</v>
      </c>
      <c r="F509" s="14" t="s">
        <v>578</v>
      </c>
      <c r="G509" s="14" t="s">
        <v>1078</v>
      </c>
      <c r="H509" s="14" t="str">
        <f t="shared" si="7"/>
        <v>كريمه عبدالحميد منصور</v>
      </c>
      <c r="I509" s="14" t="s">
        <v>13460</v>
      </c>
      <c r="J509" s="14" t="s">
        <v>4207</v>
      </c>
      <c r="K509" s="14" t="s">
        <v>25</v>
      </c>
      <c r="L509" s="14" t="s">
        <v>8593</v>
      </c>
      <c r="M509" s="14" t="s">
        <v>3</v>
      </c>
      <c r="N509" s="14" t="s">
        <v>3</v>
      </c>
      <c r="O509" s="14" t="s">
        <v>13476</v>
      </c>
      <c r="P509" s="14" t="s">
        <v>13517</v>
      </c>
      <c r="Q509" s="15" t="b">
        <v>0</v>
      </c>
      <c r="R509" s="15" t="b">
        <v>1</v>
      </c>
      <c r="S509" s="15" t="b">
        <v>0</v>
      </c>
      <c r="T509" s="15" t="b">
        <v>1</v>
      </c>
      <c r="U509" s="15" t="b">
        <v>1</v>
      </c>
      <c r="V509" s="15" t="b">
        <v>0</v>
      </c>
      <c r="W509" s="15" t="b">
        <v>1</v>
      </c>
      <c r="X509" s="16">
        <f>COUNTIF(Customers[[#This Row],[Roads]:[City_Council]],"True")</f>
        <v>4</v>
      </c>
      <c r="Y509" s="17">
        <f>Customers[[#This Row],[Total_Approve]]/7</f>
        <v>0.5714285714285714</v>
      </c>
      <c r="Z509" s="14" t="str">
        <f>IF(Customers[[#This Row],[Total_Approve]]&gt;=7,"تمت جميع الموافقات","لم تتم جميع الموافقات")</f>
        <v>لم تتم جميع الموافقات</v>
      </c>
      <c r="AA509" s="8">
        <f>IF(Customers[[#This Row],[Total_Approve]]&gt;=7,1,0)</f>
        <v>0</v>
      </c>
    </row>
    <row r="510" spans="1:27" x14ac:dyDescent="0.25">
      <c r="A510" s="12" t="s">
        <v>9908</v>
      </c>
      <c r="B510" t="s">
        <v>14041</v>
      </c>
      <c r="C510" s="13">
        <v>44422</v>
      </c>
      <c r="D510" t="s">
        <v>13482</v>
      </c>
      <c r="E510" s="9" t="s">
        <v>2330</v>
      </c>
      <c r="F510" s="14" t="s">
        <v>393</v>
      </c>
      <c r="G510" s="14" t="s">
        <v>2398</v>
      </c>
      <c r="H510" s="14" t="str">
        <f t="shared" si="7"/>
        <v>ساميه حسنين ثابت</v>
      </c>
      <c r="I510" s="14" t="s">
        <v>13467</v>
      </c>
      <c r="J510" s="14" t="s">
        <v>2399</v>
      </c>
      <c r="K510" s="14" t="s">
        <v>25</v>
      </c>
      <c r="L510" s="14" t="s">
        <v>8594</v>
      </c>
      <c r="M510" s="14" t="s">
        <v>3</v>
      </c>
      <c r="N510" s="14" t="s">
        <v>3</v>
      </c>
      <c r="O510" s="14" t="s">
        <v>13476</v>
      </c>
      <c r="P510" s="14" t="s">
        <v>13517</v>
      </c>
      <c r="Q510" s="15" t="b">
        <v>0</v>
      </c>
      <c r="R510" s="15" t="b">
        <v>0</v>
      </c>
      <c r="S510" s="15" t="b">
        <v>1</v>
      </c>
      <c r="T510" s="15" t="b">
        <v>0</v>
      </c>
      <c r="U510" s="15" t="b">
        <v>1</v>
      </c>
      <c r="V510" s="15" t="b">
        <v>0</v>
      </c>
      <c r="W510" s="15" t="b">
        <v>1</v>
      </c>
      <c r="X510" s="16">
        <f>COUNTIF(Customers[[#This Row],[Roads]:[City_Council]],"True")</f>
        <v>3</v>
      </c>
      <c r="Y510" s="17">
        <f>Customers[[#This Row],[Total_Approve]]/7</f>
        <v>0.42857142857142855</v>
      </c>
      <c r="Z510" s="14" t="str">
        <f>IF(Customers[[#This Row],[Total_Approve]]&gt;=7,"تمت جميع الموافقات","لم تتم جميع الموافقات")</f>
        <v>لم تتم جميع الموافقات</v>
      </c>
      <c r="AA510" s="8">
        <f>IF(Customers[[#This Row],[Total_Approve]]&gt;=7,1,0)</f>
        <v>0</v>
      </c>
    </row>
    <row r="511" spans="1:27" x14ac:dyDescent="0.25">
      <c r="A511" s="12" t="s">
        <v>9909</v>
      </c>
      <c r="B511" t="s">
        <v>14042</v>
      </c>
      <c r="C511" s="13">
        <v>44422</v>
      </c>
      <c r="D511" t="s">
        <v>13482</v>
      </c>
      <c r="E511" s="9" t="s">
        <v>829</v>
      </c>
      <c r="F511" s="14" t="s">
        <v>244</v>
      </c>
      <c r="G511" s="14" t="s">
        <v>0</v>
      </c>
      <c r="H511" s="14" t="str">
        <f t="shared" si="7"/>
        <v>مني رمضان احمد</v>
      </c>
      <c r="I511" s="14" t="s">
        <v>13467</v>
      </c>
      <c r="J511" s="14" t="s">
        <v>2441</v>
      </c>
      <c r="K511" s="14" t="s">
        <v>25</v>
      </c>
      <c r="L511" s="14" t="s">
        <v>8595</v>
      </c>
      <c r="M511" s="14" t="s">
        <v>3</v>
      </c>
      <c r="N511" s="14" t="s">
        <v>3</v>
      </c>
      <c r="O511" s="14" t="s">
        <v>13476</v>
      </c>
      <c r="P511" s="14" t="s">
        <v>13517</v>
      </c>
      <c r="Q511" s="15" t="b">
        <v>0</v>
      </c>
      <c r="R511" s="15" t="b">
        <v>0</v>
      </c>
      <c r="S511" s="15" t="b">
        <v>0</v>
      </c>
      <c r="T511" s="15" t="b">
        <v>0</v>
      </c>
      <c r="U511" s="15" t="b">
        <v>0</v>
      </c>
      <c r="V511" s="15" t="b">
        <v>0</v>
      </c>
      <c r="W511" s="15" t="b">
        <v>0</v>
      </c>
      <c r="X511" s="16">
        <f>COUNTIF(Customers[[#This Row],[Roads]:[City_Council]],"True")</f>
        <v>0</v>
      </c>
      <c r="Y511" s="17">
        <f>Customers[[#This Row],[Total_Approve]]/7</f>
        <v>0</v>
      </c>
      <c r="Z511" s="14" t="str">
        <f>IF(Customers[[#This Row],[Total_Approve]]&gt;=7,"تمت جميع الموافقات","لم تتم جميع الموافقات")</f>
        <v>لم تتم جميع الموافقات</v>
      </c>
      <c r="AA511" s="8">
        <f>IF(Customers[[#This Row],[Total_Approve]]&gt;=7,1,0)</f>
        <v>0</v>
      </c>
    </row>
    <row r="512" spans="1:27" x14ac:dyDescent="0.25">
      <c r="A512" s="12" t="s">
        <v>9910</v>
      </c>
      <c r="B512" t="s">
        <v>14043</v>
      </c>
      <c r="C512" s="13">
        <v>44422</v>
      </c>
      <c r="D512" t="s">
        <v>13482</v>
      </c>
      <c r="E512" s="9" t="s">
        <v>1643</v>
      </c>
      <c r="F512" s="14" t="s">
        <v>2436</v>
      </c>
      <c r="G512" s="14" t="s">
        <v>0</v>
      </c>
      <c r="H512" s="14" t="str">
        <f t="shared" si="7"/>
        <v>سميه خلف احمد</v>
      </c>
      <c r="I512" s="14" t="s">
        <v>13460</v>
      </c>
      <c r="J512" s="14" t="s">
        <v>2447</v>
      </c>
      <c r="K512" s="14" t="s">
        <v>25</v>
      </c>
      <c r="L512" s="14" t="s">
        <v>8593</v>
      </c>
      <c r="M512" s="14" t="s">
        <v>3</v>
      </c>
      <c r="N512" s="14" t="s">
        <v>3</v>
      </c>
      <c r="O512" s="14" t="s">
        <v>13476</v>
      </c>
      <c r="P512" s="14" t="s">
        <v>13517</v>
      </c>
      <c r="Q512" s="15" t="b">
        <v>1</v>
      </c>
      <c r="R512" s="15" t="b">
        <v>1</v>
      </c>
      <c r="S512" s="15" t="b">
        <v>0</v>
      </c>
      <c r="T512" s="15" t="b">
        <v>1</v>
      </c>
      <c r="U512" s="15" t="b">
        <v>0</v>
      </c>
      <c r="V512" s="15" t="b">
        <v>0</v>
      </c>
      <c r="W512" s="15" t="b">
        <v>1</v>
      </c>
      <c r="X512" s="16">
        <f>COUNTIF(Customers[[#This Row],[Roads]:[City_Council]],"True")</f>
        <v>4</v>
      </c>
      <c r="Y512" s="17">
        <f>Customers[[#This Row],[Total_Approve]]/7</f>
        <v>0.5714285714285714</v>
      </c>
      <c r="Z512" s="14" t="str">
        <f>IF(Customers[[#This Row],[Total_Approve]]&gt;=7,"تمت جميع الموافقات","لم تتم جميع الموافقات")</f>
        <v>لم تتم جميع الموافقات</v>
      </c>
      <c r="AA512" s="8">
        <f>IF(Customers[[#This Row],[Total_Approve]]&gt;=7,1,0)</f>
        <v>0</v>
      </c>
    </row>
    <row r="513" spans="1:27" x14ac:dyDescent="0.25">
      <c r="A513" s="12" t="s">
        <v>9911</v>
      </c>
      <c r="B513" t="s">
        <v>14044</v>
      </c>
      <c r="C513" s="13">
        <v>44422</v>
      </c>
      <c r="D513" t="s">
        <v>13482</v>
      </c>
      <c r="E513" s="9" t="s">
        <v>348</v>
      </c>
      <c r="F513" s="14" t="s">
        <v>244</v>
      </c>
      <c r="G513" s="14" t="s">
        <v>283</v>
      </c>
      <c r="H513" s="14" t="str">
        <f t="shared" si="7"/>
        <v>شيماء رمضان عبد الرحمن</v>
      </c>
      <c r="I513" s="14" t="s">
        <v>13460</v>
      </c>
      <c r="J513" s="14" t="s">
        <v>2449</v>
      </c>
      <c r="K513" s="14" t="s">
        <v>25</v>
      </c>
      <c r="L513" s="14" t="s">
        <v>8596</v>
      </c>
      <c r="M513" s="14" t="s">
        <v>3</v>
      </c>
      <c r="N513" s="14" t="s">
        <v>3</v>
      </c>
      <c r="O513" s="14" t="s">
        <v>13476</v>
      </c>
      <c r="P513" s="14" t="s">
        <v>13517</v>
      </c>
      <c r="Q513" s="15" t="b">
        <v>1</v>
      </c>
      <c r="R513" s="15" t="b">
        <v>1</v>
      </c>
      <c r="S513" s="15" t="b">
        <v>0</v>
      </c>
      <c r="T513" s="15" t="b">
        <v>1</v>
      </c>
      <c r="U513" s="15" t="b">
        <v>0</v>
      </c>
      <c r="V513" s="15" t="b">
        <v>0</v>
      </c>
      <c r="W513" s="15" t="b">
        <v>1</v>
      </c>
      <c r="X513" s="16">
        <f>COUNTIF(Customers[[#This Row],[Roads]:[City_Council]],"True")</f>
        <v>4</v>
      </c>
      <c r="Y513" s="17">
        <f>Customers[[#This Row],[Total_Approve]]/7</f>
        <v>0.5714285714285714</v>
      </c>
      <c r="Z513" s="14" t="str">
        <f>IF(Customers[[#This Row],[Total_Approve]]&gt;=7,"تمت جميع الموافقات","لم تتم جميع الموافقات")</f>
        <v>لم تتم جميع الموافقات</v>
      </c>
      <c r="AA513" s="8">
        <f>IF(Customers[[#This Row],[Total_Approve]]&gt;=7,1,0)</f>
        <v>0</v>
      </c>
    </row>
    <row r="514" spans="1:27" x14ac:dyDescent="0.25">
      <c r="A514" s="12" t="s">
        <v>9912</v>
      </c>
      <c r="B514" t="s">
        <v>14045</v>
      </c>
      <c r="C514" s="13">
        <v>44422</v>
      </c>
      <c r="D514" t="s">
        <v>13482</v>
      </c>
      <c r="E514" s="9" t="s">
        <v>10</v>
      </c>
      <c r="F514" s="14" t="s">
        <v>2008</v>
      </c>
      <c r="G514" s="14" t="s">
        <v>755</v>
      </c>
      <c r="H514" s="14" t="str">
        <f t="shared" ref="H514:H577" si="8">CONCATENATE(E514," ",F514," ",G514)</f>
        <v>محمد زغلول ابو المجد</v>
      </c>
      <c r="I514" s="14" t="s">
        <v>13460</v>
      </c>
      <c r="J514" s="14" t="s">
        <v>2607</v>
      </c>
      <c r="K514" s="14" t="s">
        <v>5</v>
      </c>
      <c r="L514" s="14" t="s">
        <v>8597</v>
      </c>
      <c r="M514" s="14" t="s">
        <v>3</v>
      </c>
      <c r="N514" s="14" t="s">
        <v>3</v>
      </c>
      <c r="O514" s="14" t="s">
        <v>13476</v>
      </c>
      <c r="P514" s="14" t="s">
        <v>13517</v>
      </c>
      <c r="Q514" s="15" t="b">
        <v>1</v>
      </c>
      <c r="R514" s="15" t="b">
        <v>1</v>
      </c>
      <c r="S514" s="15" t="b">
        <v>0</v>
      </c>
      <c r="T514" s="15" t="b">
        <v>0</v>
      </c>
      <c r="U514" s="15" t="b">
        <v>1</v>
      </c>
      <c r="V514" s="15" t="b">
        <v>1</v>
      </c>
      <c r="W514" s="15" t="b">
        <v>0</v>
      </c>
      <c r="X514" s="16">
        <f>COUNTIF(Customers[[#This Row],[Roads]:[City_Council]],"True")</f>
        <v>4</v>
      </c>
      <c r="Y514" s="17">
        <f>Customers[[#This Row],[Total_Approve]]/7</f>
        <v>0.5714285714285714</v>
      </c>
      <c r="Z514" s="14" t="str">
        <f>IF(Customers[[#This Row],[Total_Approve]]&gt;=7,"تمت جميع الموافقات","لم تتم جميع الموافقات")</f>
        <v>لم تتم جميع الموافقات</v>
      </c>
      <c r="AA514" s="8">
        <f>IF(Customers[[#This Row],[Total_Approve]]&gt;=7,1,0)</f>
        <v>0</v>
      </c>
    </row>
    <row r="515" spans="1:27" x14ac:dyDescent="0.25">
      <c r="A515" s="12" t="s">
        <v>9913</v>
      </c>
      <c r="B515" t="s">
        <v>14046</v>
      </c>
      <c r="C515" s="13">
        <v>44422</v>
      </c>
      <c r="D515" t="s">
        <v>13482</v>
      </c>
      <c r="E515" s="9" t="s">
        <v>1289</v>
      </c>
      <c r="F515" s="14" t="s">
        <v>121</v>
      </c>
      <c r="G515" s="14" t="s">
        <v>0</v>
      </c>
      <c r="H515" s="14" t="str">
        <f t="shared" si="8"/>
        <v>ميرفت عبد العزيز احمد</v>
      </c>
      <c r="I515" s="14" t="s">
        <v>13460</v>
      </c>
      <c r="J515" s="14" t="s">
        <v>4208</v>
      </c>
      <c r="K515" s="14" t="s">
        <v>25</v>
      </c>
      <c r="L515" s="14" t="s">
        <v>8598</v>
      </c>
      <c r="M515" s="14" t="s">
        <v>3</v>
      </c>
      <c r="N515" s="14" t="s">
        <v>3</v>
      </c>
      <c r="O515" s="14" t="s">
        <v>13476</v>
      </c>
      <c r="P515" s="14" t="s">
        <v>13517</v>
      </c>
      <c r="Q515" s="15" t="b">
        <v>1</v>
      </c>
      <c r="R515" s="15" t="b">
        <v>0</v>
      </c>
      <c r="S515" s="15" t="b">
        <v>1</v>
      </c>
      <c r="T515" s="15" t="b">
        <v>0</v>
      </c>
      <c r="U515" s="15" t="b">
        <v>1</v>
      </c>
      <c r="V515" s="15" t="b">
        <v>0</v>
      </c>
      <c r="W515" s="15" t="b">
        <v>1</v>
      </c>
      <c r="X515" s="16">
        <f>COUNTIF(Customers[[#This Row],[Roads]:[City_Council]],"True")</f>
        <v>4</v>
      </c>
      <c r="Y515" s="17">
        <f>Customers[[#This Row],[Total_Approve]]/7</f>
        <v>0.5714285714285714</v>
      </c>
      <c r="Z515" s="14" t="str">
        <f>IF(Customers[[#This Row],[Total_Approve]]&gt;=7,"تمت جميع الموافقات","لم تتم جميع الموافقات")</f>
        <v>لم تتم جميع الموافقات</v>
      </c>
      <c r="AA515" s="8">
        <f>IF(Customers[[#This Row],[Total_Approve]]&gt;=7,1,0)</f>
        <v>0</v>
      </c>
    </row>
    <row r="516" spans="1:27" x14ac:dyDescent="0.25">
      <c r="A516" s="12" t="s">
        <v>9914</v>
      </c>
      <c r="B516" t="s">
        <v>14047</v>
      </c>
      <c r="C516" s="13">
        <v>44422</v>
      </c>
      <c r="D516" t="s">
        <v>13484</v>
      </c>
      <c r="E516" s="9" t="s">
        <v>594</v>
      </c>
      <c r="F516" s="14" t="s">
        <v>2376</v>
      </c>
      <c r="G516" s="14" t="s">
        <v>4209</v>
      </c>
      <c r="H516" s="14" t="str">
        <f t="shared" si="8"/>
        <v>سميره ذكير ابورحاب</v>
      </c>
      <c r="I516" s="14" t="s">
        <v>13460</v>
      </c>
      <c r="J516" s="14" t="s">
        <v>2378</v>
      </c>
      <c r="K516" s="14" t="s">
        <v>25</v>
      </c>
      <c r="L516" s="14" t="s">
        <v>8464</v>
      </c>
      <c r="M516" s="14" t="s">
        <v>3</v>
      </c>
      <c r="N516" s="14" t="s">
        <v>3</v>
      </c>
      <c r="O516" s="14" t="s">
        <v>13476</v>
      </c>
      <c r="P516" s="14" t="s">
        <v>13517</v>
      </c>
      <c r="Q516" s="15" t="b">
        <v>1</v>
      </c>
      <c r="R516" s="15" t="b">
        <v>1</v>
      </c>
      <c r="S516" s="15" t="b">
        <v>0</v>
      </c>
      <c r="T516" s="15" t="b">
        <v>1</v>
      </c>
      <c r="U516" s="15" t="b">
        <v>0</v>
      </c>
      <c r="V516" s="15" t="b">
        <v>0</v>
      </c>
      <c r="W516" s="15" t="b">
        <v>1</v>
      </c>
      <c r="X516" s="16">
        <f>COUNTIF(Customers[[#This Row],[Roads]:[City_Council]],"True")</f>
        <v>4</v>
      </c>
      <c r="Y516" s="17">
        <f>Customers[[#This Row],[Total_Approve]]/7</f>
        <v>0.5714285714285714</v>
      </c>
      <c r="Z516" s="14" t="str">
        <f>IF(Customers[[#This Row],[Total_Approve]]&gt;=7,"تمت جميع الموافقات","لم تتم جميع الموافقات")</f>
        <v>لم تتم جميع الموافقات</v>
      </c>
      <c r="AA516" s="8">
        <f>IF(Customers[[#This Row],[Total_Approve]]&gt;=7,1,0)</f>
        <v>0</v>
      </c>
    </row>
    <row r="517" spans="1:27" x14ac:dyDescent="0.25">
      <c r="A517" s="12" t="s">
        <v>9915</v>
      </c>
      <c r="B517" t="s">
        <v>14048</v>
      </c>
      <c r="C517" s="13">
        <v>44422</v>
      </c>
      <c r="D517" t="s">
        <v>13484</v>
      </c>
      <c r="E517" s="9" t="s">
        <v>2886</v>
      </c>
      <c r="F517" s="14" t="s">
        <v>2429</v>
      </c>
      <c r="G517" s="14" t="s">
        <v>4210</v>
      </c>
      <c r="H517" s="14" t="str">
        <f t="shared" si="8"/>
        <v>هدي سلطان الشاذلي</v>
      </c>
      <c r="I517" s="14" t="s">
        <v>13461</v>
      </c>
      <c r="J517" s="14" t="s">
        <v>2431</v>
      </c>
      <c r="K517" s="14" t="s">
        <v>25</v>
      </c>
      <c r="L517" s="14" t="s">
        <v>8599</v>
      </c>
      <c r="M517" s="14" t="s">
        <v>3</v>
      </c>
      <c r="N517" s="14" t="s">
        <v>3</v>
      </c>
      <c r="O517" s="14" t="s">
        <v>13476</v>
      </c>
      <c r="P517" s="14" t="s">
        <v>13517</v>
      </c>
      <c r="Q517" s="15" t="b">
        <v>1</v>
      </c>
      <c r="R517" s="15" t="b">
        <v>0</v>
      </c>
      <c r="S517" s="15" t="b">
        <v>1</v>
      </c>
      <c r="T517" s="15" t="b">
        <v>0</v>
      </c>
      <c r="U517" s="15" t="b">
        <v>1</v>
      </c>
      <c r="V517" s="15" t="b">
        <v>1</v>
      </c>
      <c r="W517" s="15" t="b">
        <v>1</v>
      </c>
      <c r="X517" s="16">
        <f>COUNTIF(Customers[[#This Row],[Roads]:[City_Council]],"True")</f>
        <v>5</v>
      </c>
      <c r="Y517" s="17">
        <f>Customers[[#This Row],[Total_Approve]]/7</f>
        <v>0.7142857142857143</v>
      </c>
      <c r="Z517" s="14" t="str">
        <f>IF(Customers[[#This Row],[Total_Approve]]&gt;=7,"تمت جميع الموافقات","لم تتم جميع الموافقات")</f>
        <v>لم تتم جميع الموافقات</v>
      </c>
      <c r="AA517" s="8">
        <f>IF(Customers[[#This Row],[Total_Approve]]&gt;=7,1,0)</f>
        <v>0</v>
      </c>
    </row>
    <row r="518" spans="1:27" x14ac:dyDescent="0.25">
      <c r="A518" s="12" t="s">
        <v>9916</v>
      </c>
      <c r="B518" t="s">
        <v>14049</v>
      </c>
      <c r="C518" s="13">
        <v>44422</v>
      </c>
      <c r="D518" t="s">
        <v>13484</v>
      </c>
      <c r="E518" s="9" t="s">
        <v>829</v>
      </c>
      <c r="F518" s="14" t="s">
        <v>1744</v>
      </c>
      <c r="G518" s="14" t="s">
        <v>65</v>
      </c>
      <c r="H518" s="14" t="str">
        <f t="shared" si="8"/>
        <v>مني مرسي محمد السيد</v>
      </c>
      <c r="I518" s="14" t="s">
        <v>13461</v>
      </c>
      <c r="J518" s="14" t="s">
        <v>2464</v>
      </c>
      <c r="K518" s="14" t="s">
        <v>25</v>
      </c>
      <c r="L518" s="14" t="s">
        <v>8600</v>
      </c>
      <c r="M518" s="14" t="s">
        <v>3</v>
      </c>
      <c r="N518" s="14" t="s">
        <v>3</v>
      </c>
      <c r="O518" s="14" t="s">
        <v>13476</v>
      </c>
      <c r="P518" s="14" t="s">
        <v>13517</v>
      </c>
      <c r="Q518" s="15" t="b">
        <v>1</v>
      </c>
      <c r="R518" s="15" t="b">
        <v>1</v>
      </c>
      <c r="S518" s="15" t="b">
        <v>1</v>
      </c>
      <c r="T518" s="15" t="b">
        <v>1</v>
      </c>
      <c r="U518" s="15" t="b">
        <v>1</v>
      </c>
      <c r="V518" s="15" t="b">
        <v>1</v>
      </c>
      <c r="W518" s="15" t="b">
        <v>1</v>
      </c>
      <c r="X518" s="16">
        <f>COUNTIF(Customers[[#This Row],[Roads]:[City_Council]],"True")</f>
        <v>7</v>
      </c>
      <c r="Y518" s="17">
        <f>Customers[[#This Row],[Total_Approve]]/7</f>
        <v>1</v>
      </c>
      <c r="Z518" s="14" t="str">
        <f>IF(Customers[[#This Row],[Total_Approve]]&gt;=7,"تمت جميع الموافقات","لم تتم جميع الموافقات")</f>
        <v>تمت جميع الموافقات</v>
      </c>
      <c r="AA518" s="8">
        <f>IF(Customers[[#This Row],[Total_Approve]]&gt;=7,1,0)</f>
        <v>1</v>
      </c>
    </row>
    <row r="519" spans="1:27" x14ac:dyDescent="0.25">
      <c r="A519" s="12" t="s">
        <v>9917</v>
      </c>
      <c r="B519" t="s">
        <v>14050</v>
      </c>
      <c r="C519" s="13">
        <v>44422</v>
      </c>
      <c r="D519" t="s">
        <v>13484</v>
      </c>
      <c r="E519" s="9" t="s">
        <v>2404</v>
      </c>
      <c r="F519" s="14" t="s">
        <v>3111</v>
      </c>
      <c r="G519" s="14" t="s">
        <v>4211</v>
      </c>
      <c r="H519" s="14" t="str">
        <f t="shared" si="8"/>
        <v>احلام عبدالعال محمد نوفل</v>
      </c>
      <c r="I519" s="14" t="s">
        <v>13459</v>
      </c>
      <c r="J519" s="14" t="s">
        <v>2405</v>
      </c>
      <c r="K519" s="14" t="s">
        <v>25</v>
      </c>
      <c r="L519" s="14" t="s">
        <v>8601</v>
      </c>
      <c r="M519" s="14" t="s">
        <v>3</v>
      </c>
      <c r="N519" s="14" t="s">
        <v>3</v>
      </c>
      <c r="O519" s="14" t="s">
        <v>13476</v>
      </c>
      <c r="P519" s="14" t="s">
        <v>13517</v>
      </c>
      <c r="Q519" s="15" t="b">
        <v>1</v>
      </c>
      <c r="R519" s="15" t="b">
        <v>0</v>
      </c>
      <c r="S519" s="15" t="b">
        <v>1</v>
      </c>
      <c r="T519" s="15" t="b">
        <v>0</v>
      </c>
      <c r="U519" s="15" t="b">
        <v>1</v>
      </c>
      <c r="V519" s="15" t="b">
        <v>0</v>
      </c>
      <c r="W519" s="15" t="b">
        <v>1</v>
      </c>
      <c r="X519" s="16">
        <f>COUNTIF(Customers[[#This Row],[Roads]:[City_Council]],"True")</f>
        <v>4</v>
      </c>
      <c r="Y519" s="17">
        <f>Customers[[#This Row],[Total_Approve]]/7</f>
        <v>0.5714285714285714</v>
      </c>
      <c r="Z519" s="14" t="str">
        <f>IF(Customers[[#This Row],[Total_Approve]]&gt;=7,"تمت جميع الموافقات","لم تتم جميع الموافقات")</f>
        <v>لم تتم جميع الموافقات</v>
      </c>
      <c r="AA519" s="8">
        <f>IF(Customers[[#This Row],[Total_Approve]]&gt;=7,1,0)</f>
        <v>0</v>
      </c>
    </row>
    <row r="520" spans="1:27" x14ac:dyDescent="0.25">
      <c r="A520" s="12" t="s">
        <v>9918</v>
      </c>
      <c r="B520" t="s">
        <v>14051</v>
      </c>
      <c r="C520" s="13">
        <v>44422</v>
      </c>
      <c r="D520" t="s">
        <v>13484</v>
      </c>
      <c r="E520" s="9" t="s">
        <v>563</v>
      </c>
      <c r="F520" s="14" t="s">
        <v>47</v>
      </c>
      <c r="G520" s="14" t="s">
        <v>53</v>
      </c>
      <c r="H520" s="14" t="str">
        <f t="shared" si="8"/>
        <v>اماني السيد احمد محمد</v>
      </c>
      <c r="I520" s="14" t="s">
        <v>13459</v>
      </c>
      <c r="J520" s="14" t="s">
        <v>2385</v>
      </c>
      <c r="K520" s="14" t="s">
        <v>25</v>
      </c>
      <c r="L520" s="14" t="s">
        <v>8602</v>
      </c>
      <c r="M520" s="14" t="s">
        <v>3</v>
      </c>
      <c r="N520" s="14" t="s">
        <v>3</v>
      </c>
      <c r="O520" s="14" t="s">
        <v>13476</v>
      </c>
      <c r="P520" s="14" t="s">
        <v>13517</v>
      </c>
      <c r="Q520" s="15" t="b">
        <v>0</v>
      </c>
      <c r="R520" s="15" t="b">
        <v>1</v>
      </c>
      <c r="S520" s="15" t="b">
        <v>0</v>
      </c>
      <c r="T520" s="15" t="b">
        <v>1</v>
      </c>
      <c r="U520" s="15" t="b">
        <v>0</v>
      </c>
      <c r="V520" s="15" t="b">
        <v>1</v>
      </c>
      <c r="W520" s="15" t="b">
        <v>0</v>
      </c>
      <c r="X520" s="16">
        <f>COUNTIF(Customers[[#This Row],[Roads]:[City_Council]],"True")</f>
        <v>3</v>
      </c>
      <c r="Y520" s="17">
        <f>Customers[[#This Row],[Total_Approve]]/7</f>
        <v>0.42857142857142855</v>
      </c>
      <c r="Z520" s="14" t="str">
        <f>IF(Customers[[#This Row],[Total_Approve]]&gt;=7,"تمت جميع الموافقات","لم تتم جميع الموافقات")</f>
        <v>لم تتم جميع الموافقات</v>
      </c>
      <c r="AA520" s="8">
        <f>IF(Customers[[#This Row],[Total_Approve]]&gt;=7,1,0)</f>
        <v>0</v>
      </c>
    </row>
    <row r="521" spans="1:27" x14ac:dyDescent="0.25">
      <c r="A521" s="12" t="s">
        <v>9919</v>
      </c>
      <c r="B521" t="s">
        <v>14052</v>
      </c>
      <c r="C521" s="13">
        <v>44429</v>
      </c>
      <c r="D521" t="s">
        <v>13484</v>
      </c>
      <c r="E521" s="9" t="s">
        <v>263</v>
      </c>
      <c r="F521" s="14" t="s">
        <v>202</v>
      </c>
      <c r="G521" s="14" t="s">
        <v>2552</v>
      </c>
      <c r="H521" s="14" t="str">
        <f t="shared" si="8"/>
        <v>منى ابراهيم محمد سليمان</v>
      </c>
      <c r="I521" s="14" t="s">
        <v>13459</v>
      </c>
      <c r="J521" s="14" t="s">
        <v>3560</v>
      </c>
      <c r="K521" s="14" t="s">
        <v>25</v>
      </c>
      <c r="L521" s="14" t="s">
        <v>8603</v>
      </c>
      <c r="M521" s="14" t="s">
        <v>3</v>
      </c>
      <c r="N521" s="14" t="s">
        <v>3</v>
      </c>
      <c r="O521" s="14" t="s">
        <v>13475</v>
      </c>
      <c r="P521" s="14" t="s">
        <v>13515</v>
      </c>
      <c r="Q521" s="15" t="b">
        <v>1</v>
      </c>
      <c r="R521" s="15" t="b">
        <v>0</v>
      </c>
      <c r="S521" s="15" t="b">
        <v>1</v>
      </c>
      <c r="T521" s="15" t="b">
        <v>0</v>
      </c>
      <c r="U521" s="15" t="b">
        <v>1</v>
      </c>
      <c r="V521" s="15" t="b">
        <v>0</v>
      </c>
      <c r="W521" s="15" t="b">
        <v>1</v>
      </c>
      <c r="X521" s="16">
        <f>COUNTIF(Customers[[#This Row],[Roads]:[City_Council]],"True")</f>
        <v>4</v>
      </c>
      <c r="Y521" s="17">
        <f>Customers[[#This Row],[Total_Approve]]/7</f>
        <v>0.5714285714285714</v>
      </c>
      <c r="Z521" s="14" t="str">
        <f>IF(Customers[[#This Row],[Total_Approve]]&gt;=7,"تمت جميع الموافقات","لم تتم جميع الموافقات")</f>
        <v>لم تتم جميع الموافقات</v>
      </c>
      <c r="AA521" s="8">
        <f>IF(Customers[[#This Row],[Total_Approve]]&gt;=7,1,0)</f>
        <v>0</v>
      </c>
    </row>
    <row r="522" spans="1:27" x14ac:dyDescent="0.25">
      <c r="A522" s="12" t="s">
        <v>9920</v>
      </c>
      <c r="B522" t="s">
        <v>14053</v>
      </c>
      <c r="C522" s="13">
        <v>44429</v>
      </c>
      <c r="D522" t="s">
        <v>13484</v>
      </c>
      <c r="E522" s="9" t="s">
        <v>516</v>
      </c>
      <c r="F522" s="14" t="s">
        <v>0</v>
      </c>
      <c r="G522" s="14" t="s">
        <v>3561</v>
      </c>
      <c r="H522" s="14" t="str">
        <f t="shared" si="8"/>
        <v>ماجده احمد جابر احمد</v>
      </c>
      <c r="I522" s="14" t="s">
        <v>13459</v>
      </c>
      <c r="J522" s="14" t="s">
        <v>3562</v>
      </c>
      <c r="K522" s="14" t="s">
        <v>25</v>
      </c>
      <c r="L522" s="14" t="s">
        <v>8604</v>
      </c>
      <c r="M522" s="14" t="s">
        <v>3</v>
      </c>
      <c r="N522" s="14" t="s">
        <v>3</v>
      </c>
      <c r="O522" s="14" t="s">
        <v>13475</v>
      </c>
      <c r="P522" s="14" t="s">
        <v>13515</v>
      </c>
      <c r="Q522" s="15" t="b">
        <v>1</v>
      </c>
      <c r="R522" s="15" t="b">
        <v>0</v>
      </c>
      <c r="S522" s="15" t="b">
        <v>1</v>
      </c>
      <c r="T522" s="15" t="b">
        <v>0</v>
      </c>
      <c r="U522" s="15" t="b">
        <v>1</v>
      </c>
      <c r="V522" s="15" t="b">
        <v>0</v>
      </c>
      <c r="W522" s="15" t="b">
        <v>1</v>
      </c>
      <c r="X522" s="16">
        <f>COUNTIF(Customers[[#This Row],[Roads]:[City_Council]],"True")</f>
        <v>4</v>
      </c>
      <c r="Y522" s="17">
        <f>Customers[[#This Row],[Total_Approve]]/7</f>
        <v>0.5714285714285714</v>
      </c>
      <c r="Z522" s="14" t="str">
        <f>IF(Customers[[#This Row],[Total_Approve]]&gt;=7,"تمت جميع الموافقات","لم تتم جميع الموافقات")</f>
        <v>لم تتم جميع الموافقات</v>
      </c>
      <c r="AA522" s="8">
        <f>IF(Customers[[#This Row],[Total_Approve]]&gt;=7,1,0)</f>
        <v>0</v>
      </c>
    </row>
    <row r="523" spans="1:27" x14ac:dyDescent="0.25">
      <c r="A523" s="12" t="s">
        <v>9921</v>
      </c>
      <c r="B523" t="s">
        <v>14054</v>
      </c>
      <c r="C523" s="13">
        <v>44429</v>
      </c>
      <c r="D523" t="s">
        <v>13484</v>
      </c>
      <c r="E523" s="9" t="s">
        <v>650</v>
      </c>
      <c r="F523" s="14" t="s">
        <v>3563</v>
      </c>
      <c r="G523" s="14" t="s">
        <v>3564</v>
      </c>
      <c r="H523" s="14" t="str">
        <f t="shared" si="8"/>
        <v>فوزى مصيلحى محمد عبد العال</v>
      </c>
      <c r="I523" s="14" t="s">
        <v>13467</v>
      </c>
      <c r="J523" s="14" t="s">
        <v>3565</v>
      </c>
      <c r="K523" s="14" t="s">
        <v>5</v>
      </c>
      <c r="L523" s="14" t="s">
        <v>8605</v>
      </c>
      <c r="M523" s="14" t="s">
        <v>3</v>
      </c>
      <c r="N523" s="14" t="s">
        <v>3</v>
      </c>
      <c r="O523" s="14" t="s">
        <v>13475</v>
      </c>
      <c r="P523" s="14" t="s">
        <v>13515</v>
      </c>
      <c r="Q523" s="15" t="b">
        <v>1</v>
      </c>
      <c r="R523" s="15" t="b">
        <v>1</v>
      </c>
      <c r="S523" s="15" t="b">
        <v>1</v>
      </c>
      <c r="T523" s="15" t="b">
        <v>1</v>
      </c>
      <c r="U523" s="15" t="b">
        <v>1</v>
      </c>
      <c r="V523" s="15" t="b">
        <v>1</v>
      </c>
      <c r="W523" s="15" t="b">
        <v>1</v>
      </c>
      <c r="X523" s="16">
        <f>COUNTIF(Customers[[#This Row],[Roads]:[City_Council]],"True")</f>
        <v>7</v>
      </c>
      <c r="Y523" s="17">
        <f>Customers[[#This Row],[Total_Approve]]/7</f>
        <v>1</v>
      </c>
      <c r="Z523" s="14" t="str">
        <f>IF(Customers[[#This Row],[Total_Approve]]&gt;=7,"تمت جميع الموافقات","لم تتم جميع الموافقات")</f>
        <v>تمت جميع الموافقات</v>
      </c>
      <c r="AA523" s="8">
        <f>IF(Customers[[#This Row],[Total_Approve]]&gt;=7,1,0)</f>
        <v>1</v>
      </c>
    </row>
    <row r="524" spans="1:27" x14ac:dyDescent="0.25">
      <c r="A524" s="12" t="s">
        <v>9922</v>
      </c>
      <c r="B524" t="s">
        <v>14055</v>
      </c>
      <c r="C524" s="13">
        <v>44429</v>
      </c>
      <c r="D524" t="s">
        <v>13484</v>
      </c>
      <c r="E524" s="9" t="s">
        <v>10</v>
      </c>
      <c r="F524" s="14" t="s">
        <v>3566</v>
      </c>
      <c r="G524" s="14" t="s">
        <v>2764</v>
      </c>
      <c r="H524" s="14" t="str">
        <f t="shared" si="8"/>
        <v>محمد الطيب محمد عبد الرحمن</v>
      </c>
      <c r="I524" s="14" t="s">
        <v>13467</v>
      </c>
      <c r="J524" s="14" t="s">
        <v>3567</v>
      </c>
      <c r="K524" s="14" t="s">
        <v>5</v>
      </c>
      <c r="L524" s="14" t="s">
        <v>8606</v>
      </c>
      <c r="M524" s="14" t="s">
        <v>3</v>
      </c>
      <c r="N524" s="14" t="s">
        <v>3</v>
      </c>
      <c r="O524" s="14" t="s">
        <v>13475</v>
      </c>
      <c r="P524" s="14" t="s">
        <v>13515</v>
      </c>
      <c r="Q524" s="15" t="b">
        <v>1</v>
      </c>
      <c r="R524" s="15" t="b">
        <v>1</v>
      </c>
      <c r="S524" s="15" t="b">
        <v>0</v>
      </c>
      <c r="T524" s="15" t="b">
        <v>1</v>
      </c>
      <c r="U524" s="15" t="b">
        <v>0</v>
      </c>
      <c r="V524" s="15" t="b">
        <v>0</v>
      </c>
      <c r="W524" s="15" t="b">
        <v>1</v>
      </c>
      <c r="X524" s="16">
        <f>COUNTIF(Customers[[#This Row],[Roads]:[City_Council]],"True")</f>
        <v>4</v>
      </c>
      <c r="Y524" s="17">
        <f>Customers[[#This Row],[Total_Approve]]/7</f>
        <v>0.5714285714285714</v>
      </c>
      <c r="Z524" s="14" t="str">
        <f>IF(Customers[[#This Row],[Total_Approve]]&gt;=7,"تمت جميع الموافقات","لم تتم جميع الموافقات")</f>
        <v>لم تتم جميع الموافقات</v>
      </c>
      <c r="AA524" s="8">
        <f>IF(Customers[[#This Row],[Total_Approve]]&gt;=7,1,0)</f>
        <v>0</v>
      </c>
    </row>
    <row r="525" spans="1:27" x14ac:dyDescent="0.25">
      <c r="A525" s="12" t="s">
        <v>9923</v>
      </c>
      <c r="B525" t="s">
        <v>14056</v>
      </c>
      <c r="C525" s="13">
        <v>44429</v>
      </c>
      <c r="D525" t="s">
        <v>13484</v>
      </c>
      <c r="E525" s="9" t="s">
        <v>47</v>
      </c>
      <c r="F525" s="14" t="s">
        <v>10</v>
      </c>
      <c r="G525" s="14" t="s">
        <v>3546</v>
      </c>
      <c r="H525" s="14" t="str">
        <f t="shared" si="8"/>
        <v>السيد محمد الراوى على</v>
      </c>
      <c r="I525" s="14" t="s">
        <v>13459</v>
      </c>
      <c r="J525" s="14" t="s">
        <v>3547</v>
      </c>
      <c r="K525" s="14" t="s">
        <v>5</v>
      </c>
      <c r="L525" s="14" t="s">
        <v>8607</v>
      </c>
      <c r="M525" s="14" t="s">
        <v>3</v>
      </c>
      <c r="N525" s="14" t="s">
        <v>3</v>
      </c>
      <c r="O525" s="14" t="s">
        <v>13475</v>
      </c>
      <c r="P525" s="14" t="s">
        <v>13515</v>
      </c>
      <c r="Q525" s="15" t="b">
        <v>0</v>
      </c>
      <c r="R525" s="15" t="b">
        <v>1</v>
      </c>
      <c r="S525" s="15" t="b">
        <v>0</v>
      </c>
      <c r="T525" s="15" t="b">
        <v>1</v>
      </c>
      <c r="U525" s="15" t="b">
        <v>0</v>
      </c>
      <c r="V525" s="15" t="b">
        <v>1</v>
      </c>
      <c r="W525" s="15" t="b">
        <v>0</v>
      </c>
      <c r="X525" s="16">
        <f>COUNTIF(Customers[[#This Row],[Roads]:[City_Council]],"True")</f>
        <v>3</v>
      </c>
      <c r="Y525" s="17">
        <f>Customers[[#This Row],[Total_Approve]]/7</f>
        <v>0.42857142857142855</v>
      </c>
      <c r="Z525" s="14" t="str">
        <f>IF(Customers[[#This Row],[Total_Approve]]&gt;=7,"تمت جميع الموافقات","لم تتم جميع الموافقات")</f>
        <v>لم تتم جميع الموافقات</v>
      </c>
      <c r="AA525" s="8">
        <f>IF(Customers[[#This Row],[Total_Approve]]&gt;=7,1,0)</f>
        <v>0</v>
      </c>
    </row>
    <row r="526" spans="1:27" x14ac:dyDescent="0.25">
      <c r="A526" s="12" t="s">
        <v>9924</v>
      </c>
      <c r="B526" t="s">
        <v>14057</v>
      </c>
      <c r="C526" s="13">
        <v>44429</v>
      </c>
      <c r="D526" t="s">
        <v>13484</v>
      </c>
      <c r="E526" s="9" t="s">
        <v>471</v>
      </c>
      <c r="F526" s="14" t="s">
        <v>341</v>
      </c>
      <c r="G526" s="14" t="s">
        <v>3568</v>
      </c>
      <c r="H526" s="14" t="str">
        <f t="shared" si="8"/>
        <v>حسن غريب ابو العطا مطاوع</v>
      </c>
      <c r="I526" s="14" t="s">
        <v>13459</v>
      </c>
      <c r="J526" s="14" t="s">
        <v>3569</v>
      </c>
      <c r="K526" s="14" t="s">
        <v>5</v>
      </c>
      <c r="L526" s="14" t="s">
        <v>8608</v>
      </c>
      <c r="M526" s="14" t="s">
        <v>3</v>
      </c>
      <c r="N526" s="14" t="s">
        <v>3</v>
      </c>
      <c r="O526" s="14" t="s">
        <v>13475</v>
      </c>
      <c r="P526" s="14" t="s">
        <v>13515</v>
      </c>
      <c r="Q526" s="15" t="b">
        <v>1</v>
      </c>
      <c r="R526" s="15" t="b">
        <v>1</v>
      </c>
      <c r="S526" s="15" t="b">
        <v>0</v>
      </c>
      <c r="T526" s="15" t="b">
        <v>1</v>
      </c>
      <c r="U526" s="15" t="b">
        <v>0</v>
      </c>
      <c r="V526" s="15" t="b">
        <v>0</v>
      </c>
      <c r="W526" s="15" t="b">
        <v>1</v>
      </c>
      <c r="X526" s="16">
        <f>COUNTIF(Customers[[#This Row],[Roads]:[City_Council]],"True")</f>
        <v>4</v>
      </c>
      <c r="Y526" s="17">
        <f>Customers[[#This Row],[Total_Approve]]/7</f>
        <v>0.5714285714285714</v>
      </c>
      <c r="Z526" s="14" t="str">
        <f>IF(Customers[[#This Row],[Total_Approve]]&gt;=7,"تمت جميع الموافقات","لم تتم جميع الموافقات")</f>
        <v>لم تتم جميع الموافقات</v>
      </c>
      <c r="AA526" s="8">
        <f>IF(Customers[[#This Row],[Total_Approve]]&gt;=7,1,0)</f>
        <v>0</v>
      </c>
    </row>
    <row r="527" spans="1:27" x14ac:dyDescent="0.25">
      <c r="A527" s="12" t="s">
        <v>9925</v>
      </c>
      <c r="B527" t="s">
        <v>14058</v>
      </c>
      <c r="C527" s="13">
        <v>44429</v>
      </c>
      <c r="D527" t="s">
        <v>13484</v>
      </c>
      <c r="E527" s="9" t="s">
        <v>1786</v>
      </c>
      <c r="F527" s="14" t="s">
        <v>47</v>
      </c>
      <c r="G527" s="14" t="s">
        <v>2552</v>
      </c>
      <c r="H527" s="14" t="str">
        <f t="shared" si="8"/>
        <v>سهام السيد محمد سليمان</v>
      </c>
      <c r="I527" s="14" t="s">
        <v>13459</v>
      </c>
      <c r="J527" s="14" t="s">
        <v>3570</v>
      </c>
      <c r="K527" s="14" t="s">
        <v>25</v>
      </c>
      <c r="L527" s="14" t="s">
        <v>8609</v>
      </c>
      <c r="M527" s="14" t="s">
        <v>3</v>
      </c>
      <c r="N527" s="14" t="s">
        <v>3</v>
      </c>
      <c r="O527" s="14" t="s">
        <v>13475</v>
      </c>
      <c r="P527" s="14" t="s">
        <v>13515</v>
      </c>
      <c r="Q527" s="15" t="b">
        <v>1</v>
      </c>
      <c r="R527" s="15" t="b">
        <v>1</v>
      </c>
      <c r="S527" s="15" t="b">
        <v>0</v>
      </c>
      <c r="T527" s="15" t="b">
        <v>1</v>
      </c>
      <c r="U527" s="15" t="b">
        <v>0</v>
      </c>
      <c r="V527" s="15" t="b">
        <v>1</v>
      </c>
      <c r="W527" s="15" t="b">
        <v>0</v>
      </c>
      <c r="X527" s="16">
        <f>COUNTIF(Customers[[#This Row],[Roads]:[City_Council]],"True")</f>
        <v>4</v>
      </c>
      <c r="Y527" s="17">
        <f>Customers[[#This Row],[Total_Approve]]/7</f>
        <v>0.5714285714285714</v>
      </c>
      <c r="Z527" s="14" t="str">
        <f>IF(Customers[[#This Row],[Total_Approve]]&gt;=7,"تمت جميع الموافقات","لم تتم جميع الموافقات")</f>
        <v>لم تتم جميع الموافقات</v>
      </c>
      <c r="AA527" s="8">
        <f>IF(Customers[[#This Row],[Total_Approve]]&gt;=7,1,0)</f>
        <v>0</v>
      </c>
    </row>
    <row r="528" spans="1:27" x14ac:dyDescent="0.25">
      <c r="A528" s="12" t="s">
        <v>9926</v>
      </c>
      <c r="B528" t="s">
        <v>14059</v>
      </c>
      <c r="C528" s="13">
        <v>44429</v>
      </c>
      <c r="D528" t="s">
        <v>13484</v>
      </c>
      <c r="E528" s="9" t="s">
        <v>2023</v>
      </c>
      <c r="F528" s="14" t="s">
        <v>3571</v>
      </c>
      <c r="G528" s="14" t="s">
        <v>3572</v>
      </c>
      <c r="H528" s="14" t="str">
        <f t="shared" si="8"/>
        <v>بطرس وليم مترى سكلا</v>
      </c>
      <c r="I528" s="14" t="s">
        <v>13459</v>
      </c>
      <c r="J528" s="14" t="s">
        <v>3573</v>
      </c>
      <c r="K528" s="14" t="s">
        <v>5</v>
      </c>
      <c r="L528" s="14" t="s">
        <v>8610</v>
      </c>
      <c r="M528" s="14" t="s">
        <v>3</v>
      </c>
      <c r="N528" s="14" t="s">
        <v>3</v>
      </c>
      <c r="O528" s="14" t="s">
        <v>13475</v>
      </c>
      <c r="P528" s="14" t="s">
        <v>13515</v>
      </c>
      <c r="Q528" s="15" t="b">
        <v>1</v>
      </c>
      <c r="R528" s="15" t="b">
        <v>1</v>
      </c>
      <c r="S528" s="15" t="b">
        <v>0</v>
      </c>
      <c r="T528" s="15" t="b">
        <v>1</v>
      </c>
      <c r="U528" s="15" t="b">
        <v>0</v>
      </c>
      <c r="V528" s="15" t="b">
        <v>0</v>
      </c>
      <c r="W528" s="15" t="b">
        <v>1</v>
      </c>
      <c r="X528" s="16">
        <f>COUNTIF(Customers[[#This Row],[Roads]:[City_Council]],"True")</f>
        <v>4</v>
      </c>
      <c r="Y528" s="17">
        <f>Customers[[#This Row],[Total_Approve]]/7</f>
        <v>0.5714285714285714</v>
      </c>
      <c r="Z528" s="14" t="str">
        <f>IF(Customers[[#This Row],[Total_Approve]]&gt;=7,"تمت جميع الموافقات","لم تتم جميع الموافقات")</f>
        <v>لم تتم جميع الموافقات</v>
      </c>
      <c r="AA528" s="8">
        <f>IF(Customers[[#This Row],[Total_Approve]]&gt;=7,1,0)</f>
        <v>0</v>
      </c>
    </row>
    <row r="529" spans="1:27" x14ac:dyDescent="0.25">
      <c r="A529" s="12" t="s">
        <v>9927</v>
      </c>
      <c r="B529" t="s">
        <v>14060</v>
      </c>
      <c r="C529" s="13">
        <v>44429</v>
      </c>
      <c r="D529" t="s">
        <v>13484</v>
      </c>
      <c r="E529" s="9" t="s">
        <v>440</v>
      </c>
      <c r="F529" s="14" t="s">
        <v>3574</v>
      </c>
      <c r="G529" s="14" t="s">
        <v>3575</v>
      </c>
      <c r="H529" s="14" t="str">
        <f t="shared" si="8"/>
        <v>جرجس فرج الله نخله حنا</v>
      </c>
      <c r="I529" s="14" t="s">
        <v>13460</v>
      </c>
      <c r="J529" s="14" t="s">
        <v>3576</v>
      </c>
      <c r="K529" s="14" t="s">
        <v>5</v>
      </c>
      <c r="L529" s="14" t="s">
        <v>8611</v>
      </c>
      <c r="M529" s="14" t="s">
        <v>3</v>
      </c>
      <c r="N529" s="14" t="s">
        <v>3</v>
      </c>
      <c r="O529" s="14" t="s">
        <v>13475</v>
      </c>
      <c r="P529" s="14" t="s">
        <v>13515</v>
      </c>
      <c r="Q529" s="15" t="b">
        <v>1</v>
      </c>
      <c r="R529" s="15" t="b">
        <v>1</v>
      </c>
      <c r="S529" s="15" t="b">
        <v>1</v>
      </c>
      <c r="T529" s="15" t="b">
        <v>1</v>
      </c>
      <c r="U529" s="15" t="b">
        <v>1</v>
      </c>
      <c r="V529" s="15" t="b">
        <v>1</v>
      </c>
      <c r="W529" s="15" t="b">
        <v>1</v>
      </c>
      <c r="X529" s="16">
        <f>COUNTIF(Customers[[#This Row],[Roads]:[City_Council]],"True")</f>
        <v>7</v>
      </c>
      <c r="Y529" s="17">
        <f>Customers[[#This Row],[Total_Approve]]/7</f>
        <v>1</v>
      </c>
      <c r="Z529" s="14" t="str">
        <f>IF(Customers[[#This Row],[Total_Approve]]&gt;=7,"تمت جميع الموافقات","لم تتم جميع الموافقات")</f>
        <v>تمت جميع الموافقات</v>
      </c>
      <c r="AA529" s="8">
        <f>IF(Customers[[#This Row],[Total_Approve]]&gt;=7,1,0)</f>
        <v>1</v>
      </c>
    </row>
    <row r="530" spans="1:27" x14ac:dyDescent="0.25">
      <c r="A530" s="12" t="s">
        <v>9928</v>
      </c>
      <c r="B530" t="s">
        <v>14061</v>
      </c>
      <c r="C530" s="13">
        <v>44429</v>
      </c>
      <c r="D530" t="s">
        <v>13485</v>
      </c>
      <c r="E530" s="9" t="s">
        <v>202</v>
      </c>
      <c r="F530" s="14" t="s">
        <v>471</v>
      </c>
      <c r="G530" s="14" t="s">
        <v>3577</v>
      </c>
      <c r="H530" s="14" t="str">
        <f t="shared" si="8"/>
        <v>ابراهيم حسن عويمر</v>
      </c>
      <c r="I530" s="14" t="s">
        <v>13460</v>
      </c>
      <c r="J530" s="14" t="s">
        <v>3578</v>
      </c>
      <c r="K530" s="14" t="s">
        <v>5</v>
      </c>
      <c r="L530" s="14" t="s">
        <v>8612</v>
      </c>
      <c r="M530" s="14" t="s">
        <v>3</v>
      </c>
      <c r="N530" s="14" t="s">
        <v>3</v>
      </c>
      <c r="O530" s="14" t="s">
        <v>13475</v>
      </c>
      <c r="P530" s="14" t="s">
        <v>13515</v>
      </c>
      <c r="Q530" s="15" t="b">
        <v>1</v>
      </c>
      <c r="R530" s="15" t="b">
        <v>1</v>
      </c>
      <c r="S530" s="15" t="b">
        <v>1</v>
      </c>
      <c r="T530" s="15" t="b">
        <v>1</v>
      </c>
      <c r="U530" s="15" t="b">
        <v>1</v>
      </c>
      <c r="V530" s="15" t="b">
        <v>1</v>
      </c>
      <c r="W530" s="15" t="b">
        <v>1</v>
      </c>
      <c r="X530" s="16">
        <f>COUNTIF(Customers[[#This Row],[Roads]:[City_Council]],"True")</f>
        <v>7</v>
      </c>
      <c r="Y530" s="17">
        <f>Customers[[#This Row],[Total_Approve]]/7</f>
        <v>1</v>
      </c>
      <c r="Z530" s="14" t="str">
        <f>IF(Customers[[#This Row],[Total_Approve]]&gt;=7,"تمت جميع الموافقات","لم تتم جميع الموافقات")</f>
        <v>تمت جميع الموافقات</v>
      </c>
      <c r="AA530" s="8">
        <f>IF(Customers[[#This Row],[Total_Approve]]&gt;=7,1,0)</f>
        <v>1</v>
      </c>
    </row>
    <row r="531" spans="1:27" x14ac:dyDescent="0.25">
      <c r="A531" s="12" t="s">
        <v>9929</v>
      </c>
      <c r="B531" t="s">
        <v>14062</v>
      </c>
      <c r="C531" s="13">
        <v>44429</v>
      </c>
      <c r="D531" t="s">
        <v>13485</v>
      </c>
      <c r="E531" s="9" t="s">
        <v>1851</v>
      </c>
      <c r="F531" s="14" t="s">
        <v>3579</v>
      </c>
      <c r="G531" s="14" t="s">
        <v>3580</v>
      </c>
      <c r="H531" s="14" t="str">
        <f t="shared" si="8"/>
        <v>هويدا نصر الله هجرس موسي</v>
      </c>
      <c r="I531" s="14" t="s">
        <v>13460</v>
      </c>
      <c r="J531" s="14" t="s">
        <v>3581</v>
      </c>
      <c r="K531" s="14" t="s">
        <v>25</v>
      </c>
      <c r="L531" s="14" t="s">
        <v>8613</v>
      </c>
      <c r="M531" s="14" t="s">
        <v>3</v>
      </c>
      <c r="N531" s="14" t="s">
        <v>3</v>
      </c>
      <c r="O531" s="14" t="s">
        <v>13475</v>
      </c>
      <c r="P531" s="14" t="s">
        <v>13515</v>
      </c>
      <c r="Q531" s="15" t="b">
        <v>1</v>
      </c>
      <c r="R531" s="15" t="b">
        <v>1</v>
      </c>
      <c r="S531" s="15" t="b">
        <v>1</v>
      </c>
      <c r="T531" s="15" t="b">
        <v>1</v>
      </c>
      <c r="U531" s="15" t="b">
        <v>1</v>
      </c>
      <c r="V531" s="15" t="b">
        <v>1</v>
      </c>
      <c r="W531" s="15" t="b">
        <v>1</v>
      </c>
      <c r="X531" s="16">
        <f>COUNTIF(Customers[[#This Row],[Roads]:[City_Council]],"True")</f>
        <v>7</v>
      </c>
      <c r="Y531" s="17">
        <f>Customers[[#This Row],[Total_Approve]]/7</f>
        <v>1</v>
      </c>
      <c r="Z531" s="14" t="str">
        <f>IF(Customers[[#This Row],[Total_Approve]]&gt;=7,"تمت جميع الموافقات","لم تتم جميع الموافقات")</f>
        <v>تمت جميع الموافقات</v>
      </c>
      <c r="AA531" s="8">
        <f>IF(Customers[[#This Row],[Total_Approve]]&gt;=7,1,0)</f>
        <v>1</v>
      </c>
    </row>
    <row r="532" spans="1:27" x14ac:dyDescent="0.25">
      <c r="A532" s="12" t="s">
        <v>9930</v>
      </c>
      <c r="B532" t="s">
        <v>14063</v>
      </c>
      <c r="C532" s="13">
        <v>44429</v>
      </c>
      <c r="D532" t="s">
        <v>13485</v>
      </c>
      <c r="E532" s="9" t="s">
        <v>60</v>
      </c>
      <c r="F532" s="14" t="s">
        <v>1804</v>
      </c>
      <c r="G532" s="14" t="s">
        <v>3582</v>
      </c>
      <c r="H532" s="14" t="str">
        <f t="shared" si="8"/>
        <v>مروه رفعت السيد مصطفي</v>
      </c>
      <c r="I532" s="14" t="s">
        <v>13459</v>
      </c>
      <c r="J532" s="14" t="s">
        <v>3583</v>
      </c>
      <c r="K532" s="14" t="s">
        <v>25</v>
      </c>
      <c r="L532" s="14" t="s">
        <v>8614</v>
      </c>
      <c r="M532" s="14" t="s">
        <v>3</v>
      </c>
      <c r="N532" s="14" t="s">
        <v>3</v>
      </c>
      <c r="O532" s="14" t="s">
        <v>13475</v>
      </c>
      <c r="P532" s="14" t="s">
        <v>13515</v>
      </c>
      <c r="Q532" s="15" t="b">
        <v>1</v>
      </c>
      <c r="R532" s="15" t="b">
        <v>1</v>
      </c>
      <c r="S532" s="15" t="b">
        <v>1</v>
      </c>
      <c r="T532" s="15" t="b">
        <v>1</v>
      </c>
      <c r="U532" s="15" t="b">
        <v>1</v>
      </c>
      <c r="V532" s="15" t="b">
        <v>1</v>
      </c>
      <c r="W532" s="15" t="b">
        <v>1</v>
      </c>
      <c r="X532" s="16">
        <f>COUNTIF(Customers[[#This Row],[Roads]:[City_Council]],"True")</f>
        <v>7</v>
      </c>
      <c r="Y532" s="17">
        <f>Customers[[#This Row],[Total_Approve]]/7</f>
        <v>1</v>
      </c>
      <c r="Z532" s="14" t="str">
        <f>IF(Customers[[#This Row],[Total_Approve]]&gt;=7,"تمت جميع الموافقات","لم تتم جميع الموافقات")</f>
        <v>تمت جميع الموافقات</v>
      </c>
      <c r="AA532" s="8">
        <f>IF(Customers[[#This Row],[Total_Approve]]&gt;=7,1,0)</f>
        <v>1</v>
      </c>
    </row>
    <row r="533" spans="1:27" x14ac:dyDescent="0.25">
      <c r="A533" s="12" t="s">
        <v>9931</v>
      </c>
      <c r="B533" t="s">
        <v>14064</v>
      </c>
      <c r="C533" s="13">
        <v>44429</v>
      </c>
      <c r="D533" t="s">
        <v>13485</v>
      </c>
      <c r="E533" s="9" t="s">
        <v>1529</v>
      </c>
      <c r="F533" s="14" t="s">
        <v>277</v>
      </c>
      <c r="G533" s="14" t="s">
        <v>3584</v>
      </c>
      <c r="H533" s="14" t="str">
        <f t="shared" si="8"/>
        <v>الشيماء حامد احمد سعد الدين</v>
      </c>
      <c r="I533" s="14" t="s">
        <v>13459</v>
      </c>
      <c r="J533" s="14" t="s">
        <v>3585</v>
      </c>
      <c r="K533" s="14" t="s">
        <v>25</v>
      </c>
      <c r="L533" s="14" t="s">
        <v>8193</v>
      </c>
      <c r="M533" s="14" t="s">
        <v>3</v>
      </c>
      <c r="N533" s="14" t="s">
        <v>3</v>
      </c>
      <c r="O533" s="14" t="s">
        <v>13475</v>
      </c>
      <c r="P533" s="14" t="s">
        <v>13515</v>
      </c>
      <c r="Q533" s="15" t="b">
        <v>1</v>
      </c>
      <c r="R533" s="15" t="b">
        <v>1</v>
      </c>
      <c r="S533" s="15" t="b">
        <v>1</v>
      </c>
      <c r="T533" s="15" t="b">
        <v>1</v>
      </c>
      <c r="U533" s="15" t="b">
        <v>1</v>
      </c>
      <c r="V533" s="15" t="b">
        <v>1</v>
      </c>
      <c r="W533" s="15" t="b">
        <v>1</v>
      </c>
      <c r="X533" s="16">
        <f>COUNTIF(Customers[[#This Row],[Roads]:[City_Council]],"True")</f>
        <v>7</v>
      </c>
      <c r="Y533" s="17">
        <f>Customers[[#This Row],[Total_Approve]]/7</f>
        <v>1</v>
      </c>
      <c r="Z533" s="14" t="str">
        <f>IF(Customers[[#This Row],[Total_Approve]]&gt;=7,"تمت جميع الموافقات","لم تتم جميع الموافقات")</f>
        <v>تمت جميع الموافقات</v>
      </c>
      <c r="AA533" s="8">
        <f>IF(Customers[[#This Row],[Total_Approve]]&gt;=7,1,0)</f>
        <v>1</v>
      </c>
    </row>
    <row r="534" spans="1:27" x14ac:dyDescent="0.25">
      <c r="A534" s="12" t="s">
        <v>9932</v>
      </c>
      <c r="B534" t="s">
        <v>14065</v>
      </c>
      <c r="C534" s="13">
        <v>44429</v>
      </c>
      <c r="D534" t="s">
        <v>13485</v>
      </c>
      <c r="E534" s="9" t="s">
        <v>94</v>
      </c>
      <c r="F534" s="14" t="s">
        <v>1009</v>
      </c>
      <c r="G534" s="14" t="s">
        <v>3586</v>
      </c>
      <c r="H534" s="14" t="str">
        <f t="shared" si="8"/>
        <v>هبه ناصر عبد اللطيف امين</v>
      </c>
      <c r="I534" s="14" t="s">
        <v>13459</v>
      </c>
      <c r="J534" s="14" t="s">
        <v>3587</v>
      </c>
      <c r="K534" s="14" t="s">
        <v>25</v>
      </c>
      <c r="L534" s="14" t="s">
        <v>8615</v>
      </c>
      <c r="M534" s="14" t="s">
        <v>3</v>
      </c>
      <c r="N534" s="14" t="s">
        <v>3</v>
      </c>
      <c r="O534" s="14" t="s">
        <v>13475</v>
      </c>
      <c r="P534" s="14" t="s">
        <v>13515</v>
      </c>
      <c r="Q534" s="15" t="b">
        <v>1</v>
      </c>
      <c r="R534" s="15" t="b">
        <v>1</v>
      </c>
      <c r="S534" s="15" t="b">
        <v>1</v>
      </c>
      <c r="T534" s="15" t="b">
        <v>1</v>
      </c>
      <c r="U534" s="15" t="b">
        <v>1</v>
      </c>
      <c r="V534" s="15" t="b">
        <v>1</v>
      </c>
      <c r="W534" s="15" t="b">
        <v>1</v>
      </c>
      <c r="X534" s="16">
        <f>COUNTIF(Customers[[#This Row],[Roads]:[City_Council]],"True")</f>
        <v>7</v>
      </c>
      <c r="Y534" s="17">
        <f>Customers[[#This Row],[Total_Approve]]/7</f>
        <v>1</v>
      </c>
      <c r="Z534" s="14" t="str">
        <f>IF(Customers[[#This Row],[Total_Approve]]&gt;=7,"تمت جميع الموافقات","لم تتم جميع الموافقات")</f>
        <v>تمت جميع الموافقات</v>
      </c>
      <c r="AA534" s="8">
        <f>IF(Customers[[#This Row],[Total_Approve]]&gt;=7,1,0)</f>
        <v>1</v>
      </c>
    </row>
    <row r="535" spans="1:27" x14ac:dyDescent="0.25">
      <c r="A535" s="12" t="s">
        <v>9933</v>
      </c>
      <c r="B535" t="s">
        <v>14066</v>
      </c>
      <c r="C535" s="13">
        <v>44429</v>
      </c>
      <c r="D535" t="s">
        <v>13485</v>
      </c>
      <c r="E535" s="9" t="s">
        <v>186</v>
      </c>
      <c r="F535" s="14" t="s">
        <v>101</v>
      </c>
      <c r="G535" s="14" t="s">
        <v>3588</v>
      </c>
      <c r="H535" s="14" t="str">
        <f t="shared" si="8"/>
        <v>شيرين حسين المتولي عبد الجليل</v>
      </c>
      <c r="I535" s="14" t="s">
        <v>13459</v>
      </c>
      <c r="J535" s="14" t="s">
        <v>3589</v>
      </c>
      <c r="K535" s="14" t="s">
        <v>25</v>
      </c>
      <c r="L535" s="14" t="s">
        <v>8616</v>
      </c>
      <c r="M535" s="14" t="s">
        <v>3</v>
      </c>
      <c r="N535" s="14" t="s">
        <v>3</v>
      </c>
      <c r="O535" s="14" t="s">
        <v>13475</v>
      </c>
      <c r="P535" s="14" t="s">
        <v>13515</v>
      </c>
      <c r="Q535" s="15" t="b">
        <v>1</v>
      </c>
      <c r="R535" s="15" t="b">
        <v>1</v>
      </c>
      <c r="S535" s="15" t="b">
        <v>1</v>
      </c>
      <c r="T535" s="15" t="b">
        <v>1</v>
      </c>
      <c r="U535" s="15" t="b">
        <v>1</v>
      </c>
      <c r="V535" s="15" t="b">
        <v>1</v>
      </c>
      <c r="W535" s="15" t="b">
        <v>1</v>
      </c>
      <c r="X535" s="16">
        <f>COUNTIF(Customers[[#This Row],[Roads]:[City_Council]],"True")</f>
        <v>7</v>
      </c>
      <c r="Y535" s="17">
        <f>Customers[[#This Row],[Total_Approve]]/7</f>
        <v>1</v>
      </c>
      <c r="Z535" s="14" t="str">
        <f>IF(Customers[[#This Row],[Total_Approve]]&gt;=7,"تمت جميع الموافقات","لم تتم جميع الموافقات")</f>
        <v>تمت جميع الموافقات</v>
      </c>
      <c r="AA535" s="8">
        <f>IF(Customers[[#This Row],[Total_Approve]]&gt;=7,1,0)</f>
        <v>1</v>
      </c>
    </row>
    <row r="536" spans="1:27" x14ac:dyDescent="0.25">
      <c r="A536" s="12" t="s">
        <v>9934</v>
      </c>
      <c r="B536" t="s">
        <v>14067</v>
      </c>
      <c r="C536" s="13">
        <v>44429</v>
      </c>
      <c r="D536" t="s">
        <v>13485</v>
      </c>
      <c r="E536" s="9" t="s">
        <v>1289</v>
      </c>
      <c r="F536" s="14" t="s">
        <v>463</v>
      </c>
      <c r="G536" s="14" t="s">
        <v>3590</v>
      </c>
      <c r="H536" s="14" t="str">
        <f t="shared" si="8"/>
        <v>ميرفت عبد الفتاح الطاهر محمد</v>
      </c>
      <c r="I536" s="14" t="s">
        <v>13459</v>
      </c>
      <c r="J536" s="14" t="s">
        <v>3591</v>
      </c>
      <c r="K536" s="14" t="s">
        <v>25</v>
      </c>
      <c r="L536" s="14" t="s">
        <v>8617</v>
      </c>
      <c r="M536" s="14" t="s">
        <v>3</v>
      </c>
      <c r="N536" s="14" t="s">
        <v>3</v>
      </c>
      <c r="O536" s="14" t="s">
        <v>13475</v>
      </c>
      <c r="P536" s="14" t="s">
        <v>13515</v>
      </c>
      <c r="Q536" s="15" t="b">
        <v>1</v>
      </c>
      <c r="R536" s="15" t="b">
        <v>1</v>
      </c>
      <c r="S536" s="15" t="b">
        <v>1</v>
      </c>
      <c r="T536" s="15" t="b">
        <v>1</v>
      </c>
      <c r="U536" s="15" t="b">
        <v>1</v>
      </c>
      <c r="V536" s="15" t="b">
        <v>1</v>
      </c>
      <c r="W536" s="15" t="b">
        <v>1</v>
      </c>
      <c r="X536" s="16">
        <f>COUNTIF(Customers[[#This Row],[Roads]:[City_Council]],"True")</f>
        <v>7</v>
      </c>
      <c r="Y536" s="17">
        <f>Customers[[#This Row],[Total_Approve]]/7</f>
        <v>1</v>
      </c>
      <c r="Z536" s="14" t="str">
        <f>IF(Customers[[#This Row],[Total_Approve]]&gt;=7,"تمت جميع الموافقات","لم تتم جميع الموافقات")</f>
        <v>تمت جميع الموافقات</v>
      </c>
      <c r="AA536" s="8">
        <f>IF(Customers[[#This Row],[Total_Approve]]&gt;=7,1,0)</f>
        <v>1</v>
      </c>
    </row>
    <row r="537" spans="1:27" x14ac:dyDescent="0.25">
      <c r="A537" s="12" t="s">
        <v>9935</v>
      </c>
      <c r="B537" t="s">
        <v>14068</v>
      </c>
      <c r="C537" s="13">
        <v>44429</v>
      </c>
      <c r="D537" t="s">
        <v>13485</v>
      </c>
      <c r="E537" s="9" t="s">
        <v>753</v>
      </c>
      <c r="F537" s="14" t="s">
        <v>471</v>
      </c>
      <c r="G537" s="14" t="s">
        <v>932</v>
      </c>
      <c r="H537" s="14" t="str">
        <f t="shared" si="8"/>
        <v>رضوى حسن سالم</v>
      </c>
      <c r="I537" s="14" t="s">
        <v>13459</v>
      </c>
      <c r="J537" s="14" t="s">
        <v>3592</v>
      </c>
      <c r="K537" s="14" t="s">
        <v>25</v>
      </c>
      <c r="L537" s="14" t="s">
        <v>8618</v>
      </c>
      <c r="M537" s="14" t="s">
        <v>3</v>
      </c>
      <c r="N537" s="14" t="s">
        <v>3</v>
      </c>
      <c r="O537" s="14" t="s">
        <v>13475</v>
      </c>
      <c r="P537" s="14" t="s">
        <v>13515</v>
      </c>
      <c r="Q537" s="15" t="b">
        <v>1</v>
      </c>
      <c r="R537" s="15" t="b">
        <v>1</v>
      </c>
      <c r="S537" s="15" t="b">
        <v>1</v>
      </c>
      <c r="T537" s="15" t="b">
        <v>1</v>
      </c>
      <c r="U537" s="15" t="b">
        <v>1</v>
      </c>
      <c r="V537" s="15" t="b">
        <v>1</v>
      </c>
      <c r="W537" s="15" t="b">
        <v>1</v>
      </c>
      <c r="X537" s="16">
        <f>COUNTIF(Customers[[#This Row],[Roads]:[City_Council]],"True")</f>
        <v>7</v>
      </c>
      <c r="Y537" s="17">
        <f>Customers[[#This Row],[Total_Approve]]/7</f>
        <v>1</v>
      </c>
      <c r="Z537" s="14" t="str">
        <f>IF(Customers[[#This Row],[Total_Approve]]&gt;=7,"تمت جميع الموافقات","لم تتم جميع الموافقات")</f>
        <v>تمت جميع الموافقات</v>
      </c>
      <c r="AA537" s="8">
        <f>IF(Customers[[#This Row],[Total_Approve]]&gt;=7,1,0)</f>
        <v>1</v>
      </c>
    </row>
    <row r="538" spans="1:27" x14ac:dyDescent="0.25">
      <c r="A538" s="12" t="s">
        <v>9936</v>
      </c>
      <c r="B538" t="s">
        <v>14069</v>
      </c>
      <c r="C538" s="13">
        <v>44429</v>
      </c>
      <c r="D538" t="s">
        <v>13485</v>
      </c>
      <c r="E538" s="9" t="s">
        <v>679</v>
      </c>
      <c r="F538" s="14" t="s">
        <v>932</v>
      </c>
      <c r="G538" s="14" t="s">
        <v>3593</v>
      </c>
      <c r="H538" s="14" t="str">
        <f t="shared" si="8"/>
        <v>رانيا سالم جرير</v>
      </c>
      <c r="I538" s="14" t="s">
        <v>13459</v>
      </c>
      <c r="J538" s="14" t="s">
        <v>3594</v>
      </c>
      <c r="K538" s="14" t="s">
        <v>25</v>
      </c>
      <c r="L538" s="14" t="s">
        <v>8619</v>
      </c>
      <c r="M538" s="14" t="s">
        <v>3</v>
      </c>
      <c r="N538" s="14" t="s">
        <v>3</v>
      </c>
      <c r="O538" s="14" t="s">
        <v>13475</v>
      </c>
      <c r="P538" s="14" t="s">
        <v>13515</v>
      </c>
      <c r="Q538" s="15" t="b">
        <v>1</v>
      </c>
      <c r="R538" s="15" t="b">
        <v>1</v>
      </c>
      <c r="S538" s="15" t="b">
        <v>1</v>
      </c>
      <c r="T538" s="15" t="b">
        <v>1</v>
      </c>
      <c r="U538" s="15" t="b">
        <v>1</v>
      </c>
      <c r="V538" s="15" t="b">
        <v>1</v>
      </c>
      <c r="W538" s="15" t="b">
        <v>1</v>
      </c>
      <c r="X538" s="16">
        <f>COUNTIF(Customers[[#This Row],[Roads]:[City_Council]],"True")</f>
        <v>7</v>
      </c>
      <c r="Y538" s="17">
        <f>Customers[[#This Row],[Total_Approve]]/7</f>
        <v>1</v>
      </c>
      <c r="Z538" s="14" t="str">
        <f>IF(Customers[[#This Row],[Total_Approve]]&gt;=7,"تمت جميع الموافقات","لم تتم جميع الموافقات")</f>
        <v>تمت جميع الموافقات</v>
      </c>
      <c r="AA538" s="8">
        <f>IF(Customers[[#This Row],[Total_Approve]]&gt;=7,1,0)</f>
        <v>1</v>
      </c>
    </row>
    <row r="539" spans="1:27" x14ac:dyDescent="0.25">
      <c r="A539" s="12" t="s">
        <v>9937</v>
      </c>
      <c r="B539" t="s">
        <v>14070</v>
      </c>
      <c r="C539" s="13">
        <v>44429</v>
      </c>
      <c r="D539" t="s">
        <v>13485</v>
      </c>
      <c r="E539" s="9" t="s">
        <v>1390</v>
      </c>
      <c r="F539" s="14" t="s">
        <v>1</v>
      </c>
      <c r="G539" s="14" t="s">
        <v>1</v>
      </c>
      <c r="H539" s="14" t="str">
        <f t="shared" si="8"/>
        <v>سمر محمود محمود</v>
      </c>
      <c r="I539" s="14" t="s">
        <v>13459</v>
      </c>
      <c r="J539" s="14" t="s">
        <v>1963</v>
      </c>
      <c r="K539" s="14" t="s">
        <v>25</v>
      </c>
      <c r="L539" s="14" t="s">
        <v>8620</v>
      </c>
      <c r="M539" s="14" t="s">
        <v>3</v>
      </c>
      <c r="N539" s="14" t="s">
        <v>3</v>
      </c>
      <c r="O539" s="14" t="s">
        <v>13475</v>
      </c>
      <c r="P539" s="14" t="s">
        <v>13515</v>
      </c>
      <c r="Q539" s="15" t="b">
        <v>1</v>
      </c>
      <c r="R539" s="15" t="b">
        <v>1</v>
      </c>
      <c r="S539" s="15" t="b">
        <v>1</v>
      </c>
      <c r="T539" s="15" t="b">
        <v>1</v>
      </c>
      <c r="U539" s="15" t="b">
        <v>1</v>
      </c>
      <c r="V539" s="15" t="b">
        <v>1</v>
      </c>
      <c r="W539" s="15" t="b">
        <v>1</v>
      </c>
      <c r="X539" s="16">
        <f>COUNTIF(Customers[[#This Row],[Roads]:[City_Council]],"True")</f>
        <v>7</v>
      </c>
      <c r="Y539" s="17">
        <f>Customers[[#This Row],[Total_Approve]]/7</f>
        <v>1</v>
      </c>
      <c r="Z539" s="14" t="str">
        <f>IF(Customers[[#This Row],[Total_Approve]]&gt;=7,"تمت جميع الموافقات","لم تتم جميع الموافقات")</f>
        <v>تمت جميع الموافقات</v>
      </c>
      <c r="AA539" s="8">
        <f>IF(Customers[[#This Row],[Total_Approve]]&gt;=7,1,0)</f>
        <v>1</v>
      </c>
    </row>
    <row r="540" spans="1:27" x14ac:dyDescent="0.25">
      <c r="A540" s="12" t="s">
        <v>9938</v>
      </c>
      <c r="B540" t="s">
        <v>14071</v>
      </c>
      <c r="C540" s="13">
        <v>44429</v>
      </c>
      <c r="D540" t="s">
        <v>13485</v>
      </c>
      <c r="E540" s="9" t="s">
        <v>1289</v>
      </c>
      <c r="F540" s="14" t="s">
        <v>37</v>
      </c>
      <c r="G540" s="14" t="s">
        <v>2017</v>
      </c>
      <c r="H540" s="14" t="str">
        <f t="shared" si="8"/>
        <v>ميرفت على عبيد</v>
      </c>
      <c r="I540" s="14" t="s">
        <v>13459</v>
      </c>
      <c r="J540" s="14" t="s">
        <v>2018</v>
      </c>
      <c r="K540" s="14" t="s">
        <v>25</v>
      </c>
      <c r="L540" s="14" t="s">
        <v>8621</v>
      </c>
      <c r="M540" s="14" t="s">
        <v>3</v>
      </c>
      <c r="N540" s="14" t="s">
        <v>3</v>
      </c>
      <c r="O540" s="14" t="s">
        <v>13475</v>
      </c>
      <c r="P540" s="14" t="s">
        <v>13515</v>
      </c>
      <c r="Q540" s="15" t="b">
        <v>1</v>
      </c>
      <c r="R540" s="15" t="b">
        <v>1</v>
      </c>
      <c r="S540" s="15" t="b">
        <v>1</v>
      </c>
      <c r="T540" s="15" t="b">
        <v>1</v>
      </c>
      <c r="U540" s="15" t="b">
        <v>1</v>
      </c>
      <c r="V540" s="15" t="b">
        <v>1</v>
      </c>
      <c r="W540" s="15" t="b">
        <v>1</v>
      </c>
      <c r="X540" s="16">
        <f>COUNTIF(Customers[[#This Row],[Roads]:[City_Council]],"True")</f>
        <v>7</v>
      </c>
      <c r="Y540" s="17">
        <f>Customers[[#This Row],[Total_Approve]]/7</f>
        <v>1</v>
      </c>
      <c r="Z540" s="14" t="str">
        <f>IF(Customers[[#This Row],[Total_Approve]]&gt;=7,"تمت جميع الموافقات","لم تتم جميع الموافقات")</f>
        <v>تمت جميع الموافقات</v>
      </c>
      <c r="AA540" s="8">
        <f>IF(Customers[[#This Row],[Total_Approve]]&gt;=7,1,0)</f>
        <v>1</v>
      </c>
    </row>
    <row r="541" spans="1:27" x14ac:dyDescent="0.25">
      <c r="A541" s="12" t="s">
        <v>9939</v>
      </c>
      <c r="B541" t="s">
        <v>14072</v>
      </c>
      <c r="C541" s="13">
        <v>44429</v>
      </c>
      <c r="D541" t="s">
        <v>13485</v>
      </c>
      <c r="E541" s="9" t="s">
        <v>3021</v>
      </c>
      <c r="F541" s="14" t="s">
        <v>47</v>
      </c>
      <c r="G541" s="14" t="s">
        <v>10</v>
      </c>
      <c r="H541" s="14" t="str">
        <f t="shared" si="8"/>
        <v>نهال السيد محمد</v>
      </c>
      <c r="I541" s="14" t="s">
        <v>13467</v>
      </c>
      <c r="J541" s="14" t="s">
        <v>3595</v>
      </c>
      <c r="K541" s="14" t="s">
        <v>25</v>
      </c>
      <c r="L541" s="14" t="s">
        <v>8622</v>
      </c>
      <c r="M541" s="14" t="s">
        <v>3</v>
      </c>
      <c r="N541" s="14" t="s">
        <v>3</v>
      </c>
      <c r="O541" s="14" t="s">
        <v>13475</v>
      </c>
      <c r="P541" s="14" t="s">
        <v>13515</v>
      </c>
      <c r="Q541" s="15" t="b">
        <v>1</v>
      </c>
      <c r="R541" s="15" t="b">
        <v>1</v>
      </c>
      <c r="S541" s="15" t="b">
        <v>1</v>
      </c>
      <c r="T541" s="15" t="b">
        <v>1</v>
      </c>
      <c r="U541" s="15" t="b">
        <v>1</v>
      </c>
      <c r="V541" s="15" t="b">
        <v>1</v>
      </c>
      <c r="W541" s="15" t="b">
        <v>1</v>
      </c>
      <c r="X541" s="16">
        <f>COUNTIF(Customers[[#This Row],[Roads]:[City_Council]],"True")</f>
        <v>7</v>
      </c>
      <c r="Y541" s="17">
        <f>Customers[[#This Row],[Total_Approve]]/7</f>
        <v>1</v>
      </c>
      <c r="Z541" s="14" t="str">
        <f>IF(Customers[[#This Row],[Total_Approve]]&gt;=7,"تمت جميع الموافقات","لم تتم جميع الموافقات")</f>
        <v>تمت جميع الموافقات</v>
      </c>
      <c r="AA541" s="8">
        <f>IF(Customers[[#This Row],[Total_Approve]]&gt;=7,1,0)</f>
        <v>1</v>
      </c>
    </row>
    <row r="542" spans="1:27" x14ac:dyDescent="0.25">
      <c r="A542" s="12" t="s">
        <v>9940</v>
      </c>
      <c r="B542" t="s">
        <v>14073</v>
      </c>
      <c r="C542" s="13">
        <v>44429</v>
      </c>
      <c r="D542" t="s">
        <v>13483</v>
      </c>
      <c r="E542" s="9" t="s">
        <v>1720</v>
      </c>
      <c r="F542" s="14" t="s">
        <v>10</v>
      </c>
      <c r="G542" s="14" t="s">
        <v>606</v>
      </c>
      <c r="H542" s="14" t="str">
        <f t="shared" si="8"/>
        <v>لبنى محمد سليم</v>
      </c>
      <c r="I542" s="14" t="s">
        <v>13459</v>
      </c>
      <c r="J542" s="14" t="s">
        <v>3596</v>
      </c>
      <c r="K542" s="14" t="s">
        <v>25</v>
      </c>
      <c r="L542" s="14" t="s">
        <v>8197</v>
      </c>
      <c r="M542" s="14" t="s">
        <v>3</v>
      </c>
      <c r="N542" s="14" t="s">
        <v>3</v>
      </c>
      <c r="O542" s="14" t="s">
        <v>13475</v>
      </c>
      <c r="P542" s="14" t="s">
        <v>13515</v>
      </c>
      <c r="Q542" s="15" t="b">
        <v>1</v>
      </c>
      <c r="R542" s="15" t="b">
        <v>1</v>
      </c>
      <c r="S542" s="15" t="b">
        <v>1</v>
      </c>
      <c r="T542" s="15" t="b">
        <v>1</v>
      </c>
      <c r="U542" s="15" t="b">
        <v>1</v>
      </c>
      <c r="V542" s="15" t="b">
        <v>1</v>
      </c>
      <c r="W542" s="15" t="b">
        <v>1</v>
      </c>
      <c r="X542" s="16">
        <f>COUNTIF(Customers[[#This Row],[Roads]:[City_Council]],"True")</f>
        <v>7</v>
      </c>
      <c r="Y542" s="17">
        <f>Customers[[#This Row],[Total_Approve]]/7</f>
        <v>1</v>
      </c>
      <c r="Z542" s="14" t="str">
        <f>IF(Customers[[#This Row],[Total_Approve]]&gt;=7,"تمت جميع الموافقات","لم تتم جميع الموافقات")</f>
        <v>تمت جميع الموافقات</v>
      </c>
      <c r="AA542" s="8">
        <f>IF(Customers[[#This Row],[Total_Approve]]&gt;=7,1,0)</f>
        <v>1</v>
      </c>
    </row>
    <row r="543" spans="1:27" x14ac:dyDescent="0.25">
      <c r="A543" s="12" t="s">
        <v>9941</v>
      </c>
      <c r="B543" t="s">
        <v>14074</v>
      </c>
      <c r="C543" s="13">
        <v>44429</v>
      </c>
      <c r="D543" t="s">
        <v>13483</v>
      </c>
      <c r="E543" s="9" t="s">
        <v>689</v>
      </c>
      <c r="F543" s="14" t="s">
        <v>0</v>
      </c>
      <c r="G543" s="14" t="s">
        <v>264</v>
      </c>
      <c r="H543" s="14" t="str">
        <f t="shared" si="8"/>
        <v>رضا احمد موسى</v>
      </c>
      <c r="I543" s="14" t="s">
        <v>13459</v>
      </c>
      <c r="J543" s="14" t="s">
        <v>3597</v>
      </c>
      <c r="K543" s="14" t="s">
        <v>25</v>
      </c>
      <c r="L543" s="14" t="s">
        <v>8623</v>
      </c>
      <c r="M543" s="14" t="s">
        <v>3</v>
      </c>
      <c r="N543" s="14" t="s">
        <v>3</v>
      </c>
      <c r="O543" s="14" t="s">
        <v>13475</v>
      </c>
      <c r="P543" s="14" t="s">
        <v>13515</v>
      </c>
      <c r="Q543" s="15" t="b">
        <v>1</v>
      </c>
      <c r="R543" s="15" t="b">
        <v>1</v>
      </c>
      <c r="S543" s="15" t="b">
        <v>1</v>
      </c>
      <c r="T543" s="15" t="b">
        <v>1</v>
      </c>
      <c r="U543" s="15" t="b">
        <v>1</v>
      </c>
      <c r="V543" s="15" t="b">
        <v>1</v>
      </c>
      <c r="W543" s="15" t="b">
        <v>1</v>
      </c>
      <c r="X543" s="16">
        <f>COUNTIF(Customers[[#This Row],[Roads]:[City_Council]],"True")</f>
        <v>7</v>
      </c>
      <c r="Y543" s="17">
        <f>Customers[[#This Row],[Total_Approve]]/7</f>
        <v>1</v>
      </c>
      <c r="Z543" s="14" t="str">
        <f>IF(Customers[[#This Row],[Total_Approve]]&gt;=7,"تمت جميع الموافقات","لم تتم جميع الموافقات")</f>
        <v>تمت جميع الموافقات</v>
      </c>
      <c r="AA543" s="8">
        <f>IF(Customers[[#This Row],[Total_Approve]]&gt;=7,1,0)</f>
        <v>1</v>
      </c>
    </row>
    <row r="544" spans="1:27" x14ac:dyDescent="0.25">
      <c r="A544" s="12" t="s">
        <v>9942</v>
      </c>
      <c r="B544" t="s">
        <v>14075</v>
      </c>
      <c r="C544" s="13">
        <v>44429</v>
      </c>
      <c r="D544" t="s">
        <v>13482</v>
      </c>
      <c r="E544" s="9" t="s">
        <v>388</v>
      </c>
      <c r="F544" s="14" t="s">
        <v>283</v>
      </c>
      <c r="G544" s="14" t="s">
        <v>0</v>
      </c>
      <c r="H544" s="14" t="str">
        <f t="shared" si="8"/>
        <v>سحر عبد الرحمن احمد</v>
      </c>
      <c r="I544" s="14" t="s">
        <v>13459</v>
      </c>
      <c r="J544" s="14" t="s">
        <v>3598</v>
      </c>
      <c r="K544" s="14" t="s">
        <v>25</v>
      </c>
      <c r="L544" s="14" t="s">
        <v>8624</v>
      </c>
      <c r="M544" s="14" t="s">
        <v>3</v>
      </c>
      <c r="N544" s="14" t="s">
        <v>3</v>
      </c>
      <c r="O544" s="14" t="s">
        <v>13475</v>
      </c>
      <c r="P544" s="14" t="s">
        <v>13515</v>
      </c>
      <c r="Q544" s="15" t="b">
        <v>1</v>
      </c>
      <c r="R544" s="15" t="b">
        <v>1</v>
      </c>
      <c r="S544" s="15" t="b">
        <v>1</v>
      </c>
      <c r="T544" s="15" t="b">
        <v>1</v>
      </c>
      <c r="U544" s="15" t="b">
        <v>1</v>
      </c>
      <c r="V544" s="15" t="b">
        <v>1</v>
      </c>
      <c r="W544" s="15" t="b">
        <v>1</v>
      </c>
      <c r="X544" s="16">
        <f>COUNTIF(Customers[[#This Row],[Roads]:[City_Council]],"True")</f>
        <v>7</v>
      </c>
      <c r="Y544" s="17">
        <f>Customers[[#This Row],[Total_Approve]]/7</f>
        <v>1</v>
      </c>
      <c r="Z544" s="14" t="str">
        <f>IF(Customers[[#This Row],[Total_Approve]]&gt;=7,"تمت جميع الموافقات","لم تتم جميع الموافقات")</f>
        <v>تمت جميع الموافقات</v>
      </c>
      <c r="AA544" s="8">
        <f>IF(Customers[[#This Row],[Total_Approve]]&gt;=7,1,0)</f>
        <v>1</v>
      </c>
    </row>
    <row r="545" spans="1:27" x14ac:dyDescent="0.25">
      <c r="A545" s="12" t="s">
        <v>9943</v>
      </c>
      <c r="B545" t="s">
        <v>14076</v>
      </c>
      <c r="C545" s="13">
        <v>44429</v>
      </c>
      <c r="D545" t="s">
        <v>13482</v>
      </c>
      <c r="E545" s="9" t="s">
        <v>37</v>
      </c>
      <c r="F545" s="14" t="s">
        <v>764</v>
      </c>
      <c r="G545" s="14" t="s">
        <v>10</v>
      </c>
      <c r="H545" s="14" t="str">
        <f t="shared" si="8"/>
        <v>على عبد الحليم محمد</v>
      </c>
      <c r="I545" s="14" t="s">
        <v>13459</v>
      </c>
      <c r="J545" s="14">
        <v>27109271202151</v>
      </c>
      <c r="K545" s="14" t="s">
        <v>5</v>
      </c>
      <c r="L545" s="14" t="s">
        <v>8625</v>
      </c>
      <c r="M545" s="14" t="s">
        <v>3</v>
      </c>
      <c r="N545" s="14" t="s">
        <v>3</v>
      </c>
      <c r="O545" s="14" t="s">
        <v>13475</v>
      </c>
      <c r="P545" s="14" t="s">
        <v>13515</v>
      </c>
      <c r="Q545" s="15" t="b">
        <v>1</v>
      </c>
      <c r="R545" s="15" t="b">
        <v>1</v>
      </c>
      <c r="S545" s="15" t="b">
        <v>1</v>
      </c>
      <c r="T545" s="15" t="b">
        <v>1</v>
      </c>
      <c r="U545" s="15" t="b">
        <v>1</v>
      </c>
      <c r="V545" s="15" t="b">
        <v>1</v>
      </c>
      <c r="W545" s="15" t="b">
        <v>1</v>
      </c>
      <c r="X545" s="16">
        <f>COUNTIF(Customers[[#This Row],[Roads]:[City_Council]],"True")</f>
        <v>7</v>
      </c>
      <c r="Y545" s="17">
        <f>Customers[[#This Row],[Total_Approve]]/7</f>
        <v>1</v>
      </c>
      <c r="Z545" s="14" t="str">
        <f>IF(Customers[[#This Row],[Total_Approve]]&gt;=7,"تمت جميع الموافقات","لم تتم جميع الموافقات")</f>
        <v>تمت جميع الموافقات</v>
      </c>
      <c r="AA545" s="8">
        <f>IF(Customers[[#This Row],[Total_Approve]]&gt;=7,1,0)</f>
        <v>1</v>
      </c>
    </row>
    <row r="546" spans="1:27" x14ac:dyDescent="0.25">
      <c r="A546" s="12" t="s">
        <v>9944</v>
      </c>
      <c r="B546" t="s">
        <v>14077</v>
      </c>
      <c r="C546" s="13">
        <v>44429</v>
      </c>
      <c r="D546" t="s">
        <v>13482</v>
      </c>
      <c r="E546" s="9" t="s">
        <v>3599</v>
      </c>
      <c r="F546" s="14" t="s">
        <v>117</v>
      </c>
      <c r="G546" s="14" t="s">
        <v>10</v>
      </c>
      <c r="H546" s="14" t="str">
        <f t="shared" si="8"/>
        <v>وداد صابر محمد</v>
      </c>
      <c r="I546" s="14" t="s">
        <v>13459</v>
      </c>
      <c r="J546" s="14" t="s">
        <v>3600</v>
      </c>
      <c r="K546" s="14" t="s">
        <v>25</v>
      </c>
      <c r="L546" s="14" t="s">
        <v>8626</v>
      </c>
      <c r="M546" s="14" t="s">
        <v>3</v>
      </c>
      <c r="N546" s="14" t="s">
        <v>3</v>
      </c>
      <c r="O546" s="14" t="s">
        <v>13475</v>
      </c>
      <c r="P546" s="14" t="s">
        <v>13515</v>
      </c>
      <c r="Q546" s="15" t="b">
        <v>1</v>
      </c>
      <c r="R546" s="15" t="b">
        <v>1</v>
      </c>
      <c r="S546" s="15" t="b">
        <v>1</v>
      </c>
      <c r="T546" s="15" t="b">
        <v>1</v>
      </c>
      <c r="U546" s="15" t="b">
        <v>1</v>
      </c>
      <c r="V546" s="15" t="b">
        <v>1</v>
      </c>
      <c r="W546" s="15" t="b">
        <v>1</v>
      </c>
      <c r="X546" s="16">
        <f>COUNTIF(Customers[[#This Row],[Roads]:[City_Council]],"True")</f>
        <v>7</v>
      </c>
      <c r="Y546" s="17">
        <f>Customers[[#This Row],[Total_Approve]]/7</f>
        <v>1</v>
      </c>
      <c r="Z546" s="14" t="str">
        <f>IF(Customers[[#This Row],[Total_Approve]]&gt;=7,"تمت جميع الموافقات","لم تتم جميع الموافقات")</f>
        <v>تمت جميع الموافقات</v>
      </c>
      <c r="AA546" s="8">
        <f>IF(Customers[[#This Row],[Total_Approve]]&gt;=7,1,0)</f>
        <v>1</v>
      </c>
    </row>
    <row r="547" spans="1:27" x14ac:dyDescent="0.25">
      <c r="A547" s="12" t="s">
        <v>9945</v>
      </c>
      <c r="B547" t="s">
        <v>14078</v>
      </c>
      <c r="C547" s="13">
        <v>44429</v>
      </c>
      <c r="D547" t="s">
        <v>13482</v>
      </c>
      <c r="E547" s="9" t="s">
        <v>279</v>
      </c>
      <c r="F547" s="14" t="s">
        <v>10</v>
      </c>
      <c r="G547" s="14" t="s">
        <v>0</v>
      </c>
      <c r="H547" s="14" t="str">
        <f t="shared" si="8"/>
        <v>دعاء محمد احمد</v>
      </c>
      <c r="I547" s="14" t="s">
        <v>13459</v>
      </c>
      <c r="J547" s="14" t="s">
        <v>3601</v>
      </c>
      <c r="K547" s="14" t="s">
        <v>25</v>
      </c>
      <c r="L547" s="14" t="s">
        <v>8627</v>
      </c>
      <c r="M547" s="14" t="s">
        <v>3</v>
      </c>
      <c r="N547" s="14" t="s">
        <v>3</v>
      </c>
      <c r="O547" s="14" t="s">
        <v>13475</v>
      </c>
      <c r="P547" s="14" t="s">
        <v>13515</v>
      </c>
      <c r="Q547" s="15" t="b">
        <v>1</v>
      </c>
      <c r="R547" s="15" t="b">
        <v>1</v>
      </c>
      <c r="S547" s="15" t="b">
        <v>1</v>
      </c>
      <c r="T547" s="15" t="b">
        <v>1</v>
      </c>
      <c r="U547" s="15" t="b">
        <v>1</v>
      </c>
      <c r="V547" s="15" t="b">
        <v>1</v>
      </c>
      <c r="W547" s="15" t="b">
        <v>1</v>
      </c>
      <c r="X547" s="16">
        <f>COUNTIF(Customers[[#This Row],[Roads]:[City_Council]],"True")</f>
        <v>7</v>
      </c>
      <c r="Y547" s="17">
        <f>Customers[[#This Row],[Total_Approve]]/7</f>
        <v>1</v>
      </c>
      <c r="Z547" s="14" t="str">
        <f>IF(Customers[[#This Row],[Total_Approve]]&gt;=7,"تمت جميع الموافقات","لم تتم جميع الموافقات")</f>
        <v>تمت جميع الموافقات</v>
      </c>
      <c r="AA547" s="8">
        <f>IF(Customers[[#This Row],[Total_Approve]]&gt;=7,1,0)</f>
        <v>1</v>
      </c>
    </row>
    <row r="548" spans="1:27" x14ac:dyDescent="0.25">
      <c r="A548" s="12" t="s">
        <v>9946</v>
      </c>
      <c r="B548" t="s">
        <v>14079</v>
      </c>
      <c r="C548" s="13">
        <v>44429</v>
      </c>
      <c r="D548" t="s">
        <v>13482</v>
      </c>
      <c r="E548" s="9" t="s">
        <v>2194</v>
      </c>
      <c r="F548" s="14" t="s">
        <v>0</v>
      </c>
      <c r="G548" s="14" t="s">
        <v>193</v>
      </c>
      <c r="H548" s="14" t="str">
        <f t="shared" si="8"/>
        <v>علياء احمد عبد الله</v>
      </c>
      <c r="I548" s="14" t="s">
        <v>13460</v>
      </c>
      <c r="J548" s="14">
        <v>28304160202348</v>
      </c>
      <c r="K548" s="14" t="s">
        <v>25</v>
      </c>
      <c r="L548" s="14" t="s">
        <v>8628</v>
      </c>
      <c r="M548" s="14" t="s">
        <v>3</v>
      </c>
      <c r="N548" s="14" t="s">
        <v>3</v>
      </c>
      <c r="O548" s="14" t="s">
        <v>13475</v>
      </c>
      <c r="P548" s="14" t="s">
        <v>13515</v>
      </c>
      <c r="Q548" s="15" t="b">
        <v>1</v>
      </c>
      <c r="R548" s="15" t="b">
        <v>1</v>
      </c>
      <c r="S548" s="15" t="b">
        <v>1</v>
      </c>
      <c r="T548" s="15" t="b">
        <v>1</v>
      </c>
      <c r="U548" s="15" t="b">
        <v>1</v>
      </c>
      <c r="V548" s="15" t="b">
        <v>1</v>
      </c>
      <c r="W548" s="15" t="b">
        <v>1</v>
      </c>
      <c r="X548" s="16">
        <f>COUNTIF(Customers[[#This Row],[Roads]:[City_Council]],"True")</f>
        <v>7</v>
      </c>
      <c r="Y548" s="17">
        <f>Customers[[#This Row],[Total_Approve]]/7</f>
        <v>1</v>
      </c>
      <c r="Z548" s="14" t="str">
        <f>IF(Customers[[#This Row],[Total_Approve]]&gt;=7,"تمت جميع الموافقات","لم تتم جميع الموافقات")</f>
        <v>تمت جميع الموافقات</v>
      </c>
      <c r="AA548" s="8">
        <f>IF(Customers[[#This Row],[Total_Approve]]&gt;=7,1,0)</f>
        <v>1</v>
      </c>
    </row>
    <row r="549" spans="1:27" x14ac:dyDescent="0.25">
      <c r="A549" s="12" t="s">
        <v>9947</v>
      </c>
      <c r="B549" t="s">
        <v>14080</v>
      </c>
      <c r="C549" s="13">
        <v>44429</v>
      </c>
      <c r="D549" t="s">
        <v>13482</v>
      </c>
      <c r="E549" s="9" t="s">
        <v>283</v>
      </c>
      <c r="F549" s="14" t="s">
        <v>1074</v>
      </c>
      <c r="G549" s="14" t="s">
        <v>10</v>
      </c>
      <c r="H549" s="14" t="str">
        <f t="shared" si="8"/>
        <v>عبد الرحمن عواد محمد</v>
      </c>
      <c r="I549" s="14" t="s">
        <v>13460</v>
      </c>
      <c r="J549" s="14" t="s">
        <v>3602</v>
      </c>
      <c r="K549" s="14" t="s">
        <v>5</v>
      </c>
      <c r="L549" s="14" t="s">
        <v>8199</v>
      </c>
      <c r="M549" s="14" t="s">
        <v>3</v>
      </c>
      <c r="N549" s="14" t="s">
        <v>3</v>
      </c>
      <c r="O549" s="14" t="s">
        <v>13475</v>
      </c>
      <c r="P549" s="14" t="s">
        <v>13515</v>
      </c>
      <c r="Q549" s="15" t="b">
        <v>1</v>
      </c>
      <c r="R549" s="15" t="b">
        <v>1</v>
      </c>
      <c r="S549" s="15" t="b">
        <v>1</v>
      </c>
      <c r="T549" s="15" t="b">
        <v>1</v>
      </c>
      <c r="U549" s="15" t="b">
        <v>1</v>
      </c>
      <c r="V549" s="15" t="b">
        <v>1</v>
      </c>
      <c r="W549" s="15" t="b">
        <v>1</v>
      </c>
      <c r="X549" s="16">
        <f>COUNTIF(Customers[[#This Row],[Roads]:[City_Council]],"True")</f>
        <v>7</v>
      </c>
      <c r="Y549" s="17">
        <f>Customers[[#This Row],[Total_Approve]]/7</f>
        <v>1</v>
      </c>
      <c r="Z549" s="14" t="str">
        <f>IF(Customers[[#This Row],[Total_Approve]]&gt;=7,"تمت جميع الموافقات","لم تتم جميع الموافقات")</f>
        <v>تمت جميع الموافقات</v>
      </c>
      <c r="AA549" s="8">
        <f>IF(Customers[[#This Row],[Total_Approve]]&gt;=7,1,0)</f>
        <v>1</v>
      </c>
    </row>
    <row r="550" spans="1:27" x14ac:dyDescent="0.25">
      <c r="A550" s="12" t="s">
        <v>9948</v>
      </c>
      <c r="B550" t="s">
        <v>14081</v>
      </c>
      <c r="C550" s="13">
        <v>44429</v>
      </c>
      <c r="D550" t="s">
        <v>13482</v>
      </c>
      <c r="E550" s="9" t="s">
        <v>348</v>
      </c>
      <c r="F550" s="14" t="s">
        <v>1117</v>
      </c>
      <c r="G550" s="14" t="s">
        <v>1864</v>
      </c>
      <c r="H550" s="14" t="str">
        <f t="shared" si="8"/>
        <v>شيماء عبد العظيم صبرى</v>
      </c>
      <c r="I550" s="14" t="s">
        <v>13460</v>
      </c>
      <c r="J550" s="14" t="s">
        <v>3603</v>
      </c>
      <c r="K550" s="14" t="s">
        <v>25</v>
      </c>
      <c r="L550" s="14" t="s">
        <v>8629</v>
      </c>
      <c r="M550" s="14" t="s">
        <v>3</v>
      </c>
      <c r="N550" s="14" t="s">
        <v>3</v>
      </c>
      <c r="O550" s="14" t="s">
        <v>13475</v>
      </c>
      <c r="P550" s="14" t="s">
        <v>13515</v>
      </c>
      <c r="Q550" s="15" t="b">
        <v>1</v>
      </c>
      <c r="R550" s="15" t="b">
        <v>1</v>
      </c>
      <c r="S550" s="15" t="b">
        <v>1</v>
      </c>
      <c r="T550" s="15" t="b">
        <v>1</v>
      </c>
      <c r="U550" s="15" t="b">
        <v>1</v>
      </c>
      <c r="V550" s="15" t="b">
        <v>1</v>
      </c>
      <c r="W550" s="15" t="b">
        <v>1</v>
      </c>
      <c r="X550" s="16">
        <f>COUNTIF(Customers[[#This Row],[Roads]:[City_Council]],"True")</f>
        <v>7</v>
      </c>
      <c r="Y550" s="17">
        <f>Customers[[#This Row],[Total_Approve]]/7</f>
        <v>1</v>
      </c>
      <c r="Z550" s="14" t="str">
        <f>IF(Customers[[#This Row],[Total_Approve]]&gt;=7,"تمت جميع الموافقات","لم تتم جميع الموافقات")</f>
        <v>تمت جميع الموافقات</v>
      </c>
      <c r="AA550" s="8">
        <f>IF(Customers[[#This Row],[Total_Approve]]&gt;=7,1,0)</f>
        <v>1</v>
      </c>
    </row>
    <row r="551" spans="1:27" x14ac:dyDescent="0.25">
      <c r="A551" s="12" t="s">
        <v>9949</v>
      </c>
      <c r="B551" t="s">
        <v>14082</v>
      </c>
      <c r="C551" s="13">
        <v>44429</v>
      </c>
      <c r="D551" t="s">
        <v>13482</v>
      </c>
      <c r="E551" s="9" t="s">
        <v>0</v>
      </c>
      <c r="F551" s="14" t="s">
        <v>564</v>
      </c>
      <c r="G551" s="14" t="s">
        <v>3605</v>
      </c>
      <c r="H551" s="14" t="str">
        <f t="shared" si="8"/>
        <v>احمد امين على ابراهيم</v>
      </c>
      <c r="I551" s="14" t="s">
        <v>13460</v>
      </c>
      <c r="J551" s="14" t="s">
        <v>3606</v>
      </c>
      <c r="K551" s="14" t="s">
        <v>5</v>
      </c>
      <c r="L551" s="14" t="s">
        <v>8630</v>
      </c>
      <c r="M551" s="14" t="s">
        <v>3</v>
      </c>
      <c r="N551" s="14" t="s">
        <v>3</v>
      </c>
      <c r="O551" s="14" t="s">
        <v>13475</v>
      </c>
      <c r="P551" s="14" t="s">
        <v>13515</v>
      </c>
      <c r="Q551" s="15" t="b">
        <v>1</v>
      </c>
      <c r="R551" s="15" t="b">
        <v>1</v>
      </c>
      <c r="S551" s="15" t="b">
        <v>1</v>
      </c>
      <c r="T551" s="15" t="b">
        <v>1</v>
      </c>
      <c r="U551" s="15" t="b">
        <v>1</v>
      </c>
      <c r="V551" s="15" t="b">
        <v>1</v>
      </c>
      <c r="W551" s="15" t="b">
        <v>1</v>
      </c>
      <c r="X551" s="16">
        <f>COUNTIF(Customers[[#This Row],[Roads]:[City_Council]],"True")</f>
        <v>7</v>
      </c>
      <c r="Y551" s="17">
        <f>Customers[[#This Row],[Total_Approve]]/7</f>
        <v>1</v>
      </c>
      <c r="Z551" s="14" t="str">
        <f>IF(Customers[[#This Row],[Total_Approve]]&gt;=7,"تمت جميع الموافقات","لم تتم جميع الموافقات")</f>
        <v>تمت جميع الموافقات</v>
      </c>
      <c r="AA551" s="8">
        <f>IF(Customers[[#This Row],[Total_Approve]]&gt;=7,1,0)</f>
        <v>1</v>
      </c>
    </row>
    <row r="552" spans="1:27" x14ac:dyDescent="0.25">
      <c r="A552" s="12" t="s">
        <v>9950</v>
      </c>
      <c r="B552" t="s">
        <v>14083</v>
      </c>
      <c r="C552" s="13">
        <v>44429</v>
      </c>
      <c r="D552" t="s">
        <v>13482</v>
      </c>
      <c r="E552" s="9" t="s">
        <v>3607</v>
      </c>
      <c r="F552" s="14" t="s">
        <v>0</v>
      </c>
      <c r="G552" s="14" t="s">
        <v>2619</v>
      </c>
      <c r="H552" s="14" t="str">
        <f t="shared" si="8"/>
        <v>كرم احمد رفاعي</v>
      </c>
      <c r="I552" s="14" t="s">
        <v>13460</v>
      </c>
      <c r="J552" s="14" t="s">
        <v>3608</v>
      </c>
      <c r="K552" s="14" t="s">
        <v>5</v>
      </c>
      <c r="L552" s="14" t="s">
        <v>8631</v>
      </c>
      <c r="M552" s="14" t="s">
        <v>3</v>
      </c>
      <c r="N552" s="14" t="s">
        <v>8816</v>
      </c>
      <c r="O552" s="14" t="s">
        <v>13475</v>
      </c>
      <c r="P552" s="14" t="s">
        <v>13515</v>
      </c>
      <c r="Q552" s="15" t="b">
        <v>1</v>
      </c>
      <c r="R552" s="15" t="b">
        <v>1</v>
      </c>
      <c r="S552" s="15" t="b">
        <v>1</v>
      </c>
      <c r="T552" s="15" t="b">
        <v>1</v>
      </c>
      <c r="U552" s="15" t="b">
        <v>1</v>
      </c>
      <c r="V552" s="15" t="b">
        <v>1</v>
      </c>
      <c r="W552" s="15" t="b">
        <v>1</v>
      </c>
      <c r="X552" s="16">
        <f>COUNTIF(Customers[[#This Row],[Roads]:[City_Council]],"True")</f>
        <v>7</v>
      </c>
      <c r="Y552" s="17">
        <f>Customers[[#This Row],[Total_Approve]]/7</f>
        <v>1</v>
      </c>
      <c r="Z552" s="14" t="str">
        <f>IF(Customers[[#This Row],[Total_Approve]]&gt;=7,"تمت جميع الموافقات","لم تتم جميع الموافقات")</f>
        <v>تمت جميع الموافقات</v>
      </c>
      <c r="AA552" s="8">
        <f>IF(Customers[[#This Row],[Total_Approve]]&gt;=7,1,0)</f>
        <v>1</v>
      </c>
    </row>
    <row r="553" spans="1:27" x14ac:dyDescent="0.25">
      <c r="A553" s="12" t="s">
        <v>9951</v>
      </c>
      <c r="B553" t="s">
        <v>14084</v>
      </c>
      <c r="C553" s="13">
        <v>44429</v>
      </c>
      <c r="D553" t="s">
        <v>13482</v>
      </c>
      <c r="E553" s="9" t="s">
        <v>1993</v>
      </c>
      <c r="F553" s="14" t="s">
        <v>176</v>
      </c>
      <c r="G553" s="14" t="s">
        <v>0</v>
      </c>
      <c r="H553" s="14" t="str">
        <f t="shared" si="8"/>
        <v>سوزان اسماعيل احمد</v>
      </c>
      <c r="I553" s="14" t="s">
        <v>13460</v>
      </c>
      <c r="J553" s="14" t="s">
        <v>3609</v>
      </c>
      <c r="K553" s="14" t="s">
        <v>25</v>
      </c>
      <c r="L553" s="14" t="s">
        <v>8632</v>
      </c>
      <c r="M553" s="14" t="s">
        <v>3</v>
      </c>
      <c r="N553" s="14" t="s">
        <v>3</v>
      </c>
      <c r="O553" s="14" t="s">
        <v>13475</v>
      </c>
      <c r="P553" s="14" t="s">
        <v>13515</v>
      </c>
      <c r="Q553" s="15" t="b">
        <v>1</v>
      </c>
      <c r="R553" s="15" t="b">
        <v>1</v>
      </c>
      <c r="S553" s="15" t="b">
        <v>1</v>
      </c>
      <c r="T553" s="15" t="b">
        <v>1</v>
      </c>
      <c r="U553" s="15" t="b">
        <v>1</v>
      </c>
      <c r="V553" s="15" t="b">
        <v>1</v>
      </c>
      <c r="W553" s="15" t="b">
        <v>1</v>
      </c>
      <c r="X553" s="16">
        <f>COUNTIF(Customers[[#This Row],[Roads]:[City_Council]],"True")</f>
        <v>7</v>
      </c>
      <c r="Y553" s="17">
        <f>Customers[[#This Row],[Total_Approve]]/7</f>
        <v>1</v>
      </c>
      <c r="Z553" s="14" t="str">
        <f>IF(Customers[[#This Row],[Total_Approve]]&gt;=7,"تمت جميع الموافقات","لم تتم جميع الموافقات")</f>
        <v>تمت جميع الموافقات</v>
      </c>
      <c r="AA553" s="8">
        <f>IF(Customers[[#This Row],[Total_Approve]]&gt;=7,1,0)</f>
        <v>1</v>
      </c>
    </row>
    <row r="554" spans="1:27" x14ac:dyDescent="0.25">
      <c r="A554" s="12" t="s">
        <v>9952</v>
      </c>
      <c r="B554" t="s">
        <v>14085</v>
      </c>
      <c r="C554" s="13">
        <v>44429</v>
      </c>
      <c r="D554" t="s">
        <v>13482</v>
      </c>
      <c r="E554" s="9" t="s">
        <v>1256</v>
      </c>
      <c r="F554" s="14" t="s">
        <v>280</v>
      </c>
      <c r="G554" s="14" t="s">
        <v>10</v>
      </c>
      <c r="H554" s="14" t="str">
        <f t="shared" si="8"/>
        <v>سيده سيد محمد</v>
      </c>
      <c r="I554" s="14" t="s">
        <v>13460</v>
      </c>
      <c r="J554" s="14" t="s">
        <v>3610</v>
      </c>
      <c r="K554" s="14" t="s">
        <v>25</v>
      </c>
      <c r="L554" s="14" t="s">
        <v>8633</v>
      </c>
      <c r="M554" s="14" t="s">
        <v>3</v>
      </c>
      <c r="N554" s="14" t="s">
        <v>3</v>
      </c>
      <c r="O554" s="14" t="s">
        <v>13475</v>
      </c>
      <c r="P554" s="14" t="s">
        <v>13515</v>
      </c>
      <c r="Q554" s="15" t="b">
        <v>1</v>
      </c>
      <c r="R554" s="15" t="b">
        <v>1</v>
      </c>
      <c r="S554" s="15" t="b">
        <v>1</v>
      </c>
      <c r="T554" s="15" t="b">
        <v>1</v>
      </c>
      <c r="U554" s="15" t="b">
        <v>1</v>
      </c>
      <c r="V554" s="15" t="b">
        <v>1</v>
      </c>
      <c r="W554" s="15" t="b">
        <v>1</v>
      </c>
      <c r="X554" s="16">
        <f>COUNTIF(Customers[[#This Row],[Roads]:[City_Council]],"True")</f>
        <v>7</v>
      </c>
      <c r="Y554" s="17">
        <f>Customers[[#This Row],[Total_Approve]]/7</f>
        <v>1</v>
      </c>
      <c r="Z554" s="14" t="str">
        <f>IF(Customers[[#This Row],[Total_Approve]]&gt;=7,"تمت جميع الموافقات","لم تتم جميع الموافقات")</f>
        <v>تمت جميع الموافقات</v>
      </c>
      <c r="AA554" s="8">
        <f>IF(Customers[[#This Row],[Total_Approve]]&gt;=7,1,0)</f>
        <v>1</v>
      </c>
    </row>
    <row r="555" spans="1:27" x14ac:dyDescent="0.25">
      <c r="A555" s="12" t="s">
        <v>9953</v>
      </c>
      <c r="B555" t="s">
        <v>14086</v>
      </c>
      <c r="C555" s="13">
        <v>44429</v>
      </c>
      <c r="D555" t="s">
        <v>13482</v>
      </c>
      <c r="E555" s="9" t="s">
        <v>348</v>
      </c>
      <c r="F555" s="14" t="s">
        <v>280</v>
      </c>
      <c r="G555" s="14" t="s">
        <v>3611</v>
      </c>
      <c r="H555" s="14" t="str">
        <f t="shared" si="8"/>
        <v>شيماء سيد محمد شاهين</v>
      </c>
      <c r="I555" s="14" t="s">
        <v>13460</v>
      </c>
      <c r="J555" s="14">
        <v>28607202400368</v>
      </c>
      <c r="K555" s="14" t="s">
        <v>25</v>
      </c>
      <c r="L555" s="14" t="s">
        <v>8199</v>
      </c>
      <c r="M555" s="14" t="s">
        <v>3</v>
      </c>
      <c r="N555" s="14" t="s">
        <v>3</v>
      </c>
      <c r="O555" s="14" t="s">
        <v>13475</v>
      </c>
      <c r="P555" s="14" t="s">
        <v>13515</v>
      </c>
      <c r="Q555" s="15" t="b">
        <v>1</v>
      </c>
      <c r="R555" s="15" t="b">
        <v>1</v>
      </c>
      <c r="S555" s="15" t="b">
        <v>1</v>
      </c>
      <c r="T555" s="15" t="b">
        <v>1</v>
      </c>
      <c r="U555" s="15" t="b">
        <v>1</v>
      </c>
      <c r="V555" s="15" t="b">
        <v>1</v>
      </c>
      <c r="W555" s="15" t="b">
        <v>1</v>
      </c>
      <c r="X555" s="16">
        <f>COUNTIF(Customers[[#This Row],[Roads]:[City_Council]],"True")</f>
        <v>7</v>
      </c>
      <c r="Y555" s="17">
        <f>Customers[[#This Row],[Total_Approve]]/7</f>
        <v>1</v>
      </c>
      <c r="Z555" s="14" t="str">
        <f>IF(Customers[[#This Row],[Total_Approve]]&gt;=7,"تمت جميع الموافقات","لم تتم جميع الموافقات")</f>
        <v>تمت جميع الموافقات</v>
      </c>
      <c r="AA555" s="8">
        <f>IF(Customers[[#This Row],[Total_Approve]]&gt;=7,1,0)</f>
        <v>1</v>
      </c>
    </row>
    <row r="556" spans="1:27" x14ac:dyDescent="0.25">
      <c r="A556" s="12" t="s">
        <v>9954</v>
      </c>
      <c r="B556" t="s">
        <v>14087</v>
      </c>
      <c r="C556" s="13">
        <v>44429</v>
      </c>
      <c r="D556" t="s">
        <v>13482</v>
      </c>
      <c r="E556" s="9" t="s">
        <v>2308</v>
      </c>
      <c r="F556" s="14" t="s">
        <v>76</v>
      </c>
      <c r="G556" s="14" t="s">
        <v>10</v>
      </c>
      <c r="H556" s="14" t="str">
        <f t="shared" si="8"/>
        <v>الاء صلاح الدين محمد</v>
      </c>
      <c r="I556" s="14" t="s">
        <v>13460</v>
      </c>
      <c r="J556" s="14" t="s">
        <v>3613</v>
      </c>
      <c r="K556" s="14" t="s">
        <v>25</v>
      </c>
      <c r="L556" s="14" t="s">
        <v>8634</v>
      </c>
      <c r="M556" s="14" t="s">
        <v>3</v>
      </c>
      <c r="N556" s="14" t="s">
        <v>3</v>
      </c>
      <c r="O556" s="14" t="s">
        <v>13475</v>
      </c>
      <c r="P556" s="14" t="s">
        <v>13515</v>
      </c>
      <c r="Q556" s="15" t="b">
        <v>1</v>
      </c>
      <c r="R556" s="15" t="b">
        <v>1</v>
      </c>
      <c r="S556" s="15" t="b">
        <v>1</v>
      </c>
      <c r="T556" s="15" t="b">
        <v>1</v>
      </c>
      <c r="U556" s="15" t="b">
        <v>1</v>
      </c>
      <c r="V556" s="15" t="b">
        <v>1</v>
      </c>
      <c r="W556" s="15" t="b">
        <v>1</v>
      </c>
      <c r="X556" s="16">
        <f>COUNTIF(Customers[[#This Row],[Roads]:[City_Council]],"True")</f>
        <v>7</v>
      </c>
      <c r="Y556" s="17">
        <f>Customers[[#This Row],[Total_Approve]]/7</f>
        <v>1</v>
      </c>
      <c r="Z556" s="14" t="str">
        <f>IF(Customers[[#This Row],[Total_Approve]]&gt;=7,"تمت جميع الموافقات","لم تتم جميع الموافقات")</f>
        <v>تمت جميع الموافقات</v>
      </c>
      <c r="AA556" s="8">
        <f>IF(Customers[[#This Row],[Total_Approve]]&gt;=7,1,0)</f>
        <v>1</v>
      </c>
    </row>
    <row r="557" spans="1:27" x14ac:dyDescent="0.25">
      <c r="A557" s="12" t="s">
        <v>9955</v>
      </c>
      <c r="B557" t="s">
        <v>14088</v>
      </c>
      <c r="C557" s="13">
        <v>44429</v>
      </c>
      <c r="D557" t="s">
        <v>13482</v>
      </c>
      <c r="E557" s="9" t="s">
        <v>0</v>
      </c>
      <c r="F557" s="14" t="s">
        <v>3614</v>
      </c>
      <c r="G557" s="14" t="s">
        <v>0</v>
      </c>
      <c r="H557" s="14" t="str">
        <f t="shared" si="8"/>
        <v>احمد عبد المولى احمد</v>
      </c>
      <c r="I557" s="14" t="s">
        <v>13460</v>
      </c>
      <c r="J557" s="14" t="s">
        <v>3615</v>
      </c>
      <c r="K557" s="14" t="s">
        <v>5</v>
      </c>
      <c r="L557" s="14" t="s">
        <v>8635</v>
      </c>
      <c r="M557" s="14" t="s">
        <v>3</v>
      </c>
      <c r="N557" s="14" t="s">
        <v>3</v>
      </c>
      <c r="O557" s="14" t="s">
        <v>13475</v>
      </c>
      <c r="P557" s="14" t="s">
        <v>13515</v>
      </c>
      <c r="Q557" s="15" t="b">
        <v>1</v>
      </c>
      <c r="R557" s="15" t="b">
        <v>1</v>
      </c>
      <c r="S557" s="15" t="b">
        <v>1</v>
      </c>
      <c r="T557" s="15" t="b">
        <v>1</v>
      </c>
      <c r="U557" s="15" t="b">
        <v>1</v>
      </c>
      <c r="V557" s="15" t="b">
        <v>1</v>
      </c>
      <c r="W557" s="15" t="b">
        <v>1</v>
      </c>
      <c r="X557" s="16">
        <f>COUNTIF(Customers[[#This Row],[Roads]:[City_Council]],"True")</f>
        <v>7</v>
      </c>
      <c r="Y557" s="17">
        <f>Customers[[#This Row],[Total_Approve]]/7</f>
        <v>1</v>
      </c>
      <c r="Z557" s="14" t="str">
        <f>IF(Customers[[#This Row],[Total_Approve]]&gt;=7,"تمت جميع الموافقات","لم تتم جميع الموافقات")</f>
        <v>تمت جميع الموافقات</v>
      </c>
      <c r="AA557" s="8">
        <f>IF(Customers[[#This Row],[Total_Approve]]&gt;=7,1,0)</f>
        <v>1</v>
      </c>
    </row>
    <row r="558" spans="1:27" x14ac:dyDescent="0.25">
      <c r="A558" s="12" t="s">
        <v>9956</v>
      </c>
      <c r="B558" t="s">
        <v>14089</v>
      </c>
      <c r="C558" s="13">
        <v>44429</v>
      </c>
      <c r="D558" t="s">
        <v>13482</v>
      </c>
      <c r="E558" s="9" t="s">
        <v>3616</v>
      </c>
      <c r="F558" s="14" t="s">
        <v>156</v>
      </c>
      <c r="G558" s="14" t="s">
        <v>471</v>
      </c>
      <c r="H558" s="14" t="str">
        <f t="shared" si="8"/>
        <v>نهاد حسنى حسن</v>
      </c>
      <c r="I558" s="14" t="s">
        <v>13460</v>
      </c>
      <c r="J558" s="14" t="s">
        <v>3617</v>
      </c>
      <c r="K558" s="14" t="s">
        <v>25</v>
      </c>
      <c r="L558" s="14" t="s">
        <v>8636</v>
      </c>
      <c r="M558" s="14" t="s">
        <v>3</v>
      </c>
      <c r="N558" s="14" t="s">
        <v>3</v>
      </c>
      <c r="O558" s="14" t="s">
        <v>13475</v>
      </c>
      <c r="P558" s="14" t="s">
        <v>13515</v>
      </c>
      <c r="Q558" s="15" t="b">
        <v>1</v>
      </c>
      <c r="R558" s="15" t="b">
        <v>1</v>
      </c>
      <c r="S558" s="15" t="b">
        <v>1</v>
      </c>
      <c r="T558" s="15" t="b">
        <v>1</v>
      </c>
      <c r="U558" s="15" t="b">
        <v>1</v>
      </c>
      <c r="V558" s="15" t="b">
        <v>1</v>
      </c>
      <c r="W558" s="15" t="b">
        <v>1</v>
      </c>
      <c r="X558" s="16">
        <f>COUNTIF(Customers[[#This Row],[Roads]:[City_Council]],"True")</f>
        <v>7</v>
      </c>
      <c r="Y558" s="17">
        <f>Customers[[#This Row],[Total_Approve]]/7</f>
        <v>1</v>
      </c>
      <c r="Z558" s="14" t="str">
        <f>IF(Customers[[#This Row],[Total_Approve]]&gt;=7,"تمت جميع الموافقات","لم تتم جميع الموافقات")</f>
        <v>تمت جميع الموافقات</v>
      </c>
      <c r="AA558" s="8">
        <f>IF(Customers[[#This Row],[Total_Approve]]&gt;=7,1,0)</f>
        <v>1</v>
      </c>
    </row>
    <row r="559" spans="1:27" x14ac:dyDescent="0.25">
      <c r="A559" s="12" t="s">
        <v>9957</v>
      </c>
      <c r="B559" t="s">
        <v>14090</v>
      </c>
      <c r="C559" s="13">
        <v>44429</v>
      </c>
      <c r="D559" t="s">
        <v>13482</v>
      </c>
      <c r="E559" s="9" t="s">
        <v>489</v>
      </c>
      <c r="F559" s="14" t="s">
        <v>0</v>
      </c>
      <c r="G559" s="14" t="s">
        <v>202</v>
      </c>
      <c r="H559" s="14" t="str">
        <f t="shared" si="8"/>
        <v>نيفين احمد ابراهيم</v>
      </c>
      <c r="I559" s="14" t="s">
        <v>13459</v>
      </c>
      <c r="J559" s="14" t="s">
        <v>3618</v>
      </c>
      <c r="K559" s="14" t="s">
        <v>25</v>
      </c>
      <c r="L559" s="14" t="s">
        <v>8637</v>
      </c>
      <c r="M559" s="14" t="s">
        <v>3</v>
      </c>
      <c r="N559" s="14" t="s">
        <v>3</v>
      </c>
      <c r="O559" s="14" t="s">
        <v>13475</v>
      </c>
      <c r="P559" s="14" t="s">
        <v>13515</v>
      </c>
      <c r="Q559" s="15" t="b">
        <v>1</v>
      </c>
      <c r="R559" s="15" t="b">
        <v>1</v>
      </c>
      <c r="S559" s="15" t="b">
        <v>1</v>
      </c>
      <c r="T559" s="15" t="b">
        <v>1</v>
      </c>
      <c r="U559" s="15" t="b">
        <v>1</v>
      </c>
      <c r="V559" s="15" t="b">
        <v>1</v>
      </c>
      <c r="W559" s="15" t="b">
        <v>1</v>
      </c>
      <c r="X559" s="16">
        <f>COUNTIF(Customers[[#This Row],[Roads]:[City_Council]],"True")</f>
        <v>7</v>
      </c>
      <c r="Y559" s="17">
        <f>Customers[[#This Row],[Total_Approve]]/7</f>
        <v>1</v>
      </c>
      <c r="Z559" s="14" t="str">
        <f>IF(Customers[[#This Row],[Total_Approve]]&gt;=7,"تمت جميع الموافقات","لم تتم جميع الموافقات")</f>
        <v>تمت جميع الموافقات</v>
      </c>
      <c r="AA559" s="8">
        <f>IF(Customers[[#This Row],[Total_Approve]]&gt;=7,1,0)</f>
        <v>1</v>
      </c>
    </row>
    <row r="560" spans="1:27" x14ac:dyDescent="0.25">
      <c r="A560" s="12" t="s">
        <v>9958</v>
      </c>
      <c r="B560" t="s">
        <v>14091</v>
      </c>
      <c r="C560" s="13">
        <v>44429</v>
      </c>
      <c r="D560" t="s">
        <v>13482</v>
      </c>
      <c r="E560" s="9" t="s">
        <v>60</v>
      </c>
      <c r="F560" s="14" t="s">
        <v>10</v>
      </c>
      <c r="G560" s="14" t="s">
        <v>781</v>
      </c>
      <c r="H560" s="14" t="str">
        <f t="shared" si="8"/>
        <v>مروه محمد نجيب</v>
      </c>
      <c r="I560" s="14" t="s">
        <v>13459</v>
      </c>
      <c r="J560" s="14" t="s">
        <v>3619</v>
      </c>
      <c r="K560" s="14" t="s">
        <v>25</v>
      </c>
      <c r="L560" s="14" t="s">
        <v>8638</v>
      </c>
      <c r="M560" s="14" t="s">
        <v>3</v>
      </c>
      <c r="N560" s="14" t="s">
        <v>3</v>
      </c>
      <c r="O560" s="14" t="s">
        <v>13475</v>
      </c>
      <c r="P560" s="14" t="s">
        <v>13515</v>
      </c>
      <c r="Q560" s="15" t="b">
        <v>1</v>
      </c>
      <c r="R560" s="15" t="b">
        <v>1</v>
      </c>
      <c r="S560" s="15" t="b">
        <v>1</v>
      </c>
      <c r="T560" s="15" t="b">
        <v>1</v>
      </c>
      <c r="U560" s="15" t="b">
        <v>1</v>
      </c>
      <c r="V560" s="15" t="b">
        <v>1</v>
      </c>
      <c r="W560" s="15" t="b">
        <v>1</v>
      </c>
      <c r="X560" s="16">
        <f>COUNTIF(Customers[[#This Row],[Roads]:[City_Council]],"True")</f>
        <v>7</v>
      </c>
      <c r="Y560" s="17">
        <f>Customers[[#This Row],[Total_Approve]]/7</f>
        <v>1</v>
      </c>
      <c r="Z560" s="14" t="str">
        <f>IF(Customers[[#This Row],[Total_Approve]]&gt;=7,"تمت جميع الموافقات","لم تتم جميع الموافقات")</f>
        <v>تمت جميع الموافقات</v>
      </c>
      <c r="AA560" s="8">
        <f>IF(Customers[[#This Row],[Total_Approve]]&gt;=7,1,0)</f>
        <v>1</v>
      </c>
    </row>
    <row r="561" spans="1:27" x14ac:dyDescent="0.25">
      <c r="A561" s="12" t="s">
        <v>9959</v>
      </c>
      <c r="B561" t="s">
        <v>14092</v>
      </c>
      <c r="C561" s="13">
        <v>44429</v>
      </c>
      <c r="D561" t="s">
        <v>13482</v>
      </c>
      <c r="E561" s="9" t="s">
        <v>321</v>
      </c>
      <c r="F561" s="14" t="s">
        <v>2398</v>
      </c>
      <c r="G561" s="14" t="s">
        <v>0</v>
      </c>
      <c r="H561" s="14" t="str">
        <f t="shared" si="8"/>
        <v>وفاء ثابت احمد</v>
      </c>
      <c r="I561" s="14" t="s">
        <v>13459</v>
      </c>
      <c r="J561" s="14" t="s">
        <v>3620</v>
      </c>
      <c r="K561" s="14" t="s">
        <v>25</v>
      </c>
      <c r="L561" s="14" t="s">
        <v>8639</v>
      </c>
      <c r="M561" s="14" t="s">
        <v>3</v>
      </c>
      <c r="N561" s="14" t="s">
        <v>3</v>
      </c>
      <c r="O561" s="14" t="s">
        <v>13475</v>
      </c>
      <c r="P561" s="14" t="s">
        <v>13515</v>
      </c>
      <c r="Q561" s="15" t="b">
        <v>1</v>
      </c>
      <c r="R561" s="15" t="b">
        <v>1</v>
      </c>
      <c r="S561" s="15" t="b">
        <v>1</v>
      </c>
      <c r="T561" s="15" t="b">
        <v>1</v>
      </c>
      <c r="U561" s="15" t="b">
        <v>1</v>
      </c>
      <c r="V561" s="15" t="b">
        <v>1</v>
      </c>
      <c r="W561" s="15" t="b">
        <v>1</v>
      </c>
      <c r="X561" s="16">
        <f>COUNTIF(Customers[[#This Row],[Roads]:[City_Council]],"True")</f>
        <v>7</v>
      </c>
      <c r="Y561" s="17">
        <f>Customers[[#This Row],[Total_Approve]]/7</f>
        <v>1</v>
      </c>
      <c r="Z561" s="14" t="str">
        <f>IF(Customers[[#This Row],[Total_Approve]]&gt;=7,"تمت جميع الموافقات","لم تتم جميع الموافقات")</f>
        <v>تمت جميع الموافقات</v>
      </c>
      <c r="AA561" s="8">
        <f>IF(Customers[[#This Row],[Total_Approve]]&gt;=7,1,0)</f>
        <v>1</v>
      </c>
    </row>
    <row r="562" spans="1:27" x14ac:dyDescent="0.25">
      <c r="A562" s="12" t="s">
        <v>9960</v>
      </c>
      <c r="B562" t="s">
        <v>14093</v>
      </c>
      <c r="C562" s="13">
        <v>44429</v>
      </c>
      <c r="D562" t="s">
        <v>13482</v>
      </c>
      <c r="E562" s="9" t="s">
        <v>1390</v>
      </c>
      <c r="F562" s="14" t="s">
        <v>10</v>
      </c>
      <c r="G562" s="14" t="s">
        <v>2011</v>
      </c>
      <c r="H562" s="14" t="str">
        <f t="shared" si="8"/>
        <v>سمر محمد مبارك</v>
      </c>
      <c r="I562" s="14" t="s">
        <v>13459</v>
      </c>
      <c r="J562" s="14" t="s">
        <v>3622</v>
      </c>
      <c r="K562" s="14" t="s">
        <v>25</v>
      </c>
      <c r="L562" s="14" t="s">
        <v>8640</v>
      </c>
      <c r="M562" s="14" t="s">
        <v>3</v>
      </c>
      <c r="N562" s="14" t="s">
        <v>3</v>
      </c>
      <c r="O562" s="14" t="s">
        <v>13475</v>
      </c>
      <c r="P562" s="14" t="s">
        <v>13515</v>
      </c>
      <c r="Q562" s="15" t="b">
        <v>1</v>
      </c>
      <c r="R562" s="15" t="b">
        <v>1</v>
      </c>
      <c r="S562" s="15" t="b">
        <v>1</v>
      </c>
      <c r="T562" s="15" t="b">
        <v>1</v>
      </c>
      <c r="U562" s="15" t="b">
        <v>1</v>
      </c>
      <c r="V562" s="15" t="b">
        <v>1</v>
      </c>
      <c r="W562" s="15" t="b">
        <v>1</v>
      </c>
      <c r="X562" s="16">
        <f>COUNTIF(Customers[[#This Row],[Roads]:[City_Council]],"True")</f>
        <v>7</v>
      </c>
      <c r="Y562" s="17">
        <f>Customers[[#This Row],[Total_Approve]]/7</f>
        <v>1</v>
      </c>
      <c r="Z562" s="14" t="str">
        <f>IF(Customers[[#This Row],[Total_Approve]]&gt;=7,"تمت جميع الموافقات","لم تتم جميع الموافقات")</f>
        <v>تمت جميع الموافقات</v>
      </c>
      <c r="AA562" s="8">
        <f>IF(Customers[[#This Row],[Total_Approve]]&gt;=7,1,0)</f>
        <v>1</v>
      </c>
    </row>
    <row r="563" spans="1:27" x14ac:dyDescent="0.25">
      <c r="A563" s="12" t="s">
        <v>9961</v>
      </c>
      <c r="B563" t="s">
        <v>14094</v>
      </c>
      <c r="C563" s="13">
        <v>44429</v>
      </c>
      <c r="D563" t="s">
        <v>13482</v>
      </c>
      <c r="E563" s="9" t="s">
        <v>312</v>
      </c>
      <c r="F563" s="14" t="s">
        <v>471</v>
      </c>
      <c r="G563" s="14" t="s">
        <v>472</v>
      </c>
      <c r="H563" s="14" t="str">
        <f t="shared" si="8"/>
        <v>ساره حسن حافظ</v>
      </c>
      <c r="I563" s="14" t="s">
        <v>13467</v>
      </c>
      <c r="J563" s="14" t="s">
        <v>3623</v>
      </c>
      <c r="K563" s="14" t="s">
        <v>25</v>
      </c>
      <c r="L563" s="14" t="s">
        <v>8641</v>
      </c>
      <c r="M563" s="14" t="s">
        <v>3</v>
      </c>
      <c r="N563" s="14" t="s">
        <v>3</v>
      </c>
      <c r="O563" s="14" t="s">
        <v>13475</v>
      </c>
      <c r="P563" s="14" t="s">
        <v>13515</v>
      </c>
      <c r="Q563" s="15" t="b">
        <v>1</v>
      </c>
      <c r="R563" s="15" t="b">
        <v>1</v>
      </c>
      <c r="S563" s="15" t="b">
        <v>1</v>
      </c>
      <c r="T563" s="15" t="b">
        <v>1</v>
      </c>
      <c r="U563" s="15" t="b">
        <v>1</v>
      </c>
      <c r="V563" s="15" t="b">
        <v>1</v>
      </c>
      <c r="W563" s="15" t="b">
        <v>1</v>
      </c>
      <c r="X563" s="16">
        <f>COUNTIF(Customers[[#This Row],[Roads]:[City_Council]],"True")</f>
        <v>7</v>
      </c>
      <c r="Y563" s="17">
        <f>Customers[[#This Row],[Total_Approve]]/7</f>
        <v>1</v>
      </c>
      <c r="Z563" s="14" t="str">
        <f>IF(Customers[[#This Row],[Total_Approve]]&gt;=7,"تمت جميع الموافقات","لم تتم جميع الموافقات")</f>
        <v>تمت جميع الموافقات</v>
      </c>
      <c r="AA563" s="8">
        <f>IF(Customers[[#This Row],[Total_Approve]]&gt;=7,1,0)</f>
        <v>1</v>
      </c>
    </row>
    <row r="564" spans="1:27" x14ac:dyDescent="0.25">
      <c r="A564" s="12" t="s">
        <v>9962</v>
      </c>
      <c r="B564" t="s">
        <v>14095</v>
      </c>
      <c r="C564" s="13">
        <v>44429</v>
      </c>
      <c r="D564" t="s">
        <v>13484</v>
      </c>
      <c r="E564" s="9" t="s">
        <v>64</v>
      </c>
      <c r="F564" s="14" t="s">
        <v>0</v>
      </c>
      <c r="G564" s="14" t="s">
        <v>3624</v>
      </c>
      <c r="H564" s="14" t="str">
        <f t="shared" si="8"/>
        <v>مصطفى احمد صبره</v>
      </c>
      <c r="I564" s="14" t="s">
        <v>13467</v>
      </c>
      <c r="J564" s="14" t="s">
        <v>3625</v>
      </c>
      <c r="K564" s="14" t="s">
        <v>5</v>
      </c>
      <c r="L564" s="14" t="s">
        <v>8642</v>
      </c>
      <c r="M564" s="14" t="s">
        <v>3</v>
      </c>
      <c r="N564" s="14" t="s">
        <v>3</v>
      </c>
      <c r="O564" s="14" t="s">
        <v>13475</v>
      </c>
      <c r="P564" s="14" t="s">
        <v>13515</v>
      </c>
      <c r="Q564" s="15" t="b">
        <v>1</v>
      </c>
      <c r="R564" s="15" t="b">
        <v>1</v>
      </c>
      <c r="S564" s="15" t="b">
        <v>1</v>
      </c>
      <c r="T564" s="15" t="b">
        <v>1</v>
      </c>
      <c r="U564" s="15" t="b">
        <v>1</v>
      </c>
      <c r="V564" s="15" t="b">
        <v>1</v>
      </c>
      <c r="W564" s="15" t="b">
        <v>1</v>
      </c>
      <c r="X564" s="16">
        <f>COUNTIF(Customers[[#This Row],[Roads]:[City_Council]],"True")</f>
        <v>7</v>
      </c>
      <c r="Y564" s="17">
        <f>Customers[[#This Row],[Total_Approve]]/7</f>
        <v>1</v>
      </c>
      <c r="Z564" s="14" t="str">
        <f>IF(Customers[[#This Row],[Total_Approve]]&gt;=7,"تمت جميع الموافقات","لم تتم جميع الموافقات")</f>
        <v>تمت جميع الموافقات</v>
      </c>
      <c r="AA564" s="8">
        <f>IF(Customers[[#This Row],[Total_Approve]]&gt;=7,1,0)</f>
        <v>1</v>
      </c>
    </row>
    <row r="565" spans="1:27" x14ac:dyDescent="0.25">
      <c r="A565" s="12" t="s">
        <v>9963</v>
      </c>
      <c r="B565" t="s">
        <v>14096</v>
      </c>
      <c r="C565" s="13">
        <v>44429</v>
      </c>
      <c r="D565" t="s">
        <v>13484</v>
      </c>
      <c r="E565" s="9" t="s">
        <v>263</v>
      </c>
      <c r="F565" s="14" t="s">
        <v>428</v>
      </c>
      <c r="G565" s="14" t="s">
        <v>10</v>
      </c>
      <c r="H565" s="14" t="str">
        <f t="shared" si="8"/>
        <v>منى يوسف محمد</v>
      </c>
      <c r="I565" s="14" t="s">
        <v>13459</v>
      </c>
      <c r="J565" s="14" t="s">
        <v>3626</v>
      </c>
      <c r="K565" s="14" t="s">
        <v>25</v>
      </c>
      <c r="L565" s="14" t="s">
        <v>8643</v>
      </c>
      <c r="M565" s="14" t="s">
        <v>3</v>
      </c>
      <c r="N565" s="14" t="s">
        <v>8817</v>
      </c>
      <c r="O565" s="14" t="s">
        <v>13475</v>
      </c>
      <c r="P565" s="14" t="s">
        <v>13515</v>
      </c>
      <c r="Q565" s="15" t="b">
        <v>1</v>
      </c>
      <c r="R565" s="15" t="b">
        <v>1</v>
      </c>
      <c r="S565" s="15" t="b">
        <v>1</v>
      </c>
      <c r="T565" s="15" t="b">
        <v>1</v>
      </c>
      <c r="U565" s="15" t="b">
        <v>1</v>
      </c>
      <c r="V565" s="15" t="b">
        <v>1</v>
      </c>
      <c r="W565" s="15" t="b">
        <v>1</v>
      </c>
      <c r="X565" s="16">
        <f>COUNTIF(Customers[[#This Row],[Roads]:[City_Council]],"True")</f>
        <v>7</v>
      </c>
      <c r="Y565" s="17">
        <f>Customers[[#This Row],[Total_Approve]]/7</f>
        <v>1</v>
      </c>
      <c r="Z565" s="14" t="str">
        <f>IF(Customers[[#This Row],[Total_Approve]]&gt;=7,"تمت جميع الموافقات","لم تتم جميع الموافقات")</f>
        <v>تمت جميع الموافقات</v>
      </c>
      <c r="AA565" s="8">
        <f>IF(Customers[[#This Row],[Total_Approve]]&gt;=7,1,0)</f>
        <v>1</v>
      </c>
    </row>
    <row r="566" spans="1:27" x14ac:dyDescent="0.25">
      <c r="A566" s="12" t="s">
        <v>9964</v>
      </c>
      <c r="B566" t="s">
        <v>14097</v>
      </c>
      <c r="C566" s="13">
        <v>44429</v>
      </c>
      <c r="D566" t="s">
        <v>13484</v>
      </c>
      <c r="E566" s="9" t="s">
        <v>348</v>
      </c>
      <c r="F566" s="14" t="s">
        <v>10</v>
      </c>
      <c r="G566" s="14" t="s">
        <v>3627</v>
      </c>
      <c r="H566" s="14" t="str">
        <f t="shared" si="8"/>
        <v>شيماء محمد مغربى</v>
      </c>
      <c r="I566" s="14" t="s">
        <v>13459</v>
      </c>
      <c r="J566" s="14" t="s">
        <v>3628</v>
      </c>
      <c r="K566" s="14" t="s">
        <v>25</v>
      </c>
      <c r="L566" s="14" t="s">
        <v>8644</v>
      </c>
      <c r="M566" s="14" t="s">
        <v>3</v>
      </c>
      <c r="N566" s="14" t="s">
        <v>3</v>
      </c>
      <c r="O566" s="14" t="s">
        <v>13475</v>
      </c>
      <c r="P566" s="14" t="s">
        <v>13515</v>
      </c>
      <c r="Q566" s="15" t="b">
        <v>1</v>
      </c>
      <c r="R566" s="15" t="b">
        <v>1</v>
      </c>
      <c r="S566" s="15" t="b">
        <v>1</v>
      </c>
      <c r="T566" s="15" t="b">
        <v>1</v>
      </c>
      <c r="U566" s="15" t="b">
        <v>1</v>
      </c>
      <c r="V566" s="15" t="b">
        <v>1</v>
      </c>
      <c r="W566" s="15" t="b">
        <v>1</v>
      </c>
      <c r="X566" s="16">
        <f>COUNTIF(Customers[[#This Row],[Roads]:[City_Council]],"True")</f>
        <v>7</v>
      </c>
      <c r="Y566" s="17">
        <f>Customers[[#This Row],[Total_Approve]]/7</f>
        <v>1</v>
      </c>
      <c r="Z566" s="14" t="str">
        <f>IF(Customers[[#This Row],[Total_Approve]]&gt;=7,"تمت جميع الموافقات","لم تتم جميع الموافقات")</f>
        <v>تمت جميع الموافقات</v>
      </c>
      <c r="AA566" s="8">
        <f>IF(Customers[[#This Row],[Total_Approve]]&gt;=7,1,0)</f>
        <v>1</v>
      </c>
    </row>
    <row r="567" spans="1:27" x14ac:dyDescent="0.25">
      <c r="A567" s="12" t="s">
        <v>9965</v>
      </c>
      <c r="B567" t="s">
        <v>14098</v>
      </c>
      <c r="C567" s="13">
        <v>44429</v>
      </c>
      <c r="D567" t="s">
        <v>13484</v>
      </c>
      <c r="E567" s="9" t="s">
        <v>23</v>
      </c>
      <c r="F567" s="14" t="s">
        <v>274</v>
      </c>
      <c r="G567" s="14" t="s">
        <v>101</v>
      </c>
      <c r="H567" s="14" t="str">
        <f t="shared" si="8"/>
        <v>اسماء سامى حسين</v>
      </c>
      <c r="I567" s="14" t="s">
        <v>13459</v>
      </c>
      <c r="J567" s="14" t="s">
        <v>3629</v>
      </c>
      <c r="K567" s="14" t="s">
        <v>25</v>
      </c>
      <c r="L567" s="14" t="s">
        <v>8645</v>
      </c>
      <c r="M567" s="14" t="s">
        <v>3</v>
      </c>
      <c r="N567" s="14" t="s">
        <v>3</v>
      </c>
      <c r="O567" s="14" t="s">
        <v>13475</v>
      </c>
      <c r="P567" s="14" t="s">
        <v>13515</v>
      </c>
      <c r="Q567" s="15" t="b">
        <v>1</v>
      </c>
      <c r="R567" s="15" t="b">
        <v>1</v>
      </c>
      <c r="S567" s="15" t="b">
        <v>1</v>
      </c>
      <c r="T567" s="15" t="b">
        <v>1</v>
      </c>
      <c r="U567" s="15" t="b">
        <v>1</v>
      </c>
      <c r="V567" s="15" t="b">
        <v>1</v>
      </c>
      <c r="W567" s="15" t="b">
        <v>1</v>
      </c>
      <c r="X567" s="16">
        <f>COUNTIF(Customers[[#This Row],[Roads]:[City_Council]],"True")</f>
        <v>7</v>
      </c>
      <c r="Y567" s="17">
        <f>Customers[[#This Row],[Total_Approve]]/7</f>
        <v>1</v>
      </c>
      <c r="Z567" s="14" t="str">
        <f>IF(Customers[[#This Row],[Total_Approve]]&gt;=7,"تمت جميع الموافقات","لم تتم جميع الموافقات")</f>
        <v>تمت جميع الموافقات</v>
      </c>
      <c r="AA567" s="8">
        <f>IF(Customers[[#This Row],[Total_Approve]]&gt;=7,1,0)</f>
        <v>1</v>
      </c>
    </row>
    <row r="568" spans="1:27" x14ac:dyDescent="0.25">
      <c r="A568" s="12" t="s">
        <v>9966</v>
      </c>
      <c r="B568" t="s">
        <v>14099</v>
      </c>
      <c r="C568" s="13">
        <v>44429</v>
      </c>
      <c r="D568" t="s">
        <v>13484</v>
      </c>
      <c r="E568" s="9" t="s">
        <v>1321</v>
      </c>
      <c r="F568" s="14" t="s">
        <v>1</v>
      </c>
      <c r="G568" s="14" t="s">
        <v>10</v>
      </c>
      <c r="H568" s="14" t="str">
        <f t="shared" si="8"/>
        <v>نهى محمود محمد</v>
      </c>
      <c r="I568" s="14" t="s">
        <v>13459</v>
      </c>
      <c r="J568" s="14" t="s">
        <v>3630</v>
      </c>
      <c r="K568" s="14" t="s">
        <v>25</v>
      </c>
      <c r="L568" s="14" t="s">
        <v>8646</v>
      </c>
      <c r="M568" s="14" t="s">
        <v>3</v>
      </c>
      <c r="N568" s="14" t="s">
        <v>3</v>
      </c>
      <c r="O568" s="14" t="s">
        <v>13475</v>
      </c>
      <c r="P568" s="14" t="s">
        <v>13515</v>
      </c>
      <c r="Q568" s="15" t="b">
        <v>1</v>
      </c>
      <c r="R568" s="15" t="b">
        <v>1</v>
      </c>
      <c r="S568" s="15" t="b">
        <v>1</v>
      </c>
      <c r="T568" s="15" t="b">
        <v>1</v>
      </c>
      <c r="U568" s="15" t="b">
        <v>1</v>
      </c>
      <c r="V568" s="15" t="b">
        <v>1</v>
      </c>
      <c r="W568" s="15" t="b">
        <v>1</v>
      </c>
      <c r="X568" s="16">
        <f>COUNTIF(Customers[[#This Row],[Roads]:[City_Council]],"True")</f>
        <v>7</v>
      </c>
      <c r="Y568" s="17">
        <f>Customers[[#This Row],[Total_Approve]]/7</f>
        <v>1</v>
      </c>
      <c r="Z568" s="14" t="str">
        <f>IF(Customers[[#This Row],[Total_Approve]]&gt;=7,"تمت جميع الموافقات","لم تتم جميع الموافقات")</f>
        <v>تمت جميع الموافقات</v>
      </c>
      <c r="AA568" s="8">
        <f>IF(Customers[[#This Row],[Total_Approve]]&gt;=7,1,0)</f>
        <v>1</v>
      </c>
    </row>
    <row r="569" spans="1:27" x14ac:dyDescent="0.25">
      <c r="A569" s="12" t="s">
        <v>9967</v>
      </c>
      <c r="B569" t="s">
        <v>14100</v>
      </c>
      <c r="C569" s="13">
        <v>44429</v>
      </c>
      <c r="D569" t="s">
        <v>13484</v>
      </c>
      <c r="E569" s="9" t="s">
        <v>321</v>
      </c>
      <c r="F569" s="14" t="s">
        <v>10</v>
      </c>
      <c r="G569" s="14" t="s">
        <v>221</v>
      </c>
      <c r="H569" s="14" t="str">
        <f t="shared" si="8"/>
        <v>وفاء محمد سليمان</v>
      </c>
      <c r="I569" s="14" t="s">
        <v>13459</v>
      </c>
      <c r="J569" s="14" t="s">
        <v>3631</v>
      </c>
      <c r="K569" s="14" t="s">
        <v>25</v>
      </c>
      <c r="L569" s="14" t="s">
        <v>8647</v>
      </c>
      <c r="M569" s="14" t="s">
        <v>3</v>
      </c>
      <c r="N569" s="14" t="s">
        <v>3</v>
      </c>
      <c r="O569" s="14" t="s">
        <v>13475</v>
      </c>
      <c r="P569" s="14" t="s">
        <v>13515</v>
      </c>
      <c r="Q569" s="15" t="b">
        <v>1</v>
      </c>
      <c r="R569" s="15" t="b">
        <v>1</v>
      </c>
      <c r="S569" s="15" t="b">
        <v>1</v>
      </c>
      <c r="T569" s="15" t="b">
        <v>1</v>
      </c>
      <c r="U569" s="15" t="b">
        <v>1</v>
      </c>
      <c r="V569" s="15" t="b">
        <v>1</v>
      </c>
      <c r="W569" s="15" t="b">
        <v>1</v>
      </c>
      <c r="X569" s="16">
        <f>COUNTIF(Customers[[#This Row],[Roads]:[City_Council]],"True")</f>
        <v>7</v>
      </c>
      <c r="Y569" s="17">
        <f>Customers[[#This Row],[Total_Approve]]/7</f>
        <v>1</v>
      </c>
      <c r="Z569" s="14" t="str">
        <f>IF(Customers[[#This Row],[Total_Approve]]&gt;=7,"تمت جميع الموافقات","لم تتم جميع الموافقات")</f>
        <v>تمت جميع الموافقات</v>
      </c>
      <c r="AA569" s="8">
        <f>IF(Customers[[#This Row],[Total_Approve]]&gt;=7,1,0)</f>
        <v>1</v>
      </c>
    </row>
    <row r="570" spans="1:27" x14ac:dyDescent="0.25">
      <c r="A570" s="12" t="s">
        <v>9968</v>
      </c>
      <c r="B570" t="s">
        <v>14101</v>
      </c>
      <c r="C570" s="13">
        <v>44429</v>
      </c>
      <c r="D570" t="s">
        <v>13484</v>
      </c>
      <c r="E570" s="9" t="s">
        <v>1315</v>
      </c>
      <c r="F570" s="14" t="s">
        <v>2094</v>
      </c>
      <c r="G570" s="14" t="s">
        <v>3632</v>
      </c>
      <c r="H570" s="14" t="str">
        <f t="shared" si="8"/>
        <v>امانى الحسينى المامون</v>
      </c>
      <c r="I570" s="14" t="s">
        <v>13459</v>
      </c>
      <c r="J570" s="14" t="s">
        <v>3633</v>
      </c>
      <c r="K570" s="14" t="s">
        <v>25</v>
      </c>
      <c r="L570" s="14" t="s">
        <v>8648</v>
      </c>
      <c r="M570" s="14" t="s">
        <v>3</v>
      </c>
      <c r="N570" s="14" t="s">
        <v>8818</v>
      </c>
      <c r="O570" s="14" t="s">
        <v>13475</v>
      </c>
      <c r="P570" s="14" t="s">
        <v>13515</v>
      </c>
      <c r="Q570" s="15" t="b">
        <v>1</v>
      </c>
      <c r="R570" s="15" t="b">
        <v>1</v>
      </c>
      <c r="S570" s="15" t="b">
        <v>1</v>
      </c>
      <c r="T570" s="15" t="b">
        <v>1</v>
      </c>
      <c r="U570" s="15" t="b">
        <v>1</v>
      </c>
      <c r="V570" s="15" t="b">
        <v>1</v>
      </c>
      <c r="W570" s="15" t="b">
        <v>1</v>
      </c>
      <c r="X570" s="16">
        <f>COUNTIF(Customers[[#This Row],[Roads]:[City_Council]],"True")</f>
        <v>7</v>
      </c>
      <c r="Y570" s="17">
        <f>Customers[[#This Row],[Total_Approve]]/7</f>
        <v>1</v>
      </c>
      <c r="Z570" s="14" t="str">
        <f>IF(Customers[[#This Row],[Total_Approve]]&gt;=7,"تمت جميع الموافقات","لم تتم جميع الموافقات")</f>
        <v>تمت جميع الموافقات</v>
      </c>
      <c r="AA570" s="8">
        <f>IF(Customers[[#This Row],[Total_Approve]]&gt;=7,1,0)</f>
        <v>1</v>
      </c>
    </row>
    <row r="571" spans="1:27" x14ac:dyDescent="0.25">
      <c r="A571" s="12" t="s">
        <v>9969</v>
      </c>
      <c r="B571" t="s">
        <v>14102</v>
      </c>
      <c r="C571" s="13">
        <v>44429</v>
      </c>
      <c r="D571" t="s">
        <v>13484</v>
      </c>
      <c r="E571" s="9" t="s">
        <v>10</v>
      </c>
      <c r="F571" s="14" t="s">
        <v>2054</v>
      </c>
      <c r="G571" s="14" t="s">
        <v>1231</v>
      </c>
      <c r="H571" s="14" t="str">
        <f t="shared" si="8"/>
        <v>محمد بدوى محمدين</v>
      </c>
      <c r="I571" s="14" t="s">
        <v>13459</v>
      </c>
      <c r="J571" s="14" t="s">
        <v>3634</v>
      </c>
      <c r="K571" s="14" t="s">
        <v>5</v>
      </c>
      <c r="L571" s="14" t="s">
        <v>8649</v>
      </c>
      <c r="M571" s="14" t="s">
        <v>3</v>
      </c>
      <c r="N571" s="14" t="s">
        <v>8819</v>
      </c>
      <c r="O571" s="14" t="s">
        <v>13475</v>
      </c>
      <c r="P571" s="14" t="s">
        <v>13515</v>
      </c>
      <c r="Q571" s="15" t="b">
        <v>1</v>
      </c>
      <c r="R571" s="15" t="b">
        <v>1</v>
      </c>
      <c r="S571" s="15" t="b">
        <v>1</v>
      </c>
      <c r="T571" s="15" t="b">
        <v>1</v>
      </c>
      <c r="U571" s="15" t="b">
        <v>1</v>
      </c>
      <c r="V571" s="15" t="b">
        <v>1</v>
      </c>
      <c r="W571" s="15" t="b">
        <v>1</v>
      </c>
      <c r="X571" s="16">
        <f>COUNTIF(Customers[[#This Row],[Roads]:[City_Council]],"True")</f>
        <v>7</v>
      </c>
      <c r="Y571" s="17">
        <f>Customers[[#This Row],[Total_Approve]]/7</f>
        <v>1</v>
      </c>
      <c r="Z571" s="14" t="str">
        <f>IF(Customers[[#This Row],[Total_Approve]]&gt;=7,"تمت جميع الموافقات","لم تتم جميع الموافقات")</f>
        <v>تمت جميع الموافقات</v>
      </c>
      <c r="AA571" s="8">
        <f>IF(Customers[[#This Row],[Total_Approve]]&gt;=7,1,0)</f>
        <v>1</v>
      </c>
    </row>
    <row r="572" spans="1:27" x14ac:dyDescent="0.25">
      <c r="A572" s="12" t="s">
        <v>9970</v>
      </c>
      <c r="B572" t="s">
        <v>14103</v>
      </c>
      <c r="C572" s="13">
        <v>44429</v>
      </c>
      <c r="D572" t="s">
        <v>13484</v>
      </c>
      <c r="E572" s="9" t="s">
        <v>2451</v>
      </c>
      <c r="F572" s="14" t="s">
        <v>884</v>
      </c>
      <c r="G572" s="14" t="s">
        <v>469</v>
      </c>
      <c r="H572" s="14" t="str">
        <f t="shared" si="8"/>
        <v>نجاه عطيه نصر</v>
      </c>
      <c r="I572" s="14" t="s">
        <v>13460</v>
      </c>
      <c r="J572" s="14" t="s">
        <v>3635</v>
      </c>
      <c r="K572" s="14" t="s">
        <v>25</v>
      </c>
      <c r="L572" s="14" t="s">
        <v>8650</v>
      </c>
      <c r="M572" s="14" t="s">
        <v>3636</v>
      </c>
      <c r="N572" s="14" t="s">
        <v>3</v>
      </c>
      <c r="O572" s="14" t="s">
        <v>13473</v>
      </c>
      <c r="P572" s="14" t="s">
        <v>13523</v>
      </c>
      <c r="Q572" s="15" t="b">
        <v>1</v>
      </c>
      <c r="R572" s="15" t="b">
        <v>1</v>
      </c>
      <c r="S572" s="15" t="b">
        <v>1</v>
      </c>
      <c r="T572" s="15" t="b">
        <v>1</v>
      </c>
      <c r="U572" s="15" t="b">
        <v>1</v>
      </c>
      <c r="V572" s="15" t="b">
        <v>1</v>
      </c>
      <c r="W572" s="15" t="b">
        <v>1</v>
      </c>
      <c r="X572" s="16">
        <f>COUNTIF(Customers[[#This Row],[Roads]:[City_Council]],"True")</f>
        <v>7</v>
      </c>
      <c r="Y572" s="17">
        <f>Customers[[#This Row],[Total_Approve]]/7</f>
        <v>1</v>
      </c>
      <c r="Z572" s="14" t="str">
        <f>IF(Customers[[#This Row],[Total_Approve]]&gt;=7,"تمت جميع الموافقات","لم تتم جميع الموافقات")</f>
        <v>تمت جميع الموافقات</v>
      </c>
      <c r="AA572" s="8">
        <f>IF(Customers[[#This Row],[Total_Approve]]&gt;=7,1,0)</f>
        <v>1</v>
      </c>
    </row>
    <row r="573" spans="1:27" x14ac:dyDescent="0.25">
      <c r="A573" s="12" t="s">
        <v>9971</v>
      </c>
      <c r="B573" t="s">
        <v>14104</v>
      </c>
      <c r="C573" s="13">
        <v>44429</v>
      </c>
      <c r="D573" t="s">
        <v>13484</v>
      </c>
      <c r="E573" s="9" t="s">
        <v>3637</v>
      </c>
      <c r="F573" s="14" t="s">
        <v>121</v>
      </c>
      <c r="G573" s="14" t="s">
        <v>202</v>
      </c>
      <c r="H573" s="14" t="str">
        <f t="shared" si="8"/>
        <v>نانى عبد العزيز ابراهيم</v>
      </c>
      <c r="I573" s="14" t="s">
        <v>13460</v>
      </c>
      <c r="J573" s="14" t="s">
        <v>1761</v>
      </c>
      <c r="K573" s="14" t="s">
        <v>25</v>
      </c>
      <c r="L573" s="14" t="s">
        <v>8651</v>
      </c>
      <c r="M573" s="14" t="s">
        <v>3638</v>
      </c>
      <c r="N573" s="14" t="s">
        <v>8820</v>
      </c>
      <c r="O573" s="14" t="s">
        <v>13473</v>
      </c>
      <c r="P573" s="14" t="s">
        <v>13523</v>
      </c>
      <c r="Q573" s="15" t="b">
        <v>1</v>
      </c>
      <c r="R573" s="15" t="b">
        <v>1</v>
      </c>
      <c r="S573" s="15" t="b">
        <v>1</v>
      </c>
      <c r="T573" s="15" t="b">
        <v>1</v>
      </c>
      <c r="U573" s="15" t="b">
        <v>1</v>
      </c>
      <c r="V573" s="15" t="b">
        <v>1</v>
      </c>
      <c r="W573" s="15" t="b">
        <v>1</v>
      </c>
      <c r="X573" s="16">
        <f>COUNTIF(Customers[[#This Row],[Roads]:[City_Council]],"True")</f>
        <v>7</v>
      </c>
      <c r="Y573" s="17">
        <f>Customers[[#This Row],[Total_Approve]]/7</f>
        <v>1</v>
      </c>
      <c r="Z573" s="14" t="str">
        <f>IF(Customers[[#This Row],[Total_Approve]]&gt;=7,"تمت جميع الموافقات","لم تتم جميع الموافقات")</f>
        <v>تمت جميع الموافقات</v>
      </c>
      <c r="AA573" s="8">
        <f>IF(Customers[[#This Row],[Total_Approve]]&gt;=7,1,0)</f>
        <v>1</v>
      </c>
    </row>
    <row r="574" spans="1:27" x14ac:dyDescent="0.25">
      <c r="A574" s="12" t="s">
        <v>9972</v>
      </c>
      <c r="B574" t="s">
        <v>14105</v>
      </c>
      <c r="C574" s="13">
        <v>44429</v>
      </c>
      <c r="D574" t="s">
        <v>13484</v>
      </c>
      <c r="E574" s="9" t="s">
        <v>679</v>
      </c>
      <c r="F574" s="14" t="s">
        <v>806</v>
      </c>
      <c r="G574" s="14" t="s">
        <v>932</v>
      </c>
      <c r="H574" s="14" t="str">
        <f t="shared" si="8"/>
        <v>رانيا صالح سالم</v>
      </c>
      <c r="I574" s="14" t="s">
        <v>13460</v>
      </c>
      <c r="J574" s="14" t="s">
        <v>3639</v>
      </c>
      <c r="K574" s="14" t="s">
        <v>25</v>
      </c>
      <c r="L574" s="14" t="s">
        <v>8652</v>
      </c>
      <c r="M574" s="14" t="s">
        <v>3640</v>
      </c>
      <c r="N574" s="14" t="s">
        <v>3</v>
      </c>
      <c r="O574" s="14" t="s">
        <v>13473</v>
      </c>
      <c r="P574" s="14" t="s">
        <v>13523</v>
      </c>
      <c r="Q574" s="15" t="b">
        <v>1</v>
      </c>
      <c r="R574" s="15" t="b">
        <v>1</v>
      </c>
      <c r="S574" s="15" t="b">
        <v>1</v>
      </c>
      <c r="T574" s="15" t="b">
        <v>1</v>
      </c>
      <c r="U574" s="15" t="b">
        <v>1</v>
      </c>
      <c r="V574" s="15" t="b">
        <v>1</v>
      </c>
      <c r="W574" s="15" t="b">
        <v>1</v>
      </c>
      <c r="X574" s="16">
        <f>COUNTIF(Customers[[#This Row],[Roads]:[City_Council]],"True")</f>
        <v>7</v>
      </c>
      <c r="Y574" s="17">
        <f>Customers[[#This Row],[Total_Approve]]/7</f>
        <v>1</v>
      </c>
      <c r="Z574" s="14" t="str">
        <f>IF(Customers[[#This Row],[Total_Approve]]&gt;=7,"تمت جميع الموافقات","لم تتم جميع الموافقات")</f>
        <v>تمت جميع الموافقات</v>
      </c>
      <c r="AA574" s="8">
        <f>IF(Customers[[#This Row],[Total_Approve]]&gt;=7,1,0)</f>
        <v>1</v>
      </c>
    </row>
    <row r="575" spans="1:27" x14ac:dyDescent="0.25">
      <c r="A575" s="12" t="s">
        <v>9973</v>
      </c>
      <c r="B575" t="s">
        <v>14106</v>
      </c>
      <c r="C575" s="13">
        <v>44429</v>
      </c>
      <c r="D575" t="s">
        <v>13484</v>
      </c>
      <c r="E575" s="9" t="s">
        <v>88</v>
      </c>
      <c r="F575" s="14" t="s">
        <v>37</v>
      </c>
      <c r="G575" s="14" t="s">
        <v>2941</v>
      </c>
      <c r="H575" s="14" t="str">
        <f t="shared" si="8"/>
        <v>ريهام على محمد محمد</v>
      </c>
      <c r="I575" s="14" t="s">
        <v>13460</v>
      </c>
      <c r="J575" s="14" t="s">
        <v>3641</v>
      </c>
      <c r="K575" s="14" t="s">
        <v>25</v>
      </c>
      <c r="L575" s="14" t="s">
        <v>8653</v>
      </c>
      <c r="M575" s="14" t="s">
        <v>3643</v>
      </c>
      <c r="N575" s="14" t="s">
        <v>3</v>
      </c>
      <c r="O575" s="14" t="s">
        <v>13473</v>
      </c>
      <c r="P575" s="14" t="s">
        <v>13523</v>
      </c>
      <c r="Q575" s="15" t="b">
        <v>1</v>
      </c>
      <c r="R575" s="15" t="b">
        <v>1</v>
      </c>
      <c r="S575" s="15" t="b">
        <v>1</v>
      </c>
      <c r="T575" s="15" t="b">
        <v>1</v>
      </c>
      <c r="U575" s="15" t="b">
        <v>1</v>
      </c>
      <c r="V575" s="15" t="b">
        <v>1</v>
      </c>
      <c r="W575" s="15" t="b">
        <v>1</v>
      </c>
      <c r="X575" s="16">
        <f>COUNTIF(Customers[[#This Row],[Roads]:[City_Council]],"True")</f>
        <v>7</v>
      </c>
      <c r="Y575" s="17">
        <f>Customers[[#This Row],[Total_Approve]]/7</f>
        <v>1</v>
      </c>
      <c r="Z575" s="14" t="str">
        <f>IF(Customers[[#This Row],[Total_Approve]]&gt;=7,"تمت جميع الموافقات","لم تتم جميع الموافقات")</f>
        <v>تمت جميع الموافقات</v>
      </c>
      <c r="AA575" s="8">
        <f>IF(Customers[[#This Row],[Total_Approve]]&gt;=7,1,0)</f>
        <v>1</v>
      </c>
    </row>
    <row r="576" spans="1:27" x14ac:dyDescent="0.25">
      <c r="A576" s="12" t="s">
        <v>9974</v>
      </c>
      <c r="B576" t="s">
        <v>14107</v>
      </c>
      <c r="C576" s="13">
        <v>44429</v>
      </c>
      <c r="D576" t="s">
        <v>13484</v>
      </c>
      <c r="E576" s="9" t="s">
        <v>809</v>
      </c>
      <c r="F576" s="14" t="s">
        <v>428</v>
      </c>
      <c r="G576" s="14" t="s">
        <v>283</v>
      </c>
      <c r="H576" s="14" t="str">
        <f t="shared" si="8"/>
        <v>ناهد يوسف عبد الرحمن</v>
      </c>
      <c r="I576" s="14" t="s">
        <v>13460</v>
      </c>
      <c r="J576" s="14" t="s">
        <v>2561</v>
      </c>
      <c r="K576" s="14" t="s">
        <v>25</v>
      </c>
      <c r="L576" s="14" t="s">
        <v>8654</v>
      </c>
      <c r="M576" s="14" t="s">
        <v>3644</v>
      </c>
      <c r="N576" s="14" t="s">
        <v>3</v>
      </c>
      <c r="O576" s="14" t="s">
        <v>13473</v>
      </c>
      <c r="P576" s="14" t="s">
        <v>13523</v>
      </c>
      <c r="Q576" s="15" t="b">
        <v>1</v>
      </c>
      <c r="R576" s="15" t="b">
        <v>1</v>
      </c>
      <c r="S576" s="15" t="b">
        <v>1</v>
      </c>
      <c r="T576" s="15" t="b">
        <v>1</v>
      </c>
      <c r="U576" s="15" t="b">
        <v>1</v>
      </c>
      <c r="V576" s="15" t="b">
        <v>1</v>
      </c>
      <c r="W576" s="15" t="b">
        <v>1</v>
      </c>
      <c r="X576" s="16">
        <f>COUNTIF(Customers[[#This Row],[Roads]:[City_Council]],"True")</f>
        <v>7</v>
      </c>
      <c r="Y576" s="17">
        <f>Customers[[#This Row],[Total_Approve]]/7</f>
        <v>1</v>
      </c>
      <c r="Z576" s="14" t="str">
        <f>IF(Customers[[#This Row],[Total_Approve]]&gt;=7,"تمت جميع الموافقات","لم تتم جميع الموافقات")</f>
        <v>تمت جميع الموافقات</v>
      </c>
      <c r="AA576" s="8">
        <f>IF(Customers[[#This Row],[Total_Approve]]&gt;=7,1,0)</f>
        <v>1</v>
      </c>
    </row>
    <row r="577" spans="1:27" x14ac:dyDescent="0.25">
      <c r="A577" s="12" t="s">
        <v>9975</v>
      </c>
      <c r="B577" t="s">
        <v>14108</v>
      </c>
      <c r="C577" s="13">
        <v>44429</v>
      </c>
      <c r="D577" t="s">
        <v>13484</v>
      </c>
      <c r="E577" s="9" t="s">
        <v>3645</v>
      </c>
      <c r="F577" s="14" t="s">
        <v>77</v>
      </c>
      <c r="G577" s="14" t="s">
        <v>37</v>
      </c>
      <c r="H577" s="14" t="str">
        <f t="shared" si="8"/>
        <v>منيره عبد الرحيم على</v>
      </c>
      <c r="I577" s="14" t="s">
        <v>13459</v>
      </c>
      <c r="J577" s="14">
        <v>27811202400182</v>
      </c>
      <c r="K577" s="14" t="s">
        <v>25</v>
      </c>
      <c r="L577" s="14" t="s">
        <v>8655</v>
      </c>
      <c r="M577" s="14" t="s">
        <v>3646</v>
      </c>
      <c r="N577" s="14" t="s">
        <v>3647</v>
      </c>
      <c r="O577" s="14" t="s">
        <v>13473</v>
      </c>
      <c r="P577" s="14" t="s">
        <v>13523</v>
      </c>
      <c r="Q577" s="15" t="b">
        <v>1</v>
      </c>
      <c r="R577" s="15" t="b">
        <v>1</v>
      </c>
      <c r="S577" s="15" t="b">
        <v>1</v>
      </c>
      <c r="T577" s="15" t="b">
        <v>1</v>
      </c>
      <c r="U577" s="15" t="b">
        <v>1</v>
      </c>
      <c r="V577" s="15" t="b">
        <v>1</v>
      </c>
      <c r="W577" s="15" t="b">
        <v>1</v>
      </c>
      <c r="X577" s="16">
        <f>COUNTIF(Customers[[#This Row],[Roads]:[City_Council]],"True")</f>
        <v>7</v>
      </c>
      <c r="Y577" s="17">
        <f>Customers[[#This Row],[Total_Approve]]/7</f>
        <v>1</v>
      </c>
      <c r="Z577" s="14" t="str">
        <f>IF(Customers[[#This Row],[Total_Approve]]&gt;=7,"تمت جميع الموافقات","لم تتم جميع الموافقات")</f>
        <v>تمت جميع الموافقات</v>
      </c>
      <c r="AA577" s="8">
        <f>IF(Customers[[#This Row],[Total_Approve]]&gt;=7,1,0)</f>
        <v>1</v>
      </c>
    </row>
    <row r="578" spans="1:27" x14ac:dyDescent="0.25">
      <c r="A578" s="12" t="s">
        <v>9976</v>
      </c>
      <c r="B578" t="s">
        <v>14109</v>
      </c>
      <c r="C578" s="13">
        <v>44429</v>
      </c>
      <c r="D578" t="s">
        <v>13482</v>
      </c>
      <c r="E578" s="9" t="s">
        <v>10</v>
      </c>
      <c r="F578" s="14" t="s">
        <v>117</v>
      </c>
      <c r="G578" s="14" t="s">
        <v>2941</v>
      </c>
      <c r="H578" s="14" t="str">
        <f t="shared" ref="H578:H641" si="9">CONCATENATE(E578," ",F578," ",G578)</f>
        <v>محمد صابر محمد محمد</v>
      </c>
      <c r="I578" s="14" t="s">
        <v>13459</v>
      </c>
      <c r="J578" s="14" t="s">
        <v>3648</v>
      </c>
      <c r="K578" s="14" t="s">
        <v>5</v>
      </c>
      <c r="L578" s="14" t="s">
        <v>8656</v>
      </c>
      <c r="M578" s="14" t="s">
        <v>3649</v>
      </c>
      <c r="N578" s="14" t="s">
        <v>3</v>
      </c>
      <c r="O578" s="14" t="s">
        <v>13473</v>
      </c>
      <c r="P578" s="14" t="s">
        <v>13523</v>
      </c>
      <c r="Q578" s="15" t="b">
        <v>1</v>
      </c>
      <c r="R578" s="15" t="b">
        <v>1</v>
      </c>
      <c r="S578" s="15" t="b">
        <v>1</v>
      </c>
      <c r="T578" s="15" t="b">
        <v>1</v>
      </c>
      <c r="U578" s="15" t="b">
        <v>1</v>
      </c>
      <c r="V578" s="15" t="b">
        <v>1</v>
      </c>
      <c r="W578" s="15" t="b">
        <v>1</v>
      </c>
      <c r="X578" s="16">
        <f>COUNTIF(Customers[[#This Row],[Roads]:[City_Council]],"True")</f>
        <v>7</v>
      </c>
      <c r="Y578" s="17">
        <f>Customers[[#This Row],[Total_Approve]]/7</f>
        <v>1</v>
      </c>
      <c r="Z578" s="14" t="str">
        <f>IF(Customers[[#This Row],[Total_Approve]]&gt;=7,"تمت جميع الموافقات","لم تتم جميع الموافقات")</f>
        <v>تمت جميع الموافقات</v>
      </c>
      <c r="AA578" s="8">
        <f>IF(Customers[[#This Row],[Total_Approve]]&gt;=7,1,0)</f>
        <v>1</v>
      </c>
    </row>
    <row r="579" spans="1:27" x14ac:dyDescent="0.25">
      <c r="A579" s="12" t="s">
        <v>9977</v>
      </c>
      <c r="B579" t="s">
        <v>14110</v>
      </c>
      <c r="C579" s="13">
        <v>44429</v>
      </c>
      <c r="D579" t="s">
        <v>13482</v>
      </c>
      <c r="E579" s="9" t="s">
        <v>47</v>
      </c>
      <c r="F579" s="14" t="s">
        <v>341</v>
      </c>
      <c r="G579" s="14" t="s">
        <v>283</v>
      </c>
      <c r="H579" s="14" t="str">
        <f t="shared" si="9"/>
        <v>السيد غريب عبد الرحمن</v>
      </c>
      <c r="I579" s="14" t="s">
        <v>13460</v>
      </c>
      <c r="J579" s="14" t="s">
        <v>3650</v>
      </c>
      <c r="K579" s="14" t="s">
        <v>25</v>
      </c>
      <c r="L579" s="14" t="s">
        <v>8657</v>
      </c>
      <c r="M579" s="14" t="s">
        <v>3651</v>
      </c>
      <c r="N579" s="14" t="s">
        <v>3</v>
      </c>
      <c r="O579" s="14" t="s">
        <v>13473</v>
      </c>
      <c r="P579" s="14" t="s">
        <v>13523</v>
      </c>
      <c r="Q579" s="15" t="b">
        <v>1</v>
      </c>
      <c r="R579" s="15" t="b">
        <v>1</v>
      </c>
      <c r="S579" s="15" t="b">
        <v>1</v>
      </c>
      <c r="T579" s="15" t="b">
        <v>1</v>
      </c>
      <c r="U579" s="15" t="b">
        <v>1</v>
      </c>
      <c r="V579" s="15" t="b">
        <v>1</v>
      </c>
      <c r="W579" s="15" t="b">
        <v>1</v>
      </c>
      <c r="X579" s="16">
        <f>COUNTIF(Customers[[#This Row],[Roads]:[City_Council]],"True")</f>
        <v>7</v>
      </c>
      <c r="Y579" s="17">
        <f>Customers[[#This Row],[Total_Approve]]/7</f>
        <v>1</v>
      </c>
      <c r="Z579" s="14" t="str">
        <f>IF(Customers[[#This Row],[Total_Approve]]&gt;=7,"تمت جميع الموافقات","لم تتم جميع الموافقات")</f>
        <v>تمت جميع الموافقات</v>
      </c>
      <c r="AA579" s="8">
        <f>IF(Customers[[#This Row],[Total_Approve]]&gt;=7,1,0)</f>
        <v>1</v>
      </c>
    </row>
    <row r="580" spans="1:27" x14ac:dyDescent="0.25">
      <c r="A580" s="12" t="s">
        <v>9978</v>
      </c>
      <c r="B580" t="s">
        <v>14111</v>
      </c>
      <c r="C580" s="13">
        <v>44429</v>
      </c>
      <c r="D580" t="s">
        <v>13482</v>
      </c>
      <c r="E580" s="9" t="s">
        <v>232</v>
      </c>
      <c r="F580" s="14" t="s">
        <v>471</v>
      </c>
      <c r="G580" s="14" t="s">
        <v>3652</v>
      </c>
      <c r="H580" s="14" t="str">
        <f t="shared" si="9"/>
        <v>سمير حسن سليم محمد</v>
      </c>
      <c r="I580" s="14" t="s">
        <v>13459</v>
      </c>
      <c r="J580" s="14" t="s">
        <v>3653</v>
      </c>
      <c r="K580" s="14" t="s">
        <v>5</v>
      </c>
      <c r="L580" s="14" t="s">
        <v>8658</v>
      </c>
      <c r="M580" s="14" t="s">
        <v>3654</v>
      </c>
      <c r="N580" s="14" t="s">
        <v>3</v>
      </c>
      <c r="O580" s="14" t="s">
        <v>13473</v>
      </c>
      <c r="P580" s="14" t="s">
        <v>13523</v>
      </c>
      <c r="Q580" s="15" t="b">
        <v>1</v>
      </c>
      <c r="R580" s="15" t="b">
        <v>1</v>
      </c>
      <c r="S580" s="15" t="b">
        <v>1</v>
      </c>
      <c r="T580" s="15" t="b">
        <v>1</v>
      </c>
      <c r="U580" s="15" t="b">
        <v>1</v>
      </c>
      <c r="V580" s="15" t="b">
        <v>1</v>
      </c>
      <c r="W580" s="15" t="b">
        <v>1</v>
      </c>
      <c r="X580" s="16">
        <f>COUNTIF(Customers[[#This Row],[Roads]:[City_Council]],"True")</f>
        <v>7</v>
      </c>
      <c r="Y580" s="17">
        <f>Customers[[#This Row],[Total_Approve]]/7</f>
        <v>1</v>
      </c>
      <c r="Z580" s="14" t="str">
        <f>IF(Customers[[#This Row],[Total_Approve]]&gt;=7,"تمت جميع الموافقات","لم تتم جميع الموافقات")</f>
        <v>تمت جميع الموافقات</v>
      </c>
      <c r="AA580" s="8">
        <f>IF(Customers[[#This Row],[Total_Approve]]&gt;=7,1,0)</f>
        <v>1</v>
      </c>
    </row>
    <row r="581" spans="1:27" x14ac:dyDescent="0.25">
      <c r="A581" s="12" t="s">
        <v>9979</v>
      </c>
      <c r="B581" t="s">
        <v>14112</v>
      </c>
      <c r="C581" s="13">
        <v>44429</v>
      </c>
      <c r="D581" t="s">
        <v>13482</v>
      </c>
      <c r="E581" s="9" t="s">
        <v>1743</v>
      </c>
      <c r="F581" s="14" t="s">
        <v>520</v>
      </c>
      <c r="G581" s="14" t="s">
        <v>1</v>
      </c>
      <c r="H581" s="14" t="str">
        <f t="shared" si="9"/>
        <v>مصباح مرسى محمود</v>
      </c>
      <c r="I581" s="14" t="s">
        <v>13459</v>
      </c>
      <c r="J581" s="14" t="s">
        <v>1745</v>
      </c>
      <c r="K581" s="14" t="s">
        <v>5</v>
      </c>
      <c r="L581" s="14" t="s">
        <v>8659</v>
      </c>
      <c r="M581" s="14" t="s">
        <v>3655</v>
      </c>
      <c r="N581" s="14" t="s">
        <v>3</v>
      </c>
      <c r="O581" s="14" t="s">
        <v>13473</v>
      </c>
      <c r="P581" s="14" t="s">
        <v>13523</v>
      </c>
      <c r="Q581" s="15" t="b">
        <v>1</v>
      </c>
      <c r="R581" s="15" t="b">
        <v>1</v>
      </c>
      <c r="S581" s="15" t="b">
        <v>1</v>
      </c>
      <c r="T581" s="15" t="b">
        <v>1</v>
      </c>
      <c r="U581" s="15" t="b">
        <v>1</v>
      </c>
      <c r="V581" s="15" t="b">
        <v>1</v>
      </c>
      <c r="W581" s="15" t="b">
        <v>1</v>
      </c>
      <c r="X581" s="16">
        <f>COUNTIF(Customers[[#This Row],[Roads]:[City_Council]],"True")</f>
        <v>7</v>
      </c>
      <c r="Y581" s="17">
        <f>Customers[[#This Row],[Total_Approve]]/7</f>
        <v>1</v>
      </c>
      <c r="Z581" s="14" t="str">
        <f>IF(Customers[[#This Row],[Total_Approve]]&gt;=7,"تمت جميع الموافقات","لم تتم جميع الموافقات")</f>
        <v>تمت جميع الموافقات</v>
      </c>
      <c r="AA581" s="8">
        <f>IF(Customers[[#This Row],[Total_Approve]]&gt;=7,1,0)</f>
        <v>1</v>
      </c>
    </row>
    <row r="582" spans="1:27" x14ac:dyDescent="0.25">
      <c r="A582" s="12" t="s">
        <v>9980</v>
      </c>
      <c r="B582" t="s">
        <v>14113</v>
      </c>
      <c r="C582" s="13">
        <v>44429</v>
      </c>
      <c r="D582" t="s">
        <v>13482</v>
      </c>
      <c r="E582" s="9" t="s">
        <v>1</v>
      </c>
      <c r="F582" s="14" t="s">
        <v>10</v>
      </c>
      <c r="G582" s="14" t="s">
        <v>3656</v>
      </c>
      <c r="H582" s="14" t="str">
        <f t="shared" si="9"/>
        <v>محمود محمد السيد حافظ</v>
      </c>
      <c r="I582" s="14" t="s">
        <v>13459</v>
      </c>
      <c r="J582" s="14" t="s">
        <v>3657</v>
      </c>
      <c r="K582" s="14" t="s">
        <v>5</v>
      </c>
      <c r="L582" s="14" t="s">
        <v>8199</v>
      </c>
      <c r="M582" s="14" t="s">
        <v>3658</v>
      </c>
      <c r="N582" s="14" t="s">
        <v>3</v>
      </c>
      <c r="O582" s="14" t="s">
        <v>13473</v>
      </c>
      <c r="P582" s="14" t="s">
        <v>13523</v>
      </c>
      <c r="Q582" s="15" t="b">
        <v>1</v>
      </c>
      <c r="R582" s="15" t="b">
        <v>1</v>
      </c>
      <c r="S582" s="15" t="b">
        <v>1</v>
      </c>
      <c r="T582" s="15" t="b">
        <v>1</v>
      </c>
      <c r="U582" s="15" t="b">
        <v>1</v>
      </c>
      <c r="V582" s="15" t="b">
        <v>1</v>
      </c>
      <c r="W582" s="15" t="b">
        <v>1</v>
      </c>
      <c r="X582" s="16">
        <f>COUNTIF(Customers[[#This Row],[Roads]:[City_Council]],"True")</f>
        <v>7</v>
      </c>
      <c r="Y582" s="17">
        <f>Customers[[#This Row],[Total_Approve]]/7</f>
        <v>1</v>
      </c>
      <c r="Z582" s="14" t="str">
        <f>IF(Customers[[#This Row],[Total_Approve]]&gt;=7,"تمت جميع الموافقات","لم تتم جميع الموافقات")</f>
        <v>تمت جميع الموافقات</v>
      </c>
      <c r="AA582" s="8">
        <f>IF(Customers[[#This Row],[Total_Approve]]&gt;=7,1,0)</f>
        <v>1</v>
      </c>
    </row>
    <row r="583" spans="1:27" x14ac:dyDescent="0.25">
      <c r="A583" s="12" t="s">
        <v>9981</v>
      </c>
      <c r="B583" t="s">
        <v>14114</v>
      </c>
      <c r="C583" s="13">
        <v>44429</v>
      </c>
      <c r="D583" t="s">
        <v>13482</v>
      </c>
      <c r="E583" s="9" t="s">
        <v>172</v>
      </c>
      <c r="F583" s="14" t="s">
        <v>47</v>
      </c>
      <c r="G583" s="14" t="s">
        <v>64</v>
      </c>
      <c r="H583" s="14" t="str">
        <f t="shared" si="9"/>
        <v>صفاء السيد مصطفى</v>
      </c>
      <c r="I583" s="14" t="s">
        <v>13459</v>
      </c>
      <c r="J583" s="14" t="s">
        <v>3659</v>
      </c>
      <c r="K583" s="14" t="s">
        <v>25</v>
      </c>
      <c r="L583" s="14" t="s">
        <v>8660</v>
      </c>
      <c r="M583" s="14" t="s">
        <v>3660</v>
      </c>
      <c r="N583" s="14" t="s">
        <v>3</v>
      </c>
      <c r="O583" s="14" t="s">
        <v>13473</v>
      </c>
      <c r="P583" s="14" t="s">
        <v>13523</v>
      </c>
      <c r="Q583" s="15" t="b">
        <v>1</v>
      </c>
      <c r="R583" s="15" t="b">
        <v>1</v>
      </c>
      <c r="S583" s="15" t="b">
        <v>1</v>
      </c>
      <c r="T583" s="15" t="b">
        <v>1</v>
      </c>
      <c r="U583" s="15" t="b">
        <v>1</v>
      </c>
      <c r="V583" s="15" t="b">
        <v>1</v>
      </c>
      <c r="W583" s="15" t="b">
        <v>1</v>
      </c>
      <c r="X583" s="16">
        <f>COUNTIF(Customers[[#This Row],[Roads]:[City_Council]],"True")</f>
        <v>7</v>
      </c>
      <c r="Y583" s="17">
        <f>Customers[[#This Row],[Total_Approve]]/7</f>
        <v>1</v>
      </c>
      <c r="Z583" s="14" t="str">
        <f>IF(Customers[[#This Row],[Total_Approve]]&gt;=7,"تمت جميع الموافقات","لم تتم جميع الموافقات")</f>
        <v>تمت جميع الموافقات</v>
      </c>
      <c r="AA583" s="8">
        <f>IF(Customers[[#This Row],[Total_Approve]]&gt;=7,1,0)</f>
        <v>1</v>
      </c>
    </row>
    <row r="584" spans="1:27" x14ac:dyDescent="0.25">
      <c r="A584" s="12" t="s">
        <v>9982</v>
      </c>
      <c r="B584" t="s">
        <v>14115</v>
      </c>
      <c r="C584" s="13">
        <v>44429</v>
      </c>
      <c r="D584" t="s">
        <v>13482</v>
      </c>
      <c r="E584" s="9" t="s">
        <v>94</v>
      </c>
      <c r="F584" s="14" t="s">
        <v>2017</v>
      </c>
      <c r="G584" s="14" t="s">
        <v>3661</v>
      </c>
      <c r="H584" s="14" t="str">
        <f t="shared" si="9"/>
        <v>هبه عبيد مصطفى محمد</v>
      </c>
      <c r="I584" s="14" t="s">
        <v>13459</v>
      </c>
      <c r="J584" s="14">
        <v>28610202400148</v>
      </c>
      <c r="K584" s="14" t="s">
        <v>25</v>
      </c>
      <c r="L584" s="14" t="s">
        <v>8661</v>
      </c>
      <c r="M584" s="14" t="s">
        <v>3663</v>
      </c>
      <c r="N584" s="14" t="s">
        <v>8821</v>
      </c>
      <c r="O584" s="14" t="s">
        <v>13473</v>
      </c>
      <c r="P584" s="14" t="s">
        <v>13523</v>
      </c>
      <c r="Q584" s="15" t="b">
        <v>1</v>
      </c>
      <c r="R584" s="15" t="b">
        <v>1</v>
      </c>
      <c r="S584" s="15" t="b">
        <v>1</v>
      </c>
      <c r="T584" s="15" t="b">
        <v>1</v>
      </c>
      <c r="U584" s="15" t="b">
        <v>1</v>
      </c>
      <c r="V584" s="15" t="b">
        <v>1</v>
      </c>
      <c r="W584" s="15" t="b">
        <v>1</v>
      </c>
      <c r="X584" s="16">
        <f>COUNTIF(Customers[[#This Row],[Roads]:[City_Council]],"True")</f>
        <v>7</v>
      </c>
      <c r="Y584" s="17">
        <f>Customers[[#This Row],[Total_Approve]]/7</f>
        <v>1</v>
      </c>
      <c r="Z584" s="14" t="str">
        <f>IF(Customers[[#This Row],[Total_Approve]]&gt;=7,"تمت جميع الموافقات","لم تتم جميع الموافقات")</f>
        <v>تمت جميع الموافقات</v>
      </c>
      <c r="AA584" s="8">
        <f>IF(Customers[[#This Row],[Total_Approve]]&gt;=7,1,0)</f>
        <v>1</v>
      </c>
    </row>
    <row r="585" spans="1:27" x14ac:dyDescent="0.25">
      <c r="A585" s="12" t="s">
        <v>9983</v>
      </c>
      <c r="B585" t="s">
        <v>14116</v>
      </c>
      <c r="C585" s="13">
        <v>44429</v>
      </c>
      <c r="D585" t="s">
        <v>13482</v>
      </c>
      <c r="E585" s="9" t="s">
        <v>298</v>
      </c>
      <c r="F585" s="14" t="s">
        <v>0</v>
      </c>
      <c r="G585" s="14" t="s">
        <v>3664</v>
      </c>
      <c r="H585" s="14" t="str">
        <f t="shared" si="9"/>
        <v>اميره احمد السيد عبد العال</v>
      </c>
      <c r="I585" s="14" t="s">
        <v>13460</v>
      </c>
      <c r="J585" s="14" t="s">
        <v>3665</v>
      </c>
      <c r="K585" s="14" t="s">
        <v>25</v>
      </c>
      <c r="L585" s="14" t="s">
        <v>8662</v>
      </c>
      <c r="M585" s="14" t="s">
        <v>3666</v>
      </c>
      <c r="N585" s="14" t="s">
        <v>3</v>
      </c>
      <c r="O585" s="14" t="s">
        <v>13473</v>
      </c>
      <c r="P585" s="14" t="s">
        <v>13523</v>
      </c>
      <c r="Q585" s="15" t="b">
        <v>1</v>
      </c>
      <c r="R585" s="15" t="b">
        <v>1</v>
      </c>
      <c r="S585" s="15" t="b">
        <v>1</v>
      </c>
      <c r="T585" s="15" t="b">
        <v>1</v>
      </c>
      <c r="U585" s="15" t="b">
        <v>1</v>
      </c>
      <c r="V585" s="15" t="b">
        <v>1</v>
      </c>
      <c r="W585" s="15" t="b">
        <v>1</v>
      </c>
      <c r="X585" s="16">
        <f>COUNTIF(Customers[[#This Row],[Roads]:[City_Council]],"True")</f>
        <v>7</v>
      </c>
      <c r="Y585" s="17">
        <f>Customers[[#This Row],[Total_Approve]]/7</f>
        <v>1</v>
      </c>
      <c r="Z585" s="14" t="str">
        <f>IF(Customers[[#This Row],[Total_Approve]]&gt;=7,"تمت جميع الموافقات","لم تتم جميع الموافقات")</f>
        <v>تمت جميع الموافقات</v>
      </c>
      <c r="AA585" s="8">
        <f>IF(Customers[[#This Row],[Total_Approve]]&gt;=7,1,0)</f>
        <v>1</v>
      </c>
    </row>
    <row r="586" spans="1:27" x14ac:dyDescent="0.25">
      <c r="A586" s="12" t="s">
        <v>9984</v>
      </c>
      <c r="B586" t="s">
        <v>14117</v>
      </c>
      <c r="C586" s="13">
        <v>44429</v>
      </c>
      <c r="D586" t="s">
        <v>13482</v>
      </c>
      <c r="E586" s="9" t="s">
        <v>368</v>
      </c>
      <c r="F586" s="14" t="s">
        <v>221</v>
      </c>
      <c r="G586" s="14" t="s">
        <v>37</v>
      </c>
      <c r="H586" s="14" t="str">
        <f t="shared" si="9"/>
        <v>رشا سليمان على</v>
      </c>
      <c r="I586" s="14" t="s">
        <v>13460</v>
      </c>
      <c r="J586" s="14" t="s">
        <v>3667</v>
      </c>
      <c r="K586" s="14" t="s">
        <v>25</v>
      </c>
      <c r="L586" s="14" t="s">
        <v>8663</v>
      </c>
      <c r="M586" s="14" t="s">
        <v>3669</v>
      </c>
      <c r="N586" s="14" t="s">
        <v>3</v>
      </c>
      <c r="O586" s="14" t="s">
        <v>13473</v>
      </c>
      <c r="P586" s="14" t="s">
        <v>13523</v>
      </c>
      <c r="Q586" s="15" t="b">
        <v>1</v>
      </c>
      <c r="R586" s="15" t="b">
        <v>1</v>
      </c>
      <c r="S586" s="15" t="b">
        <v>1</v>
      </c>
      <c r="T586" s="15" t="b">
        <v>1</v>
      </c>
      <c r="U586" s="15" t="b">
        <v>1</v>
      </c>
      <c r="V586" s="15" t="b">
        <v>1</v>
      </c>
      <c r="W586" s="15" t="b">
        <v>1</v>
      </c>
      <c r="X586" s="16">
        <f>COUNTIF(Customers[[#This Row],[Roads]:[City_Council]],"True")</f>
        <v>7</v>
      </c>
      <c r="Y586" s="17">
        <f>Customers[[#This Row],[Total_Approve]]/7</f>
        <v>1</v>
      </c>
      <c r="Z586" s="14" t="str">
        <f>IF(Customers[[#This Row],[Total_Approve]]&gt;=7,"تمت جميع الموافقات","لم تتم جميع الموافقات")</f>
        <v>تمت جميع الموافقات</v>
      </c>
      <c r="AA586" s="8">
        <f>IF(Customers[[#This Row],[Total_Approve]]&gt;=7,1,0)</f>
        <v>1</v>
      </c>
    </row>
    <row r="587" spans="1:27" x14ac:dyDescent="0.25">
      <c r="A587" s="12" t="s">
        <v>9985</v>
      </c>
      <c r="B587" t="s">
        <v>14118</v>
      </c>
      <c r="C587" s="13">
        <v>44429</v>
      </c>
      <c r="D587" t="s">
        <v>13482</v>
      </c>
      <c r="E587" s="9" t="s">
        <v>155</v>
      </c>
      <c r="F587" s="14" t="s">
        <v>10</v>
      </c>
      <c r="G587" s="14" t="s">
        <v>101</v>
      </c>
      <c r="H587" s="14" t="str">
        <f t="shared" si="9"/>
        <v>هدى محمد حسين</v>
      </c>
      <c r="I587" s="14" t="s">
        <v>13460</v>
      </c>
      <c r="J587" s="14" t="s">
        <v>2563</v>
      </c>
      <c r="K587" s="14" t="s">
        <v>25</v>
      </c>
      <c r="L587" s="14" t="s">
        <v>8664</v>
      </c>
      <c r="M587" s="14" t="s">
        <v>3670</v>
      </c>
      <c r="N587" s="14" t="s">
        <v>3</v>
      </c>
      <c r="O587" s="14" t="s">
        <v>13473</v>
      </c>
      <c r="P587" s="14" t="s">
        <v>13523</v>
      </c>
      <c r="Q587" s="15" t="b">
        <v>1</v>
      </c>
      <c r="R587" s="15" t="b">
        <v>1</v>
      </c>
      <c r="S587" s="15" t="b">
        <v>1</v>
      </c>
      <c r="T587" s="15" t="b">
        <v>1</v>
      </c>
      <c r="U587" s="15" t="b">
        <v>1</v>
      </c>
      <c r="V587" s="15" t="b">
        <v>1</v>
      </c>
      <c r="W587" s="15" t="b">
        <v>1</v>
      </c>
      <c r="X587" s="16">
        <f>COUNTIF(Customers[[#This Row],[Roads]:[City_Council]],"True")</f>
        <v>7</v>
      </c>
      <c r="Y587" s="17">
        <f>Customers[[#This Row],[Total_Approve]]/7</f>
        <v>1</v>
      </c>
      <c r="Z587" s="14" t="str">
        <f>IF(Customers[[#This Row],[Total_Approve]]&gt;=7,"تمت جميع الموافقات","لم تتم جميع الموافقات")</f>
        <v>تمت جميع الموافقات</v>
      </c>
      <c r="AA587" s="8">
        <f>IF(Customers[[#This Row],[Total_Approve]]&gt;=7,1,0)</f>
        <v>1</v>
      </c>
    </row>
    <row r="588" spans="1:27" x14ac:dyDescent="0.25">
      <c r="A588" s="12" t="s">
        <v>9986</v>
      </c>
      <c r="B588" t="s">
        <v>14119</v>
      </c>
      <c r="C588" s="13">
        <v>44429</v>
      </c>
      <c r="D588" t="s">
        <v>13483</v>
      </c>
      <c r="E588" s="9" t="s">
        <v>871</v>
      </c>
      <c r="F588" s="14" t="s">
        <v>471</v>
      </c>
      <c r="G588" s="14" t="s">
        <v>101</v>
      </c>
      <c r="H588" s="14" t="str">
        <f t="shared" si="9"/>
        <v>عبير حسن حسين</v>
      </c>
      <c r="I588" s="14" t="s">
        <v>13460</v>
      </c>
      <c r="J588" s="14" t="s">
        <v>3671</v>
      </c>
      <c r="K588" s="14" t="s">
        <v>25</v>
      </c>
      <c r="L588" s="14" t="s">
        <v>8199</v>
      </c>
      <c r="M588" s="14" t="s">
        <v>3</v>
      </c>
      <c r="N588" s="14" t="s">
        <v>3</v>
      </c>
      <c r="O588" s="14" t="s">
        <v>13473</v>
      </c>
      <c r="P588" s="14" t="s">
        <v>13523</v>
      </c>
      <c r="Q588" s="15" t="b">
        <v>1</v>
      </c>
      <c r="R588" s="15" t="b">
        <v>1</v>
      </c>
      <c r="S588" s="15" t="b">
        <v>1</v>
      </c>
      <c r="T588" s="15" t="b">
        <v>1</v>
      </c>
      <c r="U588" s="15" t="b">
        <v>1</v>
      </c>
      <c r="V588" s="15" t="b">
        <v>1</v>
      </c>
      <c r="W588" s="15" t="b">
        <v>1</v>
      </c>
      <c r="X588" s="16">
        <f>COUNTIF(Customers[[#This Row],[Roads]:[City_Council]],"True")</f>
        <v>7</v>
      </c>
      <c r="Y588" s="17">
        <f>Customers[[#This Row],[Total_Approve]]/7</f>
        <v>1</v>
      </c>
      <c r="Z588" s="14" t="str">
        <f>IF(Customers[[#This Row],[Total_Approve]]&gt;=7,"تمت جميع الموافقات","لم تتم جميع الموافقات")</f>
        <v>تمت جميع الموافقات</v>
      </c>
      <c r="AA588" s="8">
        <f>IF(Customers[[#This Row],[Total_Approve]]&gt;=7,1,0)</f>
        <v>1</v>
      </c>
    </row>
    <row r="589" spans="1:27" x14ac:dyDescent="0.25">
      <c r="A589" s="12" t="s">
        <v>9987</v>
      </c>
      <c r="B589" t="s">
        <v>14120</v>
      </c>
      <c r="C589" s="13">
        <v>44429</v>
      </c>
      <c r="D589" t="s">
        <v>13483</v>
      </c>
      <c r="E589" s="9" t="s">
        <v>511</v>
      </c>
      <c r="F589" s="14" t="s">
        <v>10</v>
      </c>
      <c r="G589" s="14" t="s">
        <v>764</v>
      </c>
      <c r="H589" s="14" t="str">
        <f t="shared" si="9"/>
        <v>انجى محمد عبد الحليم</v>
      </c>
      <c r="I589" s="14" t="s">
        <v>13460</v>
      </c>
      <c r="J589" s="14" t="s">
        <v>3672</v>
      </c>
      <c r="K589" s="14" t="s">
        <v>25</v>
      </c>
      <c r="L589" s="14" t="s">
        <v>8665</v>
      </c>
      <c r="M589" s="14" t="s">
        <v>3</v>
      </c>
      <c r="N589" s="14" t="s">
        <v>3</v>
      </c>
      <c r="O589" s="14" t="s">
        <v>13473</v>
      </c>
      <c r="P589" s="14" t="s">
        <v>13523</v>
      </c>
      <c r="Q589" s="15" t="b">
        <v>1</v>
      </c>
      <c r="R589" s="15" t="b">
        <v>1</v>
      </c>
      <c r="S589" s="15" t="b">
        <v>1</v>
      </c>
      <c r="T589" s="15" t="b">
        <v>1</v>
      </c>
      <c r="U589" s="15" t="b">
        <v>1</v>
      </c>
      <c r="V589" s="15" t="b">
        <v>1</v>
      </c>
      <c r="W589" s="15" t="b">
        <v>1</v>
      </c>
      <c r="X589" s="16">
        <f>COUNTIF(Customers[[#This Row],[Roads]:[City_Council]],"True")</f>
        <v>7</v>
      </c>
      <c r="Y589" s="17">
        <f>Customers[[#This Row],[Total_Approve]]/7</f>
        <v>1</v>
      </c>
      <c r="Z589" s="14" t="str">
        <f>IF(Customers[[#This Row],[Total_Approve]]&gt;=7,"تمت جميع الموافقات","لم تتم جميع الموافقات")</f>
        <v>تمت جميع الموافقات</v>
      </c>
      <c r="AA589" s="8">
        <f>IF(Customers[[#This Row],[Total_Approve]]&gt;=7,1,0)</f>
        <v>1</v>
      </c>
    </row>
    <row r="590" spans="1:27" x14ac:dyDescent="0.25">
      <c r="A590" s="12" t="s">
        <v>9988</v>
      </c>
      <c r="B590" t="s">
        <v>14121</v>
      </c>
      <c r="C590" s="13">
        <v>44429</v>
      </c>
      <c r="D590" t="s">
        <v>13483</v>
      </c>
      <c r="E590" s="9" t="s">
        <v>1390</v>
      </c>
      <c r="F590" s="14" t="s">
        <v>47</v>
      </c>
      <c r="G590" s="14" t="s">
        <v>645</v>
      </c>
      <c r="H590" s="14" t="str">
        <f t="shared" si="9"/>
        <v>سمر السيد فتحى</v>
      </c>
      <c r="I590" s="14" t="s">
        <v>13460</v>
      </c>
      <c r="J590" s="14" t="s">
        <v>3673</v>
      </c>
      <c r="K590" s="14" t="s">
        <v>25</v>
      </c>
      <c r="L590" s="14" t="s">
        <v>8666</v>
      </c>
      <c r="M590" s="14" t="s">
        <v>3</v>
      </c>
      <c r="N590" s="14" t="s">
        <v>3</v>
      </c>
      <c r="O590" s="14" t="s">
        <v>13473</v>
      </c>
      <c r="P590" s="14" t="s">
        <v>13523</v>
      </c>
      <c r="Q590" s="15" t="b">
        <v>1</v>
      </c>
      <c r="R590" s="15" t="b">
        <v>1</v>
      </c>
      <c r="S590" s="15" t="b">
        <v>1</v>
      </c>
      <c r="T590" s="15" t="b">
        <v>1</v>
      </c>
      <c r="U590" s="15" t="b">
        <v>1</v>
      </c>
      <c r="V590" s="15" t="b">
        <v>1</v>
      </c>
      <c r="W590" s="15" t="b">
        <v>1</v>
      </c>
      <c r="X590" s="16">
        <f>COUNTIF(Customers[[#This Row],[Roads]:[City_Council]],"True")</f>
        <v>7</v>
      </c>
      <c r="Y590" s="17">
        <f>Customers[[#This Row],[Total_Approve]]/7</f>
        <v>1</v>
      </c>
      <c r="Z590" s="14" t="str">
        <f>IF(Customers[[#This Row],[Total_Approve]]&gt;=7,"تمت جميع الموافقات","لم تتم جميع الموافقات")</f>
        <v>تمت جميع الموافقات</v>
      </c>
      <c r="AA590" s="8">
        <f>IF(Customers[[#This Row],[Total_Approve]]&gt;=7,1,0)</f>
        <v>1</v>
      </c>
    </row>
    <row r="591" spans="1:27" x14ac:dyDescent="0.25">
      <c r="A591" s="12" t="s">
        <v>9989</v>
      </c>
      <c r="B591" t="s">
        <v>14122</v>
      </c>
      <c r="C591" s="13">
        <v>44429</v>
      </c>
      <c r="D591" t="s">
        <v>13483</v>
      </c>
      <c r="E591" s="9" t="s">
        <v>105</v>
      </c>
      <c r="F591" s="14" t="s">
        <v>176</v>
      </c>
      <c r="G591" s="14" t="s">
        <v>1787</v>
      </c>
      <c r="H591" s="14" t="str">
        <f t="shared" si="9"/>
        <v>فاطمه اسماعيل حسانين</v>
      </c>
      <c r="I591" s="14" t="s">
        <v>13460</v>
      </c>
      <c r="J591" s="14" t="s">
        <v>3674</v>
      </c>
      <c r="K591" s="14" t="s">
        <v>25</v>
      </c>
      <c r="L591" s="14" t="s">
        <v>8667</v>
      </c>
      <c r="M591" s="14" t="s">
        <v>9049</v>
      </c>
      <c r="N591" s="14" t="s">
        <v>3</v>
      </c>
      <c r="O591" s="14" t="s">
        <v>13473</v>
      </c>
      <c r="P591" s="14" t="s">
        <v>13523</v>
      </c>
      <c r="Q591" s="15" t="b">
        <v>1</v>
      </c>
      <c r="R591" s="15" t="b">
        <v>1</v>
      </c>
      <c r="S591" s="15" t="b">
        <v>1</v>
      </c>
      <c r="T591" s="15" t="b">
        <v>1</v>
      </c>
      <c r="U591" s="15" t="b">
        <v>1</v>
      </c>
      <c r="V591" s="15" t="b">
        <v>1</v>
      </c>
      <c r="W591" s="15" t="b">
        <v>1</v>
      </c>
      <c r="X591" s="16">
        <f>COUNTIF(Customers[[#This Row],[Roads]:[City_Council]],"True")</f>
        <v>7</v>
      </c>
      <c r="Y591" s="17">
        <f>Customers[[#This Row],[Total_Approve]]/7</f>
        <v>1</v>
      </c>
      <c r="Z591" s="14" t="str">
        <f>IF(Customers[[#This Row],[Total_Approve]]&gt;=7,"تمت جميع الموافقات","لم تتم جميع الموافقات")</f>
        <v>تمت جميع الموافقات</v>
      </c>
      <c r="AA591" s="8">
        <f>IF(Customers[[#This Row],[Total_Approve]]&gt;=7,1,0)</f>
        <v>1</v>
      </c>
    </row>
    <row r="592" spans="1:27" x14ac:dyDescent="0.25">
      <c r="A592" s="12" t="s">
        <v>9990</v>
      </c>
      <c r="B592" t="s">
        <v>14123</v>
      </c>
      <c r="C592" s="13">
        <v>44429</v>
      </c>
      <c r="D592" t="s">
        <v>13482</v>
      </c>
      <c r="E592" s="9" t="s">
        <v>1637</v>
      </c>
      <c r="F592" s="14" t="s">
        <v>417</v>
      </c>
      <c r="G592" s="14" t="s">
        <v>10</v>
      </c>
      <c r="H592" s="14" t="str">
        <f t="shared" si="9"/>
        <v>عفاف محروس محمد</v>
      </c>
      <c r="I592" s="14" t="s">
        <v>13460</v>
      </c>
      <c r="J592" s="14" t="s">
        <v>3676</v>
      </c>
      <c r="K592" s="14" t="s">
        <v>25</v>
      </c>
      <c r="L592" s="14" t="s">
        <v>8668</v>
      </c>
      <c r="M592" s="14" t="s">
        <v>3677</v>
      </c>
      <c r="N592" s="14" t="s">
        <v>3</v>
      </c>
      <c r="O592" s="14" t="s">
        <v>13473</v>
      </c>
      <c r="P592" s="14" t="s">
        <v>13523</v>
      </c>
      <c r="Q592" s="15" t="b">
        <v>1</v>
      </c>
      <c r="R592" s="15" t="b">
        <v>1</v>
      </c>
      <c r="S592" s="15" t="b">
        <v>1</v>
      </c>
      <c r="T592" s="15" t="b">
        <v>1</v>
      </c>
      <c r="U592" s="15" t="b">
        <v>1</v>
      </c>
      <c r="V592" s="15" t="b">
        <v>1</v>
      </c>
      <c r="W592" s="15" t="b">
        <v>1</v>
      </c>
      <c r="X592" s="16">
        <f>COUNTIF(Customers[[#This Row],[Roads]:[City_Council]],"True")</f>
        <v>7</v>
      </c>
      <c r="Y592" s="17">
        <f>Customers[[#This Row],[Total_Approve]]/7</f>
        <v>1</v>
      </c>
      <c r="Z592" s="14" t="str">
        <f>IF(Customers[[#This Row],[Total_Approve]]&gt;=7,"تمت جميع الموافقات","لم تتم جميع الموافقات")</f>
        <v>تمت جميع الموافقات</v>
      </c>
      <c r="AA592" s="8">
        <f>IF(Customers[[#This Row],[Total_Approve]]&gt;=7,1,0)</f>
        <v>1</v>
      </c>
    </row>
    <row r="593" spans="1:27" x14ac:dyDescent="0.25">
      <c r="A593" s="12" t="s">
        <v>9991</v>
      </c>
      <c r="B593" t="s">
        <v>14124</v>
      </c>
      <c r="C593" s="13">
        <v>44429</v>
      </c>
      <c r="D593" t="s">
        <v>13482</v>
      </c>
      <c r="E593" s="9" t="s">
        <v>47</v>
      </c>
      <c r="F593" s="14" t="s">
        <v>1074</v>
      </c>
      <c r="G593" s="14" t="s">
        <v>336</v>
      </c>
      <c r="H593" s="14" t="str">
        <f t="shared" si="9"/>
        <v>السيد عواد درويش</v>
      </c>
      <c r="I593" s="14" t="s">
        <v>13460</v>
      </c>
      <c r="J593" s="14" t="s">
        <v>1796</v>
      </c>
      <c r="K593" s="14" t="s">
        <v>5</v>
      </c>
      <c r="L593" s="14" t="s">
        <v>8669</v>
      </c>
      <c r="M593" s="14" t="s">
        <v>3679</v>
      </c>
      <c r="N593" s="14" t="s">
        <v>3680</v>
      </c>
      <c r="O593" s="14" t="s">
        <v>13473</v>
      </c>
      <c r="P593" s="14" t="s">
        <v>13523</v>
      </c>
      <c r="Q593" s="15" t="b">
        <v>1</v>
      </c>
      <c r="R593" s="15" t="b">
        <v>1</v>
      </c>
      <c r="S593" s="15" t="b">
        <v>1</v>
      </c>
      <c r="T593" s="15" t="b">
        <v>1</v>
      </c>
      <c r="U593" s="15" t="b">
        <v>1</v>
      </c>
      <c r="V593" s="15" t="b">
        <v>1</v>
      </c>
      <c r="W593" s="15" t="b">
        <v>1</v>
      </c>
      <c r="X593" s="16">
        <f>COUNTIF(Customers[[#This Row],[Roads]:[City_Council]],"True")</f>
        <v>7</v>
      </c>
      <c r="Y593" s="17">
        <f>Customers[[#This Row],[Total_Approve]]/7</f>
        <v>1</v>
      </c>
      <c r="Z593" s="14" t="str">
        <f>IF(Customers[[#This Row],[Total_Approve]]&gt;=7,"تمت جميع الموافقات","لم تتم جميع الموافقات")</f>
        <v>تمت جميع الموافقات</v>
      </c>
      <c r="AA593" s="8">
        <f>IF(Customers[[#This Row],[Total_Approve]]&gt;=7,1,0)</f>
        <v>1</v>
      </c>
    </row>
    <row r="594" spans="1:27" x14ac:dyDescent="0.25">
      <c r="A594" s="12" t="s">
        <v>9992</v>
      </c>
      <c r="B594" t="s">
        <v>14125</v>
      </c>
      <c r="C594" s="13">
        <v>44429</v>
      </c>
      <c r="D594" t="s">
        <v>13482</v>
      </c>
      <c r="E594" s="9" t="s">
        <v>483</v>
      </c>
      <c r="F594" s="14" t="s">
        <v>156</v>
      </c>
      <c r="G594" s="14" t="s">
        <v>1736</v>
      </c>
      <c r="H594" s="14" t="str">
        <f t="shared" si="9"/>
        <v>امل حسنى خنيفر</v>
      </c>
      <c r="I594" s="14" t="s">
        <v>13460</v>
      </c>
      <c r="J594" s="14" t="s">
        <v>1757</v>
      </c>
      <c r="K594" s="14" t="s">
        <v>25</v>
      </c>
      <c r="L594" s="14" t="s">
        <v>8670</v>
      </c>
      <c r="M594" s="14" t="s">
        <v>3681</v>
      </c>
      <c r="N594" s="14" t="s">
        <v>3</v>
      </c>
      <c r="O594" s="14" t="s">
        <v>13473</v>
      </c>
      <c r="P594" s="14" t="s">
        <v>13523</v>
      </c>
      <c r="Q594" s="15" t="b">
        <v>1</v>
      </c>
      <c r="R594" s="15" t="b">
        <v>1</v>
      </c>
      <c r="S594" s="15" t="b">
        <v>1</v>
      </c>
      <c r="T594" s="15" t="b">
        <v>1</v>
      </c>
      <c r="U594" s="15" t="b">
        <v>1</v>
      </c>
      <c r="V594" s="15" t="b">
        <v>1</v>
      </c>
      <c r="W594" s="15" t="b">
        <v>1</v>
      </c>
      <c r="X594" s="16">
        <f>COUNTIF(Customers[[#This Row],[Roads]:[City_Council]],"True")</f>
        <v>7</v>
      </c>
      <c r="Y594" s="17">
        <f>Customers[[#This Row],[Total_Approve]]/7</f>
        <v>1</v>
      </c>
      <c r="Z594" s="14" t="str">
        <f>IF(Customers[[#This Row],[Total_Approve]]&gt;=7,"تمت جميع الموافقات","لم تتم جميع الموافقات")</f>
        <v>تمت جميع الموافقات</v>
      </c>
      <c r="AA594" s="8">
        <f>IF(Customers[[#This Row],[Total_Approve]]&gt;=7,1,0)</f>
        <v>1</v>
      </c>
    </row>
    <row r="595" spans="1:27" x14ac:dyDescent="0.25">
      <c r="A595" s="12" t="s">
        <v>9993</v>
      </c>
      <c r="B595" t="s">
        <v>14126</v>
      </c>
      <c r="C595" s="13">
        <v>44429</v>
      </c>
      <c r="D595" t="s">
        <v>13482</v>
      </c>
      <c r="E595" s="9" t="s">
        <v>112</v>
      </c>
      <c r="F595" s="14" t="s">
        <v>533</v>
      </c>
      <c r="G595" s="14" t="s">
        <v>428</v>
      </c>
      <c r="H595" s="14" t="str">
        <f t="shared" si="9"/>
        <v>اسراء عبدالله يوسف</v>
      </c>
      <c r="I595" s="14" t="s">
        <v>13460</v>
      </c>
      <c r="J595" s="14">
        <v>29202581900648</v>
      </c>
      <c r="K595" s="14" t="s">
        <v>25</v>
      </c>
      <c r="L595" s="14" t="s">
        <v>8671</v>
      </c>
      <c r="M595" s="14" t="s">
        <v>3682</v>
      </c>
      <c r="N595" s="14" t="s">
        <v>3</v>
      </c>
      <c r="O595" s="14" t="s">
        <v>13473</v>
      </c>
      <c r="P595" s="14" t="s">
        <v>13523</v>
      </c>
      <c r="Q595" s="15" t="b">
        <v>1</v>
      </c>
      <c r="R595" s="15" t="b">
        <v>1</v>
      </c>
      <c r="S595" s="15" t="b">
        <v>1</v>
      </c>
      <c r="T595" s="15" t="b">
        <v>1</v>
      </c>
      <c r="U595" s="15" t="b">
        <v>1</v>
      </c>
      <c r="V595" s="15" t="b">
        <v>1</v>
      </c>
      <c r="W595" s="15" t="b">
        <v>1</v>
      </c>
      <c r="X595" s="16">
        <f>COUNTIF(Customers[[#This Row],[Roads]:[City_Council]],"True")</f>
        <v>7</v>
      </c>
      <c r="Y595" s="17">
        <f>Customers[[#This Row],[Total_Approve]]/7</f>
        <v>1</v>
      </c>
      <c r="Z595" s="14" t="str">
        <f>IF(Customers[[#This Row],[Total_Approve]]&gt;=7,"تمت جميع الموافقات","لم تتم جميع الموافقات")</f>
        <v>تمت جميع الموافقات</v>
      </c>
      <c r="AA595" s="8">
        <f>IF(Customers[[#This Row],[Total_Approve]]&gt;=7,1,0)</f>
        <v>1</v>
      </c>
    </row>
    <row r="596" spans="1:27" x14ac:dyDescent="0.25">
      <c r="A596" s="12" t="s">
        <v>9994</v>
      </c>
      <c r="B596" t="s">
        <v>14127</v>
      </c>
      <c r="C596" s="13">
        <v>44429</v>
      </c>
      <c r="D596" t="s">
        <v>13482</v>
      </c>
      <c r="E596" s="9" t="s">
        <v>3683</v>
      </c>
      <c r="F596" s="14" t="s">
        <v>3684</v>
      </c>
      <c r="G596" s="14" t="s">
        <v>533</v>
      </c>
      <c r="H596" s="14" t="str">
        <f t="shared" si="9"/>
        <v>ام كلثوم عبدالرحمن عبدالله</v>
      </c>
      <c r="I596" s="14" t="s">
        <v>13460</v>
      </c>
      <c r="J596" s="14" t="s">
        <v>3685</v>
      </c>
      <c r="K596" s="14" t="s">
        <v>25</v>
      </c>
      <c r="L596" s="14" t="s">
        <v>8672</v>
      </c>
      <c r="M596" s="14" t="s">
        <v>3687</v>
      </c>
      <c r="N596" s="14" t="s">
        <v>3688</v>
      </c>
      <c r="O596" s="14" t="s">
        <v>13473</v>
      </c>
      <c r="P596" s="14" t="s">
        <v>13523</v>
      </c>
      <c r="Q596" s="15" t="b">
        <v>1</v>
      </c>
      <c r="R596" s="15" t="b">
        <v>1</v>
      </c>
      <c r="S596" s="15" t="b">
        <v>1</v>
      </c>
      <c r="T596" s="15" t="b">
        <v>1</v>
      </c>
      <c r="U596" s="15" t="b">
        <v>1</v>
      </c>
      <c r="V596" s="15" t="b">
        <v>1</v>
      </c>
      <c r="W596" s="15" t="b">
        <v>1</v>
      </c>
      <c r="X596" s="16">
        <f>COUNTIF(Customers[[#This Row],[Roads]:[City_Council]],"True")</f>
        <v>7</v>
      </c>
      <c r="Y596" s="17">
        <f>Customers[[#This Row],[Total_Approve]]/7</f>
        <v>1</v>
      </c>
      <c r="Z596" s="14" t="str">
        <f>IF(Customers[[#This Row],[Total_Approve]]&gt;=7,"تمت جميع الموافقات","لم تتم جميع الموافقات")</f>
        <v>تمت جميع الموافقات</v>
      </c>
      <c r="AA596" s="8">
        <f>IF(Customers[[#This Row],[Total_Approve]]&gt;=7,1,0)</f>
        <v>1</v>
      </c>
    </row>
    <row r="597" spans="1:27" x14ac:dyDescent="0.25">
      <c r="A597" s="12" t="s">
        <v>9995</v>
      </c>
      <c r="B597" t="s">
        <v>14128</v>
      </c>
      <c r="C597" s="13">
        <v>44429</v>
      </c>
      <c r="D597" t="s">
        <v>13482</v>
      </c>
      <c r="E597" s="9" t="s">
        <v>345</v>
      </c>
      <c r="F597" s="14" t="s">
        <v>0</v>
      </c>
      <c r="G597" s="14" t="s">
        <v>1</v>
      </c>
      <c r="H597" s="14" t="str">
        <f t="shared" si="9"/>
        <v>سماح احمد محمود</v>
      </c>
      <c r="I597" s="14" t="s">
        <v>13460</v>
      </c>
      <c r="J597" s="14" t="s">
        <v>3689</v>
      </c>
      <c r="K597" s="14" t="s">
        <v>25</v>
      </c>
      <c r="L597" s="14" t="s">
        <v>8199</v>
      </c>
      <c r="M597" s="14" t="s">
        <v>3690</v>
      </c>
      <c r="N597" s="14" t="s">
        <v>3</v>
      </c>
      <c r="O597" s="14" t="s">
        <v>13473</v>
      </c>
      <c r="P597" s="14" t="s">
        <v>13523</v>
      </c>
      <c r="Q597" s="15" t="b">
        <v>1</v>
      </c>
      <c r="R597" s="15" t="b">
        <v>1</v>
      </c>
      <c r="S597" s="15" t="b">
        <v>1</v>
      </c>
      <c r="T597" s="15" t="b">
        <v>1</v>
      </c>
      <c r="U597" s="15" t="b">
        <v>1</v>
      </c>
      <c r="V597" s="15" t="b">
        <v>1</v>
      </c>
      <c r="W597" s="15" t="b">
        <v>1</v>
      </c>
      <c r="X597" s="16">
        <f>COUNTIF(Customers[[#This Row],[Roads]:[City_Council]],"True")</f>
        <v>7</v>
      </c>
      <c r="Y597" s="17">
        <f>Customers[[#This Row],[Total_Approve]]/7</f>
        <v>1</v>
      </c>
      <c r="Z597" s="14" t="str">
        <f>IF(Customers[[#This Row],[Total_Approve]]&gt;=7,"تمت جميع الموافقات","لم تتم جميع الموافقات")</f>
        <v>تمت جميع الموافقات</v>
      </c>
      <c r="AA597" s="8">
        <f>IF(Customers[[#This Row],[Total_Approve]]&gt;=7,1,0)</f>
        <v>1</v>
      </c>
    </row>
    <row r="598" spans="1:27" x14ac:dyDescent="0.25">
      <c r="A598" s="12" t="s">
        <v>9996</v>
      </c>
      <c r="B598" t="s">
        <v>14129</v>
      </c>
      <c r="C598" s="13">
        <v>44429</v>
      </c>
      <c r="D598" t="s">
        <v>13482</v>
      </c>
      <c r="E598" s="9" t="s">
        <v>1</v>
      </c>
      <c r="F598" s="14" t="s">
        <v>10</v>
      </c>
      <c r="G598" s="14" t="s">
        <v>932</v>
      </c>
      <c r="H598" s="14" t="str">
        <f t="shared" si="9"/>
        <v>محمود محمد سالم</v>
      </c>
      <c r="I598" s="14" t="s">
        <v>13460</v>
      </c>
      <c r="J598" s="14" t="s">
        <v>1774</v>
      </c>
      <c r="K598" s="14" t="s">
        <v>5</v>
      </c>
      <c r="L598" s="14" t="s">
        <v>8673</v>
      </c>
      <c r="M598" s="14" t="s">
        <v>1775</v>
      </c>
      <c r="N598" s="14" t="s">
        <v>3</v>
      </c>
      <c r="O598" s="14" t="s">
        <v>13473</v>
      </c>
      <c r="P598" s="14" t="s">
        <v>13523</v>
      </c>
      <c r="Q598" s="15" t="b">
        <v>1</v>
      </c>
      <c r="R598" s="15" t="b">
        <v>1</v>
      </c>
      <c r="S598" s="15" t="b">
        <v>1</v>
      </c>
      <c r="T598" s="15" t="b">
        <v>1</v>
      </c>
      <c r="U598" s="15" t="b">
        <v>1</v>
      </c>
      <c r="V598" s="15" t="b">
        <v>1</v>
      </c>
      <c r="W598" s="15" t="b">
        <v>1</v>
      </c>
      <c r="X598" s="16">
        <f>COUNTIF(Customers[[#This Row],[Roads]:[City_Council]],"True")</f>
        <v>7</v>
      </c>
      <c r="Y598" s="17">
        <f>Customers[[#This Row],[Total_Approve]]/7</f>
        <v>1</v>
      </c>
      <c r="Z598" s="14" t="str">
        <f>IF(Customers[[#This Row],[Total_Approve]]&gt;=7,"تمت جميع الموافقات","لم تتم جميع الموافقات")</f>
        <v>تمت جميع الموافقات</v>
      </c>
      <c r="AA598" s="8">
        <f>IF(Customers[[#This Row],[Total_Approve]]&gt;=7,1,0)</f>
        <v>1</v>
      </c>
    </row>
    <row r="599" spans="1:27" x14ac:dyDescent="0.25">
      <c r="A599" s="12" t="s">
        <v>9997</v>
      </c>
      <c r="B599" t="s">
        <v>14130</v>
      </c>
      <c r="C599" s="13">
        <v>44429</v>
      </c>
      <c r="D599" t="s">
        <v>13486</v>
      </c>
      <c r="E599" s="9" t="s">
        <v>202</v>
      </c>
      <c r="F599" s="14" t="s">
        <v>611</v>
      </c>
      <c r="G599" s="14" t="s">
        <v>533</v>
      </c>
      <c r="H599" s="14" t="str">
        <f t="shared" si="9"/>
        <v>ابراهيم فؤاد عبدالله</v>
      </c>
      <c r="I599" s="14" t="s">
        <v>13460</v>
      </c>
      <c r="J599" s="14" t="s">
        <v>2520</v>
      </c>
      <c r="K599" s="14" t="s">
        <v>5</v>
      </c>
      <c r="L599" s="14" t="s">
        <v>8674</v>
      </c>
      <c r="M599" s="14" t="s">
        <v>3</v>
      </c>
      <c r="N599" s="14" t="s">
        <v>3</v>
      </c>
      <c r="O599" s="14" t="s">
        <v>13473</v>
      </c>
      <c r="P599" s="14" t="s">
        <v>13523</v>
      </c>
      <c r="Q599" s="15" t="b">
        <v>1</v>
      </c>
      <c r="R599" s="15" t="b">
        <v>1</v>
      </c>
      <c r="S599" s="15" t="b">
        <v>1</v>
      </c>
      <c r="T599" s="15" t="b">
        <v>1</v>
      </c>
      <c r="U599" s="15" t="b">
        <v>1</v>
      </c>
      <c r="V599" s="15" t="b">
        <v>1</v>
      </c>
      <c r="W599" s="15" t="b">
        <v>1</v>
      </c>
      <c r="X599" s="16">
        <f>COUNTIF(Customers[[#This Row],[Roads]:[City_Council]],"True")</f>
        <v>7</v>
      </c>
      <c r="Y599" s="17">
        <f>Customers[[#This Row],[Total_Approve]]/7</f>
        <v>1</v>
      </c>
      <c r="Z599" s="14" t="str">
        <f>IF(Customers[[#This Row],[Total_Approve]]&gt;=7,"تمت جميع الموافقات","لم تتم جميع الموافقات")</f>
        <v>تمت جميع الموافقات</v>
      </c>
      <c r="AA599" s="8">
        <f>IF(Customers[[#This Row],[Total_Approve]]&gt;=7,1,0)</f>
        <v>1</v>
      </c>
    </row>
    <row r="600" spans="1:27" x14ac:dyDescent="0.25">
      <c r="A600" s="12" t="s">
        <v>9998</v>
      </c>
      <c r="B600" t="s">
        <v>14131</v>
      </c>
      <c r="C600" s="13">
        <v>44429</v>
      </c>
      <c r="D600" t="s">
        <v>13482</v>
      </c>
      <c r="E600" s="9" t="s">
        <v>946</v>
      </c>
      <c r="F600" s="14" t="s">
        <v>3691</v>
      </c>
      <c r="G600" s="14" t="s">
        <v>3692</v>
      </c>
      <c r="H600" s="14" t="str">
        <f t="shared" si="9"/>
        <v>فوزي قنديل عبدالهادى</v>
      </c>
      <c r="I600" s="14" t="s">
        <v>13460</v>
      </c>
      <c r="J600" s="14" t="s">
        <v>3</v>
      </c>
      <c r="K600" s="14" t="s">
        <v>5</v>
      </c>
      <c r="L600" s="14">
        <v>44128</v>
      </c>
      <c r="M600" s="14" t="s">
        <v>3</v>
      </c>
      <c r="N600" s="14" t="s">
        <v>3</v>
      </c>
      <c r="O600" s="14" t="s">
        <v>13473</v>
      </c>
      <c r="P600" s="14" t="s">
        <v>13523</v>
      </c>
      <c r="Q600" s="15" t="b">
        <v>1</v>
      </c>
      <c r="R600" s="15" t="b">
        <v>1</v>
      </c>
      <c r="S600" s="15" t="b">
        <v>1</v>
      </c>
      <c r="T600" s="15" t="b">
        <v>1</v>
      </c>
      <c r="U600" s="15" t="b">
        <v>1</v>
      </c>
      <c r="V600" s="15" t="b">
        <v>1</v>
      </c>
      <c r="W600" s="15" t="b">
        <v>1</v>
      </c>
      <c r="X600" s="16">
        <f>COUNTIF(Customers[[#This Row],[Roads]:[City_Council]],"True")</f>
        <v>7</v>
      </c>
      <c r="Y600" s="17">
        <f>Customers[[#This Row],[Total_Approve]]/7</f>
        <v>1</v>
      </c>
      <c r="Z600" s="14" t="str">
        <f>IF(Customers[[#This Row],[Total_Approve]]&gt;=7,"تمت جميع الموافقات","لم تتم جميع الموافقات")</f>
        <v>تمت جميع الموافقات</v>
      </c>
      <c r="AA600" s="8">
        <f>IF(Customers[[#This Row],[Total_Approve]]&gt;=7,1,0)</f>
        <v>1</v>
      </c>
    </row>
    <row r="601" spans="1:27" x14ac:dyDescent="0.25">
      <c r="A601" s="12" t="s">
        <v>9999</v>
      </c>
      <c r="B601" t="s">
        <v>14132</v>
      </c>
      <c r="C601" s="13">
        <v>44429</v>
      </c>
      <c r="D601" t="s">
        <v>13482</v>
      </c>
      <c r="E601" s="9" t="s">
        <v>1001</v>
      </c>
      <c r="F601" s="14" t="s">
        <v>1</v>
      </c>
      <c r="G601" s="14" t="s">
        <v>341</v>
      </c>
      <c r="H601" s="14" t="str">
        <f t="shared" si="9"/>
        <v>زينب محمود غريب</v>
      </c>
      <c r="I601" s="14" t="s">
        <v>13461</v>
      </c>
      <c r="J601" s="14" t="s">
        <v>3693</v>
      </c>
      <c r="K601" s="14" t="s">
        <v>25</v>
      </c>
      <c r="L601" s="14" t="s">
        <v>8292</v>
      </c>
      <c r="M601" s="14" t="s">
        <v>3694</v>
      </c>
      <c r="N601" s="14" t="s">
        <v>3</v>
      </c>
      <c r="O601" s="14" t="s">
        <v>13474</v>
      </c>
      <c r="P601" s="14" t="s">
        <v>13515</v>
      </c>
      <c r="Q601" s="15" t="b">
        <v>1</v>
      </c>
      <c r="R601" s="15" t="b">
        <v>1</v>
      </c>
      <c r="S601" s="15" t="b">
        <v>1</v>
      </c>
      <c r="T601" s="15" t="b">
        <v>1</v>
      </c>
      <c r="U601" s="15" t="b">
        <v>1</v>
      </c>
      <c r="V601" s="15" t="b">
        <v>1</v>
      </c>
      <c r="W601" s="15" t="b">
        <v>1</v>
      </c>
      <c r="X601" s="16">
        <f>COUNTIF(Customers[[#This Row],[Roads]:[City_Council]],"True")</f>
        <v>7</v>
      </c>
      <c r="Y601" s="17">
        <f>Customers[[#This Row],[Total_Approve]]/7</f>
        <v>1</v>
      </c>
      <c r="Z601" s="14" t="str">
        <f>IF(Customers[[#This Row],[Total_Approve]]&gt;=7,"تمت جميع الموافقات","لم تتم جميع الموافقات")</f>
        <v>تمت جميع الموافقات</v>
      </c>
      <c r="AA601" s="8">
        <f>IF(Customers[[#This Row],[Total_Approve]]&gt;=7,1,0)</f>
        <v>1</v>
      </c>
    </row>
    <row r="602" spans="1:27" x14ac:dyDescent="0.25">
      <c r="A602" s="12" t="s">
        <v>10000</v>
      </c>
      <c r="B602" t="s">
        <v>14133</v>
      </c>
      <c r="C602" s="13">
        <v>44429</v>
      </c>
      <c r="D602" t="s">
        <v>13482</v>
      </c>
      <c r="E602" s="9" t="s">
        <v>94</v>
      </c>
      <c r="F602" s="14" t="s">
        <v>341</v>
      </c>
      <c r="G602" s="14" t="s">
        <v>3695</v>
      </c>
      <c r="H602" s="14" t="str">
        <f t="shared" si="9"/>
        <v>هبه غريب عدوي</v>
      </c>
      <c r="I602" s="14" t="s">
        <v>13461</v>
      </c>
      <c r="J602" s="14" t="s">
        <v>3696</v>
      </c>
      <c r="K602" s="14" t="s">
        <v>25</v>
      </c>
      <c r="L602" s="14" t="s">
        <v>8675</v>
      </c>
      <c r="M602" s="14" t="s">
        <v>3</v>
      </c>
      <c r="N602" s="14" t="s">
        <v>3</v>
      </c>
      <c r="O602" s="14" t="s">
        <v>13474</v>
      </c>
      <c r="P602" s="14" t="s">
        <v>13515</v>
      </c>
      <c r="Q602" s="15" t="b">
        <v>1</v>
      </c>
      <c r="R602" s="15" t="b">
        <v>1</v>
      </c>
      <c r="S602" s="15" t="b">
        <v>1</v>
      </c>
      <c r="T602" s="15" t="b">
        <v>1</v>
      </c>
      <c r="U602" s="15" t="b">
        <v>1</v>
      </c>
      <c r="V602" s="15" t="b">
        <v>1</v>
      </c>
      <c r="W602" s="15" t="b">
        <v>1</v>
      </c>
      <c r="X602" s="16">
        <f>COUNTIF(Customers[[#This Row],[Roads]:[City_Council]],"True")</f>
        <v>7</v>
      </c>
      <c r="Y602" s="17">
        <f>Customers[[#This Row],[Total_Approve]]/7</f>
        <v>1</v>
      </c>
      <c r="Z602" s="14" t="str">
        <f>IF(Customers[[#This Row],[Total_Approve]]&gt;=7,"تمت جميع الموافقات","لم تتم جميع الموافقات")</f>
        <v>تمت جميع الموافقات</v>
      </c>
      <c r="AA602" s="8">
        <f>IF(Customers[[#This Row],[Total_Approve]]&gt;=7,1,0)</f>
        <v>1</v>
      </c>
    </row>
    <row r="603" spans="1:27" x14ac:dyDescent="0.25">
      <c r="A603" s="12" t="s">
        <v>10001</v>
      </c>
      <c r="B603" t="s">
        <v>14134</v>
      </c>
      <c r="C603" s="13">
        <v>44429</v>
      </c>
      <c r="D603" t="s">
        <v>13482</v>
      </c>
      <c r="E603" s="9" t="s">
        <v>232</v>
      </c>
      <c r="F603" s="14" t="s">
        <v>806</v>
      </c>
      <c r="G603" s="14" t="s">
        <v>2443</v>
      </c>
      <c r="H603" s="14" t="str">
        <f t="shared" si="9"/>
        <v>سمير صالح قديس</v>
      </c>
      <c r="I603" s="14" t="s">
        <v>13459</v>
      </c>
      <c r="J603" s="14" t="s">
        <v>3697</v>
      </c>
      <c r="K603" s="14" t="s">
        <v>5</v>
      </c>
      <c r="L603" s="14" t="s">
        <v>8676</v>
      </c>
      <c r="M603" s="14" t="s">
        <v>3</v>
      </c>
      <c r="N603" s="14" t="s">
        <v>3</v>
      </c>
      <c r="O603" s="14" t="s">
        <v>13474</v>
      </c>
      <c r="P603" s="14" t="s">
        <v>13515</v>
      </c>
      <c r="Q603" s="15" t="b">
        <v>1</v>
      </c>
      <c r="R603" s="15" t="b">
        <v>1</v>
      </c>
      <c r="S603" s="15" t="b">
        <v>1</v>
      </c>
      <c r="T603" s="15" t="b">
        <v>1</v>
      </c>
      <c r="U603" s="15" t="b">
        <v>1</v>
      </c>
      <c r="V603" s="15" t="b">
        <v>1</v>
      </c>
      <c r="W603" s="15" t="b">
        <v>1</v>
      </c>
      <c r="X603" s="16">
        <f>COUNTIF(Customers[[#This Row],[Roads]:[City_Council]],"True")</f>
        <v>7</v>
      </c>
      <c r="Y603" s="17">
        <f>Customers[[#This Row],[Total_Approve]]/7</f>
        <v>1</v>
      </c>
      <c r="Z603" s="14" t="str">
        <f>IF(Customers[[#This Row],[Total_Approve]]&gt;=7,"تمت جميع الموافقات","لم تتم جميع الموافقات")</f>
        <v>تمت جميع الموافقات</v>
      </c>
      <c r="AA603" s="8">
        <f>IF(Customers[[#This Row],[Total_Approve]]&gt;=7,1,0)</f>
        <v>1</v>
      </c>
    </row>
    <row r="604" spans="1:27" x14ac:dyDescent="0.25">
      <c r="A604" s="12" t="s">
        <v>10002</v>
      </c>
      <c r="B604" t="s">
        <v>14135</v>
      </c>
      <c r="C604" s="13">
        <v>44429</v>
      </c>
      <c r="D604" t="s">
        <v>13482</v>
      </c>
      <c r="E604" s="9" t="s">
        <v>72</v>
      </c>
      <c r="F604" s="14" t="s">
        <v>0</v>
      </c>
      <c r="G604" s="14" t="s">
        <v>1</v>
      </c>
      <c r="H604" s="14" t="str">
        <f t="shared" si="9"/>
        <v>نصره احمد محمود</v>
      </c>
      <c r="I604" s="14" t="s">
        <v>13459</v>
      </c>
      <c r="J604" s="14" t="s">
        <v>3699</v>
      </c>
      <c r="K604" s="14" t="s">
        <v>25</v>
      </c>
      <c r="L604" s="14" t="s">
        <v>8677</v>
      </c>
      <c r="M604" s="14" t="s">
        <v>3</v>
      </c>
      <c r="N604" s="14" t="s">
        <v>3</v>
      </c>
      <c r="O604" s="14" t="s">
        <v>13474</v>
      </c>
      <c r="P604" s="14" t="s">
        <v>13515</v>
      </c>
      <c r="Q604" s="15" t="b">
        <v>1</v>
      </c>
      <c r="R604" s="15" t="b">
        <v>1</v>
      </c>
      <c r="S604" s="15" t="b">
        <v>1</v>
      </c>
      <c r="T604" s="15" t="b">
        <v>1</v>
      </c>
      <c r="U604" s="15" t="b">
        <v>1</v>
      </c>
      <c r="V604" s="15" t="b">
        <v>1</v>
      </c>
      <c r="W604" s="15" t="b">
        <v>1</v>
      </c>
      <c r="X604" s="16">
        <f>COUNTIF(Customers[[#This Row],[Roads]:[City_Council]],"True")</f>
        <v>7</v>
      </c>
      <c r="Y604" s="17">
        <f>Customers[[#This Row],[Total_Approve]]/7</f>
        <v>1</v>
      </c>
      <c r="Z604" s="14" t="str">
        <f>IF(Customers[[#This Row],[Total_Approve]]&gt;=7,"تمت جميع الموافقات","لم تتم جميع الموافقات")</f>
        <v>تمت جميع الموافقات</v>
      </c>
      <c r="AA604" s="8">
        <f>IF(Customers[[#This Row],[Total_Approve]]&gt;=7,1,0)</f>
        <v>1</v>
      </c>
    </row>
    <row r="605" spans="1:27" x14ac:dyDescent="0.25">
      <c r="A605" s="12" t="s">
        <v>10003</v>
      </c>
      <c r="B605" t="s">
        <v>14136</v>
      </c>
      <c r="C605" s="13">
        <v>44429</v>
      </c>
      <c r="D605" t="s">
        <v>13482</v>
      </c>
      <c r="E605" s="9" t="s">
        <v>1096</v>
      </c>
      <c r="F605" s="14" t="s">
        <v>1</v>
      </c>
      <c r="G605" s="14" t="s">
        <v>10</v>
      </c>
      <c r="H605" s="14" t="str">
        <f t="shared" si="9"/>
        <v>بسمه محمود محمد</v>
      </c>
      <c r="I605" s="14" t="s">
        <v>13459</v>
      </c>
      <c r="J605" s="14" t="s">
        <v>3700</v>
      </c>
      <c r="K605" s="14" t="s">
        <v>5</v>
      </c>
      <c r="L605" s="14" t="s">
        <v>8678</v>
      </c>
      <c r="M605" s="14" t="s">
        <v>3</v>
      </c>
      <c r="N605" s="14" t="s">
        <v>3</v>
      </c>
      <c r="O605" s="14" t="s">
        <v>13474</v>
      </c>
      <c r="P605" s="14" t="s">
        <v>13515</v>
      </c>
      <c r="Q605" s="15" t="b">
        <v>1</v>
      </c>
      <c r="R605" s="15" t="b">
        <v>1</v>
      </c>
      <c r="S605" s="15" t="b">
        <v>1</v>
      </c>
      <c r="T605" s="15" t="b">
        <v>1</v>
      </c>
      <c r="U605" s="15" t="b">
        <v>1</v>
      </c>
      <c r="V605" s="15" t="b">
        <v>1</v>
      </c>
      <c r="W605" s="15" t="b">
        <v>1</v>
      </c>
      <c r="X605" s="16">
        <f>COUNTIF(Customers[[#This Row],[Roads]:[City_Council]],"True")</f>
        <v>7</v>
      </c>
      <c r="Y605" s="17">
        <f>Customers[[#This Row],[Total_Approve]]/7</f>
        <v>1</v>
      </c>
      <c r="Z605" s="14" t="str">
        <f>IF(Customers[[#This Row],[Total_Approve]]&gt;=7,"تمت جميع الموافقات","لم تتم جميع الموافقات")</f>
        <v>تمت جميع الموافقات</v>
      </c>
      <c r="AA605" s="8">
        <f>IF(Customers[[#This Row],[Total_Approve]]&gt;=7,1,0)</f>
        <v>1</v>
      </c>
    </row>
    <row r="606" spans="1:27" x14ac:dyDescent="0.25">
      <c r="A606" s="12" t="s">
        <v>10004</v>
      </c>
      <c r="B606" t="s">
        <v>14137</v>
      </c>
      <c r="C606" s="13">
        <v>44429</v>
      </c>
      <c r="D606" t="s">
        <v>13482</v>
      </c>
      <c r="E606" s="9" t="s">
        <v>144</v>
      </c>
      <c r="F606" s="14" t="s">
        <v>47</v>
      </c>
      <c r="G606" s="14" t="s">
        <v>0</v>
      </c>
      <c r="H606" s="14" t="str">
        <f t="shared" si="9"/>
        <v>اسلام السيد احمد</v>
      </c>
      <c r="I606" s="14" t="s">
        <v>13459</v>
      </c>
      <c r="J606" s="14" t="s">
        <v>145</v>
      </c>
      <c r="K606" s="14" t="s">
        <v>5</v>
      </c>
      <c r="L606" s="14" t="s">
        <v>8679</v>
      </c>
      <c r="M606" s="14" t="s">
        <v>3</v>
      </c>
      <c r="N606" s="14" t="s">
        <v>3</v>
      </c>
      <c r="O606" s="14" t="s">
        <v>13474</v>
      </c>
      <c r="P606" s="14" t="s">
        <v>13515</v>
      </c>
      <c r="Q606" s="15" t="b">
        <v>1</v>
      </c>
      <c r="R606" s="15" t="b">
        <v>1</v>
      </c>
      <c r="S606" s="15" t="b">
        <v>1</v>
      </c>
      <c r="T606" s="15" t="b">
        <v>1</v>
      </c>
      <c r="U606" s="15" t="b">
        <v>1</v>
      </c>
      <c r="V606" s="15" t="b">
        <v>1</v>
      </c>
      <c r="W606" s="15" t="b">
        <v>1</v>
      </c>
      <c r="X606" s="16">
        <f>COUNTIF(Customers[[#This Row],[Roads]:[City_Council]],"True")</f>
        <v>7</v>
      </c>
      <c r="Y606" s="17">
        <f>Customers[[#This Row],[Total_Approve]]/7</f>
        <v>1</v>
      </c>
      <c r="Z606" s="14" t="str">
        <f>IF(Customers[[#This Row],[Total_Approve]]&gt;=7,"تمت جميع الموافقات","لم تتم جميع الموافقات")</f>
        <v>تمت جميع الموافقات</v>
      </c>
      <c r="AA606" s="8">
        <f>IF(Customers[[#This Row],[Total_Approve]]&gt;=7,1,0)</f>
        <v>1</v>
      </c>
    </row>
    <row r="607" spans="1:27" x14ac:dyDescent="0.25">
      <c r="A607" s="12" t="s">
        <v>10005</v>
      </c>
      <c r="B607" t="s">
        <v>14138</v>
      </c>
      <c r="C607" s="13">
        <v>44429</v>
      </c>
      <c r="D607" t="s">
        <v>13482</v>
      </c>
      <c r="E607" s="9" t="s">
        <v>42</v>
      </c>
      <c r="F607" s="14" t="s">
        <v>989</v>
      </c>
      <c r="G607" s="14" t="s">
        <v>2065</v>
      </c>
      <c r="H607" s="14" t="str">
        <f t="shared" si="9"/>
        <v>هناء فهيم فهمي</v>
      </c>
      <c r="I607" s="14" t="s">
        <v>13459</v>
      </c>
      <c r="J607" s="14" t="s">
        <v>3701</v>
      </c>
      <c r="K607" s="14" t="s">
        <v>25</v>
      </c>
      <c r="L607" s="14" t="s">
        <v>8680</v>
      </c>
      <c r="M607" s="14" t="s">
        <v>3</v>
      </c>
      <c r="N607" s="14" t="s">
        <v>3</v>
      </c>
      <c r="O607" s="14" t="s">
        <v>13474</v>
      </c>
      <c r="P607" s="14" t="s">
        <v>13515</v>
      </c>
      <c r="Q607" s="15" t="b">
        <v>1</v>
      </c>
      <c r="R607" s="15" t="b">
        <v>1</v>
      </c>
      <c r="S607" s="15" t="b">
        <v>1</v>
      </c>
      <c r="T607" s="15" t="b">
        <v>1</v>
      </c>
      <c r="U607" s="15" t="b">
        <v>1</v>
      </c>
      <c r="V607" s="15" t="b">
        <v>1</v>
      </c>
      <c r="W607" s="15" t="b">
        <v>1</v>
      </c>
      <c r="X607" s="16">
        <f>COUNTIF(Customers[[#This Row],[Roads]:[City_Council]],"True")</f>
        <v>7</v>
      </c>
      <c r="Y607" s="17">
        <f>Customers[[#This Row],[Total_Approve]]/7</f>
        <v>1</v>
      </c>
      <c r="Z607" s="14" t="str">
        <f>IF(Customers[[#This Row],[Total_Approve]]&gt;=7,"تمت جميع الموافقات","لم تتم جميع الموافقات")</f>
        <v>تمت جميع الموافقات</v>
      </c>
      <c r="AA607" s="8">
        <f>IF(Customers[[#This Row],[Total_Approve]]&gt;=7,1,0)</f>
        <v>1</v>
      </c>
    </row>
    <row r="608" spans="1:27" x14ac:dyDescent="0.25">
      <c r="A608" s="12" t="s">
        <v>10006</v>
      </c>
      <c r="B608" t="s">
        <v>14139</v>
      </c>
      <c r="C608" s="13">
        <v>44429</v>
      </c>
      <c r="D608" t="s">
        <v>13482</v>
      </c>
      <c r="E608" s="9" t="s">
        <v>10</v>
      </c>
      <c r="F608" s="14" t="s">
        <v>151</v>
      </c>
      <c r="G608" s="14" t="s">
        <v>10</v>
      </c>
      <c r="H608" s="14" t="str">
        <f t="shared" si="9"/>
        <v>محمد عبد الحميد محمد</v>
      </c>
      <c r="I608" s="14" t="s">
        <v>13459</v>
      </c>
      <c r="J608" s="14" t="s">
        <v>3702</v>
      </c>
      <c r="K608" s="14" t="s">
        <v>5</v>
      </c>
      <c r="L608" s="14" t="s">
        <v>8681</v>
      </c>
      <c r="M608" s="14" t="s">
        <v>3</v>
      </c>
      <c r="N608" s="14" t="s">
        <v>3</v>
      </c>
      <c r="O608" s="14" t="s">
        <v>13474</v>
      </c>
      <c r="P608" s="14" t="s">
        <v>13515</v>
      </c>
      <c r="Q608" s="15" t="b">
        <v>1</v>
      </c>
      <c r="R608" s="15" t="b">
        <v>1</v>
      </c>
      <c r="S608" s="15" t="b">
        <v>1</v>
      </c>
      <c r="T608" s="15" t="b">
        <v>1</v>
      </c>
      <c r="U608" s="15" t="b">
        <v>1</v>
      </c>
      <c r="V608" s="15" t="b">
        <v>1</v>
      </c>
      <c r="W608" s="15" t="b">
        <v>1</v>
      </c>
      <c r="X608" s="16">
        <f>COUNTIF(Customers[[#This Row],[Roads]:[City_Council]],"True")</f>
        <v>7</v>
      </c>
      <c r="Y608" s="17">
        <f>Customers[[#This Row],[Total_Approve]]/7</f>
        <v>1</v>
      </c>
      <c r="Z608" s="14" t="str">
        <f>IF(Customers[[#This Row],[Total_Approve]]&gt;=7,"تمت جميع الموافقات","لم تتم جميع الموافقات")</f>
        <v>تمت جميع الموافقات</v>
      </c>
      <c r="AA608" s="8">
        <f>IF(Customers[[#This Row],[Total_Approve]]&gt;=7,1,0)</f>
        <v>1</v>
      </c>
    </row>
    <row r="609" spans="1:27" x14ac:dyDescent="0.25">
      <c r="A609" s="12" t="s">
        <v>10007</v>
      </c>
      <c r="B609" t="s">
        <v>14140</v>
      </c>
      <c r="C609" s="13">
        <v>44429</v>
      </c>
      <c r="D609" t="s">
        <v>13482</v>
      </c>
      <c r="E609" s="9" t="s">
        <v>1257</v>
      </c>
      <c r="F609" s="14" t="s">
        <v>847</v>
      </c>
      <c r="G609" s="14" t="s">
        <v>10</v>
      </c>
      <c r="H609" s="14" t="str">
        <f t="shared" si="9"/>
        <v>عرفه علي محمد</v>
      </c>
      <c r="I609" s="14" t="s">
        <v>13459</v>
      </c>
      <c r="J609" s="14" t="s">
        <v>3703</v>
      </c>
      <c r="K609" s="14" t="s">
        <v>5</v>
      </c>
      <c r="L609" s="14" t="s">
        <v>8682</v>
      </c>
      <c r="M609" s="14" t="s">
        <v>3</v>
      </c>
      <c r="N609" s="14" t="s">
        <v>3</v>
      </c>
      <c r="O609" s="14" t="s">
        <v>13474</v>
      </c>
      <c r="P609" s="14" t="s">
        <v>13515</v>
      </c>
      <c r="Q609" s="15" t="b">
        <v>1</v>
      </c>
      <c r="R609" s="15" t="b">
        <v>1</v>
      </c>
      <c r="S609" s="15" t="b">
        <v>1</v>
      </c>
      <c r="T609" s="15" t="b">
        <v>1</v>
      </c>
      <c r="U609" s="15" t="b">
        <v>1</v>
      </c>
      <c r="V609" s="15" t="b">
        <v>1</v>
      </c>
      <c r="W609" s="15" t="b">
        <v>1</v>
      </c>
      <c r="X609" s="16">
        <f>COUNTIF(Customers[[#This Row],[Roads]:[City_Council]],"True")</f>
        <v>7</v>
      </c>
      <c r="Y609" s="17">
        <f>Customers[[#This Row],[Total_Approve]]/7</f>
        <v>1</v>
      </c>
      <c r="Z609" s="14" t="str">
        <f>IF(Customers[[#This Row],[Total_Approve]]&gt;=7,"تمت جميع الموافقات","لم تتم جميع الموافقات")</f>
        <v>تمت جميع الموافقات</v>
      </c>
      <c r="AA609" s="8">
        <f>IF(Customers[[#This Row],[Total_Approve]]&gt;=7,1,0)</f>
        <v>1</v>
      </c>
    </row>
    <row r="610" spans="1:27" x14ac:dyDescent="0.25">
      <c r="A610" s="12" t="s">
        <v>10008</v>
      </c>
      <c r="B610" t="s">
        <v>14141</v>
      </c>
      <c r="C610" s="13">
        <v>44429</v>
      </c>
      <c r="D610" t="s">
        <v>13482</v>
      </c>
      <c r="E610" s="9" t="s">
        <v>23</v>
      </c>
      <c r="F610" s="14" t="s">
        <v>95</v>
      </c>
      <c r="G610" s="14" t="s">
        <v>101</v>
      </c>
      <c r="H610" s="14" t="str">
        <f t="shared" si="9"/>
        <v>اسماء سعيد حسين</v>
      </c>
      <c r="I610" s="14" t="s">
        <v>13459</v>
      </c>
      <c r="J610" s="14" t="s">
        <v>3704</v>
      </c>
      <c r="K610" s="14" t="s">
        <v>25</v>
      </c>
      <c r="L610" s="14" t="s">
        <v>8683</v>
      </c>
      <c r="M610" s="14" t="s">
        <v>3</v>
      </c>
      <c r="N610" s="14" t="s">
        <v>3</v>
      </c>
      <c r="O610" s="14" t="s">
        <v>13474</v>
      </c>
      <c r="P610" s="14" t="s">
        <v>13515</v>
      </c>
      <c r="Q610" s="15" t="b">
        <v>1</v>
      </c>
      <c r="R610" s="15" t="b">
        <v>1</v>
      </c>
      <c r="S610" s="15" t="b">
        <v>1</v>
      </c>
      <c r="T610" s="15" t="b">
        <v>1</v>
      </c>
      <c r="U610" s="15" t="b">
        <v>1</v>
      </c>
      <c r="V610" s="15" t="b">
        <v>1</v>
      </c>
      <c r="W610" s="15" t="b">
        <v>1</v>
      </c>
      <c r="X610" s="16">
        <f>COUNTIF(Customers[[#This Row],[Roads]:[City_Council]],"True")</f>
        <v>7</v>
      </c>
      <c r="Y610" s="17">
        <f>Customers[[#This Row],[Total_Approve]]/7</f>
        <v>1</v>
      </c>
      <c r="Z610" s="14" t="str">
        <f>IF(Customers[[#This Row],[Total_Approve]]&gt;=7,"تمت جميع الموافقات","لم تتم جميع الموافقات")</f>
        <v>تمت جميع الموافقات</v>
      </c>
      <c r="AA610" s="8">
        <f>IF(Customers[[#This Row],[Total_Approve]]&gt;=7,1,0)</f>
        <v>1</v>
      </c>
    </row>
    <row r="611" spans="1:27" x14ac:dyDescent="0.25">
      <c r="A611" s="12" t="s">
        <v>10009</v>
      </c>
      <c r="B611" t="s">
        <v>14142</v>
      </c>
      <c r="C611" s="13">
        <v>44429</v>
      </c>
      <c r="D611" t="s">
        <v>13482</v>
      </c>
      <c r="E611" s="9" t="s">
        <v>60</v>
      </c>
      <c r="F611" s="14" t="s">
        <v>1644</v>
      </c>
      <c r="G611" s="14" t="s">
        <v>202</v>
      </c>
      <c r="H611" s="14" t="str">
        <f t="shared" si="9"/>
        <v>مروه مهدي ابراهيم</v>
      </c>
      <c r="I611" s="14" t="s">
        <v>13459</v>
      </c>
      <c r="J611" s="14" t="s">
        <v>3705</v>
      </c>
      <c r="K611" s="14" t="s">
        <v>25</v>
      </c>
      <c r="L611" s="14" t="s">
        <v>8684</v>
      </c>
      <c r="M611" s="14" t="s">
        <v>3</v>
      </c>
      <c r="N611" s="14" t="s">
        <v>3</v>
      </c>
      <c r="O611" s="14" t="s">
        <v>13474</v>
      </c>
      <c r="P611" s="14" t="s">
        <v>13515</v>
      </c>
      <c r="Q611" s="15" t="b">
        <v>1</v>
      </c>
      <c r="R611" s="15" t="b">
        <v>1</v>
      </c>
      <c r="S611" s="15" t="b">
        <v>1</v>
      </c>
      <c r="T611" s="15" t="b">
        <v>1</v>
      </c>
      <c r="U611" s="15" t="b">
        <v>1</v>
      </c>
      <c r="V611" s="15" t="b">
        <v>1</v>
      </c>
      <c r="W611" s="15" t="b">
        <v>1</v>
      </c>
      <c r="X611" s="16">
        <f>COUNTIF(Customers[[#This Row],[Roads]:[City_Council]],"True")</f>
        <v>7</v>
      </c>
      <c r="Y611" s="17">
        <f>Customers[[#This Row],[Total_Approve]]/7</f>
        <v>1</v>
      </c>
      <c r="Z611" s="14" t="str">
        <f>IF(Customers[[#This Row],[Total_Approve]]&gt;=7,"تمت جميع الموافقات","لم تتم جميع الموافقات")</f>
        <v>تمت جميع الموافقات</v>
      </c>
      <c r="AA611" s="8">
        <f>IF(Customers[[#This Row],[Total_Approve]]&gt;=7,1,0)</f>
        <v>1</v>
      </c>
    </row>
    <row r="612" spans="1:27" x14ac:dyDescent="0.25">
      <c r="A612" s="12" t="s">
        <v>10010</v>
      </c>
      <c r="B612" t="s">
        <v>14143</v>
      </c>
      <c r="C612" s="13">
        <v>44429</v>
      </c>
      <c r="D612" t="s">
        <v>13484</v>
      </c>
      <c r="E612" s="9" t="s">
        <v>1369</v>
      </c>
      <c r="F612" s="14" t="s">
        <v>702</v>
      </c>
      <c r="G612" s="14" t="s">
        <v>10</v>
      </c>
      <c r="H612" s="14" t="str">
        <f t="shared" si="9"/>
        <v>نسرين عبد المنعم محمد</v>
      </c>
      <c r="I612" s="14" t="s">
        <v>13459</v>
      </c>
      <c r="J612" s="14">
        <v>27404171202522</v>
      </c>
      <c r="K612" s="14" t="s">
        <v>25</v>
      </c>
      <c r="L612" s="14" t="s">
        <v>8222</v>
      </c>
      <c r="M612" s="14" t="s">
        <v>3</v>
      </c>
      <c r="N612" s="14" t="s">
        <v>3</v>
      </c>
      <c r="O612" s="14" t="s">
        <v>13474</v>
      </c>
      <c r="P612" s="14" t="s">
        <v>13515</v>
      </c>
      <c r="Q612" s="15" t="b">
        <v>1</v>
      </c>
      <c r="R612" s="15" t="b">
        <v>1</v>
      </c>
      <c r="S612" s="15" t="b">
        <v>1</v>
      </c>
      <c r="T612" s="15" t="b">
        <v>1</v>
      </c>
      <c r="U612" s="15" t="b">
        <v>1</v>
      </c>
      <c r="V612" s="15" t="b">
        <v>1</v>
      </c>
      <c r="W612" s="15" t="b">
        <v>1</v>
      </c>
      <c r="X612" s="16">
        <f>COUNTIF(Customers[[#This Row],[Roads]:[City_Council]],"True")</f>
        <v>7</v>
      </c>
      <c r="Y612" s="17">
        <f>Customers[[#This Row],[Total_Approve]]/7</f>
        <v>1</v>
      </c>
      <c r="Z612" s="14" t="str">
        <f>IF(Customers[[#This Row],[Total_Approve]]&gt;=7,"تمت جميع الموافقات","لم تتم جميع الموافقات")</f>
        <v>تمت جميع الموافقات</v>
      </c>
      <c r="AA612" s="8">
        <f>IF(Customers[[#This Row],[Total_Approve]]&gt;=7,1,0)</f>
        <v>1</v>
      </c>
    </row>
    <row r="613" spans="1:27" x14ac:dyDescent="0.25">
      <c r="A613" s="12" t="s">
        <v>10011</v>
      </c>
      <c r="B613" t="s">
        <v>14144</v>
      </c>
      <c r="C613" s="13">
        <v>44429</v>
      </c>
      <c r="D613" t="s">
        <v>13484</v>
      </c>
      <c r="E613" s="9" t="s">
        <v>819</v>
      </c>
      <c r="F613" s="14" t="s">
        <v>3706</v>
      </c>
      <c r="G613" s="14" t="s">
        <v>10</v>
      </c>
      <c r="H613" s="14" t="str">
        <f t="shared" si="9"/>
        <v>هند جلال الدين محمد</v>
      </c>
      <c r="I613" s="14" t="s">
        <v>13460</v>
      </c>
      <c r="J613" s="14" t="s">
        <v>3707</v>
      </c>
      <c r="K613" s="14" t="s">
        <v>25</v>
      </c>
      <c r="L613" s="14" t="s">
        <v>8685</v>
      </c>
      <c r="M613" s="14" t="s">
        <v>3</v>
      </c>
      <c r="N613" s="14" t="s">
        <v>3</v>
      </c>
      <c r="O613" s="14" t="s">
        <v>13474</v>
      </c>
      <c r="P613" s="14" t="s">
        <v>13515</v>
      </c>
      <c r="Q613" s="15" t="b">
        <v>1</v>
      </c>
      <c r="R613" s="15" t="b">
        <v>1</v>
      </c>
      <c r="S613" s="15" t="b">
        <v>1</v>
      </c>
      <c r="T613" s="15" t="b">
        <v>1</v>
      </c>
      <c r="U613" s="15" t="b">
        <v>1</v>
      </c>
      <c r="V613" s="15" t="b">
        <v>1</v>
      </c>
      <c r="W613" s="15" t="b">
        <v>1</v>
      </c>
      <c r="X613" s="16">
        <f>COUNTIF(Customers[[#This Row],[Roads]:[City_Council]],"True")</f>
        <v>7</v>
      </c>
      <c r="Y613" s="17">
        <f>Customers[[#This Row],[Total_Approve]]/7</f>
        <v>1</v>
      </c>
      <c r="Z613" s="14" t="str">
        <f>IF(Customers[[#This Row],[Total_Approve]]&gt;=7,"تمت جميع الموافقات","لم تتم جميع الموافقات")</f>
        <v>تمت جميع الموافقات</v>
      </c>
      <c r="AA613" s="8">
        <f>IF(Customers[[#This Row],[Total_Approve]]&gt;=7,1,0)</f>
        <v>1</v>
      </c>
    </row>
    <row r="614" spans="1:27" x14ac:dyDescent="0.25">
      <c r="A614" s="12" t="s">
        <v>10012</v>
      </c>
      <c r="B614" t="s">
        <v>14145</v>
      </c>
      <c r="C614" s="13">
        <v>44429</v>
      </c>
      <c r="D614" t="s">
        <v>13484</v>
      </c>
      <c r="E614" s="9" t="s">
        <v>1064</v>
      </c>
      <c r="F614" s="14" t="s">
        <v>3708</v>
      </c>
      <c r="G614" s="14" t="s">
        <v>280</v>
      </c>
      <c r="H614" s="14" t="str">
        <f t="shared" si="9"/>
        <v>حسام خشانه سيد</v>
      </c>
      <c r="I614" s="14" t="s">
        <v>13460</v>
      </c>
      <c r="J614" s="14" t="s">
        <v>3709</v>
      </c>
      <c r="K614" s="14" t="s">
        <v>5</v>
      </c>
      <c r="L614" s="14" t="s">
        <v>8686</v>
      </c>
      <c r="M614" s="14" t="s">
        <v>3</v>
      </c>
      <c r="N614" s="14" t="s">
        <v>3</v>
      </c>
      <c r="O614" s="14" t="s">
        <v>13474</v>
      </c>
      <c r="P614" s="14" t="s">
        <v>13515</v>
      </c>
      <c r="Q614" s="15" t="b">
        <v>1</v>
      </c>
      <c r="R614" s="15" t="b">
        <v>1</v>
      </c>
      <c r="S614" s="15" t="b">
        <v>1</v>
      </c>
      <c r="T614" s="15" t="b">
        <v>1</v>
      </c>
      <c r="U614" s="15" t="b">
        <v>1</v>
      </c>
      <c r="V614" s="15" t="b">
        <v>1</v>
      </c>
      <c r="W614" s="15" t="b">
        <v>1</v>
      </c>
      <c r="X614" s="16">
        <f>COUNTIF(Customers[[#This Row],[Roads]:[City_Council]],"True")</f>
        <v>7</v>
      </c>
      <c r="Y614" s="17">
        <f>Customers[[#This Row],[Total_Approve]]/7</f>
        <v>1</v>
      </c>
      <c r="Z614" s="14" t="str">
        <f>IF(Customers[[#This Row],[Total_Approve]]&gt;=7,"تمت جميع الموافقات","لم تتم جميع الموافقات")</f>
        <v>تمت جميع الموافقات</v>
      </c>
      <c r="AA614" s="8">
        <f>IF(Customers[[#This Row],[Total_Approve]]&gt;=7,1,0)</f>
        <v>1</v>
      </c>
    </row>
    <row r="615" spans="1:27" x14ac:dyDescent="0.25">
      <c r="A615" s="12" t="s">
        <v>10013</v>
      </c>
      <c r="B615" t="s">
        <v>14146</v>
      </c>
      <c r="C615" s="13">
        <v>44429</v>
      </c>
      <c r="D615" t="s">
        <v>13484</v>
      </c>
      <c r="E615" s="9" t="s">
        <v>0</v>
      </c>
      <c r="F615" s="14" t="s">
        <v>2234</v>
      </c>
      <c r="G615" s="14" t="s">
        <v>3710</v>
      </c>
      <c r="H615" s="14" t="str">
        <f t="shared" si="9"/>
        <v>احمد يحي فاوي</v>
      </c>
      <c r="I615" s="14" t="s">
        <v>13460</v>
      </c>
      <c r="J615" s="14" t="s">
        <v>3711</v>
      </c>
      <c r="K615" s="14" t="s">
        <v>5</v>
      </c>
      <c r="L615" s="14" t="s">
        <v>8687</v>
      </c>
      <c r="M615" s="14" t="s">
        <v>3</v>
      </c>
      <c r="N615" s="14" t="s">
        <v>3</v>
      </c>
      <c r="O615" s="14" t="s">
        <v>13474</v>
      </c>
      <c r="P615" s="14" t="s">
        <v>13515</v>
      </c>
      <c r="Q615" s="15" t="b">
        <v>1</v>
      </c>
      <c r="R615" s="15" t="b">
        <v>1</v>
      </c>
      <c r="S615" s="15" t="b">
        <v>1</v>
      </c>
      <c r="T615" s="15" t="b">
        <v>1</v>
      </c>
      <c r="U615" s="15" t="b">
        <v>1</v>
      </c>
      <c r="V615" s="15" t="b">
        <v>1</v>
      </c>
      <c r="W615" s="15" t="b">
        <v>1</v>
      </c>
      <c r="X615" s="16">
        <f>COUNTIF(Customers[[#This Row],[Roads]:[City_Council]],"True")</f>
        <v>7</v>
      </c>
      <c r="Y615" s="17">
        <f>Customers[[#This Row],[Total_Approve]]/7</f>
        <v>1</v>
      </c>
      <c r="Z615" s="14" t="str">
        <f>IF(Customers[[#This Row],[Total_Approve]]&gt;=7,"تمت جميع الموافقات","لم تتم جميع الموافقات")</f>
        <v>تمت جميع الموافقات</v>
      </c>
      <c r="AA615" s="8">
        <f>IF(Customers[[#This Row],[Total_Approve]]&gt;=7,1,0)</f>
        <v>1</v>
      </c>
    </row>
    <row r="616" spans="1:27" x14ac:dyDescent="0.25">
      <c r="A616" s="12" t="s">
        <v>10014</v>
      </c>
      <c r="B616" t="s">
        <v>14147</v>
      </c>
      <c r="C616" s="13">
        <v>44429</v>
      </c>
      <c r="D616" t="s">
        <v>13484</v>
      </c>
      <c r="E616" s="9" t="s">
        <v>506</v>
      </c>
      <c r="F616" s="14" t="s">
        <v>3712</v>
      </c>
      <c r="G616" s="14" t="s">
        <v>300</v>
      </c>
      <c r="H616" s="14" t="str">
        <f t="shared" si="9"/>
        <v>جيهان بحيري امام</v>
      </c>
      <c r="I616" s="14" t="s">
        <v>13459</v>
      </c>
      <c r="J616" s="14" t="s">
        <v>3397</v>
      </c>
      <c r="K616" s="14" t="s">
        <v>25</v>
      </c>
      <c r="L616" s="14" t="s">
        <v>8688</v>
      </c>
      <c r="M616" s="14" t="s">
        <v>3</v>
      </c>
      <c r="N616" s="14" t="s">
        <v>3</v>
      </c>
      <c r="O616" s="14" t="s">
        <v>13474</v>
      </c>
      <c r="P616" s="14" t="s">
        <v>13515</v>
      </c>
      <c r="Q616" s="15" t="b">
        <v>1</v>
      </c>
      <c r="R616" s="15" t="b">
        <v>1</v>
      </c>
      <c r="S616" s="15" t="b">
        <v>1</v>
      </c>
      <c r="T616" s="15" t="b">
        <v>1</v>
      </c>
      <c r="U616" s="15" t="b">
        <v>1</v>
      </c>
      <c r="V616" s="15" t="b">
        <v>1</v>
      </c>
      <c r="W616" s="15" t="b">
        <v>1</v>
      </c>
      <c r="X616" s="16">
        <f>COUNTIF(Customers[[#This Row],[Roads]:[City_Council]],"True")</f>
        <v>7</v>
      </c>
      <c r="Y616" s="17">
        <f>Customers[[#This Row],[Total_Approve]]/7</f>
        <v>1</v>
      </c>
      <c r="Z616" s="14" t="str">
        <f>IF(Customers[[#This Row],[Total_Approve]]&gt;=7,"تمت جميع الموافقات","لم تتم جميع الموافقات")</f>
        <v>تمت جميع الموافقات</v>
      </c>
      <c r="AA616" s="8">
        <f>IF(Customers[[#This Row],[Total_Approve]]&gt;=7,1,0)</f>
        <v>1</v>
      </c>
    </row>
    <row r="617" spans="1:27" x14ac:dyDescent="0.25">
      <c r="A617" s="12" t="s">
        <v>10015</v>
      </c>
      <c r="B617" t="s">
        <v>14148</v>
      </c>
      <c r="C617" s="13">
        <v>44429</v>
      </c>
      <c r="D617" t="s">
        <v>13484</v>
      </c>
      <c r="E617" s="9" t="s">
        <v>1001</v>
      </c>
      <c r="F617" s="14" t="s">
        <v>95</v>
      </c>
      <c r="G617" s="14" t="s">
        <v>47</v>
      </c>
      <c r="H617" s="14" t="str">
        <f t="shared" si="9"/>
        <v>زينب سعيد السيد</v>
      </c>
      <c r="I617" s="14" t="s">
        <v>13459</v>
      </c>
      <c r="J617" s="14" t="s">
        <v>3713</v>
      </c>
      <c r="K617" s="14" t="s">
        <v>25</v>
      </c>
      <c r="L617" s="14" t="s">
        <v>8689</v>
      </c>
      <c r="M617" s="14" t="s">
        <v>3</v>
      </c>
      <c r="N617" s="14" t="s">
        <v>3</v>
      </c>
      <c r="O617" s="14" t="s">
        <v>13474</v>
      </c>
      <c r="P617" s="14" t="s">
        <v>13515</v>
      </c>
      <c r="Q617" s="15" t="b">
        <v>1</v>
      </c>
      <c r="R617" s="15" t="b">
        <v>1</v>
      </c>
      <c r="S617" s="15" t="b">
        <v>1</v>
      </c>
      <c r="T617" s="15" t="b">
        <v>1</v>
      </c>
      <c r="U617" s="15" t="b">
        <v>1</v>
      </c>
      <c r="V617" s="15" t="b">
        <v>1</v>
      </c>
      <c r="W617" s="15" t="b">
        <v>1</v>
      </c>
      <c r="X617" s="16">
        <f>COUNTIF(Customers[[#This Row],[Roads]:[City_Council]],"True")</f>
        <v>7</v>
      </c>
      <c r="Y617" s="17">
        <f>Customers[[#This Row],[Total_Approve]]/7</f>
        <v>1</v>
      </c>
      <c r="Z617" s="14" t="str">
        <f>IF(Customers[[#This Row],[Total_Approve]]&gt;=7,"تمت جميع الموافقات","لم تتم جميع الموافقات")</f>
        <v>تمت جميع الموافقات</v>
      </c>
      <c r="AA617" s="8">
        <f>IF(Customers[[#This Row],[Total_Approve]]&gt;=7,1,0)</f>
        <v>1</v>
      </c>
    </row>
    <row r="618" spans="1:27" x14ac:dyDescent="0.25">
      <c r="A618" s="12" t="s">
        <v>10016</v>
      </c>
      <c r="B618" t="s">
        <v>14149</v>
      </c>
      <c r="C618" s="13">
        <v>44429</v>
      </c>
      <c r="D618" t="s">
        <v>13484</v>
      </c>
      <c r="E618" s="9" t="s">
        <v>1369</v>
      </c>
      <c r="F618" s="14" t="s">
        <v>0</v>
      </c>
      <c r="G618" s="14" t="s">
        <v>3714</v>
      </c>
      <c r="H618" s="14" t="str">
        <f t="shared" si="9"/>
        <v>نسرين احمد سعدى الله</v>
      </c>
      <c r="I618" s="14" t="s">
        <v>13459</v>
      </c>
      <c r="J618" s="14" t="s">
        <v>3715</v>
      </c>
      <c r="K618" s="14" t="s">
        <v>25</v>
      </c>
      <c r="L618" s="14" t="s">
        <v>8690</v>
      </c>
      <c r="M618" s="14" t="s">
        <v>3</v>
      </c>
      <c r="N618" s="14" t="s">
        <v>3</v>
      </c>
      <c r="O618" s="14" t="s">
        <v>13474</v>
      </c>
      <c r="P618" s="14" t="s">
        <v>13515</v>
      </c>
      <c r="Q618" s="15" t="b">
        <v>1</v>
      </c>
      <c r="R618" s="15" t="b">
        <v>1</v>
      </c>
      <c r="S618" s="15" t="b">
        <v>1</v>
      </c>
      <c r="T618" s="15" t="b">
        <v>1</v>
      </c>
      <c r="U618" s="15" t="b">
        <v>1</v>
      </c>
      <c r="V618" s="15" t="b">
        <v>1</v>
      </c>
      <c r="W618" s="15" t="b">
        <v>1</v>
      </c>
      <c r="X618" s="16">
        <f>COUNTIF(Customers[[#This Row],[Roads]:[City_Council]],"True")</f>
        <v>7</v>
      </c>
      <c r="Y618" s="17">
        <f>Customers[[#This Row],[Total_Approve]]/7</f>
        <v>1</v>
      </c>
      <c r="Z618" s="14" t="str">
        <f>IF(Customers[[#This Row],[Total_Approve]]&gt;=7,"تمت جميع الموافقات","لم تتم جميع الموافقات")</f>
        <v>تمت جميع الموافقات</v>
      </c>
      <c r="AA618" s="8">
        <f>IF(Customers[[#This Row],[Total_Approve]]&gt;=7,1,0)</f>
        <v>1</v>
      </c>
    </row>
    <row r="619" spans="1:27" x14ac:dyDescent="0.25">
      <c r="A619" s="12" t="s">
        <v>10017</v>
      </c>
      <c r="B619" t="s">
        <v>14150</v>
      </c>
      <c r="C619" s="13">
        <v>44429</v>
      </c>
      <c r="D619" t="s">
        <v>13484</v>
      </c>
      <c r="E619" s="9" t="s">
        <v>3716</v>
      </c>
      <c r="F619" s="14" t="s">
        <v>3182</v>
      </c>
      <c r="G619" s="14" t="s">
        <v>1476</v>
      </c>
      <c r="H619" s="14" t="str">
        <f t="shared" si="9"/>
        <v>وحيد ناجح شحاته</v>
      </c>
      <c r="I619" s="14" t="s">
        <v>13459</v>
      </c>
      <c r="J619" s="14" t="s">
        <v>3717</v>
      </c>
      <c r="K619" s="14" t="s">
        <v>5</v>
      </c>
      <c r="L619" s="14" t="s">
        <v>8691</v>
      </c>
      <c r="M619" s="14" t="s">
        <v>3718</v>
      </c>
      <c r="N619" s="14" t="s">
        <v>3</v>
      </c>
      <c r="O619" s="14" t="s">
        <v>13476</v>
      </c>
      <c r="P619" s="14" t="s">
        <v>13520</v>
      </c>
      <c r="Q619" s="15" t="b">
        <v>1</v>
      </c>
      <c r="R619" s="15" t="b">
        <v>1</v>
      </c>
      <c r="S619" s="15" t="b">
        <v>1</v>
      </c>
      <c r="T619" s="15" t="b">
        <v>1</v>
      </c>
      <c r="U619" s="15" t="b">
        <v>1</v>
      </c>
      <c r="V619" s="15" t="b">
        <v>1</v>
      </c>
      <c r="W619" s="15" t="b">
        <v>1</v>
      </c>
      <c r="X619" s="16">
        <f>COUNTIF(Customers[[#This Row],[Roads]:[City_Council]],"True")</f>
        <v>7</v>
      </c>
      <c r="Y619" s="17">
        <f>Customers[[#This Row],[Total_Approve]]/7</f>
        <v>1</v>
      </c>
      <c r="Z619" s="14" t="str">
        <f>IF(Customers[[#This Row],[Total_Approve]]&gt;=7,"تمت جميع الموافقات","لم تتم جميع الموافقات")</f>
        <v>تمت جميع الموافقات</v>
      </c>
      <c r="AA619" s="8">
        <f>IF(Customers[[#This Row],[Total_Approve]]&gt;=7,1,0)</f>
        <v>1</v>
      </c>
    </row>
    <row r="620" spans="1:27" x14ac:dyDescent="0.25">
      <c r="A620" s="12" t="s">
        <v>10018</v>
      </c>
      <c r="B620" t="s">
        <v>14151</v>
      </c>
      <c r="C620" s="13">
        <v>44429</v>
      </c>
      <c r="D620" t="s">
        <v>13484</v>
      </c>
      <c r="E620" s="9" t="s">
        <v>10</v>
      </c>
      <c r="F620" s="14" t="s">
        <v>0</v>
      </c>
      <c r="G620" s="14" t="s">
        <v>3719</v>
      </c>
      <c r="H620" s="14" t="str">
        <f t="shared" si="9"/>
        <v>محمد احمد محمد عبدالمطلب</v>
      </c>
      <c r="I620" s="14" t="s">
        <v>13459</v>
      </c>
      <c r="J620" s="14">
        <v>28105202303472</v>
      </c>
      <c r="K620" s="14" t="s">
        <v>5</v>
      </c>
      <c r="L620" s="14" t="s">
        <v>8692</v>
      </c>
      <c r="M620" s="14" t="s">
        <v>3</v>
      </c>
      <c r="N620" s="14" t="s">
        <v>3</v>
      </c>
      <c r="O620" s="14" t="s">
        <v>13476</v>
      </c>
      <c r="P620" s="14" t="s">
        <v>13520</v>
      </c>
      <c r="Q620" s="15" t="b">
        <v>1</v>
      </c>
      <c r="R620" s="15" t="b">
        <v>1</v>
      </c>
      <c r="S620" s="15" t="b">
        <v>1</v>
      </c>
      <c r="T620" s="15" t="b">
        <v>1</v>
      </c>
      <c r="U620" s="15" t="b">
        <v>1</v>
      </c>
      <c r="V620" s="15" t="b">
        <v>1</v>
      </c>
      <c r="W620" s="15" t="b">
        <v>1</v>
      </c>
      <c r="X620" s="16">
        <f>COUNTIF(Customers[[#This Row],[Roads]:[City_Council]],"True")</f>
        <v>7</v>
      </c>
      <c r="Y620" s="17">
        <f>Customers[[#This Row],[Total_Approve]]/7</f>
        <v>1</v>
      </c>
      <c r="Z620" s="14" t="str">
        <f>IF(Customers[[#This Row],[Total_Approve]]&gt;=7,"تمت جميع الموافقات","لم تتم جميع الموافقات")</f>
        <v>تمت جميع الموافقات</v>
      </c>
      <c r="AA620" s="8">
        <f>IF(Customers[[#This Row],[Total_Approve]]&gt;=7,1,0)</f>
        <v>1</v>
      </c>
    </row>
    <row r="621" spans="1:27" x14ac:dyDescent="0.25">
      <c r="A621" s="12" t="s">
        <v>10019</v>
      </c>
      <c r="B621" t="s">
        <v>14152</v>
      </c>
      <c r="C621" s="13">
        <v>44429</v>
      </c>
      <c r="D621" t="s">
        <v>13484</v>
      </c>
      <c r="E621" s="9" t="s">
        <v>10</v>
      </c>
      <c r="F621" s="14" t="s">
        <v>10</v>
      </c>
      <c r="G621" s="14" t="s">
        <v>1784</v>
      </c>
      <c r="H621" s="14" t="str">
        <f t="shared" si="9"/>
        <v>محمد محمد عبدالله السيد</v>
      </c>
      <c r="I621" s="14" t="s">
        <v>13459</v>
      </c>
      <c r="J621" s="14" t="s">
        <v>3721</v>
      </c>
      <c r="K621" s="14" t="s">
        <v>5</v>
      </c>
      <c r="L621" s="14" t="s">
        <v>8693</v>
      </c>
      <c r="M621" s="14" t="s">
        <v>3722</v>
      </c>
      <c r="N621" s="14" t="s">
        <v>3</v>
      </c>
      <c r="O621" s="14" t="s">
        <v>13476</v>
      </c>
      <c r="P621" s="14" t="s">
        <v>13520</v>
      </c>
      <c r="Q621" s="15" t="b">
        <v>1</v>
      </c>
      <c r="R621" s="15" t="b">
        <v>1</v>
      </c>
      <c r="S621" s="15" t="b">
        <v>1</v>
      </c>
      <c r="T621" s="15" t="b">
        <v>1</v>
      </c>
      <c r="U621" s="15" t="b">
        <v>1</v>
      </c>
      <c r="V621" s="15" t="b">
        <v>1</v>
      </c>
      <c r="W621" s="15" t="b">
        <v>1</v>
      </c>
      <c r="X621" s="16">
        <f>COUNTIF(Customers[[#This Row],[Roads]:[City_Council]],"True")</f>
        <v>7</v>
      </c>
      <c r="Y621" s="17">
        <f>Customers[[#This Row],[Total_Approve]]/7</f>
        <v>1</v>
      </c>
      <c r="Z621" s="14" t="str">
        <f>IF(Customers[[#This Row],[Total_Approve]]&gt;=7,"تمت جميع الموافقات","لم تتم جميع الموافقات")</f>
        <v>تمت جميع الموافقات</v>
      </c>
      <c r="AA621" s="8">
        <f>IF(Customers[[#This Row],[Total_Approve]]&gt;=7,1,0)</f>
        <v>1</v>
      </c>
    </row>
    <row r="622" spans="1:27" x14ac:dyDescent="0.25">
      <c r="A622" s="12" t="s">
        <v>10020</v>
      </c>
      <c r="B622" t="s">
        <v>14153</v>
      </c>
      <c r="C622" s="13">
        <v>44429</v>
      </c>
      <c r="D622" t="s">
        <v>13484</v>
      </c>
      <c r="E622" s="9" t="s">
        <v>1037</v>
      </c>
      <c r="F622" s="14" t="s">
        <v>471</v>
      </c>
      <c r="G622" s="14" t="s">
        <v>3723</v>
      </c>
      <c r="H622" s="14" t="str">
        <f t="shared" si="9"/>
        <v>علاء حسن فريد محمد</v>
      </c>
      <c r="I622" s="14" t="s">
        <v>13459</v>
      </c>
      <c r="J622" s="14" t="s">
        <v>2805</v>
      </c>
      <c r="K622" s="14" t="s">
        <v>5</v>
      </c>
      <c r="L622" s="14" t="s">
        <v>8694</v>
      </c>
      <c r="M622" s="14" t="s">
        <v>3724</v>
      </c>
      <c r="N622" s="14" t="s">
        <v>9050</v>
      </c>
      <c r="O622" s="14" t="s">
        <v>13476</v>
      </c>
      <c r="P622" s="14" t="s">
        <v>13520</v>
      </c>
      <c r="Q622" s="15" t="b">
        <v>1</v>
      </c>
      <c r="R622" s="15" t="b">
        <v>1</v>
      </c>
      <c r="S622" s="15" t="b">
        <v>1</v>
      </c>
      <c r="T622" s="15" t="b">
        <v>1</v>
      </c>
      <c r="U622" s="15" t="b">
        <v>1</v>
      </c>
      <c r="V622" s="15" t="b">
        <v>1</v>
      </c>
      <c r="W622" s="15" t="b">
        <v>1</v>
      </c>
      <c r="X622" s="16">
        <f>COUNTIF(Customers[[#This Row],[Roads]:[City_Council]],"True")</f>
        <v>7</v>
      </c>
      <c r="Y622" s="17">
        <f>Customers[[#This Row],[Total_Approve]]/7</f>
        <v>1</v>
      </c>
      <c r="Z622" s="14" t="str">
        <f>IF(Customers[[#This Row],[Total_Approve]]&gt;=7,"تمت جميع الموافقات","لم تتم جميع الموافقات")</f>
        <v>تمت جميع الموافقات</v>
      </c>
      <c r="AA622" s="8">
        <f>IF(Customers[[#This Row],[Total_Approve]]&gt;=7,1,0)</f>
        <v>1</v>
      </c>
    </row>
    <row r="623" spans="1:27" x14ac:dyDescent="0.25">
      <c r="A623" s="12" t="s">
        <v>10021</v>
      </c>
      <c r="B623" t="s">
        <v>14154</v>
      </c>
      <c r="C623" s="13">
        <v>44429</v>
      </c>
      <c r="D623" t="s">
        <v>13484</v>
      </c>
      <c r="E623" s="9" t="s">
        <v>3725</v>
      </c>
      <c r="F623" s="14" t="s">
        <v>2065</v>
      </c>
      <c r="G623" s="14" t="s">
        <v>3726</v>
      </c>
      <c r="H623" s="14" t="str">
        <f t="shared" si="9"/>
        <v>سامي فهمي فهمي حنا</v>
      </c>
      <c r="I623" s="14" t="s">
        <v>13459</v>
      </c>
      <c r="J623" s="14" t="s">
        <v>3727</v>
      </c>
      <c r="K623" s="14" t="s">
        <v>5</v>
      </c>
      <c r="L623" s="14" t="s">
        <v>8695</v>
      </c>
      <c r="M623" s="14" t="s">
        <v>3</v>
      </c>
      <c r="N623" s="14" t="s">
        <v>3</v>
      </c>
      <c r="O623" s="14" t="s">
        <v>13476</v>
      </c>
      <c r="P623" s="14" t="s">
        <v>13520</v>
      </c>
      <c r="Q623" s="15" t="b">
        <v>1</v>
      </c>
      <c r="R623" s="15" t="b">
        <v>1</v>
      </c>
      <c r="S623" s="15" t="b">
        <v>1</v>
      </c>
      <c r="T623" s="15" t="b">
        <v>1</v>
      </c>
      <c r="U623" s="15" t="b">
        <v>1</v>
      </c>
      <c r="V623" s="15" t="b">
        <v>1</v>
      </c>
      <c r="W623" s="15" t="b">
        <v>1</v>
      </c>
      <c r="X623" s="16">
        <f>COUNTIF(Customers[[#This Row],[Roads]:[City_Council]],"True")</f>
        <v>7</v>
      </c>
      <c r="Y623" s="17">
        <f>Customers[[#This Row],[Total_Approve]]/7</f>
        <v>1</v>
      </c>
      <c r="Z623" s="14" t="str">
        <f>IF(Customers[[#This Row],[Total_Approve]]&gt;=7,"تمت جميع الموافقات","لم تتم جميع الموافقات")</f>
        <v>تمت جميع الموافقات</v>
      </c>
      <c r="AA623" s="8">
        <f>IF(Customers[[#This Row],[Total_Approve]]&gt;=7,1,0)</f>
        <v>1</v>
      </c>
    </row>
    <row r="624" spans="1:27" x14ac:dyDescent="0.25">
      <c r="A624" s="12" t="s">
        <v>10022</v>
      </c>
      <c r="B624" t="s">
        <v>14155</v>
      </c>
      <c r="C624" s="13">
        <v>44429</v>
      </c>
      <c r="D624" t="s">
        <v>13484</v>
      </c>
      <c r="E624" s="9" t="s">
        <v>10</v>
      </c>
      <c r="F624" s="14" t="s">
        <v>202</v>
      </c>
      <c r="G624" s="14" t="s">
        <v>3000</v>
      </c>
      <c r="H624" s="14" t="str">
        <f t="shared" si="9"/>
        <v>محمد ابراهيم جاد الكريم</v>
      </c>
      <c r="I624" s="14" t="s">
        <v>13459</v>
      </c>
      <c r="J624" s="14" t="s">
        <v>3728</v>
      </c>
      <c r="K624" s="14" t="s">
        <v>5</v>
      </c>
      <c r="L624" s="14" t="s">
        <v>3720</v>
      </c>
      <c r="M624" s="14" t="s">
        <v>3729</v>
      </c>
      <c r="N624" s="14" t="s">
        <v>3</v>
      </c>
      <c r="O624" s="14" t="s">
        <v>13476</v>
      </c>
      <c r="P624" s="14" t="s">
        <v>13520</v>
      </c>
      <c r="Q624" s="15" t="b">
        <v>1</v>
      </c>
      <c r="R624" s="15" t="b">
        <v>1</v>
      </c>
      <c r="S624" s="15" t="b">
        <v>1</v>
      </c>
      <c r="T624" s="15" t="b">
        <v>1</v>
      </c>
      <c r="U624" s="15" t="b">
        <v>1</v>
      </c>
      <c r="V624" s="15" t="b">
        <v>1</v>
      </c>
      <c r="W624" s="15" t="b">
        <v>1</v>
      </c>
      <c r="X624" s="16">
        <f>COUNTIF(Customers[[#This Row],[Roads]:[City_Council]],"True")</f>
        <v>7</v>
      </c>
      <c r="Y624" s="17">
        <f>Customers[[#This Row],[Total_Approve]]/7</f>
        <v>1</v>
      </c>
      <c r="Z624" s="14" t="str">
        <f>IF(Customers[[#This Row],[Total_Approve]]&gt;=7,"تمت جميع الموافقات","لم تتم جميع الموافقات")</f>
        <v>تمت جميع الموافقات</v>
      </c>
      <c r="AA624" s="8">
        <f>IF(Customers[[#This Row],[Total_Approve]]&gt;=7,1,0)</f>
        <v>1</v>
      </c>
    </row>
    <row r="625" spans="1:27" x14ac:dyDescent="0.25">
      <c r="A625" s="12" t="s">
        <v>10023</v>
      </c>
      <c r="B625" t="s">
        <v>14156</v>
      </c>
      <c r="C625" s="13">
        <v>44429</v>
      </c>
      <c r="D625" t="s">
        <v>13484</v>
      </c>
      <c r="E625" s="9" t="s">
        <v>0</v>
      </c>
      <c r="F625" s="14" t="s">
        <v>10</v>
      </c>
      <c r="G625" s="14" t="s">
        <v>3730</v>
      </c>
      <c r="H625" s="14" t="str">
        <f t="shared" si="9"/>
        <v>احمد محمد علي الديب</v>
      </c>
      <c r="I625" s="14" t="s">
        <v>13459</v>
      </c>
      <c r="J625" s="14" t="s">
        <v>3731</v>
      </c>
      <c r="K625" s="14" t="s">
        <v>5</v>
      </c>
      <c r="L625" s="14" t="s">
        <v>3720</v>
      </c>
      <c r="M625" s="14" t="s">
        <v>3</v>
      </c>
      <c r="N625" s="14" t="s">
        <v>3</v>
      </c>
      <c r="O625" s="14" t="s">
        <v>13476</v>
      </c>
      <c r="P625" s="14" t="s">
        <v>13520</v>
      </c>
      <c r="Q625" s="15" t="b">
        <v>1</v>
      </c>
      <c r="R625" s="15" t="b">
        <v>1</v>
      </c>
      <c r="S625" s="15" t="b">
        <v>1</v>
      </c>
      <c r="T625" s="15" t="b">
        <v>1</v>
      </c>
      <c r="U625" s="15" t="b">
        <v>1</v>
      </c>
      <c r="V625" s="15" t="b">
        <v>1</v>
      </c>
      <c r="W625" s="15" t="b">
        <v>1</v>
      </c>
      <c r="X625" s="16">
        <f>COUNTIF(Customers[[#This Row],[Roads]:[City_Council]],"True")</f>
        <v>7</v>
      </c>
      <c r="Y625" s="17">
        <f>Customers[[#This Row],[Total_Approve]]/7</f>
        <v>1</v>
      </c>
      <c r="Z625" s="14" t="str">
        <f>IF(Customers[[#This Row],[Total_Approve]]&gt;=7,"تمت جميع الموافقات","لم تتم جميع الموافقات")</f>
        <v>تمت جميع الموافقات</v>
      </c>
      <c r="AA625" s="8">
        <f>IF(Customers[[#This Row],[Total_Approve]]&gt;=7,1,0)</f>
        <v>1</v>
      </c>
    </row>
    <row r="626" spans="1:27" x14ac:dyDescent="0.25">
      <c r="A626" s="12" t="s">
        <v>10024</v>
      </c>
      <c r="B626" t="s">
        <v>14157</v>
      </c>
      <c r="C626" s="13">
        <v>44429</v>
      </c>
      <c r="D626" t="s">
        <v>13485</v>
      </c>
      <c r="E626" s="9" t="s">
        <v>871</v>
      </c>
      <c r="F626" s="14" t="s">
        <v>3732</v>
      </c>
      <c r="G626" s="14" t="s">
        <v>3733</v>
      </c>
      <c r="H626" s="14" t="str">
        <f t="shared" si="9"/>
        <v>عبير حرب نصار ممد</v>
      </c>
      <c r="I626" s="14" t="s">
        <v>13459</v>
      </c>
      <c r="J626" s="14" t="s">
        <v>3734</v>
      </c>
      <c r="K626" s="14" t="s">
        <v>25</v>
      </c>
      <c r="L626" s="14" t="s">
        <v>3720</v>
      </c>
      <c r="M626" s="14" t="s">
        <v>3735</v>
      </c>
      <c r="N626" s="14" t="s">
        <v>3</v>
      </c>
      <c r="O626" s="14" t="s">
        <v>13476</v>
      </c>
      <c r="P626" s="14" t="s">
        <v>13520</v>
      </c>
      <c r="Q626" s="15" t="b">
        <v>1</v>
      </c>
      <c r="R626" s="15" t="b">
        <v>1</v>
      </c>
      <c r="S626" s="15" t="b">
        <v>1</v>
      </c>
      <c r="T626" s="15" t="b">
        <v>1</v>
      </c>
      <c r="U626" s="15" t="b">
        <v>1</v>
      </c>
      <c r="V626" s="15" t="b">
        <v>1</v>
      </c>
      <c r="W626" s="15" t="b">
        <v>1</v>
      </c>
      <c r="X626" s="16">
        <f>COUNTIF(Customers[[#This Row],[Roads]:[City_Council]],"True")</f>
        <v>7</v>
      </c>
      <c r="Y626" s="17">
        <f>Customers[[#This Row],[Total_Approve]]/7</f>
        <v>1</v>
      </c>
      <c r="Z626" s="14" t="str">
        <f>IF(Customers[[#This Row],[Total_Approve]]&gt;=7,"تمت جميع الموافقات","لم تتم جميع الموافقات")</f>
        <v>تمت جميع الموافقات</v>
      </c>
      <c r="AA626" s="8">
        <f>IF(Customers[[#This Row],[Total_Approve]]&gt;=7,1,0)</f>
        <v>1</v>
      </c>
    </row>
    <row r="627" spans="1:27" x14ac:dyDescent="0.25">
      <c r="A627" s="12" t="s">
        <v>10025</v>
      </c>
      <c r="B627" t="s">
        <v>14158</v>
      </c>
      <c r="C627" s="13">
        <v>44429</v>
      </c>
      <c r="D627" t="s">
        <v>13485</v>
      </c>
      <c r="E627" s="9" t="s">
        <v>345</v>
      </c>
      <c r="F627" s="14" t="s">
        <v>10</v>
      </c>
      <c r="G627" s="14" t="s">
        <v>3736</v>
      </c>
      <c r="H627" s="14" t="str">
        <f t="shared" si="9"/>
        <v>سماح محمد محمد عبدالحميد</v>
      </c>
      <c r="I627" s="14" t="s">
        <v>13459</v>
      </c>
      <c r="J627" s="14">
        <v>28411202400901</v>
      </c>
      <c r="K627" s="14" t="s">
        <v>25</v>
      </c>
      <c r="L627" s="14" t="s">
        <v>3720</v>
      </c>
      <c r="M627" s="14" t="s">
        <v>3737</v>
      </c>
      <c r="N627" s="14" t="s">
        <v>3</v>
      </c>
      <c r="O627" s="14" t="s">
        <v>13476</v>
      </c>
      <c r="P627" s="14" t="s">
        <v>13520</v>
      </c>
      <c r="Q627" s="15" t="b">
        <v>1</v>
      </c>
      <c r="R627" s="15" t="b">
        <v>1</v>
      </c>
      <c r="S627" s="15" t="b">
        <v>1</v>
      </c>
      <c r="T627" s="15" t="b">
        <v>1</v>
      </c>
      <c r="U627" s="15" t="b">
        <v>1</v>
      </c>
      <c r="V627" s="15" t="b">
        <v>1</v>
      </c>
      <c r="W627" s="15" t="b">
        <v>1</v>
      </c>
      <c r="X627" s="16">
        <f>COUNTIF(Customers[[#This Row],[Roads]:[City_Council]],"True")</f>
        <v>7</v>
      </c>
      <c r="Y627" s="17">
        <f>Customers[[#This Row],[Total_Approve]]/7</f>
        <v>1</v>
      </c>
      <c r="Z627" s="14" t="str">
        <f>IF(Customers[[#This Row],[Total_Approve]]&gt;=7,"تمت جميع الموافقات","لم تتم جميع الموافقات")</f>
        <v>تمت جميع الموافقات</v>
      </c>
      <c r="AA627" s="8">
        <f>IF(Customers[[#This Row],[Total_Approve]]&gt;=7,1,0)</f>
        <v>1</v>
      </c>
    </row>
    <row r="628" spans="1:27" x14ac:dyDescent="0.25">
      <c r="A628" s="12" t="s">
        <v>10026</v>
      </c>
      <c r="B628" t="s">
        <v>14159</v>
      </c>
      <c r="C628" s="13">
        <v>44429</v>
      </c>
      <c r="D628" t="s">
        <v>13485</v>
      </c>
      <c r="E628" s="9" t="s">
        <v>172</v>
      </c>
      <c r="F628" s="14" t="s">
        <v>10</v>
      </c>
      <c r="G628" s="14" t="s">
        <v>3738</v>
      </c>
      <c r="H628" s="14" t="str">
        <f t="shared" si="9"/>
        <v>صفاء محمد سليمان صباح</v>
      </c>
      <c r="I628" s="14" t="s">
        <v>13459</v>
      </c>
      <c r="J628" s="14" t="s">
        <v>3739</v>
      </c>
      <c r="K628" s="14" t="s">
        <v>25</v>
      </c>
      <c r="L628" s="14" t="s">
        <v>3720</v>
      </c>
      <c r="M628" s="14" t="s">
        <v>3740</v>
      </c>
      <c r="N628" s="14" t="s">
        <v>3</v>
      </c>
      <c r="O628" s="14" t="s">
        <v>13476</v>
      </c>
      <c r="P628" s="14" t="s">
        <v>13520</v>
      </c>
      <c r="Q628" s="15" t="b">
        <v>1</v>
      </c>
      <c r="R628" s="15" t="b">
        <v>1</v>
      </c>
      <c r="S628" s="15" t="b">
        <v>1</v>
      </c>
      <c r="T628" s="15" t="b">
        <v>1</v>
      </c>
      <c r="U628" s="15" t="b">
        <v>1</v>
      </c>
      <c r="V628" s="15" t="b">
        <v>1</v>
      </c>
      <c r="W628" s="15" t="b">
        <v>1</v>
      </c>
      <c r="X628" s="16">
        <f>COUNTIF(Customers[[#This Row],[Roads]:[City_Council]],"True")</f>
        <v>7</v>
      </c>
      <c r="Y628" s="17">
        <f>Customers[[#This Row],[Total_Approve]]/7</f>
        <v>1</v>
      </c>
      <c r="Z628" s="14" t="str">
        <f>IF(Customers[[#This Row],[Total_Approve]]&gt;=7,"تمت جميع الموافقات","لم تتم جميع الموافقات")</f>
        <v>تمت جميع الموافقات</v>
      </c>
      <c r="AA628" s="8">
        <f>IF(Customers[[#This Row],[Total_Approve]]&gt;=7,1,0)</f>
        <v>1</v>
      </c>
    </row>
    <row r="629" spans="1:27" x14ac:dyDescent="0.25">
      <c r="A629" s="12" t="s">
        <v>10027</v>
      </c>
      <c r="B629" t="s">
        <v>14160</v>
      </c>
      <c r="C629" s="13">
        <v>44429</v>
      </c>
      <c r="D629" t="s">
        <v>13485</v>
      </c>
      <c r="E629" s="9" t="s">
        <v>829</v>
      </c>
      <c r="F629" s="14" t="s">
        <v>0</v>
      </c>
      <c r="G629" s="14" t="s">
        <v>3741</v>
      </c>
      <c r="H629" s="14" t="str">
        <f t="shared" si="9"/>
        <v>مني احمد اسماعيل رشوان</v>
      </c>
      <c r="I629" s="14" t="s">
        <v>13459</v>
      </c>
      <c r="J629" s="14" t="s">
        <v>3742</v>
      </c>
      <c r="K629" s="14" t="s">
        <v>25</v>
      </c>
      <c r="L629" s="14" t="s">
        <v>3720</v>
      </c>
      <c r="M629" s="14" t="s">
        <v>3743</v>
      </c>
      <c r="N629" s="14" t="s">
        <v>3</v>
      </c>
      <c r="O629" s="14" t="s">
        <v>13476</v>
      </c>
      <c r="P629" s="14" t="s">
        <v>13520</v>
      </c>
      <c r="Q629" s="15" t="b">
        <v>1</v>
      </c>
      <c r="R629" s="15" t="b">
        <v>1</v>
      </c>
      <c r="S629" s="15" t="b">
        <v>1</v>
      </c>
      <c r="T629" s="15" t="b">
        <v>1</v>
      </c>
      <c r="U629" s="15" t="b">
        <v>1</v>
      </c>
      <c r="V629" s="15" t="b">
        <v>1</v>
      </c>
      <c r="W629" s="15" t="b">
        <v>1</v>
      </c>
      <c r="X629" s="16">
        <f>COUNTIF(Customers[[#This Row],[Roads]:[City_Council]],"True")</f>
        <v>7</v>
      </c>
      <c r="Y629" s="17">
        <f>Customers[[#This Row],[Total_Approve]]/7</f>
        <v>1</v>
      </c>
      <c r="Z629" s="14" t="str">
        <f>IF(Customers[[#This Row],[Total_Approve]]&gt;=7,"تمت جميع الموافقات","لم تتم جميع الموافقات")</f>
        <v>تمت جميع الموافقات</v>
      </c>
      <c r="AA629" s="8">
        <f>IF(Customers[[#This Row],[Total_Approve]]&gt;=7,1,0)</f>
        <v>1</v>
      </c>
    </row>
    <row r="630" spans="1:27" x14ac:dyDescent="0.25">
      <c r="A630" s="12" t="s">
        <v>10028</v>
      </c>
      <c r="B630" t="s">
        <v>14161</v>
      </c>
      <c r="C630" s="13">
        <v>44429</v>
      </c>
      <c r="D630" t="s">
        <v>13485</v>
      </c>
      <c r="E630" s="9" t="s">
        <v>483</v>
      </c>
      <c r="F630" s="14" t="s">
        <v>10</v>
      </c>
      <c r="G630" s="14" t="s">
        <v>3744</v>
      </c>
      <c r="H630" s="14" t="str">
        <f t="shared" si="9"/>
        <v>امل محمد علي عبدالرؤف</v>
      </c>
      <c r="I630" s="14" t="s">
        <v>13459</v>
      </c>
      <c r="J630" s="14" t="s">
        <v>3745</v>
      </c>
      <c r="K630" s="14" t="s">
        <v>25</v>
      </c>
      <c r="L630" s="14" t="s">
        <v>3720</v>
      </c>
      <c r="M630" s="14" t="s">
        <v>3746</v>
      </c>
      <c r="N630" s="14" t="s">
        <v>3</v>
      </c>
      <c r="O630" s="14" t="s">
        <v>13476</v>
      </c>
      <c r="P630" s="14" t="s">
        <v>13520</v>
      </c>
      <c r="Q630" s="15" t="b">
        <v>1</v>
      </c>
      <c r="R630" s="15" t="b">
        <v>1</v>
      </c>
      <c r="S630" s="15" t="b">
        <v>1</v>
      </c>
      <c r="T630" s="15" t="b">
        <v>1</v>
      </c>
      <c r="U630" s="15" t="b">
        <v>1</v>
      </c>
      <c r="V630" s="15" t="b">
        <v>1</v>
      </c>
      <c r="W630" s="15" t="b">
        <v>1</v>
      </c>
      <c r="X630" s="16">
        <f>COUNTIF(Customers[[#This Row],[Roads]:[City_Council]],"True")</f>
        <v>7</v>
      </c>
      <c r="Y630" s="17">
        <f>Customers[[#This Row],[Total_Approve]]/7</f>
        <v>1</v>
      </c>
      <c r="Z630" s="14" t="str">
        <f>IF(Customers[[#This Row],[Total_Approve]]&gt;=7,"تمت جميع الموافقات","لم تتم جميع الموافقات")</f>
        <v>تمت جميع الموافقات</v>
      </c>
      <c r="AA630" s="8">
        <f>IF(Customers[[#This Row],[Total_Approve]]&gt;=7,1,0)</f>
        <v>1</v>
      </c>
    </row>
    <row r="631" spans="1:27" x14ac:dyDescent="0.25">
      <c r="A631" s="12" t="s">
        <v>10029</v>
      </c>
      <c r="B631" t="s">
        <v>14162</v>
      </c>
      <c r="C631" s="13">
        <v>44429</v>
      </c>
      <c r="D631" t="s">
        <v>13485</v>
      </c>
      <c r="E631" s="9" t="s">
        <v>10</v>
      </c>
      <c r="F631" s="14" t="s">
        <v>1028</v>
      </c>
      <c r="G631" s="14" t="s">
        <v>3747</v>
      </c>
      <c r="H631" s="14" t="str">
        <f t="shared" si="9"/>
        <v>محمد حسني عبداللاه ابراهيم</v>
      </c>
      <c r="I631" s="14" t="s">
        <v>13459</v>
      </c>
      <c r="J631" s="14" t="s">
        <v>3748</v>
      </c>
      <c r="K631" s="14" t="s">
        <v>5</v>
      </c>
      <c r="L631" s="14" t="s">
        <v>3720</v>
      </c>
      <c r="M631" s="14" t="s">
        <v>3</v>
      </c>
      <c r="N631" s="14" t="s">
        <v>3</v>
      </c>
      <c r="O631" s="14" t="s">
        <v>13476</v>
      </c>
      <c r="P631" s="14" t="s">
        <v>13520</v>
      </c>
      <c r="Q631" s="15" t="b">
        <v>1</v>
      </c>
      <c r="R631" s="15" t="b">
        <v>1</v>
      </c>
      <c r="S631" s="15" t="b">
        <v>1</v>
      </c>
      <c r="T631" s="15" t="b">
        <v>1</v>
      </c>
      <c r="U631" s="15" t="b">
        <v>1</v>
      </c>
      <c r="V631" s="15" t="b">
        <v>1</v>
      </c>
      <c r="W631" s="15" t="b">
        <v>1</v>
      </c>
      <c r="X631" s="16">
        <f>COUNTIF(Customers[[#This Row],[Roads]:[City_Council]],"True")</f>
        <v>7</v>
      </c>
      <c r="Y631" s="17">
        <f>Customers[[#This Row],[Total_Approve]]/7</f>
        <v>1</v>
      </c>
      <c r="Z631" s="14" t="str">
        <f>IF(Customers[[#This Row],[Total_Approve]]&gt;=7,"تمت جميع الموافقات","لم تتم جميع الموافقات")</f>
        <v>تمت جميع الموافقات</v>
      </c>
      <c r="AA631" s="8">
        <f>IF(Customers[[#This Row],[Total_Approve]]&gt;=7,1,0)</f>
        <v>1</v>
      </c>
    </row>
    <row r="632" spans="1:27" x14ac:dyDescent="0.25">
      <c r="A632" s="12" t="s">
        <v>10030</v>
      </c>
      <c r="B632" t="s">
        <v>14163</v>
      </c>
      <c r="C632" s="13">
        <v>44429</v>
      </c>
      <c r="D632" t="s">
        <v>13485</v>
      </c>
      <c r="E632" s="9" t="s">
        <v>10</v>
      </c>
      <c r="F632" s="14" t="s">
        <v>3749</v>
      </c>
      <c r="G632" s="14" t="s">
        <v>3750</v>
      </c>
      <c r="H632" s="14" t="str">
        <f t="shared" si="9"/>
        <v>محمد صبري عمران احمد</v>
      </c>
      <c r="I632" s="14" t="s">
        <v>13460</v>
      </c>
      <c r="J632" s="14" t="s">
        <v>3751</v>
      </c>
      <c r="K632" s="14" t="s">
        <v>5</v>
      </c>
      <c r="L632" s="14" t="s">
        <v>3720</v>
      </c>
      <c r="M632" s="14" t="s">
        <v>3</v>
      </c>
      <c r="N632" s="14" t="s">
        <v>3</v>
      </c>
      <c r="O632" s="14" t="s">
        <v>13476</v>
      </c>
      <c r="P632" s="14" t="s">
        <v>13520</v>
      </c>
      <c r="Q632" s="15" t="b">
        <v>1</v>
      </c>
      <c r="R632" s="15" t="b">
        <v>1</v>
      </c>
      <c r="S632" s="15" t="b">
        <v>1</v>
      </c>
      <c r="T632" s="15" t="b">
        <v>1</v>
      </c>
      <c r="U632" s="15" t="b">
        <v>1</v>
      </c>
      <c r="V632" s="15" t="b">
        <v>1</v>
      </c>
      <c r="W632" s="15" t="b">
        <v>1</v>
      </c>
      <c r="X632" s="16">
        <f>COUNTIF(Customers[[#This Row],[Roads]:[City_Council]],"True")</f>
        <v>7</v>
      </c>
      <c r="Y632" s="17">
        <f>Customers[[#This Row],[Total_Approve]]/7</f>
        <v>1</v>
      </c>
      <c r="Z632" s="14" t="str">
        <f>IF(Customers[[#This Row],[Total_Approve]]&gt;=7,"تمت جميع الموافقات","لم تتم جميع الموافقات")</f>
        <v>تمت جميع الموافقات</v>
      </c>
      <c r="AA632" s="8">
        <f>IF(Customers[[#This Row],[Total_Approve]]&gt;=7,1,0)</f>
        <v>1</v>
      </c>
    </row>
    <row r="633" spans="1:27" x14ac:dyDescent="0.25">
      <c r="A633" s="12" t="s">
        <v>10031</v>
      </c>
      <c r="B633" t="s">
        <v>14164</v>
      </c>
      <c r="C633" s="13">
        <v>44429</v>
      </c>
      <c r="D633" t="s">
        <v>13485</v>
      </c>
      <c r="E633" s="9" t="s">
        <v>3483</v>
      </c>
      <c r="F633" s="14" t="s">
        <v>3752</v>
      </c>
      <c r="G633" s="14" t="s">
        <v>3753</v>
      </c>
      <c r="H633" s="14" t="str">
        <f t="shared" si="9"/>
        <v>شكري لمعي شاكر شحات</v>
      </c>
      <c r="I633" s="14" t="s">
        <v>13460</v>
      </c>
      <c r="J633" s="14" t="s">
        <v>3754</v>
      </c>
      <c r="K633" s="14" t="s">
        <v>5</v>
      </c>
      <c r="L633" s="14" t="s">
        <v>3720</v>
      </c>
      <c r="M633" s="14" t="s">
        <v>3</v>
      </c>
      <c r="N633" s="14" t="s">
        <v>3</v>
      </c>
      <c r="O633" s="14" t="s">
        <v>13476</v>
      </c>
      <c r="P633" s="14" t="s">
        <v>13520</v>
      </c>
      <c r="Q633" s="15" t="b">
        <v>1</v>
      </c>
      <c r="R633" s="15" t="b">
        <v>1</v>
      </c>
      <c r="S633" s="15" t="b">
        <v>1</v>
      </c>
      <c r="T633" s="15" t="b">
        <v>1</v>
      </c>
      <c r="U633" s="15" t="b">
        <v>1</v>
      </c>
      <c r="V633" s="15" t="b">
        <v>1</v>
      </c>
      <c r="W633" s="15" t="b">
        <v>1</v>
      </c>
      <c r="X633" s="16">
        <f>COUNTIF(Customers[[#This Row],[Roads]:[City_Council]],"True")</f>
        <v>7</v>
      </c>
      <c r="Y633" s="17">
        <f>Customers[[#This Row],[Total_Approve]]/7</f>
        <v>1</v>
      </c>
      <c r="Z633" s="14" t="str">
        <f>IF(Customers[[#This Row],[Total_Approve]]&gt;=7,"تمت جميع الموافقات","لم تتم جميع الموافقات")</f>
        <v>تمت جميع الموافقات</v>
      </c>
      <c r="AA633" s="8">
        <f>IF(Customers[[#This Row],[Total_Approve]]&gt;=7,1,0)</f>
        <v>1</v>
      </c>
    </row>
    <row r="634" spans="1:27" x14ac:dyDescent="0.25">
      <c r="A634" s="12" t="s">
        <v>10032</v>
      </c>
      <c r="B634" t="s">
        <v>14165</v>
      </c>
      <c r="C634" s="13">
        <v>44429</v>
      </c>
      <c r="D634" t="s">
        <v>13485</v>
      </c>
      <c r="E634" s="9" t="s">
        <v>0</v>
      </c>
      <c r="F634" s="14" t="s">
        <v>2500</v>
      </c>
      <c r="G634" s="14" t="s">
        <v>816</v>
      </c>
      <c r="H634" s="14" t="str">
        <f t="shared" si="9"/>
        <v>احمد عبدالحليم عبد المجيد</v>
      </c>
      <c r="I634" s="14" t="s">
        <v>13460</v>
      </c>
      <c r="J634" s="14">
        <v>28407202400598</v>
      </c>
      <c r="K634" s="14" t="s">
        <v>5</v>
      </c>
      <c r="L634" s="14" t="s">
        <v>3720</v>
      </c>
      <c r="M634" s="14" t="s">
        <v>3</v>
      </c>
      <c r="N634" s="14" t="s">
        <v>3</v>
      </c>
      <c r="O634" s="14" t="s">
        <v>13476</v>
      </c>
      <c r="P634" s="14" t="s">
        <v>13520</v>
      </c>
      <c r="Q634" s="15" t="b">
        <v>1</v>
      </c>
      <c r="R634" s="15" t="b">
        <v>1</v>
      </c>
      <c r="S634" s="15" t="b">
        <v>1</v>
      </c>
      <c r="T634" s="15" t="b">
        <v>1</v>
      </c>
      <c r="U634" s="15" t="b">
        <v>1</v>
      </c>
      <c r="V634" s="15" t="b">
        <v>1</v>
      </c>
      <c r="W634" s="15" t="b">
        <v>1</v>
      </c>
      <c r="X634" s="16">
        <f>COUNTIF(Customers[[#This Row],[Roads]:[City_Council]],"True")</f>
        <v>7</v>
      </c>
      <c r="Y634" s="17">
        <f>Customers[[#This Row],[Total_Approve]]/7</f>
        <v>1</v>
      </c>
      <c r="Z634" s="14" t="str">
        <f>IF(Customers[[#This Row],[Total_Approve]]&gt;=7,"تمت جميع الموافقات","لم تتم جميع الموافقات")</f>
        <v>تمت جميع الموافقات</v>
      </c>
      <c r="AA634" s="8">
        <f>IF(Customers[[#This Row],[Total_Approve]]&gt;=7,1,0)</f>
        <v>1</v>
      </c>
    </row>
    <row r="635" spans="1:27" x14ac:dyDescent="0.25">
      <c r="A635" s="12" t="s">
        <v>10033</v>
      </c>
      <c r="B635" t="s">
        <v>14166</v>
      </c>
      <c r="C635" s="13">
        <v>44429</v>
      </c>
      <c r="D635" t="s">
        <v>13485</v>
      </c>
      <c r="E635" s="9" t="s">
        <v>129</v>
      </c>
      <c r="F635" s="14" t="s">
        <v>471</v>
      </c>
      <c r="G635" s="14" t="s">
        <v>202</v>
      </c>
      <c r="H635" s="14" t="str">
        <f t="shared" si="9"/>
        <v>ايمان حسن ابراهيم</v>
      </c>
      <c r="I635" s="14" t="s">
        <v>13460</v>
      </c>
      <c r="J635" s="14" t="s">
        <v>3755</v>
      </c>
      <c r="K635" s="14" t="s">
        <v>25</v>
      </c>
      <c r="L635" s="14" t="s">
        <v>3756</v>
      </c>
      <c r="M635" s="14" t="s">
        <v>3757</v>
      </c>
      <c r="N635" s="14" t="s">
        <v>3</v>
      </c>
      <c r="O635" s="14" t="s">
        <v>13473</v>
      </c>
      <c r="P635" s="14" t="s">
        <v>13520</v>
      </c>
      <c r="Q635" s="15" t="b">
        <v>1</v>
      </c>
      <c r="R635" s="15" t="b">
        <v>1</v>
      </c>
      <c r="S635" s="15" t="b">
        <v>1</v>
      </c>
      <c r="T635" s="15" t="b">
        <v>1</v>
      </c>
      <c r="U635" s="15" t="b">
        <v>1</v>
      </c>
      <c r="V635" s="15" t="b">
        <v>1</v>
      </c>
      <c r="W635" s="15" t="b">
        <v>1</v>
      </c>
      <c r="X635" s="16">
        <f>COUNTIF(Customers[[#This Row],[Roads]:[City_Council]],"True")</f>
        <v>7</v>
      </c>
      <c r="Y635" s="17">
        <f>Customers[[#This Row],[Total_Approve]]/7</f>
        <v>1</v>
      </c>
      <c r="Z635" s="14" t="str">
        <f>IF(Customers[[#This Row],[Total_Approve]]&gt;=7,"تمت جميع الموافقات","لم تتم جميع الموافقات")</f>
        <v>تمت جميع الموافقات</v>
      </c>
      <c r="AA635" s="8">
        <f>IF(Customers[[#This Row],[Total_Approve]]&gt;=7,1,0)</f>
        <v>1</v>
      </c>
    </row>
    <row r="636" spans="1:27" x14ac:dyDescent="0.25">
      <c r="A636" s="12" t="s">
        <v>10034</v>
      </c>
      <c r="B636" t="s">
        <v>14167</v>
      </c>
      <c r="C636" s="13">
        <v>44429</v>
      </c>
      <c r="D636" t="s">
        <v>13485</v>
      </c>
      <c r="E636" s="9" t="s">
        <v>3759</v>
      </c>
      <c r="F636" s="14" t="s">
        <v>221</v>
      </c>
      <c r="G636" s="14" t="s">
        <v>471</v>
      </c>
      <c r="H636" s="14" t="str">
        <f t="shared" si="9"/>
        <v>شريهان سليمان حسن</v>
      </c>
      <c r="I636" s="14" t="s">
        <v>13460</v>
      </c>
      <c r="J636" s="14" t="s">
        <v>1666</v>
      </c>
      <c r="K636" s="14" t="s">
        <v>25</v>
      </c>
      <c r="L636" s="14" t="s">
        <v>3760</v>
      </c>
      <c r="M636" s="14" t="s">
        <v>3761</v>
      </c>
      <c r="N636" s="14" t="s">
        <v>3</v>
      </c>
      <c r="O636" s="14" t="s">
        <v>13473</v>
      </c>
      <c r="P636" s="14" t="s">
        <v>13520</v>
      </c>
      <c r="Q636" s="15" t="b">
        <v>1</v>
      </c>
      <c r="R636" s="15" t="b">
        <v>1</v>
      </c>
      <c r="S636" s="15" t="b">
        <v>1</v>
      </c>
      <c r="T636" s="15" t="b">
        <v>1</v>
      </c>
      <c r="U636" s="15" t="b">
        <v>1</v>
      </c>
      <c r="V636" s="15" t="b">
        <v>1</v>
      </c>
      <c r="W636" s="15" t="b">
        <v>1</v>
      </c>
      <c r="X636" s="16">
        <f>COUNTIF(Customers[[#This Row],[Roads]:[City_Council]],"True")</f>
        <v>7</v>
      </c>
      <c r="Y636" s="17">
        <f>Customers[[#This Row],[Total_Approve]]/7</f>
        <v>1</v>
      </c>
      <c r="Z636" s="14" t="str">
        <f>IF(Customers[[#This Row],[Total_Approve]]&gt;=7,"تمت جميع الموافقات","لم تتم جميع الموافقات")</f>
        <v>تمت جميع الموافقات</v>
      </c>
      <c r="AA636" s="8">
        <f>IF(Customers[[#This Row],[Total_Approve]]&gt;=7,1,0)</f>
        <v>1</v>
      </c>
    </row>
    <row r="637" spans="1:27" x14ac:dyDescent="0.25">
      <c r="A637" s="12" t="s">
        <v>10035</v>
      </c>
      <c r="B637" t="s">
        <v>14168</v>
      </c>
      <c r="C637" s="13">
        <v>44429</v>
      </c>
      <c r="D637" t="s">
        <v>13485</v>
      </c>
      <c r="E637" s="9" t="s">
        <v>1206</v>
      </c>
      <c r="F637" s="14" t="s">
        <v>10</v>
      </c>
      <c r="G637" s="14" t="s">
        <v>221</v>
      </c>
      <c r="H637" s="14" t="str">
        <f t="shared" si="9"/>
        <v>رحاب محمد سليمان</v>
      </c>
      <c r="I637" s="14" t="s">
        <v>13460</v>
      </c>
      <c r="J637" s="14" t="s">
        <v>3762</v>
      </c>
      <c r="K637" s="14" t="s">
        <v>25</v>
      </c>
      <c r="L637" s="14" t="s">
        <v>3763</v>
      </c>
      <c r="M637" s="14" t="s">
        <v>3764</v>
      </c>
      <c r="N637" s="14" t="s">
        <v>3</v>
      </c>
      <c r="O637" s="14" t="s">
        <v>13473</v>
      </c>
      <c r="P637" s="14" t="s">
        <v>13520</v>
      </c>
      <c r="Q637" s="15" t="b">
        <v>1</v>
      </c>
      <c r="R637" s="15" t="b">
        <v>1</v>
      </c>
      <c r="S637" s="15" t="b">
        <v>1</v>
      </c>
      <c r="T637" s="15" t="b">
        <v>1</v>
      </c>
      <c r="U637" s="15" t="b">
        <v>1</v>
      </c>
      <c r="V637" s="15" t="b">
        <v>1</v>
      </c>
      <c r="W637" s="15" t="b">
        <v>1</v>
      </c>
      <c r="X637" s="16">
        <f>COUNTIF(Customers[[#This Row],[Roads]:[City_Council]],"True")</f>
        <v>7</v>
      </c>
      <c r="Y637" s="17">
        <f>Customers[[#This Row],[Total_Approve]]/7</f>
        <v>1</v>
      </c>
      <c r="Z637" s="14" t="str">
        <f>IF(Customers[[#This Row],[Total_Approve]]&gt;=7,"تمت جميع الموافقات","لم تتم جميع الموافقات")</f>
        <v>تمت جميع الموافقات</v>
      </c>
      <c r="AA637" s="8">
        <f>IF(Customers[[#This Row],[Total_Approve]]&gt;=7,1,0)</f>
        <v>1</v>
      </c>
    </row>
    <row r="638" spans="1:27" x14ac:dyDescent="0.25">
      <c r="A638" s="12" t="s">
        <v>10036</v>
      </c>
      <c r="B638" t="s">
        <v>14169</v>
      </c>
      <c r="C638" s="13">
        <v>44429</v>
      </c>
      <c r="D638" t="s">
        <v>13483</v>
      </c>
      <c r="E638" s="9" t="s">
        <v>809</v>
      </c>
      <c r="F638" s="14" t="s">
        <v>101</v>
      </c>
      <c r="G638" s="14" t="s">
        <v>1677</v>
      </c>
      <c r="H638" s="14" t="str">
        <f t="shared" si="9"/>
        <v>ناهد حسين مروان</v>
      </c>
      <c r="I638" s="14" t="s">
        <v>13460</v>
      </c>
      <c r="J638" s="14" t="s">
        <v>1678</v>
      </c>
      <c r="K638" s="14" t="s">
        <v>25</v>
      </c>
      <c r="L638" s="14" t="s">
        <v>3763</v>
      </c>
      <c r="M638" s="14" t="s">
        <v>3765</v>
      </c>
      <c r="N638" s="14" t="s">
        <v>3</v>
      </c>
      <c r="O638" s="14" t="s">
        <v>13473</v>
      </c>
      <c r="P638" s="14" t="s">
        <v>13520</v>
      </c>
      <c r="Q638" s="15" t="b">
        <v>1</v>
      </c>
      <c r="R638" s="15" t="b">
        <v>0</v>
      </c>
      <c r="S638" s="15" t="b">
        <v>1</v>
      </c>
      <c r="T638" s="15" t="b">
        <v>0</v>
      </c>
      <c r="U638" s="15" t="b">
        <v>1</v>
      </c>
      <c r="V638" s="15" t="b">
        <v>0</v>
      </c>
      <c r="W638" s="15" t="b">
        <v>1</v>
      </c>
      <c r="X638" s="16">
        <f>COUNTIF(Customers[[#This Row],[Roads]:[City_Council]],"True")</f>
        <v>4</v>
      </c>
      <c r="Y638" s="17">
        <f>Customers[[#This Row],[Total_Approve]]/7</f>
        <v>0.5714285714285714</v>
      </c>
      <c r="Z638" s="14" t="str">
        <f>IF(Customers[[#This Row],[Total_Approve]]&gt;=7,"تمت جميع الموافقات","لم تتم جميع الموافقات")</f>
        <v>لم تتم جميع الموافقات</v>
      </c>
      <c r="AA638" s="8">
        <f>IF(Customers[[#This Row],[Total_Approve]]&gt;=7,1,0)</f>
        <v>0</v>
      </c>
    </row>
    <row r="639" spans="1:27" x14ac:dyDescent="0.25">
      <c r="A639" s="12" t="s">
        <v>10037</v>
      </c>
      <c r="B639" t="s">
        <v>14170</v>
      </c>
      <c r="C639" s="13">
        <v>44429</v>
      </c>
      <c r="D639" t="s">
        <v>13483</v>
      </c>
      <c r="E639" s="9" t="s">
        <v>483</v>
      </c>
      <c r="F639" s="14" t="s">
        <v>10</v>
      </c>
      <c r="G639" s="14" t="s">
        <v>398</v>
      </c>
      <c r="H639" s="14" t="str">
        <f t="shared" si="9"/>
        <v>امل محمد عبد العال</v>
      </c>
      <c r="I639" s="14" t="s">
        <v>13460</v>
      </c>
      <c r="J639" s="14" t="s">
        <v>3766</v>
      </c>
      <c r="K639" s="14" t="s">
        <v>25</v>
      </c>
      <c r="L639" s="14" t="s">
        <v>1618</v>
      </c>
      <c r="M639" s="14" t="s">
        <v>3767</v>
      </c>
      <c r="N639" s="14" t="s">
        <v>3</v>
      </c>
      <c r="O639" s="14" t="s">
        <v>13473</v>
      </c>
      <c r="P639" s="14" t="s">
        <v>13520</v>
      </c>
      <c r="Q639" s="15" t="b">
        <v>0</v>
      </c>
      <c r="R639" s="15" t="b">
        <v>1</v>
      </c>
      <c r="S639" s="15" t="b">
        <v>0</v>
      </c>
      <c r="T639" s="15" t="b">
        <v>1</v>
      </c>
      <c r="U639" s="15" t="b">
        <v>1</v>
      </c>
      <c r="V639" s="15" t="b">
        <v>0</v>
      </c>
      <c r="W639" s="15" t="b">
        <v>1</v>
      </c>
      <c r="X639" s="16">
        <f>COUNTIF(Customers[[#This Row],[Roads]:[City_Council]],"True")</f>
        <v>4</v>
      </c>
      <c r="Y639" s="17">
        <f>Customers[[#This Row],[Total_Approve]]/7</f>
        <v>0.5714285714285714</v>
      </c>
      <c r="Z639" s="14" t="str">
        <f>IF(Customers[[#This Row],[Total_Approve]]&gt;=7,"تمت جميع الموافقات","لم تتم جميع الموافقات")</f>
        <v>لم تتم جميع الموافقات</v>
      </c>
      <c r="AA639" s="8">
        <f>IF(Customers[[#This Row],[Total_Approve]]&gt;=7,1,0)</f>
        <v>0</v>
      </c>
    </row>
    <row r="640" spans="1:27" x14ac:dyDescent="0.25">
      <c r="A640" s="12" t="s">
        <v>10038</v>
      </c>
      <c r="B640" t="s">
        <v>14171</v>
      </c>
      <c r="C640" s="13">
        <v>44429</v>
      </c>
      <c r="D640" t="s">
        <v>13482</v>
      </c>
      <c r="E640" s="9" t="s">
        <v>1608</v>
      </c>
      <c r="F640" s="14" t="s">
        <v>1725</v>
      </c>
      <c r="G640" s="14" t="s">
        <v>1725</v>
      </c>
      <c r="H640" s="14" t="str">
        <f t="shared" si="9"/>
        <v>ايه عبد الصادق عبد الصادق</v>
      </c>
      <c r="I640" s="14" t="s">
        <v>13460</v>
      </c>
      <c r="J640" s="14" t="s">
        <v>1727</v>
      </c>
      <c r="K640" s="14" t="s">
        <v>25</v>
      </c>
      <c r="L640" s="14" t="s">
        <v>1615</v>
      </c>
      <c r="M640" s="14" t="s">
        <v>1728</v>
      </c>
      <c r="N640" s="14" t="s">
        <v>3</v>
      </c>
      <c r="O640" s="14" t="s">
        <v>13473</v>
      </c>
      <c r="P640" s="14" t="s">
        <v>13520</v>
      </c>
      <c r="Q640" s="15" t="b">
        <v>0</v>
      </c>
      <c r="R640" s="15" t="b">
        <v>0</v>
      </c>
      <c r="S640" s="15" t="b">
        <v>1</v>
      </c>
      <c r="T640" s="15" t="b">
        <v>0</v>
      </c>
      <c r="U640" s="15" t="b">
        <v>1</v>
      </c>
      <c r="V640" s="15" t="b">
        <v>0</v>
      </c>
      <c r="W640" s="15" t="b">
        <v>1</v>
      </c>
      <c r="X640" s="16">
        <f>COUNTIF(Customers[[#This Row],[Roads]:[City_Council]],"True")</f>
        <v>3</v>
      </c>
      <c r="Y640" s="17">
        <f>Customers[[#This Row],[Total_Approve]]/7</f>
        <v>0.42857142857142855</v>
      </c>
      <c r="Z640" s="14" t="str">
        <f>IF(Customers[[#This Row],[Total_Approve]]&gt;=7,"تمت جميع الموافقات","لم تتم جميع الموافقات")</f>
        <v>لم تتم جميع الموافقات</v>
      </c>
      <c r="AA640" s="8">
        <f>IF(Customers[[#This Row],[Total_Approve]]&gt;=7,1,0)</f>
        <v>0</v>
      </c>
    </row>
    <row r="641" spans="1:27" x14ac:dyDescent="0.25">
      <c r="A641" s="12" t="s">
        <v>10039</v>
      </c>
      <c r="B641" t="s">
        <v>14172</v>
      </c>
      <c r="C641" s="13">
        <v>44429</v>
      </c>
      <c r="D641" t="s">
        <v>13482</v>
      </c>
      <c r="E641" s="9" t="s">
        <v>240</v>
      </c>
      <c r="F641" s="14" t="s">
        <v>10</v>
      </c>
      <c r="G641" s="14" t="s">
        <v>283</v>
      </c>
      <c r="H641" s="14" t="str">
        <f t="shared" si="9"/>
        <v>تامر محمد عبد الرحمن</v>
      </c>
      <c r="I641" s="14" t="s">
        <v>13460</v>
      </c>
      <c r="J641" s="14" t="s">
        <v>3768</v>
      </c>
      <c r="K641" s="14" t="s">
        <v>25</v>
      </c>
      <c r="L641" s="14" t="s">
        <v>3769</v>
      </c>
      <c r="M641" s="14" t="s">
        <v>3770</v>
      </c>
      <c r="N641" s="14" t="s">
        <v>3</v>
      </c>
      <c r="O641" s="14" t="s">
        <v>13473</v>
      </c>
      <c r="P641" s="14" t="s">
        <v>13520</v>
      </c>
      <c r="Q641" s="15" t="b">
        <v>0</v>
      </c>
      <c r="R641" s="15" t="b">
        <v>0</v>
      </c>
      <c r="S641" s="15" t="b">
        <v>0</v>
      </c>
      <c r="T641" s="15" t="b">
        <v>0</v>
      </c>
      <c r="U641" s="15" t="b">
        <v>0</v>
      </c>
      <c r="V641" s="15" t="b">
        <v>0</v>
      </c>
      <c r="W641" s="15" t="b">
        <v>0</v>
      </c>
      <c r="X641" s="16">
        <f>COUNTIF(Customers[[#This Row],[Roads]:[City_Council]],"True")</f>
        <v>0</v>
      </c>
      <c r="Y641" s="17">
        <f>Customers[[#This Row],[Total_Approve]]/7</f>
        <v>0</v>
      </c>
      <c r="Z641" s="14" t="str">
        <f>IF(Customers[[#This Row],[Total_Approve]]&gt;=7,"تمت جميع الموافقات","لم تتم جميع الموافقات")</f>
        <v>لم تتم جميع الموافقات</v>
      </c>
      <c r="AA641" s="8">
        <f>IF(Customers[[#This Row],[Total_Approve]]&gt;=7,1,0)</f>
        <v>0</v>
      </c>
    </row>
    <row r="642" spans="1:27" x14ac:dyDescent="0.25">
      <c r="A642" s="12" t="s">
        <v>10040</v>
      </c>
      <c r="B642" t="s">
        <v>14173</v>
      </c>
      <c r="C642" s="13">
        <v>44429</v>
      </c>
      <c r="D642" t="s">
        <v>13482</v>
      </c>
      <c r="E642" s="9" t="s">
        <v>129</v>
      </c>
      <c r="F642" s="14" t="s">
        <v>806</v>
      </c>
      <c r="G642" s="14" t="s">
        <v>101</v>
      </c>
      <c r="H642" s="14" t="str">
        <f t="shared" ref="H642:H705" si="10">CONCATENATE(E642," ",F642," ",G642)</f>
        <v>ايمان صالح حسين</v>
      </c>
      <c r="I642" s="14" t="s">
        <v>13460</v>
      </c>
      <c r="J642" s="14" t="s">
        <v>3771</v>
      </c>
      <c r="K642" s="14" t="s">
        <v>25</v>
      </c>
      <c r="L642" s="14" t="s">
        <v>3760</v>
      </c>
      <c r="M642" s="14" t="s">
        <v>3</v>
      </c>
      <c r="N642" s="14" t="s">
        <v>3</v>
      </c>
      <c r="O642" s="14" t="s">
        <v>13473</v>
      </c>
      <c r="P642" s="14" t="s">
        <v>13520</v>
      </c>
      <c r="Q642" s="15" t="b">
        <v>1</v>
      </c>
      <c r="R642" s="15" t="b">
        <v>0</v>
      </c>
      <c r="S642" s="15" t="b">
        <v>0</v>
      </c>
      <c r="T642" s="15" t="b">
        <v>1</v>
      </c>
      <c r="U642" s="15" t="b">
        <v>0</v>
      </c>
      <c r="V642" s="15" t="b">
        <v>1</v>
      </c>
      <c r="W642" s="15" t="b">
        <v>0</v>
      </c>
      <c r="X642" s="16">
        <f>COUNTIF(Customers[[#This Row],[Roads]:[City_Council]],"True")</f>
        <v>3</v>
      </c>
      <c r="Y642" s="17">
        <f>Customers[[#This Row],[Total_Approve]]/7</f>
        <v>0.42857142857142855</v>
      </c>
      <c r="Z642" s="14" t="str">
        <f>IF(Customers[[#This Row],[Total_Approve]]&gt;=7,"تمت جميع الموافقات","لم تتم جميع الموافقات")</f>
        <v>لم تتم جميع الموافقات</v>
      </c>
      <c r="AA642" s="8">
        <f>IF(Customers[[#This Row],[Total_Approve]]&gt;=7,1,0)</f>
        <v>0</v>
      </c>
    </row>
    <row r="643" spans="1:27" x14ac:dyDescent="0.25">
      <c r="A643" s="12" t="s">
        <v>10041</v>
      </c>
      <c r="B643" t="s">
        <v>14174</v>
      </c>
      <c r="C643" s="13">
        <v>44429</v>
      </c>
      <c r="D643" t="s">
        <v>13482</v>
      </c>
      <c r="E643" s="9" t="s">
        <v>10</v>
      </c>
      <c r="F643" s="14" t="s">
        <v>588</v>
      </c>
      <c r="G643" s="14" t="s">
        <v>3772</v>
      </c>
      <c r="H643" s="14" t="str">
        <f t="shared" si="10"/>
        <v>محمد نبيل حجازى</v>
      </c>
      <c r="I643" s="14" t="s">
        <v>13459</v>
      </c>
      <c r="J643" s="14" t="s">
        <v>3773</v>
      </c>
      <c r="K643" s="14" t="s">
        <v>5</v>
      </c>
      <c r="L643" s="14" t="s">
        <v>635</v>
      </c>
      <c r="M643" s="14" t="s">
        <v>3774</v>
      </c>
      <c r="N643" s="14" t="s">
        <v>3</v>
      </c>
      <c r="O643" s="14" t="s">
        <v>13473</v>
      </c>
      <c r="P643" s="14" t="s">
        <v>13520</v>
      </c>
      <c r="Q643" s="15" t="b">
        <v>1</v>
      </c>
      <c r="R643" s="15" t="b">
        <v>0</v>
      </c>
      <c r="S643" s="15" t="b">
        <v>0</v>
      </c>
      <c r="T643" s="15" t="b">
        <v>1</v>
      </c>
      <c r="U643" s="15" t="b">
        <v>0</v>
      </c>
      <c r="V643" s="15" t="b">
        <v>1</v>
      </c>
      <c r="W643" s="15" t="b">
        <v>0</v>
      </c>
      <c r="X643" s="16">
        <f>COUNTIF(Customers[[#This Row],[Roads]:[City_Council]],"True")</f>
        <v>3</v>
      </c>
      <c r="Y643" s="17">
        <f>Customers[[#This Row],[Total_Approve]]/7</f>
        <v>0.42857142857142855</v>
      </c>
      <c r="Z643" s="14" t="str">
        <f>IF(Customers[[#This Row],[Total_Approve]]&gt;=7,"تمت جميع الموافقات","لم تتم جميع الموافقات")</f>
        <v>لم تتم جميع الموافقات</v>
      </c>
      <c r="AA643" s="8">
        <f>IF(Customers[[#This Row],[Total_Approve]]&gt;=7,1,0)</f>
        <v>0</v>
      </c>
    </row>
    <row r="644" spans="1:27" x14ac:dyDescent="0.25">
      <c r="A644" s="12" t="s">
        <v>10042</v>
      </c>
      <c r="B644" t="s">
        <v>14175</v>
      </c>
      <c r="C644" s="13">
        <v>44429</v>
      </c>
      <c r="D644" t="s">
        <v>13482</v>
      </c>
      <c r="E644" s="9" t="s">
        <v>94</v>
      </c>
      <c r="F644" s="14" t="s">
        <v>176</v>
      </c>
      <c r="G644" s="14" t="s">
        <v>101</v>
      </c>
      <c r="H644" s="14" t="str">
        <f t="shared" si="10"/>
        <v>هبه اسماعيل حسين</v>
      </c>
      <c r="I644" s="14" t="s">
        <v>13459</v>
      </c>
      <c r="J644" s="14" t="s">
        <v>3775</v>
      </c>
      <c r="K644" s="14" t="s">
        <v>25</v>
      </c>
      <c r="L644" s="14" t="s">
        <v>635</v>
      </c>
      <c r="M644" s="14" t="s">
        <v>3776</v>
      </c>
      <c r="N644" s="14" t="s">
        <v>3</v>
      </c>
      <c r="O644" s="14" t="s">
        <v>13473</v>
      </c>
      <c r="P644" s="14" t="s">
        <v>13520</v>
      </c>
      <c r="Q644" s="15" t="b">
        <v>1</v>
      </c>
      <c r="R644" s="15" t="b">
        <v>1</v>
      </c>
      <c r="S644" s="15" t="b">
        <v>0</v>
      </c>
      <c r="T644" s="15" t="b">
        <v>0</v>
      </c>
      <c r="U644" s="15" t="b">
        <v>1</v>
      </c>
      <c r="V644" s="15" t="b">
        <v>1</v>
      </c>
      <c r="W644" s="15" t="b">
        <v>0</v>
      </c>
      <c r="X644" s="16">
        <f>COUNTIF(Customers[[#This Row],[Roads]:[City_Council]],"True")</f>
        <v>4</v>
      </c>
      <c r="Y644" s="17">
        <f>Customers[[#This Row],[Total_Approve]]/7</f>
        <v>0.5714285714285714</v>
      </c>
      <c r="Z644" s="14" t="str">
        <f>IF(Customers[[#This Row],[Total_Approve]]&gt;=7,"تمت جميع الموافقات","لم تتم جميع الموافقات")</f>
        <v>لم تتم جميع الموافقات</v>
      </c>
      <c r="AA644" s="8">
        <f>IF(Customers[[#This Row],[Total_Approve]]&gt;=7,1,0)</f>
        <v>0</v>
      </c>
    </row>
    <row r="645" spans="1:27" x14ac:dyDescent="0.25">
      <c r="A645" s="12" t="s">
        <v>10043</v>
      </c>
      <c r="B645" t="s">
        <v>14176</v>
      </c>
      <c r="C645" s="13">
        <v>44429</v>
      </c>
      <c r="D645" t="s">
        <v>13482</v>
      </c>
      <c r="E645" s="9" t="s">
        <v>186</v>
      </c>
      <c r="F645" s="14" t="s">
        <v>1</v>
      </c>
      <c r="G645" s="14" t="s">
        <v>3777</v>
      </c>
      <c r="H645" s="14" t="str">
        <f t="shared" si="10"/>
        <v>شيرين محمود عجمى</v>
      </c>
      <c r="I645" s="14" t="s">
        <v>13459</v>
      </c>
      <c r="J645" s="14" t="s">
        <v>3778</v>
      </c>
      <c r="K645" s="14" t="s">
        <v>25</v>
      </c>
      <c r="L645" s="14" t="s">
        <v>1840</v>
      </c>
      <c r="M645" s="14" t="s">
        <v>3779</v>
      </c>
      <c r="N645" s="14" t="s">
        <v>3</v>
      </c>
      <c r="O645" s="14" t="s">
        <v>13473</v>
      </c>
      <c r="P645" s="14" t="s">
        <v>13520</v>
      </c>
      <c r="Q645" s="15" t="b">
        <v>1</v>
      </c>
      <c r="R645" s="15" t="b">
        <v>0</v>
      </c>
      <c r="S645" s="15" t="b">
        <v>1</v>
      </c>
      <c r="T645" s="15" t="b">
        <v>0</v>
      </c>
      <c r="U645" s="15" t="b">
        <v>1</v>
      </c>
      <c r="V645" s="15" t="b">
        <v>0</v>
      </c>
      <c r="W645" s="15" t="b">
        <v>1</v>
      </c>
      <c r="X645" s="16">
        <f>COUNTIF(Customers[[#This Row],[Roads]:[City_Council]],"True")</f>
        <v>4</v>
      </c>
      <c r="Y645" s="17">
        <f>Customers[[#This Row],[Total_Approve]]/7</f>
        <v>0.5714285714285714</v>
      </c>
      <c r="Z645" s="14" t="str">
        <f>IF(Customers[[#This Row],[Total_Approve]]&gt;=7,"تمت جميع الموافقات","لم تتم جميع الموافقات")</f>
        <v>لم تتم جميع الموافقات</v>
      </c>
      <c r="AA645" s="8">
        <f>IF(Customers[[#This Row],[Total_Approve]]&gt;=7,1,0)</f>
        <v>0</v>
      </c>
    </row>
    <row r="646" spans="1:27" x14ac:dyDescent="0.25">
      <c r="A646" s="12" t="s">
        <v>10044</v>
      </c>
      <c r="B646" t="s">
        <v>14177</v>
      </c>
      <c r="C646" s="13">
        <v>44429</v>
      </c>
      <c r="D646" t="s">
        <v>13482</v>
      </c>
      <c r="E646" s="9" t="s">
        <v>819</v>
      </c>
      <c r="F646" s="14" t="s">
        <v>469</v>
      </c>
      <c r="G646" s="14" t="s">
        <v>10</v>
      </c>
      <c r="H646" s="14" t="str">
        <f t="shared" si="10"/>
        <v>هند نصر محمد</v>
      </c>
      <c r="I646" s="14" t="s">
        <v>13459</v>
      </c>
      <c r="J646" s="14" t="s">
        <v>3780</v>
      </c>
      <c r="K646" s="14" t="s">
        <v>25</v>
      </c>
      <c r="L646" s="14" t="s">
        <v>1840</v>
      </c>
      <c r="M646" s="14" t="s">
        <v>3781</v>
      </c>
      <c r="N646" s="14" t="s">
        <v>3</v>
      </c>
      <c r="O646" s="14" t="s">
        <v>13473</v>
      </c>
      <c r="P646" s="14" t="s">
        <v>13520</v>
      </c>
      <c r="Q646" s="15" t="b">
        <v>1</v>
      </c>
      <c r="R646" s="15" t="b">
        <v>0</v>
      </c>
      <c r="S646" s="15" t="b">
        <v>0</v>
      </c>
      <c r="T646" s="15" t="b">
        <v>1</v>
      </c>
      <c r="U646" s="15" t="b">
        <v>0</v>
      </c>
      <c r="V646" s="15" t="b">
        <v>1</v>
      </c>
      <c r="W646" s="15" t="b">
        <v>0</v>
      </c>
      <c r="X646" s="16">
        <f>COUNTIF(Customers[[#This Row],[Roads]:[City_Council]],"True")</f>
        <v>3</v>
      </c>
      <c r="Y646" s="17">
        <f>Customers[[#This Row],[Total_Approve]]/7</f>
        <v>0.42857142857142855</v>
      </c>
      <c r="Z646" s="14" t="str">
        <f>IF(Customers[[#This Row],[Total_Approve]]&gt;=7,"تمت جميع الموافقات","لم تتم جميع الموافقات")</f>
        <v>لم تتم جميع الموافقات</v>
      </c>
      <c r="AA646" s="8">
        <f>IF(Customers[[#This Row],[Total_Approve]]&gt;=7,1,0)</f>
        <v>0</v>
      </c>
    </row>
    <row r="647" spans="1:27" x14ac:dyDescent="0.25">
      <c r="A647" s="12" t="s">
        <v>10045</v>
      </c>
      <c r="B647" t="s">
        <v>14178</v>
      </c>
      <c r="C647" s="13">
        <v>44429</v>
      </c>
      <c r="D647" t="s">
        <v>13482</v>
      </c>
      <c r="E647" s="9" t="s">
        <v>60</v>
      </c>
      <c r="F647" s="14" t="s">
        <v>64</v>
      </c>
      <c r="G647" s="14" t="s">
        <v>64</v>
      </c>
      <c r="H647" s="14" t="str">
        <f t="shared" si="10"/>
        <v>مروه مصطفى مصطفى</v>
      </c>
      <c r="I647" s="14" t="s">
        <v>13459</v>
      </c>
      <c r="J647" s="14" t="s">
        <v>3782</v>
      </c>
      <c r="K647" s="14" t="s">
        <v>25</v>
      </c>
      <c r="L647" s="14" t="s">
        <v>3760</v>
      </c>
      <c r="M647" s="14" t="s">
        <v>3783</v>
      </c>
      <c r="N647" s="14" t="s">
        <v>3</v>
      </c>
      <c r="O647" s="14" t="s">
        <v>13473</v>
      </c>
      <c r="P647" s="14" t="s">
        <v>13520</v>
      </c>
      <c r="Q647" s="15" t="b">
        <v>1</v>
      </c>
      <c r="R647" s="15" t="b">
        <v>0</v>
      </c>
      <c r="S647" s="15" t="b">
        <v>1</v>
      </c>
      <c r="T647" s="15" t="b">
        <v>0</v>
      </c>
      <c r="U647" s="15" t="b">
        <v>1</v>
      </c>
      <c r="V647" s="15" t="b">
        <v>1</v>
      </c>
      <c r="W647" s="15" t="b">
        <v>1</v>
      </c>
      <c r="X647" s="16">
        <f>COUNTIF(Customers[[#This Row],[Roads]:[City_Council]],"True")</f>
        <v>5</v>
      </c>
      <c r="Y647" s="17">
        <f>Customers[[#This Row],[Total_Approve]]/7</f>
        <v>0.7142857142857143</v>
      </c>
      <c r="Z647" s="14" t="str">
        <f>IF(Customers[[#This Row],[Total_Approve]]&gt;=7,"تمت جميع الموافقات","لم تتم جميع الموافقات")</f>
        <v>لم تتم جميع الموافقات</v>
      </c>
      <c r="AA647" s="8">
        <f>IF(Customers[[#This Row],[Total_Approve]]&gt;=7,1,0)</f>
        <v>0</v>
      </c>
    </row>
    <row r="648" spans="1:27" x14ac:dyDescent="0.25">
      <c r="A648" s="12" t="s">
        <v>10046</v>
      </c>
      <c r="B648" t="s">
        <v>14179</v>
      </c>
      <c r="C648" s="13">
        <v>44429</v>
      </c>
      <c r="D648" t="s">
        <v>13482</v>
      </c>
      <c r="E648" s="9" t="s">
        <v>263</v>
      </c>
      <c r="F648" s="14" t="s">
        <v>283</v>
      </c>
      <c r="G648" s="14" t="s">
        <v>176</v>
      </c>
      <c r="H648" s="14" t="str">
        <f t="shared" si="10"/>
        <v>منى عبد الرحمن اسماعيل</v>
      </c>
      <c r="I648" s="14" t="s">
        <v>13459</v>
      </c>
      <c r="J648" s="14" t="s">
        <v>3784</v>
      </c>
      <c r="K648" s="14" t="s">
        <v>25</v>
      </c>
      <c r="L648" s="14" t="s">
        <v>1813</v>
      </c>
      <c r="M648" s="14" t="s">
        <v>3785</v>
      </c>
      <c r="N648" s="14" t="s">
        <v>3</v>
      </c>
      <c r="O648" s="14" t="s">
        <v>13473</v>
      </c>
      <c r="P648" s="14" t="s">
        <v>13520</v>
      </c>
      <c r="Q648" s="15" t="b">
        <v>1</v>
      </c>
      <c r="R648" s="15" t="b">
        <v>1</v>
      </c>
      <c r="S648" s="15" t="b">
        <v>1</v>
      </c>
      <c r="T648" s="15" t="b">
        <v>1</v>
      </c>
      <c r="U648" s="15" t="b">
        <v>1</v>
      </c>
      <c r="V648" s="15" t="b">
        <v>1</v>
      </c>
      <c r="W648" s="15" t="b">
        <v>1</v>
      </c>
      <c r="X648" s="16">
        <f>COUNTIF(Customers[[#This Row],[Roads]:[City_Council]],"True")</f>
        <v>7</v>
      </c>
      <c r="Y648" s="17">
        <f>Customers[[#This Row],[Total_Approve]]/7</f>
        <v>1</v>
      </c>
      <c r="Z648" s="14" t="str">
        <f>IF(Customers[[#This Row],[Total_Approve]]&gt;=7,"تمت جميع الموافقات","لم تتم جميع الموافقات")</f>
        <v>تمت جميع الموافقات</v>
      </c>
      <c r="AA648" s="8">
        <f>IF(Customers[[#This Row],[Total_Approve]]&gt;=7,1,0)</f>
        <v>1</v>
      </c>
    </row>
    <row r="649" spans="1:27" x14ac:dyDescent="0.25">
      <c r="A649" s="12" t="s">
        <v>10047</v>
      </c>
      <c r="B649" t="s">
        <v>14180</v>
      </c>
      <c r="C649" s="13">
        <v>44429</v>
      </c>
      <c r="D649" t="s">
        <v>13482</v>
      </c>
      <c r="E649" s="9" t="s">
        <v>819</v>
      </c>
      <c r="F649" s="14" t="s">
        <v>47</v>
      </c>
      <c r="G649" s="14" t="s">
        <v>10</v>
      </c>
      <c r="H649" s="14" t="str">
        <f t="shared" si="10"/>
        <v>هند السيد محمد</v>
      </c>
      <c r="I649" s="14" t="s">
        <v>13459</v>
      </c>
      <c r="J649" s="14" t="s">
        <v>1884</v>
      </c>
      <c r="K649" s="14" t="s">
        <v>25</v>
      </c>
      <c r="L649" s="14" t="s">
        <v>1682</v>
      </c>
      <c r="M649" s="14" t="s">
        <v>1885</v>
      </c>
      <c r="N649" s="14" t="s">
        <v>3</v>
      </c>
      <c r="O649" s="14" t="s">
        <v>13473</v>
      </c>
      <c r="P649" s="14" t="s">
        <v>13520</v>
      </c>
      <c r="Q649" s="15" t="b">
        <v>1</v>
      </c>
      <c r="R649" s="15" t="b">
        <v>0</v>
      </c>
      <c r="S649" s="15" t="b">
        <v>1</v>
      </c>
      <c r="T649" s="15" t="b">
        <v>0</v>
      </c>
      <c r="U649" s="15" t="b">
        <v>1</v>
      </c>
      <c r="V649" s="15" t="b">
        <v>0</v>
      </c>
      <c r="W649" s="15" t="b">
        <v>1</v>
      </c>
      <c r="X649" s="16">
        <f>COUNTIF(Customers[[#This Row],[Roads]:[City_Council]],"True")</f>
        <v>4</v>
      </c>
      <c r="Y649" s="17">
        <f>Customers[[#This Row],[Total_Approve]]/7</f>
        <v>0.5714285714285714</v>
      </c>
      <c r="Z649" s="14" t="str">
        <f>IF(Customers[[#This Row],[Total_Approve]]&gt;=7,"تمت جميع الموافقات","لم تتم جميع الموافقات")</f>
        <v>لم تتم جميع الموافقات</v>
      </c>
      <c r="AA649" s="8">
        <f>IF(Customers[[#This Row],[Total_Approve]]&gt;=7,1,0)</f>
        <v>0</v>
      </c>
    </row>
    <row r="650" spans="1:27" x14ac:dyDescent="0.25">
      <c r="A650" s="12" t="s">
        <v>10048</v>
      </c>
      <c r="B650" t="s">
        <v>14181</v>
      </c>
      <c r="C650" s="13">
        <v>44429</v>
      </c>
      <c r="D650" t="s">
        <v>13482</v>
      </c>
      <c r="E650" s="9" t="s">
        <v>298</v>
      </c>
      <c r="F650" s="14" t="s">
        <v>533</v>
      </c>
      <c r="G650" s="14" t="s">
        <v>564</v>
      </c>
      <c r="H650" s="14" t="str">
        <f t="shared" si="10"/>
        <v>اميره عبدالله امين</v>
      </c>
      <c r="I650" s="14" t="s">
        <v>13459</v>
      </c>
      <c r="J650" s="14" t="s">
        <v>3786</v>
      </c>
      <c r="K650" s="14" t="s">
        <v>25</v>
      </c>
      <c r="L650" s="14" t="s">
        <v>1818</v>
      </c>
      <c r="M650" s="14" t="s">
        <v>3787</v>
      </c>
      <c r="N650" s="14" t="s">
        <v>3</v>
      </c>
      <c r="O650" s="14" t="s">
        <v>13473</v>
      </c>
      <c r="P650" s="14" t="s">
        <v>13520</v>
      </c>
      <c r="Q650" s="15" t="b">
        <v>0</v>
      </c>
      <c r="R650" s="15" t="b">
        <v>1</v>
      </c>
      <c r="S650" s="15" t="b">
        <v>0</v>
      </c>
      <c r="T650" s="15" t="b">
        <v>1</v>
      </c>
      <c r="U650" s="15" t="b">
        <v>0</v>
      </c>
      <c r="V650" s="15" t="b">
        <v>1</v>
      </c>
      <c r="W650" s="15" t="b">
        <v>0</v>
      </c>
      <c r="X650" s="16">
        <f>COUNTIF(Customers[[#This Row],[Roads]:[City_Council]],"True")</f>
        <v>3</v>
      </c>
      <c r="Y650" s="17">
        <f>Customers[[#This Row],[Total_Approve]]/7</f>
        <v>0.42857142857142855</v>
      </c>
      <c r="Z650" s="14" t="str">
        <f>IF(Customers[[#This Row],[Total_Approve]]&gt;=7,"تمت جميع الموافقات","لم تتم جميع الموافقات")</f>
        <v>لم تتم جميع الموافقات</v>
      </c>
      <c r="AA650" s="8">
        <f>IF(Customers[[#This Row],[Total_Approve]]&gt;=7,1,0)</f>
        <v>0</v>
      </c>
    </row>
    <row r="651" spans="1:27" x14ac:dyDescent="0.25">
      <c r="A651" s="12" t="s">
        <v>10049</v>
      </c>
      <c r="B651" t="s">
        <v>14182</v>
      </c>
      <c r="C651" s="13">
        <v>44429</v>
      </c>
      <c r="D651" t="s">
        <v>13482</v>
      </c>
      <c r="E651" s="9" t="s">
        <v>1825</v>
      </c>
      <c r="F651" s="14" t="s">
        <v>37</v>
      </c>
      <c r="G651" s="14" t="s">
        <v>47</v>
      </c>
      <c r="H651" s="14" t="str">
        <f t="shared" si="10"/>
        <v>بشرى على السيد</v>
      </c>
      <c r="I651" s="14" t="s">
        <v>13459</v>
      </c>
      <c r="J651" s="14">
        <v>28212202400169</v>
      </c>
      <c r="K651" s="14" t="s">
        <v>25</v>
      </c>
      <c r="L651" s="14" t="s">
        <v>1818</v>
      </c>
      <c r="M651" s="14" t="s">
        <v>1826</v>
      </c>
      <c r="N651" s="14" t="s">
        <v>3</v>
      </c>
      <c r="O651" s="14" t="s">
        <v>13473</v>
      </c>
      <c r="P651" s="14" t="s">
        <v>13520</v>
      </c>
      <c r="Q651" s="15" t="b">
        <v>1</v>
      </c>
      <c r="R651" s="15" t="b">
        <v>0</v>
      </c>
      <c r="S651" s="15" t="b">
        <v>1</v>
      </c>
      <c r="T651" s="15" t="b">
        <v>0</v>
      </c>
      <c r="U651" s="15" t="b">
        <v>1</v>
      </c>
      <c r="V651" s="15" t="b">
        <v>0</v>
      </c>
      <c r="W651" s="15" t="b">
        <v>1</v>
      </c>
      <c r="X651" s="16">
        <f>COUNTIF(Customers[[#This Row],[Roads]:[City_Council]],"True")</f>
        <v>4</v>
      </c>
      <c r="Y651" s="17">
        <f>Customers[[#This Row],[Total_Approve]]/7</f>
        <v>0.5714285714285714</v>
      </c>
      <c r="Z651" s="14" t="str">
        <f>IF(Customers[[#This Row],[Total_Approve]]&gt;=7,"تمت جميع الموافقات","لم تتم جميع الموافقات")</f>
        <v>لم تتم جميع الموافقات</v>
      </c>
      <c r="AA651" s="8">
        <f>IF(Customers[[#This Row],[Total_Approve]]&gt;=7,1,0)</f>
        <v>0</v>
      </c>
    </row>
    <row r="652" spans="1:27" x14ac:dyDescent="0.25">
      <c r="A652" s="12" t="s">
        <v>10050</v>
      </c>
      <c r="B652" t="s">
        <v>14183</v>
      </c>
      <c r="C652" s="13">
        <v>44429</v>
      </c>
      <c r="D652" t="s">
        <v>13482</v>
      </c>
      <c r="E652" s="9" t="s">
        <v>105</v>
      </c>
      <c r="F652" s="14" t="s">
        <v>10</v>
      </c>
      <c r="G652" s="14" t="s">
        <v>1</v>
      </c>
      <c r="H652" s="14" t="str">
        <f t="shared" si="10"/>
        <v>فاطمه محمد محمود</v>
      </c>
      <c r="I652" s="14" t="s">
        <v>13459</v>
      </c>
      <c r="J652" s="14" t="s">
        <v>3788</v>
      </c>
      <c r="K652" s="14" t="s">
        <v>25</v>
      </c>
      <c r="L652" s="14" t="s">
        <v>1615</v>
      </c>
      <c r="M652" s="14" t="s">
        <v>3789</v>
      </c>
      <c r="N652" s="14" t="s">
        <v>3</v>
      </c>
      <c r="O652" s="14" t="s">
        <v>13473</v>
      </c>
      <c r="P652" s="14" t="s">
        <v>13520</v>
      </c>
      <c r="Q652" s="15" t="b">
        <v>1</v>
      </c>
      <c r="R652" s="15" t="b">
        <v>0</v>
      </c>
      <c r="S652" s="15" t="b">
        <v>1</v>
      </c>
      <c r="T652" s="15" t="b">
        <v>0</v>
      </c>
      <c r="U652" s="15" t="b">
        <v>1</v>
      </c>
      <c r="V652" s="15" t="b">
        <v>0</v>
      </c>
      <c r="W652" s="15" t="b">
        <v>1</v>
      </c>
      <c r="X652" s="16">
        <f>COUNTIF(Customers[[#This Row],[Roads]:[City_Council]],"True")</f>
        <v>4</v>
      </c>
      <c r="Y652" s="17">
        <f>Customers[[#This Row],[Total_Approve]]/7</f>
        <v>0.5714285714285714</v>
      </c>
      <c r="Z652" s="14" t="str">
        <f>IF(Customers[[#This Row],[Total_Approve]]&gt;=7,"تمت جميع الموافقات","لم تتم جميع الموافقات")</f>
        <v>لم تتم جميع الموافقات</v>
      </c>
      <c r="AA652" s="8">
        <f>IF(Customers[[#This Row],[Total_Approve]]&gt;=7,1,0)</f>
        <v>0</v>
      </c>
    </row>
    <row r="653" spans="1:27" x14ac:dyDescent="0.25">
      <c r="A653" s="12" t="s">
        <v>10051</v>
      </c>
      <c r="B653" t="s">
        <v>14184</v>
      </c>
      <c r="C653" s="13">
        <v>44429</v>
      </c>
      <c r="D653" t="s">
        <v>13482</v>
      </c>
      <c r="E653" s="9" t="s">
        <v>155</v>
      </c>
      <c r="F653" s="14" t="s">
        <v>0</v>
      </c>
      <c r="G653" s="14" t="s">
        <v>47</v>
      </c>
      <c r="H653" s="14" t="str">
        <f t="shared" si="10"/>
        <v>هدى احمد السيد</v>
      </c>
      <c r="I653" s="14" t="s">
        <v>13459</v>
      </c>
      <c r="J653" s="14" t="s">
        <v>3790</v>
      </c>
      <c r="K653" s="14" t="s">
        <v>25</v>
      </c>
      <c r="L653" s="14" t="s">
        <v>1618</v>
      </c>
      <c r="M653" s="14" t="s">
        <v>3791</v>
      </c>
      <c r="N653" s="14" t="s">
        <v>3</v>
      </c>
      <c r="O653" s="14" t="s">
        <v>13473</v>
      </c>
      <c r="P653" s="14" t="s">
        <v>13520</v>
      </c>
      <c r="Q653" s="15" t="b">
        <v>1</v>
      </c>
      <c r="R653" s="15" t="b">
        <v>1</v>
      </c>
      <c r="S653" s="15" t="b">
        <v>1</v>
      </c>
      <c r="T653" s="15" t="b">
        <v>1</v>
      </c>
      <c r="U653" s="15" t="b">
        <v>1</v>
      </c>
      <c r="V653" s="15" t="b">
        <v>1</v>
      </c>
      <c r="W653" s="15" t="b">
        <v>1</v>
      </c>
      <c r="X653" s="16">
        <f>COUNTIF(Customers[[#This Row],[Roads]:[City_Council]],"True")</f>
        <v>7</v>
      </c>
      <c r="Y653" s="17">
        <f>Customers[[#This Row],[Total_Approve]]/7</f>
        <v>1</v>
      </c>
      <c r="Z653" s="14" t="str">
        <f>IF(Customers[[#This Row],[Total_Approve]]&gt;=7,"تمت جميع الموافقات","لم تتم جميع الموافقات")</f>
        <v>تمت جميع الموافقات</v>
      </c>
      <c r="AA653" s="8">
        <f>IF(Customers[[#This Row],[Total_Approve]]&gt;=7,1,0)</f>
        <v>1</v>
      </c>
    </row>
    <row r="654" spans="1:27" x14ac:dyDescent="0.25">
      <c r="A654" s="12" t="s">
        <v>10052</v>
      </c>
      <c r="B654" t="s">
        <v>14185</v>
      </c>
      <c r="C654" s="13">
        <v>44429</v>
      </c>
      <c r="D654" t="s">
        <v>13482</v>
      </c>
      <c r="E654" s="9" t="s">
        <v>0</v>
      </c>
      <c r="F654" s="14" t="s">
        <v>533</v>
      </c>
      <c r="G654" s="14" t="s">
        <v>37</v>
      </c>
      <c r="H654" s="14" t="str">
        <f t="shared" si="10"/>
        <v>احمد عبدالله على</v>
      </c>
      <c r="I654" s="14" t="s">
        <v>13459</v>
      </c>
      <c r="J654" s="14" t="s">
        <v>3792</v>
      </c>
      <c r="K654" s="14" t="s">
        <v>5</v>
      </c>
      <c r="L654" s="14" t="s">
        <v>3793</v>
      </c>
      <c r="M654" s="14" t="s">
        <v>3794</v>
      </c>
      <c r="N654" s="14" t="s">
        <v>3</v>
      </c>
      <c r="O654" s="14" t="s">
        <v>13473</v>
      </c>
      <c r="P654" s="14" t="s">
        <v>13520</v>
      </c>
      <c r="Q654" s="15" t="b">
        <v>1</v>
      </c>
      <c r="R654" s="15" t="b">
        <v>0</v>
      </c>
      <c r="S654" s="15" t="b">
        <v>0</v>
      </c>
      <c r="T654" s="15" t="b">
        <v>1</v>
      </c>
      <c r="U654" s="15" t="b">
        <v>0</v>
      </c>
      <c r="V654" s="15" t="b">
        <v>1</v>
      </c>
      <c r="W654" s="15" t="b">
        <v>0</v>
      </c>
      <c r="X654" s="16">
        <f>COUNTIF(Customers[[#This Row],[Roads]:[City_Council]],"True")</f>
        <v>3</v>
      </c>
      <c r="Y654" s="17">
        <f>Customers[[#This Row],[Total_Approve]]/7</f>
        <v>0.42857142857142855</v>
      </c>
      <c r="Z654" s="14" t="str">
        <f>IF(Customers[[#This Row],[Total_Approve]]&gt;=7,"تمت جميع الموافقات","لم تتم جميع الموافقات")</f>
        <v>لم تتم جميع الموافقات</v>
      </c>
      <c r="AA654" s="8">
        <f>IF(Customers[[#This Row],[Total_Approve]]&gt;=7,1,0)</f>
        <v>0</v>
      </c>
    </row>
    <row r="655" spans="1:27" x14ac:dyDescent="0.25">
      <c r="A655" s="12" t="s">
        <v>10053</v>
      </c>
      <c r="B655" t="s">
        <v>14186</v>
      </c>
      <c r="C655" s="13">
        <v>44429</v>
      </c>
      <c r="D655" t="s">
        <v>13482</v>
      </c>
      <c r="E655" s="9" t="s">
        <v>900</v>
      </c>
      <c r="F655" s="14" t="s">
        <v>1064</v>
      </c>
      <c r="G655" s="14" t="s">
        <v>3795</v>
      </c>
      <c r="H655" s="14" t="str">
        <f t="shared" si="10"/>
        <v>مينا حسام لطيف</v>
      </c>
      <c r="I655" s="14" t="s">
        <v>13459</v>
      </c>
      <c r="J655" s="14" t="s">
        <v>3796</v>
      </c>
      <c r="K655" s="14" t="s">
        <v>5</v>
      </c>
      <c r="L655" s="14" t="s">
        <v>3793</v>
      </c>
      <c r="M655" s="14" t="s">
        <v>3797</v>
      </c>
      <c r="N655" s="14" t="s">
        <v>3</v>
      </c>
      <c r="O655" s="14" t="s">
        <v>13473</v>
      </c>
      <c r="P655" s="14" t="s">
        <v>13520</v>
      </c>
      <c r="Q655" s="15" t="b">
        <v>0</v>
      </c>
      <c r="R655" s="15" t="b">
        <v>1</v>
      </c>
      <c r="S655" s="15" t="b">
        <v>0</v>
      </c>
      <c r="T655" s="15" t="b">
        <v>1</v>
      </c>
      <c r="U655" s="15" t="b">
        <v>0</v>
      </c>
      <c r="V655" s="15" t="b">
        <v>1</v>
      </c>
      <c r="W655" s="15" t="b">
        <v>0</v>
      </c>
      <c r="X655" s="16">
        <f>COUNTIF(Customers[[#This Row],[Roads]:[City_Council]],"True")</f>
        <v>3</v>
      </c>
      <c r="Y655" s="17">
        <f>Customers[[#This Row],[Total_Approve]]/7</f>
        <v>0.42857142857142855</v>
      </c>
      <c r="Z655" s="14" t="str">
        <f>IF(Customers[[#This Row],[Total_Approve]]&gt;=7,"تمت جميع الموافقات","لم تتم جميع الموافقات")</f>
        <v>لم تتم جميع الموافقات</v>
      </c>
      <c r="AA655" s="8">
        <f>IF(Customers[[#This Row],[Total_Approve]]&gt;=7,1,0)</f>
        <v>0</v>
      </c>
    </row>
    <row r="656" spans="1:27" x14ac:dyDescent="0.25">
      <c r="A656" s="12" t="s">
        <v>10054</v>
      </c>
      <c r="B656" t="s">
        <v>14187</v>
      </c>
      <c r="C656" s="13">
        <v>44429</v>
      </c>
      <c r="D656" t="s">
        <v>13482</v>
      </c>
      <c r="E656" s="9" t="s">
        <v>1201</v>
      </c>
      <c r="F656" s="14" t="s">
        <v>542</v>
      </c>
      <c r="G656" s="14" t="s">
        <v>10</v>
      </c>
      <c r="H656" s="14" t="str">
        <f t="shared" si="10"/>
        <v>عزه جمال محمد</v>
      </c>
      <c r="I656" s="14" t="s">
        <v>13460</v>
      </c>
      <c r="J656" s="14" t="s">
        <v>3798</v>
      </c>
      <c r="K656" s="14" t="s">
        <v>25</v>
      </c>
      <c r="L656" s="14" t="s">
        <v>1682</v>
      </c>
      <c r="M656" s="14" t="s">
        <v>3</v>
      </c>
      <c r="N656" s="14" t="s">
        <v>3</v>
      </c>
      <c r="O656" s="14" t="s">
        <v>13473</v>
      </c>
      <c r="P656" s="14" t="s">
        <v>13520</v>
      </c>
      <c r="Q656" s="15" t="b">
        <v>1</v>
      </c>
      <c r="R656" s="15" t="b">
        <v>0</v>
      </c>
      <c r="S656" s="15" t="b">
        <v>0</v>
      </c>
      <c r="T656" s="15" t="b">
        <v>1</v>
      </c>
      <c r="U656" s="15" t="b">
        <v>0</v>
      </c>
      <c r="V656" s="15" t="b">
        <v>1</v>
      </c>
      <c r="W656" s="15" t="b">
        <v>0</v>
      </c>
      <c r="X656" s="16">
        <f>COUNTIF(Customers[[#This Row],[Roads]:[City_Council]],"True")</f>
        <v>3</v>
      </c>
      <c r="Y656" s="17">
        <f>Customers[[#This Row],[Total_Approve]]/7</f>
        <v>0.42857142857142855</v>
      </c>
      <c r="Z656" s="14" t="str">
        <f>IF(Customers[[#This Row],[Total_Approve]]&gt;=7,"تمت جميع الموافقات","لم تتم جميع الموافقات")</f>
        <v>لم تتم جميع الموافقات</v>
      </c>
      <c r="AA656" s="8">
        <f>IF(Customers[[#This Row],[Total_Approve]]&gt;=7,1,0)</f>
        <v>0</v>
      </c>
    </row>
    <row r="657" spans="1:27" x14ac:dyDescent="0.25">
      <c r="A657" s="12" t="s">
        <v>10055</v>
      </c>
      <c r="B657" t="s">
        <v>14188</v>
      </c>
      <c r="C657" s="13">
        <v>44429</v>
      </c>
      <c r="D657" t="s">
        <v>13482</v>
      </c>
      <c r="E657" s="9" t="s">
        <v>10</v>
      </c>
      <c r="F657" s="14" t="s">
        <v>542</v>
      </c>
      <c r="G657" s="14" t="s">
        <v>884</v>
      </c>
      <c r="H657" s="14" t="str">
        <f t="shared" si="10"/>
        <v>محمد جمال عطيه</v>
      </c>
      <c r="I657" s="14" t="s">
        <v>13460</v>
      </c>
      <c r="J657" s="14" t="s">
        <v>3799</v>
      </c>
      <c r="K657" s="14" t="s">
        <v>5</v>
      </c>
      <c r="L657" s="14" t="s">
        <v>2521</v>
      </c>
      <c r="M657" s="14" t="s">
        <v>3800</v>
      </c>
      <c r="N657" s="14" t="s">
        <v>3</v>
      </c>
      <c r="O657" s="14" t="s">
        <v>13473</v>
      </c>
      <c r="P657" s="14" t="s">
        <v>13520</v>
      </c>
      <c r="Q657" s="15" t="b">
        <v>1</v>
      </c>
      <c r="R657" s="15" t="b">
        <v>1</v>
      </c>
      <c r="S657" s="15" t="b">
        <v>0</v>
      </c>
      <c r="T657" s="15" t="b">
        <v>1</v>
      </c>
      <c r="U657" s="15" t="b">
        <v>0</v>
      </c>
      <c r="V657" s="15" t="b">
        <v>1</v>
      </c>
      <c r="W657" s="15" t="b">
        <v>0</v>
      </c>
      <c r="X657" s="16">
        <f>COUNTIF(Customers[[#This Row],[Roads]:[City_Council]],"True")</f>
        <v>4</v>
      </c>
      <c r="Y657" s="17">
        <f>Customers[[#This Row],[Total_Approve]]/7</f>
        <v>0.5714285714285714</v>
      </c>
      <c r="Z657" s="14" t="str">
        <f>IF(Customers[[#This Row],[Total_Approve]]&gt;=7,"تمت جميع الموافقات","لم تتم جميع الموافقات")</f>
        <v>لم تتم جميع الموافقات</v>
      </c>
      <c r="AA657" s="8">
        <f>IF(Customers[[#This Row],[Total_Approve]]&gt;=7,1,0)</f>
        <v>0</v>
      </c>
    </row>
    <row r="658" spans="1:27" x14ac:dyDescent="0.25">
      <c r="A658" s="12" t="s">
        <v>10056</v>
      </c>
      <c r="B658" t="s">
        <v>14189</v>
      </c>
      <c r="C658" s="13">
        <v>44429</v>
      </c>
      <c r="D658" t="s">
        <v>13482</v>
      </c>
      <c r="E658" s="9" t="s">
        <v>47</v>
      </c>
      <c r="F658" s="14" t="s">
        <v>10</v>
      </c>
      <c r="G658" s="14" t="s">
        <v>101</v>
      </c>
      <c r="H658" s="14" t="str">
        <f t="shared" si="10"/>
        <v>السيد محمد حسين</v>
      </c>
      <c r="I658" s="14" t="s">
        <v>13460</v>
      </c>
      <c r="J658" s="14" t="s">
        <v>3801</v>
      </c>
      <c r="K658" s="14" t="s">
        <v>5</v>
      </c>
      <c r="L658" s="14" t="s">
        <v>3760</v>
      </c>
      <c r="M658" s="14" t="s">
        <v>3802</v>
      </c>
      <c r="N658" s="14" t="s">
        <v>3</v>
      </c>
      <c r="O658" s="14" t="s">
        <v>13473</v>
      </c>
      <c r="P658" s="14" t="s">
        <v>13520</v>
      </c>
      <c r="Q658" s="15" t="b">
        <v>1</v>
      </c>
      <c r="R658" s="15" t="b">
        <v>0</v>
      </c>
      <c r="S658" s="15" t="b">
        <v>0</v>
      </c>
      <c r="T658" s="15" t="b">
        <v>1</v>
      </c>
      <c r="U658" s="15" t="b">
        <v>0</v>
      </c>
      <c r="V658" s="15" t="b">
        <v>1</v>
      </c>
      <c r="W658" s="15" t="b">
        <v>0</v>
      </c>
      <c r="X658" s="16">
        <f>COUNTIF(Customers[[#This Row],[Roads]:[City_Council]],"True")</f>
        <v>3</v>
      </c>
      <c r="Y658" s="17">
        <f>Customers[[#This Row],[Total_Approve]]/7</f>
        <v>0.42857142857142855</v>
      </c>
      <c r="Z658" s="14" t="str">
        <f>IF(Customers[[#This Row],[Total_Approve]]&gt;=7,"تمت جميع الموافقات","لم تتم جميع الموافقات")</f>
        <v>لم تتم جميع الموافقات</v>
      </c>
      <c r="AA658" s="8">
        <f>IF(Customers[[#This Row],[Total_Approve]]&gt;=7,1,0)</f>
        <v>0</v>
      </c>
    </row>
    <row r="659" spans="1:27" x14ac:dyDescent="0.25">
      <c r="A659" s="12" t="s">
        <v>10057</v>
      </c>
      <c r="B659" t="s">
        <v>14190</v>
      </c>
      <c r="C659" s="13">
        <v>44429</v>
      </c>
      <c r="D659" t="s">
        <v>13482</v>
      </c>
      <c r="E659" s="9" t="s">
        <v>155</v>
      </c>
      <c r="F659" s="14" t="s">
        <v>1</v>
      </c>
      <c r="G659" s="14" t="s">
        <v>761</v>
      </c>
      <c r="H659" s="14" t="str">
        <f t="shared" si="10"/>
        <v>هدى محمود عثمان</v>
      </c>
      <c r="I659" s="14" t="s">
        <v>13460</v>
      </c>
      <c r="J659" s="14" t="s">
        <v>1845</v>
      </c>
      <c r="K659" s="14" t="s">
        <v>25</v>
      </c>
      <c r="L659" s="14" t="s">
        <v>1810</v>
      </c>
      <c r="M659" s="14" t="s">
        <v>1846</v>
      </c>
      <c r="N659" s="14" t="s">
        <v>3</v>
      </c>
      <c r="O659" s="14" t="s">
        <v>13473</v>
      </c>
      <c r="P659" s="14" t="s">
        <v>13520</v>
      </c>
      <c r="Q659" s="15" t="b">
        <v>1</v>
      </c>
      <c r="R659" s="15" t="b">
        <v>1</v>
      </c>
      <c r="S659" s="15" t="b">
        <v>1</v>
      </c>
      <c r="T659" s="15" t="b">
        <v>1</v>
      </c>
      <c r="U659" s="15" t="b">
        <v>1</v>
      </c>
      <c r="V659" s="15" t="b">
        <v>1</v>
      </c>
      <c r="W659" s="15" t="b">
        <v>1</v>
      </c>
      <c r="X659" s="16">
        <f>COUNTIF(Customers[[#This Row],[Roads]:[City_Council]],"True")</f>
        <v>7</v>
      </c>
      <c r="Y659" s="17">
        <f>Customers[[#This Row],[Total_Approve]]/7</f>
        <v>1</v>
      </c>
      <c r="Z659" s="14" t="str">
        <f>IF(Customers[[#This Row],[Total_Approve]]&gt;=7,"تمت جميع الموافقات","لم تتم جميع الموافقات")</f>
        <v>تمت جميع الموافقات</v>
      </c>
      <c r="AA659" s="8">
        <f>IF(Customers[[#This Row],[Total_Approve]]&gt;=7,1,0)</f>
        <v>1</v>
      </c>
    </row>
    <row r="660" spans="1:27" x14ac:dyDescent="0.25">
      <c r="A660" s="12" t="s">
        <v>10058</v>
      </c>
      <c r="B660" t="s">
        <v>14191</v>
      </c>
      <c r="C660" s="13">
        <v>44429</v>
      </c>
      <c r="D660" t="s">
        <v>13484</v>
      </c>
      <c r="E660" s="9" t="s">
        <v>101</v>
      </c>
      <c r="F660" s="14" t="s">
        <v>606</v>
      </c>
      <c r="G660" s="14" t="s">
        <v>101</v>
      </c>
      <c r="H660" s="14" t="str">
        <f t="shared" si="10"/>
        <v>حسين سليم حسين</v>
      </c>
      <c r="I660" s="14" t="s">
        <v>13460</v>
      </c>
      <c r="J660" s="14" t="s">
        <v>3803</v>
      </c>
      <c r="K660" s="14" t="s">
        <v>5</v>
      </c>
      <c r="L660" s="14" t="s">
        <v>3769</v>
      </c>
      <c r="M660" s="14" t="s">
        <v>3804</v>
      </c>
      <c r="N660" s="14" t="s">
        <v>3</v>
      </c>
      <c r="O660" s="14" t="s">
        <v>13473</v>
      </c>
      <c r="P660" s="14" t="s">
        <v>13520</v>
      </c>
      <c r="Q660" s="15" t="b">
        <v>0</v>
      </c>
      <c r="R660" s="15" t="b">
        <v>1</v>
      </c>
      <c r="S660" s="15" t="b">
        <v>0</v>
      </c>
      <c r="T660" s="15" t="b">
        <v>1</v>
      </c>
      <c r="U660" s="15" t="b">
        <v>0</v>
      </c>
      <c r="V660" s="15" t="b">
        <v>1</v>
      </c>
      <c r="W660" s="15" t="b">
        <v>0</v>
      </c>
      <c r="X660" s="16">
        <f>COUNTIF(Customers[[#This Row],[Roads]:[City_Council]],"True")</f>
        <v>3</v>
      </c>
      <c r="Y660" s="17">
        <f>Customers[[#This Row],[Total_Approve]]/7</f>
        <v>0.42857142857142855</v>
      </c>
      <c r="Z660" s="14" t="str">
        <f>IF(Customers[[#This Row],[Total_Approve]]&gt;=7,"تمت جميع الموافقات","لم تتم جميع الموافقات")</f>
        <v>لم تتم جميع الموافقات</v>
      </c>
      <c r="AA660" s="8">
        <f>IF(Customers[[#This Row],[Total_Approve]]&gt;=7,1,0)</f>
        <v>0</v>
      </c>
    </row>
    <row r="661" spans="1:27" x14ac:dyDescent="0.25">
      <c r="A661" s="12" t="s">
        <v>10059</v>
      </c>
      <c r="B661" t="s">
        <v>14192</v>
      </c>
      <c r="C661" s="13">
        <v>44429</v>
      </c>
      <c r="D661" t="s">
        <v>13484</v>
      </c>
      <c r="E661" s="9" t="s">
        <v>388</v>
      </c>
      <c r="F661" s="14" t="s">
        <v>47</v>
      </c>
      <c r="G661" s="14" t="s">
        <v>3805</v>
      </c>
      <c r="H661" s="14" t="str">
        <f t="shared" si="10"/>
        <v>سحر السيد احمد اسماعيل</v>
      </c>
      <c r="I661" s="14" t="s">
        <v>13459</v>
      </c>
      <c r="J661" s="14" t="s">
        <v>3806</v>
      </c>
      <c r="K661" s="14" t="s">
        <v>25</v>
      </c>
      <c r="L661" s="14" t="s">
        <v>3807</v>
      </c>
      <c r="M661" s="14" t="s">
        <v>3808</v>
      </c>
      <c r="N661" s="14" t="s">
        <v>3</v>
      </c>
      <c r="O661" s="14" t="s">
        <v>13470</v>
      </c>
      <c r="P661" s="14" t="s">
        <v>13520</v>
      </c>
      <c r="Q661" s="15" t="b">
        <v>1</v>
      </c>
      <c r="R661" s="15" t="b">
        <v>1</v>
      </c>
      <c r="S661" s="15" t="b">
        <v>0</v>
      </c>
      <c r="T661" s="15" t="b">
        <v>1</v>
      </c>
      <c r="U661" s="15" t="b">
        <v>1</v>
      </c>
      <c r="V661" s="15" t="b">
        <v>0</v>
      </c>
      <c r="W661" s="15" t="b">
        <v>0</v>
      </c>
      <c r="X661" s="16">
        <f>COUNTIF(Customers[[#This Row],[Roads]:[City_Council]],"True")</f>
        <v>4</v>
      </c>
      <c r="Y661" s="17">
        <f>Customers[[#This Row],[Total_Approve]]/7</f>
        <v>0.5714285714285714</v>
      </c>
      <c r="Z661" s="14" t="str">
        <f>IF(Customers[[#This Row],[Total_Approve]]&gt;=7,"تمت جميع الموافقات","لم تتم جميع الموافقات")</f>
        <v>لم تتم جميع الموافقات</v>
      </c>
      <c r="AA661" s="8">
        <f>IF(Customers[[#This Row],[Total_Approve]]&gt;=7,1,0)</f>
        <v>0</v>
      </c>
    </row>
    <row r="662" spans="1:27" x14ac:dyDescent="0.25">
      <c r="A662" s="12" t="s">
        <v>10060</v>
      </c>
      <c r="B662" t="s">
        <v>14193</v>
      </c>
      <c r="C662" s="13">
        <v>44429</v>
      </c>
      <c r="D662" t="s">
        <v>13484</v>
      </c>
      <c r="E662" s="9" t="s">
        <v>95</v>
      </c>
      <c r="F662" s="14" t="s">
        <v>10</v>
      </c>
      <c r="G662" s="14" t="s">
        <v>3809</v>
      </c>
      <c r="H662" s="14" t="str">
        <f t="shared" si="10"/>
        <v>سعيد محمد محمد حامد</v>
      </c>
      <c r="I662" s="14" t="s">
        <v>13459</v>
      </c>
      <c r="J662" s="14" t="s">
        <v>3810</v>
      </c>
      <c r="K662" s="14" t="s">
        <v>5</v>
      </c>
      <c r="L662" s="14" t="s">
        <v>3811</v>
      </c>
      <c r="M662" s="14" t="s">
        <v>3812</v>
      </c>
      <c r="N662" s="14" t="s">
        <v>3</v>
      </c>
      <c r="O662" s="14" t="s">
        <v>13470</v>
      </c>
      <c r="P662" s="14" t="s">
        <v>13520</v>
      </c>
      <c r="Q662" s="15" t="b">
        <v>0</v>
      </c>
      <c r="R662" s="15" t="b">
        <v>0</v>
      </c>
      <c r="S662" s="15" t="b">
        <v>0</v>
      </c>
      <c r="T662" s="15" t="b">
        <v>1</v>
      </c>
      <c r="U662" s="15" t="b">
        <v>1</v>
      </c>
      <c r="V662" s="15" t="b">
        <v>0</v>
      </c>
      <c r="W662" s="15" t="b">
        <v>1</v>
      </c>
      <c r="X662" s="16">
        <f>COUNTIF(Customers[[#This Row],[Roads]:[City_Council]],"True")</f>
        <v>3</v>
      </c>
      <c r="Y662" s="17">
        <f>Customers[[#This Row],[Total_Approve]]/7</f>
        <v>0.42857142857142855</v>
      </c>
      <c r="Z662" s="14" t="str">
        <f>IF(Customers[[#This Row],[Total_Approve]]&gt;=7,"تمت جميع الموافقات","لم تتم جميع الموافقات")</f>
        <v>لم تتم جميع الموافقات</v>
      </c>
      <c r="AA662" s="8">
        <f>IF(Customers[[#This Row],[Total_Approve]]&gt;=7,1,0)</f>
        <v>0</v>
      </c>
    </row>
    <row r="663" spans="1:27" x14ac:dyDescent="0.25">
      <c r="A663" s="12" t="s">
        <v>10061</v>
      </c>
      <c r="B663" t="s">
        <v>14194</v>
      </c>
      <c r="C663" s="13">
        <v>44429</v>
      </c>
      <c r="D663" t="s">
        <v>13484</v>
      </c>
      <c r="E663" s="9" t="s">
        <v>819</v>
      </c>
      <c r="F663" s="14" t="s">
        <v>0</v>
      </c>
      <c r="G663" s="14" t="s">
        <v>3813</v>
      </c>
      <c r="H663" s="14" t="str">
        <f t="shared" si="10"/>
        <v>هند احمد عبد الرحمن احمد</v>
      </c>
      <c r="I663" s="14" t="s">
        <v>13460</v>
      </c>
      <c r="J663" s="14" t="s">
        <v>3814</v>
      </c>
      <c r="K663" s="14" t="s">
        <v>25</v>
      </c>
      <c r="L663" s="14" t="s">
        <v>8721</v>
      </c>
      <c r="M663" s="14" t="s">
        <v>3815</v>
      </c>
      <c r="N663" s="14" t="s">
        <v>3</v>
      </c>
      <c r="O663" s="14" t="s">
        <v>13470</v>
      </c>
      <c r="P663" s="14" t="s">
        <v>13520</v>
      </c>
      <c r="Q663" s="15" t="b">
        <v>1</v>
      </c>
      <c r="R663" s="15" t="b">
        <v>0</v>
      </c>
      <c r="S663" s="15" t="b">
        <v>0</v>
      </c>
      <c r="T663" s="15" t="b">
        <v>0</v>
      </c>
      <c r="U663" s="15" t="b">
        <v>1</v>
      </c>
      <c r="V663" s="15" t="b">
        <v>0</v>
      </c>
      <c r="W663" s="15" t="b">
        <v>1</v>
      </c>
      <c r="X663" s="16">
        <f>COUNTIF(Customers[[#This Row],[Roads]:[City_Council]],"True")</f>
        <v>3</v>
      </c>
      <c r="Y663" s="17">
        <f>Customers[[#This Row],[Total_Approve]]/7</f>
        <v>0.42857142857142855</v>
      </c>
      <c r="Z663" s="14" t="str">
        <f>IF(Customers[[#This Row],[Total_Approve]]&gt;=7,"تمت جميع الموافقات","لم تتم جميع الموافقات")</f>
        <v>لم تتم جميع الموافقات</v>
      </c>
      <c r="AA663" s="8">
        <f>IF(Customers[[#This Row],[Total_Approve]]&gt;=7,1,0)</f>
        <v>0</v>
      </c>
    </row>
    <row r="664" spans="1:27" x14ac:dyDescent="0.25">
      <c r="A664" s="12" t="s">
        <v>10062</v>
      </c>
      <c r="B664" t="s">
        <v>14195</v>
      </c>
      <c r="C664" s="13">
        <v>44429</v>
      </c>
      <c r="D664" t="s">
        <v>13484</v>
      </c>
      <c r="E664" s="9" t="s">
        <v>466</v>
      </c>
      <c r="F664" s="14" t="s">
        <v>1078</v>
      </c>
      <c r="G664" s="14" t="s">
        <v>3816</v>
      </c>
      <c r="H664" s="14" t="str">
        <f t="shared" si="10"/>
        <v>حنان منصور مصطفي علي</v>
      </c>
      <c r="I664" s="14" t="s">
        <v>13459</v>
      </c>
      <c r="J664" s="14" t="s">
        <v>3817</v>
      </c>
      <c r="K664" s="14" t="s">
        <v>25</v>
      </c>
      <c r="L664" s="14" t="s">
        <v>3818</v>
      </c>
      <c r="M664" s="14" t="s">
        <v>3819</v>
      </c>
      <c r="N664" s="14" t="s">
        <v>3</v>
      </c>
      <c r="O664" s="14" t="s">
        <v>13470</v>
      </c>
      <c r="P664" s="14" t="s">
        <v>13520</v>
      </c>
      <c r="Q664" s="15" t="b">
        <v>1</v>
      </c>
      <c r="R664" s="15" t="b">
        <v>0</v>
      </c>
      <c r="S664" s="15" t="b">
        <v>1</v>
      </c>
      <c r="T664" s="15" t="b">
        <v>0</v>
      </c>
      <c r="U664" s="15" t="b">
        <v>1</v>
      </c>
      <c r="V664" s="15" t="b">
        <v>0</v>
      </c>
      <c r="W664" s="15" t="b">
        <v>1</v>
      </c>
      <c r="X664" s="16">
        <f>COUNTIF(Customers[[#This Row],[Roads]:[City_Council]],"True")</f>
        <v>4</v>
      </c>
      <c r="Y664" s="17">
        <f>Customers[[#This Row],[Total_Approve]]/7</f>
        <v>0.5714285714285714</v>
      </c>
      <c r="Z664" s="14" t="str">
        <f>IF(Customers[[#This Row],[Total_Approve]]&gt;=7,"تمت جميع الموافقات","لم تتم جميع الموافقات")</f>
        <v>لم تتم جميع الموافقات</v>
      </c>
      <c r="AA664" s="8">
        <f>IF(Customers[[#This Row],[Total_Approve]]&gt;=7,1,0)</f>
        <v>0</v>
      </c>
    </row>
    <row r="665" spans="1:27" x14ac:dyDescent="0.25">
      <c r="A665" s="12" t="s">
        <v>10063</v>
      </c>
      <c r="B665" t="s">
        <v>14196</v>
      </c>
      <c r="C665" s="13">
        <v>44429</v>
      </c>
      <c r="D665" t="s">
        <v>13484</v>
      </c>
      <c r="E665" s="9" t="s">
        <v>388</v>
      </c>
      <c r="F665" s="14" t="s">
        <v>277</v>
      </c>
      <c r="G665" s="14" t="s">
        <v>3820</v>
      </c>
      <c r="H665" s="14" t="str">
        <f t="shared" si="10"/>
        <v>سحر حامد عيد الزناتي</v>
      </c>
      <c r="I665" s="14" t="s">
        <v>13459</v>
      </c>
      <c r="J665" s="14" t="s">
        <v>3821</v>
      </c>
      <c r="K665" s="14" t="s">
        <v>25</v>
      </c>
      <c r="L665" s="14" t="s">
        <v>3822</v>
      </c>
      <c r="M665" s="14" t="s">
        <v>3823</v>
      </c>
      <c r="N665" s="14" t="s">
        <v>3</v>
      </c>
      <c r="O665" s="14" t="s">
        <v>13470</v>
      </c>
      <c r="P665" s="14" t="s">
        <v>13520</v>
      </c>
      <c r="Q665" s="15" t="b">
        <v>0</v>
      </c>
      <c r="R665" s="15" t="b">
        <v>1</v>
      </c>
      <c r="S665" s="15" t="b">
        <v>0</v>
      </c>
      <c r="T665" s="15" t="b">
        <v>1</v>
      </c>
      <c r="U665" s="15" t="b">
        <v>1</v>
      </c>
      <c r="V665" s="15" t="b">
        <v>0</v>
      </c>
      <c r="W665" s="15" t="b">
        <v>1</v>
      </c>
      <c r="X665" s="16">
        <f>COUNTIF(Customers[[#This Row],[Roads]:[City_Council]],"True")</f>
        <v>4</v>
      </c>
      <c r="Y665" s="17">
        <f>Customers[[#This Row],[Total_Approve]]/7</f>
        <v>0.5714285714285714</v>
      </c>
      <c r="Z665" s="14" t="str">
        <f>IF(Customers[[#This Row],[Total_Approve]]&gt;=7,"تمت جميع الموافقات","لم تتم جميع الموافقات")</f>
        <v>لم تتم جميع الموافقات</v>
      </c>
      <c r="AA665" s="8">
        <f>IF(Customers[[#This Row],[Total_Approve]]&gt;=7,1,0)</f>
        <v>0</v>
      </c>
    </row>
    <row r="666" spans="1:27" x14ac:dyDescent="0.25">
      <c r="A666" s="12" t="s">
        <v>10064</v>
      </c>
      <c r="B666" t="s">
        <v>14197</v>
      </c>
      <c r="C666" s="13">
        <v>44429</v>
      </c>
      <c r="D666" t="s">
        <v>13484</v>
      </c>
      <c r="E666" s="9" t="s">
        <v>489</v>
      </c>
      <c r="F666" s="14" t="s">
        <v>341</v>
      </c>
      <c r="G666" s="14" t="s">
        <v>700</v>
      </c>
      <c r="H666" s="14" t="str">
        <f t="shared" si="10"/>
        <v>نيفين غريب عبد القادر</v>
      </c>
      <c r="I666" s="14" t="s">
        <v>13459</v>
      </c>
      <c r="J666" s="14" t="s">
        <v>3824</v>
      </c>
      <c r="K666" s="14" t="s">
        <v>25</v>
      </c>
      <c r="L666" s="14" t="s">
        <v>3822</v>
      </c>
      <c r="M666" s="14" t="s">
        <v>3825</v>
      </c>
      <c r="N666" s="14" t="s">
        <v>3</v>
      </c>
      <c r="O666" s="14" t="s">
        <v>13470</v>
      </c>
      <c r="P666" s="14" t="s">
        <v>13520</v>
      </c>
      <c r="Q666" s="15" t="b">
        <v>0</v>
      </c>
      <c r="R666" s="15" t="b">
        <v>0</v>
      </c>
      <c r="S666" s="15" t="b">
        <v>1</v>
      </c>
      <c r="T666" s="15" t="b">
        <v>0</v>
      </c>
      <c r="U666" s="15" t="b">
        <v>1</v>
      </c>
      <c r="V666" s="15" t="b">
        <v>0</v>
      </c>
      <c r="W666" s="15" t="b">
        <v>1</v>
      </c>
      <c r="X666" s="16">
        <f>COUNTIF(Customers[[#This Row],[Roads]:[City_Council]],"True")</f>
        <v>3</v>
      </c>
      <c r="Y666" s="17">
        <f>Customers[[#This Row],[Total_Approve]]/7</f>
        <v>0.42857142857142855</v>
      </c>
      <c r="Z666" s="14" t="str">
        <f>IF(Customers[[#This Row],[Total_Approve]]&gt;=7,"تمت جميع الموافقات","لم تتم جميع الموافقات")</f>
        <v>لم تتم جميع الموافقات</v>
      </c>
      <c r="AA666" s="8">
        <f>IF(Customers[[#This Row],[Total_Approve]]&gt;=7,1,0)</f>
        <v>0</v>
      </c>
    </row>
    <row r="667" spans="1:27" x14ac:dyDescent="0.25">
      <c r="A667" s="12" t="s">
        <v>10065</v>
      </c>
      <c r="B667" t="s">
        <v>14198</v>
      </c>
      <c r="C667" s="13">
        <v>44429</v>
      </c>
      <c r="D667" t="s">
        <v>13484</v>
      </c>
      <c r="E667" s="9" t="s">
        <v>1201</v>
      </c>
      <c r="F667" s="14" t="s">
        <v>471</v>
      </c>
      <c r="G667" s="14" t="s">
        <v>3826</v>
      </c>
      <c r="H667" s="14" t="str">
        <f t="shared" si="10"/>
        <v>عزه حسن علي محمود</v>
      </c>
      <c r="I667" s="14" t="s">
        <v>13459</v>
      </c>
      <c r="J667" s="14" t="s">
        <v>3827</v>
      </c>
      <c r="K667" s="14" t="s">
        <v>25</v>
      </c>
      <c r="L667" s="14" t="s">
        <v>3822</v>
      </c>
      <c r="M667" s="14" t="s">
        <v>3828</v>
      </c>
      <c r="N667" s="14" t="s">
        <v>3</v>
      </c>
      <c r="O667" s="14" t="s">
        <v>13470</v>
      </c>
      <c r="P667" s="14" t="s">
        <v>13520</v>
      </c>
      <c r="Q667" s="15" t="b">
        <v>0</v>
      </c>
      <c r="R667" s="15" t="b">
        <v>0</v>
      </c>
      <c r="S667" s="15" t="b">
        <v>0</v>
      </c>
      <c r="T667" s="15" t="b">
        <v>0</v>
      </c>
      <c r="U667" s="15" t="b">
        <v>0</v>
      </c>
      <c r="V667" s="15" t="b">
        <v>0</v>
      </c>
      <c r="W667" s="15" t="b">
        <v>0</v>
      </c>
      <c r="X667" s="16">
        <f>COUNTIF(Customers[[#This Row],[Roads]:[City_Council]],"True")</f>
        <v>0</v>
      </c>
      <c r="Y667" s="17">
        <f>Customers[[#This Row],[Total_Approve]]/7</f>
        <v>0</v>
      </c>
      <c r="Z667" s="14" t="str">
        <f>IF(Customers[[#This Row],[Total_Approve]]&gt;=7,"تمت جميع الموافقات","لم تتم جميع الموافقات")</f>
        <v>لم تتم جميع الموافقات</v>
      </c>
      <c r="AA667" s="8">
        <f>IF(Customers[[#This Row],[Total_Approve]]&gt;=7,1,0)</f>
        <v>0</v>
      </c>
    </row>
    <row r="668" spans="1:27" x14ac:dyDescent="0.25">
      <c r="A668" s="12" t="s">
        <v>10066</v>
      </c>
      <c r="B668" t="s">
        <v>14199</v>
      </c>
      <c r="C668" s="13">
        <v>44429</v>
      </c>
      <c r="D668" t="s">
        <v>13484</v>
      </c>
      <c r="E668" s="9" t="s">
        <v>3829</v>
      </c>
      <c r="F668" s="14" t="s">
        <v>10</v>
      </c>
      <c r="G668" s="14" t="s">
        <v>3830</v>
      </c>
      <c r="H668" s="14" t="str">
        <f t="shared" si="10"/>
        <v>زيزي محمد سعد سلطان</v>
      </c>
      <c r="I668" s="14" t="s">
        <v>13459</v>
      </c>
      <c r="J668" s="14" t="s">
        <v>3831</v>
      </c>
      <c r="K668" s="14" t="s">
        <v>25</v>
      </c>
      <c r="L668" s="14" t="s">
        <v>3822</v>
      </c>
      <c r="M668" s="14" t="s">
        <v>3832</v>
      </c>
      <c r="N668" s="14" t="s">
        <v>3</v>
      </c>
      <c r="O668" s="14" t="s">
        <v>13470</v>
      </c>
      <c r="P668" s="14" t="s">
        <v>13520</v>
      </c>
      <c r="Q668" s="15" t="b">
        <v>1</v>
      </c>
      <c r="R668" s="15" t="b">
        <v>0</v>
      </c>
      <c r="S668" s="15" t="b">
        <v>0</v>
      </c>
      <c r="T668" s="15" t="b">
        <v>1</v>
      </c>
      <c r="U668" s="15" t="b">
        <v>0</v>
      </c>
      <c r="V668" s="15" t="b">
        <v>1</v>
      </c>
      <c r="W668" s="15" t="b">
        <v>0</v>
      </c>
      <c r="X668" s="16">
        <f>COUNTIF(Customers[[#This Row],[Roads]:[City_Council]],"True")</f>
        <v>3</v>
      </c>
      <c r="Y668" s="17">
        <f>Customers[[#This Row],[Total_Approve]]/7</f>
        <v>0.42857142857142855</v>
      </c>
      <c r="Z668" s="14" t="str">
        <f>IF(Customers[[#This Row],[Total_Approve]]&gt;=7,"تمت جميع الموافقات","لم تتم جميع الموافقات")</f>
        <v>لم تتم جميع الموافقات</v>
      </c>
      <c r="AA668" s="8">
        <f>IF(Customers[[#This Row],[Total_Approve]]&gt;=7,1,0)</f>
        <v>0</v>
      </c>
    </row>
    <row r="669" spans="1:27" x14ac:dyDescent="0.25">
      <c r="A669" s="12" t="s">
        <v>10067</v>
      </c>
      <c r="B669" t="s">
        <v>14200</v>
      </c>
      <c r="C669" s="13">
        <v>44429</v>
      </c>
      <c r="D669" t="s">
        <v>13484</v>
      </c>
      <c r="E669" s="9" t="s">
        <v>3833</v>
      </c>
      <c r="F669" s="14" t="s">
        <v>176</v>
      </c>
      <c r="G669" s="14" t="s">
        <v>3834</v>
      </c>
      <c r="H669" s="14" t="str">
        <f t="shared" si="10"/>
        <v>نعيمه اسماعيل عمر محمد</v>
      </c>
      <c r="I669" s="14" t="s">
        <v>13460</v>
      </c>
      <c r="J669" s="14" t="s">
        <v>3835</v>
      </c>
      <c r="K669" s="14" t="s">
        <v>25</v>
      </c>
      <c r="L669" s="14" t="s">
        <v>3822</v>
      </c>
      <c r="M669" s="14" t="s">
        <v>3836</v>
      </c>
      <c r="N669" s="14" t="s">
        <v>3</v>
      </c>
      <c r="O669" s="14" t="s">
        <v>13470</v>
      </c>
      <c r="P669" s="14" t="s">
        <v>13520</v>
      </c>
      <c r="Q669" s="15" t="b">
        <v>1</v>
      </c>
      <c r="R669" s="15" t="b">
        <v>0</v>
      </c>
      <c r="S669" s="15" t="b">
        <v>0</v>
      </c>
      <c r="T669" s="15" t="b">
        <v>1</v>
      </c>
      <c r="U669" s="15" t="b">
        <v>0</v>
      </c>
      <c r="V669" s="15" t="b">
        <v>1</v>
      </c>
      <c r="W669" s="15" t="b">
        <v>0</v>
      </c>
      <c r="X669" s="16">
        <f>COUNTIF(Customers[[#This Row],[Roads]:[City_Council]],"True")</f>
        <v>3</v>
      </c>
      <c r="Y669" s="17">
        <f>Customers[[#This Row],[Total_Approve]]/7</f>
        <v>0.42857142857142855</v>
      </c>
      <c r="Z669" s="14" t="str">
        <f>IF(Customers[[#This Row],[Total_Approve]]&gt;=7,"تمت جميع الموافقات","لم تتم جميع الموافقات")</f>
        <v>لم تتم جميع الموافقات</v>
      </c>
      <c r="AA669" s="8">
        <f>IF(Customers[[#This Row],[Total_Approve]]&gt;=7,1,0)</f>
        <v>0</v>
      </c>
    </row>
    <row r="670" spans="1:27" x14ac:dyDescent="0.25">
      <c r="A670" s="12" t="s">
        <v>10068</v>
      </c>
      <c r="B670" t="s">
        <v>14201</v>
      </c>
      <c r="C670" s="13">
        <v>44429</v>
      </c>
      <c r="D670" t="s">
        <v>13484</v>
      </c>
      <c r="E670" s="9" t="s">
        <v>2330</v>
      </c>
      <c r="F670" s="14" t="s">
        <v>10</v>
      </c>
      <c r="G670" s="14" t="s">
        <v>2</v>
      </c>
      <c r="H670" s="14" t="str">
        <f t="shared" si="10"/>
        <v>ساميه محمد احمد محمود</v>
      </c>
      <c r="I670" s="14" t="s">
        <v>13460</v>
      </c>
      <c r="J670" s="14" t="s">
        <v>3837</v>
      </c>
      <c r="K670" s="14" t="s">
        <v>25</v>
      </c>
      <c r="L670" s="14" t="s">
        <v>8722</v>
      </c>
      <c r="M670" s="14" t="s">
        <v>3838</v>
      </c>
      <c r="N670" s="14" t="s">
        <v>3</v>
      </c>
      <c r="O670" s="14" t="s">
        <v>13470</v>
      </c>
      <c r="P670" s="14" t="s">
        <v>13520</v>
      </c>
      <c r="Q670" s="15" t="b">
        <v>1</v>
      </c>
      <c r="R670" s="15" t="b">
        <v>1</v>
      </c>
      <c r="S670" s="15" t="b">
        <v>0</v>
      </c>
      <c r="T670" s="15" t="b">
        <v>0</v>
      </c>
      <c r="U670" s="15" t="b">
        <v>1</v>
      </c>
      <c r="V670" s="15" t="b">
        <v>1</v>
      </c>
      <c r="W670" s="15" t="b">
        <v>0</v>
      </c>
      <c r="X670" s="16">
        <f>COUNTIF(Customers[[#This Row],[Roads]:[City_Council]],"True")</f>
        <v>4</v>
      </c>
      <c r="Y670" s="17">
        <f>Customers[[#This Row],[Total_Approve]]/7</f>
        <v>0.5714285714285714</v>
      </c>
      <c r="Z670" s="14" t="str">
        <f>IF(Customers[[#This Row],[Total_Approve]]&gt;=7,"تمت جميع الموافقات","لم تتم جميع الموافقات")</f>
        <v>لم تتم جميع الموافقات</v>
      </c>
      <c r="AA670" s="8">
        <f>IF(Customers[[#This Row],[Total_Approve]]&gt;=7,1,0)</f>
        <v>0</v>
      </c>
    </row>
    <row r="671" spans="1:27" x14ac:dyDescent="0.25">
      <c r="A671" s="12" t="s">
        <v>10069</v>
      </c>
      <c r="B671" t="s">
        <v>14202</v>
      </c>
      <c r="C671" s="13">
        <v>44429</v>
      </c>
      <c r="D671" t="s">
        <v>13484</v>
      </c>
      <c r="E671" s="9" t="s">
        <v>27</v>
      </c>
      <c r="F671" s="14" t="s">
        <v>3839</v>
      </c>
      <c r="G671" s="14" t="s">
        <v>3840</v>
      </c>
      <c r="H671" s="14" t="str">
        <f t="shared" si="10"/>
        <v>تيسير فرحات عبد الوهاب عبد الوهاب</v>
      </c>
      <c r="I671" s="14" t="s">
        <v>13460</v>
      </c>
      <c r="J671" s="14" t="s">
        <v>3841</v>
      </c>
      <c r="K671" s="14" t="s">
        <v>25</v>
      </c>
      <c r="L671" s="14" t="s">
        <v>8722</v>
      </c>
      <c r="M671" s="14" t="s">
        <v>3842</v>
      </c>
      <c r="N671" s="14" t="s">
        <v>3</v>
      </c>
      <c r="O671" s="14" t="s">
        <v>13470</v>
      </c>
      <c r="P671" s="14" t="s">
        <v>13520</v>
      </c>
      <c r="Q671" s="15" t="b">
        <v>1</v>
      </c>
      <c r="R671" s="15" t="b">
        <v>0</v>
      </c>
      <c r="S671" s="15" t="b">
        <v>1</v>
      </c>
      <c r="T671" s="15" t="b">
        <v>0</v>
      </c>
      <c r="U671" s="15" t="b">
        <v>1</v>
      </c>
      <c r="V671" s="15" t="b">
        <v>0</v>
      </c>
      <c r="W671" s="15" t="b">
        <v>1</v>
      </c>
      <c r="X671" s="16">
        <f>COUNTIF(Customers[[#This Row],[Roads]:[City_Council]],"True")</f>
        <v>4</v>
      </c>
      <c r="Y671" s="17">
        <f>Customers[[#This Row],[Total_Approve]]/7</f>
        <v>0.5714285714285714</v>
      </c>
      <c r="Z671" s="14" t="str">
        <f>IF(Customers[[#This Row],[Total_Approve]]&gt;=7,"تمت جميع الموافقات","لم تتم جميع الموافقات")</f>
        <v>لم تتم جميع الموافقات</v>
      </c>
      <c r="AA671" s="8">
        <f>IF(Customers[[#This Row],[Total_Approve]]&gt;=7,1,0)</f>
        <v>0</v>
      </c>
    </row>
    <row r="672" spans="1:27" x14ac:dyDescent="0.25">
      <c r="A672" s="12" t="s">
        <v>10070</v>
      </c>
      <c r="B672" t="s">
        <v>14203</v>
      </c>
      <c r="C672" s="13">
        <v>44429</v>
      </c>
      <c r="D672" t="s">
        <v>13484</v>
      </c>
      <c r="E672" s="9" t="s">
        <v>2401</v>
      </c>
      <c r="F672" s="14" t="s">
        <v>10</v>
      </c>
      <c r="G672" s="14" t="s">
        <v>3843</v>
      </c>
      <c r="H672" s="14" t="str">
        <f t="shared" si="10"/>
        <v>صباح محمد قاسم محمود</v>
      </c>
      <c r="I672" s="14" t="s">
        <v>13460</v>
      </c>
      <c r="J672" s="14" t="s">
        <v>3844</v>
      </c>
      <c r="K672" s="14" t="s">
        <v>25</v>
      </c>
      <c r="L672" s="14" t="s">
        <v>3822</v>
      </c>
      <c r="M672" s="14" t="s">
        <v>3845</v>
      </c>
      <c r="N672" s="14" t="s">
        <v>3</v>
      </c>
      <c r="O672" s="14" t="s">
        <v>13470</v>
      </c>
      <c r="P672" s="14" t="s">
        <v>13520</v>
      </c>
      <c r="Q672" s="15" t="b">
        <v>1</v>
      </c>
      <c r="R672" s="15" t="b">
        <v>0</v>
      </c>
      <c r="S672" s="15" t="b">
        <v>0</v>
      </c>
      <c r="T672" s="15" t="b">
        <v>1</v>
      </c>
      <c r="U672" s="15" t="b">
        <v>0</v>
      </c>
      <c r="V672" s="15" t="b">
        <v>1</v>
      </c>
      <c r="W672" s="15" t="b">
        <v>0</v>
      </c>
      <c r="X672" s="16">
        <f>COUNTIF(Customers[[#This Row],[Roads]:[City_Council]],"True")</f>
        <v>3</v>
      </c>
      <c r="Y672" s="17">
        <f>Customers[[#This Row],[Total_Approve]]/7</f>
        <v>0.42857142857142855</v>
      </c>
      <c r="Z672" s="14" t="str">
        <f>IF(Customers[[#This Row],[Total_Approve]]&gt;=7,"تمت جميع الموافقات","لم تتم جميع الموافقات")</f>
        <v>لم تتم جميع الموافقات</v>
      </c>
      <c r="AA672" s="8">
        <f>IF(Customers[[#This Row],[Total_Approve]]&gt;=7,1,0)</f>
        <v>0</v>
      </c>
    </row>
    <row r="673" spans="1:27" x14ac:dyDescent="0.25">
      <c r="A673" s="12" t="s">
        <v>10071</v>
      </c>
      <c r="B673" t="s">
        <v>14204</v>
      </c>
      <c r="C673" s="13">
        <v>44429</v>
      </c>
      <c r="D673" t="s">
        <v>13484</v>
      </c>
      <c r="E673" s="9" t="s">
        <v>3833</v>
      </c>
      <c r="F673" s="14" t="s">
        <v>193</v>
      </c>
      <c r="G673" s="14" t="s">
        <v>3846</v>
      </c>
      <c r="H673" s="14" t="str">
        <f t="shared" si="10"/>
        <v>نعيمه عبد الله عبد اللطيف الشامي</v>
      </c>
      <c r="I673" s="14" t="s">
        <v>13460</v>
      </c>
      <c r="J673" s="14" t="s">
        <v>3847</v>
      </c>
      <c r="K673" s="14" t="s">
        <v>25</v>
      </c>
      <c r="L673" s="14" t="s">
        <v>8723</v>
      </c>
      <c r="M673" s="14" t="s">
        <v>3848</v>
      </c>
      <c r="N673" s="14" t="s">
        <v>3</v>
      </c>
      <c r="O673" s="14" t="s">
        <v>13470</v>
      </c>
      <c r="P673" s="14" t="s">
        <v>13520</v>
      </c>
      <c r="Q673" s="15" t="b">
        <v>1</v>
      </c>
      <c r="R673" s="15" t="b">
        <v>0</v>
      </c>
      <c r="S673" s="15" t="b">
        <v>1</v>
      </c>
      <c r="T673" s="15" t="b">
        <v>0</v>
      </c>
      <c r="U673" s="15" t="b">
        <v>1</v>
      </c>
      <c r="V673" s="15" t="b">
        <v>1</v>
      </c>
      <c r="W673" s="15" t="b">
        <v>1</v>
      </c>
      <c r="X673" s="16">
        <f>COUNTIF(Customers[[#This Row],[Roads]:[City_Council]],"True")</f>
        <v>5</v>
      </c>
      <c r="Y673" s="17">
        <f>Customers[[#This Row],[Total_Approve]]/7</f>
        <v>0.7142857142857143</v>
      </c>
      <c r="Z673" s="14" t="str">
        <f>IF(Customers[[#This Row],[Total_Approve]]&gt;=7,"تمت جميع الموافقات","لم تتم جميع الموافقات")</f>
        <v>لم تتم جميع الموافقات</v>
      </c>
      <c r="AA673" s="8">
        <f>IF(Customers[[#This Row],[Total_Approve]]&gt;=7,1,0)</f>
        <v>0</v>
      </c>
    </row>
    <row r="674" spans="1:27" x14ac:dyDescent="0.25">
      <c r="A674" s="12" t="s">
        <v>10072</v>
      </c>
      <c r="B674" t="s">
        <v>14205</v>
      </c>
      <c r="C674" s="13">
        <v>44429</v>
      </c>
      <c r="D674" t="s">
        <v>13482</v>
      </c>
      <c r="E674" s="9" t="s">
        <v>3833</v>
      </c>
      <c r="F674" s="14" t="s">
        <v>471</v>
      </c>
      <c r="G674" s="14" t="s">
        <v>2562</v>
      </c>
      <c r="H674" s="14" t="str">
        <f t="shared" si="10"/>
        <v>نعيمه حسن حسين محمد</v>
      </c>
      <c r="I674" s="14" t="s">
        <v>13467</v>
      </c>
      <c r="J674" s="14" t="s">
        <v>3849</v>
      </c>
      <c r="K674" s="14" t="s">
        <v>25</v>
      </c>
      <c r="L674" s="14" t="s">
        <v>8723</v>
      </c>
      <c r="M674" s="14" t="s">
        <v>3850</v>
      </c>
      <c r="N674" s="14" t="s">
        <v>3</v>
      </c>
      <c r="O674" s="14" t="s">
        <v>13470</v>
      </c>
      <c r="P674" s="14" t="s">
        <v>13520</v>
      </c>
      <c r="Q674" s="15" t="b">
        <v>1</v>
      </c>
      <c r="R674" s="15" t="b">
        <v>1</v>
      </c>
      <c r="S674" s="15" t="b">
        <v>1</v>
      </c>
      <c r="T674" s="15" t="b">
        <v>1</v>
      </c>
      <c r="U674" s="15" t="b">
        <v>1</v>
      </c>
      <c r="V674" s="15" t="b">
        <v>1</v>
      </c>
      <c r="W674" s="15" t="b">
        <v>1</v>
      </c>
      <c r="X674" s="16">
        <f>COUNTIF(Customers[[#This Row],[Roads]:[City_Council]],"True")</f>
        <v>7</v>
      </c>
      <c r="Y674" s="17">
        <f>Customers[[#This Row],[Total_Approve]]/7</f>
        <v>1</v>
      </c>
      <c r="Z674" s="14" t="str">
        <f>IF(Customers[[#This Row],[Total_Approve]]&gt;=7,"تمت جميع الموافقات","لم تتم جميع الموافقات")</f>
        <v>تمت جميع الموافقات</v>
      </c>
      <c r="AA674" s="8">
        <f>IF(Customers[[#This Row],[Total_Approve]]&gt;=7,1,0)</f>
        <v>1</v>
      </c>
    </row>
    <row r="675" spans="1:27" x14ac:dyDescent="0.25">
      <c r="A675" s="12" t="s">
        <v>10073</v>
      </c>
      <c r="B675" t="s">
        <v>14206</v>
      </c>
      <c r="C675" s="13">
        <v>44429</v>
      </c>
      <c r="D675" t="s">
        <v>13482</v>
      </c>
      <c r="E675" s="9" t="s">
        <v>364</v>
      </c>
      <c r="F675" s="14" t="s">
        <v>3851</v>
      </c>
      <c r="G675" s="14" t="s">
        <v>203</v>
      </c>
      <c r="H675" s="14" t="str">
        <f t="shared" si="10"/>
        <v>غاده عبادي ابراهيم احمد</v>
      </c>
      <c r="I675" s="14" t="s">
        <v>13467</v>
      </c>
      <c r="J675" s="14" t="s">
        <v>3852</v>
      </c>
      <c r="K675" s="14" t="s">
        <v>25</v>
      </c>
      <c r="L675" s="14" t="s">
        <v>8723</v>
      </c>
      <c r="M675" s="14" t="s">
        <v>3853</v>
      </c>
      <c r="N675" s="14" t="s">
        <v>3</v>
      </c>
      <c r="O675" s="14" t="s">
        <v>13470</v>
      </c>
      <c r="P675" s="14" t="s">
        <v>13520</v>
      </c>
      <c r="Q675" s="15" t="b">
        <v>1</v>
      </c>
      <c r="R675" s="15" t="b">
        <v>0</v>
      </c>
      <c r="S675" s="15" t="b">
        <v>1</v>
      </c>
      <c r="T675" s="15" t="b">
        <v>0</v>
      </c>
      <c r="U675" s="15" t="b">
        <v>1</v>
      </c>
      <c r="V675" s="15" t="b">
        <v>0</v>
      </c>
      <c r="W675" s="15" t="b">
        <v>1</v>
      </c>
      <c r="X675" s="16">
        <f>COUNTIF(Customers[[#This Row],[Roads]:[City_Council]],"True")</f>
        <v>4</v>
      </c>
      <c r="Y675" s="17">
        <f>Customers[[#This Row],[Total_Approve]]/7</f>
        <v>0.5714285714285714</v>
      </c>
      <c r="Z675" s="14" t="str">
        <f>IF(Customers[[#This Row],[Total_Approve]]&gt;=7,"تمت جميع الموافقات","لم تتم جميع الموافقات")</f>
        <v>لم تتم جميع الموافقات</v>
      </c>
      <c r="AA675" s="8">
        <f>IF(Customers[[#This Row],[Total_Approve]]&gt;=7,1,0)</f>
        <v>0</v>
      </c>
    </row>
    <row r="676" spans="1:27" x14ac:dyDescent="0.25">
      <c r="A676" s="12" t="s">
        <v>10074</v>
      </c>
      <c r="B676" t="s">
        <v>14207</v>
      </c>
      <c r="C676" s="13">
        <v>44429</v>
      </c>
      <c r="D676" t="s">
        <v>13482</v>
      </c>
      <c r="E676" s="9" t="s">
        <v>1643</v>
      </c>
      <c r="F676" s="14" t="s">
        <v>202</v>
      </c>
      <c r="G676" s="14" t="s">
        <v>3854</v>
      </c>
      <c r="H676" s="14" t="str">
        <f t="shared" si="10"/>
        <v>سميه ابراهيم احمد المدني</v>
      </c>
      <c r="I676" s="14" t="s">
        <v>13460</v>
      </c>
      <c r="J676" s="14" t="s">
        <v>3855</v>
      </c>
      <c r="K676" s="14" t="s">
        <v>25</v>
      </c>
      <c r="L676" s="14" t="s">
        <v>8723</v>
      </c>
      <c r="M676" s="14" t="s">
        <v>3856</v>
      </c>
      <c r="N676" s="14" t="s">
        <v>3</v>
      </c>
      <c r="O676" s="14" t="s">
        <v>13470</v>
      </c>
      <c r="P676" s="14" t="s">
        <v>13520</v>
      </c>
      <c r="Q676" s="15" t="b">
        <v>0</v>
      </c>
      <c r="R676" s="15" t="b">
        <v>1</v>
      </c>
      <c r="S676" s="15" t="b">
        <v>0</v>
      </c>
      <c r="T676" s="15" t="b">
        <v>1</v>
      </c>
      <c r="U676" s="15" t="b">
        <v>0</v>
      </c>
      <c r="V676" s="15" t="b">
        <v>1</v>
      </c>
      <c r="W676" s="15" t="b">
        <v>0</v>
      </c>
      <c r="X676" s="16">
        <f>COUNTIF(Customers[[#This Row],[Roads]:[City_Council]],"True")</f>
        <v>3</v>
      </c>
      <c r="Y676" s="17">
        <f>Customers[[#This Row],[Total_Approve]]/7</f>
        <v>0.42857142857142855</v>
      </c>
      <c r="Z676" s="14" t="str">
        <f>IF(Customers[[#This Row],[Total_Approve]]&gt;=7,"تمت جميع الموافقات","لم تتم جميع الموافقات")</f>
        <v>لم تتم جميع الموافقات</v>
      </c>
      <c r="AA676" s="8">
        <f>IF(Customers[[#This Row],[Total_Approve]]&gt;=7,1,0)</f>
        <v>0</v>
      </c>
    </row>
    <row r="677" spans="1:27" x14ac:dyDescent="0.25">
      <c r="A677" s="12" t="s">
        <v>10075</v>
      </c>
      <c r="B677" t="s">
        <v>14208</v>
      </c>
      <c r="C677" s="13">
        <v>44429</v>
      </c>
      <c r="D677" t="s">
        <v>13482</v>
      </c>
      <c r="E677" s="9" t="s">
        <v>10</v>
      </c>
      <c r="F677" s="14" t="s">
        <v>280</v>
      </c>
      <c r="G677" s="14" t="s">
        <v>3079</v>
      </c>
      <c r="H677" s="14" t="str">
        <f t="shared" si="10"/>
        <v>محمد سيد محمد امين</v>
      </c>
      <c r="I677" s="14" t="s">
        <v>13460</v>
      </c>
      <c r="J677" s="14" t="s">
        <v>3857</v>
      </c>
      <c r="K677" s="14" t="s">
        <v>5</v>
      </c>
      <c r="L677" s="14" t="s">
        <v>8723</v>
      </c>
      <c r="M677" s="14" t="s">
        <v>3858</v>
      </c>
      <c r="N677" s="14" t="s">
        <v>3</v>
      </c>
      <c r="O677" s="14" t="s">
        <v>13470</v>
      </c>
      <c r="P677" s="14" t="s">
        <v>13520</v>
      </c>
      <c r="Q677" s="15" t="b">
        <v>1</v>
      </c>
      <c r="R677" s="15" t="b">
        <v>0</v>
      </c>
      <c r="S677" s="15" t="b">
        <v>1</v>
      </c>
      <c r="T677" s="15" t="b">
        <v>0</v>
      </c>
      <c r="U677" s="15" t="b">
        <v>1</v>
      </c>
      <c r="V677" s="15" t="b">
        <v>0</v>
      </c>
      <c r="W677" s="15" t="b">
        <v>1</v>
      </c>
      <c r="X677" s="16">
        <f>COUNTIF(Customers[[#This Row],[Roads]:[City_Council]],"True")</f>
        <v>4</v>
      </c>
      <c r="Y677" s="17">
        <f>Customers[[#This Row],[Total_Approve]]/7</f>
        <v>0.5714285714285714</v>
      </c>
      <c r="Z677" s="14" t="str">
        <f>IF(Customers[[#This Row],[Total_Approve]]&gt;=7,"تمت جميع الموافقات","لم تتم جميع الموافقات")</f>
        <v>لم تتم جميع الموافقات</v>
      </c>
      <c r="AA677" s="8">
        <f>IF(Customers[[#This Row],[Total_Approve]]&gt;=7,1,0)</f>
        <v>0</v>
      </c>
    </row>
    <row r="678" spans="1:27" x14ac:dyDescent="0.25">
      <c r="A678" s="12" t="s">
        <v>10076</v>
      </c>
      <c r="B678" t="s">
        <v>14209</v>
      </c>
      <c r="C678" s="13">
        <v>44429</v>
      </c>
      <c r="D678" t="s">
        <v>13482</v>
      </c>
      <c r="E678" s="9" t="s">
        <v>105</v>
      </c>
      <c r="F678" s="14" t="s">
        <v>283</v>
      </c>
      <c r="G678" s="14" t="s">
        <v>3859</v>
      </c>
      <c r="H678" s="14" t="str">
        <f t="shared" si="10"/>
        <v>فاطمه عبد الرحمن محمود العاصي</v>
      </c>
      <c r="I678" s="14" t="s">
        <v>13460</v>
      </c>
      <c r="J678" s="14">
        <v>27912311202122</v>
      </c>
      <c r="K678" s="14" t="s">
        <v>25</v>
      </c>
      <c r="L678" s="14" t="s">
        <v>3860</v>
      </c>
      <c r="M678" s="14" t="s">
        <v>3861</v>
      </c>
      <c r="N678" s="14" t="s">
        <v>3</v>
      </c>
      <c r="O678" s="14" t="s">
        <v>13470</v>
      </c>
      <c r="P678" s="14" t="s">
        <v>13520</v>
      </c>
      <c r="Q678" s="15" t="b">
        <v>1</v>
      </c>
      <c r="R678" s="15" t="b">
        <v>0</v>
      </c>
      <c r="S678" s="15" t="b">
        <v>1</v>
      </c>
      <c r="T678" s="15" t="b">
        <v>0</v>
      </c>
      <c r="U678" s="15" t="b">
        <v>1</v>
      </c>
      <c r="V678" s="15" t="b">
        <v>0</v>
      </c>
      <c r="W678" s="15" t="b">
        <v>1</v>
      </c>
      <c r="X678" s="16">
        <f>COUNTIF(Customers[[#This Row],[Roads]:[City_Council]],"True")</f>
        <v>4</v>
      </c>
      <c r="Y678" s="17">
        <f>Customers[[#This Row],[Total_Approve]]/7</f>
        <v>0.5714285714285714</v>
      </c>
      <c r="Z678" s="14" t="str">
        <f>IF(Customers[[#This Row],[Total_Approve]]&gt;=7,"تمت جميع الموافقات","لم تتم جميع الموافقات")</f>
        <v>لم تتم جميع الموافقات</v>
      </c>
      <c r="AA678" s="8">
        <f>IF(Customers[[#This Row],[Total_Approve]]&gt;=7,1,0)</f>
        <v>0</v>
      </c>
    </row>
    <row r="679" spans="1:27" x14ac:dyDescent="0.25">
      <c r="A679" s="12" t="s">
        <v>10077</v>
      </c>
      <c r="B679" t="s">
        <v>14210</v>
      </c>
      <c r="C679" s="13">
        <v>44429</v>
      </c>
      <c r="D679" t="s">
        <v>13482</v>
      </c>
      <c r="E679" s="9" t="s">
        <v>829</v>
      </c>
      <c r="F679" s="14" t="s">
        <v>10</v>
      </c>
      <c r="G679" s="14" t="s">
        <v>935</v>
      </c>
      <c r="H679" s="14" t="str">
        <f t="shared" si="10"/>
        <v>مني محمد عبد الرحمن علي</v>
      </c>
      <c r="I679" s="14" t="s">
        <v>13460</v>
      </c>
      <c r="J679" s="14" t="s">
        <v>3862</v>
      </c>
      <c r="K679" s="14" t="s">
        <v>25</v>
      </c>
      <c r="L679" s="14" t="s">
        <v>3807</v>
      </c>
      <c r="M679" s="14" t="s">
        <v>3</v>
      </c>
      <c r="N679" s="14" t="s">
        <v>3</v>
      </c>
      <c r="O679" s="14" t="s">
        <v>13470</v>
      </c>
      <c r="P679" s="14" t="s">
        <v>13520</v>
      </c>
      <c r="Q679" s="15" t="b">
        <v>1</v>
      </c>
      <c r="R679" s="15" t="b">
        <v>1</v>
      </c>
      <c r="S679" s="15" t="b">
        <v>1</v>
      </c>
      <c r="T679" s="15" t="b">
        <v>1</v>
      </c>
      <c r="U679" s="15" t="b">
        <v>1</v>
      </c>
      <c r="V679" s="15" t="b">
        <v>1</v>
      </c>
      <c r="W679" s="15" t="b">
        <v>1</v>
      </c>
      <c r="X679" s="16">
        <f>COUNTIF(Customers[[#This Row],[Roads]:[City_Council]],"True")</f>
        <v>7</v>
      </c>
      <c r="Y679" s="17">
        <f>Customers[[#This Row],[Total_Approve]]/7</f>
        <v>1</v>
      </c>
      <c r="Z679" s="14" t="str">
        <f>IF(Customers[[#This Row],[Total_Approve]]&gt;=7,"تمت جميع الموافقات","لم تتم جميع الموافقات")</f>
        <v>تمت جميع الموافقات</v>
      </c>
      <c r="AA679" s="8">
        <f>IF(Customers[[#This Row],[Total_Approve]]&gt;=7,1,0)</f>
        <v>1</v>
      </c>
    </row>
    <row r="680" spans="1:27" x14ac:dyDescent="0.25">
      <c r="A680" s="12" t="s">
        <v>10078</v>
      </c>
      <c r="B680" t="s">
        <v>14211</v>
      </c>
      <c r="C680" s="13">
        <v>44429</v>
      </c>
      <c r="D680" t="s">
        <v>13482</v>
      </c>
      <c r="E680" s="9" t="s">
        <v>0</v>
      </c>
      <c r="F680" s="14" t="s">
        <v>799</v>
      </c>
      <c r="G680" s="14" t="s">
        <v>3863</v>
      </c>
      <c r="H680" s="14" t="str">
        <f t="shared" si="10"/>
        <v>احمد سعد حسن احمد</v>
      </c>
      <c r="I680" s="14" t="s">
        <v>13460</v>
      </c>
      <c r="J680" s="14" t="s">
        <v>3864</v>
      </c>
      <c r="K680" s="14" t="s">
        <v>5</v>
      </c>
      <c r="L680" s="14" t="s">
        <v>3822</v>
      </c>
      <c r="M680" s="14" t="s">
        <v>3</v>
      </c>
      <c r="N680" s="14" t="s">
        <v>3</v>
      </c>
      <c r="O680" s="14" t="s">
        <v>13470</v>
      </c>
      <c r="P680" s="14" t="s">
        <v>13520</v>
      </c>
      <c r="Q680" s="15" t="b">
        <v>1</v>
      </c>
      <c r="R680" s="15" t="b">
        <v>0</v>
      </c>
      <c r="S680" s="15" t="b">
        <v>0</v>
      </c>
      <c r="T680" s="15" t="b">
        <v>1</v>
      </c>
      <c r="U680" s="15" t="b">
        <v>0</v>
      </c>
      <c r="V680" s="15" t="b">
        <v>1</v>
      </c>
      <c r="W680" s="15" t="b">
        <v>0</v>
      </c>
      <c r="X680" s="16">
        <f>COUNTIF(Customers[[#This Row],[Roads]:[City_Council]],"True")</f>
        <v>3</v>
      </c>
      <c r="Y680" s="17">
        <f>Customers[[#This Row],[Total_Approve]]/7</f>
        <v>0.42857142857142855</v>
      </c>
      <c r="Z680" s="14" t="str">
        <f>IF(Customers[[#This Row],[Total_Approve]]&gt;=7,"تمت جميع الموافقات","لم تتم جميع الموافقات")</f>
        <v>لم تتم جميع الموافقات</v>
      </c>
      <c r="AA680" s="8">
        <f>IF(Customers[[#This Row],[Total_Approve]]&gt;=7,1,0)</f>
        <v>0</v>
      </c>
    </row>
    <row r="681" spans="1:27" x14ac:dyDescent="0.25">
      <c r="A681" s="12" t="s">
        <v>10079</v>
      </c>
      <c r="B681" t="s">
        <v>14212</v>
      </c>
      <c r="C681" s="13">
        <v>44429</v>
      </c>
      <c r="D681" t="s">
        <v>13482</v>
      </c>
      <c r="E681" s="9" t="s">
        <v>279</v>
      </c>
      <c r="F681" s="14" t="s">
        <v>176</v>
      </c>
      <c r="G681" s="14" t="s">
        <v>3865</v>
      </c>
      <c r="H681" s="14" t="str">
        <f t="shared" si="10"/>
        <v>دعاء اسماعيل ابراهيم ناصف</v>
      </c>
      <c r="I681" s="14" t="s">
        <v>13460</v>
      </c>
      <c r="J681" s="14" t="s">
        <v>3866</v>
      </c>
      <c r="K681" s="14" t="s">
        <v>25</v>
      </c>
      <c r="L681" s="14" t="s">
        <v>8724</v>
      </c>
      <c r="M681" s="14" t="s">
        <v>3867</v>
      </c>
      <c r="N681" s="14" t="s">
        <v>3</v>
      </c>
      <c r="O681" s="14" t="s">
        <v>13470</v>
      </c>
      <c r="P681" s="14" t="s">
        <v>13520</v>
      </c>
      <c r="Q681" s="15" t="b">
        <v>0</v>
      </c>
      <c r="R681" s="15" t="b">
        <v>1</v>
      </c>
      <c r="S681" s="15" t="b">
        <v>0</v>
      </c>
      <c r="T681" s="15" t="b">
        <v>1</v>
      </c>
      <c r="U681" s="15" t="b">
        <v>0</v>
      </c>
      <c r="V681" s="15" t="b">
        <v>1</v>
      </c>
      <c r="W681" s="15" t="b">
        <v>0</v>
      </c>
      <c r="X681" s="16">
        <f>COUNTIF(Customers[[#This Row],[Roads]:[City_Council]],"True")</f>
        <v>3</v>
      </c>
      <c r="Y681" s="17">
        <f>Customers[[#This Row],[Total_Approve]]/7</f>
        <v>0.42857142857142855</v>
      </c>
      <c r="Z681" s="14" t="str">
        <f>IF(Customers[[#This Row],[Total_Approve]]&gt;=7,"تمت جميع الموافقات","لم تتم جميع الموافقات")</f>
        <v>لم تتم جميع الموافقات</v>
      </c>
      <c r="AA681" s="8">
        <f>IF(Customers[[#This Row],[Total_Approve]]&gt;=7,1,0)</f>
        <v>0</v>
      </c>
    </row>
    <row r="682" spans="1:27" x14ac:dyDescent="0.25">
      <c r="A682" s="12" t="s">
        <v>10080</v>
      </c>
      <c r="B682" t="s">
        <v>14213</v>
      </c>
      <c r="C682" s="13">
        <v>44429</v>
      </c>
      <c r="D682" t="s">
        <v>13482</v>
      </c>
      <c r="E682" s="9" t="s">
        <v>829</v>
      </c>
      <c r="F682" s="14" t="s">
        <v>611</v>
      </c>
      <c r="G682" s="14" t="s">
        <v>3868</v>
      </c>
      <c r="H682" s="14" t="str">
        <f t="shared" si="10"/>
        <v>مني فؤاد شحاته حسنين القرعلي</v>
      </c>
      <c r="I682" s="14" t="s">
        <v>13460</v>
      </c>
      <c r="J682" s="14" t="s">
        <v>3869</v>
      </c>
      <c r="K682" s="14" t="s">
        <v>25</v>
      </c>
      <c r="L682" s="14" t="s">
        <v>8724</v>
      </c>
      <c r="M682" s="14" t="s">
        <v>3870</v>
      </c>
      <c r="N682" s="14" t="s">
        <v>3</v>
      </c>
      <c r="O682" s="14" t="s">
        <v>13470</v>
      </c>
      <c r="P682" s="14" t="s">
        <v>13520</v>
      </c>
      <c r="Q682" s="15" t="b">
        <v>1</v>
      </c>
      <c r="R682" s="15" t="b">
        <v>0</v>
      </c>
      <c r="S682" s="15" t="b">
        <v>0</v>
      </c>
      <c r="T682" s="15" t="b">
        <v>1</v>
      </c>
      <c r="U682" s="15" t="b">
        <v>0</v>
      </c>
      <c r="V682" s="15" t="b">
        <v>1</v>
      </c>
      <c r="W682" s="15" t="b">
        <v>0</v>
      </c>
      <c r="X682" s="16">
        <f>COUNTIF(Customers[[#This Row],[Roads]:[City_Council]],"True")</f>
        <v>3</v>
      </c>
      <c r="Y682" s="17">
        <f>Customers[[#This Row],[Total_Approve]]/7</f>
        <v>0.42857142857142855</v>
      </c>
      <c r="Z682" s="14" t="str">
        <f>IF(Customers[[#This Row],[Total_Approve]]&gt;=7,"تمت جميع الموافقات","لم تتم جميع الموافقات")</f>
        <v>لم تتم جميع الموافقات</v>
      </c>
      <c r="AA682" s="8">
        <f>IF(Customers[[#This Row],[Total_Approve]]&gt;=7,1,0)</f>
        <v>0</v>
      </c>
    </row>
    <row r="683" spans="1:27" x14ac:dyDescent="0.25">
      <c r="A683" s="12" t="s">
        <v>10081</v>
      </c>
      <c r="B683" t="s">
        <v>14214</v>
      </c>
      <c r="C683" s="13">
        <v>44429</v>
      </c>
      <c r="D683" t="s">
        <v>13482</v>
      </c>
      <c r="E683" s="9" t="s">
        <v>711</v>
      </c>
      <c r="F683" s="14" t="s">
        <v>10</v>
      </c>
      <c r="G683" s="14" t="s">
        <v>3871</v>
      </c>
      <c r="H683" s="14" t="str">
        <f t="shared" si="10"/>
        <v>طارق محمد حسن رضوان</v>
      </c>
      <c r="I683" s="14" t="s">
        <v>13460</v>
      </c>
      <c r="J683" s="14" t="s">
        <v>3872</v>
      </c>
      <c r="K683" s="14" t="s">
        <v>5</v>
      </c>
      <c r="L683" s="14" t="s">
        <v>8724</v>
      </c>
      <c r="M683" s="14" t="s">
        <v>3873</v>
      </c>
      <c r="N683" s="14" t="s">
        <v>3</v>
      </c>
      <c r="O683" s="14" t="s">
        <v>13470</v>
      </c>
      <c r="P683" s="14" t="s">
        <v>13520</v>
      </c>
      <c r="Q683" s="15" t="b">
        <v>1</v>
      </c>
      <c r="R683" s="15" t="b">
        <v>1</v>
      </c>
      <c r="S683" s="15" t="b">
        <v>0</v>
      </c>
      <c r="T683" s="15" t="b">
        <v>1</v>
      </c>
      <c r="U683" s="15" t="b">
        <v>0</v>
      </c>
      <c r="V683" s="15" t="b">
        <v>1</v>
      </c>
      <c r="W683" s="15" t="b">
        <v>0</v>
      </c>
      <c r="X683" s="16">
        <f>COUNTIF(Customers[[#This Row],[Roads]:[City_Council]],"True")</f>
        <v>4</v>
      </c>
      <c r="Y683" s="17">
        <f>Customers[[#This Row],[Total_Approve]]/7</f>
        <v>0.5714285714285714</v>
      </c>
      <c r="Z683" s="14" t="str">
        <f>IF(Customers[[#This Row],[Total_Approve]]&gt;=7,"تمت جميع الموافقات","لم تتم جميع الموافقات")</f>
        <v>لم تتم جميع الموافقات</v>
      </c>
      <c r="AA683" s="8">
        <f>IF(Customers[[#This Row],[Total_Approve]]&gt;=7,1,0)</f>
        <v>0</v>
      </c>
    </row>
    <row r="684" spans="1:27" x14ac:dyDescent="0.25">
      <c r="A684" s="12" t="s">
        <v>10082</v>
      </c>
      <c r="B684" t="s">
        <v>14215</v>
      </c>
      <c r="C684" s="13">
        <v>44429</v>
      </c>
      <c r="D684" t="s">
        <v>13483</v>
      </c>
      <c r="E684" s="9" t="s">
        <v>1009</v>
      </c>
      <c r="F684" s="14" t="s">
        <v>0</v>
      </c>
      <c r="G684" s="14" t="s">
        <v>3874</v>
      </c>
      <c r="H684" s="14" t="str">
        <f t="shared" si="10"/>
        <v>ناصر احمد سالم الشنواني</v>
      </c>
      <c r="I684" s="14" t="s">
        <v>13460</v>
      </c>
      <c r="J684" s="14" t="s">
        <v>3875</v>
      </c>
      <c r="K684" s="14" t="s">
        <v>5</v>
      </c>
      <c r="L684" s="14" t="s">
        <v>8724</v>
      </c>
      <c r="M684" s="14" t="s">
        <v>3876</v>
      </c>
      <c r="N684" s="14" t="s">
        <v>3</v>
      </c>
      <c r="O684" s="14" t="s">
        <v>13470</v>
      </c>
      <c r="P684" s="14" t="s">
        <v>13520</v>
      </c>
      <c r="Q684" s="15" t="b">
        <v>1</v>
      </c>
      <c r="R684" s="15" t="b">
        <v>0</v>
      </c>
      <c r="S684" s="15" t="b">
        <v>0</v>
      </c>
      <c r="T684" s="15" t="b">
        <v>1</v>
      </c>
      <c r="U684" s="15" t="b">
        <v>0</v>
      </c>
      <c r="V684" s="15" t="b">
        <v>1</v>
      </c>
      <c r="W684" s="15" t="b">
        <v>0</v>
      </c>
      <c r="X684" s="16">
        <f>COUNTIF(Customers[[#This Row],[Roads]:[City_Council]],"True")</f>
        <v>3</v>
      </c>
      <c r="Y684" s="17">
        <f>Customers[[#This Row],[Total_Approve]]/7</f>
        <v>0.42857142857142855</v>
      </c>
      <c r="Z684" s="14" t="str">
        <f>IF(Customers[[#This Row],[Total_Approve]]&gt;=7,"تمت جميع الموافقات","لم تتم جميع الموافقات")</f>
        <v>لم تتم جميع الموافقات</v>
      </c>
      <c r="AA684" s="8">
        <f>IF(Customers[[#This Row],[Total_Approve]]&gt;=7,1,0)</f>
        <v>0</v>
      </c>
    </row>
    <row r="685" spans="1:27" x14ac:dyDescent="0.25">
      <c r="A685" s="12" t="s">
        <v>10083</v>
      </c>
      <c r="B685" t="s">
        <v>14216</v>
      </c>
      <c r="C685" s="13">
        <v>44429</v>
      </c>
      <c r="D685" t="s">
        <v>13483</v>
      </c>
      <c r="E685" s="9" t="s">
        <v>1926</v>
      </c>
      <c r="F685" s="14" t="s">
        <v>10</v>
      </c>
      <c r="G685" s="14" t="s">
        <v>3877</v>
      </c>
      <c r="H685" s="14" t="str">
        <f t="shared" si="10"/>
        <v>حاتم محمد عبد المجيد عبد العزيز</v>
      </c>
      <c r="I685" s="14" t="s">
        <v>13461</v>
      </c>
      <c r="J685" s="14" t="s">
        <v>3878</v>
      </c>
      <c r="K685" s="14" t="s">
        <v>5</v>
      </c>
      <c r="L685" s="14" t="s">
        <v>8724</v>
      </c>
      <c r="M685" s="14" t="s">
        <v>3879</v>
      </c>
      <c r="N685" s="14" t="s">
        <v>3</v>
      </c>
      <c r="O685" s="14" t="s">
        <v>13470</v>
      </c>
      <c r="P685" s="14" t="s">
        <v>13520</v>
      </c>
      <c r="Q685" s="15" t="b">
        <v>1</v>
      </c>
      <c r="R685" s="15" t="b">
        <v>1</v>
      </c>
      <c r="S685" s="15" t="b">
        <v>1</v>
      </c>
      <c r="T685" s="15" t="b">
        <v>1</v>
      </c>
      <c r="U685" s="15" t="b">
        <v>1</v>
      </c>
      <c r="V685" s="15" t="b">
        <v>1</v>
      </c>
      <c r="W685" s="15" t="b">
        <v>1</v>
      </c>
      <c r="X685" s="16">
        <f>COUNTIF(Customers[[#This Row],[Roads]:[City_Council]],"True")</f>
        <v>7</v>
      </c>
      <c r="Y685" s="17">
        <f>Customers[[#This Row],[Total_Approve]]/7</f>
        <v>1</v>
      </c>
      <c r="Z685" s="14" t="str">
        <f>IF(Customers[[#This Row],[Total_Approve]]&gt;=7,"تمت جميع الموافقات","لم تتم جميع الموافقات")</f>
        <v>تمت جميع الموافقات</v>
      </c>
      <c r="AA685" s="8">
        <f>IF(Customers[[#This Row],[Total_Approve]]&gt;=7,1,0)</f>
        <v>1</v>
      </c>
    </row>
    <row r="686" spans="1:27" x14ac:dyDescent="0.25">
      <c r="A686" s="12" t="s">
        <v>10084</v>
      </c>
      <c r="B686" t="s">
        <v>14217</v>
      </c>
      <c r="C686" s="13">
        <v>44429</v>
      </c>
      <c r="D686" t="s">
        <v>13483</v>
      </c>
      <c r="E686" s="9" t="s">
        <v>72</v>
      </c>
      <c r="F686" s="14" t="s">
        <v>799</v>
      </c>
      <c r="G686" s="14" t="s">
        <v>3880</v>
      </c>
      <c r="H686" s="14" t="str">
        <f t="shared" si="10"/>
        <v>نصره سعد زغلول محمود</v>
      </c>
      <c r="I686" s="14" t="s">
        <v>13461</v>
      </c>
      <c r="J686" s="14" t="s">
        <v>3881</v>
      </c>
      <c r="K686" s="14" t="s">
        <v>25</v>
      </c>
      <c r="L686" s="14" t="s">
        <v>3822</v>
      </c>
      <c r="M686" s="14" t="s">
        <v>3882</v>
      </c>
      <c r="N686" s="14" t="s">
        <v>3</v>
      </c>
      <c r="O686" s="14" t="s">
        <v>13470</v>
      </c>
      <c r="P686" s="14" t="s">
        <v>13520</v>
      </c>
      <c r="Q686" s="15" t="b">
        <v>0</v>
      </c>
      <c r="R686" s="15" t="b">
        <v>1</v>
      </c>
      <c r="S686" s="15" t="b">
        <v>0</v>
      </c>
      <c r="T686" s="15" t="b">
        <v>1</v>
      </c>
      <c r="U686" s="15" t="b">
        <v>0</v>
      </c>
      <c r="V686" s="15" t="b">
        <v>1</v>
      </c>
      <c r="W686" s="15" t="b">
        <v>0</v>
      </c>
      <c r="X686" s="16">
        <f>COUNTIF(Customers[[#This Row],[Roads]:[City_Council]],"True")</f>
        <v>3</v>
      </c>
      <c r="Y686" s="17">
        <f>Customers[[#This Row],[Total_Approve]]/7</f>
        <v>0.42857142857142855</v>
      </c>
      <c r="Z686" s="14" t="str">
        <f>IF(Customers[[#This Row],[Total_Approve]]&gt;=7,"تمت جميع الموافقات","لم تتم جميع الموافقات")</f>
        <v>لم تتم جميع الموافقات</v>
      </c>
      <c r="AA686" s="8">
        <f>IF(Customers[[#This Row],[Total_Approve]]&gt;=7,1,0)</f>
        <v>0</v>
      </c>
    </row>
    <row r="687" spans="1:27" x14ac:dyDescent="0.25">
      <c r="A687" s="12" t="s">
        <v>10085</v>
      </c>
      <c r="B687" t="s">
        <v>14218</v>
      </c>
      <c r="C687" s="13">
        <v>44429</v>
      </c>
      <c r="D687" t="s">
        <v>13483</v>
      </c>
      <c r="E687" s="9" t="s">
        <v>10</v>
      </c>
      <c r="F687" s="14" t="s">
        <v>0</v>
      </c>
      <c r="G687" s="14" t="s">
        <v>3883</v>
      </c>
      <c r="H687" s="14" t="str">
        <f t="shared" si="10"/>
        <v>محمد احمد محمد سرحان</v>
      </c>
      <c r="I687" s="14" t="s">
        <v>13459</v>
      </c>
      <c r="J687" s="14" t="s">
        <v>3884</v>
      </c>
      <c r="K687" s="14" t="s">
        <v>5</v>
      </c>
      <c r="L687" s="14" t="s">
        <v>8724</v>
      </c>
      <c r="M687" s="14" t="s">
        <v>3885</v>
      </c>
      <c r="N687" s="14" t="s">
        <v>3</v>
      </c>
      <c r="O687" s="14" t="s">
        <v>13470</v>
      </c>
      <c r="P687" s="14" t="s">
        <v>13520</v>
      </c>
      <c r="Q687" s="15" t="b">
        <v>1</v>
      </c>
      <c r="R687" s="15" t="b">
        <v>1</v>
      </c>
      <c r="S687" s="15" t="b">
        <v>0</v>
      </c>
      <c r="T687" s="15" t="b">
        <v>1</v>
      </c>
      <c r="U687" s="15" t="b">
        <v>1</v>
      </c>
      <c r="V687" s="15" t="b">
        <v>0</v>
      </c>
      <c r="W687" s="15" t="b">
        <v>0</v>
      </c>
      <c r="X687" s="16">
        <f>COUNTIF(Customers[[#This Row],[Roads]:[City_Council]],"True")</f>
        <v>4</v>
      </c>
      <c r="Y687" s="17">
        <f>Customers[[#This Row],[Total_Approve]]/7</f>
        <v>0.5714285714285714</v>
      </c>
      <c r="Z687" s="14" t="str">
        <f>IF(Customers[[#This Row],[Total_Approve]]&gt;=7,"تمت جميع الموافقات","لم تتم جميع الموافقات")</f>
        <v>لم تتم جميع الموافقات</v>
      </c>
      <c r="AA687" s="8">
        <f>IF(Customers[[#This Row],[Total_Approve]]&gt;=7,1,0)</f>
        <v>0</v>
      </c>
    </row>
    <row r="688" spans="1:27" x14ac:dyDescent="0.25">
      <c r="A688" s="12" t="s">
        <v>10086</v>
      </c>
      <c r="B688" t="s">
        <v>14219</v>
      </c>
      <c r="C688" s="13">
        <v>44429</v>
      </c>
      <c r="D688" t="s">
        <v>13482</v>
      </c>
      <c r="E688" s="9" t="s">
        <v>321</v>
      </c>
      <c r="F688" s="14" t="s">
        <v>463</v>
      </c>
      <c r="G688" s="14" t="s">
        <v>3886</v>
      </c>
      <c r="H688" s="14" t="str">
        <f t="shared" si="10"/>
        <v>وفاء عبد الفتاح محمد مصطفي</v>
      </c>
      <c r="I688" s="14" t="s">
        <v>13459</v>
      </c>
      <c r="J688" s="14" t="s">
        <v>3887</v>
      </c>
      <c r="K688" s="14" t="s">
        <v>25</v>
      </c>
      <c r="L688" s="14" t="s">
        <v>8724</v>
      </c>
      <c r="M688" s="14" t="s">
        <v>3</v>
      </c>
      <c r="N688" s="14" t="s">
        <v>3</v>
      </c>
      <c r="O688" s="14" t="s">
        <v>13470</v>
      </c>
      <c r="P688" s="14" t="s">
        <v>13520</v>
      </c>
      <c r="Q688" s="15" t="b">
        <v>0</v>
      </c>
      <c r="R688" s="15" t="b">
        <v>0</v>
      </c>
      <c r="S688" s="15" t="b">
        <v>0</v>
      </c>
      <c r="T688" s="15" t="b">
        <v>1</v>
      </c>
      <c r="U688" s="15" t="b">
        <v>1</v>
      </c>
      <c r="V688" s="15" t="b">
        <v>0</v>
      </c>
      <c r="W688" s="15" t="b">
        <v>1</v>
      </c>
      <c r="X688" s="16">
        <f>COUNTIF(Customers[[#This Row],[Roads]:[City_Council]],"True")</f>
        <v>3</v>
      </c>
      <c r="Y688" s="17">
        <f>Customers[[#This Row],[Total_Approve]]/7</f>
        <v>0.42857142857142855</v>
      </c>
      <c r="Z688" s="14" t="str">
        <f>IF(Customers[[#This Row],[Total_Approve]]&gt;=7,"تمت جميع الموافقات","لم تتم جميع الموافقات")</f>
        <v>لم تتم جميع الموافقات</v>
      </c>
      <c r="AA688" s="8">
        <f>IF(Customers[[#This Row],[Total_Approve]]&gt;=7,1,0)</f>
        <v>0</v>
      </c>
    </row>
    <row r="689" spans="1:27" x14ac:dyDescent="0.25">
      <c r="A689" s="12" t="s">
        <v>10087</v>
      </c>
      <c r="B689" t="s">
        <v>14220</v>
      </c>
      <c r="C689" s="13">
        <v>44429</v>
      </c>
      <c r="D689" t="s">
        <v>13482</v>
      </c>
      <c r="E689" s="9" t="s">
        <v>1068</v>
      </c>
      <c r="F689" s="14" t="s">
        <v>3888</v>
      </c>
      <c r="G689" s="14" t="s">
        <v>3889</v>
      </c>
      <c r="H689" s="14" t="str">
        <f t="shared" si="10"/>
        <v>جورج وديع غطاس سيدهم</v>
      </c>
      <c r="I689" s="14" t="s">
        <v>13459</v>
      </c>
      <c r="J689" s="14">
        <v>26202411900199</v>
      </c>
      <c r="K689" s="14" t="s">
        <v>5</v>
      </c>
      <c r="L689" s="14" t="s">
        <v>8723</v>
      </c>
      <c r="M689" s="14" t="s">
        <v>3</v>
      </c>
      <c r="N689" s="14" t="s">
        <v>3</v>
      </c>
      <c r="O689" s="14" t="s">
        <v>13470</v>
      </c>
      <c r="P689" s="14" t="s">
        <v>13520</v>
      </c>
      <c r="Q689" s="15" t="b">
        <v>1</v>
      </c>
      <c r="R689" s="15" t="b">
        <v>0</v>
      </c>
      <c r="S689" s="15" t="b">
        <v>0</v>
      </c>
      <c r="T689" s="15" t="b">
        <v>0</v>
      </c>
      <c r="U689" s="15" t="b">
        <v>1</v>
      </c>
      <c r="V689" s="15" t="b">
        <v>0</v>
      </c>
      <c r="W689" s="15" t="b">
        <v>1</v>
      </c>
      <c r="X689" s="16">
        <f>COUNTIF(Customers[[#This Row],[Roads]:[City_Council]],"True")</f>
        <v>3</v>
      </c>
      <c r="Y689" s="17">
        <f>Customers[[#This Row],[Total_Approve]]/7</f>
        <v>0.42857142857142855</v>
      </c>
      <c r="Z689" s="14" t="str">
        <f>IF(Customers[[#This Row],[Total_Approve]]&gt;=7,"تمت جميع الموافقات","لم تتم جميع الموافقات")</f>
        <v>لم تتم جميع الموافقات</v>
      </c>
      <c r="AA689" s="8">
        <f>IF(Customers[[#This Row],[Total_Approve]]&gt;=7,1,0)</f>
        <v>0</v>
      </c>
    </row>
    <row r="690" spans="1:27" x14ac:dyDescent="0.25">
      <c r="A690" s="12" t="s">
        <v>10088</v>
      </c>
      <c r="B690" t="s">
        <v>14221</v>
      </c>
      <c r="C690" s="13">
        <v>44429</v>
      </c>
      <c r="D690" t="s">
        <v>13482</v>
      </c>
      <c r="E690" s="9" t="s">
        <v>225</v>
      </c>
      <c r="F690" s="14" t="s">
        <v>202</v>
      </c>
      <c r="G690" s="14" t="s">
        <v>3890</v>
      </c>
      <c r="H690" s="14" t="str">
        <f t="shared" si="10"/>
        <v>فتحيه ابراهيم خليل الموافي</v>
      </c>
      <c r="I690" s="14" t="s">
        <v>13459</v>
      </c>
      <c r="J690" s="14" t="s">
        <v>3891</v>
      </c>
      <c r="K690" s="14" t="s">
        <v>25</v>
      </c>
      <c r="L690" s="14" t="s">
        <v>8722</v>
      </c>
      <c r="M690" s="14" t="s">
        <v>3892</v>
      </c>
      <c r="N690" s="14" t="s">
        <v>3</v>
      </c>
      <c r="O690" s="14" t="s">
        <v>13470</v>
      </c>
      <c r="P690" s="14" t="s">
        <v>13520</v>
      </c>
      <c r="Q690" s="15" t="b">
        <v>1</v>
      </c>
      <c r="R690" s="15" t="b">
        <v>0</v>
      </c>
      <c r="S690" s="15" t="b">
        <v>1</v>
      </c>
      <c r="T690" s="15" t="b">
        <v>0</v>
      </c>
      <c r="U690" s="15" t="b">
        <v>1</v>
      </c>
      <c r="V690" s="15" t="b">
        <v>0</v>
      </c>
      <c r="W690" s="15" t="b">
        <v>1</v>
      </c>
      <c r="X690" s="16">
        <f>COUNTIF(Customers[[#This Row],[Roads]:[City_Council]],"True")</f>
        <v>4</v>
      </c>
      <c r="Y690" s="17">
        <f>Customers[[#This Row],[Total_Approve]]/7</f>
        <v>0.5714285714285714</v>
      </c>
      <c r="Z690" s="14" t="str">
        <f>IF(Customers[[#This Row],[Total_Approve]]&gt;=7,"تمت جميع الموافقات","لم تتم جميع الموافقات")</f>
        <v>لم تتم جميع الموافقات</v>
      </c>
      <c r="AA690" s="8">
        <f>IF(Customers[[#This Row],[Total_Approve]]&gt;=7,1,0)</f>
        <v>0</v>
      </c>
    </row>
    <row r="691" spans="1:27" x14ac:dyDescent="0.25">
      <c r="A691" s="12" t="s">
        <v>10089</v>
      </c>
      <c r="B691" t="s">
        <v>14222</v>
      </c>
      <c r="C691" s="13">
        <v>44429</v>
      </c>
      <c r="D691" t="s">
        <v>13482</v>
      </c>
      <c r="E691" s="9" t="s">
        <v>129</v>
      </c>
      <c r="F691" s="14" t="s">
        <v>761</v>
      </c>
      <c r="G691" s="14" t="s">
        <v>3893</v>
      </c>
      <c r="H691" s="14" t="str">
        <f t="shared" si="10"/>
        <v>ايمان عثمان همام احمد</v>
      </c>
      <c r="I691" s="14" t="s">
        <v>13459</v>
      </c>
      <c r="J691" s="14" t="s">
        <v>3894</v>
      </c>
      <c r="K691" s="14" t="s">
        <v>25</v>
      </c>
      <c r="L691" s="14" t="s">
        <v>8723</v>
      </c>
      <c r="M691" s="14" t="s">
        <v>3895</v>
      </c>
      <c r="N691" s="14" t="s">
        <v>3</v>
      </c>
      <c r="O691" s="14" t="s">
        <v>13470</v>
      </c>
      <c r="P691" s="14" t="s">
        <v>13520</v>
      </c>
      <c r="Q691" s="15" t="b">
        <v>0</v>
      </c>
      <c r="R691" s="15" t="b">
        <v>1</v>
      </c>
      <c r="S691" s="15" t="b">
        <v>0</v>
      </c>
      <c r="T691" s="15" t="b">
        <v>1</v>
      </c>
      <c r="U691" s="15" t="b">
        <v>1</v>
      </c>
      <c r="V691" s="15" t="b">
        <v>0</v>
      </c>
      <c r="W691" s="15" t="b">
        <v>1</v>
      </c>
      <c r="X691" s="16">
        <f>COUNTIF(Customers[[#This Row],[Roads]:[City_Council]],"True")</f>
        <v>4</v>
      </c>
      <c r="Y691" s="17">
        <f>Customers[[#This Row],[Total_Approve]]/7</f>
        <v>0.5714285714285714</v>
      </c>
      <c r="Z691" s="14" t="str">
        <f>IF(Customers[[#This Row],[Total_Approve]]&gt;=7,"تمت جميع الموافقات","لم تتم جميع الموافقات")</f>
        <v>لم تتم جميع الموافقات</v>
      </c>
      <c r="AA691" s="8">
        <f>IF(Customers[[#This Row],[Total_Approve]]&gt;=7,1,0)</f>
        <v>0</v>
      </c>
    </row>
    <row r="692" spans="1:27" x14ac:dyDescent="0.25">
      <c r="A692" s="12" t="s">
        <v>10090</v>
      </c>
      <c r="B692" t="s">
        <v>14223</v>
      </c>
      <c r="C692" s="13">
        <v>44429</v>
      </c>
      <c r="D692" t="s">
        <v>13482</v>
      </c>
      <c r="E692" s="9" t="s">
        <v>1354</v>
      </c>
      <c r="F692" s="14" t="s">
        <v>578</v>
      </c>
      <c r="G692" s="14" t="s">
        <v>3896</v>
      </c>
      <c r="H692" s="14" t="str">
        <f t="shared" si="10"/>
        <v>سميحه عبدالحميد خيري</v>
      </c>
      <c r="I692" s="14" t="s">
        <v>13467</v>
      </c>
      <c r="J692" s="14" t="s">
        <v>3897</v>
      </c>
      <c r="K692" s="14" t="s">
        <v>25</v>
      </c>
      <c r="L692" s="14" t="s">
        <v>8697</v>
      </c>
      <c r="M692" s="14" t="s">
        <v>3</v>
      </c>
      <c r="N692" s="14" t="s">
        <v>3</v>
      </c>
      <c r="O692" s="14" t="s">
        <v>13472</v>
      </c>
      <c r="P692" s="14" t="s">
        <v>13508</v>
      </c>
      <c r="Q692" s="15" t="b">
        <v>0</v>
      </c>
      <c r="R692" s="15" t="b">
        <v>0</v>
      </c>
      <c r="S692" s="15" t="b">
        <v>1</v>
      </c>
      <c r="T692" s="15" t="b">
        <v>0</v>
      </c>
      <c r="U692" s="15" t="b">
        <v>1</v>
      </c>
      <c r="V692" s="15" t="b">
        <v>0</v>
      </c>
      <c r="W692" s="15" t="b">
        <v>1</v>
      </c>
      <c r="X692" s="16">
        <f>COUNTIF(Customers[[#This Row],[Roads]:[City_Council]],"True")</f>
        <v>3</v>
      </c>
      <c r="Y692" s="17">
        <f>Customers[[#This Row],[Total_Approve]]/7</f>
        <v>0.42857142857142855</v>
      </c>
      <c r="Z692" s="14" t="str">
        <f>IF(Customers[[#This Row],[Total_Approve]]&gt;=7,"تمت جميع الموافقات","لم تتم جميع الموافقات")</f>
        <v>لم تتم جميع الموافقات</v>
      </c>
      <c r="AA692" s="8">
        <f>IF(Customers[[#This Row],[Total_Approve]]&gt;=7,1,0)</f>
        <v>0</v>
      </c>
    </row>
    <row r="693" spans="1:27" x14ac:dyDescent="0.25">
      <c r="A693" s="12" t="s">
        <v>10091</v>
      </c>
      <c r="B693" t="s">
        <v>14224</v>
      </c>
      <c r="C693" s="13">
        <v>44429</v>
      </c>
      <c r="D693" t="s">
        <v>13482</v>
      </c>
      <c r="E693" s="9" t="s">
        <v>105</v>
      </c>
      <c r="F693" s="14" t="s">
        <v>10</v>
      </c>
      <c r="G693" s="14" t="s">
        <v>0</v>
      </c>
      <c r="H693" s="14" t="str">
        <f t="shared" si="10"/>
        <v>فاطمه محمد احمد</v>
      </c>
      <c r="I693" s="14" t="s">
        <v>13459</v>
      </c>
      <c r="J693" s="14">
        <v>27406202400083</v>
      </c>
      <c r="K693" s="14" t="s">
        <v>25</v>
      </c>
      <c r="L693" s="14" t="s">
        <v>8697</v>
      </c>
      <c r="M693" s="14" t="s">
        <v>3</v>
      </c>
      <c r="N693" s="14" t="s">
        <v>3</v>
      </c>
      <c r="O693" s="14" t="s">
        <v>13472</v>
      </c>
      <c r="P693" s="14" t="s">
        <v>13508</v>
      </c>
      <c r="Q693" s="15" t="b">
        <v>0</v>
      </c>
      <c r="R693" s="15" t="b">
        <v>0</v>
      </c>
      <c r="S693" s="15" t="b">
        <v>0</v>
      </c>
      <c r="T693" s="15" t="b">
        <v>0</v>
      </c>
      <c r="U693" s="15" t="b">
        <v>0</v>
      </c>
      <c r="V693" s="15" t="b">
        <v>0</v>
      </c>
      <c r="W693" s="15" t="b">
        <v>0</v>
      </c>
      <c r="X693" s="16">
        <f>COUNTIF(Customers[[#This Row],[Roads]:[City_Council]],"True")</f>
        <v>0</v>
      </c>
      <c r="Y693" s="17">
        <f>Customers[[#This Row],[Total_Approve]]/7</f>
        <v>0</v>
      </c>
      <c r="Z693" s="14" t="str">
        <f>IF(Customers[[#This Row],[Total_Approve]]&gt;=7,"تمت جميع الموافقات","لم تتم جميع الموافقات")</f>
        <v>لم تتم جميع الموافقات</v>
      </c>
      <c r="AA693" s="8">
        <f>IF(Customers[[#This Row],[Total_Approve]]&gt;=7,1,0)</f>
        <v>0</v>
      </c>
    </row>
    <row r="694" spans="1:27" x14ac:dyDescent="0.25">
      <c r="A694" s="12" t="s">
        <v>10092</v>
      </c>
      <c r="B694" t="s">
        <v>14225</v>
      </c>
      <c r="C694" s="13">
        <v>44429</v>
      </c>
      <c r="D694" t="s">
        <v>13482</v>
      </c>
      <c r="E694" s="9" t="s">
        <v>533</v>
      </c>
      <c r="F694" s="14" t="s">
        <v>10</v>
      </c>
      <c r="G694" s="14" t="s">
        <v>37</v>
      </c>
      <c r="H694" s="14" t="str">
        <f t="shared" si="10"/>
        <v>عبدالله محمد على</v>
      </c>
      <c r="I694" s="14" t="s">
        <v>13459</v>
      </c>
      <c r="J694" s="14">
        <v>92620241900399</v>
      </c>
      <c r="K694" s="14" t="s">
        <v>5</v>
      </c>
      <c r="L694" s="14" t="s">
        <v>8697</v>
      </c>
      <c r="M694" s="14" t="s">
        <v>3</v>
      </c>
      <c r="N694" s="14" t="s">
        <v>3</v>
      </c>
      <c r="O694" s="14" t="s">
        <v>13472</v>
      </c>
      <c r="P694" s="14" t="s">
        <v>13508</v>
      </c>
      <c r="Q694" s="15" t="b">
        <v>1</v>
      </c>
      <c r="R694" s="15" t="b">
        <v>0</v>
      </c>
      <c r="S694" s="15" t="b">
        <v>0</v>
      </c>
      <c r="T694" s="15" t="b">
        <v>1</v>
      </c>
      <c r="U694" s="15" t="b">
        <v>0</v>
      </c>
      <c r="V694" s="15" t="b">
        <v>1</v>
      </c>
      <c r="W694" s="15" t="b">
        <v>0</v>
      </c>
      <c r="X694" s="16">
        <f>COUNTIF(Customers[[#This Row],[Roads]:[City_Council]],"True")</f>
        <v>3</v>
      </c>
      <c r="Y694" s="17">
        <f>Customers[[#This Row],[Total_Approve]]/7</f>
        <v>0.42857142857142855</v>
      </c>
      <c r="Z694" s="14" t="str">
        <f>IF(Customers[[#This Row],[Total_Approve]]&gt;=7,"تمت جميع الموافقات","لم تتم جميع الموافقات")</f>
        <v>لم تتم جميع الموافقات</v>
      </c>
      <c r="AA694" s="8">
        <f>IF(Customers[[#This Row],[Total_Approve]]&gt;=7,1,0)</f>
        <v>0</v>
      </c>
    </row>
    <row r="695" spans="1:27" x14ac:dyDescent="0.25">
      <c r="A695" s="12" t="s">
        <v>10093</v>
      </c>
      <c r="B695" t="s">
        <v>14226</v>
      </c>
      <c r="C695" s="13">
        <v>44429</v>
      </c>
      <c r="D695" t="s">
        <v>13486</v>
      </c>
      <c r="E695" s="9" t="s">
        <v>495</v>
      </c>
      <c r="F695" s="14" t="s">
        <v>64</v>
      </c>
      <c r="G695" s="14" t="s">
        <v>151</v>
      </c>
      <c r="H695" s="14" t="str">
        <f t="shared" si="10"/>
        <v>منال مصطفى عبد الحميد</v>
      </c>
      <c r="I695" s="14" t="s">
        <v>13459</v>
      </c>
      <c r="J695" s="14" t="s">
        <v>3899</v>
      </c>
      <c r="K695" s="14" t="s">
        <v>25</v>
      </c>
      <c r="L695" s="14" t="s">
        <v>8697</v>
      </c>
      <c r="M695" s="14" t="s">
        <v>3</v>
      </c>
      <c r="N695" s="14" t="s">
        <v>3</v>
      </c>
      <c r="O695" s="14" t="s">
        <v>13472</v>
      </c>
      <c r="P695" s="14" t="s">
        <v>13508</v>
      </c>
      <c r="Q695" s="15" t="b">
        <v>1</v>
      </c>
      <c r="R695" s="15" t="b">
        <v>1</v>
      </c>
      <c r="S695" s="15" t="b">
        <v>1</v>
      </c>
      <c r="T695" s="15" t="b">
        <v>1</v>
      </c>
      <c r="U695" s="15" t="b">
        <v>1</v>
      </c>
      <c r="V695" s="15" t="b">
        <v>1</v>
      </c>
      <c r="W695" s="15" t="b">
        <v>1</v>
      </c>
      <c r="X695" s="16">
        <f>COUNTIF(Customers[[#This Row],[Roads]:[City_Council]],"True")</f>
        <v>7</v>
      </c>
      <c r="Y695" s="17">
        <f>Customers[[#This Row],[Total_Approve]]/7</f>
        <v>1</v>
      </c>
      <c r="Z695" s="14" t="str">
        <f>IF(Customers[[#This Row],[Total_Approve]]&gt;=7,"تمت جميع الموافقات","لم تتم جميع الموافقات")</f>
        <v>تمت جميع الموافقات</v>
      </c>
      <c r="AA695" s="8">
        <f>IF(Customers[[#This Row],[Total_Approve]]&gt;=7,1,0)</f>
        <v>1</v>
      </c>
    </row>
    <row r="696" spans="1:27" x14ac:dyDescent="0.25">
      <c r="A696" s="12" t="s">
        <v>10094</v>
      </c>
      <c r="B696" t="s">
        <v>14227</v>
      </c>
      <c r="C696" s="13">
        <v>44429</v>
      </c>
      <c r="D696" t="s">
        <v>13482</v>
      </c>
      <c r="E696" s="9" t="s">
        <v>94</v>
      </c>
      <c r="F696" s="14" t="s">
        <v>1117</v>
      </c>
      <c r="G696" s="14" t="s">
        <v>221</v>
      </c>
      <c r="H696" s="14" t="str">
        <f t="shared" si="10"/>
        <v>هبه عبد العظيم سليمان</v>
      </c>
      <c r="I696" s="14" t="s">
        <v>13459</v>
      </c>
      <c r="J696" s="14" t="s">
        <v>3900</v>
      </c>
      <c r="K696" s="14" t="s">
        <v>25</v>
      </c>
      <c r="L696" s="14" t="s">
        <v>3901</v>
      </c>
      <c r="M696" s="14" t="s">
        <v>3</v>
      </c>
      <c r="N696" s="14" t="s">
        <v>8822</v>
      </c>
      <c r="O696" s="14" t="s">
        <v>13472</v>
      </c>
      <c r="P696" s="14" t="s">
        <v>13508</v>
      </c>
      <c r="Q696" s="15" t="b">
        <v>1</v>
      </c>
      <c r="R696" s="15" t="b">
        <v>1</v>
      </c>
      <c r="S696" s="15" t="b">
        <v>0</v>
      </c>
      <c r="T696" s="15" t="b">
        <v>0</v>
      </c>
      <c r="U696" s="15" t="b">
        <v>1</v>
      </c>
      <c r="V696" s="15" t="b">
        <v>1</v>
      </c>
      <c r="W696" s="15" t="b">
        <v>0</v>
      </c>
      <c r="X696" s="16">
        <f>COUNTIF(Customers[[#This Row],[Roads]:[City_Council]],"True")</f>
        <v>4</v>
      </c>
      <c r="Y696" s="17">
        <f>Customers[[#This Row],[Total_Approve]]/7</f>
        <v>0.5714285714285714</v>
      </c>
      <c r="Z696" s="14" t="str">
        <f>IF(Customers[[#This Row],[Total_Approve]]&gt;=7,"تمت جميع الموافقات","لم تتم جميع الموافقات")</f>
        <v>لم تتم جميع الموافقات</v>
      </c>
      <c r="AA696" s="8">
        <f>IF(Customers[[#This Row],[Total_Approve]]&gt;=7,1,0)</f>
        <v>0</v>
      </c>
    </row>
    <row r="697" spans="1:27" x14ac:dyDescent="0.25">
      <c r="A697" s="12" t="s">
        <v>10095</v>
      </c>
      <c r="B697" t="s">
        <v>14228</v>
      </c>
      <c r="C697" s="13">
        <v>44429</v>
      </c>
      <c r="D697" t="s">
        <v>13482</v>
      </c>
      <c r="E697" s="9" t="s">
        <v>368</v>
      </c>
      <c r="F697" s="14" t="s">
        <v>761</v>
      </c>
      <c r="G697" s="14" t="s">
        <v>47</v>
      </c>
      <c r="H697" s="14" t="str">
        <f t="shared" si="10"/>
        <v>رشا عثمان السيد</v>
      </c>
      <c r="I697" s="14" t="s">
        <v>13460</v>
      </c>
      <c r="J697" s="14" t="s">
        <v>3902</v>
      </c>
      <c r="K697" s="14" t="s">
        <v>25</v>
      </c>
      <c r="L697" s="14" t="s">
        <v>8704</v>
      </c>
      <c r="M697" s="14" t="s">
        <v>3</v>
      </c>
      <c r="N697" s="14" t="s">
        <v>3</v>
      </c>
      <c r="O697" s="14" t="s">
        <v>13472</v>
      </c>
      <c r="P697" s="14" t="s">
        <v>13508</v>
      </c>
      <c r="Q697" s="15" t="b">
        <v>1</v>
      </c>
      <c r="R697" s="15" t="b">
        <v>0</v>
      </c>
      <c r="S697" s="15" t="b">
        <v>1</v>
      </c>
      <c r="T697" s="15" t="b">
        <v>0</v>
      </c>
      <c r="U697" s="15" t="b">
        <v>1</v>
      </c>
      <c r="V697" s="15" t="b">
        <v>0</v>
      </c>
      <c r="W697" s="15" t="b">
        <v>1</v>
      </c>
      <c r="X697" s="16">
        <f>COUNTIF(Customers[[#This Row],[Roads]:[City_Council]],"True")</f>
        <v>4</v>
      </c>
      <c r="Y697" s="17">
        <f>Customers[[#This Row],[Total_Approve]]/7</f>
        <v>0.5714285714285714</v>
      </c>
      <c r="Z697" s="14" t="str">
        <f>IF(Customers[[#This Row],[Total_Approve]]&gt;=7,"تمت جميع الموافقات","لم تتم جميع الموافقات")</f>
        <v>لم تتم جميع الموافقات</v>
      </c>
      <c r="AA697" s="8">
        <f>IF(Customers[[#This Row],[Total_Approve]]&gt;=7,1,0)</f>
        <v>0</v>
      </c>
    </row>
    <row r="698" spans="1:27" x14ac:dyDescent="0.25">
      <c r="A698" s="12" t="s">
        <v>10096</v>
      </c>
      <c r="B698" t="s">
        <v>14229</v>
      </c>
      <c r="C698" s="13">
        <v>44429</v>
      </c>
      <c r="D698" t="s">
        <v>13482</v>
      </c>
      <c r="E698" s="9" t="s">
        <v>2451</v>
      </c>
      <c r="F698" s="14" t="s">
        <v>1</v>
      </c>
      <c r="G698" s="14" t="s">
        <v>0</v>
      </c>
      <c r="H698" s="14" t="str">
        <f t="shared" si="10"/>
        <v>نجاه محمود احمد</v>
      </c>
      <c r="I698" s="14" t="s">
        <v>13460</v>
      </c>
      <c r="J698" s="14" t="s">
        <v>3903</v>
      </c>
      <c r="K698" s="14" t="s">
        <v>25</v>
      </c>
      <c r="L698" s="14" t="s">
        <v>8704</v>
      </c>
      <c r="M698" s="14" t="s">
        <v>3</v>
      </c>
      <c r="N698" s="14" t="s">
        <v>3</v>
      </c>
      <c r="O698" s="14" t="s">
        <v>13472</v>
      </c>
      <c r="P698" s="14" t="s">
        <v>13508</v>
      </c>
      <c r="Q698" s="15" t="b">
        <v>1</v>
      </c>
      <c r="R698" s="15" t="b">
        <v>0</v>
      </c>
      <c r="S698" s="15" t="b">
        <v>0</v>
      </c>
      <c r="T698" s="15" t="b">
        <v>1</v>
      </c>
      <c r="U698" s="15" t="b">
        <v>0</v>
      </c>
      <c r="V698" s="15" t="b">
        <v>1</v>
      </c>
      <c r="W698" s="15" t="b">
        <v>0</v>
      </c>
      <c r="X698" s="16">
        <f>COUNTIF(Customers[[#This Row],[Roads]:[City_Council]],"True")</f>
        <v>3</v>
      </c>
      <c r="Y698" s="17">
        <f>Customers[[#This Row],[Total_Approve]]/7</f>
        <v>0.42857142857142855</v>
      </c>
      <c r="Z698" s="14" t="str">
        <f>IF(Customers[[#This Row],[Total_Approve]]&gt;=7,"تمت جميع الموافقات","لم تتم جميع الموافقات")</f>
        <v>لم تتم جميع الموافقات</v>
      </c>
      <c r="AA698" s="8">
        <f>IF(Customers[[#This Row],[Total_Approve]]&gt;=7,1,0)</f>
        <v>0</v>
      </c>
    </row>
    <row r="699" spans="1:27" x14ac:dyDescent="0.25">
      <c r="A699" s="12" t="s">
        <v>10097</v>
      </c>
      <c r="B699" t="s">
        <v>14230</v>
      </c>
      <c r="C699" s="13">
        <v>44429</v>
      </c>
      <c r="D699" t="s">
        <v>13482</v>
      </c>
      <c r="E699" s="9" t="s">
        <v>321</v>
      </c>
      <c r="F699" s="14" t="s">
        <v>73</v>
      </c>
      <c r="G699" s="14" t="s">
        <v>10</v>
      </c>
      <c r="H699" s="14" t="str">
        <f t="shared" si="10"/>
        <v>وفاء عبده محمد</v>
      </c>
      <c r="I699" s="14" t="s">
        <v>13460</v>
      </c>
      <c r="J699" s="14" t="s">
        <v>3904</v>
      </c>
      <c r="K699" s="14" t="s">
        <v>25</v>
      </c>
      <c r="L699" s="14" t="s">
        <v>8704</v>
      </c>
      <c r="M699" s="14" t="s">
        <v>3</v>
      </c>
      <c r="N699" s="14" t="s">
        <v>3</v>
      </c>
      <c r="O699" s="14" t="s">
        <v>13472</v>
      </c>
      <c r="P699" s="14" t="s">
        <v>13508</v>
      </c>
      <c r="Q699" s="15" t="b">
        <v>1</v>
      </c>
      <c r="R699" s="15" t="b">
        <v>0</v>
      </c>
      <c r="S699" s="15" t="b">
        <v>1</v>
      </c>
      <c r="T699" s="15" t="b">
        <v>0</v>
      </c>
      <c r="U699" s="15" t="b">
        <v>1</v>
      </c>
      <c r="V699" s="15" t="b">
        <v>1</v>
      </c>
      <c r="W699" s="15" t="b">
        <v>1</v>
      </c>
      <c r="X699" s="16">
        <f>COUNTIF(Customers[[#This Row],[Roads]:[City_Council]],"True")</f>
        <v>5</v>
      </c>
      <c r="Y699" s="17">
        <f>Customers[[#This Row],[Total_Approve]]/7</f>
        <v>0.7142857142857143</v>
      </c>
      <c r="Z699" s="14" t="str">
        <f>IF(Customers[[#This Row],[Total_Approve]]&gt;=7,"تمت جميع الموافقات","لم تتم جميع الموافقات")</f>
        <v>لم تتم جميع الموافقات</v>
      </c>
      <c r="AA699" s="8">
        <f>IF(Customers[[#This Row],[Total_Approve]]&gt;=7,1,0)</f>
        <v>0</v>
      </c>
    </row>
    <row r="700" spans="1:27" x14ac:dyDescent="0.25">
      <c r="A700" s="12" t="s">
        <v>10098</v>
      </c>
      <c r="B700" t="s">
        <v>14231</v>
      </c>
      <c r="C700" s="13">
        <v>44429</v>
      </c>
      <c r="D700" t="s">
        <v>13482</v>
      </c>
      <c r="E700" s="9" t="s">
        <v>883</v>
      </c>
      <c r="F700" s="14" t="s">
        <v>3905</v>
      </c>
      <c r="G700" s="14" t="s">
        <v>3906</v>
      </c>
      <c r="H700" s="14" t="str">
        <f t="shared" si="10"/>
        <v>دينا بيومي صلاح محمد</v>
      </c>
      <c r="I700" s="14" t="s">
        <v>13459</v>
      </c>
      <c r="J700" s="14" t="s">
        <v>3907</v>
      </c>
      <c r="K700" s="14" t="s">
        <v>25</v>
      </c>
      <c r="L700" s="14" t="s">
        <v>3908</v>
      </c>
      <c r="M700" s="14" t="s">
        <v>3909</v>
      </c>
      <c r="N700" s="14" t="s">
        <v>3</v>
      </c>
      <c r="O700" s="14" t="s">
        <v>13474</v>
      </c>
      <c r="P700" s="14" t="s">
        <v>13521</v>
      </c>
      <c r="Q700" s="15" t="b">
        <v>1</v>
      </c>
      <c r="R700" s="15" t="b">
        <v>1</v>
      </c>
      <c r="S700" s="15" t="b">
        <v>1</v>
      </c>
      <c r="T700" s="15" t="b">
        <v>1</v>
      </c>
      <c r="U700" s="15" t="b">
        <v>1</v>
      </c>
      <c r="V700" s="15" t="b">
        <v>1</v>
      </c>
      <c r="W700" s="15" t="b">
        <v>1</v>
      </c>
      <c r="X700" s="16">
        <f>COUNTIF(Customers[[#This Row],[Roads]:[City_Council]],"True")</f>
        <v>7</v>
      </c>
      <c r="Y700" s="17">
        <f>Customers[[#This Row],[Total_Approve]]/7</f>
        <v>1</v>
      </c>
      <c r="Z700" s="14" t="str">
        <f>IF(Customers[[#This Row],[Total_Approve]]&gt;=7,"تمت جميع الموافقات","لم تتم جميع الموافقات")</f>
        <v>تمت جميع الموافقات</v>
      </c>
      <c r="AA700" s="8">
        <f>IF(Customers[[#This Row],[Total_Approve]]&gt;=7,1,0)</f>
        <v>1</v>
      </c>
    </row>
    <row r="701" spans="1:27" x14ac:dyDescent="0.25">
      <c r="A701" s="12" t="s">
        <v>10099</v>
      </c>
      <c r="B701" t="s">
        <v>14232</v>
      </c>
      <c r="C701" s="13">
        <v>44429</v>
      </c>
      <c r="D701" t="s">
        <v>13482</v>
      </c>
      <c r="E701" s="9" t="s">
        <v>679</v>
      </c>
      <c r="F701" s="14" t="s">
        <v>244</v>
      </c>
      <c r="G701" s="14" t="s">
        <v>3911</v>
      </c>
      <c r="H701" s="14" t="str">
        <f t="shared" si="10"/>
        <v>رانيا رمضان امين السيد</v>
      </c>
      <c r="I701" s="14" t="s">
        <v>13461</v>
      </c>
      <c r="J701" s="14" t="s">
        <v>3912</v>
      </c>
      <c r="K701" s="14" t="s">
        <v>25</v>
      </c>
      <c r="L701" s="14" t="s">
        <v>3908</v>
      </c>
      <c r="M701" s="14" t="s">
        <v>3913</v>
      </c>
      <c r="N701" s="14" t="s">
        <v>3</v>
      </c>
      <c r="O701" s="14" t="s">
        <v>13474</v>
      </c>
      <c r="P701" s="14" t="s">
        <v>13521</v>
      </c>
      <c r="Q701" s="15" t="b">
        <v>1</v>
      </c>
      <c r="R701" s="15" t="b">
        <v>0</v>
      </c>
      <c r="S701" s="15" t="b">
        <v>1</v>
      </c>
      <c r="T701" s="15" t="b">
        <v>0</v>
      </c>
      <c r="U701" s="15" t="b">
        <v>1</v>
      </c>
      <c r="V701" s="15" t="b">
        <v>0</v>
      </c>
      <c r="W701" s="15" t="b">
        <v>1</v>
      </c>
      <c r="X701" s="16">
        <f>COUNTIF(Customers[[#This Row],[Roads]:[City_Council]],"True")</f>
        <v>4</v>
      </c>
      <c r="Y701" s="17">
        <f>Customers[[#This Row],[Total_Approve]]/7</f>
        <v>0.5714285714285714</v>
      </c>
      <c r="Z701" s="14" t="str">
        <f>IF(Customers[[#This Row],[Total_Approve]]&gt;=7,"تمت جميع الموافقات","لم تتم جميع الموافقات")</f>
        <v>لم تتم جميع الموافقات</v>
      </c>
      <c r="AA701" s="8">
        <f>IF(Customers[[#This Row],[Total_Approve]]&gt;=7,1,0)</f>
        <v>0</v>
      </c>
    </row>
    <row r="702" spans="1:27" x14ac:dyDescent="0.25">
      <c r="A702" s="12" t="s">
        <v>10100</v>
      </c>
      <c r="B702" t="s">
        <v>14233</v>
      </c>
      <c r="C702" s="13">
        <v>44429</v>
      </c>
      <c r="D702" t="s">
        <v>13482</v>
      </c>
      <c r="E702" s="9" t="s">
        <v>3914</v>
      </c>
      <c r="F702" s="14" t="s">
        <v>0</v>
      </c>
      <c r="G702" s="14" t="s">
        <v>3915</v>
      </c>
      <c r="H702" s="14" t="str">
        <f t="shared" si="10"/>
        <v>ابتهال احمد علي عثمان</v>
      </c>
      <c r="I702" s="14" t="s">
        <v>13459</v>
      </c>
      <c r="J702" s="14" t="s">
        <v>3916</v>
      </c>
      <c r="K702" s="14" t="s">
        <v>25</v>
      </c>
      <c r="L702" s="14" t="s">
        <v>3917</v>
      </c>
      <c r="M702" s="14" t="s">
        <v>3918</v>
      </c>
      <c r="N702" s="14" t="s">
        <v>3</v>
      </c>
      <c r="O702" s="14" t="s">
        <v>13474</v>
      </c>
      <c r="P702" s="14" t="s">
        <v>13521</v>
      </c>
      <c r="Q702" s="15" t="b">
        <v>0</v>
      </c>
      <c r="R702" s="15" t="b">
        <v>1</v>
      </c>
      <c r="S702" s="15" t="b">
        <v>0</v>
      </c>
      <c r="T702" s="15" t="b">
        <v>1</v>
      </c>
      <c r="U702" s="15" t="b">
        <v>0</v>
      </c>
      <c r="V702" s="15" t="b">
        <v>1</v>
      </c>
      <c r="W702" s="15" t="b">
        <v>0</v>
      </c>
      <c r="X702" s="16">
        <f>COUNTIF(Customers[[#This Row],[Roads]:[City_Council]],"True")</f>
        <v>3</v>
      </c>
      <c r="Y702" s="17">
        <f>Customers[[#This Row],[Total_Approve]]/7</f>
        <v>0.42857142857142855</v>
      </c>
      <c r="Z702" s="14" t="str">
        <f>IF(Customers[[#This Row],[Total_Approve]]&gt;=7,"تمت جميع الموافقات","لم تتم جميع الموافقات")</f>
        <v>لم تتم جميع الموافقات</v>
      </c>
      <c r="AA702" s="8">
        <f>IF(Customers[[#This Row],[Total_Approve]]&gt;=7,1,0)</f>
        <v>0</v>
      </c>
    </row>
    <row r="703" spans="1:27" x14ac:dyDescent="0.25">
      <c r="A703" s="12" t="s">
        <v>10101</v>
      </c>
      <c r="B703" t="s">
        <v>14234</v>
      </c>
      <c r="C703" s="13">
        <v>44429</v>
      </c>
      <c r="D703" t="s">
        <v>13482</v>
      </c>
      <c r="E703" s="9" t="s">
        <v>3919</v>
      </c>
      <c r="F703" s="14" t="s">
        <v>884</v>
      </c>
      <c r="G703" s="14" t="s">
        <v>3920</v>
      </c>
      <c r="H703" s="14" t="str">
        <f t="shared" si="10"/>
        <v>ورده عطيه محمدمحمد</v>
      </c>
      <c r="I703" s="14" t="s">
        <v>13459</v>
      </c>
      <c r="J703" s="14" t="s">
        <v>3921</v>
      </c>
      <c r="K703" s="14" t="s">
        <v>25</v>
      </c>
      <c r="L703" s="14" t="s">
        <v>3922</v>
      </c>
      <c r="M703" s="14" t="s">
        <v>3923</v>
      </c>
      <c r="N703" s="14" t="s">
        <v>3</v>
      </c>
      <c r="O703" s="14" t="s">
        <v>13474</v>
      </c>
      <c r="P703" s="14" t="s">
        <v>13521</v>
      </c>
      <c r="Q703" s="15" t="b">
        <v>1</v>
      </c>
      <c r="R703" s="15" t="b">
        <v>0</v>
      </c>
      <c r="S703" s="15" t="b">
        <v>1</v>
      </c>
      <c r="T703" s="15" t="b">
        <v>0</v>
      </c>
      <c r="U703" s="15" t="b">
        <v>1</v>
      </c>
      <c r="V703" s="15" t="b">
        <v>0</v>
      </c>
      <c r="W703" s="15" t="b">
        <v>1</v>
      </c>
      <c r="X703" s="16">
        <f>COUNTIF(Customers[[#This Row],[Roads]:[City_Council]],"True")</f>
        <v>4</v>
      </c>
      <c r="Y703" s="17">
        <f>Customers[[#This Row],[Total_Approve]]/7</f>
        <v>0.5714285714285714</v>
      </c>
      <c r="Z703" s="14" t="str">
        <f>IF(Customers[[#This Row],[Total_Approve]]&gt;=7,"تمت جميع الموافقات","لم تتم جميع الموافقات")</f>
        <v>لم تتم جميع الموافقات</v>
      </c>
      <c r="AA703" s="8">
        <f>IF(Customers[[#This Row],[Total_Approve]]&gt;=7,1,0)</f>
        <v>0</v>
      </c>
    </row>
    <row r="704" spans="1:27" x14ac:dyDescent="0.25">
      <c r="A704" s="12" t="s">
        <v>10102</v>
      </c>
      <c r="B704" t="s">
        <v>14235</v>
      </c>
      <c r="C704" s="13">
        <v>44429</v>
      </c>
      <c r="D704" t="s">
        <v>13482</v>
      </c>
      <c r="E704" s="9" t="s">
        <v>1637</v>
      </c>
      <c r="F704" s="14" t="s">
        <v>95</v>
      </c>
      <c r="G704" s="14" t="s">
        <v>3924</v>
      </c>
      <c r="H704" s="14" t="str">
        <f t="shared" si="10"/>
        <v>عفاف سعيد موسي عبد الله</v>
      </c>
      <c r="I704" s="14" t="s">
        <v>13459</v>
      </c>
      <c r="J704" s="14" t="s">
        <v>3925</v>
      </c>
      <c r="K704" s="14" t="s">
        <v>25</v>
      </c>
      <c r="L704" s="14" t="s">
        <v>422</v>
      </c>
      <c r="M704" s="14" t="s">
        <v>3926</v>
      </c>
      <c r="N704" s="14" t="s">
        <v>3</v>
      </c>
      <c r="O704" s="14" t="s">
        <v>13474</v>
      </c>
      <c r="P704" s="14" t="s">
        <v>13521</v>
      </c>
      <c r="Q704" s="15" t="b">
        <v>1</v>
      </c>
      <c r="R704" s="15" t="b">
        <v>0</v>
      </c>
      <c r="S704" s="15" t="b">
        <v>1</v>
      </c>
      <c r="T704" s="15" t="b">
        <v>0</v>
      </c>
      <c r="U704" s="15" t="b">
        <v>1</v>
      </c>
      <c r="V704" s="15" t="b">
        <v>0</v>
      </c>
      <c r="W704" s="15" t="b">
        <v>1</v>
      </c>
      <c r="X704" s="16">
        <f>COUNTIF(Customers[[#This Row],[Roads]:[City_Council]],"True")</f>
        <v>4</v>
      </c>
      <c r="Y704" s="17">
        <f>Customers[[#This Row],[Total_Approve]]/7</f>
        <v>0.5714285714285714</v>
      </c>
      <c r="Z704" s="14" t="str">
        <f>IF(Customers[[#This Row],[Total_Approve]]&gt;=7,"تمت جميع الموافقات","لم تتم جميع الموافقات")</f>
        <v>لم تتم جميع الموافقات</v>
      </c>
      <c r="AA704" s="8">
        <f>IF(Customers[[#This Row],[Total_Approve]]&gt;=7,1,0)</f>
        <v>0</v>
      </c>
    </row>
    <row r="705" spans="1:27" x14ac:dyDescent="0.25">
      <c r="A705" s="12" t="s">
        <v>10103</v>
      </c>
      <c r="B705" t="s">
        <v>14236</v>
      </c>
      <c r="C705" s="13">
        <v>44429</v>
      </c>
      <c r="D705" t="s">
        <v>13482</v>
      </c>
      <c r="E705" s="9" t="s">
        <v>439</v>
      </c>
      <c r="F705" s="14" t="s">
        <v>512</v>
      </c>
      <c r="G705" s="14" t="s">
        <v>3927</v>
      </c>
      <c r="H705" s="14" t="str">
        <f t="shared" si="10"/>
        <v>ايناس عادل عبد الغفار عبد المجيد</v>
      </c>
      <c r="I705" s="14" t="s">
        <v>13467</v>
      </c>
      <c r="J705" s="14" t="s">
        <v>3928</v>
      </c>
      <c r="K705" s="14" t="s">
        <v>25</v>
      </c>
      <c r="L705" s="14" t="s">
        <v>422</v>
      </c>
      <c r="M705" s="14" t="s">
        <v>3929</v>
      </c>
      <c r="N705" s="14" t="s">
        <v>3</v>
      </c>
      <c r="O705" s="14" t="s">
        <v>13474</v>
      </c>
      <c r="P705" s="14" t="s">
        <v>13521</v>
      </c>
      <c r="Q705" s="15" t="b">
        <v>1</v>
      </c>
      <c r="R705" s="15" t="b">
        <v>1</v>
      </c>
      <c r="S705" s="15" t="b">
        <v>1</v>
      </c>
      <c r="T705" s="15" t="b">
        <v>1</v>
      </c>
      <c r="U705" s="15" t="b">
        <v>1</v>
      </c>
      <c r="V705" s="15" t="b">
        <v>1</v>
      </c>
      <c r="W705" s="15" t="b">
        <v>1</v>
      </c>
      <c r="X705" s="16">
        <f>COUNTIF(Customers[[#This Row],[Roads]:[City_Council]],"True")</f>
        <v>7</v>
      </c>
      <c r="Y705" s="17">
        <f>Customers[[#This Row],[Total_Approve]]/7</f>
        <v>1</v>
      </c>
      <c r="Z705" s="14" t="str">
        <f>IF(Customers[[#This Row],[Total_Approve]]&gt;=7,"تمت جميع الموافقات","لم تتم جميع الموافقات")</f>
        <v>تمت جميع الموافقات</v>
      </c>
      <c r="AA705" s="8">
        <f>IF(Customers[[#This Row],[Total_Approve]]&gt;=7,1,0)</f>
        <v>1</v>
      </c>
    </row>
    <row r="706" spans="1:27" x14ac:dyDescent="0.25">
      <c r="A706" s="12" t="s">
        <v>10104</v>
      </c>
      <c r="B706" t="s">
        <v>14237</v>
      </c>
      <c r="C706" s="13">
        <v>44429</v>
      </c>
      <c r="D706" t="s">
        <v>13482</v>
      </c>
      <c r="E706" s="9" t="s">
        <v>1390</v>
      </c>
      <c r="F706" s="14" t="s">
        <v>1078</v>
      </c>
      <c r="G706" s="14" t="s">
        <v>3930</v>
      </c>
      <c r="H706" s="14" t="str">
        <f t="shared" ref="H706:H769" si="11">CONCATENATE(E706," ",F706," ",G706)</f>
        <v>سمر منصور هرمل بيومي</v>
      </c>
      <c r="I706" s="14" t="s">
        <v>13459</v>
      </c>
      <c r="J706" s="14" t="s">
        <v>3931</v>
      </c>
      <c r="K706" s="14" t="s">
        <v>25</v>
      </c>
      <c r="L706" s="14" t="s">
        <v>695</v>
      </c>
      <c r="M706" s="14" t="s">
        <v>3932</v>
      </c>
      <c r="N706" s="14" t="s">
        <v>3</v>
      </c>
      <c r="O706" s="14" t="s">
        <v>13474</v>
      </c>
      <c r="P706" s="14" t="s">
        <v>13521</v>
      </c>
      <c r="Q706" s="15" t="b">
        <v>1</v>
      </c>
      <c r="R706" s="15" t="b">
        <v>0</v>
      </c>
      <c r="S706" s="15" t="b">
        <v>0</v>
      </c>
      <c r="T706" s="15" t="b">
        <v>1</v>
      </c>
      <c r="U706" s="15" t="b">
        <v>0</v>
      </c>
      <c r="V706" s="15" t="b">
        <v>1</v>
      </c>
      <c r="W706" s="15" t="b">
        <v>0</v>
      </c>
      <c r="X706" s="16">
        <f>COUNTIF(Customers[[#This Row],[Roads]:[City_Council]],"True")</f>
        <v>3</v>
      </c>
      <c r="Y706" s="17">
        <f>Customers[[#This Row],[Total_Approve]]/7</f>
        <v>0.42857142857142855</v>
      </c>
      <c r="Z706" s="14" t="str">
        <f>IF(Customers[[#This Row],[Total_Approve]]&gt;=7,"تمت جميع الموافقات","لم تتم جميع الموافقات")</f>
        <v>لم تتم جميع الموافقات</v>
      </c>
      <c r="AA706" s="8">
        <f>IF(Customers[[#This Row],[Total_Approve]]&gt;=7,1,0)</f>
        <v>0</v>
      </c>
    </row>
    <row r="707" spans="1:27" x14ac:dyDescent="0.25">
      <c r="A707" s="12" t="s">
        <v>10105</v>
      </c>
      <c r="B707" t="s">
        <v>14238</v>
      </c>
      <c r="C707" s="13">
        <v>44429</v>
      </c>
      <c r="D707" t="s">
        <v>13482</v>
      </c>
      <c r="E707" s="9" t="s">
        <v>134</v>
      </c>
      <c r="F707" s="14" t="s">
        <v>1117</v>
      </c>
      <c r="G707" s="14" t="s">
        <v>3154</v>
      </c>
      <c r="H707" s="14" t="str">
        <f t="shared" si="11"/>
        <v>علا عبد العظيم عفيفي</v>
      </c>
      <c r="I707" s="14" t="s">
        <v>13459</v>
      </c>
      <c r="J707" s="14" t="s">
        <v>3933</v>
      </c>
      <c r="K707" s="14" t="s">
        <v>25</v>
      </c>
      <c r="L707" s="14" t="s">
        <v>3934</v>
      </c>
      <c r="M707" s="14" t="s">
        <v>3935</v>
      </c>
      <c r="N707" s="14" t="s">
        <v>3</v>
      </c>
      <c r="O707" s="14" t="s">
        <v>13474</v>
      </c>
      <c r="P707" s="14" t="s">
        <v>13521</v>
      </c>
      <c r="Q707" s="15" t="b">
        <v>0</v>
      </c>
      <c r="R707" s="15" t="b">
        <v>1</v>
      </c>
      <c r="S707" s="15" t="b">
        <v>0</v>
      </c>
      <c r="T707" s="15" t="b">
        <v>1</v>
      </c>
      <c r="U707" s="15" t="b">
        <v>0</v>
      </c>
      <c r="V707" s="15" t="b">
        <v>1</v>
      </c>
      <c r="W707" s="15" t="b">
        <v>0</v>
      </c>
      <c r="X707" s="16">
        <f>COUNTIF(Customers[[#This Row],[Roads]:[City_Council]],"True")</f>
        <v>3</v>
      </c>
      <c r="Y707" s="17">
        <f>Customers[[#This Row],[Total_Approve]]/7</f>
        <v>0.42857142857142855</v>
      </c>
      <c r="Z707" s="14" t="str">
        <f>IF(Customers[[#This Row],[Total_Approve]]&gt;=7,"تمت جميع الموافقات","لم تتم جميع الموافقات")</f>
        <v>لم تتم جميع الموافقات</v>
      </c>
      <c r="AA707" s="8">
        <f>IF(Customers[[#This Row],[Total_Approve]]&gt;=7,1,0)</f>
        <v>0</v>
      </c>
    </row>
    <row r="708" spans="1:27" x14ac:dyDescent="0.25">
      <c r="A708" s="12" t="s">
        <v>10106</v>
      </c>
      <c r="B708" t="s">
        <v>14239</v>
      </c>
      <c r="C708" s="13">
        <v>44429</v>
      </c>
      <c r="D708" t="s">
        <v>13484</v>
      </c>
      <c r="E708" s="9" t="s">
        <v>68</v>
      </c>
      <c r="F708" s="14" t="s">
        <v>1226</v>
      </c>
      <c r="G708" s="14" t="s">
        <v>1</v>
      </c>
      <c r="H708" s="14" t="str">
        <f t="shared" si="11"/>
        <v>داليا صبحي محمود</v>
      </c>
      <c r="I708" s="14" t="s">
        <v>13459</v>
      </c>
      <c r="J708" s="14" t="s">
        <v>3936</v>
      </c>
      <c r="K708" s="14" t="s">
        <v>25</v>
      </c>
      <c r="L708" s="14" t="s">
        <v>3937</v>
      </c>
      <c r="M708" s="14" t="s">
        <v>3938</v>
      </c>
      <c r="N708" s="14" t="s">
        <v>3</v>
      </c>
      <c r="O708" s="14" t="s">
        <v>13474</v>
      </c>
      <c r="P708" s="14" t="s">
        <v>13521</v>
      </c>
      <c r="Q708" s="15" t="b">
        <v>1</v>
      </c>
      <c r="R708" s="15" t="b">
        <v>0</v>
      </c>
      <c r="S708" s="15" t="b">
        <v>0</v>
      </c>
      <c r="T708" s="15" t="b">
        <v>1</v>
      </c>
      <c r="U708" s="15" t="b">
        <v>0</v>
      </c>
      <c r="V708" s="15" t="b">
        <v>1</v>
      </c>
      <c r="W708" s="15" t="b">
        <v>0</v>
      </c>
      <c r="X708" s="16">
        <f>COUNTIF(Customers[[#This Row],[Roads]:[City_Council]],"True")</f>
        <v>3</v>
      </c>
      <c r="Y708" s="17">
        <f>Customers[[#This Row],[Total_Approve]]/7</f>
        <v>0.42857142857142855</v>
      </c>
      <c r="Z708" s="14" t="str">
        <f>IF(Customers[[#This Row],[Total_Approve]]&gt;=7,"تمت جميع الموافقات","لم تتم جميع الموافقات")</f>
        <v>لم تتم جميع الموافقات</v>
      </c>
      <c r="AA708" s="8">
        <f>IF(Customers[[#This Row],[Total_Approve]]&gt;=7,1,0)</f>
        <v>0</v>
      </c>
    </row>
    <row r="709" spans="1:27" x14ac:dyDescent="0.25">
      <c r="A709" s="12" t="s">
        <v>10107</v>
      </c>
      <c r="B709" t="s">
        <v>14240</v>
      </c>
      <c r="C709" s="13">
        <v>44429</v>
      </c>
      <c r="D709" t="s">
        <v>13484</v>
      </c>
      <c r="E709" s="9" t="s">
        <v>1215</v>
      </c>
      <c r="F709" s="14" t="s">
        <v>471</v>
      </c>
      <c r="G709" s="14" t="s">
        <v>2</v>
      </c>
      <c r="H709" s="14" t="str">
        <f t="shared" si="11"/>
        <v>نجلاء حسن احمد محمود</v>
      </c>
      <c r="I709" s="14" t="s">
        <v>13459</v>
      </c>
      <c r="J709" s="14" t="s">
        <v>3939</v>
      </c>
      <c r="K709" s="14" t="s">
        <v>25</v>
      </c>
      <c r="L709" s="14" t="s">
        <v>3186</v>
      </c>
      <c r="M709" s="14" t="s">
        <v>3940</v>
      </c>
      <c r="N709" s="14" t="s">
        <v>3</v>
      </c>
      <c r="O709" s="14" t="s">
        <v>13474</v>
      </c>
      <c r="P709" s="14" t="s">
        <v>13521</v>
      </c>
      <c r="Q709" s="15" t="b">
        <v>1</v>
      </c>
      <c r="R709" s="15" t="b">
        <v>1</v>
      </c>
      <c r="S709" s="15" t="b">
        <v>0</v>
      </c>
      <c r="T709" s="15" t="b">
        <v>1</v>
      </c>
      <c r="U709" s="15" t="b">
        <v>0</v>
      </c>
      <c r="V709" s="15" t="b">
        <v>1</v>
      </c>
      <c r="W709" s="15" t="b">
        <v>0</v>
      </c>
      <c r="X709" s="16">
        <f>COUNTIF(Customers[[#This Row],[Roads]:[City_Council]],"True")</f>
        <v>4</v>
      </c>
      <c r="Y709" s="17">
        <f>Customers[[#This Row],[Total_Approve]]/7</f>
        <v>0.5714285714285714</v>
      </c>
      <c r="Z709" s="14" t="str">
        <f>IF(Customers[[#This Row],[Total_Approve]]&gt;=7,"تمت جميع الموافقات","لم تتم جميع الموافقات")</f>
        <v>لم تتم جميع الموافقات</v>
      </c>
      <c r="AA709" s="8">
        <f>IF(Customers[[#This Row],[Total_Approve]]&gt;=7,1,0)</f>
        <v>0</v>
      </c>
    </row>
    <row r="710" spans="1:27" x14ac:dyDescent="0.25">
      <c r="A710" s="12" t="s">
        <v>10108</v>
      </c>
      <c r="B710" t="s">
        <v>14241</v>
      </c>
      <c r="C710" s="13">
        <v>44429</v>
      </c>
      <c r="D710" t="s">
        <v>13484</v>
      </c>
      <c r="E710" s="9" t="s">
        <v>1851</v>
      </c>
      <c r="F710" s="14" t="s">
        <v>47</v>
      </c>
      <c r="G710" s="14" t="s">
        <v>3941</v>
      </c>
      <c r="H710" s="14" t="str">
        <f t="shared" si="11"/>
        <v>هويدا السيد علي حسن</v>
      </c>
      <c r="I710" s="14" t="s">
        <v>13459</v>
      </c>
      <c r="J710" s="14" t="s">
        <v>3942</v>
      </c>
      <c r="K710" s="14" t="s">
        <v>25</v>
      </c>
      <c r="L710" s="14" t="s">
        <v>3186</v>
      </c>
      <c r="M710" s="14" t="s">
        <v>3943</v>
      </c>
      <c r="N710" s="14" t="s">
        <v>3</v>
      </c>
      <c r="O710" s="14" t="s">
        <v>13474</v>
      </c>
      <c r="P710" s="14" t="s">
        <v>13521</v>
      </c>
      <c r="Q710" s="15" t="b">
        <v>1</v>
      </c>
      <c r="R710" s="15" t="b">
        <v>0</v>
      </c>
      <c r="S710" s="15" t="b">
        <v>0</v>
      </c>
      <c r="T710" s="15" t="b">
        <v>1</v>
      </c>
      <c r="U710" s="15" t="b">
        <v>0</v>
      </c>
      <c r="V710" s="15" t="b">
        <v>1</v>
      </c>
      <c r="W710" s="15" t="b">
        <v>0</v>
      </c>
      <c r="X710" s="16">
        <f>COUNTIF(Customers[[#This Row],[Roads]:[City_Council]],"True")</f>
        <v>3</v>
      </c>
      <c r="Y710" s="17">
        <f>Customers[[#This Row],[Total_Approve]]/7</f>
        <v>0.42857142857142855</v>
      </c>
      <c r="Z710" s="14" t="str">
        <f>IF(Customers[[#This Row],[Total_Approve]]&gt;=7,"تمت جميع الموافقات","لم تتم جميع الموافقات")</f>
        <v>لم تتم جميع الموافقات</v>
      </c>
      <c r="AA710" s="8">
        <f>IF(Customers[[#This Row],[Total_Approve]]&gt;=7,1,0)</f>
        <v>0</v>
      </c>
    </row>
    <row r="711" spans="1:27" x14ac:dyDescent="0.25">
      <c r="A711" s="12" t="s">
        <v>10109</v>
      </c>
      <c r="B711" t="s">
        <v>14242</v>
      </c>
      <c r="C711" s="13">
        <v>44429</v>
      </c>
      <c r="D711" t="s">
        <v>13484</v>
      </c>
      <c r="E711" s="9" t="s">
        <v>830</v>
      </c>
      <c r="F711" s="14" t="s">
        <v>1009</v>
      </c>
      <c r="G711" s="14" t="s">
        <v>3944</v>
      </c>
      <c r="H711" s="14" t="str">
        <f t="shared" si="11"/>
        <v>مصطفي ناصر محمد عبد الرازق</v>
      </c>
      <c r="I711" s="14" t="s">
        <v>13460</v>
      </c>
      <c r="J711" s="14" t="s">
        <v>3945</v>
      </c>
      <c r="K711" s="14" t="s">
        <v>5</v>
      </c>
      <c r="L711" s="14" t="s">
        <v>3152</v>
      </c>
      <c r="M711" s="14" t="s">
        <v>3946</v>
      </c>
      <c r="N711" s="14" t="s">
        <v>3</v>
      </c>
      <c r="O711" s="14" t="s">
        <v>13474</v>
      </c>
      <c r="P711" s="14" t="s">
        <v>13521</v>
      </c>
      <c r="Q711" s="15" t="b">
        <v>1</v>
      </c>
      <c r="R711" s="15" t="b">
        <v>1</v>
      </c>
      <c r="S711" s="15" t="b">
        <v>1</v>
      </c>
      <c r="T711" s="15" t="b">
        <v>1</v>
      </c>
      <c r="U711" s="15" t="b">
        <v>1</v>
      </c>
      <c r="V711" s="15" t="b">
        <v>1</v>
      </c>
      <c r="W711" s="15" t="b">
        <v>1</v>
      </c>
      <c r="X711" s="16">
        <f>COUNTIF(Customers[[#This Row],[Roads]:[City_Council]],"True")</f>
        <v>7</v>
      </c>
      <c r="Y711" s="17">
        <f>Customers[[#This Row],[Total_Approve]]/7</f>
        <v>1</v>
      </c>
      <c r="Z711" s="14" t="str">
        <f>IF(Customers[[#This Row],[Total_Approve]]&gt;=7,"تمت جميع الموافقات","لم تتم جميع الموافقات")</f>
        <v>تمت جميع الموافقات</v>
      </c>
      <c r="AA711" s="8">
        <f>IF(Customers[[#This Row],[Total_Approve]]&gt;=7,1,0)</f>
        <v>1</v>
      </c>
    </row>
    <row r="712" spans="1:27" x14ac:dyDescent="0.25">
      <c r="A712" s="12" t="s">
        <v>10110</v>
      </c>
      <c r="B712" t="s">
        <v>14243</v>
      </c>
      <c r="C712" s="13">
        <v>44429</v>
      </c>
      <c r="D712" t="s">
        <v>13484</v>
      </c>
      <c r="E712" s="9" t="s">
        <v>0</v>
      </c>
      <c r="F712" s="14" t="s">
        <v>10</v>
      </c>
      <c r="G712" s="14" t="s">
        <v>10</v>
      </c>
      <c r="H712" s="14" t="str">
        <f t="shared" si="11"/>
        <v>احمد محمد محمد</v>
      </c>
      <c r="I712" s="14" t="s">
        <v>13460</v>
      </c>
      <c r="J712" s="14" t="s">
        <v>3947</v>
      </c>
      <c r="K712" s="14" t="s">
        <v>5</v>
      </c>
      <c r="L712" s="14" t="s">
        <v>695</v>
      </c>
      <c r="M712" s="14" t="s">
        <v>3948</v>
      </c>
      <c r="N712" s="14" t="s">
        <v>3</v>
      </c>
      <c r="O712" s="14" t="s">
        <v>13474</v>
      </c>
      <c r="P712" s="14" t="s">
        <v>13521</v>
      </c>
      <c r="Q712" s="15" t="b">
        <v>0</v>
      </c>
      <c r="R712" s="15" t="b">
        <v>1</v>
      </c>
      <c r="S712" s="15" t="b">
        <v>0</v>
      </c>
      <c r="T712" s="15" t="b">
        <v>1</v>
      </c>
      <c r="U712" s="15" t="b">
        <v>0</v>
      </c>
      <c r="V712" s="15" t="b">
        <v>1</v>
      </c>
      <c r="W712" s="15" t="b">
        <v>0</v>
      </c>
      <c r="X712" s="16">
        <f>COUNTIF(Customers[[#This Row],[Roads]:[City_Council]],"True")</f>
        <v>3</v>
      </c>
      <c r="Y712" s="17">
        <f>Customers[[#This Row],[Total_Approve]]/7</f>
        <v>0.42857142857142855</v>
      </c>
      <c r="Z712" s="14" t="str">
        <f>IF(Customers[[#This Row],[Total_Approve]]&gt;=7,"تمت جميع الموافقات","لم تتم جميع الموافقات")</f>
        <v>لم تتم جميع الموافقات</v>
      </c>
      <c r="AA712" s="8">
        <f>IF(Customers[[#This Row],[Total_Approve]]&gt;=7,1,0)</f>
        <v>0</v>
      </c>
    </row>
    <row r="713" spans="1:27" x14ac:dyDescent="0.25">
      <c r="A713" s="12" t="s">
        <v>10111</v>
      </c>
      <c r="B713" t="s">
        <v>14244</v>
      </c>
      <c r="C713" s="13">
        <v>44429</v>
      </c>
      <c r="D713" t="s">
        <v>13484</v>
      </c>
      <c r="E713" s="9" t="s">
        <v>94</v>
      </c>
      <c r="F713" s="14" t="s">
        <v>341</v>
      </c>
      <c r="G713" s="14" t="s">
        <v>10</v>
      </c>
      <c r="H713" s="14" t="str">
        <f t="shared" si="11"/>
        <v>هبه غريب محمد</v>
      </c>
      <c r="I713" s="14" t="s">
        <v>13460</v>
      </c>
      <c r="J713" s="14" t="s">
        <v>3949</v>
      </c>
      <c r="K713" s="14" t="s">
        <v>25</v>
      </c>
      <c r="L713" s="14" t="s">
        <v>3950</v>
      </c>
      <c r="M713" s="14" t="s">
        <v>3951</v>
      </c>
      <c r="N713" s="14" t="s">
        <v>3</v>
      </c>
      <c r="O713" s="14" t="s">
        <v>13474</v>
      </c>
      <c r="P713" s="14" t="s">
        <v>13521</v>
      </c>
      <c r="Q713" s="15" t="b">
        <v>1</v>
      </c>
      <c r="R713" s="15" t="b">
        <v>1</v>
      </c>
      <c r="S713" s="15" t="b">
        <v>0</v>
      </c>
      <c r="T713" s="15" t="b">
        <v>1</v>
      </c>
      <c r="U713" s="15" t="b">
        <v>1</v>
      </c>
      <c r="V713" s="15" t="b">
        <v>0</v>
      </c>
      <c r="W713" s="15" t="b">
        <v>0</v>
      </c>
      <c r="X713" s="16">
        <f>COUNTIF(Customers[[#This Row],[Roads]:[City_Council]],"True")</f>
        <v>4</v>
      </c>
      <c r="Y713" s="17">
        <f>Customers[[#This Row],[Total_Approve]]/7</f>
        <v>0.5714285714285714</v>
      </c>
      <c r="Z713" s="14" t="str">
        <f>IF(Customers[[#This Row],[Total_Approve]]&gt;=7,"تمت جميع الموافقات","لم تتم جميع الموافقات")</f>
        <v>لم تتم جميع الموافقات</v>
      </c>
      <c r="AA713" s="8">
        <f>IF(Customers[[#This Row],[Total_Approve]]&gt;=7,1,0)</f>
        <v>0</v>
      </c>
    </row>
    <row r="714" spans="1:27" x14ac:dyDescent="0.25">
      <c r="A714" s="12" t="s">
        <v>10112</v>
      </c>
      <c r="B714" t="s">
        <v>14245</v>
      </c>
      <c r="C714" s="13">
        <v>44429</v>
      </c>
      <c r="D714" t="s">
        <v>13484</v>
      </c>
      <c r="E714" s="9" t="s">
        <v>172</v>
      </c>
      <c r="F714" s="14" t="s">
        <v>0</v>
      </c>
      <c r="G714" s="14" t="s">
        <v>176</v>
      </c>
      <c r="H714" s="14" t="str">
        <f t="shared" si="11"/>
        <v>صفاء احمد اسماعيل</v>
      </c>
      <c r="I714" s="14" t="s">
        <v>13459</v>
      </c>
      <c r="J714" s="14" t="s">
        <v>3952</v>
      </c>
      <c r="K714" s="14" t="s">
        <v>25</v>
      </c>
      <c r="L714" s="14" t="s">
        <v>3934</v>
      </c>
      <c r="M714" s="14" t="s">
        <v>3953</v>
      </c>
      <c r="N714" s="14" t="s">
        <v>3</v>
      </c>
      <c r="O714" s="14" t="s">
        <v>13474</v>
      </c>
      <c r="P714" s="14" t="s">
        <v>13521</v>
      </c>
      <c r="Q714" s="15" t="b">
        <v>0</v>
      </c>
      <c r="R714" s="15" t="b">
        <v>0</v>
      </c>
      <c r="S714" s="15" t="b">
        <v>0</v>
      </c>
      <c r="T714" s="15" t="b">
        <v>1</v>
      </c>
      <c r="U714" s="15" t="b">
        <v>1</v>
      </c>
      <c r="V714" s="15" t="b">
        <v>0</v>
      </c>
      <c r="W714" s="15" t="b">
        <v>1</v>
      </c>
      <c r="X714" s="16">
        <f>COUNTIF(Customers[[#This Row],[Roads]:[City_Council]],"True")</f>
        <v>3</v>
      </c>
      <c r="Y714" s="17">
        <f>Customers[[#This Row],[Total_Approve]]/7</f>
        <v>0.42857142857142855</v>
      </c>
      <c r="Z714" s="14" t="str">
        <f>IF(Customers[[#This Row],[Total_Approve]]&gt;=7,"تمت جميع الموافقات","لم تتم جميع الموافقات")</f>
        <v>لم تتم جميع الموافقات</v>
      </c>
      <c r="AA714" s="8">
        <f>IF(Customers[[#This Row],[Total_Approve]]&gt;=7,1,0)</f>
        <v>0</v>
      </c>
    </row>
    <row r="715" spans="1:27" x14ac:dyDescent="0.25">
      <c r="A715" s="12" t="s">
        <v>10113</v>
      </c>
      <c r="B715" t="s">
        <v>14246</v>
      </c>
      <c r="C715" s="13">
        <v>44429</v>
      </c>
      <c r="D715" t="s">
        <v>13484</v>
      </c>
      <c r="E715" s="9" t="s">
        <v>129</v>
      </c>
      <c r="F715" s="14" t="s">
        <v>10</v>
      </c>
      <c r="G715" s="14" t="s">
        <v>173</v>
      </c>
      <c r="H715" s="14" t="str">
        <f t="shared" si="11"/>
        <v>ايمان محمد عزب</v>
      </c>
      <c r="I715" s="14" t="s">
        <v>13459</v>
      </c>
      <c r="J715" s="14" t="s">
        <v>3954</v>
      </c>
      <c r="K715" s="14" t="s">
        <v>25</v>
      </c>
      <c r="L715" s="14" t="s">
        <v>3392</v>
      </c>
      <c r="M715" s="14" t="s">
        <v>3</v>
      </c>
      <c r="N715" s="14" t="s">
        <v>3</v>
      </c>
      <c r="O715" s="14" t="s">
        <v>13474</v>
      </c>
      <c r="P715" s="14" t="s">
        <v>13521</v>
      </c>
      <c r="Q715" s="15" t="b">
        <v>1</v>
      </c>
      <c r="R715" s="15" t="b">
        <v>0</v>
      </c>
      <c r="S715" s="15" t="b">
        <v>0</v>
      </c>
      <c r="T715" s="15" t="b">
        <v>0</v>
      </c>
      <c r="U715" s="15" t="b">
        <v>1</v>
      </c>
      <c r="V715" s="15" t="b">
        <v>0</v>
      </c>
      <c r="W715" s="15" t="b">
        <v>1</v>
      </c>
      <c r="X715" s="16">
        <f>COUNTIF(Customers[[#This Row],[Roads]:[City_Council]],"True")</f>
        <v>3</v>
      </c>
      <c r="Y715" s="17">
        <f>Customers[[#This Row],[Total_Approve]]/7</f>
        <v>0.42857142857142855</v>
      </c>
      <c r="Z715" s="14" t="str">
        <f>IF(Customers[[#This Row],[Total_Approve]]&gt;=7,"تمت جميع الموافقات","لم تتم جميع الموافقات")</f>
        <v>لم تتم جميع الموافقات</v>
      </c>
      <c r="AA715" s="8">
        <f>IF(Customers[[#This Row],[Total_Approve]]&gt;=7,1,0)</f>
        <v>0</v>
      </c>
    </row>
    <row r="716" spans="1:27" x14ac:dyDescent="0.25">
      <c r="A716" s="12" t="s">
        <v>10114</v>
      </c>
      <c r="B716" t="s">
        <v>14247</v>
      </c>
      <c r="C716" s="13">
        <v>44429</v>
      </c>
      <c r="D716" t="s">
        <v>13484</v>
      </c>
      <c r="E716" s="9" t="s">
        <v>3955</v>
      </c>
      <c r="F716" s="14" t="s">
        <v>0</v>
      </c>
      <c r="G716" s="14" t="s">
        <v>3956</v>
      </c>
      <c r="H716" s="14" t="str">
        <f t="shared" si="11"/>
        <v>نيهال احمد رافت محمد</v>
      </c>
      <c r="I716" s="14" t="s">
        <v>13459</v>
      </c>
      <c r="J716" s="14" t="s">
        <v>3957</v>
      </c>
      <c r="K716" s="14" t="s">
        <v>25</v>
      </c>
      <c r="L716" s="14" t="s">
        <v>3148</v>
      </c>
      <c r="M716" s="14" t="s">
        <v>3</v>
      </c>
      <c r="N716" s="14" t="s">
        <v>3</v>
      </c>
      <c r="O716" s="14" t="s">
        <v>13474</v>
      </c>
      <c r="P716" s="14" t="s">
        <v>13521</v>
      </c>
      <c r="Q716" s="15" t="b">
        <v>1</v>
      </c>
      <c r="R716" s="15" t="b">
        <v>0</v>
      </c>
      <c r="S716" s="15" t="b">
        <v>1</v>
      </c>
      <c r="T716" s="15" t="b">
        <v>0</v>
      </c>
      <c r="U716" s="15" t="b">
        <v>1</v>
      </c>
      <c r="V716" s="15" t="b">
        <v>0</v>
      </c>
      <c r="W716" s="15" t="b">
        <v>1</v>
      </c>
      <c r="X716" s="16">
        <f>COUNTIF(Customers[[#This Row],[Roads]:[City_Council]],"True")</f>
        <v>4</v>
      </c>
      <c r="Y716" s="17">
        <f>Customers[[#This Row],[Total_Approve]]/7</f>
        <v>0.5714285714285714</v>
      </c>
      <c r="Z716" s="14" t="str">
        <f>IF(Customers[[#This Row],[Total_Approve]]&gt;=7,"تمت جميع الموافقات","لم تتم جميع الموافقات")</f>
        <v>لم تتم جميع الموافقات</v>
      </c>
      <c r="AA716" s="8">
        <f>IF(Customers[[#This Row],[Total_Approve]]&gt;=7,1,0)</f>
        <v>0</v>
      </c>
    </row>
    <row r="717" spans="1:27" x14ac:dyDescent="0.25">
      <c r="A717" s="12" t="s">
        <v>10115</v>
      </c>
      <c r="B717" t="s">
        <v>14248</v>
      </c>
      <c r="C717" s="13">
        <v>44429</v>
      </c>
      <c r="D717" t="s">
        <v>13484</v>
      </c>
      <c r="E717" s="9" t="s">
        <v>23</v>
      </c>
      <c r="F717" s="14" t="s">
        <v>471</v>
      </c>
      <c r="G717" s="14" t="s">
        <v>10</v>
      </c>
      <c r="H717" s="14" t="str">
        <f t="shared" si="11"/>
        <v>اسماء حسن محمد</v>
      </c>
      <c r="I717" s="14" t="s">
        <v>13459</v>
      </c>
      <c r="J717" s="14" t="s">
        <v>3958</v>
      </c>
      <c r="K717" s="14" t="s">
        <v>25</v>
      </c>
      <c r="L717" s="14" t="s">
        <v>3698</v>
      </c>
      <c r="M717" s="14" t="s">
        <v>3</v>
      </c>
      <c r="N717" s="14" t="s">
        <v>3</v>
      </c>
      <c r="O717" s="14" t="s">
        <v>13474</v>
      </c>
      <c r="P717" s="14" t="s">
        <v>13520</v>
      </c>
      <c r="Q717" s="15" t="b">
        <v>0</v>
      </c>
      <c r="R717" s="15" t="b">
        <v>1</v>
      </c>
      <c r="S717" s="15" t="b">
        <v>0</v>
      </c>
      <c r="T717" s="15" t="b">
        <v>1</v>
      </c>
      <c r="U717" s="15" t="b">
        <v>1</v>
      </c>
      <c r="V717" s="15" t="b">
        <v>0</v>
      </c>
      <c r="W717" s="15" t="b">
        <v>1</v>
      </c>
      <c r="X717" s="16">
        <f>COUNTIF(Customers[[#This Row],[Roads]:[City_Council]],"True")</f>
        <v>4</v>
      </c>
      <c r="Y717" s="17">
        <f>Customers[[#This Row],[Total_Approve]]/7</f>
        <v>0.5714285714285714</v>
      </c>
      <c r="Z717" s="14" t="str">
        <f>IF(Customers[[#This Row],[Total_Approve]]&gt;=7,"تمت جميع الموافقات","لم تتم جميع الموافقات")</f>
        <v>لم تتم جميع الموافقات</v>
      </c>
      <c r="AA717" s="8">
        <f>IF(Customers[[#This Row],[Total_Approve]]&gt;=7,1,0)</f>
        <v>0</v>
      </c>
    </row>
    <row r="718" spans="1:27" x14ac:dyDescent="0.25">
      <c r="A718" s="12" t="s">
        <v>10116</v>
      </c>
      <c r="B718" t="s">
        <v>14249</v>
      </c>
      <c r="C718" s="13">
        <v>44429</v>
      </c>
      <c r="D718" t="s">
        <v>13484</v>
      </c>
      <c r="E718" s="9" t="s">
        <v>312</v>
      </c>
      <c r="F718" s="14" t="s">
        <v>10</v>
      </c>
      <c r="G718" s="14" t="s">
        <v>3959</v>
      </c>
      <c r="H718" s="14" t="str">
        <f t="shared" si="11"/>
        <v>ساره محمد علي السيد</v>
      </c>
      <c r="I718" s="14" t="s">
        <v>13459</v>
      </c>
      <c r="J718" s="14" t="s">
        <v>3960</v>
      </c>
      <c r="K718" s="14" t="s">
        <v>25</v>
      </c>
      <c r="L718" s="14" t="s">
        <v>3922</v>
      </c>
      <c r="M718" s="14" t="s">
        <v>3961</v>
      </c>
      <c r="N718" s="14" t="s">
        <v>3</v>
      </c>
      <c r="O718" s="14" t="s">
        <v>13474</v>
      </c>
      <c r="P718" s="14" t="s">
        <v>13520</v>
      </c>
      <c r="Q718" s="15" t="b">
        <v>0</v>
      </c>
      <c r="R718" s="15" t="b">
        <v>0</v>
      </c>
      <c r="S718" s="15" t="b">
        <v>1</v>
      </c>
      <c r="T718" s="15" t="b">
        <v>0</v>
      </c>
      <c r="U718" s="15" t="b">
        <v>1</v>
      </c>
      <c r="V718" s="15" t="b">
        <v>0</v>
      </c>
      <c r="W718" s="15" t="b">
        <v>1</v>
      </c>
      <c r="X718" s="16">
        <f>COUNTIF(Customers[[#This Row],[Roads]:[City_Council]],"True")</f>
        <v>3</v>
      </c>
      <c r="Y718" s="17">
        <f>Customers[[#This Row],[Total_Approve]]/7</f>
        <v>0.42857142857142855</v>
      </c>
      <c r="Z718" s="14" t="str">
        <f>IF(Customers[[#This Row],[Total_Approve]]&gt;=7,"تمت جميع الموافقات","لم تتم جميع الموافقات")</f>
        <v>لم تتم جميع الموافقات</v>
      </c>
      <c r="AA718" s="8">
        <f>IF(Customers[[#This Row],[Total_Approve]]&gt;=7,1,0)</f>
        <v>0</v>
      </c>
    </row>
    <row r="719" spans="1:27" x14ac:dyDescent="0.25">
      <c r="A719" s="12" t="s">
        <v>10117</v>
      </c>
      <c r="B719" t="s">
        <v>14250</v>
      </c>
      <c r="C719" s="13">
        <v>44429</v>
      </c>
      <c r="D719" t="s">
        <v>13484</v>
      </c>
      <c r="E719" s="9" t="s">
        <v>587</v>
      </c>
      <c r="F719" s="14" t="s">
        <v>10</v>
      </c>
      <c r="G719" s="14" t="s">
        <v>3863</v>
      </c>
      <c r="H719" s="14" t="str">
        <f t="shared" si="11"/>
        <v>نجوي محمد حسن احمد</v>
      </c>
      <c r="I719" s="14" t="s">
        <v>13459</v>
      </c>
      <c r="J719" s="14" t="s">
        <v>3962</v>
      </c>
      <c r="K719" s="14" t="s">
        <v>25</v>
      </c>
      <c r="L719" s="14" t="s">
        <v>3963</v>
      </c>
      <c r="M719" s="14" t="s">
        <v>3964</v>
      </c>
      <c r="N719" s="14" t="s">
        <v>3</v>
      </c>
      <c r="O719" s="14" t="s">
        <v>13470</v>
      </c>
      <c r="P719" s="14" t="s">
        <v>13520</v>
      </c>
      <c r="Q719" s="15" t="b">
        <v>0</v>
      </c>
      <c r="R719" s="15" t="b">
        <v>0</v>
      </c>
      <c r="S719" s="15" t="b">
        <v>0</v>
      </c>
      <c r="T719" s="15" t="b">
        <v>0</v>
      </c>
      <c r="U719" s="15" t="b">
        <v>0</v>
      </c>
      <c r="V719" s="15" t="b">
        <v>0</v>
      </c>
      <c r="W719" s="15" t="b">
        <v>0</v>
      </c>
      <c r="X719" s="16">
        <f>COUNTIF(Customers[[#This Row],[Roads]:[City_Council]],"True")</f>
        <v>0</v>
      </c>
      <c r="Y719" s="17">
        <f>Customers[[#This Row],[Total_Approve]]/7</f>
        <v>0</v>
      </c>
      <c r="Z719" s="14" t="str">
        <f>IF(Customers[[#This Row],[Total_Approve]]&gt;=7,"تمت جميع الموافقات","لم تتم جميع الموافقات")</f>
        <v>لم تتم جميع الموافقات</v>
      </c>
      <c r="AA719" s="8">
        <f>IF(Customers[[#This Row],[Total_Approve]]&gt;=7,1,0)</f>
        <v>0</v>
      </c>
    </row>
    <row r="720" spans="1:27" x14ac:dyDescent="0.25">
      <c r="A720" s="12" t="s">
        <v>10118</v>
      </c>
      <c r="B720" t="s">
        <v>14251</v>
      </c>
      <c r="C720" s="13">
        <v>44429</v>
      </c>
      <c r="D720" t="s">
        <v>13484</v>
      </c>
      <c r="E720" s="9" t="s">
        <v>2086</v>
      </c>
      <c r="F720" s="14" t="s">
        <v>471</v>
      </c>
      <c r="G720" s="14" t="s">
        <v>3941</v>
      </c>
      <c r="H720" s="14" t="str">
        <f t="shared" si="11"/>
        <v>مديحه حسن علي حسن</v>
      </c>
      <c r="I720" s="14" t="s">
        <v>13459</v>
      </c>
      <c r="J720" s="14" t="s">
        <v>3965</v>
      </c>
      <c r="K720" s="14" t="s">
        <v>25</v>
      </c>
      <c r="L720" s="14" t="s">
        <v>3963</v>
      </c>
      <c r="M720" s="14" t="s">
        <v>3966</v>
      </c>
      <c r="N720" s="14" t="s">
        <v>3</v>
      </c>
      <c r="O720" s="14" t="s">
        <v>13470</v>
      </c>
      <c r="P720" s="14" t="s">
        <v>13520</v>
      </c>
      <c r="Q720" s="15" t="b">
        <v>1</v>
      </c>
      <c r="R720" s="15" t="b">
        <v>0</v>
      </c>
      <c r="S720" s="15" t="b">
        <v>0</v>
      </c>
      <c r="T720" s="15" t="b">
        <v>1</v>
      </c>
      <c r="U720" s="15" t="b">
        <v>0</v>
      </c>
      <c r="V720" s="15" t="b">
        <v>1</v>
      </c>
      <c r="W720" s="15" t="b">
        <v>0</v>
      </c>
      <c r="X720" s="16">
        <f>COUNTIF(Customers[[#This Row],[Roads]:[City_Council]],"True")</f>
        <v>3</v>
      </c>
      <c r="Y720" s="17">
        <f>Customers[[#This Row],[Total_Approve]]/7</f>
        <v>0.42857142857142855</v>
      </c>
      <c r="Z720" s="14" t="str">
        <f>IF(Customers[[#This Row],[Total_Approve]]&gt;=7,"تمت جميع الموافقات","لم تتم جميع الموافقات")</f>
        <v>لم تتم جميع الموافقات</v>
      </c>
      <c r="AA720" s="8">
        <f>IF(Customers[[#This Row],[Total_Approve]]&gt;=7,1,0)</f>
        <v>0</v>
      </c>
    </row>
    <row r="721" spans="1:27" x14ac:dyDescent="0.25">
      <c r="A721" s="12" t="s">
        <v>10119</v>
      </c>
      <c r="B721" t="s">
        <v>14252</v>
      </c>
      <c r="C721" s="13">
        <v>44429</v>
      </c>
      <c r="D721" t="s">
        <v>13484</v>
      </c>
      <c r="E721" s="9" t="s">
        <v>1485</v>
      </c>
      <c r="F721" s="14" t="s">
        <v>0</v>
      </c>
      <c r="G721" s="14" t="s">
        <v>3967</v>
      </c>
      <c r="H721" s="14" t="str">
        <f t="shared" si="11"/>
        <v>رباب احمد الطيب محمد</v>
      </c>
      <c r="I721" s="14" t="s">
        <v>13459</v>
      </c>
      <c r="J721" s="14" t="s">
        <v>3968</v>
      </c>
      <c r="K721" s="14" t="s">
        <v>25</v>
      </c>
      <c r="L721" s="14" t="s">
        <v>3963</v>
      </c>
      <c r="M721" s="14" t="s">
        <v>3969</v>
      </c>
      <c r="N721" s="14" t="s">
        <v>3</v>
      </c>
      <c r="O721" s="14" t="s">
        <v>13470</v>
      </c>
      <c r="P721" s="14" t="s">
        <v>13520</v>
      </c>
      <c r="Q721" s="15" t="b">
        <v>1</v>
      </c>
      <c r="R721" s="15" t="b">
        <v>0</v>
      </c>
      <c r="S721" s="15" t="b">
        <v>0</v>
      </c>
      <c r="T721" s="15" t="b">
        <v>1</v>
      </c>
      <c r="U721" s="15" t="b">
        <v>0</v>
      </c>
      <c r="V721" s="15" t="b">
        <v>1</v>
      </c>
      <c r="W721" s="15" t="b">
        <v>0</v>
      </c>
      <c r="X721" s="16">
        <f>COUNTIF(Customers[[#This Row],[Roads]:[City_Council]],"True")</f>
        <v>3</v>
      </c>
      <c r="Y721" s="17">
        <f>Customers[[#This Row],[Total_Approve]]/7</f>
        <v>0.42857142857142855</v>
      </c>
      <c r="Z721" s="14" t="str">
        <f>IF(Customers[[#This Row],[Total_Approve]]&gt;=7,"تمت جميع الموافقات","لم تتم جميع الموافقات")</f>
        <v>لم تتم جميع الموافقات</v>
      </c>
      <c r="AA721" s="8">
        <f>IF(Customers[[#This Row],[Total_Approve]]&gt;=7,1,0)</f>
        <v>0</v>
      </c>
    </row>
    <row r="722" spans="1:27" x14ac:dyDescent="0.25">
      <c r="A722" s="12" t="s">
        <v>10120</v>
      </c>
      <c r="B722" t="s">
        <v>14253</v>
      </c>
      <c r="C722" s="13">
        <v>44429</v>
      </c>
      <c r="D722" t="s">
        <v>13485</v>
      </c>
      <c r="E722" s="9" t="s">
        <v>3970</v>
      </c>
      <c r="F722" s="14" t="s">
        <v>471</v>
      </c>
      <c r="G722" s="14" t="s">
        <v>3863</v>
      </c>
      <c r="H722" s="14" t="str">
        <f t="shared" si="11"/>
        <v>عطيات حسن حسن احمد</v>
      </c>
      <c r="I722" s="14" t="s">
        <v>13459</v>
      </c>
      <c r="J722" s="14">
        <v>26801021202224</v>
      </c>
      <c r="K722" s="14" t="s">
        <v>25</v>
      </c>
      <c r="L722" s="14" t="s">
        <v>3963</v>
      </c>
      <c r="M722" s="14" t="s">
        <v>3971</v>
      </c>
      <c r="N722" s="14" t="s">
        <v>3</v>
      </c>
      <c r="O722" s="14" t="s">
        <v>13470</v>
      </c>
      <c r="P722" s="14" t="s">
        <v>13520</v>
      </c>
      <c r="Q722" s="15" t="b">
        <v>1</v>
      </c>
      <c r="R722" s="15" t="b">
        <v>1</v>
      </c>
      <c r="S722" s="15" t="b">
        <v>1</v>
      </c>
      <c r="T722" s="15" t="b">
        <v>1</v>
      </c>
      <c r="U722" s="15" t="b">
        <v>1</v>
      </c>
      <c r="V722" s="15" t="b">
        <v>1</v>
      </c>
      <c r="W722" s="15" t="b">
        <v>1</v>
      </c>
      <c r="X722" s="16">
        <f>COUNTIF(Customers[[#This Row],[Roads]:[City_Council]],"True")</f>
        <v>7</v>
      </c>
      <c r="Y722" s="17">
        <f>Customers[[#This Row],[Total_Approve]]/7</f>
        <v>1</v>
      </c>
      <c r="Z722" s="14" t="str">
        <f>IF(Customers[[#This Row],[Total_Approve]]&gt;=7,"تمت جميع الموافقات","لم تتم جميع الموافقات")</f>
        <v>تمت جميع الموافقات</v>
      </c>
      <c r="AA722" s="8">
        <f>IF(Customers[[#This Row],[Total_Approve]]&gt;=7,1,0)</f>
        <v>1</v>
      </c>
    </row>
    <row r="723" spans="1:27" x14ac:dyDescent="0.25">
      <c r="A723" s="12" t="s">
        <v>10121</v>
      </c>
      <c r="B723" t="s">
        <v>14254</v>
      </c>
      <c r="C723" s="13">
        <v>44429</v>
      </c>
      <c r="D723" t="s">
        <v>13485</v>
      </c>
      <c r="E723" s="9" t="s">
        <v>483</v>
      </c>
      <c r="F723" s="14" t="s">
        <v>193</v>
      </c>
      <c r="G723" s="14" t="s">
        <v>3972</v>
      </c>
      <c r="H723" s="14" t="str">
        <f t="shared" si="11"/>
        <v>امل عبد الله ابراهيم حجازي</v>
      </c>
      <c r="I723" s="14" t="s">
        <v>13467</v>
      </c>
      <c r="J723" s="14" t="s">
        <v>3973</v>
      </c>
      <c r="K723" s="14" t="s">
        <v>25</v>
      </c>
      <c r="L723" s="14" t="s">
        <v>3963</v>
      </c>
      <c r="M723" s="14" t="s">
        <v>3974</v>
      </c>
      <c r="N723" s="14" t="s">
        <v>3</v>
      </c>
      <c r="O723" s="14" t="s">
        <v>13470</v>
      </c>
      <c r="P723" s="14" t="s">
        <v>13520</v>
      </c>
      <c r="Q723" s="15" t="b">
        <v>1</v>
      </c>
      <c r="R723" s="15" t="b">
        <v>1</v>
      </c>
      <c r="S723" s="15" t="b">
        <v>1</v>
      </c>
      <c r="T723" s="15" t="b">
        <v>1</v>
      </c>
      <c r="U723" s="15" t="b">
        <v>1</v>
      </c>
      <c r="V723" s="15" t="b">
        <v>1</v>
      </c>
      <c r="W723" s="15" t="b">
        <v>1</v>
      </c>
      <c r="X723" s="16">
        <f>COUNTIF(Customers[[#This Row],[Roads]:[City_Council]],"True")</f>
        <v>7</v>
      </c>
      <c r="Y723" s="17">
        <f>Customers[[#This Row],[Total_Approve]]/7</f>
        <v>1</v>
      </c>
      <c r="Z723" s="14" t="str">
        <f>IF(Customers[[#This Row],[Total_Approve]]&gt;=7,"تمت جميع الموافقات","لم تتم جميع الموافقات")</f>
        <v>تمت جميع الموافقات</v>
      </c>
      <c r="AA723" s="8">
        <f>IF(Customers[[#This Row],[Total_Approve]]&gt;=7,1,0)</f>
        <v>1</v>
      </c>
    </row>
    <row r="724" spans="1:27" x14ac:dyDescent="0.25">
      <c r="A724" s="12" t="s">
        <v>10122</v>
      </c>
      <c r="B724" t="s">
        <v>14255</v>
      </c>
      <c r="C724" s="13">
        <v>44429</v>
      </c>
      <c r="D724" t="s">
        <v>13485</v>
      </c>
      <c r="E724" s="9" t="s">
        <v>483</v>
      </c>
      <c r="F724" s="14" t="s">
        <v>3000</v>
      </c>
      <c r="G724" s="14" t="s">
        <v>2935</v>
      </c>
      <c r="H724" s="14" t="str">
        <f t="shared" si="11"/>
        <v>امل جاد الكريم احمد حسن</v>
      </c>
      <c r="I724" s="14" t="s">
        <v>13459</v>
      </c>
      <c r="J724" s="14" t="s">
        <v>3975</v>
      </c>
      <c r="K724" s="14" t="s">
        <v>25</v>
      </c>
      <c r="L724" s="14" t="s">
        <v>2948</v>
      </c>
      <c r="M724" s="14" t="s">
        <v>3976</v>
      </c>
      <c r="N724" s="14" t="s">
        <v>3</v>
      </c>
      <c r="O724" s="14" t="s">
        <v>13470</v>
      </c>
      <c r="P724" s="14" t="s">
        <v>13520</v>
      </c>
      <c r="Q724" s="15" t="b">
        <v>1</v>
      </c>
      <c r="R724" s="15" t="b">
        <v>1</v>
      </c>
      <c r="S724" s="15" t="b">
        <v>1</v>
      </c>
      <c r="T724" s="15" t="b">
        <v>1</v>
      </c>
      <c r="U724" s="15" t="b">
        <v>1</v>
      </c>
      <c r="V724" s="15" t="b">
        <v>1</v>
      </c>
      <c r="W724" s="15" t="b">
        <v>1</v>
      </c>
      <c r="X724" s="16">
        <f>COUNTIF(Customers[[#This Row],[Roads]:[City_Council]],"True")</f>
        <v>7</v>
      </c>
      <c r="Y724" s="17">
        <f>Customers[[#This Row],[Total_Approve]]/7</f>
        <v>1</v>
      </c>
      <c r="Z724" s="14" t="str">
        <f>IF(Customers[[#This Row],[Total_Approve]]&gt;=7,"تمت جميع الموافقات","لم تتم جميع الموافقات")</f>
        <v>تمت جميع الموافقات</v>
      </c>
      <c r="AA724" s="8">
        <f>IF(Customers[[#This Row],[Total_Approve]]&gt;=7,1,0)</f>
        <v>1</v>
      </c>
    </row>
    <row r="725" spans="1:27" x14ac:dyDescent="0.25">
      <c r="A725" s="12" t="s">
        <v>10123</v>
      </c>
      <c r="B725" t="s">
        <v>14256</v>
      </c>
      <c r="C725" s="13">
        <v>44429</v>
      </c>
      <c r="D725" t="s">
        <v>13485</v>
      </c>
      <c r="E725" s="9" t="s">
        <v>830</v>
      </c>
      <c r="F725" s="14" t="s">
        <v>10</v>
      </c>
      <c r="G725" s="14" t="s">
        <v>3977</v>
      </c>
      <c r="H725" s="14" t="str">
        <f t="shared" si="11"/>
        <v>مصطفي محمد محمود الاسناوي</v>
      </c>
      <c r="I725" s="14" t="s">
        <v>13459</v>
      </c>
      <c r="J725" s="14" t="s">
        <v>3978</v>
      </c>
      <c r="K725" s="14" t="s">
        <v>5</v>
      </c>
      <c r="L725" s="14" t="s">
        <v>8725</v>
      </c>
      <c r="M725" s="14" t="s">
        <v>3</v>
      </c>
      <c r="N725" s="14" t="s">
        <v>3</v>
      </c>
      <c r="O725" s="14" t="s">
        <v>13470</v>
      </c>
      <c r="P725" s="14" t="s">
        <v>13520</v>
      </c>
      <c r="Q725" s="15" t="b">
        <v>1</v>
      </c>
      <c r="R725" s="15" t="b">
        <v>1</v>
      </c>
      <c r="S725" s="15" t="b">
        <v>1</v>
      </c>
      <c r="T725" s="15" t="b">
        <v>1</v>
      </c>
      <c r="U725" s="15" t="b">
        <v>1</v>
      </c>
      <c r="V725" s="15" t="b">
        <v>1</v>
      </c>
      <c r="W725" s="15" t="b">
        <v>1</v>
      </c>
      <c r="X725" s="16">
        <f>COUNTIF(Customers[[#This Row],[Roads]:[City_Council]],"True")</f>
        <v>7</v>
      </c>
      <c r="Y725" s="17">
        <f>Customers[[#This Row],[Total_Approve]]/7</f>
        <v>1</v>
      </c>
      <c r="Z725" s="14" t="str">
        <f>IF(Customers[[#This Row],[Total_Approve]]&gt;=7,"تمت جميع الموافقات","لم تتم جميع الموافقات")</f>
        <v>تمت جميع الموافقات</v>
      </c>
      <c r="AA725" s="8">
        <f>IF(Customers[[#This Row],[Total_Approve]]&gt;=7,1,0)</f>
        <v>1</v>
      </c>
    </row>
    <row r="726" spans="1:27" x14ac:dyDescent="0.25">
      <c r="A726" s="12" t="s">
        <v>10124</v>
      </c>
      <c r="B726" t="s">
        <v>14257</v>
      </c>
      <c r="C726" s="13">
        <v>44429</v>
      </c>
      <c r="D726" t="s">
        <v>13485</v>
      </c>
      <c r="E726" s="9" t="s">
        <v>0</v>
      </c>
      <c r="F726" s="14" t="s">
        <v>10</v>
      </c>
      <c r="G726" s="14" t="s">
        <v>3979</v>
      </c>
      <c r="H726" s="14" t="str">
        <f t="shared" si="11"/>
        <v>احمد محمد زويد محمد</v>
      </c>
      <c r="I726" s="14" t="s">
        <v>13459</v>
      </c>
      <c r="J726" s="14" t="s">
        <v>3980</v>
      </c>
      <c r="K726" s="14" t="s">
        <v>5</v>
      </c>
      <c r="L726" s="14" t="s">
        <v>8726</v>
      </c>
      <c r="M726" s="14" t="s">
        <v>3</v>
      </c>
      <c r="N726" s="14" t="s">
        <v>3</v>
      </c>
      <c r="O726" s="14" t="s">
        <v>13470</v>
      </c>
      <c r="P726" s="14" t="s">
        <v>13520</v>
      </c>
      <c r="Q726" s="15" t="b">
        <v>1</v>
      </c>
      <c r="R726" s="15" t="b">
        <v>1</v>
      </c>
      <c r="S726" s="15" t="b">
        <v>1</v>
      </c>
      <c r="T726" s="15" t="b">
        <v>1</v>
      </c>
      <c r="U726" s="15" t="b">
        <v>1</v>
      </c>
      <c r="V726" s="15" t="b">
        <v>1</v>
      </c>
      <c r="W726" s="15" t="b">
        <v>1</v>
      </c>
      <c r="X726" s="16">
        <f>COUNTIF(Customers[[#This Row],[Roads]:[City_Council]],"True")</f>
        <v>7</v>
      </c>
      <c r="Y726" s="17">
        <f>Customers[[#This Row],[Total_Approve]]/7</f>
        <v>1</v>
      </c>
      <c r="Z726" s="14" t="str">
        <f>IF(Customers[[#This Row],[Total_Approve]]&gt;=7,"تمت جميع الموافقات","لم تتم جميع الموافقات")</f>
        <v>تمت جميع الموافقات</v>
      </c>
      <c r="AA726" s="8">
        <f>IF(Customers[[#This Row],[Total_Approve]]&gt;=7,1,0)</f>
        <v>1</v>
      </c>
    </row>
    <row r="727" spans="1:27" x14ac:dyDescent="0.25">
      <c r="A727" s="12" t="s">
        <v>10125</v>
      </c>
      <c r="B727" t="s">
        <v>14258</v>
      </c>
      <c r="C727" s="13">
        <v>44429</v>
      </c>
      <c r="D727" t="s">
        <v>13485</v>
      </c>
      <c r="E727" s="9" t="s">
        <v>719</v>
      </c>
      <c r="F727" s="14" t="s">
        <v>101</v>
      </c>
      <c r="G727" s="14" t="s">
        <v>3981</v>
      </c>
      <c r="H727" s="14" t="str">
        <f t="shared" si="11"/>
        <v>نوال حسين سعيد عبد الله</v>
      </c>
      <c r="I727" s="14" t="s">
        <v>13459</v>
      </c>
      <c r="J727" s="14" t="s">
        <v>3982</v>
      </c>
      <c r="K727" s="14" t="s">
        <v>25</v>
      </c>
      <c r="L727" s="14" t="s">
        <v>3963</v>
      </c>
      <c r="M727" s="14" t="s">
        <v>3</v>
      </c>
      <c r="N727" s="14" t="s">
        <v>3</v>
      </c>
      <c r="O727" s="14" t="s">
        <v>13470</v>
      </c>
      <c r="P727" s="14" t="s">
        <v>13520</v>
      </c>
      <c r="Q727" s="15" t="b">
        <v>1</v>
      </c>
      <c r="R727" s="15" t="b">
        <v>1</v>
      </c>
      <c r="S727" s="15" t="b">
        <v>1</v>
      </c>
      <c r="T727" s="15" t="b">
        <v>1</v>
      </c>
      <c r="U727" s="15" t="b">
        <v>1</v>
      </c>
      <c r="V727" s="15" t="b">
        <v>1</v>
      </c>
      <c r="W727" s="15" t="b">
        <v>1</v>
      </c>
      <c r="X727" s="16">
        <f>COUNTIF(Customers[[#This Row],[Roads]:[City_Council]],"True")</f>
        <v>7</v>
      </c>
      <c r="Y727" s="17">
        <f>Customers[[#This Row],[Total_Approve]]/7</f>
        <v>1</v>
      </c>
      <c r="Z727" s="14" t="str">
        <f>IF(Customers[[#This Row],[Total_Approve]]&gt;=7,"تمت جميع الموافقات","لم تتم جميع الموافقات")</f>
        <v>تمت جميع الموافقات</v>
      </c>
      <c r="AA727" s="8">
        <f>IF(Customers[[#This Row],[Total_Approve]]&gt;=7,1,0)</f>
        <v>1</v>
      </c>
    </row>
    <row r="728" spans="1:27" x14ac:dyDescent="0.25">
      <c r="A728" s="12" t="s">
        <v>10126</v>
      </c>
      <c r="B728" t="s">
        <v>14259</v>
      </c>
      <c r="C728" s="13">
        <v>44429</v>
      </c>
      <c r="D728" t="s">
        <v>13485</v>
      </c>
      <c r="E728" s="9" t="s">
        <v>2886</v>
      </c>
      <c r="F728" s="14" t="s">
        <v>95</v>
      </c>
      <c r="G728" s="14" t="s">
        <v>3983</v>
      </c>
      <c r="H728" s="14" t="str">
        <f t="shared" si="11"/>
        <v>هدي سعيد ابو الهدي محمد</v>
      </c>
      <c r="I728" s="14" t="s">
        <v>13459</v>
      </c>
      <c r="J728" s="14" t="s">
        <v>3984</v>
      </c>
      <c r="K728" s="14" t="s">
        <v>25</v>
      </c>
      <c r="L728" s="14" t="s">
        <v>3985</v>
      </c>
      <c r="M728" s="14" t="s">
        <v>3986</v>
      </c>
      <c r="N728" s="14" t="s">
        <v>3</v>
      </c>
      <c r="O728" s="14" t="s">
        <v>13470</v>
      </c>
      <c r="P728" s="14" t="s">
        <v>13520</v>
      </c>
      <c r="Q728" s="15" t="b">
        <v>1</v>
      </c>
      <c r="R728" s="15" t="b">
        <v>1</v>
      </c>
      <c r="S728" s="15" t="b">
        <v>1</v>
      </c>
      <c r="T728" s="15" t="b">
        <v>1</v>
      </c>
      <c r="U728" s="15" t="b">
        <v>1</v>
      </c>
      <c r="V728" s="15" t="b">
        <v>1</v>
      </c>
      <c r="W728" s="15" t="b">
        <v>1</v>
      </c>
      <c r="X728" s="16">
        <f>COUNTIF(Customers[[#This Row],[Roads]:[City_Council]],"True")</f>
        <v>7</v>
      </c>
      <c r="Y728" s="17">
        <f>Customers[[#This Row],[Total_Approve]]/7</f>
        <v>1</v>
      </c>
      <c r="Z728" s="14" t="str">
        <f>IF(Customers[[#This Row],[Total_Approve]]&gt;=7,"تمت جميع الموافقات","لم تتم جميع الموافقات")</f>
        <v>تمت جميع الموافقات</v>
      </c>
      <c r="AA728" s="8">
        <f>IF(Customers[[#This Row],[Total_Approve]]&gt;=7,1,0)</f>
        <v>1</v>
      </c>
    </row>
    <row r="729" spans="1:27" x14ac:dyDescent="0.25">
      <c r="A729" s="12" t="s">
        <v>10127</v>
      </c>
      <c r="B729" t="s">
        <v>14260</v>
      </c>
      <c r="C729" s="13">
        <v>44429</v>
      </c>
      <c r="D729" t="s">
        <v>13485</v>
      </c>
      <c r="E729" s="9" t="s">
        <v>439</v>
      </c>
      <c r="F729" s="14" t="s">
        <v>512</v>
      </c>
      <c r="G729" s="14" t="s">
        <v>3987</v>
      </c>
      <c r="H729" s="14" t="str">
        <f t="shared" si="11"/>
        <v>ايناس عادل نجيب يعقوب</v>
      </c>
      <c r="I729" s="14" t="s">
        <v>13459</v>
      </c>
      <c r="J729" s="14" t="s">
        <v>3988</v>
      </c>
      <c r="K729" s="14" t="s">
        <v>25</v>
      </c>
      <c r="L729" s="14" t="s">
        <v>3985</v>
      </c>
      <c r="M729" s="14" t="s">
        <v>3989</v>
      </c>
      <c r="N729" s="14" t="s">
        <v>3</v>
      </c>
      <c r="O729" s="14" t="s">
        <v>13470</v>
      </c>
      <c r="P729" s="14" t="s">
        <v>13520</v>
      </c>
      <c r="Q729" s="15" t="b">
        <v>1</v>
      </c>
      <c r="R729" s="15" t="b">
        <v>1</v>
      </c>
      <c r="S729" s="15" t="b">
        <v>1</v>
      </c>
      <c r="T729" s="15" t="b">
        <v>1</v>
      </c>
      <c r="U729" s="15" t="b">
        <v>1</v>
      </c>
      <c r="V729" s="15" t="b">
        <v>1</v>
      </c>
      <c r="W729" s="15" t="b">
        <v>1</v>
      </c>
      <c r="X729" s="16">
        <f>COUNTIF(Customers[[#This Row],[Roads]:[City_Council]],"True")</f>
        <v>7</v>
      </c>
      <c r="Y729" s="17">
        <f>Customers[[#This Row],[Total_Approve]]/7</f>
        <v>1</v>
      </c>
      <c r="Z729" s="14" t="str">
        <f>IF(Customers[[#This Row],[Total_Approve]]&gt;=7,"تمت جميع الموافقات","لم تتم جميع الموافقات")</f>
        <v>تمت جميع الموافقات</v>
      </c>
      <c r="AA729" s="8">
        <f>IF(Customers[[#This Row],[Total_Approve]]&gt;=7,1,0)</f>
        <v>1</v>
      </c>
    </row>
    <row r="730" spans="1:27" x14ac:dyDescent="0.25">
      <c r="A730" s="12" t="s">
        <v>10128</v>
      </c>
      <c r="B730" t="s">
        <v>14261</v>
      </c>
      <c r="C730" s="13">
        <v>44429</v>
      </c>
      <c r="D730" t="s">
        <v>13485</v>
      </c>
      <c r="E730" s="9" t="s">
        <v>3344</v>
      </c>
      <c r="F730" s="14" t="s">
        <v>610</v>
      </c>
      <c r="G730" s="14" t="s">
        <v>3990</v>
      </c>
      <c r="H730" s="14" t="str">
        <f t="shared" si="11"/>
        <v>سالي نعيم محمد رمضان</v>
      </c>
      <c r="I730" s="14" t="s">
        <v>13460</v>
      </c>
      <c r="J730" s="14" t="s">
        <v>3991</v>
      </c>
      <c r="K730" s="14" t="s">
        <v>25</v>
      </c>
      <c r="L730" s="14" t="s">
        <v>3985</v>
      </c>
      <c r="M730" s="14" t="s">
        <v>3992</v>
      </c>
      <c r="N730" s="14" t="s">
        <v>3</v>
      </c>
      <c r="O730" s="14" t="s">
        <v>13470</v>
      </c>
      <c r="P730" s="14" t="s">
        <v>13520</v>
      </c>
      <c r="Q730" s="15" t="b">
        <v>1</v>
      </c>
      <c r="R730" s="15" t="b">
        <v>1</v>
      </c>
      <c r="S730" s="15" t="b">
        <v>1</v>
      </c>
      <c r="T730" s="15" t="b">
        <v>1</v>
      </c>
      <c r="U730" s="15" t="b">
        <v>1</v>
      </c>
      <c r="V730" s="15" t="b">
        <v>1</v>
      </c>
      <c r="W730" s="15" t="b">
        <v>1</v>
      </c>
      <c r="X730" s="16">
        <f>COUNTIF(Customers[[#This Row],[Roads]:[City_Council]],"True")</f>
        <v>7</v>
      </c>
      <c r="Y730" s="17">
        <f>Customers[[#This Row],[Total_Approve]]/7</f>
        <v>1</v>
      </c>
      <c r="Z730" s="14" t="str">
        <f>IF(Customers[[#This Row],[Total_Approve]]&gt;=7,"تمت جميع الموافقات","لم تتم جميع الموافقات")</f>
        <v>تمت جميع الموافقات</v>
      </c>
      <c r="AA730" s="8">
        <f>IF(Customers[[#This Row],[Total_Approve]]&gt;=7,1,0)</f>
        <v>1</v>
      </c>
    </row>
    <row r="731" spans="1:27" x14ac:dyDescent="0.25">
      <c r="A731" s="12" t="s">
        <v>10129</v>
      </c>
      <c r="B731" t="s">
        <v>14262</v>
      </c>
      <c r="C731" s="13">
        <v>44429</v>
      </c>
      <c r="D731" t="s">
        <v>13485</v>
      </c>
      <c r="E731" s="9" t="s">
        <v>406</v>
      </c>
      <c r="F731" s="14" t="s">
        <v>3993</v>
      </c>
      <c r="G731" s="14" t="s">
        <v>3994</v>
      </c>
      <c r="H731" s="14" t="str">
        <f t="shared" si="11"/>
        <v>فايزه عبد البديع محمد محمد خاطر</v>
      </c>
      <c r="I731" s="14" t="s">
        <v>13460</v>
      </c>
      <c r="J731" s="14" t="s">
        <v>3995</v>
      </c>
      <c r="K731" s="14" t="s">
        <v>25</v>
      </c>
      <c r="L731" s="14" t="s">
        <v>3985</v>
      </c>
      <c r="M731" s="14" t="s">
        <v>3</v>
      </c>
      <c r="N731" s="14" t="s">
        <v>3</v>
      </c>
      <c r="O731" s="14" t="s">
        <v>13470</v>
      </c>
      <c r="P731" s="14" t="s">
        <v>13520</v>
      </c>
      <c r="Q731" s="15" t="b">
        <v>1</v>
      </c>
      <c r="R731" s="15" t="b">
        <v>1</v>
      </c>
      <c r="S731" s="15" t="b">
        <v>1</v>
      </c>
      <c r="T731" s="15" t="b">
        <v>1</v>
      </c>
      <c r="U731" s="15" t="b">
        <v>1</v>
      </c>
      <c r="V731" s="15" t="b">
        <v>1</v>
      </c>
      <c r="W731" s="15" t="b">
        <v>1</v>
      </c>
      <c r="X731" s="16">
        <f>COUNTIF(Customers[[#This Row],[Roads]:[City_Council]],"True")</f>
        <v>7</v>
      </c>
      <c r="Y731" s="17">
        <f>Customers[[#This Row],[Total_Approve]]/7</f>
        <v>1</v>
      </c>
      <c r="Z731" s="14" t="str">
        <f>IF(Customers[[#This Row],[Total_Approve]]&gt;=7,"تمت جميع الموافقات","لم تتم جميع الموافقات")</f>
        <v>تمت جميع الموافقات</v>
      </c>
      <c r="AA731" s="8">
        <f>IF(Customers[[#This Row],[Total_Approve]]&gt;=7,1,0)</f>
        <v>1</v>
      </c>
    </row>
    <row r="732" spans="1:27" x14ac:dyDescent="0.25">
      <c r="A732" s="12" t="s">
        <v>10130</v>
      </c>
      <c r="B732" t="s">
        <v>14263</v>
      </c>
      <c r="C732" s="13">
        <v>44429</v>
      </c>
      <c r="D732" t="s">
        <v>13485</v>
      </c>
      <c r="E732" s="9" t="s">
        <v>1364</v>
      </c>
      <c r="F732" s="14" t="s">
        <v>3996</v>
      </c>
      <c r="G732" s="14" t="s">
        <v>813</v>
      </c>
      <c r="H732" s="14" t="str">
        <f t="shared" si="11"/>
        <v>فاتن دكري ابراهيم محمد</v>
      </c>
      <c r="I732" s="14" t="s">
        <v>13460</v>
      </c>
      <c r="J732" s="14" t="s">
        <v>3997</v>
      </c>
      <c r="K732" s="14" t="s">
        <v>25</v>
      </c>
      <c r="L732" s="14" t="s">
        <v>8725</v>
      </c>
      <c r="M732" s="14" t="s">
        <v>3998</v>
      </c>
      <c r="N732" s="14" t="s">
        <v>3</v>
      </c>
      <c r="O732" s="14" t="s">
        <v>13470</v>
      </c>
      <c r="P732" s="14" t="s">
        <v>13520</v>
      </c>
      <c r="Q732" s="15" t="b">
        <v>1</v>
      </c>
      <c r="R732" s="15" t="b">
        <v>1</v>
      </c>
      <c r="S732" s="15" t="b">
        <v>1</v>
      </c>
      <c r="T732" s="15" t="b">
        <v>1</v>
      </c>
      <c r="U732" s="15" t="b">
        <v>1</v>
      </c>
      <c r="V732" s="15" t="b">
        <v>1</v>
      </c>
      <c r="W732" s="15" t="b">
        <v>1</v>
      </c>
      <c r="X732" s="16">
        <f>COUNTIF(Customers[[#This Row],[Roads]:[City_Council]],"True")</f>
        <v>7</v>
      </c>
      <c r="Y732" s="17">
        <f>Customers[[#This Row],[Total_Approve]]/7</f>
        <v>1</v>
      </c>
      <c r="Z732" s="14" t="str">
        <f>IF(Customers[[#This Row],[Total_Approve]]&gt;=7,"تمت جميع الموافقات","لم تتم جميع الموافقات")</f>
        <v>تمت جميع الموافقات</v>
      </c>
      <c r="AA732" s="8">
        <f>IF(Customers[[#This Row],[Total_Approve]]&gt;=7,1,0)</f>
        <v>1</v>
      </c>
    </row>
    <row r="733" spans="1:27" x14ac:dyDescent="0.25">
      <c r="A733" s="12" t="s">
        <v>10131</v>
      </c>
      <c r="B733" t="s">
        <v>14264</v>
      </c>
      <c r="C733" s="13">
        <v>44429</v>
      </c>
      <c r="D733" t="s">
        <v>13485</v>
      </c>
      <c r="E733" s="9" t="s">
        <v>364</v>
      </c>
      <c r="F733" s="14" t="s">
        <v>3999</v>
      </c>
      <c r="G733" s="14" t="s">
        <v>4000</v>
      </c>
      <c r="H733" s="14" t="str">
        <f t="shared" si="11"/>
        <v>غاده ابو الدهب علي معبد</v>
      </c>
      <c r="I733" s="14" t="s">
        <v>13460</v>
      </c>
      <c r="J733" s="14" t="s">
        <v>4001</v>
      </c>
      <c r="K733" s="14" t="s">
        <v>25</v>
      </c>
      <c r="L733" s="14" t="s">
        <v>8725</v>
      </c>
      <c r="M733" s="14" t="s">
        <v>4002</v>
      </c>
      <c r="N733" s="14" t="s">
        <v>3</v>
      </c>
      <c r="O733" s="14" t="s">
        <v>13470</v>
      </c>
      <c r="P733" s="14" t="s">
        <v>13520</v>
      </c>
      <c r="Q733" s="15" t="b">
        <v>1</v>
      </c>
      <c r="R733" s="15" t="b">
        <v>1</v>
      </c>
      <c r="S733" s="15" t="b">
        <v>1</v>
      </c>
      <c r="T733" s="15" t="b">
        <v>1</v>
      </c>
      <c r="U733" s="15" t="b">
        <v>1</v>
      </c>
      <c r="V733" s="15" t="b">
        <v>1</v>
      </c>
      <c r="W733" s="15" t="b">
        <v>1</v>
      </c>
      <c r="X733" s="16">
        <f>COUNTIF(Customers[[#This Row],[Roads]:[City_Council]],"True")</f>
        <v>7</v>
      </c>
      <c r="Y733" s="17">
        <f>Customers[[#This Row],[Total_Approve]]/7</f>
        <v>1</v>
      </c>
      <c r="Z733" s="14" t="str">
        <f>IF(Customers[[#This Row],[Total_Approve]]&gt;=7,"تمت جميع الموافقات","لم تتم جميع الموافقات")</f>
        <v>تمت جميع الموافقات</v>
      </c>
      <c r="AA733" s="8">
        <f>IF(Customers[[#This Row],[Total_Approve]]&gt;=7,1,0)</f>
        <v>1</v>
      </c>
    </row>
    <row r="734" spans="1:27" x14ac:dyDescent="0.25">
      <c r="A734" s="12" t="s">
        <v>10132</v>
      </c>
      <c r="B734" t="s">
        <v>14265</v>
      </c>
      <c r="C734" s="13">
        <v>44429</v>
      </c>
      <c r="D734" t="s">
        <v>13483</v>
      </c>
      <c r="E734" s="9" t="s">
        <v>279</v>
      </c>
      <c r="F734" s="14" t="s">
        <v>847</v>
      </c>
      <c r="G734" s="14" t="s">
        <v>4003</v>
      </c>
      <c r="H734" s="14" t="str">
        <f t="shared" si="11"/>
        <v>دعاء علي احمد علي</v>
      </c>
      <c r="I734" s="14" t="s">
        <v>13460</v>
      </c>
      <c r="J734" s="14" t="s">
        <v>4004</v>
      </c>
      <c r="K734" s="14" t="s">
        <v>25</v>
      </c>
      <c r="L734" s="14" t="s">
        <v>8725</v>
      </c>
      <c r="M734" s="14" t="s">
        <v>4005</v>
      </c>
      <c r="N734" s="14" t="s">
        <v>3</v>
      </c>
      <c r="O734" s="14" t="s">
        <v>13470</v>
      </c>
      <c r="P734" s="14" t="s">
        <v>13520</v>
      </c>
      <c r="Q734" s="15" t="b">
        <v>1</v>
      </c>
      <c r="R734" s="15" t="b">
        <v>0</v>
      </c>
      <c r="S734" s="15" t="b">
        <v>0</v>
      </c>
      <c r="T734" s="15" t="b">
        <v>1</v>
      </c>
      <c r="U734" s="15" t="b">
        <v>0</v>
      </c>
      <c r="V734" s="15" t="b">
        <v>1</v>
      </c>
      <c r="W734" s="15" t="b">
        <v>0</v>
      </c>
      <c r="X734" s="16">
        <f>COUNTIF(Customers[[#This Row],[Roads]:[City_Council]],"True")</f>
        <v>3</v>
      </c>
      <c r="Y734" s="17">
        <f>Customers[[#This Row],[Total_Approve]]/7</f>
        <v>0.42857142857142855</v>
      </c>
      <c r="Z734" s="14" t="str">
        <f>IF(Customers[[#This Row],[Total_Approve]]&gt;=7,"تمت جميع الموافقات","لم تتم جميع الموافقات")</f>
        <v>لم تتم جميع الموافقات</v>
      </c>
      <c r="AA734" s="8">
        <f>IF(Customers[[#This Row],[Total_Approve]]&gt;=7,1,0)</f>
        <v>0</v>
      </c>
    </row>
    <row r="735" spans="1:27" x14ac:dyDescent="0.25">
      <c r="A735" s="12" t="s">
        <v>10133</v>
      </c>
      <c r="B735" t="s">
        <v>14266</v>
      </c>
      <c r="C735" s="13">
        <v>44429</v>
      </c>
      <c r="D735" t="s">
        <v>13483</v>
      </c>
      <c r="E735" s="9" t="s">
        <v>439</v>
      </c>
      <c r="F735" s="14" t="s">
        <v>1034</v>
      </c>
      <c r="G735" s="14" t="s">
        <v>4006</v>
      </c>
      <c r="H735" s="14" t="str">
        <f t="shared" si="11"/>
        <v>ايناس عبد المولي عبد الموجود عبد المولي</v>
      </c>
      <c r="I735" s="14" t="s">
        <v>13467</v>
      </c>
      <c r="J735" s="14" t="s">
        <v>4007</v>
      </c>
      <c r="K735" s="14" t="s">
        <v>25</v>
      </c>
      <c r="L735" s="14" t="s">
        <v>8727</v>
      </c>
      <c r="M735" s="14" t="s">
        <v>4008</v>
      </c>
      <c r="N735" s="14" t="s">
        <v>3</v>
      </c>
      <c r="O735" s="14" t="s">
        <v>13470</v>
      </c>
      <c r="P735" s="14" t="s">
        <v>13520</v>
      </c>
      <c r="Q735" s="15" t="b">
        <v>1</v>
      </c>
      <c r="R735" s="15" t="b">
        <v>1</v>
      </c>
      <c r="S735" s="15" t="b">
        <v>0</v>
      </c>
      <c r="T735" s="15" t="b">
        <v>1</v>
      </c>
      <c r="U735" s="15" t="b">
        <v>0</v>
      </c>
      <c r="V735" s="15" t="b">
        <v>1</v>
      </c>
      <c r="W735" s="15" t="b">
        <v>0</v>
      </c>
      <c r="X735" s="16">
        <f>COUNTIF(Customers[[#This Row],[Roads]:[City_Council]],"True")</f>
        <v>4</v>
      </c>
      <c r="Y735" s="17">
        <f>Customers[[#This Row],[Total_Approve]]/7</f>
        <v>0.5714285714285714</v>
      </c>
      <c r="Z735" s="14" t="str">
        <f>IF(Customers[[#This Row],[Total_Approve]]&gt;=7,"تمت جميع الموافقات","لم تتم جميع الموافقات")</f>
        <v>لم تتم جميع الموافقات</v>
      </c>
      <c r="AA735" s="8">
        <f>IF(Customers[[#This Row],[Total_Approve]]&gt;=7,1,0)</f>
        <v>0</v>
      </c>
    </row>
    <row r="736" spans="1:27" x14ac:dyDescent="0.25">
      <c r="A736" s="12" t="s">
        <v>10134</v>
      </c>
      <c r="B736" t="s">
        <v>14267</v>
      </c>
      <c r="C736" s="13">
        <v>44429</v>
      </c>
      <c r="D736" t="s">
        <v>13482</v>
      </c>
      <c r="E736" s="9" t="s">
        <v>826</v>
      </c>
      <c r="F736" s="14" t="s">
        <v>799</v>
      </c>
      <c r="G736" s="14" t="s">
        <v>449</v>
      </c>
      <c r="H736" s="14" t="str">
        <f t="shared" si="11"/>
        <v>امال سعد محمد عثمان</v>
      </c>
      <c r="I736" s="14" t="s">
        <v>13467</v>
      </c>
      <c r="J736" s="14" t="s">
        <v>4009</v>
      </c>
      <c r="K736" s="14" t="s">
        <v>25</v>
      </c>
      <c r="L736" s="14" t="s">
        <v>8728</v>
      </c>
      <c r="M736" s="14" t="s">
        <v>4010</v>
      </c>
      <c r="N736" s="14" t="s">
        <v>3</v>
      </c>
      <c r="O736" s="14" t="s">
        <v>13470</v>
      </c>
      <c r="P736" s="14" t="s">
        <v>13520</v>
      </c>
      <c r="Q736" s="15" t="b">
        <v>1</v>
      </c>
      <c r="R736" s="15" t="b">
        <v>0</v>
      </c>
      <c r="S736" s="15" t="b">
        <v>0</v>
      </c>
      <c r="T736" s="15" t="b">
        <v>1</v>
      </c>
      <c r="U736" s="15" t="b">
        <v>0</v>
      </c>
      <c r="V736" s="15" t="b">
        <v>1</v>
      </c>
      <c r="W736" s="15" t="b">
        <v>0</v>
      </c>
      <c r="X736" s="16">
        <f>COUNTIF(Customers[[#This Row],[Roads]:[City_Council]],"True")</f>
        <v>3</v>
      </c>
      <c r="Y736" s="17">
        <f>Customers[[#This Row],[Total_Approve]]/7</f>
        <v>0.42857142857142855</v>
      </c>
      <c r="Z736" s="14" t="str">
        <f>IF(Customers[[#This Row],[Total_Approve]]&gt;=7,"تمت جميع الموافقات","لم تتم جميع الموافقات")</f>
        <v>لم تتم جميع الموافقات</v>
      </c>
      <c r="AA736" s="8">
        <f>IF(Customers[[#This Row],[Total_Approve]]&gt;=7,1,0)</f>
        <v>0</v>
      </c>
    </row>
    <row r="737" spans="1:27" x14ac:dyDescent="0.25">
      <c r="A737" s="12" t="s">
        <v>10135</v>
      </c>
      <c r="B737" t="s">
        <v>14268</v>
      </c>
      <c r="C737" s="13">
        <v>44429</v>
      </c>
      <c r="D737" t="s">
        <v>13482</v>
      </c>
      <c r="E737" s="9" t="s">
        <v>1201</v>
      </c>
      <c r="F737" s="14" t="s">
        <v>3749</v>
      </c>
      <c r="G737" s="14" t="s">
        <v>4011</v>
      </c>
      <c r="H737" s="14" t="str">
        <f t="shared" si="11"/>
        <v>عزه صبري بدوي نجم</v>
      </c>
      <c r="I737" s="14" t="s">
        <v>13460</v>
      </c>
      <c r="J737" s="14" t="s">
        <v>4012</v>
      </c>
      <c r="K737" s="14" t="s">
        <v>25</v>
      </c>
      <c r="L737" s="14" t="s">
        <v>3963</v>
      </c>
      <c r="M737" s="14" t="s">
        <v>4013</v>
      </c>
      <c r="N737" s="14" t="s">
        <v>3</v>
      </c>
      <c r="O737" s="14" t="s">
        <v>13470</v>
      </c>
      <c r="P737" s="14" t="s">
        <v>13520</v>
      </c>
      <c r="Q737" s="15" t="b">
        <v>1</v>
      </c>
      <c r="R737" s="15" t="b">
        <v>1</v>
      </c>
      <c r="S737" s="15" t="b">
        <v>1</v>
      </c>
      <c r="T737" s="15" t="b">
        <v>1</v>
      </c>
      <c r="U737" s="15" t="b">
        <v>1</v>
      </c>
      <c r="V737" s="15" t="b">
        <v>1</v>
      </c>
      <c r="W737" s="15" t="b">
        <v>1</v>
      </c>
      <c r="X737" s="16">
        <f>COUNTIF(Customers[[#This Row],[Roads]:[City_Council]],"True")</f>
        <v>7</v>
      </c>
      <c r="Y737" s="17">
        <f>Customers[[#This Row],[Total_Approve]]/7</f>
        <v>1</v>
      </c>
      <c r="Z737" s="14" t="str">
        <f>IF(Customers[[#This Row],[Total_Approve]]&gt;=7,"تمت جميع الموافقات","لم تتم جميع الموافقات")</f>
        <v>تمت جميع الموافقات</v>
      </c>
      <c r="AA737" s="8">
        <f>IF(Customers[[#This Row],[Total_Approve]]&gt;=7,1,0)</f>
        <v>1</v>
      </c>
    </row>
    <row r="738" spans="1:27" x14ac:dyDescent="0.25">
      <c r="A738" s="12" t="s">
        <v>10136</v>
      </c>
      <c r="B738" t="s">
        <v>14269</v>
      </c>
      <c r="C738" s="13">
        <v>44429</v>
      </c>
      <c r="D738" t="s">
        <v>13482</v>
      </c>
      <c r="E738" s="9" t="s">
        <v>88</v>
      </c>
      <c r="F738" s="14" t="s">
        <v>471</v>
      </c>
      <c r="G738" s="14" t="s">
        <v>4014</v>
      </c>
      <c r="H738" s="14" t="str">
        <f t="shared" si="11"/>
        <v>ريهام حسن عبد السلام احمد</v>
      </c>
      <c r="I738" s="14" t="s">
        <v>13460</v>
      </c>
      <c r="J738" s="14" t="s">
        <v>4015</v>
      </c>
      <c r="K738" s="14" t="s">
        <v>25</v>
      </c>
      <c r="L738" s="14" t="s">
        <v>3985</v>
      </c>
      <c r="M738" s="14" t="s">
        <v>4016</v>
      </c>
      <c r="N738" s="14" t="s">
        <v>3</v>
      </c>
      <c r="O738" s="14" t="s">
        <v>13470</v>
      </c>
      <c r="P738" s="14" t="s">
        <v>13520</v>
      </c>
      <c r="Q738" s="15" t="b">
        <v>0</v>
      </c>
      <c r="R738" s="15" t="b">
        <v>1</v>
      </c>
      <c r="S738" s="15" t="b">
        <v>0</v>
      </c>
      <c r="T738" s="15" t="b">
        <v>1</v>
      </c>
      <c r="U738" s="15" t="b">
        <v>0</v>
      </c>
      <c r="V738" s="15" t="b">
        <v>1</v>
      </c>
      <c r="W738" s="15" t="b">
        <v>0</v>
      </c>
      <c r="X738" s="16">
        <f>COUNTIF(Customers[[#This Row],[Roads]:[City_Council]],"True")</f>
        <v>3</v>
      </c>
      <c r="Y738" s="17">
        <f>Customers[[#This Row],[Total_Approve]]/7</f>
        <v>0.42857142857142855</v>
      </c>
      <c r="Z738" s="14" t="str">
        <f>IF(Customers[[#This Row],[Total_Approve]]&gt;=7,"تمت جميع الموافقات","لم تتم جميع الموافقات")</f>
        <v>لم تتم جميع الموافقات</v>
      </c>
      <c r="AA738" s="8">
        <f>IF(Customers[[#This Row],[Total_Approve]]&gt;=7,1,0)</f>
        <v>0</v>
      </c>
    </row>
    <row r="739" spans="1:27" x14ac:dyDescent="0.25">
      <c r="A739" s="12" t="s">
        <v>10137</v>
      </c>
      <c r="B739" t="s">
        <v>14270</v>
      </c>
      <c r="C739" s="13">
        <v>44429</v>
      </c>
      <c r="D739" t="s">
        <v>13482</v>
      </c>
      <c r="E739" s="9" t="s">
        <v>954</v>
      </c>
      <c r="F739" s="14" t="s">
        <v>471</v>
      </c>
      <c r="G739" s="14" t="s">
        <v>4017</v>
      </c>
      <c r="H739" s="14" t="str">
        <f t="shared" si="11"/>
        <v>ليلي حسن سليمان مسلم</v>
      </c>
      <c r="I739" s="14" t="s">
        <v>13460</v>
      </c>
      <c r="J739" s="14" t="s">
        <v>4018</v>
      </c>
      <c r="K739" s="14" t="s">
        <v>25</v>
      </c>
      <c r="L739" s="14" t="s">
        <v>8725</v>
      </c>
      <c r="M739" s="14" t="s">
        <v>4019</v>
      </c>
      <c r="N739" s="14" t="s">
        <v>3</v>
      </c>
      <c r="O739" s="14" t="s">
        <v>13470</v>
      </c>
      <c r="P739" s="14" t="s">
        <v>13520</v>
      </c>
      <c r="Q739" s="15" t="b">
        <v>1</v>
      </c>
      <c r="R739" s="15" t="b">
        <v>1</v>
      </c>
      <c r="S739" s="15" t="b">
        <v>0</v>
      </c>
      <c r="T739" s="15" t="b">
        <v>1</v>
      </c>
      <c r="U739" s="15" t="b">
        <v>1</v>
      </c>
      <c r="V739" s="15" t="b">
        <v>0</v>
      </c>
      <c r="W739" s="15" t="b">
        <v>0</v>
      </c>
      <c r="X739" s="16">
        <f>COUNTIF(Customers[[#This Row],[Roads]:[City_Council]],"True")</f>
        <v>4</v>
      </c>
      <c r="Y739" s="17">
        <f>Customers[[#This Row],[Total_Approve]]/7</f>
        <v>0.5714285714285714</v>
      </c>
      <c r="Z739" s="14" t="str">
        <f>IF(Customers[[#This Row],[Total_Approve]]&gt;=7,"تمت جميع الموافقات","لم تتم جميع الموافقات")</f>
        <v>لم تتم جميع الموافقات</v>
      </c>
      <c r="AA739" s="8">
        <f>IF(Customers[[#This Row],[Total_Approve]]&gt;=7,1,0)</f>
        <v>0</v>
      </c>
    </row>
    <row r="740" spans="1:27" x14ac:dyDescent="0.25">
      <c r="A740" s="12" t="s">
        <v>10138</v>
      </c>
      <c r="B740" t="s">
        <v>14271</v>
      </c>
      <c r="C740" s="13">
        <v>44429</v>
      </c>
      <c r="D740" t="s">
        <v>13482</v>
      </c>
      <c r="E740" s="9" t="s">
        <v>483</v>
      </c>
      <c r="F740" s="14" t="s">
        <v>471</v>
      </c>
      <c r="G740" s="14" t="s">
        <v>4020</v>
      </c>
      <c r="H740" s="14" t="str">
        <f t="shared" si="11"/>
        <v>امل حسن ابراهيم عوض</v>
      </c>
      <c r="I740" s="14" t="s">
        <v>13460</v>
      </c>
      <c r="J740" s="14" t="s">
        <v>4021</v>
      </c>
      <c r="K740" s="14" t="s">
        <v>25</v>
      </c>
      <c r="L740" s="14" t="s">
        <v>8725</v>
      </c>
      <c r="M740" s="14" t="s">
        <v>4022</v>
      </c>
      <c r="N740" s="14" t="s">
        <v>3</v>
      </c>
      <c r="O740" s="14" t="s">
        <v>13470</v>
      </c>
      <c r="P740" s="14" t="s">
        <v>13520</v>
      </c>
      <c r="Q740" s="15" t="b">
        <v>0</v>
      </c>
      <c r="R740" s="15" t="b">
        <v>0</v>
      </c>
      <c r="S740" s="15" t="b">
        <v>0</v>
      </c>
      <c r="T740" s="15" t="b">
        <v>1</v>
      </c>
      <c r="U740" s="15" t="b">
        <v>1</v>
      </c>
      <c r="V740" s="15" t="b">
        <v>0</v>
      </c>
      <c r="W740" s="15" t="b">
        <v>1</v>
      </c>
      <c r="X740" s="16">
        <f>COUNTIF(Customers[[#This Row],[Roads]:[City_Council]],"True")</f>
        <v>3</v>
      </c>
      <c r="Y740" s="17">
        <f>Customers[[#This Row],[Total_Approve]]/7</f>
        <v>0.42857142857142855</v>
      </c>
      <c r="Z740" s="14" t="str">
        <f>IF(Customers[[#This Row],[Total_Approve]]&gt;=7,"تمت جميع الموافقات","لم تتم جميع الموافقات")</f>
        <v>لم تتم جميع الموافقات</v>
      </c>
      <c r="AA740" s="8">
        <f>IF(Customers[[#This Row],[Total_Approve]]&gt;=7,1,0)</f>
        <v>0</v>
      </c>
    </row>
    <row r="741" spans="1:27" x14ac:dyDescent="0.25">
      <c r="A741" s="12" t="s">
        <v>10139</v>
      </c>
      <c r="B741" t="s">
        <v>14272</v>
      </c>
      <c r="C741" s="13">
        <v>44429</v>
      </c>
      <c r="D741" t="s">
        <v>13482</v>
      </c>
      <c r="E741" s="9" t="s">
        <v>183</v>
      </c>
      <c r="F741" s="14" t="s">
        <v>993</v>
      </c>
      <c r="G741" s="14" t="s">
        <v>4023</v>
      </c>
      <c r="H741" s="14" t="str">
        <f t="shared" si="11"/>
        <v>فوزيه رشاد حسن حسانين</v>
      </c>
      <c r="I741" s="14" t="s">
        <v>13459</v>
      </c>
      <c r="J741" s="14" t="s">
        <v>4024</v>
      </c>
      <c r="K741" s="14" t="s">
        <v>25</v>
      </c>
      <c r="L741" s="14" t="s">
        <v>4025</v>
      </c>
      <c r="M741" s="14" t="s">
        <v>4026</v>
      </c>
      <c r="N741" s="14" t="s">
        <v>3</v>
      </c>
      <c r="O741" s="14" t="s">
        <v>13470</v>
      </c>
      <c r="P741" s="14" t="s">
        <v>13520</v>
      </c>
      <c r="Q741" s="15" t="b">
        <v>1</v>
      </c>
      <c r="R741" s="15" t="b">
        <v>0</v>
      </c>
      <c r="S741" s="15" t="b">
        <v>0</v>
      </c>
      <c r="T741" s="15" t="b">
        <v>0</v>
      </c>
      <c r="U741" s="15" t="b">
        <v>1</v>
      </c>
      <c r="V741" s="15" t="b">
        <v>0</v>
      </c>
      <c r="W741" s="15" t="b">
        <v>1</v>
      </c>
      <c r="X741" s="16">
        <f>COUNTIF(Customers[[#This Row],[Roads]:[City_Council]],"True")</f>
        <v>3</v>
      </c>
      <c r="Y741" s="17">
        <f>Customers[[#This Row],[Total_Approve]]/7</f>
        <v>0.42857142857142855</v>
      </c>
      <c r="Z741" s="14" t="str">
        <f>IF(Customers[[#This Row],[Total_Approve]]&gt;=7,"تمت جميع الموافقات","لم تتم جميع الموافقات")</f>
        <v>لم تتم جميع الموافقات</v>
      </c>
      <c r="AA741" s="8">
        <f>IF(Customers[[#This Row],[Total_Approve]]&gt;=7,1,0)</f>
        <v>0</v>
      </c>
    </row>
    <row r="742" spans="1:27" x14ac:dyDescent="0.25">
      <c r="A742" s="12" t="s">
        <v>10140</v>
      </c>
      <c r="B742" t="s">
        <v>14273</v>
      </c>
      <c r="C742" s="13">
        <v>44429</v>
      </c>
      <c r="D742" t="s">
        <v>13482</v>
      </c>
      <c r="E742" s="9" t="s">
        <v>809</v>
      </c>
      <c r="F742" s="14" t="s">
        <v>341</v>
      </c>
      <c r="G742" s="14" t="s">
        <v>4027</v>
      </c>
      <c r="H742" s="14" t="str">
        <f t="shared" si="11"/>
        <v>ناهد غريب مختار الشامي</v>
      </c>
      <c r="I742" s="14" t="s">
        <v>13459</v>
      </c>
      <c r="J742" s="14" t="s">
        <v>4028</v>
      </c>
      <c r="K742" s="14" t="s">
        <v>25</v>
      </c>
      <c r="L742" s="14" t="s">
        <v>3985</v>
      </c>
      <c r="M742" s="14" t="s">
        <v>4029</v>
      </c>
      <c r="N742" s="14" t="s">
        <v>3</v>
      </c>
      <c r="O742" s="14" t="s">
        <v>13470</v>
      </c>
      <c r="P742" s="14" t="s">
        <v>13520</v>
      </c>
      <c r="Q742" s="15" t="b">
        <v>1</v>
      </c>
      <c r="R742" s="15" t="b">
        <v>0</v>
      </c>
      <c r="S742" s="15" t="b">
        <v>1</v>
      </c>
      <c r="T742" s="15" t="b">
        <v>0</v>
      </c>
      <c r="U742" s="15" t="b">
        <v>1</v>
      </c>
      <c r="V742" s="15" t="b">
        <v>0</v>
      </c>
      <c r="W742" s="15" t="b">
        <v>1</v>
      </c>
      <c r="X742" s="16">
        <f>COUNTIF(Customers[[#This Row],[Roads]:[City_Council]],"True")</f>
        <v>4</v>
      </c>
      <c r="Y742" s="17">
        <f>Customers[[#This Row],[Total_Approve]]/7</f>
        <v>0.5714285714285714</v>
      </c>
      <c r="Z742" s="14" t="str">
        <f>IF(Customers[[#This Row],[Total_Approve]]&gt;=7,"تمت جميع الموافقات","لم تتم جميع الموافقات")</f>
        <v>لم تتم جميع الموافقات</v>
      </c>
      <c r="AA742" s="8">
        <f>IF(Customers[[#This Row],[Total_Approve]]&gt;=7,1,0)</f>
        <v>0</v>
      </c>
    </row>
    <row r="743" spans="1:27" x14ac:dyDescent="0.25">
      <c r="A743" s="12" t="s">
        <v>10141</v>
      </c>
      <c r="B743" t="s">
        <v>14274</v>
      </c>
      <c r="C743" s="13">
        <v>44429</v>
      </c>
      <c r="D743" t="s">
        <v>13482</v>
      </c>
      <c r="E743" s="9" t="s">
        <v>798</v>
      </c>
      <c r="F743" s="14" t="s">
        <v>512</v>
      </c>
      <c r="G743" s="14" t="s">
        <v>547</v>
      </c>
      <c r="H743" s="14" t="str">
        <f t="shared" si="11"/>
        <v>مها عادل محمد صالح</v>
      </c>
      <c r="I743" s="14" t="s">
        <v>13459</v>
      </c>
      <c r="J743" s="14" t="s">
        <v>4030</v>
      </c>
      <c r="K743" s="14" t="s">
        <v>25</v>
      </c>
      <c r="L743" s="14" t="s">
        <v>3985</v>
      </c>
      <c r="M743" s="14" t="s">
        <v>4031</v>
      </c>
      <c r="N743" s="14" t="s">
        <v>4032</v>
      </c>
      <c r="O743" s="14" t="s">
        <v>13470</v>
      </c>
      <c r="P743" s="14" t="s">
        <v>13520</v>
      </c>
      <c r="Q743" s="15" t="b">
        <v>0</v>
      </c>
      <c r="R743" s="15" t="b">
        <v>1</v>
      </c>
      <c r="S743" s="15" t="b">
        <v>0</v>
      </c>
      <c r="T743" s="15" t="b">
        <v>1</v>
      </c>
      <c r="U743" s="15" t="b">
        <v>1</v>
      </c>
      <c r="V743" s="15" t="b">
        <v>0</v>
      </c>
      <c r="W743" s="15" t="b">
        <v>1</v>
      </c>
      <c r="X743" s="16">
        <f>COUNTIF(Customers[[#This Row],[Roads]:[City_Council]],"True")</f>
        <v>4</v>
      </c>
      <c r="Y743" s="17">
        <f>Customers[[#This Row],[Total_Approve]]/7</f>
        <v>0.5714285714285714</v>
      </c>
      <c r="Z743" s="14" t="str">
        <f>IF(Customers[[#This Row],[Total_Approve]]&gt;=7,"تمت جميع الموافقات","لم تتم جميع الموافقات")</f>
        <v>لم تتم جميع الموافقات</v>
      </c>
      <c r="AA743" s="8">
        <f>IF(Customers[[#This Row],[Total_Approve]]&gt;=7,1,0)</f>
        <v>0</v>
      </c>
    </row>
    <row r="744" spans="1:27" x14ac:dyDescent="0.25">
      <c r="A744" s="12" t="s">
        <v>10142</v>
      </c>
      <c r="B744" t="s">
        <v>14275</v>
      </c>
      <c r="C744" s="13">
        <v>44429</v>
      </c>
      <c r="D744" t="s">
        <v>13482</v>
      </c>
      <c r="E744" s="9" t="s">
        <v>954</v>
      </c>
      <c r="F744" s="14" t="s">
        <v>806</v>
      </c>
      <c r="G744" s="14" t="s">
        <v>1337</v>
      </c>
      <c r="H744" s="14" t="str">
        <f t="shared" si="11"/>
        <v>ليلي صالح محمد سيد</v>
      </c>
      <c r="I744" s="14" t="s">
        <v>13459</v>
      </c>
      <c r="J744" s="14" t="s">
        <v>4033</v>
      </c>
      <c r="K744" s="14" t="s">
        <v>25</v>
      </c>
      <c r="L744" s="14" t="s">
        <v>8701</v>
      </c>
      <c r="M744" s="14" t="s">
        <v>4034</v>
      </c>
      <c r="N744" s="14" t="s">
        <v>3</v>
      </c>
      <c r="O744" s="14" t="s">
        <v>13472</v>
      </c>
      <c r="P744" s="14" t="s">
        <v>13509</v>
      </c>
      <c r="Q744" s="15" t="b">
        <v>0</v>
      </c>
      <c r="R744" s="15" t="b">
        <v>0</v>
      </c>
      <c r="S744" s="15" t="b">
        <v>1</v>
      </c>
      <c r="T744" s="15" t="b">
        <v>0</v>
      </c>
      <c r="U744" s="15" t="b">
        <v>1</v>
      </c>
      <c r="V744" s="15" t="b">
        <v>0</v>
      </c>
      <c r="W744" s="15" t="b">
        <v>1</v>
      </c>
      <c r="X744" s="16">
        <f>COUNTIF(Customers[[#This Row],[Roads]:[City_Council]],"True")</f>
        <v>3</v>
      </c>
      <c r="Y744" s="17">
        <f>Customers[[#This Row],[Total_Approve]]/7</f>
        <v>0.42857142857142855</v>
      </c>
      <c r="Z744" s="14" t="str">
        <f>IF(Customers[[#This Row],[Total_Approve]]&gt;=7,"تمت جميع الموافقات","لم تتم جميع الموافقات")</f>
        <v>لم تتم جميع الموافقات</v>
      </c>
      <c r="AA744" s="8">
        <f>IF(Customers[[#This Row],[Total_Approve]]&gt;=7,1,0)</f>
        <v>0</v>
      </c>
    </row>
    <row r="745" spans="1:27" x14ac:dyDescent="0.25">
      <c r="A745" s="12" t="s">
        <v>10143</v>
      </c>
      <c r="B745" t="s">
        <v>14276</v>
      </c>
      <c r="C745" s="13">
        <v>44429</v>
      </c>
      <c r="D745" t="s">
        <v>13482</v>
      </c>
      <c r="E745" s="9" t="s">
        <v>4035</v>
      </c>
      <c r="F745" s="14" t="s">
        <v>0</v>
      </c>
      <c r="G745" s="14" t="s">
        <v>4036</v>
      </c>
      <c r="H745" s="14" t="str">
        <f t="shared" si="11"/>
        <v>فازيه احمد محمدعباس</v>
      </c>
      <c r="I745" s="14" t="s">
        <v>13459</v>
      </c>
      <c r="J745" s="14" t="s">
        <v>4037</v>
      </c>
      <c r="K745" s="14" t="s">
        <v>25</v>
      </c>
      <c r="L745" s="14" t="s">
        <v>8701</v>
      </c>
      <c r="M745" s="14" t="s">
        <v>4038</v>
      </c>
      <c r="N745" s="14" t="s">
        <v>3</v>
      </c>
      <c r="O745" s="14" t="s">
        <v>13472</v>
      </c>
      <c r="P745" s="14" t="s">
        <v>13509</v>
      </c>
      <c r="Q745" s="15" t="b">
        <v>0</v>
      </c>
      <c r="R745" s="15" t="b">
        <v>0</v>
      </c>
      <c r="S745" s="15" t="b">
        <v>0</v>
      </c>
      <c r="T745" s="15" t="b">
        <v>0</v>
      </c>
      <c r="U745" s="15" t="b">
        <v>0</v>
      </c>
      <c r="V745" s="15" t="b">
        <v>0</v>
      </c>
      <c r="W745" s="15" t="b">
        <v>0</v>
      </c>
      <c r="X745" s="16">
        <f>COUNTIF(Customers[[#This Row],[Roads]:[City_Council]],"True")</f>
        <v>0</v>
      </c>
      <c r="Y745" s="17">
        <f>Customers[[#This Row],[Total_Approve]]/7</f>
        <v>0</v>
      </c>
      <c r="Z745" s="14" t="str">
        <f>IF(Customers[[#This Row],[Total_Approve]]&gt;=7,"تمت جميع الموافقات","لم تتم جميع الموافقات")</f>
        <v>لم تتم جميع الموافقات</v>
      </c>
      <c r="AA745" s="8">
        <f>IF(Customers[[#This Row],[Total_Approve]]&gt;=7,1,0)</f>
        <v>0</v>
      </c>
    </row>
    <row r="746" spans="1:27" x14ac:dyDescent="0.25">
      <c r="A746" s="12" t="s">
        <v>10144</v>
      </c>
      <c r="B746" t="s">
        <v>14277</v>
      </c>
      <c r="C746" s="13">
        <v>44429</v>
      </c>
      <c r="D746" t="s">
        <v>13482</v>
      </c>
      <c r="E746" s="9" t="s">
        <v>1608</v>
      </c>
      <c r="F746" s="14" t="s">
        <v>10</v>
      </c>
      <c r="G746" s="14" t="s">
        <v>4039</v>
      </c>
      <c r="H746" s="14" t="str">
        <f t="shared" si="11"/>
        <v>ايه محمد اتهم لاشين</v>
      </c>
      <c r="I746" s="14" t="s">
        <v>13459</v>
      </c>
      <c r="J746" s="14" t="s">
        <v>4040</v>
      </c>
      <c r="K746" s="14" t="s">
        <v>25</v>
      </c>
      <c r="L746" s="14" t="s">
        <v>4041</v>
      </c>
      <c r="M746" s="14" t="s">
        <v>4042</v>
      </c>
      <c r="N746" s="14" t="s">
        <v>3</v>
      </c>
      <c r="O746" s="14" t="s">
        <v>13472</v>
      </c>
      <c r="P746" s="14" t="s">
        <v>13509</v>
      </c>
      <c r="Q746" s="15" t="b">
        <v>1</v>
      </c>
      <c r="R746" s="15" t="b">
        <v>0</v>
      </c>
      <c r="S746" s="15" t="b">
        <v>0</v>
      </c>
      <c r="T746" s="15" t="b">
        <v>1</v>
      </c>
      <c r="U746" s="15" t="b">
        <v>0</v>
      </c>
      <c r="V746" s="15" t="b">
        <v>1</v>
      </c>
      <c r="W746" s="15" t="b">
        <v>0</v>
      </c>
      <c r="X746" s="16">
        <f>COUNTIF(Customers[[#This Row],[Roads]:[City_Council]],"True")</f>
        <v>3</v>
      </c>
      <c r="Y746" s="17">
        <f>Customers[[#This Row],[Total_Approve]]/7</f>
        <v>0.42857142857142855</v>
      </c>
      <c r="Z746" s="14" t="str">
        <f>IF(Customers[[#This Row],[Total_Approve]]&gt;=7,"تمت جميع الموافقات","لم تتم جميع الموافقات")</f>
        <v>لم تتم جميع الموافقات</v>
      </c>
      <c r="AA746" s="8">
        <f>IF(Customers[[#This Row],[Total_Approve]]&gt;=7,1,0)</f>
        <v>0</v>
      </c>
    </row>
    <row r="747" spans="1:27" x14ac:dyDescent="0.25">
      <c r="A747" s="12" t="s">
        <v>10145</v>
      </c>
      <c r="B747" t="s">
        <v>14278</v>
      </c>
      <c r="C747" s="13">
        <v>44429</v>
      </c>
      <c r="D747" t="s">
        <v>13482</v>
      </c>
      <c r="E747" s="9" t="s">
        <v>266</v>
      </c>
      <c r="F747" s="14" t="s">
        <v>1194</v>
      </c>
      <c r="G747" s="14" t="s">
        <v>3225</v>
      </c>
      <c r="H747" s="14" t="str">
        <f t="shared" si="11"/>
        <v>ياسمين صلاح محمد وجدي</v>
      </c>
      <c r="I747" s="14" t="s">
        <v>13459</v>
      </c>
      <c r="J747" s="14">
        <v>28706202400641</v>
      </c>
      <c r="K747" s="14" t="s">
        <v>25</v>
      </c>
      <c r="L747" s="14" t="s">
        <v>4043</v>
      </c>
      <c r="M747" s="14" t="s">
        <v>3226</v>
      </c>
      <c r="N747" s="14" t="s">
        <v>3</v>
      </c>
      <c r="O747" s="14" t="s">
        <v>13472</v>
      </c>
      <c r="P747" s="14" t="s">
        <v>13509</v>
      </c>
      <c r="Q747" s="15" t="b">
        <v>1</v>
      </c>
      <c r="R747" s="15" t="b">
        <v>0</v>
      </c>
      <c r="S747" s="15" t="b">
        <v>0</v>
      </c>
      <c r="T747" s="15" t="b">
        <v>1</v>
      </c>
      <c r="U747" s="15" t="b">
        <v>0</v>
      </c>
      <c r="V747" s="15" t="b">
        <v>1</v>
      </c>
      <c r="W747" s="15" t="b">
        <v>0</v>
      </c>
      <c r="X747" s="16">
        <f>COUNTIF(Customers[[#This Row],[Roads]:[City_Council]],"True")</f>
        <v>3</v>
      </c>
      <c r="Y747" s="17">
        <f>Customers[[#This Row],[Total_Approve]]/7</f>
        <v>0.42857142857142855</v>
      </c>
      <c r="Z747" s="14" t="str">
        <f>IF(Customers[[#This Row],[Total_Approve]]&gt;=7,"تمت جميع الموافقات","لم تتم جميع الموافقات")</f>
        <v>لم تتم جميع الموافقات</v>
      </c>
      <c r="AA747" s="8">
        <f>IF(Customers[[#This Row],[Total_Approve]]&gt;=7,1,0)</f>
        <v>0</v>
      </c>
    </row>
    <row r="748" spans="1:27" x14ac:dyDescent="0.25">
      <c r="A748" s="12" t="s">
        <v>10146</v>
      </c>
      <c r="B748" t="s">
        <v>14279</v>
      </c>
      <c r="C748" s="13">
        <v>44429</v>
      </c>
      <c r="D748" t="s">
        <v>13482</v>
      </c>
      <c r="E748" s="9" t="s">
        <v>954</v>
      </c>
      <c r="F748" s="14" t="s">
        <v>391</v>
      </c>
      <c r="G748" s="14" t="s">
        <v>4044</v>
      </c>
      <c r="H748" s="14" t="str">
        <f t="shared" si="11"/>
        <v>ليلي عباس ابراهيم علي</v>
      </c>
      <c r="I748" s="14" t="s">
        <v>13459</v>
      </c>
      <c r="J748" s="14" t="s">
        <v>4045</v>
      </c>
      <c r="K748" s="14" t="s">
        <v>25</v>
      </c>
      <c r="L748" s="14" t="s">
        <v>8701</v>
      </c>
      <c r="M748" s="14" t="s">
        <v>9261</v>
      </c>
      <c r="N748" s="14" t="s">
        <v>3</v>
      </c>
      <c r="O748" s="14" t="s">
        <v>13472</v>
      </c>
      <c r="P748" s="14" t="s">
        <v>13509</v>
      </c>
      <c r="Q748" s="15" t="b">
        <v>1</v>
      </c>
      <c r="R748" s="15" t="b">
        <v>1</v>
      </c>
      <c r="S748" s="15" t="b">
        <v>0</v>
      </c>
      <c r="T748" s="15" t="b">
        <v>0</v>
      </c>
      <c r="U748" s="15" t="b">
        <v>1</v>
      </c>
      <c r="V748" s="15" t="b">
        <v>1</v>
      </c>
      <c r="W748" s="15" t="b">
        <v>0</v>
      </c>
      <c r="X748" s="16">
        <f>COUNTIF(Customers[[#This Row],[Roads]:[City_Council]],"True")</f>
        <v>4</v>
      </c>
      <c r="Y748" s="17">
        <f>Customers[[#This Row],[Total_Approve]]/7</f>
        <v>0.5714285714285714</v>
      </c>
      <c r="Z748" s="14" t="str">
        <f>IF(Customers[[#This Row],[Total_Approve]]&gt;=7,"تمت جميع الموافقات","لم تتم جميع الموافقات")</f>
        <v>لم تتم جميع الموافقات</v>
      </c>
      <c r="AA748" s="8">
        <f>IF(Customers[[#This Row],[Total_Approve]]&gt;=7,1,0)</f>
        <v>0</v>
      </c>
    </row>
    <row r="749" spans="1:27" x14ac:dyDescent="0.25">
      <c r="A749" s="12" t="s">
        <v>10147</v>
      </c>
      <c r="B749" t="s">
        <v>14280</v>
      </c>
      <c r="C749" s="13">
        <v>44429</v>
      </c>
      <c r="D749" t="s">
        <v>13482</v>
      </c>
      <c r="E749" s="9" t="s">
        <v>129</v>
      </c>
      <c r="F749" s="14" t="s">
        <v>10</v>
      </c>
      <c r="G749" s="14" t="s">
        <v>4046</v>
      </c>
      <c r="H749" s="14" t="str">
        <f t="shared" si="11"/>
        <v>ايمان محمد السيدمحمد</v>
      </c>
      <c r="I749" s="14" t="s">
        <v>13459</v>
      </c>
      <c r="J749" s="14" t="s">
        <v>3229</v>
      </c>
      <c r="K749" s="14" t="s">
        <v>25</v>
      </c>
      <c r="L749" s="14" t="s">
        <v>8702</v>
      </c>
      <c r="M749" s="14" t="s">
        <v>3230</v>
      </c>
      <c r="N749" s="14" t="s">
        <v>3</v>
      </c>
      <c r="O749" s="14" t="s">
        <v>13472</v>
      </c>
      <c r="P749" s="14" t="s">
        <v>13509</v>
      </c>
      <c r="Q749" s="15" t="b">
        <v>1</v>
      </c>
      <c r="R749" s="15" t="b">
        <v>0</v>
      </c>
      <c r="S749" s="15" t="b">
        <v>1</v>
      </c>
      <c r="T749" s="15" t="b">
        <v>0</v>
      </c>
      <c r="U749" s="15" t="b">
        <v>1</v>
      </c>
      <c r="V749" s="15" t="b">
        <v>0</v>
      </c>
      <c r="W749" s="15" t="b">
        <v>1</v>
      </c>
      <c r="X749" s="16">
        <f>COUNTIF(Customers[[#This Row],[Roads]:[City_Council]],"True")</f>
        <v>4</v>
      </c>
      <c r="Y749" s="17">
        <f>Customers[[#This Row],[Total_Approve]]/7</f>
        <v>0.5714285714285714</v>
      </c>
      <c r="Z749" s="14" t="str">
        <f>IF(Customers[[#This Row],[Total_Approve]]&gt;=7,"تمت جميع الموافقات","لم تتم جميع الموافقات")</f>
        <v>لم تتم جميع الموافقات</v>
      </c>
      <c r="AA749" s="8">
        <f>IF(Customers[[#This Row],[Total_Approve]]&gt;=7,1,0)</f>
        <v>0</v>
      </c>
    </row>
    <row r="750" spans="1:27" x14ac:dyDescent="0.25">
      <c r="A750" s="12" t="s">
        <v>10148</v>
      </c>
      <c r="B750" t="s">
        <v>14281</v>
      </c>
      <c r="C750" s="13">
        <v>44429</v>
      </c>
      <c r="D750" t="s">
        <v>13482</v>
      </c>
      <c r="E750" s="9" t="s">
        <v>819</v>
      </c>
      <c r="F750" s="14" t="s">
        <v>47</v>
      </c>
      <c r="G750" s="14" t="s">
        <v>4047</v>
      </c>
      <c r="H750" s="14" t="str">
        <f t="shared" si="11"/>
        <v>هند السيد محمودعيد</v>
      </c>
      <c r="I750" s="14" t="s">
        <v>13459</v>
      </c>
      <c r="J750" s="14" t="s">
        <v>4048</v>
      </c>
      <c r="K750" s="14" t="s">
        <v>25</v>
      </c>
      <c r="L750" s="14" t="s">
        <v>8701</v>
      </c>
      <c r="M750" s="14" t="s">
        <v>4049</v>
      </c>
      <c r="N750" s="14" t="s">
        <v>3</v>
      </c>
      <c r="O750" s="14" t="s">
        <v>13472</v>
      </c>
      <c r="P750" s="14" t="s">
        <v>13509</v>
      </c>
      <c r="Q750" s="15" t="b">
        <v>1</v>
      </c>
      <c r="R750" s="15" t="b">
        <v>0</v>
      </c>
      <c r="S750" s="15" t="b">
        <v>0</v>
      </c>
      <c r="T750" s="15" t="b">
        <v>1</v>
      </c>
      <c r="U750" s="15" t="b">
        <v>0</v>
      </c>
      <c r="V750" s="15" t="b">
        <v>1</v>
      </c>
      <c r="W750" s="15" t="b">
        <v>0</v>
      </c>
      <c r="X750" s="16">
        <f>COUNTIF(Customers[[#This Row],[Roads]:[City_Council]],"True")</f>
        <v>3</v>
      </c>
      <c r="Y750" s="17">
        <f>Customers[[#This Row],[Total_Approve]]/7</f>
        <v>0.42857142857142855</v>
      </c>
      <c r="Z750" s="14" t="str">
        <f>IF(Customers[[#This Row],[Total_Approve]]&gt;=7,"تمت جميع الموافقات","لم تتم جميع الموافقات")</f>
        <v>لم تتم جميع الموافقات</v>
      </c>
      <c r="AA750" s="8">
        <f>IF(Customers[[#This Row],[Total_Approve]]&gt;=7,1,0)</f>
        <v>0</v>
      </c>
    </row>
    <row r="751" spans="1:27" x14ac:dyDescent="0.25">
      <c r="A751" s="12" t="s">
        <v>10149</v>
      </c>
      <c r="B751" t="s">
        <v>14282</v>
      </c>
      <c r="C751" s="13">
        <v>44429</v>
      </c>
      <c r="D751" t="s">
        <v>13482</v>
      </c>
      <c r="E751" s="9" t="s">
        <v>563</v>
      </c>
      <c r="F751" s="14" t="s">
        <v>1</v>
      </c>
      <c r="G751" s="14" t="s">
        <v>4050</v>
      </c>
      <c r="H751" s="14" t="str">
        <f t="shared" si="11"/>
        <v>اماني محمود مصباح نصر</v>
      </c>
      <c r="I751" s="14" t="s">
        <v>13459</v>
      </c>
      <c r="J751" s="14" t="s">
        <v>4051</v>
      </c>
      <c r="K751" s="14" t="s">
        <v>25</v>
      </c>
      <c r="L751" s="14" t="s">
        <v>4052</v>
      </c>
      <c r="M751" s="14" t="s">
        <v>4053</v>
      </c>
      <c r="N751" s="14" t="s">
        <v>3</v>
      </c>
      <c r="O751" s="14" t="s">
        <v>13472</v>
      </c>
      <c r="P751" s="14" t="s">
        <v>13509</v>
      </c>
      <c r="Q751" s="15" t="b">
        <v>1</v>
      </c>
      <c r="R751" s="15" t="b">
        <v>0</v>
      </c>
      <c r="S751" s="15" t="b">
        <v>1</v>
      </c>
      <c r="T751" s="15" t="b">
        <v>0</v>
      </c>
      <c r="U751" s="15" t="b">
        <v>1</v>
      </c>
      <c r="V751" s="15" t="b">
        <v>1</v>
      </c>
      <c r="W751" s="15" t="b">
        <v>1</v>
      </c>
      <c r="X751" s="16">
        <f>COUNTIF(Customers[[#This Row],[Roads]:[City_Council]],"True")</f>
        <v>5</v>
      </c>
      <c r="Y751" s="17">
        <f>Customers[[#This Row],[Total_Approve]]/7</f>
        <v>0.7142857142857143</v>
      </c>
      <c r="Z751" s="14" t="str">
        <f>IF(Customers[[#This Row],[Total_Approve]]&gt;=7,"تمت جميع الموافقات","لم تتم جميع الموافقات")</f>
        <v>لم تتم جميع الموافقات</v>
      </c>
      <c r="AA751" s="8">
        <f>IF(Customers[[#This Row],[Total_Approve]]&gt;=7,1,0)</f>
        <v>0</v>
      </c>
    </row>
    <row r="752" spans="1:27" x14ac:dyDescent="0.25">
      <c r="A752" s="12" t="s">
        <v>10150</v>
      </c>
      <c r="B752" t="s">
        <v>14283</v>
      </c>
      <c r="C752" s="13">
        <v>44429</v>
      </c>
      <c r="D752" t="s">
        <v>13482</v>
      </c>
      <c r="E752" s="9" t="s">
        <v>1390</v>
      </c>
      <c r="F752" s="14" t="s">
        <v>830</v>
      </c>
      <c r="G752" s="14" t="s">
        <v>4054</v>
      </c>
      <c r="H752" s="14" t="str">
        <f t="shared" si="11"/>
        <v>سمر مصطفي محمد هلال</v>
      </c>
      <c r="I752" s="14" t="s">
        <v>13459</v>
      </c>
      <c r="J752" s="14" t="s">
        <v>4055</v>
      </c>
      <c r="K752" s="14" t="s">
        <v>25</v>
      </c>
      <c r="L752" s="14" t="s">
        <v>4052</v>
      </c>
      <c r="M752" s="14" t="s">
        <v>4056</v>
      </c>
      <c r="N752" s="14" t="s">
        <v>3</v>
      </c>
      <c r="O752" s="14" t="s">
        <v>13472</v>
      </c>
      <c r="P752" s="14" t="s">
        <v>13509</v>
      </c>
      <c r="Q752" s="15" t="b">
        <v>1</v>
      </c>
      <c r="R752" s="15" t="b">
        <v>1</v>
      </c>
      <c r="S752" s="15" t="b">
        <v>1</v>
      </c>
      <c r="T752" s="15" t="b">
        <v>1</v>
      </c>
      <c r="U752" s="15" t="b">
        <v>1</v>
      </c>
      <c r="V752" s="15" t="b">
        <v>1</v>
      </c>
      <c r="W752" s="15" t="b">
        <v>1</v>
      </c>
      <c r="X752" s="16">
        <f>COUNTIF(Customers[[#This Row],[Roads]:[City_Council]],"True")</f>
        <v>7</v>
      </c>
      <c r="Y752" s="17">
        <f>Customers[[#This Row],[Total_Approve]]/7</f>
        <v>1</v>
      </c>
      <c r="Z752" s="14" t="str">
        <f>IF(Customers[[#This Row],[Total_Approve]]&gt;=7,"تمت جميع الموافقات","لم تتم جميع الموافقات")</f>
        <v>تمت جميع الموافقات</v>
      </c>
      <c r="AA752" s="8">
        <f>IF(Customers[[#This Row],[Total_Approve]]&gt;=7,1,0)</f>
        <v>1</v>
      </c>
    </row>
    <row r="753" spans="1:27" x14ac:dyDescent="0.25">
      <c r="A753" s="12" t="s">
        <v>10151</v>
      </c>
      <c r="B753" t="s">
        <v>14284</v>
      </c>
      <c r="C753" s="13">
        <v>44429</v>
      </c>
      <c r="D753" t="s">
        <v>13482</v>
      </c>
      <c r="E753" s="9" t="s">
        <v>42</v>
      </c>
      <c r="F753" s="14" t="s">
        <v>10</v>
      </c>
      <c r="G753" s="14" t="s">
        <v>4057</v>
      </c>
      <c r="H753" s="14" t="str">
        <f t="shared" si="11"/>
        <v>هناء محمد لطفي محمد</v>
      </c>
      <c r="I753" s="14" t="s">
        <v>13459</v>
      </c>
      <c r="J753" s="14" t="s">
        <v>4058</v>
      </c>
      <c r="K753" s="14" t="s">
        <v>25</v>
      </c>
      <c r="L753" s="14" t="s">
        <v>8701</v>
      </c>
      <c r="M753" s="14" t="s">
        <v>4059</v>
      </c>
      <c r="N753" s="14" t="s">
        <v>3</v>
      </c>
      <c r="O753" s="14" t="s">
        <v>13472</v>
      </c>
      <c r="P753" s="14" t="s">
        <v>13509</v>
      </c>
      <c r="Q753" s="15" t="b">
        <v>1</v>
      </c>
      <c r="R753" s="15" t="b">
        <v>0</v>
      </c>
      <c r="S753" s="15" t="b">
        <v>1</v>
      </c>
      <c r="T753" s="15" t="b">
        <v>0</v>
      </c>
      <c r="U753" s="15" t="b">
        <v>1</v>
      </c>
      <c r="V753" s="15" t="b">
        <v>0</v>
      </c>
      <c r="W753" s="15" t="b">
        <v>1</v>
      </c>
      <c r="X753" s="16">
        <f>COUNTIF(Customers[[#This Row],[Roads]:[City_Council]],"True")</f>
        <v>4</v>
      </c>
      <c r="Y753" s="17">
        <f>Customers[[#This Row],[Total_Approve]]/7</f>
        <v>0.5714285714285714</v>
      </c>
      <c r="Z753" s="14" t="str">
        <f>IF(Customers[[#This Row],[Total_Approve]]&gt;=7,"تمت جميع الموافقات","لم تتم جميع الموافقات")</f>
        <v>لم تتم جميع الموافقات</v>
      </c>
      <c r="AA753" s="8">
        <f>IF(Customers[[#This Row],[Total_Approve]]&gt;=7,1,0)</f>
        <v>0</v>
      </c>
    </row>
    <row r="754" spans="1:27" x14ac:dyDescent="0.25">
      <c r="A754" s="12" t="s">
        <v>10152</v>
      </c>
      <c r="B754" t="s">
        <v>14285</v>
      </c>
      <c r="C754" s="13">
        <v>44429</v>
      </c>
      <c r="D754" t="s">
        <v>13482</v>
      </c>
      <c r="E754" s="9" t="s">
        <v>0</v>
      </c>
      <c r="F754" s="14" t="s">
        <v>121</v>
      </c>
      <c r="G754" s="14" t="s">
        <v>3196</v>
      </c>
      <c r="H754" s="14" t="str">
        <f t="shared" si="11"/>
        <v>احمد عبد العزيز شعبان محمد</v>
      </c>
      <c r="I754" s="14" t="s">
        <v>13460</v>
      </c>
      <c r="J754" s="14" t="s">
        <v>4060</v>
      </c>
      <c r="K754" s="14" t="s">
        <v>5</v>
      </c>
      <c r="L754" s="14" t="s">
        <v>8700</v>
      </c>
      <c r="M754" s="14" t="s">
        <v>3198</v>
      </c>
      <c r="N754" s="14" t="s">
        <v>3</v>
      </c>
      <c r="O754" s="14" t="s">
        <v>13472</v>
      </c>
      <c r="P754" s="14" t="s">
        <v>13509</v>
      </c>
      <c r="Q754" s="15" t="b">
        <v>0</v>
      </c>
      <c r="R754" s="15" t="b">
        <v>1</v>
      </c>
      <c r="S754" s="15" t="b">
        <v>0</v>
      </c>
      <c r="T754" s="15" t="b">
        <v>1</v>
      </c>
      <c r="U754" s="15" t="b">
        <v>0</v>
      </c>
      <c r="V754" s="15" t="b">
        <v>1</v>
      </c>
      <c r="W754" s="15" t="b">
        <v>0</v>
      </c>
      <c r="X754" s="16">
        <f>COUNTIF(Customers[[#This Row],[Roads]:[City_Council]],"True")</f>
        <v>3</v>
      </c>
      <c r="Y754" s="17">
        <f>Customers[[#This Row],[Total_Approve]]/7</f>
        <v>0.42857142857142855</v>
      </c>
      <c r="Z754" s="14" t="str">
        <f>IF(Customers[[#This Row],[Total_Approve]]&gt;=7,"تمت جميع الموافقات","لم تتم جميع الموافقات")</f>
        <v>لم تتم جميع الموافقات</v>
      </c>
      <c r="AA754" s="8">
        <f>IF(Customers[[#This Row],[Total_Approve]]&gt;=7,1,0)</f>
        <v>0</v>
      </c>
    </row>
    <row r="755" spans="1:27" x14ac:dyDescent="0.25">
      <c r="A755" s="12" t="s">
        <v>10153</v>
      </c>
      <c r="B755" t="s">
        <v>14286</v>
      </c>
      <c r="C755" s="13">
        <v>44429</v>
      </c>
      <c r="D755" t="s">
        <v>13482</v>
      </c>
      <c r="E755" s="9" t="s">
        <v>352</v>
      </c>
      <c r="F755" s="14" t="s">
        <v>638</v>
      </c>
      <c r="G755" s="14" t="s">
        <v>606</v>
      </c>
      <c r="H755" s="14" t="str">
        <f t="shared" si="11"/>
        <v>ناديه عبدالحكيم سليم</v>
      </c>
      <c r="I755" s="14" t="s">
        <v>13460</v>
      </c>
      <c r="J755" s="14" t="s">
        <v>4061</v>
      </c>
      <c r="K755" s="14" t="s">
        <v>25</v>
      </c>
      <c r="L755" s="14" t="s">
        <v>8703</v>
      </c>
      <c r="M755" s="14" t="s">
        <v>3256</v>
      </c>
      <c r="N755" s="14" t="s">
        <v>3</v>
      </c>
      <c r="O755" s="14" t="s">
        <v>13472</v>
      </c>
      <c r="P755" s="14" t="s">
        <v>13509</v>
      </c>
      <c r="Q755" s="15" t="b">
        <v>1</v>
      </c>
      <c r="R755" s="15" t="b">
        <v>0</v>
      </c>
      <c r="S755" s="15" t="b">
        <v>1</v>
      </c>
      <c r="T755" s="15" t="b">
        <v>0</v>
      </c>
      <c r="U755" s="15" t="b">
        <v>1</v>
      </c>
      <c r="V755" s="15" t="b">
        <v>0</v>
      </c>
      <c r="W755" s="15" t="b">
        <v>1</v>
      </c>
      <c r="X755" s="16">
        <f>COUNTIF(Customers[[#This Row],[Roads]:[City_Council]],"True")</f>
        <v>4</v>
      </c>
      <c r="Y755" s="17">
        <f>Customers[[#This Row],[Total_Approve]]/7</f>
        <v>0.5714285714285714</v>
      </c>
      <c r="Z755" s="14" t="str">
        <f>IF(Customers[[#This Row],[Total_Approve]]&gt;=7,"تمت جميع الموافقات","لم تتم جميع الموافقات")</f>
        <v>لم تتم جميع الموافقات</v>
      </c>
      <c r="AA755" s="8">
        <f>IF(Customers[[#This Row],[Total_Approve]]&gt;=7,1,0)</f>
        <v>0</v>
      </c>
    </row>
    <row r="756" spans="1:27" x14ac:dyDescent="0.25">
      <c r="A756" s="12" t="s">
        <v>10154</v>
      </c>
      <c r="B756" t="s">
        <v>14287</v>
      </c>
      <c r="C756" s="13">
        <v>44429</v>
      </c>
      <c r="D756" t="s">
        <v>13484</v>
      </c>
      <c r="E756" s="9" t="s">
        <v>0</v>
      </c>
      <c r="F756" s="14" t="s">
        <v>121</v>
      </c>
      <c r="G756" s="14" t="s">
        <v>3196</v>
      </c>
      <c r="H756" s="14" t="str">
        <f t="shared" si="11"/>
        <v>احمد عبد العزيز شعبان محمد</v>
      </c>
      <c r="I756" s="14" t="s">
        <v>13460</v>
      </c>
      <c r="J756" s="14" t="s">
        <v>3197</v>
      </c>
      <c r="K756" s="14" t="s">
        <v>5</v>
      </c>
      <c r="L756" s="14" t="s">
        <v>8700</v>
      </c>
      <c r="M756" s="14" t="s">
        <v>3198</v>
      </c>
      <c r="N756" s="14" t="s">
        <v>3</v>
      </c>
      <c r="O756" s="14" t="s">
        <v>13472</v>
      </c>
      <c r="P756" s="14" t="s">
        <v>13509</v>
      </c>
      <c r="Q756" s="15" t="b">
        <v>1</v>
      </c>
      <c r="R756" s="15" t="b">
        <v>0</v>
      </c>
      <c r="S756" s="15" t="b">
        <v>1</v>
      </c>
      <c r="T756" s="15" t="b">
        <v>0</v>
      </c>
      <c r="U756" s="15" t="b">
        <v>1</v>
      </c>
      <c r="V756" s="15" t="b">
        <v>0</v>
      </c>
      <c r="W756" s="15" t="b">
        <v>1</v>
      </c>
      <c r="X756" s="16">
        <f>COUNTIF(Customers[[#This Row],[Roads]:[City_Council]],"True")</f>
        <v>4</v>
      </c>
      <c r="Y756" s="17">
        <f>Customers[[#This Row],[Total_Approve]]/7</f>
        <v>0.5714285714285714</v>
      </c>
      <c r="Z756" s="14" t="str">
        <f>IF(Customers[[#This Row],[Total_Approve]]&gt;=7,"تمت جميع الموافقات","لم تتم جميع الموافقات")</f>
        <v>لم تتم جميع الموافقات</v>
      </c>
      <c r="AA756" s="8">
        <f>IF(Customers[[#This Row],[Total_Approve]]&gt;=7,1,0)</f>
        <v>0</v>
      </c>
    </row>
    <row r="757" spans="1:27" x14ac:dyDescent="0.25">
      <c r="A757" s="12" t="s">
        <v>10155</v>
      </c>
      <c r="B757" t="s">
        <v>14288</v>
      </c>
      <c r="C757" s="13">
        <v>44429</v>
      </c>
      <c r="D757" t="s">
        <v>13484</v>
      </c>
      <c r="E757" s="9" t="s">
        <v>94</v>
      </c>
      <c r="F757" s="14" t="s">
        <v>1193</v>
      </c>
      <c r="G757" s="14" t="s">
        <v>3906</v>
      </c>
      <c r="H757" s="14" t="str">
        <f t="shared" si="11"/>
        <v>هبه بدوي صلاح محمد</v>
      </c>
      <c r="I757" s="14" t="s">
        <v>13460</v>
      </c>
      <c r="J757" s="14">
        <v>28805202400925</v>
      </c>
      <c r="K757" s="14" t="s">
        <v>25</v>
      </c>
      <c r="L757" s="14" t="s">
        <v>8705</v>
      </c>
      <c r="M757" s="14" t="s">
        <v>1195</v>
      </c>
      <c r="N757" s="14" t="s">
        <v>3</v>
      </c>
      <c r="O757" s="14" t="s">
        <v>13472</v>
      </c>
      <c r="P757" s="14" t="s">
        <v>13520</v>
      </c>
      <c r="Q757" s="15" t="b">
        <v>1</v>
      </c>
      <c r="R757" s="15" t="b">
        <v>1</v>
      </c>
      <c r="S757" s="15" t="b">
        <v>1</v>
      </c>
      <c r="T757" s="15" t="b">
        <v>1</v>
      </c>
      <c r="U757" s="15" t="b">
        <v>1</v>
      </c>
      <c r="V757" s="15" t="b">
        <v>1</v>
      </c>
      <c r="W757" s="15" t="b">
        <v>1</v>
      </c>
      <c r="X757" s="16">
        <f>COUNTIF(Customers[[#This Row],[Roads]:[City_Council]],"True")</f>
        <v>7</v>
      </c>
      <c r="Y757" s="17">
        <f>Customers[[#This Row],[Total_Approve]]/7</f>
        <v>1</v>
      </c>
      <c r="Z757" s="14" t="str">
        <f>IF(Customers[[#This Row],[Total_Approve]]&gt;=7,"تمت جميع الموافقات","لم تتم جميع الموافقات")</f>
        <v>تمت جميع الموافقات</v>
      </c>
      <c r="AA757" s="8">
        <f>IF(Customers[[#This Row],[Total_Approve]]&gt;=7,1,0)</f>
        <v>1</v>
      </c>
    </row>
    <row r="758" spans="1:27" x14ac:dyDescent="0.25">
      <c r="A758" s="12" t="s">
        <v>10156</v>
      </c>
      <c r="B758" t="s">
        <v>14289</v>
      </c>
      <c r="C758" s="13">
        <v>44429</v>
      </c>
      <c r="D758" t="s">
        <v>13484</v>
      </c>
      <c r="E758" s="9" t="s">
        <v>221</v>
      </c>
      <c r="F758" s="14" t="s">
        <v>47</v>
      </c>
      <c r="G758" s="14" t="s">
        <v>221</v>
      </c>
      <c r="H758" s="14" t="str">
        <f t="shared" si="11"/>
        <v>سليمان السيد سليمان</v>
      </c>
      <c r="I758" s="14" t="s">
        <v>13460</v>
      </c>
      <c r="J758" s="14" t="s">
        <v>4194</v>
      </c>
      <c r="K758" s="14" t="s">
        <v>5</v>
      </c>
      <c r="L758" s="14" t="s">
        <v>8705</v>
      </c>
      <c r="M758" s="14" t="s">
        <v>4195</v>
      </c>
      <c r="N758" s="14" t="s">
        <v>3</v>
      </c>
      <c r="O758" s="14" t="s">
        <v>13472</v>
      </c>
      <c r="P758" s="14" t="s">
        <v>13520</v>
      </c>
      <c r="Q758" s="15" t="b">
        <v>1</v>
      </c>
      <c r="R758" s="15" t="b">
        <v>0</v>
      </c>
      <c r="S758" s="15" t="b">
        <v>0</v>
      </c>
      <c r="T758" s="15" t="b">
        <v>1</v>
      </c>
      <c r="U758" s="15" t="b">
        <v>0</v>
      </c>
      <c r="V758" s="15" t="b">
        <v>1</v>
      </c>
      <c r="W758" s="15" t="b">
        <v>0</v>
      </c>
      <c r="X758" s="16">
        <f>COUNTIF(Customers[[#This Row],[Roads]:[City_Council]],"True")</f>
        <v>3</v>
      </c>
      <c r="Y758" s="17">
        <f>Customers[[#This Row],[Total_Approve]]/7</f>
        <v>0.42857142857142855</v>
      </c>
      <c r="Z758" s="14" t="str">
        <f>IF(Customers[[#This Row],[Total_Approve]]&gt;=7,"تمت جميع الموافقات","لم تتم جميع الموافقات")</f>
        <v>لم تتم جميع الموافقات</v>
      </c>
      <c r="AA758" s="8">
        <f>IF(Customers[[#This Row],[Total_Approve]]&gt;=7,1,0)</f>
        <v>0</v>
      </c>
    </row>
    <row r="759" spans="1:27" x14ac:dyDescent="0.25">
      <c r="A759" s="12" t="s">
        <v>10157</v>
      </c>
      <c r="B759" t="s">
        <v>14290</v>
      </c>
      <c r="C759" s="13">
        <v>44429</v>
      </c>
      <c r="D759" t="s">
        <v>13484</v>
      </c>
      <c r="E759" s="9" t="s">
        <v>871</v>
      </c>
      <c r="F759" s="14" t="s">
        <v>761</v>
      </c>
      <c r="G759" s="14" t="s">
        <v>843</v>
      </c>
      <c r="H759" s="14" t="str">
        <f t="shared" si="11"/>
        <v>عبير عثمان سيد احمد</v>
      </c>
      <c r="I759" s="14" t="s">
        <v>13459</v>
      </c>
      <c r="J759" s="14" t="s">
        <v>4186</v>
      </c>
      <c r="K759" s="14" t="s">
        <v>25</v>
      </c>
      <c r="L759" s="14" t="s">
        <v>8706</v>
      </c>
      <c r="M759" s="14" t="s">
        <v>4187</v>
      </c>
      <c r="N759" s="14" t="s">
        <v>3</v>
      </c>
      <c r="O759" s="14" t="s">
        <v>13472</v>
      </c>
      <c r="P759" s="14" t="s">
        <v>13520</v>
      </c>
      <c r="Q759" s="15" t="b">
        <v>0</v>
      </c>
      <c r="R759" s="15" t="b">
        <v>1</v>
      </c>
      <c r="S759" s="15" t="b">
        <v>0</v>
      </c>
      <c r="T759" s="15" t="b">
        <v>1</v>
      </c>
      <c r="U759" s="15" t="b">
        <v>0</v>
      </c>
      <c r="V759" s="15" t="b">
        <v>1</v>
      </c>
      <c r="W759" s="15" t="b">
        <v>0</v>
      </c>
      <c r="X759" s="16">
        <f>COUNTIF(Customers[[#This Row],[Roads]:[City_Council]],"True")</f>
        <v>3</v>
      </c>
      <c r="Y759" s="17">
        <f>Customers[[#This Row],[Total_Approve]]/7</f>
        <v>0.42857142857142855</v>
      </c>
      <c r="Z759" s="14" t="str">
        <f>IF(Customers[[#This Row],[Total_Approve]]&gt;=7,"تمت جميع الموافقات","لم تتم جميع الموافقات")</f>
        <v>لم تتم جميع الموافقات</v>
      </c>
      <c r="AA759" s="8">
        <f>IF(Customers[[#This Row],[Total_Approve]]&gt;=7,1,0)</f>
        <v>0</v>
      </c>
    </row>
    <row r="760" spans="1:27" x14ac:dyDescent="0.25">
      <c r="A760" s="12" t="s">
        <v>10158</v>
      </c>
      <c r="B760" t="s">
        <v>14291</v>
      </c>
      <c r="C760" s="13">
        <v>44429</v>
      </c>
      <c r="D760" t="s">
        <v>13484</v>
      </c>
      <c r="E760" s="9" t="s">
        <v>3919</v>
      </c>
      <c r="F760" s="14" t="s">
        <v>280</v>
      </c>
      <c r="G760" s="14" t="s">
        <v>4188</v>
      </c>
      <c r="H760" s="14" t="str">
        <f t="shared" si="11"/>
        <v>ورده سيد عبد العال محمد</v>
      </c>
      <c r="I760" s="14" t="s">
        <v>13459</v>
      </c>
      <c r="J760" s="14" t="s">
        <v>4189</v>
      </c>
      <c r="K760" s="14" t="s">
        <v>25</v>
      </c>
      <c r="L760" s="14" t="s">
        <v>8706</v>
      </c>
      <c r="M760" s="14" t="s">
        <v>4190</v>
      </c>
      <c r="N760" s="14" t="s">
        <v>3</v>
      </c>
      <c r="O760" s="14" t="s">
        <v>13472</v>
      </c>
      <c r="P760" s="14" t="s">
        <v>13520</v>
      </c>
      <c r="Q760" s="15" t="b">
        <v>1</v>
      </c>
      <c r="R760" s="15" t="b">
        <v>0</v>
      </c>
      <c r="S760" s="15" t="b">
        <v>0</v>
      </c>
      <c r="T760" s="15" t="b">
        <v>1</v>
      </c>
      <c r="U760" s="15" t="b">
        <v>0</v>
      </c>
      <c r="V760" s="15" t="b">
        <v>1</v>
      </c>
      <c r="W760" s="15" t="b">
        <v>0</v>
      </c>
      <c r="X760" s="16">
        <f>COUNTIF(Customers[[#This Row],[Roads]:[City_Council]],"True")</f>
        <v>3</v>
      </c>
      <c r="Y760" s="17">
        <f>Customers[[#This Row],[Total_Approve]]/7</f>
        <v>0.42857142857142855</v>
      </c>
      <c r="Z760" s="14" t="str">
        <f>IF(Customers[[#This Row],[Total_Approve]]&gt;=7,"تمت جميع الموافقات","لم تتم جميع الموافقات")</f>
        <v>لم تتم جميع الموافقات</v>
      </c>
      <c r="AA760" s="8">
        <f>IF(Customers[[#This Row],[Total_Approve]]&gt;=7,1,0)</f>
        <v>0</v>
      </c>
    </row>
    <row r="761" spans="1:27" x14ac:dyDescent="0.25">
      <c r="A761" s="12" t="s">
        <v>10159</v>
      </c>
      <c r="B761" t="s">
        <v>14292</v>
      </c>
      <c r="C761" s="13">
        <v>44429</v>
      </c>
      <c r="D761" t="s">
        <v>13484</v>
      </c>
      <c r="E761" s="9" t="s">
        <v>1215</v>
      </c>
      <c r="F761" s="14" t="s">
        <v>836</v>
      </c>
      <c r="G761" s="14" t="s">
        <v>816</v>
      </c>
      <c r="H761" s="14" t="str">
        <f t="shared" si="11"/>
        <v>نجلاء فتحي عبد المجيد</v>
      </c>
      <c r="I761" s="14" t="s">
        <v>13460</v>
      </c>
      <c r="J761" s="14" t="s">
        <v>1217</v>
      </c>
      <c r="K761" s="14" t="s">
        <v>25</v>
      </c>
      <c r="L761" s="14" t="s">
        <v>8708</v>
      </c>
      <c r="M761" s="14" t="s">
        <v>4196</v>
      </c>
      <c r="N761" s="14" t="s">
        <v>3</v>
      </c>
      <c r="O761" s="14" t="s">
        <v>13472</v>
      </c>
      <c r="P761" s="14" t="s">
        <v>13520</v>
      </c>
      <c r="Q761" s="15" t="b">
        <v>1</v>
      </c>
      <c r="R761" s="15" t="b">
        <v>1</v>
      </c>
      <c r="S761" s="15" t="b">
        <v>0</v>
      </c>
      <c r="T761" s="15" t="b">
        <v>1</v>
      </c>
      <c r="U761" s="15" t="b">
        <v>0</v>
      </c>
      <c r="V761" s="15" t="b">
        <v>1</v>
      </c>
      <c r="W761" s="15" t="b">
        <v>0</v>
      </c>
      <c r="X761" s="16">
        <f>COUNTIF(Customers[[#This Row],[Roads]:[City_Council]],"True")</f>
        <v>4</v>
      </c>
      <c r="Y761" s="17">
        <f>Customers[[#This Row],[Total_Approve]]/7</f>
        <v>0.5714285714285714</v>
      </c>
      <c r="Z761" s="14" t="str">
        <f>IF(Customers[[#This Row],[Total_Approve]]&gt;=7,"تمت جميع الموافقات","لم تتم جميع الموافقات")</f>
        <v>لم تتم جميع الموافقات</v>
      </c>
      <c r="AA761" s="8">
        <f>IF(Customers[[#This Row],[Total_Approve]]&gt;=7,1,0)</f>
        <v>0</v>
      </c>
    </row>
    <row r="762" spans="1:27" x14ac:dyDescent="0.25">
      <c r="A762" s="12" t="s">
        <v>10160</v>
      </c>
      <c r="B762" t="s">
        <v>14293</v>
      </c>
      <c r="C762" s="13">
        <v>44429</v>
      </c>
      <c r="D762" t="s">
        <v>13484</v>
      </c>
      <c r="E762" s="9" t="s">
        <v>798</v>
      </c>
      <c r="F762" s="14" t="s">
        <v>1</v>
      </c>
      <c r="G762" s="14" t="s">
        <v>4197</v>
      </c>
      <c r="H762" s="14" t="str">
        <f t="shared" si="11"/>
        <v>مها محمود عبد الشكور</v>
      </c>
      <c r="I762" s="14" t="s">
        <v>13459</v>
      </c>
      <c r="J762" s="14" t="s">
        <v>4198</v>
      </c>
      <c r="K762" s="14" t="s">
        <v>25</v>
      </c>
      <c r="L762" s="14" t="s">
        <v>8708</v>
      </c>
      <c r="M762" s="14" t="s">
        <v>4199</v>
      </c>
      <c r="N762" s="14" t="s">
        <v>3</v>
      </c>
      <c r="O762" s="14" t="s">
        <v>13472</v>
      </c>
      <c r="P762" s="14" t="s">
        <v>13520</v>
      </c>
      <c r="Q762" s="15" t="b">
        <v>1</v>
      </c>
      <c r="R762" s="15" t="b">
        <v>0</v>
      </c>
      <c r="S762" s="15" t="b">
        <v>0</v>
      </c>
      <c r="T762" s="15" t="b">
        <v>1</v>
      </c>
      <c r="U762" s="15" t="b">
        <v>0</v>
      </c>
      <c r="V762" s="15" t="b">
        <v>1</v>
      </c>
      <c r="W762" s="15" t="b">
        <v>0</v>
      </c>
      <c r="X762" s="16">
        <f>COUNTIF(Customers[[#This Row],[Roads]:[City_Council]],"True")</f>
        <v>3</v>
      </c>
      <c r="Y762" s="17">
        <f>Customers[[#This Row],[Total_Approve]]/7</f>
        <v>0.42857142857142855</v>
      </c>
      <c r="Z762" s="14" t="str">
        <f>IF(Customers[[#This Row],[Total_Approve]]&gt;=7,"تمت جميع الموافقات","لم تتم جميع الموافقات")</f>
        <v>لم تتم جميع الموافقات</v>
      </c>
      <c r="AA762" s="8">
        <f>IF(Customers[[#This Row],[Total_Approve]]&gt;=7,1,0)</f>
        <v>0</v>
      </c>
    </row>
    <row r="763" spans="1:27" x14ac:dyDescent="0.25">
      <c r="A763" s="12" t="s">
        <v>10161</v>
      </c>
      <c r="B763" t="s">
        <v>14294</v>
      </c>
      <c r="C763" s="13">
        <v>44429</v>
      </c>
      <c r="D763" t="s">
        <v>13484</v>
      </c>
      <c r="E763" s="9" t="s">
        <v>1485</v>
      </c>
      <c r="F763" s="14" t="s">
        <v>232</v>
      </c>
      <c r="G763" s="14" t="s">
        <v>847</v>
      </c>
      <c r="H763" s="14" t="str">
        <f t="shared" si="11"/>
        <v>رباب سمير علي</v>
      </c>
      <c r="I763" s="14" t="s">
        <v>13459</v>
      </c>
      <c r="J763" s="14" t="s">
        <v>4200</v>
      </c>
      <c r="K763" s="14" t="s">
        <v>25</v>
      </c>
      <c r="L763" s="14" t="s">
        <v>8708</v>
      </c>
      <c r="M763" s="14" t="s">
        <v>4201</v>
      </c>
      <c r="N763" s="14" t="s">
        <v>3</v>
      </c>
      <c r="O763" s="14" t="s">
        <v>13472</v>
      </c>
      <c r="P763" s="14" t="s">
        <v>13520</v>
      </c>
      <c r="Q763" s="15" t="b">
        <v>1</v>
      </c>
      <c r="R763" s="15" t="b">
        <v>1</v>
      </c>
      <c r="S763" s="15" t="b">
        <v>1</v>
      </c>
      <c r="T763" s="15" t="b">
        <v>1</v>
      </c>
      <c r="U763" s="15" t="b">
        <v>1</v>
      </c>
      <c r="V763" s="15" t="b">
        <v>1</v>
      </c>
      <c r="W763" s="15" t="b">
        <v>1</v>
      </c>
      <c r="X763" s="16">
        <f>COUNTIF(Customers[[#This Row],[Roads]:[City_Council]],"True")</f>
        <v>7</v>
      </c>
      <c r="Y763" s="17">
        <f>Customers[[#This Row],[Total_Approve]]/7</f>
        <v>1</v>
      </c>
      <c r="Z763" s="14" t="str">
        <f>IF(Customers[[#This Row],[Total_Approve]]&gt;=7,"تمت جميع الموافقات","لم تتم جميع الموافقات")</f>
        <v>تمت جميع الموافقات</v>
      </c>
      <c r="AA763" s="8">
        <f>IF(Customers[[#This Row],[Total_Approve]]&gt;=7,1,0)</f>
        <v>1</v>
      </c>
    </row>
    <row r="764" spans="1:27" x14ac:dyDescent="0.25">
      <c r="A764" s="12" t="s">
        <v>10162</v>
      </c>
      <c r="B764" t="s">
        <v>14295</v>
      </c>
      <c r="C764" s="13">
        <v>44429</v>
      </c>
      <c r="D764" t="s">
        <v>13484</v>
      </c>
      <c r="E764" s="9" t="s">
        <v>3970</v>
      </c>
      <c r="F764" s="14" t="s">
        <v>4202</v>
      </c>
      <c r="G764" s="14" t="s">
        <v>816</v>
      </c>
      <c r="H764" s="14" t="str">
        <f t="shared" si="11"/>
        <v>عطيات ابو العباس عبد المجيد</v>
      </c>
      <c r="I764" s="14" t="s">
        <v>13459</v>
      </c>
      <c r="J764" s="14">
        <v>27202551601204</v>
      </c>
      <c r="K764" s="14" t="s">
        <v>25</v>
      </c>
      <c r="L764" s="14" t="s">
        <v>8708</v>
      </c>
      <c r="M764" s="14" t="s">
        <v>4203</v>
      </c>
      <c r="N764" s="14" t="s">
        <v>3</v>
      </c>
      <c r="O764" s="14" t="s">
        <v>13472</v>
      </c>
      <c r="P764" s="14" t="s">
        <v>13520</v>
      </c>
      <c r="Q764" s="15" t="b">
        <v>0</v>
      </c>
      <c r="R764" s="15" t="b">
        <v>1</v>
      </c>
      <c r="S764" s="15" t="b">
        <v>0</v>
      </c>
      <c r="T764" s="15" t="b">
        <v>1</v>
      </c>
      <c r="U764" s="15" t="b">
        <v>0</v>
      </c>
      <c r="V764" s="15" t="b">
        <v>1</v>
      </c>
      <c r="W764" s="15" t="b">
        <v>0</v>
      </c>
      <c r="X764" s="16">
        <f>COUNTIF(Customers[[#This Row],[Roads]:[City_Council]],"True")</f>
        <v>3</v>
      </c>
      <c r="Y764" s="17">
        <f>Customers[[#This Row],[Total_Approve]]/7</f>
        <v>0.42857142857142855</v>
      </c>
      <c r="Z764" s="14" t="str">
        <f>IF(Customers[[#This Row],[Total_Approve]]&gt;=7,"تمت جميع الموافقات","لم تتم جميع الموافقات")</f>
        <v>لم تتم جميع الموافقات</v>
      </c>
      <c r="AA764" s="8">
        <f>IF(Customers[[#This Row],[Total_Approve]]&gt;=7,1,0)</f>
        <v>0</v>
      </c>
    </row>
    <row r="765" spans="1:27" x14ac:dyDescent="0.25">
      <c r="A765" s="12" t="s">
        <v>10163</v>
      </c>
      <c r="B765" t="s">
        <v>14296</v>
      </c>
      <c r="C765" s="13">
        <v>44429</v>
      </c>
      <c r="D765" t="s">
        <v>13484</v>
      </c>
      <c r="E765" s="9" t="s">
        <v>495</v>
      </c>
      <c r="F765" s="14" t="s">
        <v>193</v>
      </c>
      <c r="G765" s="14" t="s">
        <v>4204</v>
      </c>
      <c r="H765" s="14" t="str">
        <f t="shared" si="11"/>
        <v>منال عبد الله متولي</v>
      </c>
      <c r="I765" s="14" t="s">
        <v>13459</v>
      </c>
      <c r="J765" s="14" t="s">
        <v>4205</v>
      </c>
      <c r="K765" s="14" t="s">
        <v>25</v>
      </c>
      <c r="L765" s="14" t="s">
        <v>8708</v>
      </c>
      <c r="M765" s="14" t="s">
        <v>4206</v>
      </c>
      <c r="N765" s="14" t="s">
        <v>3</v>
      </c>
      <c r="O765" s="14" t="s">
        <v>13472</v>
      </c>
      <c r="P765" s="14" t="s">
        <v>13520</v>
      </c>
      <c r="Q765" s="15" t="b">
        <v>1</v>
      </c>
      <c r="R765" s="15" t="b">
        <v>1</v>
      </c>
      <c r="S765" s="15" t="b">
        <v>0</v>
      </c>
      <c r="T765" s="15" t="b">
        <v>1</v>
      </c>
      <c r="U765" s="15" t="b">
        <v>1</v>
      </c>
      <c r="V765" s="15" t="b">
        <v>0</v>
      </c>
      <c r="W765" s="15" t="b">
        <v>0</v>
      </c>
      <c r="X765" s="16">
        <f>COUNTIF(Customers[[#This Row],[Roads]:[City_Council]],"True")</f>
        <v>4</v>
      </c>
      <c r="Y765" s="17">
        <f>Customers[[#This Row],[Total_Approve]]/7</f>
        <v>0.5714285714285714</v>
      </c>
      <c r="Z765" s="14" t="str">
        <f>IF(Customers[[#This Row],[Total_Approve]]&gt;=7,"تمت جميع الموافقات","لم تتم جميع الموافقات")</f>
        <v>لم تتم جميع الموافقات</v>
      </c>
      <c r="AA765" s="8">
        <f>IF(Customers[[#This Row],[Total_Approve]]&gt;=7,1,0)</f>
        <v>0</v>
      </c>
    </row>
    <row r="766" spans="1:27" x14ac:dyDescent="0.25">
      <c r="A766" s="12" t="s">
        <v>10164</v>
      </c>
      <c r="B766" t="s">
        <v>14297</v>
      </c>
      <c r="C766" s="13">
        <v>44429</v>
      </c>
      <c r="D766" t="s">
        <v>13484</v>
      </c>
      <c r="E766" s="9" t="s">
        <v>4408</v>
      </c>
      <c r="F766" s="14" t="s">
        <v>4409</v>
      </c>
      <c r="G766" s="14" t="s">
        <v>761</v>
      </c>
      <c r="H766" s="14" t="str">
        <f t="shared" si="11"/>
        <v>ألفت أحمد عثمان</v>
      </c>
      <c r="I766" s="14" t="s">
        <v>13459</v>
      </c>
      <c r="J766" s="14" t="s">
        <v>2540</v>
      </c>
      <c r="K766" s="14" t="s">
        <v>25</v>
      </c>
      <c r="L766" s="14" t="s">
        <v>4410</v>
      </c>
      <c r="M766" s="14" t="s">
        <v>4411</v>
      </c>
      <c r="N766" s="14" t="s">
        <v>4412</v>
      </c>
      <c r="O766" s="14" t="s">
        <v>13473</v>
      </c>
      <c r="P766" s="14" t="s">
        <v>13523</v>
      </c>
      <c r="Q766" s="15" t="b">
        <v>0</v>
      </c>
      <c r="R766" s="15" t="b">
        <v>0</v>
      </c>
      <c r="S766" s="15" t="b">
        <v>0</v>
      </c>
      <c r="T766" s="15" t="b">
        <v>1</v>
      </c>
      <c r="U766" s="15" t="b">
        <v>1</v>
      </c>
      <c r="V766" s="15" t="b">
        <v>0</v>
      </c>
      <c r="W766" s="15" t="b">
        <v>1</v>
      </c>
      <c r="X766" s="16">
        <f>COUNTIF(Customers[[#This Row],[Roads]:[City_Council]],"True")</f>
        <v>3</v>
      </c>
      <c r="Y766" s="17">
        <f>Customers[[#This Row],[Total_Approve]]/7</f>
        <v>0.42857142857142855</v>
      </c>
      <c r="Z766" s="14" t="str">
        <f>IF(Customers[[#This Row],[Total_Approve]]&gt;=7,"تمت جميع الموافقات","لم تتم جميع الموافقات")</f>
        <v>لم تتم جميع الموافقات</v>
      </c>
      <c r="AA766" s="8">
        <f>IF(Customers[[#This Row],[Total_Approve]]&gt;=7,1,0)</f>
        <v>0</v>
      </c>
    </row>
    <row r="767" spans="1:27" x14ac:dyDescent="0.25">
      <c r="A767" s="12" t="s">
        <v>10165</v>
      </c>
      <c r="B767" t="s">
        <v>14298</v>
      </c>
      <c r="C767" s="13">
        <v>44429</v>
      </c>
      <c r="D767" t="s">
        <v>13484</v>
      </c>
      <c r="E767" s="9" t="s">
        <v>10</v>
      </c>
      <c r="F767" s="14" t="s">
        <v>47</v>
      </c>
      <c r="G767" s="14" t="s">
        <v>19</v>
      </c>
      <c r="H767" s="14" t="str">
        <f t="shared" si="11"/>
        <v>محمد السيد خليل</v>
      </c>
      <c r="I767" s="14" t="s">
        <v>13460</v>
      </c>
      <c r="J767" s="14" t="s">
        <v>2564</v>
      </c>
      <c r="K767" s="14" t="s">
        <v>5</v>
      </c>
      <c r="L767" s="14" t="s">
        <v>4414</v>
      </c>
      <c r="M767" s="14" t="s">
        <v>3</v>
      </c>
      <c r="N767" s="14" t="s">
        <v>3</v>
      </c>
      <c r="O767" s="14" t="s">
        <v>13473</v>
      </c>
      <c r="P767" s="14" t="s">
        <v>13523</v>
      </c>
      <c r="Q767" s="15" t="b">
        <v>1</v>
      </c>
      <c r="R767" s="15" t="b">
        <v>0</v>
      </c>
      <c r="S767" s="15" t="b">
        <v>0</v>
      </c>
      <c r="T767" s="15" t="b">
        <v>0</v>
      </c>
      <c r="U767" s="15" t="b">
        <v>1</v>
      </c>
      <c r="V767" s="15" t="b">
        <v>0</v>
      </c>
      <c r="W767" s="15" t="b">
        <v>1</v>
      </c>
      <c r="X767" s="16">
        <f>COUNTIF(Customers[[#This Row],[Roads]:[City_Council]],"True")</f>
        <v>3</v>
      </c>
      <c r="Y767" s="17">
        <f>Customers[[#This Row],[Total_Approve]]/7</f>
        <v>0.42857142857142855</v>
      </c>
      <c r="Z767" s="14" t="str">
        <f>IF(Customers[[#This Row],[Total_Approve]]&gt;=7,"تمت جميع الموافقات","لم تتم جميع الموافقات")</f>
        <v>لم تتم جميع الموافقات</v>
      </c>
      <c r="AA767" s="8">
        <f>IF(Customers[[#This Row],[Total_Approve]]&gt;=7,1,0)</f>
        <v>0</v>
      </c>
    </row>
    <row r="768" spans="1:27" x14ac:dyDescent="0.25">
      <c r="A768" s="12" t="s">
        <v>10166</v>
      </c>
      <c r="B768" t="s">
        <v>14299</v>
      </c>
      <c r="C768" s="13">
        <v>44429</v>
      </c>
      <c r="D768" t="s">
        <v>13484</v>
      </c>
      <c r="E768" s="9" t="s">
        <v>10</v>
      </c>
      <c r="F768" s="14" t="s">
        <v>37</v>
      </c>
      <c r="G768" s="14" t="s">
        <v>3684</v>
      </c>
      <c r="H768" s="14" t="str">
        <f t="shared" si="11"/>
        <v>محمد على عبدالرحمن</v>
      </c>
      <c r="I768" s="14" t="s">
        <v>13460</v>
      </c>
      <c r="J768" s="14" t="s">
        <v>4415</v>
      </c>
      <c r="K768" s="14" t="s">
        <v>5</v>
      </c>
      <c r="L768" s="14" t="s">
        <v>3668</v>
      </c>
      <c r="M768" s="14" t="s">
        <v>4416</v>
      </c>
      <c r="N768" s="14" t="s">
        <v>3</v>
      </c>
      <c r="O768" s="14" t="s">
        <v>13473</v>
      </c>
      <c r="P768" s="14" t="s">
        <v>13523</v>
      </c>
      <c r="Q768" s="15" t="b">
        <v>1</v>
      </c>
      <c r="R768" s="15" t="b">
        <v>0</v>
      </c>
      <c r="S768" s="15" t="b">
        <v>1</v>
      </c>
      <c r="T768" s="15" t="b">
        <v>0</v>
      </c>
      <c r="U768" s="15" t="b">
        <v>1</v>
      </c>
      <c r="V768" s="15" t="b">
        <v>0</v>
      </c>
      <c r="W768" s="15" t="b">
        <v>1</v>
      </c>
      <c r="X768" s="16">
        <f>COUNTIF(Customers[[#This Row],[Roads]:[City_Council]],"True")</f>
        <v>4</v>
      </c>
      <c r="Y768" s="17">
        <f>Customers[[#This Row],[Total_Approve]]/7</f>
        <v>0.5714285714285714</v>
      </c>
      <c r="Z768" s="14" t="str">
        <f>IF(Customers[[#This Row],[Total_Approve]]&gt;=7,"تمت جميع الموافقات","لم تتم جميع الموافقات")</f>
        <v>لم تتم جميع الموافقات</v>
      </c>
      <c r="AA768" s="8">
        <f>IF(Customers[[#This Row],[Total_Approve]]&gt;=7,1,0)</f>
        <v>0</v>
      </c>
    </row>
    <row r="769" spans="1:27" x14ac:dyDescent="0.25">
      <c r="A769" s="12" t="s">
        <v>10167</v>
      </c>
      <c r="B769" t="s">
        <v>14300</v>
      </c>
      <c r="C769" s="13">
        <v>44429</v>
      </c>
      <c r="D769" t="s">
        <v>13484</v>
      </c>
      <c r="E769" s="9" t="s">
        <v>4417</v>
      </c>
      <c r="F769" s="14" t="s">
        <v>47</v>
      </c>
      <c r="G769" s="14" t="s">
        <v>502</v>
      </c>
      <c r="H769" s="14" t="str">
        <f t="shared" si="11"/>
        <v>عزة السيد عبدالحق</v>
      </c>
      <c r="I769" s="14" t="s">
        <v>13460</v>
      </c>
      <c r="J769" s="14" t="s">
        <v>4418</v>
      </c>
      <c r="K769" s="14" t="s">
        <v>25</v>
      </c>
      <c r="L769" s="14" t="s">
        <v>3642</v>
      </c>
      <c r="M769" s="14" t="s">
        <v>4419</v>
      </c>
      <c r="N769" s="14" t="s">
        <v>4420</v>
      </c>
      <c r="O769" s="14" t="s">
        <v>13473</v>
      </c>
      <c r="P769" s="14" t="s">
        <v>13523</v>
      </c>
      <c r="Q769" s="15" t="b">
        <v>0</v>
      </c>
      <c r="R769" s="15" t="b">
        <v>1</v>
      </c>
      <c r="S769" s="15" t="b">
        <v>0</v>
      </c>
      <c r="T769" s="15" t="b">
        <v>1</v>
      </c>
      <c r="U769" s="15" t="b">
        <v>1</v>
      </c>
      <c r="V769" s="15" t="b">
        <v>0</v>
      </c>
      <c r="W769" s="15" t="b">
        <v>1</v>
      </c>
      <c r="X769" s="16">
        <f>COUNTIF(Customers[[#This Row],[Roads]:[City_Council]],"True")</f>
        <v>4</v>
      </c>
      <c r="Y769" s="17">
        <f>Customers[[#This Row],[Total_Approve]]/7</f>
        <v>0.5714285714285714</v>
      </c>
      <c r="Z769" s="14" t="str">
        <f>IF(Customers[[#This Row],[Total_Approve]]&gt;=7,"تمت جميع الموافقات","لم تتم جميع الموافقات")</f>
        <v>لم تتم جميع الموافقات</v>
      </c>
      <c r="AA769" s="8">
        <f>IF(Customers[[#This Row],[Total_Approve]]&gt;=7,1,0)</f>
        <v>0</v>
      </c>
    </row>
    <row r="770" spans="1:27" x14ac:dyDescent="0.25">
      <c r="A770" s="12" t="s">
        <v>10168</v>
      </c>
      <c r="B770" t="s">
        <v>14301</v>
      </c>
      <c r="C770" s="13">
        <v>44429</v>
      </c>
      <c r="D770" t="s">
        <v>13482</v>
      </c>
      <c r="E770" s="9" t="s">
        <v>4421</v>
      </c>
      <c r="F770" s="14" t="s">
        <v>4422</v>
      </c>
      <c r="G770" s="14" t="s">
        <v>47</v>
      </c>
      <c r="H770" s="14" t="str">
        <f t="shared" ref="H770:H833" si="12">CONCATENATE(E770," ",F770," ",G770)</f>
        <v>عبدالمعطى حسونة السيد</v>
      </c>
      <c r="I770" s="14" t="s">
        <v>13460</v>
      </c>
      <c r="J770" s="14" t="s">
        <v>4423</v>
      </c>
      <c r="K770" s="14" t="s">
        <v>5</v>
      </c>
      <c r="L770" s="14" t="s">
        <v>4424</v>
      </c>
      <c r="M770" s="14" t="s">
        <v>4425</v>
      </c>
      <c r="N770" s="14" t="s">
        <v>4426</v>
      </c>
      <c r="O770" s="14" t="s">
        <v>13473</v>
      </c>
      <c r="P770" s="14" t="s">
        <v>13523</v>
      </c>
      <c r="Q770" s="15" t="b">
        <v>0</v>
      </c>
      <c r="R770" s="15" t="b">
        <v>0</v>
      </c>
      <c r="S770" s="15" t="b">
        <v>1</v>
      </c>
      <c r="T770" s="15" t="b">
        <v>0</v>
      </c>
      <c r="U770" s="15" t="b">
        <v>1</v>
      </c>
      <c r="V770" s="15" t="b">
        <v>0</v>
      </c>
      <c r="W770" s="15" t="b">
        <v>1</v>
      </c>
      <c r="X770" s="16">
        <f>COUNTIF(Customers[[#This Row],[Roads]:[City_Council]],"True")</f>
        <v>3</v>
      </c>
      <c r="Y770" s="17">
        <f>Customers[[#This Row],[Total_Approve]]/7</f>
        <v>0.42857142857142855</v>
      </c>
      <c r="Z770" s="14" t="str">
        <f>IF(Customers[[#This Row],[Total_Approve]]&gt;=7,"تمت جميع الموافقات","لم تتم جميع الموافقات")</f>
        <v>لم تتم جميع الموافقات</v>
      </c>
      <c r="AA770" s="8">
        <f>IF(Customers[[#This Row],[Total_Approve]]&gt;=7,1,0)</f>
        <v>0</v>
      </c>
    </row>
    <row r="771" spans="1:27" x14ac:dyDescent="0.25">
      <c r="A771" s="12" t="s">
        <v>10169</v>
      </c>
      <c r="B771" t="s">
        <v>14302</v>
      </c>
      <c r="C771" s="13">
        <v>44429</v>
      </c>
      <c r="D771" t="s">
        <v>13482</v>
      </c>
      <c r="E771" s="9" t="s">
        <v>883</v>
      </c>
      <c r="F771" s="14" t="s">
        <v>4427</v>
      </c>
      <c r="G771" s="14" t="s">
        <v>10</v>
      </c>
      <c r="H771" s="14" t="str">
        <f t="shared" si="12"/>
        <v>دينا جودة محمد</v>
      </c>
      <c r="I771" s="14" t="s">
        <v>13460</v>
      </c>
      <c r="J771" s="14" t="s">
        <v>4428</v>
      </c>
      <c r="K771" s="14" t="s">
        <v>25</v>
      </c>
      <c r="L771" s="14" t="s">
        <v>4429</v>
      </c>
      <c r="M771" s="14" t="s">
        <v>4430</v>
      </c>
      <c r="N771" s="14" t="s">
        <v>4431</v>
      </c>
      <c r="O771" s="14" t="s">
        <v>13473</v>
      </c>
      <c r="P771" s="14" t="s">
        <v>13523</v>
      </c>
      <c r="Q771" s="15" t="b">
        <v>0</v>
      </c>
      <c r="R771" s="15" t="b">
        <v>0</v>
      </c>
      <c r="S771" s="15" t="b">
        <v>0</v>
      </c>
      <c r="T771" s="15" t="b">
        <v>0</v>
      </c>
      <c r="U771" s="15" t="b">
        <v>0</v>
      </c>
      <c r="V771" s="15" t="b">
        <v>0</v>
      </c>
      <c r="W771" s="15" t="b">
        <v>0</v>
      </c>
      <c r="X771" s="16">
        <f>COUNTIF(Customers[[#This Row],[Roads]:[City_Council]],"True")</f>
        <v>0</v>
      </c>
      <c r="Y771" s="17">
        <f>Customers[[#This Row],[Total_Approve]]/7</f>
        <v>0</v>
      </c>
      <c r="Z771" s="14" t="str">
        <f>IF(Customers[[#This Row],[Total_Approve]]&gt;=7,"تمت جميع الموافقات","لم تتم جميع الموافقات")</f>
        <v>لم تتم جميع الموافقات</v>
      </c>
      <c r="AA771" s="8">
        <f>IF(Customers[[#This Row],[Total_Approve]]&gt;=7,1,0)</f>
        <v>0</v>
      </c>
    </row>
    <row r="772" spans="1:27" x14ac:dyDescent="0.25">
      <c r="A772" s="12" t="s">
        <v>10170</v>
      </c>
      <c r="B772" t="s">
        <v>14303</v>
      </c>
      <c r="C772" s="13">
        <v>44429</v>
      </c>
      <c r="D772" t="s">
        <v>13482</v>
      </c>
      <c r="E772" s="9" t="s">
        <v>4432</v>
      </c>
      <c r="F772" s="14" t="s">
        <v>47</v>
      </c>
      <c r="G772" s="14" t="s">
        <v>10</v>
      </c>
      <c r="H772" s="14" t="str">
        <f t="shared" si="12"/>
        <v>هبة السيد محمد</v>
      </c>
      <c r="I772" s="14" t="s">
        <v>13460</v>
      </c>
      <c r="J772" s="14" t="s">
        <v>4433</v>
      </c>
      <c r="K772" s="14" t="s">
        <v>25</v>
      </c>
      <c r="L772" s="14" t="s">
        <v>4434</v>
      </c>
      <c r="M772" s="14" t="s">
        <v>4435</v>
      </c>
      <c r="N772" s="14" t="s">
        <v>3</v>
      </c>
      <c r="O772" s="14" t="s">
        <v>13473</v>
      </c>
      <c r="P772" s="14" t="s">
        <v>13523</v>
      </c>
      <c r="Q772" s="15" t="b">
        <v>1</v>
      </c>
      <c r="R772" s="15" t="b">
        <v>0</v>
      </c>
      <c r="S772" s="15" t="b">
        <v>0</v>
      </c>
      <c r="T772" s="15" t="b">
        <v>1</v>
      </c>
      <c r="U772" s="15" t="b">
        <v>0</v>
      </c>
      <c r="V772" s="15" t="b">
        <v>1</v>
      </c>
      <c r="W772" s="15" t="b">
        <v>0</v>
      </c>
      <c r="X772" s="16">
        <f>COUNTIF(Customers[[#This Row],[Roads]:[City_Council]],"True")</f>
        <v>3</v>
      </c>
      <c r="Y772" s="17">
        <f>Customers[[#This Row],[Total_Approve]]/7</f>
        <v>0.42857142857142855</v>
      </c>
      <c r="Z772" s="14" t="str">
        <f>IF(Customers[[#This Row],[Total_Approve]]&gt;=7,"تمت جميع الموافقات","لم تتم جميع الموافقات")</f>
        <v>لم تتم جميع الموافقات</v>
      </c>
      <c r="AA772" s="8">
        <f>IF(Customers[[#This Row],[Total_Approve]]&gt;=7,1,0)</f>
        <v>0</v>
      </c>
    </row>
    <row r="773" spans="1:27" x14ac:dyDescent="0.25">
      <c r="A773" s="12" t="s">
        <v>10171</v>
      </c>
      <c r="B773" t="s">
        <v>14304</v>
      </c>
      <c r="C773" s="13">
        <v>44429</v>
      </c>
      <c r="D773" t="s">
        <v>13482</v>
      </c>
      <c r="E773" s="9" t="s">
        <v>588</v>
      </c>
      <c r="F773" s="14" t="s">
        <v>10</v>
      </c>
      <c r="G773" s="14" t="s">
        <v>471</v>
      </c>
      <c r="H773" s="14" t="str">
        <f t="shared" si="12"/>
        <v>نبيل محمد حسن</v>
      </c>
      <c r="I773" s="14" t="s">
        <v>13460</v>
      </c>
      <c r="J773" s="14" t="s">
        <v>4436</v>
      </c>
      <c r="K773" s="14" t="s">
        <v>5</v>
      </c>
      <c r="L773" s="14" t="s">
        <v>4437</v>
      </c>
      <c r="M773" s="14" t="s">
        <v>4438</v>
      </c>
      <c r="N773" s="14" t="s">
        <v>3</v>
      </c>
      <c r="O773" s="14" t="s">
        <v>13473</v>
      </c>
      <c r="P773" s="14" t="s">
        <v>13523</v>
      </c>
      <c r="Q773" s="15" t="b">
        <v>1</v>
      </c>
      <c r="R773" s="15" t="b">
        <v>0</v>
      </c>
      <c r="S773" s="15" t="b">
        <v>0</v>
      </c>
      <c r="T773" s="15" t="b">
        <v>1</v>
      </c>
      <c r="U773" s="15" t="b">
        <v>0</v>
      </c>
      <c r="V773" s="15" t="b">
        <v>1</v>
      </c>
      <c r="W773" s="15" t="b">
        <v>0</v>
      </c>
      <c r="X773" s="16">
        <f>COUNTIF(Customers[[#This Row],[Roads]:[City_Council]],"True")</f>
        <v>3</v>
      </c>
      <c r="Y773" s="17">
        <f>Customers[[#This Row],[Total_Approve]]/7</f>
        <v>0.42857142857142855</v>
      </c>
      <c r="Z773" s="14" t="str">
        <f>IF(Customers[[#This Row],[Total_Approve]]&gt;=7,"تمت جميع الموافقات","لم تتم جميع الموافقات")</f>
        <v>لم تتم جميع الموافقات</v>
      </c>
      <c r="AA773" s="8">
        <f>IF(Customers[[#This Row],[Total_Approve]]&gt;=7,1,0)</f>
        <v>0</v>
      </c>
    </row>
    <row r="774" spans="1:27" x14ac:dyDescent="0.25">
      <c r="A774" s="12" t="s">
        <v>10172</v>
      </c>
      <c r="B774" t="s">
        <v>14305</v>
      </c>
      <c r="C774" s="13">
        <v>44429</v>
      </c>
      <c r="D774" t="s">
        <v>13482</v>
      </c>
      <c r="E774" s="9" t="s">
        <v>4439</v>
      </c>
      <c r="F774" s="14" t="s">
        <v>1</v>
      </c>
      <c r="G774" s="14" t="s">
        <v>578</v>
      </c>
      <c r="H774" s="14" t="str">
        <f t="shared" si="12"/>
        <v>راجح محمود عبدالحميد</v>
      </c>
      <c r="I774" s="14" t="s">
        <v>13460</v>
      </c>
      <c r="J774" s="14" t="s">
        <v>4440</v>
      </c>
      <c r="K774" s="14" t="s">
        <v>5</v>
      </c>
      <c r="L774" s="14" t="s">
        <v>4441</v>
      </c>
      <c r="M774" s="14" t="s">
        <v>4442</v>
      </c>
      <c r="N774" s="14" t="s">
        <v>3</v>
      </c>
      <c r="O774" s="14" t="s">
        <v>13473</v>
      </c>
      <c r="P774" s="14" t="s">
        <v>13523</v>
      </c>
      <c r="Q774" s="15" t="b">
        <v>1</v>
      </c>
      <c r="R774" s="15" t="b">
        <v>1</v>
      </c>
      <c r="S774" s="15" t="b">
        <v>0</v>
      </c>
      <c r="T774" s="15" t="b">
        <v>0</v>
      </c>
      <c r="U774" s="15" t="b">
        <v>1</v>
      </c>
      <c r="V774" s="15" t="b">
        <v>1</v>
      </c>
      <c r="W774" s="15" t="b">
        <v>0</v>
      </c>
      <c r="X774" s="16">
        <f>COUNTIF(Customers[[#This Row],[Roads]:[City_Council]],"True")</f>
        <v>4</v>
      </c>
      <c r="Y774" s="17">
        <f>Customers[[#This Row],[Total_Approve]]/7</f>
        <v>0.5714285714285714</v>
      </c>
      <c r="Z774" s="14" t="str">
        <f>IF(Customers[[#This Row],[Total_Approve]]&gt;=7,"تمت جميع الموافقات","لم تتم جميع الموافقات")</f>
        <v>لم تتم جميع الموافقات</v>
      </c>
      <c r="AA774" s="8">
        <f>IF(Customers[[#This Row],[Total_Approve]]&gt;=7,1,0)</f>
        <v>0</v>
      </c>
    </row>
    <row r="775" spans="1:27" x14ac:dyDescent="0.25">
      <c r="A775" s="12" t="s">
        <v>10173</v>
      </c>
      <c r="B775" t="s">
        <v>14306</v>
      </c>
      <c r="C775" s="13">
        <v>44429</v>
      </c>
      <c r="D775" t="s">
        <v>13482</v>
      </c>
      <c r="E775" s="9" t="s">
        <v>27</v>
      </c>
      <c r="F775" s="14" t="s">
        <v>1078</v>
      </c>
      <c r="G775" s="14" t="s">
        <v>471</v>
      </c>
      <c r="H775" s="14" t="str">
        <f t="shared" si="12"/>
        <v>تيسير منصور حسن</v>
      </c>
      <c r="I775" s="14" t="s">
        <v>13460</v>
      </c>
      <c r="J775" s="14" t="s">
        <v>3</v>
      </c>
      <c r="K775" s="14" t="s">
        <v>25</v>
      </c>
      <c r="L775" s="14" t="s">
        <v>4443</v>
      </c>
      <c r="M775" s="14" t="s">
        <v>4444</v>
      </c>
      <c r="N775" s="14" t="s">
        <v>3</v>
      </c>
      <c r="O775" s="14" t="s">
        <v>13473</v>
      </c>
      <c r="P775" s="14" t="s">
        <v>13523</v>
      </c>
      <c r="Q775" s="15" t="b">
        <v>1</v>
      </c>
      <c r="R775" s="15" t="b">
        <v>0</v>
      </c>
      <c r="S775" s="15" t="b">
        <v>1</v>
      </c>
      <c r="T775" s="15" t="b">
        <v>0</v>
      </c>
      <c r="U775" s="15" t="b">
        <v>1</v>
      </c>
      <c r="V775" s="15" t="b">
        <v>0</v>
      </c>
      <c r="W775" s="15" t="b">
        <v>1</v>
      </c>
      <c r="X775" s="16">
        <f>COUNTIF(Customers[[#This Row],[Roads]:[City_Council]],"True")</f>
        <v>4</v>
      </c>
      <c r="Y775" s="17">
        <f>Customers[[#This Row],[Total_Approve]]/7</f>
        <v>0.5714285714285714</v>
      </c>
      <c r="Z775" s="14" t="str">
        <f>IF(Customers[[#This Row],[Total_Approve]]&gt;=7,"تمت جميع الموافقات","لم تتم جميع الموافقات")</f>
        <v>لم تتم جميع الموافقات</v>
      </c>
      <c r="AA775" s="8">
        <f>IF(Customers[[#This Row],[Total_Approve]]&gt;=7,1,0)</f>
        <v>0</v>
      </c>
    </row>
    <row r="776" spans="1:27" x14ac:dyDescent="0.25">
      <c r="A776" s="12" t="s">
        <v>10174</v>
      </c>
      <c r="B776" t="s">
        <v>14307</v>
      </c>
      <c r="C776" s="13">
        <v>44429</v>
      </c>
      <c r="D776" t="s">
        <v>13482</v>
      </c>
      <c r="E776" s="9" t="s">
        <v>2407</v>
      </c>
      <c r="F776" s="14" t="s">
        <v>10</v>
      </c>
      <c r="G776" s="14" t="s">
        <v>37</v>
      </c>
      <c r="H776" s="14" t="str">
        <f t="shared" si="12"/>
        <v>مرفت محمد على</v>
      </c>
      <c r="I776" s="14" t="s">
        <v>13460</v>
      </c>
      <c r="J776" s="14" t="s">
        <v>4445</v>
      </c>
      <c r="K776" s="14" t="s">
        <v>25</v>
      </c>
      <c r="L776" s="14" t="s">
        <v>4446</v>
      </c>
      <c r="M776" s="14" t="s">
        <v>3</v>
      </c>
      <c r="N776" s="14" t="s">
        <v>3</v>
      </c>
      <c r="O776" s="14" t="s">
        <v>13473</v>
      </c>
      <c r="P776" s="14" t="s">
        <v>13523</v>
      </c>
      <c r="Q776" s="15" t="b">
        <v>1</v>
      </c>
      <c r="R776" s="15" t="b">
        <v>0</v>
      </c>
      <c r="S776" s="15" t="b">
        <v>0</v>
      </c>
      <c r="T776" s="15" t="b">
        <v>1</v>
      </c>
      <c r="U776" s="15" t="b">
        <v>0</v>
      </c>
      <c r="V776" s="15" t="b">
        <v>1</v>
      </c>
      <c r="W776" s="15" t="b">
        <v>0</v>
      </c>
      <c r="X776" s="16">
        <f>COUNTIF(Customers[[#This Row],[Roads]:[City_Council]],"True")</f>
        <v>3</v>
      </c>
      <c r="Y776" s="17">
        <f>Customers[[#This Row],[Total_Approve]]/7</f>
        <v>0.42857142857142855</v>
      </c>
      <c r="Z776" s="14" t="str">
        <f>IF(Customers[[#This Row],[Total_Approve]]&gt;=7,"تمت جميع الموافقات","لم تتم جميع الموافقات")</f>
        <v>لم تتم جميع الموافقات</v>
      </c>
      <c r="AA776" s="8">
        <f>IF(Customers[[#This Row],[Total_Approve]]&gt;=7,1,0)</f>
        <v>0</v>
      </c>
    </row>
    <row r="777" spans="1:27" x14ac:dyDescent="0.25">
      <c r="A777" s="12" t="s">
        <v>10175</v>
      </c>
      <c r="B777" t="s">
        <v>14308</v>
      </c>
      <c r="C777" s="13">
        <v>44429</v>
      </c>
      <c r="D777" t="s">
        <v>13482</v>
      </c>
      <c r="E777" s="9" t="s">
        <v>1</v>
      </c>
      <c r="F777" s="14" t="s">
        <v>1194</v>
      </c>
      <c r="G777" s="14" t="s">
        <v>0</v>
      </c>
      <c r="H777" s="14" t="str">
        <f t="shared" si="12"/>
        <v>محمود صلاح احمد</v>
      </c>
      <c r="I777" s="14" t="s">
        <v>13460</v>
      </c>
      <c r="J777" s="14" t="s">
        <v>3</v>
      </c>
      <c r="K777" s="14" t="s">
        <v>5</v>
      </c>
      <c r="L777" s="14" t="s">
        <v>4447</v>
      </c>
      <c r="M777" s="14" t="s">
        <v>3</v>
      </c>
      <c r="N777" s="14" t="s">
        <v>3</v>
      </c>
      <c r="O777" s="14" t="s">
        <v>13473</v>
      </c>
      <c r="P777" s="14" t="s">
        <v>13523</v>
      </c>
      <c r="Q777" s="15" t="b">
        <v>1</v>
      </c>
      <c r="R777" s="15" t="b">
        <v>0</v>
      </c>
      <c r="S777" s="15" t="b">
        <v>1</v>
      </c>
      <c r="T777" s="15" t="b">
        <v>0</v>
      </c>
      <c r="U777" s="15" t="b">
        <v>1</v>
      </c>
      <c r="V777" s="15" t="b">
        <v>1</v>
      </c>
      <c r="W777" s="15" t="b">
        <v>1</v>
      </c>
      <c r="X777" s="16">
        <f>COUNTIF(Customers[[#This Row],[Roads]:[City_Council]],"True")</f>
        <v>5</v>
      </c>
      <c r="Y777" s="17">
        <f>Customers[[#This Row],[Total_Approve]]/7</f>
        <v>0.7142857142857143</v>
      </c>
      <c r="Z777" s="14" t="str">
        <f>IF(Customers[[#This Row],[Total_Approve]]&gt;=7,"تمت جميع الموافقات","لم تتم جميع الموافقات")</f>
        <v>لم تتم جميع الموافقات</v>
      </c>
      <c r="AA777" s="8">
        <f>IF(Customers[[#This Row],[Total_Approve]]&gt;=7,1,0)</f>
        <v>0</v>
      </c>
    </row>
    <row r="778" spans="1:27" x14ac:dyDescent="0.25">
      <c r="A778" s="12" t="s">
        <v>10176</v>
      </c>
      <c r="B778" t="s">
        <v>14309</v>
      </c>
      <c r="C778" s="13">
        <v>44429</v>
      </c>
      <c r="D778" t="s">
        <v>13482</v>
      </c>
      <c r="E778" s="9" t="s">
        <v>42</v>
      </c>
      <c r="F778" s="14" t="s">
        <v>10</v>
      </c>
      <c r="G778" s="14" t="s">
        <v>300</v>
      </c>
      <c r="H778" s="14" t="str">
        <f t="shared" si="12"/>
        <v>هناء محمد امام</v>
      </c>
      <c r="I778" s="14" t="s">
        <v>13460</v>
      </c>
      <c r="J778" s="14" t="s">
        <v>3</v>
      </c>
      <c r="K778" s="14" t="s">
        <v>25</v>
      </c>
      <c r="L778" s="14" t="s">
        <v>4437</v>
      </c>
      <c r="M778" s="14" t="s">
        <v>3</v>
      </c>
      <c r="N778" s="14" t="s">
        <v>3</v>
      </c>
      <c r="O778" s="14" t="s">
        <v>13473</v>
      </c>
      <c r="P778" s="14" t="s">
        <v>13523</v>
      </c>
      <c r="Q778" s="15" t="b">
        <v>1</v>
      </c>
      <c r="R778" s="15" t="b">
        <v>1</v>
      </c>
      <c r="S778" s="15" t="b">
        <v>1</v>
      </c>
      <c r="T778" s="15" t="b">
        <v>1</v>
      </c>
      <c r="U778" s="15" t="b">
        <v>1</v>
      </c>
      <c r="V778" s="15" t="b">
        <v>1</v>
      </c>
      <c r="W778" s="15" t="b">
        <v>1</v>
      </c>
      <c r="X778" s="16">
        <f>COUNTIF(Customers[[#This Row],[Roads]:[City_Council]],"True")</f>
        <v>7</v>
      </c>
      <c r="Y778" s="17">
        <f>Customers[[#This Row],[Total_Approve]]/7</f>
        <v>1</v>
      </c>
      <c r="Z778" s="14" t="str">
        <f>IF(Customers[[#This Row],[Total_Approve]]&gt;=7,"تمت جميع الموافقات","لم تتم جميع الموافقات")</f>
        <v>تمت جميع الموافقات</v>
      </c>
      <c r="AA778" s="8">
        <f>IF(Customers[[#This Row],[Total_Approve]]&gt;=7,1,0)</f>
        <v>1</v>
      </c>
    </row>
    <row r="779" spans="1:27" x14ac:dyDescent="0.25">
      <c r="A779" s="12" t="s">
        <v>10177</v>
      </c>
      <c r="B779" t="s">
        <v>14310</v>
      </c>
      <c r="C779" s="13">
        <v>44429</v>
      </c>
      <c r="D779" t="s">
        <v>13482</v>
      </c>
      <c r="E779" s="9" t="s">
        <v>202</v>
      </c>
      <c r="F779" s="14" t="s">
        <v>221</v>
      </c>
      <c r="G779" s="14" t="s">
        <v>10</v>
      </c>
      <c r="H779" s="14" t="str">
        <f t="shared" si="12"/>
        <v>ابراهيم سليمان محمد</v>
      </c>
      <c r="I779" s="14" t="s">
        <v>13460</v>
      </c>
      <c r="J779" s="14" t="s">
        <v>3</v>
      </c>
      <c r="K779" s="14" t="s">
        <v>5</v>
      </c>
      <c r="L779" s="14" t="s">
        <v>6</v>
      </c>
      <c r="M779" s="14" t="s">
        <v>3</v>
      </c>
      <c r="N779" s="14" t="s">
        <v>3</v>
      </c>
      <c r="O779" s="14" t="s">
        <v>13473</v>
      </c>
      <c r="P779" s="14" t="s">
        <v>13523</v>
      </c>
      <c r="Q779" s="15" t="b">
        <v>1</v>
      </c>
      <c r="R779" s="15" t="b">
        <v>0</v>
      </c>
      <c r="S779" s="15" t="b">
        <v>1</v>
      </c>
      <c r="T779" s="15" t="b">
        <v>0</v>
      </c>
      <c r="U779" s="15" t="b">
        <v>1</v>
      </c>
      <c r="V779" s="15" t="b">
        <v>0</v>
      </c>
      <c r="W779" s="15" t="b">
        <v>1</v>
      </c>
      <c r="X779" s="16">
        <f>COUNTIF(Customers[[#This Row],[Roads]:[City_Council]],"True")</f>
        <v>4</v>
      </c>
      <c r="Y779" s="17">
        <f>Customers[[#This Row],[Total_Approve]]/7</f>
        <v>0.5714285714285714</v>
      </c>
      <c r="Z779" s="14" t="str">
        <f>IF(Customers[[#This Row],[Total_Approve]]&gt;=7,"تمت جميع الموافقات","لم تتم جميع الموافقات")</f>
        <v>لم تتم جميع الموافقات</v>
      </c>
      <c r="AA779" s="8">
        <f>IF(Customers[[#This Row],[Total_Approve]]&gt;=7,1,0)</f>
        <v>0</v>
      </c>
    </row>
    <row r="780" spans="1:27" x14ac:dyDescent="0.25">
      <c r="A780" s="12" t="s">
        <v>10178</v>
      </c>
      <c r="B780" t="s">
        <v>14311</v>
      </c>
      <c r="C780" s="13">
        <v>44429</v>
      </c>
      <c r="D780" t="s">
        <v>13483</v>
      </c>
      <c r="E780" s="9" t="s">
        <v>0</v>
      </c>
      <c r="F780" s="14" t="s">
        <v>1</v>
      </c>
      <c r="G780" s="14" t="s">
        <v>73</v>
      </c>
      <c r="H780" s="14" t="str">
        <f t="shared" si="12"/>
        <v>احمد محمود عبده</v>
      </c>
      <c r="I780" s="14" t="s">
        <v>13460</v>
      </c>
      <c r="J780" s="14" t="s">
        <v>3</v>
      </c>
      <c r="K780" s="14" t="s">
        <v>5</v>
      </c>
      <c r="L780" s="14" t="s">
        <v>4414</v>
      </c>
      <c r="M780" s="14" t="s">
        <v>3</v>
      </c>
      <c r="N780" s="14" t="s">
        <v>3</v>
      </c>
      <c r="O780" s="14" t="s">
        <v>13473</v>
      </c>
      <c r="P780" s="14" t="s">
        <v>13523</v>
      </c>
      <c r="Q780" s="15" t="b">
        <v>0</v>
      </c>
      <c r="R780" s="15" t="b">
        <v>1</v>
      </c>
      <c r="S780" s="15" t="b">
        <v>0</v>
      </c>
      <c r="T780" s="15" t="b">
        <v>1</v>
      </c>
      <c r="U780" s="15" t="b">
        <v>0</v>
      </c>
      <c r="V780" s="15" t="b">
        <v>1</v>
      </c>
      <c r="W780" s="15" t="b">
        <v>0</v>
      </c>
      <c r="X780" s="16">
        <f>COUNTIF(Customers[[#This Row],[Roads]:[City_Council]],"True")</f>
        <v>3</v>
      </c>
      <c r="Y780" s="17">
        <f>Customers[[#This Row],[Total_Approve]]/7</f>
        <v>0.42857142857142855</v>
      </c>
      <c r="Z780" s="14" t="str">
        <f>IF(Customers[[#This Row],[Total_Approve]]&gt;=7,"تمت جميع الموافقات","لم تتم جميع الموافقات")</f>
        <v>لم تتم جميع الموافقات</v>
      </c>
      <c r="AA780" s="8">
        <f>IF(Customers[[#This Row],[Total_Approve]]&gt;=7,1,0)</f>
        <v>0</v>
      </c>
    </row>
    <row r="781" spans="1:27" x14ac:dyDescent="0.25">
      <c r="A781" s="12" t="s">
        <v>10179</v>
      </c>
      <c r="B781" t="s">
        <v>14312</v>
      </c>
      <c r="C781" s="13">
        <v>44429</v>
      </c>
      <c r="D781" t="s">
        <v>13483</v>
      </c>
      <c r="E781" s="9" t="s">
        <v>4448</v>
      </c>
      <c r="F781" s="14" t="s">
        <v>37</v>
      </c>
      <c r="G781" s="14" t="s">
        <v>47</v>
      </c>
      <c r="H781" s="14" t="str">
        <f t="shared" si="12"/>
        <v>ثروت على السيد</v>
      </c>
      <c r="I781" s="14" t="s">
        <v>13460</v>
      </c>
      <c r="J781" s="14" t="s">
        <v>4449</v>
      </c>
      <c r="K781" s="14" t="s">
        <v>5</v>
      </c>
      <c r="L781" s="14" t="s">
        <v>3668</v>
      </c>
      <c r="M781" s="14" t="s">
        <v>4450</v>
      </c>
      <c r="N781" s="14" t="s">
        <v>3</v>
      </c>
      <c r="O781" s="14" t="s">
        <v>13473</v>
      </c>
      <c r="P781" s="14" t="s">
        <v>13523</v>
      </c>
      <c r="Q781" s="15" t="b">
        <v>1</v>
      </c>
      <c r="R781" s="15" t="b">
        <v>0</v>
      </c>
      <c r="S781" s="15" t="b">
        <v>1</v>
      </c>
      <c r="T781" s="15" t="b">
        <v>0</v>
      </c>
      <c r="U781" s="15" t="b">
        <v>1</v>
      </c>
      <c r="V781" s="15" t="b">
        <v>0</v>
      </c>
      <c r="W781" s="15" t="b">
        <v>1</v>
      </c>
      <c r="X781" s="16">
        <f>COUNTIF(Customers[[#This Row],[Roads]:[City_Council]],"True")</f>
        <v>4</v>
      </c>
      <c r="Y781" s="17">
        <f>Customers[[#This Row],[Total_Approve]]/7</f>
        <v>0.5714285714285714</v>
      </c>
      <c r="Z781" s="14" t="str">
        <f>IF(Customers[[#This Row],[Total_Approve]]&gt;=7,"تمت جميع الموافقات","لم تتم جميع الموافقات")</f>
        <v>لم تتم جميع الموافقات</v>
      </c>
      <c r="AA781" s="8">
        <f>IF(Customers[[#This Row],[Total_Approve]]&gt;=7,1,0)</f>
        <v>0</v>
      </c>
    </row>
    <row r="782" spans="1:27" x14ac:dyDescent="0.25">
      <c r="A782" s="12" t="s">
        <v>10180</v>
      </c>
      <c r="B782" t="s">
        <v>14313</v>
      </c>
      <c r="C782" s="13">
        <v>44429</v>
      </c>
      <c r="D782" t="s">
        <v>13483</v>
      </c>
      <c r="E782" s="9" t="s">
        <v>42</v>
      </c>
      <c r="F782" s="14" t="s">
        <v>10</v>
      </c>
      <c r="G782" s="14" t="s">
        <v>3424</v>
      </c>
      <c r="H782" s="14" t="str">
        <f t="shared" si="12"/>
        <v>هناء محمد حسان</v>
      </c>
      <c r="I782" s="14" t="s">
        <v>13460</v>
      </c>
      <c r="J782" s="14" t="s">
        <v>3</v>
      </c>
      <c r="K782" s="14" t="s">
        <v>25</v>
      </c>
      <c r="L782" s="14" t="s">
        <v>4443</v>
      </c>
      <c r="M782" s="14" t="s">
        <v>3</v>
      </c>
      <c r="N782" s="14" t="s">
        <v>3</v>
      </c>
      <c r="O782" s="14" t="s">
        <v>13473</v>
      </c>
      <c r="P782" s="14" t="s">
        <v>13523</v>
      </c>
      <c r="Q782" s="15" t="b">
        <v>1</v>
      </c>
      <c r="R782" s="15" t="b">
        <v>0</v>
      </c>
      <c r="S782" s="15" t="b">
        <v>1</v>
      </c>
      <c r="T782" s="15" t="b">
        <v>0</v>
      </c>
      <c r="U782" s="15" t="b">
        <v>1</v>
      </c>
      <c r="V782" s="15" t="b">
        <v>0</v>
      </c>
      <c r="W782" s="15" t="b">
        <v>1</v>
      </c>
      <c r="X782" s="16">
        <f>COUNTIF(Customers[[#This Row],[Roads]:[City_Council]],"True")</f>
        <v>4</v>
      </c>
      <c r="Y782" s="17">
        <f>Customers[[#This Row],[Total_Approve]]/7</f>
        <v>0.5714285714285714</v>
      </c>
      <c r="Z782" s="14" t="str">
        <f>IF(Customers[[#This Row],[Total_Approve]]&gt;=7,"تمت جميع الموافقات","لم تتم جميع الموافقات")</f>
        <v>لم تتم جميع الموافقات</v>
      </c>
      <c r="AA782" s="8">
        <f>IF(Customers[[#This Row],[Total_Approve]]&gt;=7,1,0)</f>
        <v>0</v>
      </c>
    </row>
    <row r="783" spans="1:27" x14ac:dyDescent="0.25">
      <c r="A783" s="12" t="s">
        <v>10181</v>
      </c>
      <c r="B783" t="s">
        <v>14314</v>
      </c>
      <c r="C783" s="13">
        <v>44429</v>
      </c>
      <c r="D783" t="s">
        <v>13483</v>
      </c>
      <c r="E783" s="9" t="s">
        <v>10</v>
      </c>
      <c r="F783" s="14" t="s">
        <v>4451</v>
      </c>
      <c r="G783" s="14" t="s">
        <v>0</v>
      </c>
      <c r="H783" s="14" t="str">
        <f t="shared" si="12"/>
        <v>محمد عبدالمعبود احمد</v>
      </c>
      <c r="I783" s="14" t="s">
        <v>13461</v>
      </c>
      <c r="J783" s="14" t="s">
        <v>3</v>
      </c>
      <c r="K783" s="14" t="s">
        <v>5</v>
      </c>
      <c r="L783" s="14" t="s">
        <v>4452</v>
      </c>
      <c r="M783" s="14" t="s">
        <v>3</v>
      </c>
      <c r="N783" s="14" t="s">
        <v>3</v>
      </c>
      <c r="O783" s="14" t="s">
        <v>13473</v>
      </c>
      <c r="P783" s="14" t="s">
        <v>13523</v>
      </c>
      <c r="Q783" s="15" t="b">
        <v>1</v>
      </c>
      <c r="R783" s="15" t="b">
        <v>1</v>
      </c>
      <c r="S783" s="15" t="b">
        <v>1</v>
      </c>
      <c r="T783" s="15" t="b">
        <v>1</v>
      </c>
      <c r="U783" s="15" t="b">
        <v>1</v>
      </c>
      <c r="V783" s="15" t="b">
        <v>1</v>
      </c>
      <c r="W783" s="15" t="b">
        <v>1</v>
      </c>
      <c r="X783" s="16">
        <f>COUNTIF(Customers[[#This Row],[Roads]:[City_Council]],"True")</f>
        <v>7</v>
      </c>
      <c r="Y783" s="17">
        <f>Customers[[#This Row],[Total_Approve]]/7</f>
        <v>1</v>
      </c>
      <c r="Z783" s="14" t="str">
        <f>IF(Customers[[#This Row],[Total_Approve]]&gt;=7,"تمت جميع الموافقات","لم تتم جميع الموافقات")</f>
        <v>تمت جميع الموافقات</v>
      </c>
      <c r="AA783" s="8">
        <f>IF(Customers[[#This Row],[Total_Approve]]&gt;=7,1,0)</f>
        <v>1</v>
      </c>
    </row>
    <row r="784" spans="1:27" x14ac:dyDescent="0.25">
      <c r="A784" s="12" t="s">
        <v>10182</v>
      </c>
      <c r="B784" t="s">
        <v>14315</v>
      </c>
      <c r="C784" s="13">
        <v>44429</v>
      </c>
      <c r="D784" t="s">
        <v>13482</v>
      </c>
      <c r="E784" s="9" t="s">
        <v>0</v>
      </c>
      <c r="F784" s="14" t="s">
        <v>10</v>
      </c>
      <c r="G784" s="14" t="s">
        <v>47</v>
      </c>
      <c r="H784" s="14" t="str">
        <f t="shared" si="12"/>
        <v>احمد محمد السيد</v>
      </c>
      <c r="I784" s="14" t="s">
        <v>13461</v>
      </c>
      <c r="J784" s="14" t="s">
        <v>3</v>
      </c>
      <c r="K784" s="14" t="s">
        <v>5</v>
      </c>
      <c r="L784" s="14" t="s">
        <v>3678</v>
      </c>
      <c r="M784" s="14" t="s">
        <v>3</v>
      </c>
      <c r="N784" s="14" t="s">
        <v>3</v>
      </c>
      <c r="O784" s="14" t="s">
        <v>13473</v>
      </c>
      <c r="P784" s="14" t="s">
        <v>13523</v>
      </c>
      <c r="Q784" s="15" t="b">
        <v>1</v>
      </c>
      <c r="R784" s="15" t="b">
        <v>0</v>
      </c>
      <c r="S784" s="15" t="b">
        <v>0</v>
      </c>
      <c r="T784" s="15" t="b">
        <v>1</v>
      </c>
      <c r="U784" s="15" t="b">
        <v>0</v>
      </c>
      <c r="V784" s="15" t="b">
        <v>1</v>
      </c>
      <c r="W784" s="15" t="b">
        <v>0</v>
      </c>
      <c r="X784" s="16">
        <f>COUNTIF(Customers[[#This Row],[Roads]:[City_Council]],"True")</f>
        <v>3</v>
      </c>
      <c r="Y784" s="17">
        <f>Customers[[#This Row],[Total_Approve]]/7</f>
        <v>0.42857142857142855</v>
      </c>
      <c r="Z784" s="14" t="str">
        <f>IF(Customers[[#This Row],[Total_Approve]]&gt;=7,"تمت جميع الموافقات","لم تتم جميع الموافقات")</f>
        <v>لم تتم جميع الموافقات</v>
      </c>
      <c r="AA784" s="8">
        <f>IF(Customers[[#This Row],[Total_Approve]]&gt;=7,1,0)</f>
        <v>0</v>
      </c>
    </row>
    <row r="785" spans="1:27" x14ac:dyDescent="0.25">
      <c r="A785" s="12" t="s">
        <v>10183</v>
      </c>
      <c r="B785" t="s">
        <v>14316</v>
      </c>
      <c r="C785" s="13">
        <v>44429</v>
      </c>
      <c r="D785" t="s">
        <v>13482</v>
      </c>
      <c r="E785" s="9" t="s">
        <v>134</v>
      </c>
      <c r="F785" s="14" t="s">
        <v>221</v>
      </c>
      <c r="G785" s="14" t="s">
        <v>101</v>
      </c>
      <c r="H785" s="14" t="str">
        <f t="shared" si="12"/>
        <v>علا سليمان حسين</v>
      </c>
      <c r="I785" s="14" t="s">
        <v>13459</v>
      </c>
      <c r="J785" s="14" t="s">
        <v>3</v>
      </c>
      <c r="K785" s="14" t="s">
        <v>25</v>
      </c>
      <c r="L785" s="14" t="s">
        <v>4437</v>
      </c>
      <c r="M785" s="14" t="s">
        <v>3</v>
      </c>
      <c r="N785" s="14" t="s">
        <v>3</v>
      </c>
      <c r="O785" s="14" t="s">
        <v>13473</v>
      </c>
      <c r="P785" s="14" t="s">
        <v>13523</v>
      </c>
      <c r="Q785" s="15" t="b">
        <v>0</v>
      </c>
      <c r="R785" s="15" t="b">
        <v>1</v>
      </c>
      <c r="S785" s="15" t="b">
        <v>0</v>
      </c>
      <c r="T785" s="15" t="b">
        <v>1</v>
      </c>
      <c r="U785" s="15" t="b">
        <v>0</v>
      </c>
      <c r="V785" s="15" t="b">
        <v>1</v>
      </c>
      <c r="W785" s="15" t="b">
        <v>0</v>
      </c>
      <c r="X785" s="16">
        <f>COUNTIF(Customers[[#This Row],[Roads]:[City_Council]],"True")</f>
        <v>3</v>
      </c>
      <c r="Y785" s="17">
        <f>Customers[[#This Row],[Total_Approve]]/7</f>
        <v>0.42857142857142855</v>
      </c>
      <c r="Z785" s="14" t="str">
        <f>IF(Customers[[#This Row],[Total_Approve]]&gt;=7,"تمت جميع الموافقات","لم تتم جميع الموافقات")</f>
        <v>لم تتم جميع الموافقات</v>
      </c>
      <c r="AA785" s="8">
        <f>IF(Customers[[#This Row],[Total_Approve]]&gt;=7,1,0)</f>
        <v>0</v>
      </c>
    </row>
    <row r="786" spans="1:27" x14ac:dyDescent="0.25">
      <c r="A786" s="12" t="s">
        <v>10184</v>
      </c>
      <c r="B786" t="s">
        <v>14317</v>
      </c>
      <c r="C786" s="13">
        <v>44429</v>
      </c>
      <c r="D786" t="s">
        <v>13482</v>
      </c>
      <c r="E786" s="9" t="s">
        <v>4453</v>
      </c>
      <c r="F786" s="14" t="s">
        <v>4454</v>
      </c>
      <c r="G786" s="14" t="s">
        <v>4455</v>
      </c>
      <c r="H786" s="14" t="str">
        <f t="shared" si="12"/>
        <v>رغدة مغاورى عليوة</v>
      </c>
      <c r="I786" s="14" t="s">
        <v>13459</v>
      </c>
      <c r="J786" s="14" t="s">
        <v>3</v>
      </c>
      <c r="K786" s="14" t="s">
        <v>25</v>
      </c>
      <c r="L786" s="14" t="s">
        <v>6</v>
      </c>
      <c r="M786" s="14" t="s">
        <v>3</v>
      </c>
      <c r="N786" s="14" t="s">
        <v>3</v>
      </c>
      <c r="O786" s="14" t="s">
        <v>13473</v>
      </c>
      <c r="P786" s="14" t="s">
        <v>13523</v>
      </c>
      <c r="Q786" s="15" t="b">
        <v>1</v>
      </c>
      <c r="R786" s="15" t="b">
        <v>0</v>
      </c>
      <c r="S786" s="15" t="b">
        <v>0</v>
      </c>
      <c r="T786" s="15" t="b">
        <v>1</v>
      </c>
      <c r="U786" s="15" t="b">
        <v>0</v>
      </c>
      <c r="V786" s="15" t="b">
        <v>1</v>
      </c>
      <c r="W786" s="15" t="b">
        <v>0</v>
      </c>
      <c r="X786" s="16">
        <f>COUNTIF(Customers[[#This Row],[Roads]:[City_Council]],"True")</f>
        <v>3</v>
      </c>
      <c r="Y786" s="17">
        <f>Customers[[#This Row],[Total_Approve]]/7</f>
        <v>0.42857142857142855</v>
      </c>
      <c r="Z786" s="14" t="str">
        <f>IF(Customers[[#This Row],[Total_Approve]]&gt;=7,"تمت جميع الموافقات","لم تتم جميع الموافقات")</f>
        <v>لم تتم جميع الموافقات</v>
      </c>
      <c r="AA786" s="8">
        <f>IF(Customers[[#This Row],[Total_Approve]]&gt;=7,1,0)</f>
        <v>0</v>
      </c>
    </row>
    <row r="787" spans="1:27" x14ac:dyDescent="0.25">
      <c r="A787" s="12" t="s">
        <v>10185</v>
      </c>
      <c r="B787" t="s">
        <v>14318</v>
      </c>
      <c r="C787" s="13">
        <v>44429</v>
      </c>
      <c r="D787" t="s">
        <v>13482</v>
      </c>
      <c r="E787" s="9" t="s">
        <v>129</v>
      </c>
      <c r="F787" s="14" t="s">
        <v>10</v>
      </c>
      <c r="G787" s="14" t="s">
        <v>578</v>
      </c>
      <c r="H787" s="14" t="str">
        <f t="shared" si="12"/>
        <v>ايمان محمد عبدالحميد</v>
      </c>
      <c r="I787" s="14" t="s">
        <v>13459</v>
      </c>
      <c r="J787" s="14" t="s">
        <v>3</v>
      </c>
      <c r="K787" s="14" t="s">
        <v>25</v>
      </c>
      <c r="L787" s="14" t="s">
        <v>4456</v>
      </c>
      <c r="M787" s="14" t="s">
        <v>3</v>
      </c>
      <c r="N787" s="14" t="s">
        <v>3</v>
      </c>
      <c r="O787" s="14" t="s">
        <v>13473</v>
      </c>
      <c r="P787" s="14" t="s">
        <v>13523</v>
      </c>
      <c r="Q787" s="15" t="b">
        <v>1</v>
      </c>
      <c r="R787" s="15" t="b">
        <v>1</v>
      </c>
      <c r="S787" s="15" t="b">
        <v>0</v>
      </c>
      <c r="T787" s="15" t="b">
        <v>1</v>
      </c>
      <c r="U787" s="15" t="b">
        <v>0</v>
      </c>
      <c r="V787" s="15" t="b">
        <v>1</v>
      </c>
      <c r="W787" s="15" t="b">
        <v>0</v>
      </c>
      <c r="X787" s="16">
        <f>COUNTIF(Customers[[#This Row],[Roads]:[City_Council]],"True")</f>
        <v>4</v>
      </c>
      <c r="Y787" s="17">
        <f>Customers[[#This Row],[Total_Approve]]/7</f>
        <v>0.5714285714285714</v>
      </c>
      <c r="Z787" s="14" t="str">
        <f>IF(Customers[[#This Row],[Total_Approve]]&gt;=7,"تمت جميع الموافقات","لم تتم جميع الموافقات")</f>
        <v>لم تتم جميع الموافقات</v>
      </c>
      <c r="AA787" s="8">
        <f>IF(Customers[[#This Row],[Total_Approve]]&gt;=7,1,0)</f>
        <v>0</v>
      </c>
    </row>
    <row r="788" spans="1:27" x14ac:dyDescent="0.25">
      <c r="A788" s="12" t="s">
        <v>10186</v>
      </c>
      <c r="B788" t="s">
        <v>14319</v>
      </c>
      <c r="C788" s="13">
        <v>44429</v>
      </c>
      <c r="D788" t="s">
        <v>13482</v>
      </c>
      <c r="E788" s="9" t="s">
        <v>221</v>
      </c>
      <c r="F788" s="14" t="s">
        <v>10</v>
      </c>
      <c r="G788" s="14" t="s">
        <v>3056</v>
      </c>
      <c r="H788" s="14" t="str">
        <f t="shared" si="12"/>
        <v>سليمان محمد يونس</v>
      </c>
      <c r="I788" s="14" t="s">
        <v>13459</v>
      </c>
      <c r="J788" s="14" t="s">
        <v>3</v>
      </c>
      <c r="K788" s="14" t="s">
        <v>5</v>
      </c>
      <c r="L788" s="14" t="s">
        <v>3642</v>
      </c>
      <c r="M788" s="14" t="s">
        <v>3</v>
      </c>
      <c r="N788" s="14" t="s">
        <v>3</v>
      </c>
      <c r="O788" s="14" t="s">
        <v>13473</v>
      </c>
      <c r="P788" s="14" t="s">
        <v>13523</v>
      </c>
      <c r="Q788" s="15" t="b">
        <v>1</v>
      </c>
      <c r="R788" s="15" t="b">
        <v>0</v>
      </c>
      <c r="S788" s="15" t="b">
        <v>0</v>
      </c>
      <c r="T788" s="15" t="b">
        <v>1</v>
      </c>
      <c r="U788" s="15" t="b">
        <v>0</v>
      </c>
      <c r="V788" s="15" t="b">
        <v>1</v>
      </c>
      <c r="W788" s="15" t="b">
        <v>0</v>
      </c>
      <c r="X788" s="16">
        <f>COUNTIF(Customers[[#This Row],[Roads]:[City_Council]],"True")</f>
        <v>3</v>
      </c>
      <c r="Y788" s="17">
        <f>Customers[[#This Row],[Total_Approve]]/7</f>
        <v>0.42857142857142855</v>
      </c>
      <c r="Z788" s="14" t="str">
        <f>IF(Customers[[#This Row],[Total_Approve]]&gt;=7,"تمت جميع الموافقات","لم تتم جميع الموافقات")</f>
        <v>لم تتم جميع الموافقات</v>
      </c>
      <c r="AA788" s="8">
        <f>IF(Customers[[#This Row],[Total_Approve]]&gt;=7,1,0)</f>
        <v>0</v>
      </c>
    </row>
    <row r="789" spans="1:27" x14ac:dyDescent="0.25">
      <c r="A789" s="12" t="s">
        <v>10187</v>
      </c>
      <c r="B789" t="s">
        <v>14320</v>
      </c>
      <c r="C789" s="13">
        <v>44430</v>
      </c>
      <c r="D789" t="s">
        <v>13482</v>
      </c>
      <c r="E789" s="9" t="s">
        <v>4062</v>
      </c>
      <c r="F789" s="14" t="s">
        <v>632</v>
      </c>
      <c r="G789" s="14" t="s">
        <v>10</v>
      </c>
      <c r="H789" s="14" t="str">
        <f t="shared" si="12"/>
        <v>احمدى عبدالعزيز محمد</v>
      </c>
      <c r="I789" s="14" t="s">
        <v>13467</v>
      </c>
      <c r="J789" s="14" t="s">
        <v>3</v>
      </c>
      <c r="K789" s="14" t="s">
        <v>5</v>
      </c>
      <c r="L789" s="14" t="s">
        <v>4063</v>
      </c>
      <c r="M789" s="14" t="s">
        <v>3</v>
      </c>
      <c r="N789" s="14" t="s">
        <v>3</v>
      </c>
      <c r="O789" s="14" t="s">
        <v>13476</v>
      </c>
      <c r="P789" s="14" t="s">
        <v>13511</v>
      </c>
      <c r="Q789" s="15" t="b">
        <v>1</v>
      </c>
      <c r="R789" s="15" t="b">
        <v>1</v>
      </c>
      <c r="S789" s="15" t="b">
        <v>1</v>
      </c>
      <c r="T789" s="15" t="b">
        <v>1</v>
      </c>
      <c r="U789" s="15" t="b">
        <v>1</v>
      </c>
      <c r="V789" s="15" t="b">
        <v>1</v>
      </c>
      <c r="W789" s="15" t="b">
        <v>1</v>
      </c>
      <c r="X789" s="16">
        <f>COUNTIF(Customers[[#This Row],[Roads]:[City_Council]],"True")</f>
        <v>7</v>
      </c>
      <c r="Y789" s="17">
        <f>Customers[[#This Row],[Total_Approve]]/7</f>
        <v>1</v>
      </c>
      <c r="Z789" s="14" t="str">
        <f>IF(Customers[[#This Row],[Total_Approve]]&gt;=7,"تمت جميع الموافقات","لم تتم جميع الموافقات")</f>
        <v>تمت جميع الموافقات</v>
      </c>
      <c r="AA789" s="8">
        <f>IF(Customers[[#This Row],[Total_Approve]]&gt;=7,1,0)</f>
        <v>1</v>
      </c>
    </row>
    <row r="790" spans="1:27" x14ac:dyDescent="0.25">
      <c r="A790" s="12" t="s">
        <v>10188</v>
      </c>
      <c r="B790" t="s">
        <v>14321</v>
      </c>
      <c r="C790" s="13">
        <v>44430</v>
      </c>
      <c r="D790" t="s">
        <v>13482</v>
      </c>
      <c r="E790" s="9" t="s">
        <v>89</v>
      </c>
      <c r="F790" s="14" t="s">
        <v>0</v>
      </c>
      <c r="G790" s="14" t="s">
        <v>37</v>
      </c>
      <c r="H790" s="14" t="str">
        <f t="shared" si="12"/>
        <v>خالد احمد على</v>
      </c>
      <c r="I790" s="14" t="s">
        <v>13467</v>
      </c>
      <c r="J790" s="14" t="s">
        <v>3</v>
      </c>
      <c r="K790" s="14" t="s">
        <v>5</v>
      </c>
      <c r="L790" s="14" t="s">
        <v>4063</v>
      </c>
      <c r="M790" s="14" t="s">
        <v>3</v>
      </c>
      <c r="N790" s="14" t="s">
        <v>3</v>
      </c>
      <c r="O790" s="14" t="s">
        <v>13476</v>
      </c>
      <c r="P790" s="14" t="s">
        <v>13511</v>
      </c>
      <c r="Q790" s="15" t="b">
        <v>0</v>
      </c>
      <c r="R790" s="15" t="b">
        <v>1</v>
      </c>
      <c r="S790" s="15" t="b">
        <v>0</v>
      </c>
      <c r="T790" s="15" t="b">
        <v>1</v>
      </c>
      <c r="U790" s="15" t="b">
        <v>0</v>
      </c>
      <c r="V790" s="15" t="b">
        <v>1</v>
      </c>
      <c r="W790" s="15" t="b">
        <v>0</v>
      </c>
      <c r="X790" s="16">
        <f>COUNTIF(Customers[[#This Row],[Roads]:[City_Council]],"True")</f>
        <v>3</v>
      </c>
      <c r="Y790" s="17">
        <f>Customers[[#This Row],[Total_Approve]]/7</f>
        <v>0.42857142857142855</v>
      </c>
      <c r="Z790" s="14" t="str">
        <f>IF(Customers[[#This Row],[Total_Approve]]&gt;=7,"تمت جميع الموافقات","لم تتم جميع الموافقات")</f>
        <v>لم تتم جميع الموافقات</v>
      </c>
      <c r="AA790" s="8">
        <f>IF(Customers[[#This Row],[Total_Approve]]&gt;=7,1,0)</f>
        <v>0</v>
      </c>
    </row>
    <row r="791" spans="1:27" x14ac:dyDescent="0.25">
      <c r="A791" s="12" t="s">
        <v>10189</v>
      </c>
      <c r="B791" t="s">
        <v>14322</v>
      </c>
      <c r="C791" s="13">
        <v>44430</v>
      </c>
      <c r="D791" t="s">
        <v>13486</v>
      </c>
      <c r="E791" s="9" t="s">
        <v>1001</v>
      </c>
      <c r="F791" s="14" t="s">
        <v>4064</v>
      </c>
      <c r="G791" s="14" t="s">
        <v>0</v>
      </c>
      <c r="H791" s="14" t="str">
        <f t="shared" si="12"/>
        <v>زينب عشماوى احمد</v>
      </c>
      <c r="I791" s="14" t="s">
        <v>13459</v>
      </c>
      <c r="J791" s="14" t="s">
        <v>3</v>
      </c>
      <c r="K791" s="14" t="s">
        <v>25</v>
      </c>
      <c r="L791" s="14" t="s">
        <v>1015</v>
      </c>
      <c r="M791" s="14" t="s">
        <v>3</v>
      </c>
      <c r="N791" s="14" t="s">
        <v>3</v>
      </c>
      <c r="O791" s="14" t="s">
        <v>13476</v>
      </c>
      <c r="P791" s="14" t="s">
        <v>13511</v>
      </c>
      <c r="Q791" s="15" t="b">
        <v>1</v>
      </c>
      <c r="R791" s="15" t="b">
        <v>1</v>
      </c>
      <c r="S791" s="15" t="b">
        <v>1</v>
      </c>
      <c r="T791" s="15" t="b">
        <v>1</v>
      </c>
      <c r="U791" s="15" t="b">
        <v>1</v>
      </c>
      <c r="V791" s="15" t="b">
        <v>1</v>
      </c>
      <c r="W791" s="15" t="b">
        <v>1</v>
      </c>
      <c r="X791" s="16">
        <f>COUNTIF(Customers[[#This Row],[Roads]:[City_Council]],"True")</f>
        <v>7</v>
      </c>
      <c r="Y791" s="17">
        <f>Customers[[#This Row],[Total_Approve]]/7</f>
        <v>1</v>
      </c>
      <c r="Z791" s="14" t="str">
        <f>IF(Customers[[#This Row],[Total_Approve]]&gt;=7,"تمت جميع الموافقات","لم تتم جميع الموافقات")</f>
        <v>تمت جميع الموافقات</v>
      </c>
      <c r="AA791" s="8">
        <f>IF(Customers[[#This Row],[Total_Approve]]&gt;=7,1,0)</f>
        <v>1</v>
      </c>
    </row>
    <row r="792" spans="1:27" x14ac:dyDescent="0.25">
      <c r="A792" s="12" t="s">
        <v>10190</v>
      </c>
      <c r="B792" t="s">
        <v>14323</v>
      </c>
      <c r="C792" s="13">
        <v>44430</v>
      </c>
      <c r="D792" t="s">
        <v>13482</v>
      </c>
      <c r="E792" s="9" t="s">
        <v>263</v>
      </c>
      <c r="F792" s="14" t="s">
        <v>435</v>
      </c>
      <c r="G792" s="14" t="s">
        <v>471</v>
      </c>
      <c r="H792" s="14" t="str">
        <f t="shared" si="12"/>
        <v>منى فاروق حسن</v>
      </c>
      <c r="I792" s="14" t="s">
        <v>13459</v>
      </c>
      <c r="J792" s="14" t="s">
        <v>3</v>
      </c>
      <c r="K792" s="14" t="s">
        <v>25</v>
      </c>
      <c r="L792" s="14" t="s">
        <v>4063</v>
      </c>
      <c r="M792" s="14" t="s">
        <v>3</v>
      </c>
      <c r="N792" s="14" t="s">
        <v>3</v>
      </c>
      <c r="O792" s="14" t="s">
        <v>13476</v>
      </c>
      <c r="P792" s="14" t="s">
        <v>13511</v>
      </c>
      <c r="Q792" s="15" t="b">
        <v>0</v>
      </c>
      <c r="R792" s="15" t="b">
        <v>0</v>
      </c>
      <c r="S792" s="15" t="b">
        <v>0</v>
      </c>
      <c r="T792" s="15" t="b">
        <v>1</v>
      </c>
      <c r="U792" s="15" t="b">
        <v>1</v>
      </c>
      <c r="V792" s="15" t="b">
        <v>0</v>
      </c>
      <c r="W792" s="15" t="b">
        <v>1</v>
      </c>
      <c r="X792" s="16">
        <f>COUNTIF(Customers[[#This Row],[Roads]:[City_Council]],"True")</f>
        <v>3</v>
      </c>
      <c r="Y792" s="17">
        <f>Customers[[#This Row],[Total_Approve]]/7</f>
        <v>0.42857142857142855</v>
      </c>
      <c r="Z792" s="14" t="str">
        <f>IF(Customers[[#This Row],[Total_Approve]]&gt;=7,"تمت جميع الموافقات","لم تتم جميع الموافقات")</f>
        <v>لم تتم جميع الموافقات</v>
      </c>
      <c r="AA792" s="8">
        <f>IF(Customers[[#This Row],[Total_Approve]]&gt;=7,1,0)</f>
        <v>0</v>
      </c>
    </row>
    <row r="793" spans="1:27" x14ac:dyDescent="0.25">
      <c r="A793" s="12" t="s">
        <v>10191</v>
      </c>
      <c r="B793" t="s">
        <v>14324</v>
      </c>
      <c r="C793" s="13">
        <v>44430</v>
      </c>
      <c r="D793" t="s">
        <v>13482</v>
      </c>
      <c r="E793" s="9" t="s">
        <v>679</v>
      </c>
      <c r="F793" s="14" t="s">
        <v>4065</v>
      </c>
      <c r="G793" s="14" t="s">
        <v>10</v>
      </c>
      <c r="H793" s="14" t="str">
        <f t="shared" si="12"/>
        <v>رانيا صبيح محمد</v>
      </c>
      <c r="I793" s="14" t="s">
        <v>13459</v>
      </c>
      <c r="J793" s="14" t="s">
        <v>3</v>
      </c>
      <c r="K793" s="14" t="s">
        <v>25</v>
      </c>
      <c r="L793" s="14" t="s">
        <v>4063</v>
      </c>
      <c r="M793" s="14" t="s">
        <v>3</v>
      </c>
      <c r="N793" s="14" t="s">
        <v>3</v>
      </c>
      <c r="O793" s="14" t="s">
        <v>13476</v>
      </c>
      <c r="P793" s="14" t="s">
        <v>13511</v>
      </c>
      <c r="Q793" s="15" t="b">
        <v>1</v>
      </c>
      <c r="R793" s="15" t="b">
        <v>0</v>
      </c>
      <c r="S793" s="15" t="b">
        <v>0</v>
      </c>
      <c r="T793" s="15" t="b">
        <v>0</v>
      </c>
      <c r="U793" s="15" t="b">
        <v>1</v>
      </c>
      <c r="V793" s="15" t="b">
        <v>0</v>
      </c>
      <c r="W793" s="15" t="b">
        <v>1</v>
      </c>
      <c r="X793" s="16">
        <f>COUNTIF(Customers[[#This Row],[Roads]:[City_Council]],"True")</f>
        <v>3</v>
      </c>
      <c r="Y793" s="17">
        <f>Customers[[#This Row],[Total_Approve]]/7</f>
        <v>0.42857142857142855</v>
      </c>
      <c r="Z793" s="14" t="str">
        <f>IF(Customers[[#This Row],[Total_Approve]]&gt;=7,"تمت جميع الموافقات","لم تتم جميع الموافقات")</f>
        <v>لم تتم جميع الموافقات</v>
      </c>
      <c r="AA793" s="8">
        <f>IF(Customers[[#This Row],[Total_Approve]]&gt;=7,1,0)</f>
        <v>0</v>
      </c>
    </row>
    <row r="794" spans="1:27" x14ac:dyDescent="0.25">
      <c r="A794" s="12" t="s">
        <v>10192</v>
      </c>
      <c r="B794" t="s">
        <v>14325</v>
      </c>
      <c r="C794" s="13">
        <v>44430</v>
      </c>
      <c r="D794" t="s">
        <v>13482</v>
      </c>
      <c r="E794" s="9" t="s">
        <v>172</v>
      </c>
      <c r="F794" s="14" t="s">
        <v>0</v>
      </c>
      <c r="G794" s="14" t="s">
        <v>202</v>
      </c>
      <c r="H794" s="14" t="str">
        <f t="shared" si="12"/>
        <v>صفاء احمد ابراهيم</v>
      </c>
      <c r="I794" s="14" t="s">
        <v>13459</v>
      </c>
      <c r="J794" s="14" t="s">
        <v>3</v>
      </c>
      <c r="K794" s="14" t="s">
        <v>25</v>
      </c>
      <c r="L794" s="14" t="s">
        <v>4063</v>
      </c>
      <c r="M794" s="14" t="s">
        <v>3</v>
      </c>
      <c r="N794" s="14" t="s">
        <v>3</v>
      </c>
      <c r="O794" s="14" t="s">
        <v>13476</v>
      </c>
      <c r="P794" s="14" t="s">
        <v>13511</v>
      </c>
      <c r="Q794" s="15" t="b">
        <v>1</v>
      </c>
      <c r="R794" s="15" t="b">
        <v>0</v>
      </c>
      <c r="S794" s="15" t="b">
        <v>1</v>
      </c>
      <c r="T794" s="15" t="b">
        <v>0</v>
      </c>
      <c r="U794" s="15" t="b">
        <v>1</v>
      </c>
      <c r="V794" s="15" t="b">
        <v>0</v>
      </c>
      <c r="W794" s="15" t="b">
        <v>1</v>
      </c>
      <c r="X794" s="16">
        <f>COUNTIF(Customers[[#This Row],[Roads]:[City_Council]],"True")</f>
        <v>4</v>
      </c>
      <c r="Y794" s="17">
        <f>Customers[[#This Row],[Total_Approve]]/7</f>
        <v>0.5714285714285714</v>
      </c>
      <c r="Z794" s="14" t="str">
        <f>IF(Customers[[#This Row],[Total_Approve]]&gt;=7,"تمت جميع الموافقات","لم تتم جميع الموافقات")</f>
        <v>لم تتم جميع الموافقات</v>
      </c>
      <c r="AA794" s="8">
        <f>IF(Customers[[#This Row],[Total_Approve]]&gt;=7,1,0)</f>
        <v>0</v>
      </c>
    </row>
    <row r="795" spans="1:27" x14ac:dyDescent="0.25">
      <c r="A795" s="12" t="s">
        <v>10193</v>
      </c>
      <c r="B795" t="s">
        <v>14326</v>
      </c>
      <c r="C795" s="13">
        <v>44430</v>
      </c>
      <c r="D795" t="s">
        <v>13482</v>
      </c>
      <c r="E795" s="9" t="s">
        <v>4066</v>
      </c>
      <c r="F795" s="14" t="s">
        <v>471</v>
      </c>
      <c r="G795" s="14" t="s">
        <v>10</v>
      </c>
      <c r="H795" s="14" t="str">
        <f t="shared" si="12"/>
        <v>منصوره حسن محمد</v>
      </c>
      <c r="I795" s="14" t="s">
        <v>13460</v>
      </c>
      <c r="J795" s="14" t="s">
        <v>3</v>
      </c>
      <c r="K795" s="14" t="s">
        <v>25</v>
      </c>
      <c r="L795" s="14" t="s">
        <v>4063</v>
      </c>
      <c r="M795" s="14" t="s">
        <v>3</v>
      </c>
      <c r="N795" s="14" t="s">
        <v>3</v>
      </c>
      <c r="O795" s="14" t="s">
        <v>13476</v>
      </c>
      <c r="P795" s="14" t="s">
        <v>13511</v>
      </c>
      <c r="Q795" s="15" t="b">
        <v>0</v>
      </c>
      <c r="R795" s="15" t="b">
        <v>1</v>
      </c>
      <c r="S795" s="15" t="b">
        <v>0</v>
      </c>
      <c r="T795" s="15" t="b">
        <v>1</v>
      </c>
      <c r="U795" s="15" t="b">
        <v>1</v>
      </c>
      <c r="V795" s="15" t="b">
        <v>0</v>
      </c>
      <c r="W795" s="15" t="b">
        <v>1</v>
      </c>
      <c r="X795" s="16">
        <f>COUNTIF(Customers[[#This Row],[Roads]:[City_Council]],"True")</f>
        <v>4</v>
      </c>
      <c r="Y795" s="17">
        <f>Customers[[#This Row],[Total_Approve]]/7</f>
        <v>0.5714285714285714</v>
      </c>
      <c r="Z795" s="14" t="str">
        <f>IF(Customers[[#This Row],[Total_Approve]]&gt;=7,"تمت جميع الموافقات","لم تتم جميع الموافقات")</f>
        <v>لم تتم جميع الموافقات</v>
      </c>
      <c r="AA795" s="8">
        <f>IF(Customers[[#This Row],[Total_Approve]]&gt;=7,1,0)</f>
        <v>0</v>
      </c>
    </row>
    <row r="796" spans="1:27" x14ac:dyDescent="0.25">
      <c r="A796" s="12" t="s">
        <v>10194</v>
      </c>
      <c r="B796" t="s">
        <v>14327</v>
      </c>
      <c r="C796" s="13">
        <v>44430</v>
      </c>
      <c r="D796" t="s">
        <v>13482</v>
      </c>
      <c r="E796" s="9" t="s">
        <v>263</v>
      </c>
      <c r="F796" s="14" t="s">
        <v>0</v>
      </c>
      <c r="G796" s="14" t="s">
        <v>37</v>
      </c>
      <c r="H796" s="14" t="str">
        <f t="shared" si="12"/>
        <v>منى احمد على</v>
      </c>
      <c r="I796" s="14" t="s">
        <v>13460</v>
      </c>
      <c r="J796" s="14" t="s">
        <v>3</v>
      </c>
      <c r="K796" s="14" t="s">
        <v>25</v>
      </c>
      <c r="L796" s="14" t="s">
        <v>4063</v>
      </c>
      <c r="M796" s="14" t="s">
        <v>3</v>
      </c>
      <c r="N796" s="14" t="s">
        <v>3</v>
      </c>
      <c r="O796" s="14" t="s">
        <v>13476</v>
      </c>
      <c r="P796" s="14" t="s">
        <v>13511</v>
      </c>
      <c r="Q796" s="15" t="b">
        <v>0</v>
      </c>
      <c r="R796" s="15" t="b">
        <v>0</v>
      </c>
      <c r="S796" s="15" t="b">
        <v>1</v>
      </c>
      <c r="T796" s="15" t="b">
        <v>0</v>
      </c>
      <c r="U796" s="15" t="b">
        <v>1</v>
      </c>
      <c r="V796" s="15" t="b">
        <v>0</v>
      </c>
      <c r="W796" s="15" t="b">
        <v>1</v>
      </c>
      <c r="X796" s="16">
        <f>COUNTIF(Customers[[#This Row],[Roads]:[City_Council]],"True")</f>
        <v>3</v>
      </c>
      <c r="Y796" s="17">
        <f>Customers[[#This Row],[Total_Approve]]/7</f>
        <v>0.42857142857142855</v>
      </c>
      <c r="Z796" s="14" t="str">
        <f>IF(Customers[[#This Row],[Total_Approve]]&gt;=7,"تمت جميع الموافقات","لم تتم جميع الموافقات")</f>
        <v>لم تتم جميع الموافقات</v>
      </c>
      <c r="AA796" s="8">
        <f>IF(Customers[[#This Row],[Total_Approve]]&gt;=7,1,0)</f>
        <v>0</v>
      </c>
    </row>
    <row r="797" spans="1:27" x14ac:dyDescent="0.25">
      <c r="A797" s="12" t="s">
        <v>10195</v>
      </c>
      <c r="B797" t="s">
        <v>14328</v>
      </c>
      <c r="C797" s="13">
        <v>44430</v>
      </c>
      <c r="D797" t="s">
        <v>13482</v>
      </c>
      <c r="E797" s="9" t="s">
        <v>4067</v>
      </c>
      <c r="F797" s="14" t="s">
        <v>10</v>
      </c>
      <c r="G797" s="14" t="s">
        <v>1330</v>
      </c>
      <c r="H797" s="14" t="str">
        <f t="shared" si="12"/>
        <v>سماسم محمد عبدالجواد</v>
      </c>
      <c r="I797" s="14" t="s">
        <v>13460</v>
      </c>
      <c r="J797" s="14" t="s">
        <v>3</v>
      </c>
      <c r="K797" s="14" t="s">
        <v>25</v>
      </c>
      <c r="L797" s="14" t="s">
        <v>4063</v>
      </c>
      <c r="M797" s="14" t="s">
        <v>3</v>
      </c>
      <c r="N797" s="14" t="s">
        <v>3</v>
      </c>
      <c r="O797" s="14" t="s">
        <v>13476</v>
      </c>
      <c r="P797" s="14" t="s">
        <v>13511</v>
      </c>
      <c r="Q797" s="15" t="b">
        <v>0</v>
      </c>
      <c r="R797" s="15" t="b">
        <v>0</v>
      </c>
      <c r="S797" s="15" t="b">
        <v>0</v>
      </c>
      <c r="T797" s="15" t="b">
        <v>0</v>
      </c>
      <c r="U797" s="15" t="b">
        <v>0</v>
      </c>
      <c r="V797" s="15" t="b">
        <v>0</v>
      </c>
      <c r="W797" s="15" t="b">
        <v>0</v>
      </c>
      <c r="X797" s="16">
        <f>COUNTIF(Customers[[#This Row],[Roads]:[City_Council]],"True")</f>
        <v>0</v>
      </c>
      <c r="Y797" s="17">
        <f>Customers[[#This Row],[Total_Approve]]/7</f>
        <v>0</v>
      </c>
      <c r="Z797" s="14" t="str">
        <f>IF(Customers[[#This Row],[Total_Approve]]&gt;=7,"تمت جميع الموافقات","لم تتم جميع الموافقات")</f>
        <v>لم تتم جميع الموافقات</v>
      </c>
      <c r="AA797" s="8">
        <f>IF(Customers[[#This Row],[Total_Approve]]&gt;=7,1,0)</f>
        <v>0</v>
      </c>
    </row>
    <row r="798" spans="1:27" x14ac:dyDescent="0.25">
      <c r="A798" s="12" t="s">
        <v>10196</v>
      </c>
      <c r="B798" t="s">
        <v>14329</v>
      </c>
      <c r="C798" s="13">
        <v>44430</v>
      </c>
      <c r="D798" t="s">
        <v>13482</v>
      </c>
      <c r="E798" s="9" t="s">
        <v>2836</v>
      </c>
      <c r="F798" s="14" t="s">
        <v>299</v>
      </c>
      <c r="G798" s="14" t="s">
        <v>10</v>
      </c>
      <c r="H798" s="14" t="str">
        <f t="shared" si="12"/>
        <v>ليلى جابر محمد</v>
      </c>
      <c r="I798" s="14" t="s">
        <v>13459</v>
      </c>
      <c r="J798" s="14" t="s">
        <v>3</v>
      </c>
      <c r="K798" s="14" t="s">
        <v>25</v>
      </c>
      <c r="L798" s="14" t="s">
        <v>4063</v>
      </c>
      <c r="M798" s="14" t="s">
        <v>3</v>
      </c>
      <c r="N798" s="14" t="s">
        <v>3</v>
      </c>
      <c r="O798" s="14" t="s">
        <v>13476</v>
      </c>
      <c r="P798" s="14" t="s">
        <v>13511</v>
      </c>
      <c r="Q798" s="15" t="b">
        <v>1</v>
      </c>
      <c r="R798" s="15" t="b">
        <v>0</v>
      </c>
      <c r="S798" s="15" t="b">
        <v>0</v>
      </c>
      <c r="T798" s="15" t="b">
        <v>1</v>
      </c>
      <c r="U798" s="15" t="b">
        <v>0</v>
      </c>
      <c r="V798" s="15" t="b">
        <v>1</v>
      </c>
      <c r="W798" s="15" t="b">
        <v>0</v>
      </c>
      <c r="X798" s="16">
        <f>COUNTIF(Customers[[#This Row],[Roads]:[City_Council]],"True")</f>
        <v>3</v>
      </c>
      <c r="Y798" s="17">
        <f>Customers[[#This Row],[Total_Approve]]/7</f>
        <v>0.42857142857142855</v>
      </c>
      <c r="Z798" s="14" t="str">
        <f>IF(Customers[[#This Row],[Total_Approve]]&gt;=7,"تمت جميع الموافقات","لم تتم جميع الموافقات")</f>
        <v>لم تتم جميع الموافقات</v>
      </c>
      <c r="AA798" s="8">
        <f>IF(Customers[[#This Row],[Total_Approve]]&gt;=7,1,0)</f>
        <v>0</v>
      </c>
    </row>
    <row r="799" spans="1:27" x14ac:dyDescent="0.25">
      <c r="A799" s="12" t="s">
        <v>10197</v>
      </c>
      <c r="B799" t="s">
        <v>14330</v>
      </c>
      <c r="C799" s="13">
        <v>44430</v>
      </c>
      <c r="D799" t="s">
        <v>13482</v>
      </c>
      <c r="E799" s="9" t="s">
        <v>4068</v>
      </c>
      <c r="F799" s="14" t="s">
        <v>4069</v>
      </c>
      <c r="G799" s="14" t="s">
        <v>632</v>
      </c>
      <c r="H799" s="14" t="str">
        <f t="shared" si="12"/>
        <v>مسعده عبد الستار عبدالعزيز</v>
      </c>
      <c r="I799" s="14" t="s">
        <v>13459</v>
      </c>
      <c r="J799" s="14" t="s">
        <v>3</v>
      </c>
      <c r="K799" s="14" t="s">
        <v>25</v>
      </c>
      <c r="L799" s="14" t="s">
        <v>4063</v>
      </c>
      <c r="M799" s="14" t="s">
        <v>3</v>
      </c>
      <c r="N799" s="14" t="s">
        <v>3</v>
      </c>
      <c r="O799" s="14" t="s">
        <v>13476</v>
      </c>
      <c r="P799" s="14" t="s">
        <v>13511</v>
      </c>
      <c r="Q799" s="15" t="b">
        <v>1</v>
      </c>
      <c r="R799" s="15" t="b">
        <v>0</v>
      </c>
      <c r="S799" s="15" t="b">
        <v>0</v>
      </c>
      <c r="T799" s="15" t="b">
        <v>1</v>
      </c>
      <c r="U799" s="15" t="b">
        <v>0</v>
      </c>
      <c r="V799" s="15" t="b">
        <v>1</v>
      </c>
      <c r="W799" s="15" t="b">
        <v>0</v>
      </c>
      <c r="X799" s="16">
        <f>COUNTIF(Customers[[#This Row],[Roads]:[City_Council]],"True")</f>
        <v>3</v>
      </c>
      <c r="Y799" s="17">
        <f>Customers[[#This Row],[Total_Approve]]/7</f>
        <v>0.42857142857142855</v>
      </c>
      <c r="Z799" s="14" t="str">
        <f>IF(Customers[[#This Row],[Total_Approve]]&gt;=7,"تمت جميع الموافقات","لم تتم جميع الموافقات")</f>
        <v>لم تتم جميع الموافقات</v>
      </c>
      <c r="AA799" s="8">
        <f>IF(Customers[[#This Row],[Total_Approve]]&gt;=7,1,0)</f>
        <v>0</v>
      </c>
    </row>
    <row r="800" spans="1:27" x14ac:dyDescent="0.25">
      <c r="A800" s="12" t="s">
        <v>10198</v>
      </c>
      <c r="B800" t="s">
        <v>14331</v>
      </c>
      <c r="C800" s="13">
        <v>44430</v>
      </c>
      <c r="D800" t="s">
        <v>13482</v>
      </c>
      <c r="E800" s="9" t="s">
        <v>1926</v>
      </c>
      <c r="F800" s="14" t="s">
        <v>578</v>
      </c>
      <c r="G800" s="14" t="s">
        <v>64</v>
      </c>
      <c r="H800" s="14" t="str">
        <f t="shared" si="12"/>
        <v>حاتم عبدالحميد مصطفى</v>
      </c>
      <c r="I800" s="14" t="s">
        <v>13459</v>
      </c>
      <c r="J800" s="14" t="s">
        <v>3</v>
      </c>
      <c r="K800" s="14" t="s">
        <v>5</v>
      </c>
      <c r="L800" s="14" t="s">
        <v>4063</v>
      </c>
      <c r="M800" s="14" t="s">
        <v>3</v>
      </c>
      <c r="N800" s="14" t="s">
        <v>3</v>
      </c>
      <c r="O800" s="14" t="s">
        <v>13476</v>
      </c>
      <c r="P800" s="14" t="s">
        <v>13511</v>
      </c>
      <c r="Q800" s="15" t="b">
        <v>1</v>
      </c>
      <c r="R800" s="15" t="b">
        <v>1</v>
      </c>
      <c r="S800" s="15" t="b">
        <v>0</v>
      </c>
      <c r="T800" s="15" t="b">
        <v>0</v>
      </c>
      <c r="U800" s="15" t="b">
        <v>1</v>
      </c>
      <c r="V800" s="15" t="b">
        <v>1</v>
      </c>
      <c r="W800" s="15" t="b">
        <v>0</v>
      </c>
      <c r="X800" s="16">
        <f>COUNTIF(Customers[[#This Row],[Roads]:[City_Council]],"True")</f>
        <v>4</v>
      </c>
      <c r="Y800" s="17">
        <f>Customers[[#This Row],[Total_Approve]]/7</f>
        <v>0.5714285714285714</v>
      </c>
      <c r="Z800" s="14" t="str">
        <f>IF(Customers[[#This Row],[Total_Approve]]&gt;=7,"تمت جميع الموافقات","لم تتم جميع الموافقات")</f>
        <v>لم تتم جميع الموافقات</v>
      </c>
      <c r="AA800" s="8">
        <f>IF(Customers[[#This Row],[Total_Approve]]&gt;=7,1,0)</f>
        <v>0</v>
      </c>
    </row>
    <row r="801" spans="1:27" x14ac:dyDescent="0.25">
      <c r="A801" s="12" t="s">
        <v>10199</v>
      </c>
      <c r="B801" t="s">
        <v>14332</v>
      </c>
      <c r="C801" s="13">
        <v>44430</v>
      </c>
      <c r="D801" t="s">
        <v>13482</v>
      </c>
      <c r="E801" s="9" t="s">
        <v>60</v>
      </c>
      <c r="F801" s="14" t="s">
        <v>10</v>
      </c>
      <c r="G801" s="14" t="s">
        <v>221</v>
      </c>
      <c r="H801" s="14" t="str">
        <f t="shared" si="12"/>
        <v>مروه محمد سليمان</v>
      </c>
      <c r="I801" s="14" t="s">
        <v>13459</v>
      </c>
      <c r="J801" s="14" t="s">
        <v>3</v>
      </c>
      <c r="K801" s="14" t="s">
        <v>25</v>
      </c>
      <c r="L801" s="14" t="s">
        <v>4063</v>
      </c>
      <c r="M801" s="14" t="s">
        <v>3</v>
      </c>
      <c r="N801" s="14" t="s">
        <v>3</v>
      </c>
      <c r="O801" s="14" t="s">
        <v>13476</v>
      </c>
      <c r="P801" s="14" t="s">
        <v>13511</v>
      </c>
      <c r="Q801" s="15" t="b">
        <v>1</v>
      </c>
      <c r="R801" s="15" t="b">
        <v>0</v>
      </c>
      <c r="S801" s="15" t="b">
        <v>1</v>
      </c>
      <c r="T801" s="15" t="b">
        <v>0</v>
      </c>
      <c r="U801" s="15" t="b">
        <v>1</v>
      </c>
      <c r="V801" s="15" t="b">
        <v>0</v>
      </c>
      <c r="W801" s="15" t="b">
        <v>1</v>
      </c>
      <c r="X801" s="16">
        <f>COUNTIF(Customers[[#This Row],[Roads]:[City_Council]],"True")</f>
        <v>4</v>
      </c>
      <c r="Y801" s="17">
        <f>Customers[[#This Row],[Total_Approve]]/7</f>
        <v>0.5714285714285714</v>
      </c>
      <c r="Z801" s="14" t="str">
        <f>IF(Customers[[#This Row],[Total_Approve]]&gt;=7,"تمت جميع الموافقات","لم تتم جميع الموافقات")</f>
        <v>لم تتم جميع الموافقات</v>
      </c>
      <c r="AA801" s="8">
        <f>IF(Customers[[#This Row],[Total_Approve]]&gt;=7,1,0)</f>
        <v>0</v>
      </c>
    </row>
    <row r="802" spans="1:27" x14ac:dyDescent="0.25">
      <c r="A802" s="12" t="s">
        <v>10200</v>
      </c>
      <c r="B802" t="s">
        <v>14333</v>
      </c>
      <c r="C802" s="13">
        <v>44430</v>
      </c>
      <c r="D802" t="s">
        <v>13482</v>
      </c>
      <c r="E802" s="9" t="s">
        <v>212</v>
      </c>
      <c r="F802" s="14" t="s">
        <v>47</v>
      </c>
      <c r="G802" s="14" t="s">
        <v>428</v>
      </c>
      <c r="H802" s="14" t="str">
        <f t="shared" si="12"/>
        <v>ايمن السيد يوسف</v>
      </c>
      <c r="I802" s="14" t="s">
        <v>13459</v>
      </c>
      <c r="J802" s="14" t="s">
        <v>3</v>
      </c>
      <c r="K802" s="14" t="s">
        <v>5</v>
      </c>
      <c r="L802" s="14" t="s">
        <v>4063</v>
      </c>
      <c r="M802" s="14" t="s">
        <v>3</v>
      </c>
      <c r="N802" s="14" t="s">
        <v>3</v>
      </c>
      <c r="O802" s="14" t="s">
        <v>13476</v>
      </c>
      <c r="P802" s="14" t="s">
        <v>13511</v>
      </c>
      <c r="Q802" s="15" t="b">
        <v>1</v>
      </c>
      <c r="R802" s="15" t="b">
        <v>0</v>
      </c>
      <c r="S802" s="15" t="b">
        <v>0</v>
      </c>
      <c r="T802" s="15" t="b">
        <v>1</v>
      </c>
      <c r="U802" s="15" t="b">
        <v>0</v>
      </c>
      <c r="V802" s="15" t="b">
        <v>1</v>
      </c>
      <c r="W802" s="15" t="b">
        <v>0</v>
      </c>
      <c r="X802" s="16">
        <f>COUNTIF(Customers[[#This Row],[Roads]:[City_Council]],"True")</f>
        <v>3</v>
      </c>
      <c r="Y802" s="17">
        <f>Customers[[#This Row],[Total_Approve]]/7</f>
        <v>0.42857142857142855</v>
      </c>
      <c r="Z802" s="14" t="str">
        <f>IF(Customers[[#This Row],[Total_Approve]]&gt;=7,"تمت جميع الموافقات","لم تتم جميع الموافقات")</f>
        <v>لم تتم جميع الموافقات</v>
      </c>
      <c r="AA802" s="8">
        <f>IF(Customers[[#This Row],[Total_Approve]]&gt;=7,1,0)</f>
        <v>0</v>
      </c>
    </row>
    <row r="803" spans="1:27" x14ac:dyDescent="0.25">
      <c r="A803" s="12" t="s">
        <v>10201</v>
      </c>
      <c r="B803" t="s">
        <v>14334</v>
      </c>
      <c r="C803" s="13">
        <v>44435</v>
      </c>
      <c r="D803" t="s">
        <v>13482</v>
      </c>
      <c r="E803" s="9" t="s">
        <v>826</v>
      </c>
      <c r="F803" s="14" t="s">
        <v>533</v>
      </c>
      <c r="G803" s="14" t="s">
        <v>4044</v>
      </c>
      <c r="H803" s="14" t="str">
        <f t="shared" si="12"/>
        <v>امال عبدالله ابراهيم علي</v>
      </c>
      <c r="I803" s="14" t="s">
        <v>13459</v>
      </c>
      <c r="J803" s="14" t="s">
        <v>3</v>
      </c>
      <c r="K803" s="14" t="s">
        <v>25</v>
      </c>
      <c r="L803" s="14" t="s">
        <v>8142</v>
      </c>
      <c r="M803" s="14" t="s">
        <v>3</v>
      </c>
      <c r="N803" s="14" t="s">
        <v>8840</v>
      </c>
      <c r="O803" s="14" t="s">
        <v>13470</v>
      </c>
      <c r="P803" s="14" t="s">
        <v>13520</v>
      </c>
      <c r="Q803" s="15" t="b">
        <v>1</v>
      </c>
      <c r="R803" s="15" t="b">
        <v>0</v>
      </c>
      <c r="S803" s="15" t="b">
        <v>1</v>
      </c>
      <c r="T803" s="15" t="b">
        <v>0</v>
      </c>
      <c r="U803" s="15" t="b">
        <v>1</v>
      </c>
      <c r="V803" s="15" t="b">
        <v>1</v>
      </c>
      <c r="W803" s="15" t="b">
        <v>1</v>
      </c>
      <c r="X803" s="16">
        <f>COUNTIF(Customers[[#This Row],[Roads]:[City_Council]],"True")</f>
        <v>5</v>
      </c>
      <c r="Y803" s="17">
        <f>Customers[[#This Row],[Total_Approve]]/7</f>
        <v>0.7142857142857143</v>
      </c>
      <c r="Z803" s="14" t="str">
        <f>IF(Customers[[#This Row],[Total_Approve]]&gt;=7,"تمت جميع الموافقات","لم تتم جميع الموافقات")</f>
        <v>لم تتم جميع الموافقات</v>
      </c>
      <c r="AA803" s="8">
        <f>IF(Customers[[#This Row],[Total_Approve]]&gt;=7,1,0)</f>
        <v>0</v>
      </c>
    </row>
    <row r="804" spans="1:27" x14ac:dyDescent="0.25">
      <c r="A804" s="12" t="s">
        <v>10202</v>
      </c>
      <c r="B804" t="s">
        <v>14335</v>
      </c>
      <c r="C804" s="13">
        <v>44435</v>
      </c>
      <c r="D804" t="s">
        <v>13484</v>
      </c>
      <c r="E804" s="9" t="s">
        <v>830</v>
      </c>
      <c r="F804" s="14" t="s">
        <v>4448</v>
      </c>
      <c r="G804" s="14" t="s">
        <v>7630</v>
      </c>
      <c r="H804" s="14" t="str">
        <f t="shared" si="12"/>
        <v>مصطفي ثروت مصطفي ابراهيم</v>
      </c>
      <c r="I804" s="14" t="s">
        <v>13467</v>
      </c>
      <c r="J804" s="14" t="s">
        <v>3</v>
      </c>
      <c r="K804" s="14" t="s">
        <v>5</v>
      </c>
      <c r="L804" s="14" t="s">
        <v>3491</v>
      </c>
      <c r="M804" s="14" t="s">
        <v>3</v>
      </c>
      <c r="N804" s="14" t="s">
        <v>8841</v>
      </c>
      <c r="O804" s="14" t="s">
        <v>13470</v>
      </c>
      <c r="P804" s="14" t="s">
        <v>13520</v>
      </c>
      <c r="Q804" s="15" t="b">
        <v>1</v>
      </c>
      <c r="R804" s="15" t="b">
        <v>1</v>
      </c>
      <c r="S804" s="15" t="b">
        <v>1</v>
      </c>
      <c r="T804" s="15" t="b">
        <v>1</v>
      </c>
      <c r="U804" s="15" t="b">
        <v>1</v>
      </c>
      <c r="V804" s="15" t="b">
        <v>1</v>
      </c>
      <c r="W804" s="15" t="b">
        <v>1</v>
      </c>
      <c r="X804" s="16">
        <f>COUNTIF(Customers[[#This Row],[Roads]:[City_Council]],"True")</f>
        <v>7</v>
      </c>
      <c r="Y804" s="17">
        <f>Customers[[#This Row],[Total_Approve]]/7</f>
        <v>1</v>
      </c>
      <c r="Z804" s="14" t="str">
        <f>IF(Customers[[#This Row],[Total_Approve]]&gt;=7,"تمت جميع الموافقات","لم تتم جميع الموافقات")</f>
        <v>تمت جميع الموافقات</v>
      </c>
      <c r="AA804" s="8">
        <f>IF(Customers[[#This Row],[Total_Approve]]&gt;=7,1,0)</f>
        <v>1</v>
      </c>
    </row>
    <row r="805" spans="1:27" x14ac:dyDescent="0.25">
      <c r="A805" s="12" t="s">
        <v>10203</v>
      </c>
      <c r="B805" t="s">
        <v>14336</v>
      </c>
      <c r="C805" s="13">
        <v>44436</v>
      </c>
      <c r="D805" t="s">
        <v>13484</v>
      </c>
      <c r="E805" s="9" t="s">
        <v>1</v>
      </c>
      <c r="F805" s="14" t="s">
        <v>10</v>
      </c>
      <c r="G805" s="14" t="s">
        <v>3664</v>
      </c>
      <c r="H805" s="14" t="str">
        <f t="shared" si="12"/>
        <v>محمود محمد السيد عبد العال</v>
      </c>
      <c r="I805" s="14" t="s">
        <v>13459</v>
      </c>
      <c r="J805" s="14" t="s">
        <v>1802</v>
      </c>
      <c r="K805" s="14" t="s">
        <v>5</v>
      </c>
      <c r="L805" s="14" t="s">
        <v>4070</v>
      </c>
      <c r="M805" s="14" t="s">
        <v>4071</v>
      </c>
      <c r="N805" s="14" t="s">
        <v>3</v>
      </c>
      <c r="O805" s="14" t="s">
        <v>13473</v>
      </c>
      <c r="P805" s="14" t="s">
        <v>13520</v>
      </c>
      <c r="Q805" s="15" t="b">
        <v>1</v>
      </c>
      <c r="R805" s="15" t="b">
        <v>0</v>
      </c>
      <c r="S805" s="15" t="b">
        <v>1</v>
      </c>
      <c r="T805" s="15" t="b">
        <v>0</v>
      </c>
      <c r="U805" s="15" t="b">
        <v>1</v>
      </c>
      <c r="V805" s="15" t="b">
        <v>0</v>
      </c>
      <c r="W805" s="15" t="b">
        <v>1</v>
      </c>
      <c r="X805" s="16">
        <f>COUNTIF(Customers[[#This Row],[Roads]:[City_Council]],"True")</f>
        <v>4</v>
      </c>
      <c r="Y805" s="17">
        <f>Customers[[#This Row],[Total_Approve]]/7</f>
        <v>0.5714285714285714</v>
      </c>
      <c r="Z805" s="14" t="str">
        <f>IF(Customers[[#This Row],[Total_Approve]]&gt;=7,"تمت جميع الموافقات","لم تتم جميع الموافقات")</f>
        <v>لم تتم جميع الموافقات</v>
      </c>
      <c r="AA805" s="8">
        <f>IF(Customers[[#This Row],[Total_Approve]]&gt;=7,1,0)</f>
        <v>0</v>
      </c>
    </row>
    <row r="806" spans="1:27" x14ac:dyDescent="0.25">
      <c r="A806" s="12" t="s">
        <v>10204</v>
      </c>
      <c r="B806" t="s">
        <v>14337</v>
      </c>
      <c r="C806" s="13">
        <v>44436</v>
      </c>
      <c r="D806" t="s">
        <v>13484</v>
      </c>
      <c r="E806" s="9" t="s">
        <v>47</v>
      </c>
      <c r="F806" s="14" t="s">
        <v>0</v>
      </c>
      <c r="G806" s="14" t="s">
        <v>4072</v>
      </c>
      <c r="H806" s="14" t="str">
        <f t="shared" si="12"/>
        <v>السيد احمد محمد عبد العاطى</v>
      </c>
      <c r="I806" s="14" t="s">
        <v>13459</v>
      </c>
      <c r="J806" s="14" t="s">
        <v>4073</v>
      </c>
      <c r="K806" s="14" t="s">
        <v>5</v>
      </c>
      <c r="L806" s="14" t="s">
        <v>4074</v>
      </c>
      <c r="M806" s="14" t="s">
        <v>4075</v>
      </c>
      <c r="N806" s="14" t="s">
        <v>3</v>
      </c>
      <c r="O806" s="14" t="s">
        <v>13473</v>
      </c>
      <c r="P806" s="14" t="s">
        <v>13520</v>
      </c>
      <c r="Q806" s="15" t="b">
        <v>0</v>
      </c>
      <c r="R806" s="15" t="b">
        <v>1</v>
      </c>
      <c r="S806" s="15" t="b">
        <v>0</v>
      </c>
      <c r="T806" s="15" t="b">
        <v>1</v>
      </c>
      <c r="U806" s="15" t="b">
        <v>0</v>
      </c>
      <c r="V806" s="15" t="b">
        <v>1</v>
      </c>
      <c r="W806" s="15" t="b">
        <v>0</v>
      </c>
      <c r="X806" s="16">
        <f>COUNTIF(Customers[[#This Row],[Roads]:[City_Council]],"True")</f>
        <v>3</v>
      </c>
      <c r="Y806" s="17">
        <f>Customers[[#This Row],[Total_Approve]]/7</f>
        <v>0.42857142857142855</v>
      </c>
      <c r="Z806" s="14" t="str">
        <f>IF(Customers[[#This Row],[Total_Approve]]&gt;=7,"تمت جميع الموافقات","لم تتم جميع الموافقات")</f>
        <v>لم تتم جميع الموافقات</v>
      </c>
      <c r="AA806" s="8">
        <f>IF(Customers[[#This Row],[Total_Approve]]&gt;=7,1,0)</f>
        <v>0</v>
      </c>
    </row>
    <row r="807" spans="1:27" x14ac:dyDescent="0.25">
      <c r="A807" s="12" t="s">
        <v>10205</v>
      </c>
      <c r="B807" t="s">
        <v>14338</v>
      </c>
      <c r="C807" s="13">
        <v>44436</v>
      </c>
      <c r="D807" t="s">
        <v>13484</v>
      </c>
      <c r="E807" s="9" t="s">
        <v>10</v>
      </c>
      <c r="F807" s="14" t="s">
        <v>1194</v>
      </c>
      <c r="G807" s="14" t="s">
        <v>168</v>
      </c>
      <c r="H807" s="14" t="str">
        <f t="shared" si="12"/>
        <v>محمد صلاح عبد ربه</v>
      </c>
      <c r="I807" s="14" t="s">
        <v>13459</v>
      </c>
      <c r="J807" s="14" t="s">
        <v>4076</v>
      </c>
      <c r="K807" s="14" t="s">
        <v>5</v>
      </c>
      <c r="L807" s="14" t="s">
        <v>4077</v>
      </c>
      <c r="M807" s="14" t="s">
        <v>4078</v>
      </c>
      <c r="N807" s="14" t="s">
        <v>3</v>
      </c>
      <c r="O807" s="14" t="s">
        <v>13473</v>
      </c>
      <c r="P807" s="14" t="s">
        <v>13520</v>
      </c>
      <c r="Q807" s="15" t="b">
        <v>1</v>
      </c>
      <c r="R807" s="15" t="b">
        <v>0</v>
      </c>
      <c r="S807" s="15" t="b">
        <v>1</v>
      </c>
      <c r="T807" s="15" t="b">
        <v>0</v>
      </c>
      <c r="U807" s="15" t="b">
        <v>1</v>
      </c>
      <c r="V807" s="15" t="b">
        <v>0</v>
      </c>
      <c r="W807" s="15" t="b">
        <v>1</v>
      </c>
      <c r="X807" s="16">
        <f>COUNTIF(Customers[[#This Row],[Roads]:[City_Council]],"True")</f>
        <v>4</v>
      </c>
      <c r="Y807" s="17">
        <f>Customers[[#This Row],[Total_Approve]]/7</f>
        <v>0.5714285714285714</v>
      </c>
      <c r="Z807" s="14" t="str">
        <f>IF(Customers[[#This Row],[Total_Approve]]&gt;=7,"تمت جميع الموافقات","لم تتم جميع الموافقات")</f>
        <v>لم تتم جميع الموافقات</v>
      </c>
      <c r="AA807" s="8">
        <f>IF(Customers[[#This Row],[Total_Approve]]&gt;=7,1,0)</f>
        <v>0</v>
      </c>
    </row>
    <row r="808" spans="1:27" x14ac:dyDescent="0.25">
      <c r="A808" s="12" t="s">
        <v>10206</v>
      </c>
      <c r="B808" t="s">
        <v>14339</v>
      </c>
      <c r="C808" s="13">
        <v>44436</v>
      </c>
      <c r="D808" t="s">
        <v>13484</v>
      </c>
      <c r="E808" s="9" t="s">
        <v>2240</v>
      </c>
      <c r="F808" s="14" t="s">
        <v>0</v>
      </c>
      <c r="G808" s="14" t="s">
        <v>1477</v>
      </c>
      <c r="H808" s="14" t="str">
        <f t="shared" si="12"/>
        <v>عصام احمد خليل حسن</v>
      </c>
      <c r="I808" s="14" t="s">
        <v>13459</v>
      </c>
      <c r="J808" s="14" t="s">
        <v>4079</v>
      </c>
      <c r="K808" s="14" t="s">
        <v>5</v>
      </c>
      <c r="L808" s="14" t="s">
        <v>4080</v>
      </c>
      <c r="M808" s="14" t="s">
        <v>4081</v>
      </c>
      <c r="N808" s="14" t="s">
        <v>3</v>
      </c>
      <c r="O808" s="14" t="s">
        <v>13473</v>
      </c>
      <c r="P808" s="14" t="s">
        <v>13520</v>
      </c>
      <c r="Q808" s="15" t="b">
        <v>1</v>
      </c>
      <c r="R808" s="15" t="b">
        <v>0</v>
      </c>
      <c r="S808" s="15" t="b">
        <v>1</v>
      </c>
      <c r="T808" s="15" t="b">
        <v>0</v>
      </c>
      <c r="U808" s="15" t="b">
        <v>1</v>
      </c>
      <c r="V808" s="15" t="b">
        <v>0</v>
      </c>
      <c r="W808" s="15" t="b">
        <v>1</v>
      </c>
      <c r="X808" s="16">
        <f>COUNTIF(Customers[[#This Row],[Roads]:[City_Council]],"True")</f>
        <v>4</v>
      </c>
      <c r="Y808" s="17">
        <f>Customers[[#This Row],[Total_Approve]]/7</f>
        <v>0.5714285714285714</v>
      </c>
      <c r="Z808" s="14" t="str">
        <f>IF(Customers[[#This Row],[Total_Approve]]&gt;=7,"تمت جميع الموافقات","لم تتم جميع الموافقات")</f>
        <v>لم تتم جميع الموافقات</v>
      </c>
      <c r="AA808" s="8">
        <f>IF(Customers[[#This Row],[Total_Approve]]&gt;=7,1,0)</f>
        <v>0</v>
      </c>
    </row>
    <row r="809" spans="1:27" x14ac:dyDescent="0.25">
      <c r="A809" s="12" t="s">
        <v>10207</v>
      </c>
      <c r="B809" t="s">
        <v>14340</v>
      </c>
      <c r="C809" s="13">
        <v>44436</v>
      </c>
      <c r="D809" t="s">
        <v>13484</v>
      </c>
      <c r="E809" s="9" t="s">
        <v>47</v>
      </c>
      <c r="F809" s="14" t="s">
        <v>10</v>
      </c>
      <c r="G809" s="14" t="s">
        <v>4082</v>
      </c>
      <c r="H809" s="14" t="str">
        <f t="shared" si="12"/>
        <v>السيد محمد عبد ربه احمد</v>
      </c>
      <c r="I809" s="14" t="s">
        <v>13459</v>
      </c>
      <c r="J809" s="14" t="s">
        <v>4083</v>
      </c>
      <c r="K809" s="14" t="s">
        <v>5</v>
      </c>
      <c r="L809" s="14" t="s">
        <v>4084</v>
      </c>
      <c r="M809" s="14" t="s">
        <v>4085</v>
      </c>
      <c r="N809" s="14" t="s">
        <v>3</v>
      </c>
      <c r="O809" s="14" t="s">
        <v>13473</v>
      </c>
      <c r="P809" s="14" t="s">
        <v>13520</v>
      </c>
      <c r="Q809" s="15" t="b">
        <v>1</v>
      </c>
      <c r="R809" s="15" t="b">
        <v>1</v>
      </c>
      <c r="S809" s="15" t="b">
        <v>1</v>
      </c>
      <c r="T809" s="15" t="b">
        <v>1</v>
      </c>
      <c r="U809" s="15" t="b">
        <v>1</v>
      </c>
      <c r="V809" s="15" t="b">
        <v>1</v>
      </c>
      <c r="W809" s="15" t="b">
        <v>1</v>
      </c>
      <c r="X809" s="16">
        <f>COUNTIF(Customers[[#This Row],[Roads]:[City_Council]],"True")</f>
        <v>7</v>
      </c>
      <c r="Y809" s="17">
        <f>Customers[[#This Row],[Total_Approve]]/7</f>
        <v>1</v>
      </c>
      <c r="Z809" s="14" t="str">
        <f>IF(Customers[[#This Row],[Total_Approve]]&gt;=7,"تمت جميع الموافقات","لم تتم جميع الموافقات")</f>
        <v>تمت جميع الموافقات</v>
      </c>
      <c r="AA809" s="8">
        <f>IF(Customers[[#This Row],[Total_Approve]]&gt;=7,1,0)</f>
        <v>1</v>
      </c>
    </row>
    <row r="810" spans="1:27" x14ac:dyDescent="0.25">
      <c r="A810" s="12" t="s">
        <v>10208</v>
      </c>
      <c r="B810" t="s">
        <v>14341</v>
      </c>
      <c r="C810" s="13">
        <v>44436</v>
      </c>
      <c r="D810" t="s">
        <v>13484</v>
      </c>
      <c r="E810" s="9" t="s">
        <v>0</v>
      </c>
      <c r="F810" s="14" t="s">
        <v>221</v>
      </c>
      <c r="G810" s="14" t="s">
        <v>283</v>
      </c>
      <c r="H810" s="14" t="str">
        <f t="shared" si="12"/>
        <v>احمد سليمان عبد الرحمن</v>
      </c>
      <c r="I810" s="14" t="s">
        <v>13459</v>
      </c>
      <c r="J810" s="14" t="s">
        <v>4086</v>
      </c>
      <c r="K810" s="14" t="s">
        <v>5</v>
      </c>
      <c r="L810" s="14" t="s">
        <v>4087</v>
      </c>
      <c r="M810" s="14" t="s">
        <v>4088</v>
      </c>
      <c r="N810" s="14" t="s">
        <v>3</v>
      </c>
      <c r="O810" s="14" t="s">
        <v>13473</v>
      </c>
      <c r="P810" s="14" t="s">
        <v>13520</v>
      </c>
      <c r="Q810" s="15" t="b">
        <v>1</v>
      </c>
      <c r="R810" s="15" t="b">
        <v>0</v>
      </c>
      <c r="S810" s="15" t="b">
        <v>0</v>
      </c>
      <c r="T810" s="15" t="b">
        <v>1</v>
      </c>
      <c r="U810" s="15" t="b">
        <v>0</v>
      </c>
      <c r="V810" s="15" t="b">
        <v>1</v>
      </c>
      <c r="W810" s="15" t="b">
        <v>0</v>
      </c>
      <c r="X810" s="16">
        <f>COUNTIF(Customers[[#This Row],[Roads]:[City_Council]],"True")</f>
        <v>3</v>
      </c>
      <c r="Y810" s="17">
        <f>Customers[[#This Row],[Total_Approve]]/7</f>
        <v>0.42857142857142855</v>
      </c>
      <c r="Z810" s="14" t="str">
        <f>IF(Customers[[#This Row],[Total_Approve]]&gt;=7,"تمت جميع الموافقات","لم تتم جميع الموافقات")</f>
        <v>لم تتم جميع الموافقات</v>
      </c>
      <c r="AA810" s="8">
        <f>IF(Customers[[#This Row],[Total_Approve]]&gt;=7,1,0)</f>
        <v>0</v>
      </c>
    </row>
    <row r="811" spans="1:27" x14ac:dyDescent="0.25">
      <c r="A811" s="12" t="s">
        <v>10209</v>
      </c>
      <c r="B811" t="s">
        <v>14342</v>
      </c>
      <c r="C811" s="13">
        <v>44436</v>
      </c>
      <c r="D811" t="s">
        <v>13484</v>
      </c>
      <c r="E811" s="9" t="s">
        <v>4089</v>
      </c>
      <c r="F811" s="14" t="s">
        <v>47</v>
      </c>
      <c r="G811" s="14" t="s">
        <v>4090</v>
      </c>
      <c r="H811" s="14" t="str">
        <f t="shared" si="12"/>
        <v>معروف السيد محمد محمد حسن</v>
      </c>
      <c r="I811" s="14" t="s">
        <v>13459</v>
      </c>
      <c r="J811" s="14" t="s">
        <v>4091</v>
      </c>
      <c r="K811" s="14" t="s">
        <v>5</v>
      </c>
      <c r="L811" s="14" t="s">
        <v>4092</v>
      </c>
      <c r="M811" s="14" t="s">
        <v>4093</v>
      </c>
      <c r="N811" s="14" t="s">
        <v>3</v>
      </c>
      <c r="O811" s="14" t="s">
        <v>13473</v>
      </c>
      <c r="P811" s="14" t="s">
        <v>13520</v>
      </c>
      <c r="Q811" s="15" t="b">
        <v>0</v>
      </c>
      <c r="R811" s="15" t="b">
        <v>1</v>
      </c>
      <c r="S811" s="15" t="b">
        <v>0</v>
      </c>
      <c r="T811" s="15" t="b">
        <v>1</v>
      </c>
      <c r="U811" s="15" t="b">
        <v>0</v>
      </c>
      <c r="V811" s="15" t="b">
        <v>1</v>
      </c>
      <c r="W811" s="15" t="b">
        <v>0</v>
      </c>
      <c r="X811" s="16">
        <f>COUNTIF(Customers[[#This Row],[Roads]:[City_Council]],"True")</f>
        <v>3</v>
      </c>
      <c r="Y811" s="17">
        <f>Customers[[#This Row],[Total_Approve]]/7</f>
        <v>0.42857142857142855</v>
      </c>
      <c r="Z811" s="14" t="str">
        <f>IF(Customers[[#This Row],[Total_Approve]]&gt;=7,"تمت جميع الموافقات","لم تتم جميع الموافقات")</f>
        <v>لم تتم جميع الموافقات</v>
      </c>
      <c r="AA811" s="8">
        <f>IF(Customers[[#This Row],[Total_Approve]]&gt;=7,1,0)</f>
        <v>0</v>
      </c>
    </row>
    <row r="812" spans="1:27" x14ac:dyDescent="0.25">
      <c r="A812" s="12" t="s">
        <v>10210</v>
      </c>
      <c r="B812" t="s">
        <v>14343</v>
      </c>
      <c r="C812" s="13">
        <v>44436</v>
      </c>
      <c r="D812" t="s">
        <v>13484</v>
      </c>
      <c r="E812" s="9" t="s">
        <v>368</v>
      </c>
      <c r="F812" s="14" t="s">
        <v>10</v>
      </c>
      <c r="G812" s="14" t="s">
        <v>381</v>
      </c>
      <c r="H812" s="14" t="str">
        <f t="shared" si="12"/>
        <v>رشا محمد عبد المقصود</v>
      </c>
      <c r="I812" s="14" t="s">
        <v>13459</v>
      </c>
      <c r="J812" s="14" t="s">
        <v>4094</v>
      </c>
      <c r="K812" s="14" t="s">
        <v>25</v>
      </c>
      <c r="L812" s="14" t="s">
        <v>4095</v>
      </c>
      <c r="M812" s="14" t="s">
        <v>4096</v>
      </c>
      <c r="N812" s="14" t="s">
        <v>3</v>
      </c>
      <c r="O812" s="14" t="s">
        <v>13473</v>
      </c>
      <c r="P812" s="14" t="s">
        <v>13520</v>
      </c>
      <c r="Q812" s="15" t="b">
        <v>1</v>
      </c>
      <c r="R812" s="15" t="b">
        <v>0</v>
      </c>
      <c r="S812" s="15" t="b">
        <v>0</v>
      </c>
      <c r="T812" s="15" t="b">
        <v>1</v>
      </c>
      <c r="U812" s="15" t="b">
        <v>0</v>
      </c>
      <c r="V812" s="15" t="b">
        <v>1</v>
      </c>
      <c r="W812" s="15" t="b">
        <v>0</v>
      </c>
      <c r="X812" s="16">
        <f>COUNTIF(Customers[[#This Row],[Roads]:[City_Council]],"True")</f>
        <v>3</v>
      </c>
      <c r="Y812" s="17">
        <f>Customers[[#This Row],[Total_Approve]]/7</f>
        <v>0.42857142857142855</v>
      </c>
      <c r="Z812" s="14" t="str">
        <f>IF(Customers[[#This Row],[Total_Approve]]&gt;=7,"تمت جميع الموافقات","لم تتم جميع الموافقات")</f>
        <v>لم تتم جميع الموافقات</v>
      </c>
      <c r="AA812" s="8">
        <f>IF(Customers[[#This Row],[Total_Approve]]&gt;=7,1,0)</f>
        <v>0</v>
      </c>
    </row>
    <row r="813" spans="1:27" x14ac:dyDescent="0.25">
      <c r="A813" s="12" t="s">
        <v>10211</v>
      </c>
      <c r="B813" t="s">
        <v>14344</v>
      </c>
      <c r="C813" s="13">
        <v>44436</v>
      </c>
      <c r="D813" t="s">
        <v>13484</v>
      </c>
      <c r="E813" s="9" t="s">
        <v>3400</v>
      </c>
      <c r="F813" s="14" t="s">
        <v>611</v>
      </c>
      <c r="G813" s="14" t="s">
        <v>121</v>
      </c>
      <c r="H813" s="14" t="str">
        <f t="shared" si="12"/>
        <v>هيام فؤاد عبد العزيز</v>
      </c>
      <c r="I813" s="14" t="s">
        <v>13459</v>
      </c>
      <c r="J813" s="14" t="s">
        <v>4097</v>
      </c>
      <c r="K813" s="14" t="s">
        <v>25</v>
      </c>
      <c r="L813" s="14" t="s">
        <v>4098</v>
      </c>
      <c r="M813" s="14" t="s">
        <v>4099</v>
      </c>
      <c r="N813" s="14" t="s">
        <v>3</v>
      </c>
      <c r="O813" s="14" t="s">
        <v>13473</v>
      </c>
      <c r="P813" s="14" t="s">
        <v>13520</v>
      </c>
      <c r="Q813" s="15" t="b">
        <v>1</v>
      </c>
      <c r="R813" s="15" t="b">
        <v>1</v>
      </c>
      <c r="S813" s="15" t="b">
        <v>0</v>
      </c>
      <c r="T813" s="15" t="b">
        <v>1</v>
      </c>
      <c r="U813" s="15" t="b">
        <v>0</v>
      </c>
      <c r="V813" s="15" t="b">
        <v>1</v>
      </c>
      <c r="W813" s="15" t="b">
        <v>0</v>
      </c>
      <c r="X813" s="16">
        <f>COUNTIF(Customers[[#This Row],[Roads]:[City_Council]],"True")</f>
        <v>4</v>
      </c>
      <c r="Y813" s="17">
        <f>Customers[[#This Row],[Total_Approve]]/7</f>
        <v>0.5714285714285714</v>
      </c>
      <c r="Z813" s="14" t="str">
        <f>IF(Customers[[#This Row],[Total_Approve]]&gt;=7,"تمت جميع الموافقات","لم تتم جميع الموافقات")</f>
        <v>لم تتم جميع الموافقات</v>
      </c>
      <c r="AA813" s="8">
        <f>IF(Customers[[#This Row],[Total_Approve]]&gt;=7,1,0)</f>
        <v>0</v>
      </c>
    </row>
    <row r="814" spans="1:27" x14ac:dyDescent="0.25">
      <c r="A814" s="12" t="s">
        <v>10212</v>
      </c>
      <c r="B814" t="s">
        <v>14345</v>
      </c>
      <c r="C814" s="13">
        <v>44436</v>
      </c>
      <c r="D814" t="s">
        <v>13484</v>
      </c>
      <c r="E814" s="9" t="s">
        <v>298</v>
      </c>
      <c r="F814" s="14" t="s">
        <v>10</v>
      </c>
      <c r="G814" s="14" t="s">
        <v>4100</v>
      </c>
      <c r="H814" s="14" t="str">
        <f t="shared" si="12"/>
        <v>اميره محمد عبد الرازق مصرى</v>
      </c>
      <c r="I814" s="14" t="s">
        <v>13460</v>
      </c>
      <c r="J814" s="14" t="s">
        <v>4101</v>
      </c>
      <c r="K814" s="14" t="s">
        <v>25</v>
      </c>
      <c r="L814" s="14" t="s">
        <v>4102</v>
      </c>
      <c r="M814" s="14" t="s">
        <v>4103</v>
      </c>
      <c r="N814" s="14" t="s">
        <v>3</v>
      </c>
      <c r="O814" s="14" t="s">
        <v>13473</v>
      </c>
      <c r="P814" s="14" t="s">
        <v>13520</v>
      </c>
      <c r="Q814" s="15" t="b">
        <v>1</v>
      </c>
      <c r="R814" s="15" t="b">
        <v>0</v>
      </c>
      <c r="S814" s="15" t="b">
        <v>0</v>
      </c>
      <c r="T814" s="15" t="b">
        <v>1</v>
      </c>
      <c r="U814" s="15" t="b">
        <v>0</v>
      </c>
      <c r="V814" s="15" t="b">
        <v>1</v>
      </c>
      <c r="W814" s="15" t="b">
        <v>0</v>
      </c>
      <c r="X814" s="16">
        <f>COUNTIF(Customers[[#This Row],[Roads]:[City_Council]],"True")</f>
        <v>3</v>
      </c>
      <c r="Y814" s="17">
        <f>Customers[[#This Row],[Total_Approve]]/7</f>
        <v>0.42857142857142855</v>
      </c>
      <c r="Z814" s="14" t="str">
        <f>IF(Customers[[#This Row],[Total_Approve]]&gt;=7,"تمت جميع الموافقات","لم تتم جميع الموافقات")</f>
        <v>لم تتم جميع الموافقات</v>
      </c>
      <c r="AA814" s="8">
        <f>IF(Customers[[#This Row],[Total_Approve]]&gt;=7,1,0)</f>
        <v>0</v>
      </c>
    </row>
    <row r="815" spans="1:27" x14ac:dyDescent="0.25">
      <c r="A815" s="12" t="s">
        <v>10213</v>
      </c>
      <c r="B815" t="s">
        <v>14346</v>
      </c>
      <c r="C815" s="13">
        <v>44436</v>
      </c>
      <c r="D815" t="s">
        <v>13484</v>
      </c>
      <c r="E815" s="9" t="s">
        <v>68</v>
      </c>
      <c r="F815" s="14" t="s">
        <v>542</v>
      </c>
      <c r="G815" s="14" t="s">
        <v>121</v>
      </c>
      <c r="H815" s="14" t="str">
        <f t="shared" si="12"/>
        <v>داليا جمال عبد العزيز</v>
      </c>
      <c r="I815" s="14" t="s">
        <v>13460</v>
      </c>
      <c r="J815" s="14" t="s">
        <v>4104</v>
      </c>
      <c r="K815" s="14" t="s">
        <v>25</v>
      </c>
      <c r="L815" s="14" t="s">
        <v>4105</v>
      </c>
      <c r="M815" s="14" t="s">
        <v>4106</v>
      </c>
      <c r="N815" s="14" t="s">
        <v>3</v>
      </c>
      <c r="O815" s="14" t="s">
        <v>13473</v>
      </c>
      <c r="P815" s="14" t="s">
        <v>13520</v>
      </c>
      <c r="Q815" s="15" t="b">
        <v>1</v>
      </c>
      <c r="R815" s="15" t="b">
        <v>1</v>
      </c>
      <c r="S815" s="15" t="b">
        <v>1</v>
      </c>
      <c r="T815" s="15" t="b">
        <v>1</v>
      </c>
      <c r="U815" s="15" t="b">
        <v>1</v>
      </c>
      <c r="V815" s="15" t="b">
        <v>1</v>
      </c>
      <c r="W815" s="15" t="b">
        <v>1</v>
      </c>
      <c r="X815" s="16">
        <f>COUNTIF(Customers[[#This Row],[Roads]:[City_Council]],"True")</f>
        <v>7</v>
      </c>
      <c r="Y815" s="17">
        <f>Customers[[#This Row],[Total_Approve]]/7</f>
        <v>1</v>
      </c>
      <c r="Z815" s="14" t="str">
        <f>IF(Customers[[#This Row],[Total_Approve]]&gt;=7,"تمت جميع الموافقات","لم تتم جميع الموافقات")</f>
        <v>تمت جميع الموافقات</v>
      </c>
      <c r="AA815" s="8">
        <f>IF(Customers[[#This Row],[Total_Approve]]&gt;=7,1,0)</f>
        <v>1</v>
      </c>
    </row>
    <row r="816" spans="1:27" x14ac:dyDescent="0.25">
      <c r="A816" s="12" t="s">
        <v>10214</v>
      </c>
      <c r="B816" t="s">
        <v>14347</v>
      </c>
      <c r="C816" s="13">
        <v>44436</v>
      </c>
      <c r="D816" t="s">
        <v>13484</v>
      </c>
      <c r="E816" s="9" t="s">
        <v>4107</v>
      </c>
      <c r="F816" s="14" t="s">
        <v>10</v>
      </c>
      <c r="G816" s="14" t="s">
        <v>4108</v>
      </c>
      <c r="H816" s="14" t="str">
        <f t="shared" si="12"/>
        <v>تيمور محمد ابراهيم نصر</v>
      </c>
      <c r="I816" s="14" t="s">
        <v>13460</v>
      </c>
      <c r="J816" s="14" t="s">
        <v>4109</v>
      </c>
      <c r="K816" s="14" t="s">
        <v>5</v>
      </c>
      <c r="L816" s="14" t="s">
        <v>4110</v>
      </c>
      <c r="M816" s="14" t="s">
        <v>4111</v>
      </c>
      <c r="N816" s="14" t="s">
        <v>3</v>
      </c>
      <c r="O816" s="14" t="s">
        <v>13473</v>
      </c>
      <c r="P816" s="14" t="s">
        <v>13520</v>
      </c>
      <c r="Q816" s="15" t="b">
        <v>0</v>
      </c>
      <c r="R816" s="15" t="b">
        <v>1</v>
      </c>
      <c r="S816" s="15" t="b">
        <v>0</v>
      </c>
      <c r="T816" s="15" t="b">
        <v>1</v>
      </c>
      <c r="U816" s="15" t="b">
        <v>0</v>
      </c>
      <c r="V816" s="15" t="b">
        <v>1</v>
      </c>
      <c r="W816" s="15" t="b">
        <v>0</v>
      </c>
      <c r="X816" s="16">
        <f>COUNTIF(Customers[[#This Row],[Roads]:[City_Council]],"True")</f>
        <v>3</v>
      </c>
      <c r="Y816" s="17">
        <f>Customers[[#This Row],[Total_Approve]]/7</f>
        <v>0.42857142857142855</v>
      </c>
      <c r="Z816" s="14" t="str">
        <f>IF(Customers[[#This Row],[Total_Approve]]&gt;=7,"تمت جميع الموافقات","لم تتم جميع الموافقات")</f>
        <v>لم تتم جميع الموافقات</v>
      </c>
      <c r="AA816" s="8">
        <f>IF(Customers[[#This Row],[Total_Approve]]&gt;=7,1,0)</f>
        <v>0</v>
      </c>
    </row>
    <row r="817" spans="1:27" x14ac:dyDescent="0.25">
      <c r="A817" s="12" t="s">
        <v>10215</v>
      </c>
      <c r="B817" t="s">
        <v>14348</v>
      </c>
      <c r="C817" s="13">
        <v>44436</v>
      </c>
      <c r="D817" t="s">
        <v>13484</v>
      </c>
      <c r="E817" s="9" t="s">
        <v>161</v>
      </c>
      <c r="F817" s="14" t="s">
        <v>2454</v>
      </c>
      <c r="G817" s="14" t="s">
        <v>4112</v>
      </c>
      <c r="H817" s="14" t="str">
        <f t="shared" si="12"/>
        <v>رومانى صدقى انس منقريوس</v>
      </c>
      <c r="I817" s="14" t="s">
        <v>13467</v>
      </c>
      <c r="J817" s="14" t="s">
        <v>4113</v>
      </c>
      <c r="K817" s="14" t="s">
        <v>5</v>
      </c>
      <c r="L817" s="14" t="s">
        <v>4114</v>
      </c>
      <c r="M817" s="14" t="s">
        <v>4115</v>
      </c>
      <c r="N817" s="14" t="s">
        <v>3</v>
      </c>
      <c r="O817" s="14" t="s">
        <v>13473</v>
      </c>
      <c r="P817" s="14" t="s">
        <v>13520</v>
      </c>
      <c r="Q817" s="15" t="b">
        <v>1</v>
      </c>
      <c r="R817" s="15" t="b">
        <v>1</v>
      </c>
      <c r="S817" s="15" t="b">
        <v>0</v>
      </c>
      <c r="T817" s="15" t="b">
        <v>1</v>
      </c>
      <c r="U817" s="15" t="b">
        <v>1</v>
      </c>
      <c r="V817" s="15" t="b">
        <v>0</v>
      </c>
      <c r="W817" s="15" t="b">
        <v>0</v>
      </c>
      <c r="X817" s="16">
        <f>COUNTIF(Customers[[#This Row],[Roads]:[City_Council]],"True")</f>
        <v>4</v>
      </c>
      <c r="Y817" s="17">
        <f>Customers[[#This Row],[Total_Approve]]/7</f>
        <v>0.5714285714285714</v>
      </c>
      <c r="Z817" s="14" t="str">
        <f>IF(Customers[[#This Row],[Total_Approve]]&gt;=7,"تمت جميع الموافقات","لم تتم جميع الموافقات")</f>
        <v>لم تتم جميع الموافقات</v>
      </c>
      <c r="AA817" s="8">
        <f>IF(Customers[[#This Row],[Total_Approve]]&gt;=7,1,0)</f>
        <v>0</v>
      </c>
    </row>
    <row r="818" spans="1:27" x14ac:dyDescent="0.25">
      <c r="A818" s="12" t="s">
        <v>10216</v>
      </c>
      <c r="B818" t="s">
        <v>14349</v>
      </c>
      <c r="C818" s="13">
        <v>44436</v>
      </c>
      <c r="D818" t="s">
        <v>13485</v>
      </c>
      <c r="E818" s="9" t="s">
        <v>10</v>
      </c>
      <c r="F818" s="14" t="s">
        <v>47</v>
      </c>
      <c r="G818" s="14" t="s">
        <v>1477</v>
      </c>
      <c r="H818" s="14" t="str">
        <f t="shared" si="12"/>
        <v>محمد السيد خليل حسن</v>
      </c>
      <c r="I818" s="14" t="s">
        <v>13467</v>
      </c>
      <c r="J818" s="14" t="s">
        <v>2564</v>
      </c>
      <c r="K818" s="14" t="s">
        <v>5</v>
      </c>
      <c r="L818" s="14" t="s">
        <v>4116</v>
      </c>
      <c r="M818" s="14" t="s">
        <v>4117</v>
      </c>
      <c r="N818" s="14" t="s">
        <v>8823</v>
      </c>
      <c r="O818" s="14" t="s">
        <v>13473</v>
      </c>
      <c r="P818" s="14" t="s">
        <v>13520</v>
      </c>
      <c r="Q818" s="15" t="b">
        <v>1</v>
      </c>
      <c r="R818" s="15" t="b">
        <v>1</v>
      </c>
      <c r="S818" s="15" t="b">
        <v>1</v>
      </c>
      <c r="T818" s="15" t="b">
        <v>1</v>
      </c>
      <c r="U818" s="15" t="b">
        <v>1</v>
      </c>
      <c r="V818" s="15" t="b">
        <v>1</v>
      </c>
      <c r="W818" s="15" t="b">
        <v>1</v>
      </c>
      <c r="X818" s="16">
        <f>COUNTIF(Customers[[#This Row],[Roads]:[City_Council]],"True")</f>
        <v>7</v>
      </c>
      <c r="Y818" s="17">
        <f>Customers[[#This Row],[Total_Approve]]/7</f>
        <v>1</v>
      </c>
      <c r="Z818" s="14" t="str">
        <f>IF(Customers[[#This Row],[Total_Approve]]&gt;=7,"تمت جميع الموافقات","لم تتم جميع الموافقات")</f>
        <v>تمت جميع الموافقات</v>
      </c>
      <c r="AA818" s="8">
        <f>IF(Customers[[#This Row],[Total_Approve]]&gt;=7,1,0)</f>
        <v>1</v>
      </c>
    </row>
    <row r="819" spans="1:27" x14ac:dyDescent="0.25">
      <c r="A819" s="12" t="s">
        <v>10217</v>
      </c>
      <c r="B819" t="s">
        <v>14350</v>
      </c>
      <c r="C819" s="13">
        <v>44436</v>
      </c>
      <c r="D819" t="s">
        <v>13485</v>
      </c>
      <c r="E819" s="9" t="s">
        <v>466</v>
      </c>
      <c r="F819" s="14" t="s">
        <v>1025</v>
      </c>
      <c r="G819" s="14" t="s">
        <v>53</v>
      </c>
      <c r="H819" s="14" t="str">
        <f t="shared" si="12"/>
        <v>حنان سلامه احمد محمد</v>
      </c>
      <c r="I819" s="14" t="s">
        <v>13460</v>
      </c>
      <c r="J819" s="14" t="s">
        <v>4118</v>
      </c>
      <c r="K819" s="14" t="s">
        <v>25</v>
      </c>
      <c r="L819" s="14" t="s">
        <v>4119</v>
      </c>
      <c r="M819" s="14" t="s">
        <v>4120</v>
      </c>
      <c r="N819" s="14" t="s">
        <v>3</v>
      </c>
      <c r="O819" s="14" t="s">
        <v>13473</v>
      </c>
      <c r="P819" s="14" t="s">
        <v>13520</v>
      </c>
      <c r="Q819" s="15" t="b">
        <v>1</v>
      </c>
      <c r="R819" s="15" t="b">
        <v>1</v>
      </c>
      <c r="S819" s="15" t="b">
        <v>1</v>
      </c>
      <c r="T819" s="15" t="b">
        <v>1</v>
      </c>
      <c r="U819" s="15" t="b">
        <v>1</v>
      </c>
      <c r="V819" s="15" t="b">
        <v>1</v>
      </c>
      <c r="W819" s="15" t="b">
        <v>1</v>
      </c>
      <c r="X819" s="16">
        <f>COUNTIF(Customers[[#This Row],[Roads]:[City_Council]],"True")</f>
        <v>7</v>
      </c>
      <c r="Y819" s="17">
        <f>Customers[[#This Row],[Total_Approve]]/7</f>
        <v>1</v>
      </c>
      <c r="Z819" s="14" t="str">
        <f>IF(Customers[[#This Row],[Total_Approve]]&gt;=7,"تمت جميع الموافقات","لم تتم جميع الموافقات")</f>
        <v>تمت جميع الموافقات</v>
      </c>
      <c r="AA819" s="8">
        <f>IF(Customers[[#This Row],[Total_Approve]]&gt;=7,1,0)</f>
        <v>1</v>
      </c>
    </row>
    <row r="820" spans="1:27" x14ac:dyDescent="0.25">
      <c r="A820" s="12" t="s">
        <v>10218</v>
      </c>
      <c r="B820" t="s">
        <v>14351</v>
      </c>
      <c r="C820" s="13">
        <v>44436</v>
      </c>
      <c r="D820" t="s">
        <v>13485</v>
      </c>
      <c r="E820" s="9" t="s">
        <v>4121</v>
      </c>
      <c r="F820" s="14" t="s">
        <v>221</v>
      </c>
      <c r="G820" s="14" t="s">
        <v>1954</v>
      </c>
      <c r="H820" s="14" t="str">
        <f t="shared" si="12"/>
        <v>ام محمد سليمان محمد حسين</v>
      </c>
      <c r="I820" s="14" t="s">
        <v>13460</v>
      </c>
      <c r="J820" s="14" t="s">
        <v>4122</v>
      </c>
      <c r="K820" s="14" t="s">
        <v>25</v>
      </c>
      <c r="L820" s="14" t="s">
        <v>4119</v>
      </c>
      <c r="M820" s="14" t="s">
        <v>4123</v>
      </c>
      <c r="N820" s="14" t="s">
        <v>4124</v>
      </c>
      <c r="O820" s="14" t="s">
        <v>13473</v>
      </c>
      <c r="P820" s="14" t="s">
        <v>13520</v>
      </c>
      <c r="Q820" s="15" t="b">
        <v>1</v>
      </c>
      <c r="R820" s="15" t="b">
        <v>1</v>
      </c>
      <c r="S820" s="15" t="b">
        <v>1</v>
      </c>
      <c r="T820" s="15" t="b">
        <v>1</v>
      </c>
      <c r="U820" s="15" t="b">
        <v>1</v>
      </c>
      <c r="V820" s="15" t="b">
        <v>1</v>
      </c>
      <c r="W820" s="15" t="b">
        <v>1</v>
      </c>
      <c r="X820" s="16">
        <f>COUNTIF(Customers[[#This Row],[Roads]:[City_Council]],"True")</f>
        <v>7</v>
      </c>
      <c r="Y820" s="17">
        <f>Customers[[#This Row],[Total_Approve]]/7</f>
        <v>1</v>
      </c>
      <c r="Z820" s="14" t="str">
        <f>IF(Customers[[#This Row],[Total_Approve]]&gt;=7,"تمت جميع الموافقات","لم تتم جميع الموافقات")</f>
        <v>تمت جميع الموافقات</v>
      </c>
      <c r="AA820" s="8">
        <f>IF(Customers[[#This Row],[Total_Approve]]&gt;=7,1,0)</f>
        <v>1</v>
      </c>
    </row>
    <row r="821" spans="1:27" x14ac:dyDescent="0.25">
      <c r="A821" s="12" t="s">
        <v>10219</v>
      </c>
      <c r="B821" t="s">
        <v>14352</v>
      </c>
      <c r="C821" s="13">
        <v>44436</v>
      </c>
      <c r="D821" t="s">
        <v>13485</v>
      </c>
      <c r="E821" s="9" t="s">
        <v>10</v>
      </c>
      <c r="F821" s="14" t="s">
        <v>47</v>
      </c>
      <c r="G821" s="14" t="s">
        <v>4125</v>
      </c>
      <c r="H821" s="14" t="str">
        <f t="shared" si="12"/>
        <v>محمد السيد خليل سعيد</v>
      </c>
      <c r="I821" s="14" t="s">
        <v>13460</v>
      </c>
      <c r="J821" s="14" t="s">
        <v>4126</v>
      </c>
      <c r="K821" s="14" t="s">
        <v>5</v>
      </c>
      <c r="L821" s="14" t="s">
        <v>4127</v>
      </c>
      <c r="M821" s="14" t="s">
        <v>4128</v>
      </c>
      <c r="N821" s="14" t="s">
        <v>3</v>
      </c>
      <c r="O821" s="14" t="s">
        <v>13473</v>
      </c>
      <c r="P821" s="14" t="s">
        <v>13520</v>
      </c>
      <c r="Q821" s="15" t="b">
        <v>1</v>
      </c>
      <c r="R821" s="15" t="b">
        <v>1</v>
      </c>
      <c r="S821" s="15" t="b">
        <v>1</v>
      </c>
      <c r="T821" s="15" t="b">
        <v>1</v>
      </c>
      <c r="U821" s="15" t="b">
        <v>1</v>
      </c>
      <c r="V821" s="15" t="b">
        <v>1</v>
      </c>
      <c r="W821" s="15" t="b">
        <v>1</v>
      </c>
      <c r="X821" s="16">
        <f>COUNTIF(Customers[[#This Row],[Roads]:[City_Council]],"True")</f>
        <v>7</v>
      </c>
      <c r="Y821" s="17">
        <f>Customers[[#This Row],[Total_Approve]]/7</f>
        <v>1</v>
      </c>
      <c r="Z821" s="14" t="str">
        <f>IF(Customers[[#This Row],[Total_Approve]]&gt;=7,"تمت جميع الموافقات","لم تتم جميع الموافقات")</f>
        <v>تمت جميع الموافقات</v>
      </c>
      <c r="AA821" s="8">
        <f>IF(Customers[[#This Row],[Total_Approve]]&gt;=7,1,0)</f>
        <v>1</v>
      </c>
    </row>
    <row r="822" spans="1:27" x14ac:dyDescent="0.25">
      <c r="A822" s="12" t="s">
        <v>10220</v>
      </c>
      <c r="B822" t="s">
        <v>14353</v>
      </c>
      <c r="C822" s="13">
        <v>44436</v>
      </c>
      <c r="D822" t="s">
        <v>13485</v>
      </c>
      <c r="E822" s="9" t="s">
        <v>734</v>
      </c>
      <c r="F822" s="14" t="s">
        <v>611</v>
      </c>
      <c r="G822" s="14" t="s">
        <v>813</v>
      </c>
      <c r="H822" s="14" t="str">
        <f t="shared" si="12"/>
        <v>ولاء فؤاد ابراهيم محمد</v>
      </c>
      <c r="I822" s="14" t="s">
        <v>13460</v>
      </c>
      <c r="J822" s="14" t="s">
        <v>4129</v>
      </c>
      <c r="K822" s="14" t="s">
        <v>25</v>
      </c>
      <c r="L822" s="14" t="s">
        <v>3678</v>
      </c>
      <c r="M822" s="14" t="s">
        <v>4130</v>
      </c>
      <c r="N822" s="14" t="s">
        <v>3</v>
      </c>
      <c r="O822" s="14" t="s">
        <v>13473</v>
      </c>
      <c r="P822" s="14" t="s">
        <v>13520</v>
      </c>
      <c r="Q822" s="15" t="b">
        <v>1</v>
      </c>
      <c r="R822" s="15" t="b">
        <v>1</v>
      </c>
      <c r="S822" s="15" t="b">
        <v>1</v>
      </c>
      <c r="T822" s="15" t="b">
        <v>1</v>
      </c>
      <c r="U822" s="15" t="b">
        <v>1</v>
      </c>
      <c r="V822" s="15" t="b">
        <v>1</v>
      </c>
      <c r="W822" s="15" t="b">
        <v>1</v>
      </c>
      <c r="X822" s="16">
        <f>COUNTIF(Customers[[#This Row],[Roads]:[City_Council]],"True")</f>
        <v>7</v>
      </c>
      <c r="Y822" s="17">
        <f>Customers[[#This Row],[Total_Approve]]/7</f>
        <v>1</v>
      </c>
      <c r="Z822" s="14" t="str">
        <f>IF(Customers[[#This Row],[Total_Approve]]&gt;=7,"تمت جميع الموافقات","لم تتم جميع الموافقات")</f>
        <v>تمت جميع الموافقات</v>
      </c>
      <c r="AA822" s="8">
        <f>IF(Customers[[#This Row],[Total_Approve]]&gt;=7,1,0)</f>
        <v>1</v>
      </c>
    </row>
    <row r="823" spans="1:27" x14ac:dyDescent="0.25">
      <c r="A823" s="12" t="s">
        <v>10221</v>
      </c>
      <c r="B823" t="s">
        <v>14354</v>
      </c>
      <c r="C823" s="13">
        <v>44436</v>
      </c>
      <c r="D823" t="s">
        <v>13485</v>
      </c>
      <c r="E823" s="9" t="s">
        <v>2407</v>
      </c>
      <c r="F823" s="14" t="s">
        <v>10</v>
      </c>
      <c r="G823" s="14" t="s">
        <v>37</v>
      </c>
      <c r="H823" s="14" t="str">
        <f t="shared" si="12"/>
        <v>مرفت محمد على</v>
      </c>
      <c r="I823" s="14" t="s">
        <v>13460</v>
      </c>
      <c r="J823" s="14" t="s">
        <v>3</v>
      </c>
      <c r="K823" s="14" t="s">
        <v>25</v>
      </c>
      <c r="L823" s="14" t="s">
        <v>3675</v>
      </c>
      <c r="M823" s="14" t="s">
        <v>4131</v>
      </c>
      <c r="N823" s="14" t="s">
        <v>3</v>
      </c>
      <c r="O823" s="14" t="s">
        <v>13473</v>
      </c>
      <c r="P823" s="14" t="s">
        <v>13520</v>
      </c>
      <c r="Q823" s="15" t="b">
        <v>1</v>
      </c>
      <c r="R823" s="15" t="b">
        <v>1</v>
      </c>
      <c r="S823" s="15" t="b">
        <v>1</v>
      </c>
      <c r="T823" s="15" t="b">
        <v>1</v>
      </c>
      <c r="U823" s="15" t="b">
        <v>1</v>
      </c>
      <c r="V823" s="15" t="b">
        <v>1</v>
      </c>
      <c r="W823" s="15" t="b">
        <v>1</v>
      </c>
      <c r="X823" s="16">
        <f>COUNTIF(Customers[[#This Row],[Roads]:[City_Council]],"True")</f>
        <v>7</v>
      </c>
      <c r="Y823" s="17">
        <f>Customers[[#This Row],[Total_Approve]]/7</f>
        <v>1</v>
      </c>
      <c r="Z823" s="14" t="str">
        <f>IF(Customers[[#This Row],[Total_Approve]]&gt;=7,"تمت جميع الموافقات","لم تتم جميع الموافقات")</f>
        <v>تمت جميع الموافقات</v>
      </c>
      <c r="AA823" s="8">
        <f>IF(Customers[[#This Row],[Total_Approve]]&gt;=7,1,0)</f>
        <v>1</v>
      </c>
    </row>
    <row r="824" spans="1:27" x14ac:dyDescent="0.25">
      <c r="A824" s="12" t="s">
        <v>10222</v>
      </c>
      <c r="B824" t="s">
        <v>14355</v>
      </c>
      <c r="C824" s="13">
        <v>44436</v>
      </c>
      <c r="D824" t="s">
        <v>13485</v>
      </c>
      <c r="E824" s="9" t="s">
        <v>105</v>
      </c>
      <c r="F824" s="14" t="s">
        <v>650</v>
      </c>
      <c r="G824" s="14" t="s">
        <v>4132</v>
      </c>
      <c r="H824" s="14" t="str">
        <f t="shared" si="12"/>
        <v>فاطمه فوزى محمد شلبى</v>
      </c>
      <c r="I824" s="14" t="s">
        <v>13460</v>
      </c>
      <c r="J824" s="14" t="s">
        <v>4133</v>
      </c>
      <c r="K824" s="14" t="s">
        <v>25</v>
      </c>
      <c r="L824" s="14" t="s">
        <v>4134</v>
      </c>
      <c r="M824" s="14" t="s">
        <v>4135</v>
      </c>
      <c r="N824" s="14" t="s">
        <v>4136</v>
      </c>
      <c r="O824" s="14" t="s">
        <v>13473</v>
      </c>
      <c r="P824" s="14" t="s">
        <v>13520</v>
      </c>
      <c r="Q824" s="15" t="b">
        <v>1</v>
      </c>
      <c r="R824" s="15" t="b">
        <v>1</v>
      </c>
      <c r="S824" s="15" t="b">
        <v>1</v>
      </c>
      <c r="T824" s="15" t="b">
        <v>1</v>
      </c>
      <c r="U824" s="15" t="b">
        <v>1</v>
      </c>
      <c r="V824" s="15" t="b">
        <v>1</v>
      </c>
      <c r="W824" s="15" t="b">
        <v>1</v>
      </c>
      <c r="X824" s="16">
        <f>COUNTIF(Customers[[#This Row],[Roads]:[City_Council]],"True")</f>
        <v>7</v>
      </c>
      <c r="Y824" s="17">
        <f>Customers[[#This Row],[Total_Approve]]/7</f>
        <v>1</v>
      </c>
      <c r="Z824" s="14" t="str">
        <f>IF(Customers[[#This Row],[Total_Approve]]&gt;=7,"تمت جميع الموافقات","لم تتم جميع الموافقات")</f>
        <v>تمت جميع الموافقات</v>
      </c>
      <c r="AA824" s="8">
        <f>IF(Customers[[#This Row],[Total_Approve]]&gt;=7,1,0)</f>
        <v>1</v>
      </c>
    </row>
    <row r="825" spans="1:27" x14ac:dyDescent="0.25">
      <c r="A825" s="12" t="s">
        <v>10223</v>
      </c>
      <c r="B825" t="s">
        <v>14356</v>
      </c>
      <c r="C825" s="13">
        <v>44436</v>
      </c>
      <c r="D825" t="s">
        <v>13485</v>
      </c>
      <c r="E825" s="9" t="s">
        <v>406</v>
      </c>
      <c r="F825" s="14" t="s">
        <v>1476</v>
      </c>
      <c r="G825" s="14" t="s">
        <v>10</v>
      </c>
      <c r="H825" s="14" t="str">
        <f t="shared" si="12"/>
        <v>فايزه شحاته محمد</v>
      </c>
      <c r="I825" s="14" t="s">
        <v>13459</v>
      </c>
      <c r="J825" s="14" t="s">
        <v>4137</v>
      </c>
      <c r="K825" s="14" t="s">
        <v>25</v>
      </c>
      <c r="L825" s="14" t="s">
        <v>4138</v>
      </c>
      <c r="M825" s="14" t="s">
        <v>4139</v>
      </c>
      <c r="N825" s="14" t="s">
        <v>3</v>
      </c>
      <c r="O825" s="14" t="s">
        <v>13473</v>
      </c>
      <c r="P825" s="14" t="s">
        <v>13520</v>
      </c>
      <c r="Q825" s="15" t="b">
        <v>1</v>
      </c>
      <c r="R825" s="15" t="b">
        <v>1</v>
      </c>
      <c r="S825" s="15" t="b">
        <v>1</v>
      </c>
      <c r="T825" s="15" t="b">
        <v>1</v>
      </c>
      <c r="U825" s="15" t="b">
        <v>1</v>
      </c>
      <c r="V825" s="15" t="b">
        <v>1</v>
      </c>
      <c r="W825" s="15" t="b">
        <v>1</v>
      </c>
      <c r="X825" s="16">
        <f>COUNTIF(Customers[[#This Row],[Roads]:[City_Council]],"True")</f>
        <v>7</v>
      </c>
      <c r="Y825" s="17">
        <f>Customers[[#This Row],[Total_Approve]]/7</f>
        <v>1</v>
      </c>
      <c r="Z825" s="14" t="str">
        <f>IF(Customers[[#This Row],[Total_Approve]]&gt;=7,"تمت جميع الموافقات","لم تتم جميع الموافقات")</f>
        <v>تمت جميع الموافقات</v>
      </c>
      <c r="AA825" s="8">
        <f>IF(Customers[[#This Row],[Total_Approve]]&gt;=7,1,0)</f>
        <v>1</v>
      </c>
    </row>
    <row r="826" spans="1:27" x14ac:dyDescent="0.25">
      <c r="A826" s="12" t="s">
        <v>10224</v>
      </c>
      <c r="B826" t="s">
        <v>14357</v>
      </c>
      <c r="C826" s="13">
        <v>44436</v>
      </c>
      <c r="D826" t="s">
        <v>13485</v>
      </c>
      <c r="E826" s="9" t="s">
        <v>348</v>
      </c>
      <c r="F826" s="14" t="s">
        <v>47</v>
      </c>
      <c r="G826" s="14" t="s">
        <v>4140</v>
      </c>
      <c r="H826" s="14" t="str">
        <f t="shared" si="12"/>
        <v>شيماء السيد على صالح</v>
      </c>
      <c r="I826" s="14" t="s">
        <v>13459</v>
      </c>
      <c r="J826" s="14" t="s">
        <v>4141</v>
      </c>
      <c r="K826" s="14" t="s">
        <v>25</v>
      </c>
      <c r="L826" s="14" t="s">
        <v>4142</v>
      </c>
      <c r="M826" s="14" t="s">
        <v>4143</v>
      </c>
      <c r="N826" s="14" t="s">
        <v>4144</v>
      </c>
      <c r="O826" s="14" t="s">
        <v>13473</v>
      </c>
      <c r="P826" s="14" t="s">
        <v>13520</v>
      </c>
      <c r="Q826" s="15" t="b">
        <v>1</v>
      </c>
      <c r="R826" s="15" t="b">
        <v>1</v>
      </c>
      <c r="S826" s="15" t="b">
        <v>1</v>
      </c>
      <c r="T826" s="15" t="b">
        <v>1</v>
      </c>
      <c r="U826" s="15" t="b">
        <v>1</v>
      </c>
      <c r="V826" s="15" t="b">
        <v>1</v>
      </c>
      <c r="W826" s="15" t="b">
        <v>1</v>
      </c>
      <c r="X826" s="16">
        <f>COUNTIF(Customers[[#This Row],[Roads]:[City_Council]],"True")</f>
        <v>7</v>
      </c>
      <c r="Y826" s="17">
        <f>Customers[[#This Row],[Total_Approve]]/7</f>
        <v>1</v>
      </c>
      <c r="Z826" s="14" t="str">
        <f>IF(Customers[[#This Row],[Total_Approve]]&gt;=7,"تمت جميع الموافقات","لم تتم جميع الموافقات")</f>
        <v>تمت جميع الموافقات</v>
      </c>
      <c r="AA826" s="8">
        <f>IF(Customers[[#This Row],[Total_Approve]]&gt;=7,1,0)</f>
        <v>1</v>
      </c>
    </row>
    <row r="827" spans="1:27" x14ac:dyDescent="0.25">
      <c r="A827" s="12" t="s">
        <v>10225</v>
      </c>
      <c r="B827" t="s">
        <v>14358</v>
      </c>
      <c r="C827" s="13">
        <v>44436</v>
      </c>
      <c r="D827" t="s">
        <v>13485</v>
      </c>
      <c r="E827" s="9" t="s">
        <v>248</v>
      </c>
      <c r="F827" s="14" t="s">
        <v>176</v>
      </c>
      <c r="G827" s="14" t="s">
        <v>47</v>
      </c>
      <c r="H827" s="14" t="str">
        <f t="shared" si="12"/>
        <v>مشيره اسماعيل السيد</v>
      </c>
      <c r="I827" s="14" t="s">
        <v>13459</v>
      </c>
      <c r="J827" s="14" t="s">
        <v>416</v>
      </c>
      <c r="K827" s="14" t="s">
        <v>25</v>
      </c>
      <c r="L827" s="14" t="s">
        <v>250</v>
      </c>
      <c r="M827" s="14" t="s">
        <v>576</v>
      </c>
      <c r="N827" s="14" t="s">
        <v>3</v>
      </c>
      <c r="O827" s="14" t="s">
        <v>13470</v>
      </c>
      <c r="P827" s="14" t="s">
        <v>13510</v>
      </c>
      <c r="Q827" s="15" t="b">
        <v>1</v>
      </c>
      <c r="R827" s="15" t="b">
        <v>1</v>
      </c>
      <c r="S827" s="15" t="b">
        <v>1</v>
      </c>
      <c r="T827" s="15" t="b">
        <v>1</v>
      </c>
      <c r="U827" s="15" t="b">
        <v>1</v>
      </c>
      <c r="V827" s="15" t="b">
        <v>1</v>
      </c>
      <c r="W827" s="15" t="b">
        <v>1</v>
      </c>
      <c r="X827" s="16">
        <f>COUNTIF(Customers[[#This Row],[Roads]:[City_Council]],"True")</f>
        <v>7</v>
      </c>
      <c r="Y827" s="17">
        <f>Customers[[#This Row],[Total_Approve]]/7</f>
        <v>1</v>
      </c>
      <c r="Z827" s="14" t="str">
        <f>IF(Customers[[#This Row],[Total_Approve]]&gt;=7,"تمت جميع الموافقات","لم تتم جميع الموافقات")</f>
        <v>تمت جميع الموافقات</v>
      </c>
      <c r="AA827" s="8">
        <f>IF(Customers[[#This Row],[Total_Approve]]&gt;=7,1,0)</f>
        <v>1</v>
      </c>
    </row>
    <row r="828" spans="1:27" x14ac:dyDescent="0.25">
      <c r="A828" s="12" t="s">
        <v>10226</v>
      </c>
      <c r="B828" t="s">
        <v>14359</v>
      </c>
      <c r="C828" s="13">
        <v>44436</v>
      </c>
      <c r="D828" t="s">
        <v>13485</v>
      </c>
      <c r="E828" s="9" t="s">
        <v>2705</v>
      </c>
      <c r="F828" s="14" t="s">
        <v>47</v>
      </c>
      <c r="G828" s="14" t="s">
        <v>471</v>
      </c>
      <c r="H828" s="14" t="str">
        <f t="shared" si="12"/>
        <v>عزيزه السيد حسن</v>
      </c>
      <c r="I828" s="14" t="s">
        <v>13459</v>
      </c>
      <c r="J828" s="14" t="s">
        <v>2706</v>
      </c>
      <c r="K828" s="14" t="s">
        <v>25</v>
      </c>
      <c r="L828" s="14" t="s">
        <v>2707</v>
      </c>
      <c r="M828" s="14" t="s">
        <v>4145</v>
      </c>
      <c r="N828" s="14" t="s">
        <v>3</v>
      </c>
      <c r="O828" s="14" t="s">
        <v>13470</v>
      </c>
      <c r="P828" s="14" t="s">
        <v>13510</v>
      </c>
      <c r="Q828" s="15" t="b">
        <v>1</v>
      </c>
      <c r="R828" s="15" t="b">
        <v>1</v>
      </c>
      <c r="S828" s="15" t="b">
        <v>1</v>
      </c>
      <c r="T828" s="15" t="b">
        <v>1</v>
      </c>
      <c r="U828" s="15" t="b">
        <v>1</v>
      </c>
      <c r="V828" s="15" t="b">
        <v>1</v>
      </c>
      <c r="W828" s="15" t="b">
        <v>1</v>
      </c>
      <c r="X828" s="16">
        <f>COUNTIF(Customers[[#This Row],[Roads]:[City_Council]],"True")</f>
        <v>7</v>
      </c>
      <c r="Y828" s="17">
        <f>Customers[[#This Row],[Total_Approve]]/7</f>
        <v>1</v>
      </c>
      <c r="Z828" s="14" t="str">
        <f>IF(Customers[[#This Row],[Total_Approve]]&gt;=7,"تمت جميع الموافقات","لم تتم جميع الموافقات")</f>
        <v>تمت جميع الموافقات</v>
      </c>
      <c r="AA828" s="8">
        <f>IF(Customers[[#This Row],[Total_Approve]]&gt;=7,1,0)</f>
        <v>1</v>
      </c>
    </row>
    <row r="829" spans="1:27" x14ac:dyDescent="0.25">
      <c r="A829" s="12" t="s">
        <v>10227</v>
      </c>
      <c r="B829" t="s">
        <v>14360</v>
      </c>
      <c r="C829" s="13">
        <v>44436</v>
      </c>
      <c r="D829" t="s">
        <v>13485</v>
      </c>
      <c r="E829" s="9" t="s">
        <v>1001</v>
      </c>
      <c r="F829" s="14" t="s">
        <v>799</v>
      </c>
      <c r="G829" s="14" t="s">
        <v>471</v>
      </c>
      <c r="H829" s="14" t="str">
        <f t="shared" si="12"/>
        <v>زينب سعد حسن</v>
      </c>
      <c r="I829" s="14" t="s">
        <v>13459</v>
      </c>
      <c r="J829" s="14" t="s">
        <v>1694</v>
      </c>
      <c r="K829" s="14" t="s">
        <v>25</v>
      </c>
      <c r="L829" s="14" t="s">
        <v>4146</v>
      </c>
      <c r="M829" s="14" t="s">
        <v>1695</v>
      </c>
      <c r="N829" s="14" t="s">
        <v>3</v>
      </c>
      <c r="O829" s="14" t="s">
        <v>13470</v>
      </c>
      <c r="P829" s="14" t="s">
        <v>13510</v>
      </c>
      <c r="Q829" s="15" t="b">
        <v>1</v>
      </c>
      <c r="R829" s="15" t="b">
        <v>1</v>
      </c>
      <c r="S829" s="15" t="b">
        <v>1</v>
      </c>
      <c r="T829" s="15" t="b">
        <v>1</v>
      </c>
      <c r="U829" s="15" t="b">
        <v>1</v>
      </c>
      <c r="V829" s="15" t="b">
        <v>1</v>
      </c>
      <c r="W829" s="15" t="b">
        <v>1</v>
      </c>
      <c r="X829" s="16">
        <f>COUNTIF(Customers[[#This Row],[Roads]:[City_Council]],"True")</f>
        <v>7</v>
      </c>
      <c r="Y829" s="17">
        <f>Customers[[#This Row],[Total_Approve]]/7</f>
        <v>1</v>
      </c>
      <c r="Z829" s="14" t="str">
        <f>IF(Customers[[#This Row],[Total_Approve]]&gt;=7,"تمت جميع الموافقات","لم تتم جميع الموافقات")</f>
        <v>تمت جميع الموافقات</v>
      </c>
      <c r="AA829" s="8">
        <f>IF(Customers[[#This Row],[Total_Approve]]&gt;=7,1,0)</f>
        <v>1</v>
      </c>
    </row>
    <row r="830" spans="1:27" x14ac:dyDescent="0.25">
      <c r="A830" s="12" t="s">
        <v>10228</v>
      </c>
      <c r="B830" t="s">
        <v>14361</v>
      </c>
      <c r="C830" s="13">
        <v>44436</v>
      </c>
      <c r="D830" t="s">
        <v>13483</v>
      </c>
      <c r="E830" s="9" t="s">
        <v>0</v>
      </c>
      <c r="F830" s="14" t="s">
        <v>3136</v>
      </c>
      <c r="G830" s="14" t="s">
        <v>4147</v>
      </c>
      <c r="H830" s="14" t="str">
        <f t="shared" si="12"/>
        <v>احمد خضري حمزه احمد</v>
      </c>
      <c r="I830" s="14" t="s">
        <v>13459</v>
      </c>
      <c r="J830" s="14" t="s">
        <v>2050</v>
      </c>
      <c r="K830" s="14" t="s">
        <v>5</v>
      </c>
      <c r="L830" s="14" t="s">
        <v>2051</v>
      </c>
      <c r="M830" s="14" t="s">
        <v>2052</v>
      </c>
      <c r="N830" s="14" t="s">
        <v>3</v>
      </c>
      <c r="O830" s="14" t="s">
        <v>13470</v>
      </c>
      <c r="P830" s="14" t="s">
        <v>13510</v>
      </c>
      <c r="Q830" s="15" t="b">
        <v>1</v>
      </c>
      <c r="R830" s="15" t="b">
        <v>1</v>
      </c>
      <c r="S830" s="15" t="b">
        <v>1</v>
      </c>
      <c r="T830" s="15" t="b">
        <v>1</v>
      </c>
      <c r="U830" s="15" t="b">
        <v>1</v>
      </c>
      <c r="V830" s="15" t="b">
        <v>1</v>
      </c>
      <c r="W830" s="15" t="b">
        <v>1</v>
      </c>
      <c r="X830" s="16">
        <f>COUNTIF(Customers[[#This Row],[Roads]:[City_Council]],"True")</f>
        <v>7</v>
      </c>
      <c r="Y830" s="17">
        <f>Customers[[#This Row],[Total_Approve]]/7</f>
        <v>1</v>
      </c>
      <c r="Z830" s="14" t="str">
        <f>IF(Customers[[#This Row],[Total_Approve]]&gt;=7,"تمت جميع الموافقات","لم تتم جميع الموافقات")</f>
        <v>تمت جميع الموافقات</v>
      </c>
      <c r="AA830" s="8">
        <f>IF(Customers[[#This Row],[Total_Approve]]&gt;=7,1,0)</f>
        <v>1</v>
      </c>
    </row>
    <row r="831" spans="1:27" x14ac:dyDescent="0.25">
      <c r="A831" s="12" t="s">
        <v>10229</v>
      </c>
      <c r="B831" t="s">
        <v>14362</v>
      </c>
      <c r="C831" s="13">
        <v>44436</v>
      </c>
      <c r="D831" t="s">
        <v>13483</v>
      </c>
      <c r="E831" s="9" t="s">
        <v>269</v>
      </c>
      <c r="F831" s="14" t="s">
        <v>187</v>
      </c>
      <c r="G831" s="14" t="s">
        <v>605</v>
      </c>
      <c r="H831" s="14" t="str">
        <f t="shared" si="12"/>
        <v>شرين شفيق شوقي</v>
      </c>
      <c r="I831" s="14" t="s">
        <v>13459</v>
      </c>
      <c r="J831" s="14" t="s">
        <v>189</v>
      </c>
      <c r="K831" s="14" t="s">
        <v>25</v>
      </c>
      <c r="L831" s="14" t="s">
        <v>190</v>
      </c>
      <c r="M831" s="14" t="s">
        <v>191</v>
      </c>
      <c r="N831" s="14" t="s">
        <v>192</v>
      </c>
      <c r="O831" s="14" t="s">
        <v>13470</v>
      </c>
      <c r="P831" s="14" t="s">
        <v>13510</v>
      </c>
      <c r="Q831" s="15" t="b">
        <v>1</v>
      </c>
      <c r="R831" s="15" t="b">
        <v>0</v>
      </c>
      <c r="S831" s="15" t="b">
        <v>1</v>
      </c>
      <c r="T831" s="15" t="b">
        <v>0</v>
      </c>
      <c r="U831" s="15" t="b">
        <v>1</v>
      </c>
      <c r="V831" s="15" t="b">
        <v>0</v>
      </c>
      <c r="W831" s="15" t="b">
        <v>1</v>
      </c>
      <c r="X831" s="16">
        <f>COUNTIF(Customers[[#This Row],[Roads]:[City_Council]],"True")</f>
        <v>4</v>
      </c>
      <c r="Y831" s="17">
        <f>Customers[[#This Row],[Total_Approve]]/7</f>
        <v>0.5714285714285714</v>
      </c>
      <c r="Z831" s="14" t="str">
        <f>IF(Customers[[#This Row],[Total_Approve]]&gt;=7,"تمت جميع الموافقات","لم تتم جميع الموافقات")</f>
        <v>لم تتم جميع الموافقات</v>
      </c>
      <c r="AA831" s="8">
        <f>IF(Customers[[#This Row],[Total_Approve]]&gt;=7,1,0)</f>
        <v>0</v>
      </c>
    </row>
    <row r="832" spans="1:27" x14ac:dyDescent="0.25">
      <c r="A832" s="12" t="s">
        <v>10230</v>
      </c>
      <c r="B832" t="s">
        <v>14363</v>
      </c>
      <c r="C832" s="13">
        <v>44436</v>
      </c>
      <c r="D832" t="s">
        <v>13482</v>
      </c>
      <c r="E832" s="9" t="s">
        <v>683</v>
      </c>
      <c r="F832" s="14" t="s">
        <v>10</v>
      </c>
      <c r="G832" s="14" t="s">
        <v>1</v>
      </c>
      <c r="H832" s="14" t="str">
        <f t="shared" si="12"/>
        <v>سلوى محمد محمود</v>
      </c>
      <c r="I832" s="14" t="s">
        <v>13459</v>
      </c>
      <c r="J832" s="14" t="s">
        <v>2579</v>
      </c>
      <c r="K832" s="14" t="s">
        <v>25</v>
      </c>
      <c r="L832" s="14" t="s">
        <v>2580</v>
      </c>
      <c r="M832" s="14" t="s">
        <v>2581</v>
      </c>
      <c r="N832" s="14" t="s">
        <v>2582</v>
      </c>
      <c r="O832" s="14" t="s">
        <v>13470</v>
      </c>
      <c r="P832" s="14" t="s">
        <v>13510</v>
      </c>
      <c r="Q832" s="15" t="b">
        <v>0</v>
      </c>
      <c r="R832" s="15" t="b">
        <v>1</v>
      </c>
      <c r="S832" s="15" t="b">
        <v>0</v>
      </c>
      <c r="T832" s="15" t="b">
        <v>1</v>
      </c>
      <c r="U832" s="15" t="b">
        <v>0</v>
      </c>
      <c r="V832" s="15" t="b">
        <v>1</v>
      </c>
      <c r="W832" s="15" t="b">
        <v>0</v>
      </c>
      <c r="X832" s="16">
        <f>COUNTIF(Customers[[#This Row],[Roads]:[City_Council]],"True")</f>
        <v>3</v>
      </c>
      <c r="Y832" s="17">
        <f>Customers[[#This Row],[Total_Approve]]/7</f>
        <v>0.42857142857142855</v>
      </c>
      <c r="Z832" s="14" t="str">
        <f>IF(Customers[[#This Row],[Total_Approve]]&gt;=7,"تمت جميع الموافقات","لم تتم جميع الموافقات")</f>
        <v>لم تتم جميع الموافقات</v>
      </c>
      <c r="AA832" s="8">
        <f>IF(Customers[[#This Row],[Total_Approve]]&gt;=7,1,0)</f>
        <v>0</v>
      </c>
    </row>
    <row r="833" spans="1:27" x14ac:dyDescent="0.25">
      <c r="A833" s="12" t="s">
        <v>10231</v>
      </c>
      <c r="B833" t="s">
        <v>14364</v>
      </c>
      <c r="C833" s="13">
        <v>44436</v>
      </c>
      <c r="D833" t="s">
        <v>13482</v>
      </c>
      <c r="E833" s="9" t="s">
        <v>2679</v>
      </c>
      <c r="F833" s="14" t="s">
        <v>95</v>
      </c>
      <c r="G833" s="14" t="s">
        <v>471</v>
      </c>
      <c r="H833" s="14" t="str">
        <f t="shared" si="12"/>
        <v>تسنيم سعيد حسن</v>
      </c>
      <c r="I833" s="14" t="s">
        <v>13459</v>
      </c>
      <c r="J833" s="14" t="s">
        <v>2680</v>
      </c>
      <c r="K833" s="14" t="s">
        <v>25</v>
      </c>
      <c r="L833" s="14" t="s">
        <v>2681</v>
      </c>
      <c r="M833" s="14" t="s">
        <v>3</v>
      </c>
      <c r="N833" s="14" t="s">
        <v>2683</v>
      </c>
      <c r="O833" s="14" t="s">
        <v>13470</v>
      </c>
      <c r="P833" s="14" t="s">
        <v>13510</v>
      </c>
      <c r="Q833" s="15" t="b">
        <v>1</v>
      </c>
      <c r="R833" s="15" t="b">
        <v>0</v>
      </c>
      <c r="S833" s="15" t="b">
        <v>1</v>
      </c>
      <c r="T833" s="15" t="b">
        <v>0</v>
      </c>
      <c r="U833" s="15" t="b">
        <v>1</v>
      </c>
      <c r="V833" s="15" t="b">
        <v>0</v>
      </c>
      <c r="W833" s="15" t="b">
        <v>1</v>
      </c>
      <c r="X833" s="16">
        <f>COUNTIF(Customers[[#This Row],[Roads]:[City_Council]],"True")</f>
        <v>4</v>
      </c>
      <c r="Y833" s="17">
        <f>Customers[[#This Row],[Total_Approve]]/7</f>
        <v>0.5714285714285714</v>
      </c>
      <c r="Z833" s="14" t="str">
        <f>IF(Customers[[#This Row],[Total_Approve]]&gt;=7,"تمت جميع الموافقات","لم تتم جميع الموافقات")</f>
        <v>لم تتم جميع الموافقات</v>
      </c>
      <c r="AA833" s="8">
        <f>IF(Customers[[#This Row],[Total_Approve]]&gt;=7,1,0)</f>
        <v>0</v>
      </c>
    </row>
    <row r="834" spans="1:27" x14ac:dyDescent="0.25">
      <c r="A834" s="12" t="s">
        <v>10232</v>
      </c>
      <c r="B834" t="s">
        <v>14365</v>
      </c>
      <c r="C834" s="13">
        <v>44436</v>
      </c>
      <c r="D834" t="s">
        <v>13482</v>
      </c>
      <c r="E834" s="9" t="s">
        <v>64</v>
      </c>
      <c r="F834" s="14" t="s">
        <v>47</v>
      </c>
      <c r="G834" s="14" t="s">
        <v>37</v>
      </c>
      <c r="H834" s="14" t="str">
        <f t="shared" ref="H834:H897" si="13">CONCATENATE(E834," ",F834," ",G834)</f>
        <v>مصطفى السيد على</v>
      </c>
      <c r="I834" s="14" t="s">
        <v>13459</v>
      </c>
      <c r="J834" s="14" t="s">
        <v>2698</v>
      </c>
      <c r="K834" s="14" t="s">
        <v>5</v>
      </c>
      <c r="L834" s="14" t="s">
        <v>2699</v>
      </c>
      <c r="M834" s="14" t="s">
        <v>3</v>
      </c>
      <c r="N834" s="14" t="s">
        <v>3</v>
      </c>
      <c r="O834" s="14" t="s">
        <v>13470</v>
      </c>
      <c r="P834" s="14" t="s">
        <v>13510</v>
      </c>
      <c r="Q834" s="15" t="b">
        <v>1</v>
      </c>
      <c r="R834" s="15" t="b">
        <v>0</v>
      </c>
      <c r="S834" s="15" t="b">
        <v>1</v>
      </c>
      <c r="T834" s="15" t="b">
        <v>0</v>
      </c>
      <c r="U834" s="15" t="b">
        <v>1</v>
      </c>
      <c r="V834" s="15" t="b">
        <v>0</v>
      </c>
      <c r="W834" s="15" t="b">
        <v>1</v>
      </c>
      <c r="X834" s="16">
        <f>COUNTIF(Customers[[#This Row],[Roads]:[City_Council]],"True")</f>
        <v>4</v>
      </c>
      <c r="Y834" s="17">
        <f>Customers[[#This Row],[Total_Approve]]/7</f>
        <v>0.5714285714285714</v>
      </c>
      <c r="Z834" s="14" t="str">
        <f>IF(Customers[[#This Row],[Total_Approve]]&gt;=7,"تمت جميع الموافقات","لم تتم جميع الموافقات")</f>
        <v>لم تتم جميع الموافقات</v>
      </c>
      <c r="AA834" s="8">
        <f>IF(Customers[[#This Row],[Total_Approve]]&gt;=7,1,0)</f>
        <v>0</v>
      </c>
    </row>
    <row r="835" spans="1:27" x14ac:dyDescent="0.25">
      <c r="A835" s="12" t="s">
        <v>10233</v>
      </c>
      <c r="B835" t="s">
        <v>14366</v>
      </c>
      <c r="C835" s="13">
        <v>44436</v>
      </c>
      <c r="D835" t="s">
        <v>13482</v>
      </c>
      <c r="E835" s="9" t="s">
        <v>88</v>
      </c>
      <c r="F835" s="14" t="s">
        <v>1</v>
      </c>
      <c r="G835" s="14" t="s">
        <v>471</v>
      </c>
      <c r="H835" s="14" t="str">
        <f t="shared" si="13"/>
        <v>ريهام محمود حسن</v>
      </c>
      <c r="I835" s="14" t="s">
        <v>13459</v>
      </c>
      <c r="J835" s="14" t="s">
        <v>1659</v>
      </c>
      <c r="K835" s="14" t="s">
        <v>25</v>
      </c>
      <c r="L835" s="14" t="s">
        <v>1657</v>
      </c>
      <c r="M835" s="14" t="s">
        <v>1660</v>
      </c>
      <c r="N835" s="14" t="s">
        <v>1661</v>
      </c>
      <c r="O835" s="14" t="s">
        <v>13470</v>
      </c>
      <c r="P835" s="14" t="s">
        <v>13510</v>
      </c>
      <c r="Q835" s="15" t="b">
        <v>1</v>
      </c>
      <c r="R835" s="15" t="b">
        <v>1</v>
      </c>
      <c r="S835" s="15" t="b">
        <v>1</v>
      </c>
      <c r="T835" s="15" t="b">
        <v>1</v>
      </c>
      <c r="U835" s="15" t="b">
        <v>1</v>
      </c>
      <c r="V835" s="15" t="b">
        <v>1</v>
      </c>
      <c r="W835" s="15" t="b">
        <v>1</v>
      </c>
      <c r="X835" s="16">
        <f>COUNTIF(Customers[[#This Row],[Roads]:[City_Council]],"True")</f>
        <v>7</v>
      </c>
      <c r="Y835" s="17">
        <f>Customers[[#This Row],[Total_Approve]]/7</f>
        <v>1</v>
      </c>
      <c r="Z835" s="14" t="str">
        <f>IF(Customers[[#This Row],[Total_Approve]]&gt;=7,"تمت جميع الموافقات","لم تتم جميع الموافقات")</f>
        <v>تمت جميع الموافقات</v>
      </c>
      <c r="AA835" s="8">
        <f>IF(Customers[[#This Row],[Total_Approve]]&gt;=7,1,0)</f>
        <v>1</v>
      </c>
    </row>
    <row r="836" spans="1:27" x14ac:dyDescent="0.25">
      <c r="A836" s="12" t="s">
        <v>10234</v>
      </c>
      <c r="B836" t="s">
        <v>14367</v>
      </c>
      <c r="C836" s="13">
        <v>44436</v>
      </c>
      <c r="D836" t="s">
        <v>13482</v>
      </c>
      <c r="E836" s="9" t="s">
        <v>348</v>
      </c>
      <c r="F836" s="14" t="s">
        <v>280</v>
      </c>
      <c r="G836" s="14" t="s">
        <v>10</v>
      </c>
      <c r="H836" s="14" t="str">
        <f t="shared" si="13"/>
        <v>شيماء سيد محمد</v>
      </c>
      <c r="I836" s="14" t="s">
        <v>13459</v>
      </c>
      <c r="J836" s="14" t="s">
        <v>3</v>
      </c>
      <c r="K836" s="14" t="s">
        <v>25</v>
      </c>
      <c r="L836" s="14" t="s">
        <v>2850</v>
      </c>
      <c r="M836" s="14" t="s">
        <v>3</v>
      </c>
      <c r="N836" s="14" t="s">
        <v>2851</v>
      </c>
      <c r="O836" s="14" t="s">
        <v>13470</v>
      </c>
      <c r="P836" s="14" t="s">
        <v>13510</v>
      </c>
      <c r="Q836" s="15" t="b">
        <v>1</v>
      </c>
      <c r="R836" s="15" t="b">
        <v>0</v>
      </c>
      <c r="S836" s="15" t="b">
        <v>0</v>
      </c>
      <c r="T836" s="15" t="b">
        <v>1</v>
      </c>
      <c r="U836" s="15" t="b">
        <v>0</v>
      </c>
      <c r="V836" s="15" t="b">
        <v>1</v>
      </c>
      <c r="W836" s="15" t="b">
        <v>0</v>
      </c>
      <c r="X836" s="16">
        <f>COUNTIF(Customers[[#This Row],[Roads]:[City_Council]],"True")</f>
        <v>3</v>
      </c>
      <c r="Y836" s="17">
        <f>Customers[[#This Row],[Total_Approve]]/7</f>
        <v>0.42857142857142855</v>
      </c>
      <c r="Z836" s="14" t="str">
        <f>IF(Customers[[#This Row],[Total_Approve]]&gt;=7,"تمت جميع الموافقات","لم تتم جميع الموافقات")</f>
        <v>لم تتم جميع الموافقات</v>
      </c>
      <c r="AA836" s="8">
        <f>IF(Customers[[#This Row],[Total_Approve]]&gt;=7,1,0)</f>
        <v>0</v>
      </c>
    </row>
    <row r="837" spans="1:27" x14ac:dyDescent="0.25">
      <c r="A837" s="12" t="s">
        <v>10235</v>
      </c>
      <c r="B837" t="s">
        <v>14368</v>
      </c>
      <c r="C837" s="13">
        <v>44436</v>
      </c>
      <c r="D837" t="s">
        <v>13482</v>
      </c>
      <c r="E837" s="9" t="s">
        <v>2845</v>
      </c>
      <c r="F837" s="14" t="s">
        <v>277</v>
      </c>
      <c r="G837" s="14" t="s">
        <v>280</v>
      </c>
      <c r="H837" s="14" t="str">
        <f t="shared" si="13"/>
        <v>نور حامد سيد</v>
      </c>
      <c r="I837" s="14" t="s">
        <v>13459</v>
      </c>
      <c r="J837" s="14" t="s">
        <v>2846</v>
      </c>
      <c r="K837" s="14" t="s">
        <v>25</v>
      </c>
      <c r="L837" s="14" t="s">
        <v>2847</v>
      </c>
      <c r="M837" s="14" t="s">
        <v>2848</v>
      </c>
      <c r="N837" s="14" t="s">
        <v>2849</v>
      </c>
      <c r="O837" s="14" t="s">
        <v>13470</v>
      </c>
      <c r="P837" s="14" t="s">
        <v>13510</v>
      </c>
      <c r="Q837" s="15" t="b">
        <v>0</v>
      </c>
      <c r="R837" s="15" t="b">
        <v>1</v>
      </c>
      <c r="S837" s="15" t="b">
        <v>0</v>
      </c>
      <c r="T837" s="15" t="b">
        <v>1</v>
      </c>
      <c r="U837" s="15" t="b">
        <v>0</v>
      </c>
      <c r="V837" s="15" t="b">
        <v>1</v>
      </c>
      <c r="W837" s="15" t="b">
        <v>0</v>
      </c>
      <c r="X837" s="16">
        <f>COUNTIF(Customers[[#This Row],[Roads]:[City_Council]],"True")</f>
        <v>3</v>
      </c>
      <c r="Y837" s="17">
        <f>Customers[[#This Row],[Total_Approve]]/7</f>
        <v>0.42857142857142855</v>
      </c>
      <c r="Z837" s="14" t="str">
        <f>IF(Customers[[#This Row],[Total_Approve]]&gt;=7,"تمت جميع الموافقات","لم تتم جميع الموافقات")</f>
        <v>لم تتم جميع الموافقات</v>
      </c>
      <c r="AA837" s="8">
        <f>IF(Customers[[#This Row],[Total_Approve]]&gt;=7,1,0)</f>
        <v>0</v>
      </c>
    </row>
    <row r="838" spans="1:27" x14ac:dyDescent="0.25">
      <c r="A838" s="12" t="s">
        <v>10236</v>
      </c>
      <c r="B838" t="s">
        <v>14369</v>
      </c>
      <c r="C838" s="13">
        <v>44436</v>
      </c>
      <c r="D838" t="s">
        <v>13482</v>
      </c>
      <c r="E838" s="9" t="s">
        <v>263</v>
      </c>
      <c r="F838" s="14" t="s">
        <v>702</v>
      </c>
      <c r="G838" s="14" t="s">
        <v>10</v>
      </c>
      <c r="H838" s="14" t="str">
        <f t="shared" si="13"/>
        <v>منى عبد المنعم محمد</v>
      </c>
      <c r="I838" s="14" t="s">
        <v>13460</v>
      </c>
      <c r="J838" s="14" t="s">
        <v>703</v>
      </c>
      <c r="K838" s="14" t="s">
        <v>25</v>
      </c>
      <c r="L838" s="14" t="s">
        <v>704</v>
      </c>
      <c r="M838" s="14" t="s">
        <v>2578</v>
      </c>
      <c r="N838" s="14" t="s">
        <v>705</v>
      </c>
      <c r="O838" s="14" t="s">
        <v>13470</v>
      </c>
      <c r="P838" s="14" t="s">
        <v>13510</v>
      </c>
      <c r="Q838" s="15" t="b">
        <v>1</v>
      </c>
      <c r="R838" s="15" t="b">
        <v>0</v>
      </c>
      <c r="S838" s="15" t="b">
        <v>0</v>
      </c>
      <c r="T838" s="15" t="b">
        <v>1</v>
      </c>
      <c r="U838" s="15" t="b">
        <v>0</v>
      </c>
      <c r="V838" s="15" t="b">
        <v>1</v>
      </c>
      <c r="W838" s="15" t="b">
        <v>0</v>
      </c>
      <c r="X838" s="16">
        <f>COUNTIF(Customers[[#This Row],[Roads]:[City_Council]],"True")</f>
        <v>3</v>
      </c>
      <c r="Y838" s="17">
        <f>Customers[[#This Row],[Total_Approve]]/7</f>
        <v>0.42857142857142855</v>
      </c>
      <c r="Z838" s="14" t="str">
        <f>IF(Customers[[#This Row],[Total_Approve]]&gt;=7,"تمت جميع الموافقات","لم تتم جميع الموافقات")</f>
        <v>لم تتم جميع الموافقات</v>
      </c>
      <c r="AA838" s="8">
        <f>IF(Customers[[#This Row],[Total_Approve]]&gt;=7,1,0)</f>
        <v>0</v>
      </c>
    </row>
    <row r="839" spans="1:27" x14ac:dyDescent="0.25">
      <c r="A839" s="12" t="s">
        <v>10237</v>
      </c>
      <c r="B839" t="s">
        <v>14370</v>
      </c>
      <c r="C839" s="13">
        <v>44436</v>
      </c>
      <c r="D839" t="s">
        <v>13482</v>
      </c>
      <c r="E839" s="9" t="s">
        <v>734</v>
      </c>
      <c r="F839" s="14" t="s">
        <v>1454</v>
      </c>
      <c r="G839" s="14" t="s">
        <v>1455</v>
      </c>
      <c r="H839" s="14" t="str">
        <f t="shared" si="13"/>
        <v>ولاء المعتصم بالله عطوه احمد</v>
      </c>
      <c r="I839" s="14" t="s">
        <v>13460</v>
      </c>
      <c r="J839" s="14" t="s">
        <v>1456</v>
      </c>
      <c r="K839" s="14" t="s">
        <v>25</v>
      </c>
      <c r="L839" s="14" t="s">
        <v>1457</v>
      </c>
      <c r="M839" s="14" t="s">
        <v>1458</v>
      </c>
      <c r="N839" s="14" t="s">
        <v>1459</v>
      </c>
      <c r="O839" s="14" t="s">
        <v>13470</v>
      </c>
      <c r="P839" s="14" t="s">
        <v>13510</v>
      </c>
      <c r="Q839" s="15" t="b">
        <v>1</v>
      </c>
      <c r="R839" s="15" t="b">
        <v>1</v>
      </c>
      <c r="S839" s="15" t="b">
        <v>0</v>
      </c>
      <c r="T839" s="15" t="b">
        <v>1</v>
      </c>
      <c r="U839" s="15" t="b">
        <v>0</v>
      </c>
      <c r="V839" s="15" t="b">
        <v>1</v>
      </c>
      <c r="W839" s="15" t="b">
        <v>0</v>
      </c>
      <c r="X839" s="16">
        <f>COUNTIF(Customers[[#This Row],[Roads]:[City_Council]],"True")</f>
        <v>4</v>
      </c>
      <c r="Y839" s="17">
        <f>Customers[[#This Row],[Total_Approve]]/7</f>
        <v>0.5714285714285714</v>
      </c>
      <c r="Z839" s="14" t="str">
        <f>IF(Customers[[#This Row],[Total_Approve]]&gt;=7,"تمت جميع الموافقات","لم تتم جميع الموافقات")</f>
        <v>لم تتم جميع الموافقات</v>
      </c>
      <c r="AA839" s="8">
        <f>IF(Customers[[#This Row],[Total_Approve]]&gt;=7,1,0)</f>
        <v>0</v>
      </c>
    </row>
    <row r="840" spans="1:27" x14ac:dyDescent="0.25">
      <c r="A840" s="12" t="s">
        <v>10238</v>
      </c>
      <c r="B840" t="s">
        <v>14371</v>
      </c>
      <c r="C840" s="13">
        <v>44436</v>
      </c>
      <c r="D840" t="s">
        <v>13482</v>
      </c>
      <c r="E840" s="9" t="s">
        <v>0</v>
      </c>
      <c r="F840" s="14" t="s">
        <v>188</v>
      </c>
      <c r="G840" s="14" t="s">
        <v>198</v>
      </c>
      <c r="H840" s="14" t="str">
        <f t="shared" si="13"/>
        <v>احمد شوقى منصور محمد</v>
      </c>
      <c r="I840" s="14" t="s">
        <v>13460</v>
      </c>
      <c r="J840" s="14" t="s">
        <v>3</v>
      </c>
      <c r="K840" s="14" t="s">
        <v>5</v>
      </c>
      <c r="L840" s="14" t="s">
        <v>199</v>
      </c>
      <c r="M840" s="14" t="s">
        <v>200</v>
      </c>
      <c r="N840" s="14" t="s">
        <v>201</v>
      </c>
      <c r="O840" s="14" t="s">
        <v>13470</v>
      </c>
      <c r="P840" s="14" t="s">
        <v>13510</v>
      </c>
      <c r="Q840" s="15" t="b">
        <v>1</v>
      </c>
      <c r="R840" s="15" t="b">
        <v>0</v>
      </c>
      <c r="S840" s="15" t="b">
        <v>0</v>
      </c>
      <c r="T840" s="15" t="b">
        <v>1</v>
      </c>
      <c r="U840" s="15" t="b">
        <v>0</v>
      </c>
      <c r="V840" s="15" t="b">
        <v>1</v>
      </c>
      <c r="W840" s="15" t="b">
        <v>0</v>
      </c>
      <c r="X840" s="16">
        <f>COUNTIF(Customers[[#This Row],[Roads]:[City_Council]],"True")</f>
        <v>3</v>
      </c>
      <c r="Y840" s="17">
        <f>Customers[[#This Row],[Total_Approve]]/7</f>
        <v>0.42857142857142855</v>
      </c>
      <c r="Z840" s="14" t="str">
        <f>IF(Customers[[#This Row],[Total_Approve]]&gt;=7,"تمت جميع الموافقات","لم تتم جميع الموافقات")</f>
        <v>لم تتم جميع الموافقات</v>
      </c>
      <c r="AA840" s="8">
        <f>IF(Customers[[#This Row],[Total_Approve]]&gt;=7,1,0)</f>
        <v>0</v>
      </c>
    </row>
    <row r="841" spans="1:27" x14ac:dyDescent="0.25">
      <c r="A841" s="12" t="s">
        <v>10239</v>
      </c>
      <c r="B841" t="s">
        <v>14372</v>
      </c>
      <c r="C841" s="13">
        <v>44436</v>
      </c>
      <c r="D841" t="s">
        <v>13482</v>
      </c>
      <c r="E841" s="9" t="s">
        <v>155</v>
      </c>
      <c r="F841" s="14" t="s">
        <v>512</v>
      </c>
      <c r="G841" s="14" t="s">
        <v>10</v>
      </c>
      <c r="H841" s="14" t="str">
        <f t="shared" si="13"/>
        <v>هدى عادل محمد</v>
      </c>
      <c r="I841" s="14" t="s">
        <v>13460</v>
      </c>
      <c r="J841" s="14" t="s">
        <v>548</v>
      </c>
      <c r="K841" s="14" t="s">
        <v>25</v>
      </c>
      <c r="L841" s="14" t="s">
        <v>676</v>
      </c>
      <c r="M841" s="14" t="s">
        <v>549</v>
      </c>
      <c r="N841" s="14" t="s">
        <v>677</v>
      </c>
      <c r="O841" s="14" t="s">
        <v>13470</v>
      </c>
      <c r="P841" s="14" t="s">
        <v>13510</v>
      </c>
      <c r="Q841" s="15" t="b">
        <v>1</v>
      </c>
      <c r="R841" s="15" t="b">
        <v>1</v>
      </c>
      <c r="S841" s="15" t="b">
        <v>1</v>
      </c>
      <c r="T841" s="15" t="b">
        <v>1</v>
      </c>
      <c r="U841" s="15" t="b">
        <v>1</v>
      </c>
      <c r="V841" s="15" t="b">
        <v>1</v>
      </c>
      <c r="W841" s="15" t="b">
        <v>1</v>
      </c>
      <c r="X841" s="16">
        <f>COUNTIF(Customers[[#This Row],[Roads]:[City_Council]],"True")</f>
        <v>7</v>
      </c>
      <c r="Y841" s="17">
        <f>Customers[[#This Row],[Total_Approve]]/7</f>
        <v>1</v>
      </c>
      <c r="Z841" s="14" t="str">
        <f>IF(Customers[[#This Row],[Total_Approve]]&gt;=7,"تمت جميع الموافقات","لم تتم جميع الموافقات")</f>
        <v>تمت جميع الموافقات</v>
      </c>
      <c r="AA841" s="8">
        <f>IF(Customers[[#This Row],[Total_Approve]]&gt;=7,1,0)</f>
        <v>1</v>
      </c>
    </row>
    <row r="842" spans="1:27" x14ac:dyDescent="0.25">
      <c r="A842" s="12" t="s">
        <v>10240</v>
      </c>
      <c r="B842" t="s">
        <v>14373</v>
      </c>
      <c r="C842" s="13">
        <v>44436</v>
      </c>
      <c r="D842" t="s">
        <v>13482</v>
      </c>
      <c r="E842" s="9" t="s">
        <v>0</v>
      </c>
      <c r="F842" s="14" t="s">
        <v>167</v>
      </c>
      <c r="G842" s="14" t="s">
        <v>168</v>
      </c>
      <c r="H842" s="14" t="str">
        <f t="shared" si="13"/>
        <v>احمد مختار عبد ربه</v>
      </c>
      <c r="I842" s="14" t="s">
        <v>13460</v>
      </c>
      <c r="J842" s="14">
        <v>28508202400718</v>
      </c>
      <c r="K842" s="14" t="s">
        <v>5</v>
      </c>
      <c r="L842" s="14" t="s">
        <v>169</v>
      </c>
      <c r="M842" s="14" t="s">
        <v>170</v>
      </c>
      <c r="N842" s="14" t="s">
        <v>171</v>
      </c>
      <c r="O842" s="14" t="s">
        <v>13470</v>
      </c>
      <c r="P842" s="14" t="s">
        <v>13510</v>
      </c>
      <c r="Q842" s="15" t="b">
        <v>0</v>
      </c>
      <c r="R842" s="15" t="b">
        <v>1</v>
      </c>
      <c r="S842" s="15" t="b">
        <v>0</v>
      </c>
      <c r="T842" s="15" t="b">
        <v>1</v>
      </c>
      <c r="U842" s="15" t="b">
        <v>0</v>
      </c>
      <c r="V842" s="15" t="b">
        <v>1</v>
      </c>
      <c r="W842" s="15" t="b">
        <v>0</v>
      </c>
      <c r="X842" s="16">
        <f>COUNTIF(Customers[[#This Row],[Roads]:[City_Council]],"True")</f>
        <v>3</v>
      </c>
      <c r="Y842" s="17">
        <f>Customers[[#This Row],[Total_Approve]]/7</f>
        <v>0.42857142857142855</v>
      </c>
      <c r="Z842" s="14" t="str">
        <f>IF(Customers[[#This Row],[Total_Approve]]&gt;=7,"تمت جميع الموافقات","لم تتم جميع الموافقات")</f>
        <v>لم تتم جميع الموافقات</v>
      </c>
      <c r="AA842" s="8">
        <f>IF(Customers[[#This Row],[Total_Approve]]&gt;=7,1,0)</f>
        <v>0</v>
      </c>
    </row>
    <row r="843" spans="1:27" x14ac:dyDescent="0.25">
      <c r="A843" s="12" t="s">
        <v>10241</v>
      </c>
      <c r="B843" t="s">
        <v>14374</v>
      </c>
      <c r="C843" s="13">
        <v>44436</v>
      </c>
      <c r="D843" t="s">
        <v>13482</v>
      </c>
      <c r="E843" s="9" t="s">
        <v>2064</v>
      </c>
      <c r="F843" s="14" t="s">
        <v>232</v>
      </c>
      <c r="G843" s="14" t="s">
        <v>2065</v>
      </c>
      <c r="H843" s="14" t="str">
        <f t="shared" si="13"/>
        <v>منير سمير فهمي</v>
      </c>
      <c r="I843" s="14" t="s">
        <v>13459</v>
      </c>
      <c r="J843" s="14" t="s">
        <v>2066</v>
      </c>
      <c r="K843" s="14" t="s">
        <v>5</v>
      </c>
      <c r="L843" s="14" t="s">
        <v>2502</v>
      </c>
      <c r="M843" s="14" t="s">
        <v>2067</v>
      </c>
      <c r="N843" s="14" t="s">
        <v>3</v>
      </c>
      <c r="O843" s="14" t="s">
        <v>13470</v>
      </c>
      <c r="P843" s="14" t="s">
        <v>13510</v>
      </c>
      <c r="Q843" s="15" t="b">
        <v>1</v>
      </c>
      <c r="R843" s="15" t="b">
        <v>1</v>
      </c>
      <c r="S843" s="15" t="b">
        <v>0</v>
      </c>
      <c r="T843" s="15" t="b">
        <v>1</v>
      </c>
      <c r="U843" s="15" t="b">
        <v>1</v>
      </c>
      <c r="V843" s="15" t="b">
        <v>0</v>
      </c>
      <c r="W843" s="15" t="b">
        <v>0</v>
      </c>
      <c r="X843" s="16">
        <f>COUNTIF(Customers[[#This Row],[Roads]:[City_Council]],"True")</f>
        <v>4</v>
      </c>
      <c r="Y843" s="17">
        <f>Customers[[#This Row],[Total_Approve]]/7</f>
        <v>0.5714285714285714</v>
      </c>
      <c r="Z843" s="14" t="str">
        <f>IF(Customers[[#This Row],[Total_Approve]]&gt;=7,"تمت جميع الموافقات","لم تتم جميع الموافقات")</f>
        <v>لم تتم جميع الموافقات</v>
      </c>
      <c r="AA843" s="8">
        <f>IF(Customers[[#This Row],[Total_Approve]]&gt;=7,1,0)</f>
        <v>0</v>
      </c>
    </row>
    <row r="844" spans="1:27" x14ac:dyDescent="0.25">
      <c r="A844" s="12" t="s">
        <v>10242</v>
      </c>
      <c r="B844" t="s">
        <v>14375</v>
      </c>
      <c r="C844" s="13">
        <v>44436</v>
      </c>
      <c r="D844" t="s">
        <v>13482</v>
      </c>
      <c r="E844" s="9" t="s">
        <v>202</v>
      </c>
      <c r="F844" s="14" t="s">
        <v>221</v>
      </c>
      <c r="G844" s="14" t="s">
        <v>622</v>
      </c>
      <c r="H844" s="14" t="str">
        <f t="shared" si="13"/>
        <v>ابراهيم سليمان راشد ابراهيم</v>
      </c>
      <c r="I844" s="14" t="s">
        <v>13459</v>
      </c>
      <c r="J844" s="14" t="s">
        <v>623</v>
      </c>
      <c r="K844" s="14" t="s">
        <v>5</v>
      </c>
      <c r="L844" s="14" t="s">
        <v>624</v>
      </c>
      <c r="M844" s="14" t="s">
        <v>625</v>
      </c>
      <c r="N844" s="14" t="s">
        <v>9234</v>
      </c>
      <c r="O844" s="14" t="s">
        <v>13470</v>
      </c>
      <c r="P844" s="14" t="s">
        <v>13510</v>
      </c>
      <c r="Q844" s="15" t="b">
        <v>0</v>
      </c>
      <c r="R844" s="15" t="b">
        <v>0</v>
      </c>
      <c r="S844" s="15" t="b">
        <v>0</v>
      </c>
      <c r="T844" s="15" t="b">
        <v>1</v>
      </c>
      <c r="U844" s="15" t="b">
        <v>1</v>
      </c>
      <c r="V844" s="15" t="b">
        <v>0</v>
      </c>
      <c r="W844" s="15" t="b">
        <v>1</v>
      </c>
      <c r="X844" s="16">
        <f>COUNTIF(Customers[[#This Row],[Roads]:[City_Council]],"True")</f>
        <v>3</v>
      </c>
      <c r="Y844" s="17">
        <f>Customers[[#This Row],[Total_Approve]]/7</f>
        <v>0.42857142857142855</v>
      </c>
      <c r="Z844" s="14" t="str">
        <f>IF(Customers[[#This Row],[Total_Approve]]&gt;=7,"تمت جميع الموافقات","لم تتم جميع الموافقات")</f>
        <v>لم تتم جميع الموافقات</v>
      </c>
      <c r="AA844" s="8">
        <f>IF(Customers[[#This Row],[Total_Approve]]&gt;=7,1,0)</f>
        <v>0</v>
      </c>
    </row>
    <row r="845" spans="1:27" x14ac:dyDescent="0.25">
      <c r="A845" s="12" t="s">
        <v>10243</v>
      </c>
      <c r="B845" t="s">
        <v>14376</v>
      </c>
      <c r="C845" s="13">
        <v>44436</v>
      </c>
      <c r="D845" t="s">
        <v>13482</v>
      </c>
      <c r="E845" s="9" t="s">
        <v>72</v>
      </c>
      <c r="F845" s="14" t="s">
        <v>73</v>
      </c>
      <c r="G845" s="14" t="s">
        <v>0</v>
      </c>
      <c r="H845" s="14" t="str">
        <f t="shared" si="13"/>
        <v>نصره عبده احمد</v>
      </c>
      <c r="I845" s="14" t="s">
        <v>13460</v>
      </c>
      <c r="J845" s="14" t="s">
        <v>74</v>
      </c>
      <c r="K845" s="14" t="s">
        <v>25</v>
      </c>
      <c r="L845" s="14" t="s">
        <v>8729</v>
      </c>
      <c r="M845" s="14" t="s">
        <v>75</v>
      </c>
      <c r="N845" s="14" t="s">
        <v>9226</v>
      </c>
      <c r="O845" s="14" t="s">
        <v>13470</v>
      </c>
      <c r="P845" s="14" t="s">
        <v>13510</v>
      </c>
      <c r="Q845" s="15" t="b">
        <v>1</v>
      </c>
      <c r="R845" s="15" t="b">
        <v>0</v>
      </c>
      <c r="S845" s="15" t="b">
        <v>0</v>
      </c>
      <c r="T845" s="15" t="b">
        <v>0</v>
      </c>
      <c r="U845" s="15" t="b">
        <v>1</v>
      </c>
      <c r="V845" s="15" t="b">
        <v>0</v>
      </c>
      <c r="W845" s="15" t="b">
        <v>1</v>
      </c>
      <c r="X845" s="16">
        <f>COUNTIF(Customers[[#This Row],[Roads]:[City_Council]],"True")</f>
        <v>3</v>
      </c>
      <c r="Y845" s="17">
        <f>Customers[[#This Row],[Total_Approve]]/7</f>
        <v>0.42857142857142855</v>
      </c>
      <c r="Z845" s="14" t="str">
        <f>IF(Customers[[#This Row],[Total_Approve]]&gt;=7,"تمت جميع الموافقات","لم تتم جميع الموافقات")</f>
        <v>لم تتم جميع الموافقات</v>
      </c>
      <c r="AA845" s="8">
        <f>IF(Customers[[#This Row],[Total_Approve]]&gt;=7,1,0)</f>
        <v>0</v>
      </c>
    </row>
    <row r="846" spans="1:27" x14ac:dyDescent="0.25">
      <c r="A846" s="12" t="s">
        <v>10244</v>
      </c>
      <c r="B846" t="s">
        <v>14377</v>
      </c>
      <c r="C846" s="13">
        <v>44436</v>
      </c>
      <c r="D846" t="s">
        <v>13482</v>
      </c>
      <c r="E846" s="9" t="s">
        <v>176</v>
      </c>
      <c r="F846" s="14" t="s">
        <v>700</v>
      </c>
      <c r="G846" s="14" t="s">
        <v>11</v>
      </c>
      <c r="H846" s="14" t="str">
        <f t="shared" si="13"/>
        <v>اسماعيل عبد القادر احمد على</v>
      </c>
      <c r="I846" s="14" t="s">
        <v>13459</v>
      </c>
      <c r="J846" s="14" t="s">
        <v>2881</v>
      </c>
      <c r="K846" s="14" t="s">
        <v>5</v>
      </c>
      <c r="L846" s="14" t="s">
        <v>2882</v>
      </c>
      <c r="M846" s="14" t="s">
        <v>3</v>
      </c>
      <c r="N846" s="14" t="s">
        <v>8824</v>
      </c>
      <c r="O846" s="14" t="s">
        <v>13470</v>
      </c>
      <c r="P846" s="14" t="s">
        <v>13510</v>
      </c>
      <c r="Q846" s="15" t="b">
        <v>1</v>
      </c>
      <c r="R846" s="15" t="b">
        <v>0</v>
      </c>
      <c r="S846" s="15" t="b">
        <v>1</v>
      </c>
      <c r="T846" s="15" t="b">
        <v>0</v>
      </c>
      <c r="U846" s="15" t="b">
        <v>1</v>
      </c>
      <c r="V846" s="15" t="b">
        <v>0</v>
      </c>
      <c r="W846" s="15" t="b">
        <v>1</v>
      </c>
      <c r="X846" s="16">
        <f>COUNTIF(Customers[[#This Row],[Roads]:[City_Council]],"True")</f>
        <v>4</v>
      </c>
      <c r="Y846" s="17">
        <f>Customers[[#This Row],[Total_Approve]]/7</f>
        <v>0.5714285714285714</v>
      </c>
      <c r="Z846" s="14" t="str">
        <f>IF(Customers[[#This Row],[Total_Approve]]&gt;=7,"تمت جميع الموافقات","لم تتم جميع الموافقات")</f>
        <v>لم تتم جميع الموافقات</v>
      </c>
      <c r="AA846" s="8">
        <f>IF(Customers[[#This Row],[Total_Approve]]&gt;=7,1,0)</f>
        <v>0</v>
      </c>
    </row>
    <row r="847" spans="1:27" x14ac:dyDescent="0.25">
      <c r="A847" s="12" t="s">
        <v>10245</v>
      </c>
      <c r="B847" t="s">
        <v>14378</v>
      </c>
      <c r="C847" s="13">
        <v>44437</v>
      </c>
      <c r="D847" t="s">
        <v>13482</v>
      </c>
      <c r="E847" s="9" t="s">
        <v>129</v>
      </c>
      <c r="F847" s="14" t="s">
        <v>8143</v>
      </c>
      <c r="G847" s="14" t="s">
        <v>8144</v>
      </c>
      <c r="H847" s="14" t="str">
        <f t="shared" si="13"/>
        <v>ايمان المراعي مصطفي العشري</v>
      </c>
      <c r="I847" s="14" t="s">
        <v>13459</v>
      </c>
      <c r="J847" s="14" t="s">
        <v>3</v>
      </c>
      <c r="K847" s="14" t="s">
        <v>25</v>
      </c>
      <c r="L847" s="14" t="s">
        <v>9</v>
      </c>
      <c r="M847" s="14" t="s">
        <v>3</v>
      </c>
      <c r="N847" s="14" t="s">
        <v>8842</v>
      </c>
      <c r="O847" s="14" t="s">
        <v>13470</v>
      </c>
      <c r="P847" s="14" t="s">
        <v>13520</v>
      </c>
      <c r="Q847" s="15" t="b">
        <v>0</v>
      </c>
      <c r="R847" s="15" t="b">
        <v>1</v>
      </c>
      <c r="S847" s="15" t="b">
        <v>0</v>
      </c>
      <c r="T847" s="15" t="b">
        <v>1</v>
      </c>
      <c r="U847" s="15" t="b">
        <v>1</v>
      </c>
      <c r="V847" s="15" t="b">
        <v>0</v>
      </c>
      <c r="W847" s="15" t="b">
        <v>1</v>
      </c>
      <c r="X847" s="16">
        <f>COUNTIF(Customers[[#This Row],[Roads]:[City_Council]],"True")</f>
        <v>4</v>
      </c>
      <c r="Y847" s="17">
        <f>Customers[[#This Row],[Total_Approve]]/7</f>
        <v>0.5714285714285714</v>
      </c>
      <c r="Z847" s="14" t="str">
        <f>IF(Customers[[#This Row],[Total_Approve]]&gt;=7,"تمت جميع الموافقات","لم تتم جميع الموافقات")</f>
        <v>لم تتم جميع الموافقات</v>
      </c>
      <c r="AA847" s="8">
        <f>IF(Customers[[#This Row],[Total_Approve]]&gt;=7,1,0)</f>
        <v>0</v>
      </c>
    </row>
    <row r="848" spans="1:27" x14ac:dyDescent="0.25">
      <c r="A848" s="12" t="s">
        <v>10246</v>
      </c>
      <c r="B848" t="s">
        <v>14379</v>
      </c>
      <c r="C848" s="13">
        <v>44437</v>
      </c>
      <c r="D848" t="s">
        <v>13482</v>
      </c>
      <c r="E848" s="9" t="s">
        <v>996</v>
      </c>
      <c r="F848" s="14" t="s">
        <v>1743</v>
      </c>
      <c r="G848" s="14" t="s">
        <v>8145</v>
      </c>
      <c r="H848" s="14" t="str">
        <f t="shared" si="13"/>
        <v>هشام مصباح الجوهري</v>
      </c>
      <c r="I848" s="14" t="s">
        <v>13459</v>
      </c>
      <c r="J848" s="14" t="s">
        <v>3</v>
      </c>
      <c r="K848" s="14" t="s">
        <v>5</v>
      </c>
      <c r="L848" s="14" t="s">
        <v>9</v>
      </c>
      <c r="M848" s="14" t="s">
        <v>3</v>
      </c>
      <c r="N848" s="14" t="s">
        <v>3</v>
      </c>
      <c r="O848" s="14" t="s">
        <v>13470</v>
      </c>
      <c r="P848" s="14" t="s">
        <v>13520</v>
      </c>
      <c r="Q848" s="15" t="b">
        <v>0</v>
      </c>
      <c r="R848" s="15" t="b">
        <v>0</v>
      </c>
      <c r="S848" s="15" t="b">
        <v>1</v>
      </c>
      <c r="T848" s="15" t="b">
        <v>0</v>
      </c>
      <c r="U848" s="15" t="b">
        <v>1</v>
      </c>
      <c r="V848" s="15" t="b">
        <v>0</v>
      </c>
      <c r="W848" s="15" t="b">
        <v>1</v>
      </c>
      <c r="X848" s="16">
        <f>COUNTIF(Customers[[#This Row],[Roads]:[City_Council]],"True")</f>
        <v>3</v>
      </c>
      <c r="Y848" s="17">
        <f>Customers[[#This Row],[Total_Approve]]/7</f>
        <v>0.42857142857142855</v>
      </c>
      <c r="Z848" s="14" t="str">
        <f>IF(Customers[[#This Row],[Total_Approve]]&gt;=7,"تمت جميع الموافقات","لم تتم جميع الموافقات")</f>
        <v>لم تتم جميع الموافقات</v>
      </c>
      <c r="AA848" s="8">
        <f>IF(Customers[[#This Row],[Total_Approve]]&gt;=7,1,0)</f>
        <v>0</v>
      </c>
    </row>
    <row r="849" spans="1:27" x14ac:dyDescent="0.25">
      <c r="A849" s="12" t="s">
        <v>10247</v>
      </c>
      <c r="B849" t="s">
        <v>14380</v>
      </c>
      <c r="C849" s="13">
        <v>44437</v>
      </c>
      <c r="D849" t="s">
        <v>13482</v>
      </c>
      <c r="E849" s="9" t="s">
        <v>10</v>
      </c>
      <c r="F849" s="14" t="s">
        <v>836</v>
      </c>
      <c r="G849" s="14" t="s">
        <v>8146</v>
      </c>
      <c r="H849" s="14" t="str">
        <f t="shared" si="13"/>
        <v>محمد فتحي السيد عطيه</v>
      </c>
      <c r="I849" s="14" t="s">
        <v>13459</v>
      </c>
      <c r="J849" s="14" t="s">
        <v>3</v>
      </c>
      <c r="K849" s="14" t="s">
        <v>5</v>
      </c>
      <c r="L849" s="14" t="s">
        <v>9</v>
      </c>
      <c r="M849" s="14" t="s">
        <v>3</v>
      </c>
      <c r="N849" s="14" t="s">
        <v>8843</v>
      </c>
      <c r="O849" s="14" t="s">
        <v>13470</v>
      </c>
      <c r="P849" s="14" t="s">
        <v>13520</v>
      </c>
      <c r="Q849" s="15" t="b">
        <v>0</v>
      </c>
      <c r="R849" s="15" t="b">
        <v>0</v>
      </c>
      <c r="S849" s="15" t="b">
        <v>0</v>
      </c>
      <c r="T849" s="15" t="b">
        <v>0</v>
      </c>
      <c r="U849" s="15" t="b">
        <v>0</v>
      </c>
      <c r="V849" s="15" t="b">
        <v>0</v>
      </c>
      <c r="W849" s="15" t="b">
        <v>0</v>
      </c>
      <c r="X849" s="16">
        <f>COUNTIF(Customers[[#This Row],[Roads]:[City_Council]],"True")</f>
        <v>0</v>
      </c>
      <c r="Y849" s="17">
        <f>Customers[[#This Row],[Total_Approve]]/7</f>
        <v>0</v>
      </c>
      <c r="Z849" s="14" t="str">
        <f>IF(Customers[[#This Row],[Total_Approve]]&gt;=7,"تمت جميع الموافقات","لم تتم جميع الموافقات")</f>
        <v>لم تتم جميع الموافقات</v>
      </c>
      <c r="AA849" s="8">
        <f>IF(Customers[[#This Row],[Total_Approve]]&gt;=7,1,0)</f>
        <v>0</v>
      </c>
    </row>
    <row r="850" spans="1:27" x14ac:dyDescent="0.25">
      <c r="A850" s="12" t="s">
        <v>10248</v>
      </c>
      <c r="B850" t="s">
        <v>14381</v>
      </c>
      <c r="C850" s="13">
        <v>44438</v>
      </c>
      <c r="D850" t="s">
        <v>13482</v>
      </c>
      <c r="E850" s="9" t="s">
        <v>471</v>
      </c>
      <c r="F850" s="14" t="s">
        <v>10</v>
      </c>
      <c r="G850" s="14" t="s">
        <v>10</v>
      </c>
      <c r="H850" s="14" t="str">
        <f t="shared" si="13"/>
        <v>حسن محمد محمد</v>
      </c>
      <c r="I850" s="14" t="s">
        <v>13459</v>
      </c>
      <c r="J850" s="14" t="s">
        <v>3</v>
      </c>
      <c r="K850" s="14" t="s">
        <v>5</v>
      </c>
      <c r="L850" s="14" t="s">
        <v>9</v>
      </c>
      <c r="M850" s="14" t="s">
        <v>3</v>
      </c>
      <c r="N850" s="14" t="s">
        <v>3</v>
      </c>
      <c r="O850" s="14" t="s">
        <v>13470</v>
      </c>
      <c r="P850" s="14" t="s">
        <v>13520</v>
      </c>
      <c r="Q850" s="15" t="b">
        <v>1</v>
      </c>
      <c r="R850" s="15" t="b">
        <v>0</v>
      </c>
      <c r="S850" s="15" t="b">
        <v>0</v>
      </c>
      <c r="T850" s="15" t="b">
        <v>1</v>
      </c>
      <c r="U850" s="15" t="b">
        <v>0</v>
      </c>
      <c r="V850" s="15" t="b">
        <v>1</v>
      </c>
      <c r="W850" s="15" t="b">
        <v>0</v>
      </c>
      <c r="X850" s="16">
        <f>COUNTIF(Customers[[#This Row],[Roads]:[City_Council]],"True")</f>
        <v>3</v>
      </c>
      <c r="Y850" s="17">
        <f>Customers[[#This Row],[Total_Approve]]/7</f>
        <v>0.42857142857142855</v>
      </c>
      <c r="Z850" s="14" t="str">
        <f>IF(Customers[[#This Row],[Total_Approve]]&gt;=7,"تمت جميع الموافقات","لم تتم جميع الموافقات")</f>
        <v>لم تتم جميع الموافقات</v>
      </c>
      <c r="AA850" s="8">
        <f>IF(Customers[[#This Row],[Total_Approve]]&gt;=7,1,0)</f>
        <v>0</v>
      </c>
    </row>
    <row r="851" spans="1:27" x14ac:dyDescent="0.25">
      <c r="A851" s="12" t="s">
        <v>10249</v>
      </c>
      <c r="B851" t="s">
        <v>14382</v>
      </c>
      <c r="C851" s="13">
        <v>44438</v>
      </c>
      <c r="D851" t="s">
        <v>13482</v>
      </c>
      <c r="E851" s="9" t="s">
        <v>972</v>
      </c>
      <c r="F851" s="14" t="s">
        <v>588</v>
      </c>
      <c r="G851" s="14" t="s">
        <v>926</v>
      </c>
      <c r="H851" s="14" t="str">
        <f t="shared" si="13"/>
        <v>نادر نبيل ميخائيل</v>
      </c>
      <c r="I851" s="14" t="s">
        <v>13460</v>
      </c>
      <c r="J851" s="14" t="s">
        <v>3</v>
      </c>
      <c r="K851" s="14" t="s">
        <v>5</v>
      </c>
      <c r="L851" s="14" t="s">
        <v>9</v>
      </c>
      <c r="M851" s="14" t="s">
        <v>3</v>
      </c>
      <c r="N851" s="14" t="s">
        <v>3</v>
      </c>
      <c r="O851" s="14" t="s">
        <v>13470</v>
      </c>
      <c r="P851" s="14" t="s">
        <v>13520</v>
      </c>
      <c r="Q851" s="15" t="b">
        <v>1</v>
      </c>
      <c r="R851" s="15" t="b">
        <v>0</v>
      </c>
      <c r="S851" s="15" t="b">
        <v>0</v>
      </c>
      <c r="T851" s="15" t="b">
        <v>1</v>
      </c>
      <c r="U851" s="15" t="b">
        <v>0</v>
      </c>
      <c r="V851" s="15" t="b">
        <v>1</v>
      </c>
      <c r="W851" s="15" t="b">
        <v>0</v>
      </c>
      <c r="X851" s="16">
        <f>COUNTIF(Customers[[#This Row],[Roads]:[City_Council]],"True")</f>
        <v>3</v>
      </c>
      <c r="Y851" s="17">
        <f>Customers[[#This Row],[Total_Approve]]/7</f>
        <v>0.42857142857142855</v>
      </c>
      <c r="Z851" s="14" t="str">
        <f>IF(Customers[[#This Row],[Total_Approve]]&gt;=7,"تمت جميع الموافقات","لم تتم جميع الموافقات")</f>
        <v>لم تتم جميع الموافقات</v>
      </c>
      <c r="AA851" s="8">
        <f>IF(Customers[[#This Row],[Total_Approve]]&gt;=7,1,0)</f>
        <v>0</v>
      </c>
    </row>
    <row r="852" spans="1:27" x14ac:dyDescent="0.25">
      <c r="A852" s="12" t="s">
        <v>10250</v>
      </c>
      <c r="B852" t="s">
        <v>14383</v>
      </c>
      <c r="C852" s="13">
        <v>44439</v>
      </c>
      <c r="D852" t="s">
        <v>13484</v>
      </c>
      <c r="E852" s="9" t="s">
        <v>279</v>
      </c>
      <c r="F852" s="14" t="s">
        <v>0</v>
      </c>
      <c r="G852" s="14" t="s">
        <v>10</v>
      </c>
      <c r="H852" s="14" t="str">
        <f t="shared" si="13"/>
        <v>دعاء احمد محمد</v>
      </c>
      <c r="I852" s="14" t="s">
        <v>13460</v>
      </c>
      <c r="J852" s="14" t="s">
        <v>3</v>
      </c>
      <c r="K852" s="14" t="s">
        <v>25</v>
      </c>
      <c r="L852" s="14" t="s">
        <v>9</v>
      </c>
      <c r="M852" s="14" t="s">
        <v>3</v>
      </c>
      <c r="N852" s="14" t="s">
        <v>3</v>
      </c>
      <c r="O852" s="14" t="s">
        <v>13470</v>
      </c>
      <c r="P852" s="14" t="s">
        <v>13520</v>
      </c>
      <c r="Q852" s="15" t="b">
        <v>1</v>
      </c>
      <c r="R852" s="15" t="b">
        <v>1</v>
      </c>
      <c r="S852" s="15" t="b">
        <v>0</v>
      </c>
      <c r="T852" s="15" t="b">
        <v>0</v>
      </c>
      <c r="U852" s="15" t="b">
        <v>1</v>
      </c>
      <c r="V852" s="15" t="b">
        <v>1</v>
      </c>
      <c r="W852" s="15" t="b">
        <v>0</v>
      </c>
      <c r="X852" s="16">
        <f>COUNTIF(Customers[[#This Row],[Roads]:[City_Council]],"True")</f>
        <v>4</v>
      </c>
      <c r="Y852" s="17">
        <f>Customers[[#This Row],[Total_Approve]]/7</f>
        <v>0.5714285714285714</v>
      </c>
      <c r="Z852" s="14" t="str">
        <f>IF(Customers[[#This Row],[Total_Approve]]&gt;=7,"تمت جميع الموافقات","لم تتم جميع الموافقات")</f>
        <v>لم تتم جميع الموافقات</v>
      </c>
      <c r="AA852" s="8">
        <f>IF(Customers[[#This Row],[Total_Approve]]&gt;=7,1,0)</f>
        <v>0</v>
      </c>
    </row>
    <row r="853" spans="1:27" x14ac:dyDescent="0.25">
      <c r="A853" s="12" t="s">
        <v>10251</v>
      </c>
      <c r="B853" t="s">
        <v>14384</v>
      </c>
      <c r="C853" s="13">
        <v>44439</v>
      </c>
      <c r="D853" t="s">
        <v>13484</v>
      </c>
      <c r="E853" s="9" t="s">
        <v>1201</v>
      </c>
      <c r="F853" s="14" t="s">
        <v>47</v>
      </c>
      <c r="G853" s="14" t="s">
        <v>714</v>
      </c>
      <c r="H853" s="14" t="str">
        <f t="shared" si="13"/>
        <v>عزه السيد عبد الحق</v>
      </c>
      <c r="I853" s="14" t="s">
        <v>13460</v>
      </c>
      <c r="J853" s="14" t="s">
        <v>3</v>
      </c>
      <c r="K853" s="14" t="s">
        <v>25</v>
      </c>
      <c r="L853" s="14" t="s">
        <v>9</v>
      </c>
      <c r="M853" s="14" t="s">
        <v>3</v>
      </c>
      <c r="N853" s="14" t="s">
        <v>3</v>
      </c>
      <c r="O853" s="14" t="s">
        <v>13470</v>
      </c>
      <c r="P853" s="14" t="s">
        <v>13520</v>
      </c>
      <c r="Q853" s="15" t="b">
        <v>1</v>
      </c>
      <c r="R853" s="15" t="b">
        <v>0</v>
      </c>
      <c r="S853" s="15" t="b">
        <v>1</v>
      </c>
      <c r="T853" s="15" t="b">
        <v>0</v>
      </c>
      <c r="U853" s="15" t="b">
        <v>1</v>
      </c>
      <c r="V853" s="15" t="b">
        <v>0</v>
      </c>
      <c r="W853" s="15" t="b">
        <v>1</v>
      </c>
      <c r="X853" s="16">
        <f>COUNTIF(Customers[[#This Row],[Roads]:[City_Council]],"True")</f>
        <v>4</v>
      </c>
      <c r="Y853" s="17">
        <f>Customers[[#This Row],[Total_Approve]]/7</f>
        <v>0.5714285714285714</v>
      </c>
      <c r="Z853" s="14" t="str">
        <f>IF(Customers[[#This Row],[Total_Approve]]&gt;=7,"تمت جميع الموافقات","لم تتم جميع الموافقات")</f>
        <v>لم تتم جميع الموافقات</v>
      </c>
      <c r="AA853" s="8">
        <f>IF(Customers[[#This Row],[Total_Approve]]&gt;=7,1,0)</f>
        <v>0</v>
      </c>
    </row>
    <row r="854" spans="1:27" x14ac:dyDescent="0.25">
      <c r="A854" s="12" t="s">
        <v>10252</v>
      </c>
      <c r="B854" t="s">
        <v>14385</v>
      </c>
      <c r="C854" s="13">
        <v>44440</v>
      </c>
      <c r="D854" t="s">
        <v>13484</v>
      </c>
      <c r="E854" s="9" t="s">
        <v>819</v>
      </c>
      <c r="F854" s="14" t="s">
        <v>806</v>
      </c>
      <c r="G854" s="14" t="s">
        <v>10</v>
      </c>
      <c r="H854" s="14" t="str">
        <f t="shared" si="13"/>
        <v>هند صالح محمد</v>
      </c>
      <c r="I854" s="14" t="s">
        <v>13460</v>
      </c>
      <c r="J854" s="14" t="s">
        <v>3</v>
      </c>
      <c r="K854" s="14" t="s">
        <v>25</v>
      </c>
      <c r="L854" s="14" t="s">
        <v>9</v>
      </c>
      <c r="M854" s="14" t="s">
        <v>3</v>
      </c>
      <c r="N854" s="14" t="s">
        <v>3</v>
      </c>
      <c r="O854" s="14" t="s">
        <v>13470</v>
      </c>
      <c r="P854" s="14" t="s">
        <v>13520</v>
      </c>
      <c r="Q854" s="15" t="b">
        <v>1</v>
      </c>
      <c r="R854" s="15" t="b">
        <v>0</v>
      </c>
      <c r="S854" s="15" t="b">
        <v>0</v>
      </c>
      <c r="T854" s="15" t="b">
        <v>1</v>
      </c>
      <c r="U854" s="15" t="b">
        <v>0</v>
      </c>
      <c r="V854" s="15" t="b">
        <v>1</v>
      </c>
      <c r="W854" s="15" t="b">
        <v>0</v>
      </c>
      <c r="X854" s="16">
        <f>COUNTIF(Customers[[#This Row],[Roads]:[City_Council]],"True")</f>
        <v>3</v>
      </c>
      <c r="Y854" s="17">
        <f>Customers[[#This Row],[Total_Approve]]/7</f>
        <v>0.42857142857142855</v>
      </c>
      <c r="Z854" s="14" t="str">
        <f>IF(Customers[[#This Row],[Total_Approve]]&gt;=7,"تمت جميع الموافقات","لم تتم جميع الموافقات")</f>
        <v>لم تتم جميع الموافقات</v>
      </c>
      <c r="AA854" s="8">
        <f>IF(Customers[[#This Row],[Total_Approve]]&gt;=7,1,0)</f>
        <v>0</v>
      </c>
    </row>
    <row r="855" spans="1:27" x14ac:dyDescent="0.25">
      <c r="A855" s="12" t="s">
        <v>10253</v>
      </c>
      <c r="B855" t="s">
        <v>14386</v>
      </c>
      <c r="C855" s="13">
        <v>44440</v>
      </c>
      <c r="D855" t="s">
        <v>13484</v>
      </c>
      <c r="E855" s="9" t="s">
        <v>129</v>
      </c>
      <c r="F855" s="14" t="s">
        <v>1</v>
      </c>
      <c r="G855" s="14" t="s">
        <v>0</v>
      </c>
      <c r="H855" s="14" t="str">
        <f t="shared" si="13"/>
        <v>ايمان محمود احمد</v>
      </c>
      <c r="I855" s="14" t="s">
        <v>13460</v>
      </c>
      <c r="J855" s="14" t="s">
        <v>3</v>
      </c>
      <c r="K855" s="14" t="s">
        <v>25</v>
      </c>
      <c r="L855" s="14" t="s">
        <v>9</v>
      </c>
      <c r="M855" s="14" t="s">
        <v>3</v>
      </c>
      <c r="N855" s="14" t="s">
        <v>3</v>
      </c>
      <c r="O855" s="14" t="s">
        <v>13470</v>
      </c>
      <c r="P855" s="14" t="s">
        <v>13520</v>
      </c>
      <c r="Q855" s="15" t="b">
        <v>1</v>
      </c>
      <c r="R855" s="15" t="b">
        <v>0</v>
      </c>
      <c r="S855" s="15" t="b">
        <v>1</v>
      </c>
      <c r="T855" s="15" t="b">
        <v>0</v>
      </c>
      <c r="U855" s="15" t="b">
        <v>1</v>
      </c>
      <c r="V855" s="15" t="b">
        <v>1</v>
      </c>
      <c r="W855" s="15" t="b">
        <v>1</v>
      </c>
      <c r="X855" s="16">
        <f>COUNTIF(Customers[[#This Row],[Roads]:[City_Council]],"True")</f>
        <v>5</v>
      </c>
      <c r="Y855" s="17">
        <f>Customers[[#This Row],[Total_Approve]]/7</f>
        <v>0.7142857142857143</v>
      </c>
      <c r="Z855" s="14" t="str">
        <f>IF(Customers[[#This Row],[Total_Approve]]&gt;=7,"تمت جميع الموافقات","لم تتم جميع الموافقات")</f>
        <v>لم تتم جميع الموافقات</v>
      </c>
      <c r="AA855" s="8">
        <f>IF(Customers[[#This Row],[Total_Approve]]&gt;=7,1,0)</f>
        <v>0</v>
      </c>
    </row>
    <row r="856" spans="1:27" x14ac:dyDescent="0.25">
      <c r="A856" s="12" t="s">
        <v>10254</v>
      </c>
      <c r="B856" t="s">
        <v>14387</v>
      </c>
      <c r="C856" s="13">
        <v>44443</v>
      </c>
      <c r="D856" t="s">
        <v>13484</v>
      </c>
      <c r="E856" s="9" t="s">
        <v>60</v>
      </c>
      <c r="F856" s="14" t="s">
        <v>232</v>
      </c>
      <c r="G856" s="14" t="s">
        <v>685</v>
      </c>
      <c r="H856" s="14" t="str">
        <f t="shared" si="13"/>
        <v>مروه سمير ياسين</v>
      </c>
      <c r="I856" s="14" t="s">
        <v>13460</v>
      </c>
      <c r="J856" s="14" t="s">
        <v>3</v>
      </c>
      <c r="K856" s="14" t="s">
        <v>25</v>
      </c>
      <c r="L856" s="14" t="s">
        <v>9</v>
      </c>
      <c r="M856" s="14" t="s">
        <v>3</v>
      </c>
      <c r="N856" s="14" t="s">
        <v>3</v>
      </c>
      <c r="O856" s="14" t="s">
        <v>13470</v>
      </c>
      <c r="P856" s="14" t="s">
        <v>13520</v>
      </c>
      <c r="Q856" s="15" t="b">
        <v>1</v>
      </c>
      <c r="R856" s="15" t="b">
        <v>1</v>
      </c>
      <c r="S856" s="15" t="b">
        <v>1</v>
      </c>
      <c r="T856" s="15" t="b">
        <v>1</v>
      </c>
      <c r="U856" s="15" t="b">
        <v>1</v>
      </c>
      <c r="V856" s="15" t="b">
        <v>1</v>
      </c>
      <c r="W856" s="15" t="b">
        <v>1</v>
      </c>
      <c r="X856" s="16">
        <f>COUNTIF(Customers[[#This Row],[Roads]:[City_Council]],"True")</f>
        <v>7</v>
      </c>
      <c r="Y856" s="17">
        <f>Customers[[#This Row],[Total_Approve]]/7</f>
        <v>1</v>
      </c>
      <c r="Z856" s="14" t="str">
        <f>IF(Customers[[#This Row],[Total_Approve]]&gt;=7,"تمت جميع الموافقات","لم تتم جميع الموافقات")</f>
        <v>تمت جميع الموافقات</v>
      </c>
      <c r="AA856" s="8">
        <f>IF(Customers[[#This Row],[Total_Approve]]&gt;=7,1,0)</f>
        <v>1</v>
      </c>
    </row>
    <row r="857" spans="1:27" x14ac:dyDescent="0.25">
      <c r="A857" s="12" t="s">
        <v>10255</v>
      </c>
      <c r="B857" t="s">
        <v>14388</v>
      </c>
      <c r="C857" s="13">
        <v>44445</v>
      </c>
      <c r="D857" t="s">
        <v>13484</v>
      </c>
      <c r="E857" s="9" t="s">
        <v>10</v>
      </c>
      <c r="F857" s="14" t="s">
        <v>847</v>
      </c>
      <c r="G857" s="14" t="s">
        <v>283</v>
      </c>
      <c r="H857" s="14" t="str">
        <f t="shared" si="13"/>
        <v>محمد علي عبد الرحمن</v>
      </c>
      <c r="I857" s="14" t="s">
        <v>13460</v>
      </c>
      <c r="J857" s="14" t="s">
        <v>3</v>
      </c>
      <c r="K857" s="14" t="s">
        <v>5</v>
      </c>
      <c r="L857" s="14" t="s">
        <v>9</v>
      </c>
      <c r="M857" s="14" t="s">
        <v>3</v>
      </c>
      <c r="N857" s="14" t="s">
        <v>3</v>
      </c>
      <c r="O857" s="14" t="s">
        <v>13470</v>
      </c>
      <c r="P857" s="14" t="s">
        <v>13520</v>
      </c>
      <c r="Q857" s="15" t="b">
        <v>1</v>
      </c>
      <c r="R857" s="15" t="b">
        <v>0</v>
      </c>
      <c r="S857" s="15" t="b">
        <v>1</v>
      </c>
      <c r="T857" s="15" t="b">
        <v>0</v>
      </c>
      <c r="U857" s="15" t="b">
        <v>1</v>
      </c>
      <c r="V857" s="15" t="b">
        <v>0</v>
      </c>
      <c r="W857" s="15" t="b">
        <v>1</v>
      </c>
      <c r="X857" s="16">
        <f>COUNTIF(Customers[[#This Row],[Roads]:[City_Council]],"True")</f>
        <v>4</v>
      </c>
      <c r="Y857" s="17">
        <f>Customers[[#This Row],[Total_Approve]]/7</f>
        <v>0.5714285714285714</v>
      </c>
      <c r="Z857" s="14" t="str">
        <f>IF(Customers[[#This Row],[Total_Approve]]&gt;=7,"تمت جميع الموافقات","لم تتم جميع الموافقات")</f>
        <v>لم تتم جميع الموافقات</v>
      </c>
      <c r="AA857" s="8">
        <f>IF(Customers[[#This Row],[Total_Approve]]&gt;=7,1,0)</f>
        <v>0</v>
      </c>
    </row>
    <row r="858" spans="1:27" x14ac:dyDescent="0.25">
      <c r="A858" s="12" t="s">
        <v>10256</v>
      </c>
      <c r="B858" t="s">
        <v>14389</v>
      </c>
      <c r="C858" s="13">
        <v>44445</v>
      </c>
      <c r="D858" t="s">
        <v>13484</v>
      </c>
      <c r="E858" s="9" t="s">
        <v>588</v>
      </c>
      <c r="F858" s="14" t="s">
        <v>10</v>
      </c>
      <c r="G858" s="14" t="s">
        <v>471</v>
      </c>
      <c r="H858" s="14" t="str">
        <f t="shared" si="13"/>
        <v>نبيل محمد حسن</v>
      </c>
      <c r="I858" s="14" t="s">
        <v>13460</v>
      </c>
      <c r="J858" s="14" t="s">
        <v>3</v>
      </c>
      <c r="K858" s="14" t="s">
        <v>5</v>
      </c>
      <c r="L858" s="14" t="s">
        <v>9</v>
      </c>
      <c r="M858" s="14" t="s">
        <v>3</v>
      </c>
      <c r="N858" s="14" t="s">
        <v>3</v>
      </c>
      <c r="O858" s="14" t="s">
        <v>13470</v>
      </c>
      <c r="P858" s="14" t="s">
        <v>13520</v>
      </c>
      <c r="Q858" s="15" t="b">
        <v>0</v>
      </c>
      <c r="R858" s="15" t="b">
        <v>1</v>
      </c>
      <c r="S858" s="15" t="b">
        <v>0</v>
      </c>
      <c r="T858" s="15" t="b">
        <v>1</v>
      </c>
      <c r="U858" s="15" t="b">
        <v>0</v>
      </c>
      <c r="V858" s="15" t="b">
        <v>1</v>
      </c>
      <c r="W858" s="15" t="b">
        <v>0</v>
      </c>
      <c r="X858" s="16">
        <f>COUNTIF(Customers[[#This Row],[Roads]:[City_Council]],"True")</f>
        <v>3</v>
      </c>
      <c r="Y858" s="17">
        <f>Customers[[#This Row],[Total_Approve]]/7</f>
        <v>0.42857142857142855</v>
      </c>
      <c r="Z858" s="14" t="str">
        <f>IF(Customers[[#This Row],[Total_Approve]]&gt;=7,"تمت جميع الموافقات","لم تتم جميع الموافقات")</f>
        <v>لم تتم جميع الموافقات</v>
      </c>
      <c r="AA858" s="8">
        <f>IF(Customers[[#This Row],[Total_Approve]]&gt;=7,1,0)</f>
        <v>0</v>
      </c>
    </row>
    <row r="859" spans="1:27" x14ac:dyDescent="0.25">
      <c r="A859" s="12" t="s">
        <v>10257</v>
      </c>
      <c r="B859" t="s">
        <v>14390</v>
      </c>
      <c r="C859" s="13">
        <v>44445</v>
      </c>
      <c r="D859" t="s">
        <v>13484</v>
      </c>
      <c r="E859" s="9" t="s">
        <v>4439</v>
      </c>
      <c r="F859" s="14" t="s">
        <v>1</v>
      </c>
      <c r="G859" s="14" t="s">
        <v>151</v>
      </c>
      <c r="H859" s="14" t="str">
        <f t="shared" si="13"/>
        <v>راجح محمود عبد الحميد</v>
      </c>
      <c r="I859" s="14" t="s">
        <v>13460</v>
      </c>
      <c r="J859" s="14" t="s">
        <v>3</v>
      </c>
      <c r="K859" s="14" t="s">
        <v>5</v>
      </c>
      <c r="L859" s="14" t="s">
        <v>9</v>
      </c>
      <c r="M859" s="14" t="s">
        <v>3</v>
      </c>
      <c r="N859" s="14" t="s">
        <v>3</v>
      </c>
      <c r="O859" s="14" t="s">
        <v>13470</v>
      </c>
      <c r="P859" s="14" t="s">
        <v>13520</v>
      </c>
      <c r="Q859" s="15" t="b">
        <v>1</v>
      </c>
      <c r="R859" s="15" t="b">
        <v>0</v>
      </c>
      <c r="S859" s="15" t="b">
        <v>1</v>
      </c>
      <c r="T859" s="15" t="b">
        <v>0</v>
      </c>
      <c r="U859" s="15" t="b">
        <v>1</v>
      </c>
      <c r="V859" s="15" t="b">
        <v>0</v>
      </c>
      <c r="W859" s="15" t="b">
        <v>1</v>
      </c>
      <c r="X859" s="16">
        <f>COUNTIF(Customers[[#This Row],[Roads]:[City_Council]],"True")</f>
        <v>4</v>
      </c>
      <c r="Y859" s="17">
        <f>Customers[[#This Row],[Total_Approve]]/7</f>
        <v>0.5714285714285714</v>
      </c>
      <c r="Z859" s="14" t="str">
        <f>IF(Customers[[#This Row],[Total_Approve]]&gt;=7,"تمت جميع الموافقات","لم تتم جميع الموافقات")</f>
        <v>لم تتم جميع الموافقات</v>
      </c>
      <c r="AA859" s="8">
        <f>IF(Customers[[#This Row],[Total_Approve]]&gt;=7,1,0)</f>
        <v>0</v>
      </c>
    </row>
    <row r="860" spans="1:27" x14ac:dyDescent="0.25">
      <c r="A860" s="12" t="s">
        <v>10258</v>
      </c>
      <c r="B860" t="s">
        <v>14391</v>
      </c>
      <c r="C860" s="13">
        <v>44445</v>
      </c>
      <c r="D860" t="s">
        <v>13484</v>
      </c>
      <c r="E860" s="9" t="s">
        <v>10</v>
      </c>
      <c r="F860" s="14" t="s">
        <v>764</v>
      </c>
      <c r="G860" s="14" t="s">
        <v>10</v>
      </c>
      <c r="H860" s="14" t="str">
        <f t="shared" si="13"/>
        <v>محمد عبد الحليم محمد</v>
      </c>
      <c r="I860" s="14" t="s">
        <v>13467</v>
      </c>
      <c r="J860" s="14" t="s">
        <v>3</v>
      </c>
      <c r="K860" s="14" t="s">
        <v>5</v>
      </c>
      <c r="L860" s="14" t="s">
        <v>9</v>
      </c>
      <c r="M860" s="14" t="s">
        <v>3</v>
      </c>
      <c r="N860" s="14" t="s">
        <v>3</v>
      </c>
      <c r="O860" s="14" t="s">
        <v>13470</v>
      </c>
      <c r="P860" s="14" t="s">
        <v>13520</v>
      </c>
      <c r="Q860" s="15" t="b">
        <v>1</v>
      </c>
      <c r="R860" s="15" t="b">
        <v>0</v>
      </c>
      <c r="S860" s="15" t="b">
        <v>1</v>
      </c>
      <c r="T860" s="15" t="b">
        <v>0</v>
      </c>
      <c r="U860" s="15" t="b">
        <v>1</v>
      </c>
      <c r="V860" s="15" t="b">
        <v>0</v>
      </c>
      <c r="W860" s="15" t="b">
        <v>1</v>
      </c>
      <c r="X860" s="16">
        <f>COUNTIF(Customers[[#This Row],[Roads]:[City_Council]],"True")</f>
        <v>4</v>
      </c>
      <c r="Y860" s="17">
        <f>Customers[[#This Row],[Total_Approve]]/7</f>
        <v>0.5714285714285714</v>
      </c>
      <c r="Z860" s="14" t="str">
        <f>IF(Customers[[#This Row],[Total_Approve]]&gt;=7,"تمت جميع الموافقات","لم تتم جميع الموافقات")</f>
        <v>لم تتم جميع الموافقات</v>
      </c>
      <c r="AA860" s="8">
        <f>IF(Customers[[#This Row],[Total_Approve]]&gt;=7,1,0)</f>
        <v>0</v>
      </c>
    </row>
    <row r="861" spans="1:27" x14ac:dyDescent="0.25">
      <c r="A861" s="12" t="s">
        <v>10259</v>
      </c>
      <c r="B861" t="s">
        <v>14392</v>
      </c>
      <c r="C861" s="13">
        <v>44445</v>
      </c>
      <c r="D861" t="s">
        <v>13484</v>
      </c>
      <c r="E861" s="9" t="s">
        <v>368</v>
      </c>
      <c r="F861" s="14" t="s">
        <v>272</v>
      </c>
      <c r="G861" s="14" t="s">
        <v>10</v>
      </c>
      <c r="H861" s="14" t="str">
        <f t="shared" si="13"/>
        <v>رشا عزت محمد</v>
      </c>
      <c r="I861" s="14" t="s">
        <v>13467</v>
      </c>
      <c r="J861" s="14" t="s">
        <v>3</v>
      </c>
      <c r="K861" s="14" t="s">
        <v>25</v>
      </c>
      <c r="L861" s="14" t="s">
        <v>9</v>
      </c>
      <c r="M861" s="14" t="s">
        <v>3</v>
      </c>
      <c r="N861" s="14" t="s">
        <v>3</v>
      </c>
      <c r="O861" s="14" t="s">
        <v>13470</v>
      </c>
      <c r="P861" s="14" t="s">
        <v>13520</v>
      </c>
      <c r="Q861" s="15" t="b">
        <v>1</v>
      </c>
      <c r="R861" s="15" t="b">
        <v>1</v>
      </c>
      <c r="S861" s="15" t="b">
        <v>1</v>
      </c>
      <c r="T861" s="15" t="b">
        <v>1</v>
      </c>
      <c r="U861" s="15" t="b">
        <v>1</v>
      </c>
      <c r="V861" s="15" t="b">
        <v>1</v>
      </c>
      <c r="W861" s="15" t="b">
        <v>1</v>
      </c>
      <c r="X861" s="16">
        <f>COUNTIF(Customers[[#This Row],[Roads]:[City_Council]],"True")</f>
        <v>7</v>
      </c>
      <c r="Y861" s="17">
        <f>Customers[[#This Row],[Total_Approve]]/7</f>
        <v>1</v>
      </c>
      <c r="Z861" s="14" t="str">
        <f>IF(Customers[[#This Row],[Total_Approve]]&gt;=7,"تمت جميع الموافقات","لم تتم جميع الموافقات")</f>
        <v>تمت جميع الموافقات</v>
      </c>
      <c r="AA861" s="8">
        <f>IF(Customers[[#This Row],[Total_Approve]]&gt;=7,1,0)</f>
        <v>1</v>
      </c>
    </row>
    <row r="862" spans="1:27" x14ac:dyDescent="0.25">
      <c r="A862" s="12" t="s">
        <v>10260</v>
      </c>
      <c r="B862" t="s">
        <v>14393</v>
      </c>
      <c r="C862" s="13">
        <v>44446</v>
      </c>
      <c r="D862" t="s">
        <v>13484</v>
      </c>
      <c r="E862" s="9" t="s">
        <v>388</v>
      </c>
      <c r="F862" s="14" t="s">
        <v>8143</v>
      </c>
      <c r="G862" s="14" t="s">
        <v>8144</v>
      </c>
      <c r="H862" s="14" t="str">
        <f t="shared" si="13"/>
        <v>سحر المراعي مصطفي العشري</v>
      </c>
      <c r="I862" s="14" t="s">
        <v>13460</v>
      </c>
      <c r="J862" s="14" t="s">
        <v>3</v>
      </c>
      <c r="K862" s="14" t="s">
        <v>25</v>
      </c>
      <c r="L862" s="14" t="s">
        <v>9</v>
      </c>
      <c r="M862" s="14" t="s">
        <v>3</v>
      </c>
      <c r="N862" s="14" t="s">
        <v>8844</v>
      </c>
      <c r="O862" s="14" t="s">
        <v>13470</v>
      </c>
      <c r="P862" s="14" t="s">
        <v>13520</v>
      </c>
      <c r="Q862" s="15" t="b">
        <v>1</v>
      </c>
      <c r="R862" s="15" t="b">
        <v>0</v>
      </c>
      <c r="S862" s="15" t="b">
        <v>0</v>
      </c>
      <c r="T862" s="15" t="b">
        <v>1</v>
      </c>
      <c r="U862" s="15" t="b">
        <v>0</v>
      </c>
      <c r="V862" s="15" t="b">
        <v>1</v>
      </c>
      <c r="W862" s="15" t="b">
        <v>0</v>
      </c>
      <c r="X862" s="16">
        <f>COUNTIF(Customers[[#This Row],[Roads]:[City_Council]],"True")</f>
        <v>3</v>
      </c>
      <c r="Y862" s="17">
        <f>Customers[[#This Row],[Total_Approve]]/7</f>
        <v>0.42857142857142855</v>
      </c>
      <c r="Z862" s="14" t="str">
        <f>IF(Customers[[#This Row],[Total_Approve]]&gt;=7,"تمت جميع الموافقات","لم تتم جميع الموافقات")</f>
        <v>لم تتم جميع الموافقات</v>
      </c>
      <c r="AA862" s="8">
        <f>IF(Customers[[#This Row],[Total_Approve]]&gt;=7,1,0)</f>
        <v>0</v>
      </c>
    </row>
    <row r="863" spans="1:27" x14ac:dyDescent="0.25">
      <c r="A863" s="12" t="s">
        <v>10261</v>
      </c>
      <c r="B863" t="s">
        <v>14394</v>
      </c>
      <c r="C863" s="13">
        <v>44446</v>
      </c>
      <c r="D863" t="s">
        <v>13484</v>
      </c>
      <c r="E863" s="9" t="s">
        <v>0</v>
      </c>
      <c r="F863" s="14" t="s">
        <v>10</v>
      </c>
      <c r="G863" s="14" t="s">
        <v>8147</v>
      </c>
      <c r="H863" s="14" t="str">
        <f t="shared" si="13"/>
        <v>احمد محمد قليل</v>
      </c>
      <c r="I863" s="14" t="s">
        <v>13460</v>
      </c>
      <c r="J863" s="14" t="s">
        <v>3</v>
      </c>
      <c r="K863" s="14" t="s">
        <v>25</v>
      </c>
      <c r="L863" s="14" t="s">
        <v>9</v>
      </c>
      <c r="M863" s="14" t="s">
        <v>3</v>
      </c>
      <c r="N863" s="14" t="s">
        <v>3</v>
      </c>
      <c r="O863" s="14" t="s">
        <v>13470</v>
      </c>
      <c r="P863" s="14" t="s">
        <v>13520</v>
      </c>
      <c r="Q863" s="15" t="b">
        <v>0</v>
      </c>
      <c r="R863" s="15" t="b">
        <v>1</v>
      </c>
      <c r="S863" s="15" t="b">
        <v>0</v>
      </c>
      <c r="T863" s="15" t="b">
        <v>1</v>
      </c>
      <c r="U863" s="15" t="b">
        <v>0</v>
      </c>
      <c r="V863" s="15" t="b">
        <v>1</v>
      </c>
      <c r="W863" s="15" t="b">
        <v>0</v>
      </c>
      <c r="X863" s="16">
        <f>COUNTIF(Customers[[#This Row],[Roads]:[City_Council]],"True")</f>
        <v>3</v>
      </c>
      <c r="Y863" s="17">
        <f>Customers[[#This Row],[Total_Approve]]/7</f>
        <v>0.42857142857142855</v>
      </c>
      <c r="Z863" s="14" t="str">
        <f>IF(Customers[[#This Row],[Total_Approve]]&gt;=7,"تمت جميع الموافقات","لم تتم جميع الموافقات")</f>
        <v>لم تتم جميع الموافقات</v>
      </c>
      <c r="AA863" s="8">
        <f>IF(Customers[[#This Row],[Total_Approve]]&gt;=7,1,0)</f>
        <v>0</v>
      </c>
    </row>
    <row r="864" spans="1:27" x14ac:dyDescent="0.25">
      <c r="A864" s="12" t="s">
        <v>10262</v>
      </c>
      <c r="B864" t="s">
        <v>14395</v>
      </c>
      <c r="C864" s="13">
        <v>44461</v>
      </c>
      <c r="D864" t="s">
        <v>13484</v>
      </c>
      <c r="E864" s="9" t="s">
        <v>112</v>
      </c>
      <c r="F864" s="14" t="s">
        <v>176</v>
      </c>
      <c r="G864" s="14" t="s">
        <v>47</v>
      </c>
      <c r="H864" s="14" t="str">
        <f t="shared" si="13"/>
        <v>اسراء اسماعيل السيد</v>
      </c>
      <c r="I864" s="14" t="s">
        <v>13460</v>
      </c>
      <c r="J864" s="14" t="s">
        <v>3</v>
      </c>
      <c r="K864" s="14" t="s">
        <v>25</v>
      </c>
      <c r="L864" s="14" t="s">
        <v>9</v>
      </c>
      <c r="M864" s="14" t="s">
        <v>3</v>
      </c>
      <c r="N864" s="14" t="s">
        <v>8148</v>
      </c>
      <c r="O864" s="14" t="s">
        <v>13470</v>
      </c>
      <c r="P864" s="14" t="s">
        <v>13520</v>
      </c>
      <c r="Q864" s="15" t="b">
        <v>1</v>
      </c>
      <c r="R864" s="15" t="b">
        <v>0</v>
      </c>
      <c r="S864" s="15" t="b">
        <v>0</v>
      </c>
      <c r="T864" s="15" t="b">
        <v>1</v>
      </c>
      <c r="U864" s="15" t="b">
        <v>0</v>
      </c>
      <c r="V864" s="15" t="b">
        <v>1</v>
      </c>
      <c r="W864" s="15" t="b">
        <v>0</v>
      </c>
      <c r="X864" s="16">
        <f>COUNTIF(Customers[[#This Row],[Roads]:[City_Council]],"True")</f>
        <v>3</v>
      </c>
      <c r="Y864" s="17">
        <f>Customers[[#This Row],[Total_Approve]]/7</f>
        <v>0.42857142857142855</v>
      </c>
      <c r="Z864" s="14" t="str">
        <f>IF(Customers[[#This Row],[Total_Approve]]&gt;=7,"تمت جميع الموافقات","لم تتم جميع الموافقات")</f>
        <v>لم تتم جميع الموافقات</v>
      </c>
      <c r="AA864" s="8">
        <f>IF(Customers[[#This Row],[Total_Approve]]&gt;=7,1,0)</f>
        <v>0</v>
      </c>
    </row>
    <row r="865" spans="1:27" x14ac:dyDescent="0.25">
      <c r="A865" s="12" t="s">
        <v>10263</v>
      </c>
      <c r="B865" t="s">
        <v>14396</v>
      </c>
      <c r="C865" s="13">
        <v>44478</v>
      </c>
      <c r="D865" t="s">
        <v>13484</v>
      </c>
      <c r="E865" s="9" t="s">
        <v>1001</v>
      </c>
      <c r="F865" s="14" t="s">
        <v>799</v>
      </c>
      <c r="G865" s="14" t="s">
        <v>471</v>
      </c>
      <c r="H865" s="14" t="str">
        <f t="shared" si="13"/>
        <v>زينب سعد حسن</v>
      </c>
      <c r="I865" s="14" t="s">
        <v>13460</v>
      </c>
      <c r="J865" s="14" t="s">
        <v>1694</v>
      </c>
      <c r="K865" s="14" t="s">
        <v>25</v>
      </c>
      <c r="L865" s="14" t="s">
        <v>1639</v>
      </c>
      <c r="M865" s="14" t="s">
        <v>1695</v>
      </c>
      <c r="N865" s="14" t="s">
        <v>9246</v>
      </c>
      <c r="O865" s="14" t="s">
        <v>13470</v>
      </c>
      <c r="P865" s="14" t="s">
        <v>13524</v>
      </c>
      <c r="Q865" s="15" t="b">
        <v>1</v>
      </c>
      <c r="R865" s="15" t="b">
        <v>1</v>
      </c>
      <c r="S865" s="15" t="b">
        <v>0</v>
      </c>
      <c r="T865" s="15" t="b">
        <v>1</v>
      </c>
      <c r="U865" s="15" t="b">
        <v>0</v>
      </c>
      <c r="V865" s="15" t="b">
        <v>1</v>
      </c>
      <c r="W865" s="15" t="b">
        <v>0</v>
      </c>
      <c r="X865" s="16">
        <f>COUNTIF(Customers[[#This Row],[Roads]:[City_Council]],"True")</f>
        <v>4</v>
      </c>
      <c r="Y865" s="17">
        <f>Customers[[#This Row],[Total_Approve]]/7</f>
        <v>0.5714285714285714</v>
      </c>
      <c r="Z865" s="14" t="str">
        <f>IF(Customers[[#This Row],[Total_Approve]]&gt;=7,"تمت جميع الموافقات","لم تتم جميع الموافقات")</f>
        <v>لم تتم جميع الموافقات</v>
      </c>
      <c r="AA865" s="8">
        <f>IF(Customers[[#This Row],[Total_Approve]]&gt;=7,1,0)</f>
        <v>0</v>
      </c>
    </row>
    <row r="866" spans="1:27" x14ac:dyDescent="0.25">
      <c r="A866" s="12" t="s">
        <v>10264</v>
      </c>
      <c r="B866" t="s">
        <v>14397</v>
      </c>
      <c r="C866" s="13">
        <v>44478</v>
      </c>
      <c r="D866" t="s">
        <v>13482</v>
      </c>
      <c r="E866" s="9" t="s">
        <v>2865</v>
      </c>
      <c r="F866" s="14" t="s">
        <v>512</v>
      </c>
      <c r="G866" s="14" t="s">
        <v>2866</v>
      </c>
      <c r="H866" s="14" t="str">
        <f t="shared" si="13"/>
        <v>كرستينا عادل عبد المسيح</v>
      </c>
      <c r="I866" s="14" t="s">
        <v>13460</v>
      </c>
      <c r="J866" s="14" t="s">
        <v>2867</v>
      </c>
      <c r="K866" s="14" t="s">
        <v>25</v>
      </c>
      <c r="L866" s="14" t="s">
        <v>2868</v>
      </c>
      <c r="M866" s="14" t="s">
        <v>2869</v>
      </c>
      <c r="N866" s="14" t="s">
        <v>2870</v>
      </c>
      <c r="O866" s="14" t="s">
        <v>13470</v>
      </c>
      <c r="P866" s="14" t="s">
        <v>13524</v>
      </c>
      <c r="Q866" s="15" t="b">
        <v>1</v>
      </c>
      <c r="R866" s="15" t="b">
        <v>0</v>
      </c>
      <c r="S866" s="15" t="b">
        <v>0</v>
      </c>
      <c r="T866" s="15" t="b">
        <v>1</v>
      </c>
      <c r="U866" s="15" t="b">
        <v>0</v>
      </c>
      <c r="V866" s="15" t="b">
        <v>1</v>
      </c>
      <c r="W866" s="15" t="b">
        <v>0</v>
      </c>
      <c r="X866" s="16">
        <f>COUNTIF(Customers[[#This Row],[Roads]:[City_Council]],"True")</f>
        <v>3</v>
      </c>
      <c r="Y866" s="17">
        <f>Customers[[#This Row],[Total_Approve]]/7</f>
        <v>0.42857142857142855</v>
      </c>
      <c r="Z866" s="14" t="str">
        <f>IF(Customers[[#This Row],[Total_Approve]]&gt;=7,"تمت جميع الموافقات","لم تتم جميع الموافقات")</f>
        <v>لم تتم جميع الموافقات</v>
      </c>
      <c r="AA866" s="8">
        <f>IF(Customers[[#This Row],[Total_Approve]]&gt;=7,1,0)</f>
        <v>0</v>
      </c>
    </row>
    <row r="867" spans="1:27" x14ac:dyDescent="0.25">
      <c r="A867" s="12" t="s">
        <v>10265</v>
      </c>
      <c r="B867" t="s">
        <v>14398</v>
      </c>
      <c r="C867" s="13">
        <v>44478</v>
      </c>
      <c r="D867" t="s">
        <v>13482</v>
      </c>
      <c r="E867" s="9" t="s">
        <v>155</v>
      </c>
      <c r="F867" s="14" t="s">
        <v>10</v>
      </c>
      <c r="G867" s="14" t="s">
        <v>631</v>
      </c>
      <c r="H867" s="14" t="str">
        <f t="shared" si="13"/>
        <v>هدى محمد طه</v>
      </c>
      <c r="I867" s="14" t="s">
        <v>13461</v>
      </c>
      <c r="J867" s="14" t="s">
        <v>2888</v>
      </c>
      <c r="K867" s="14" t="s">
        <v>25</v>
      </c>
      <c r="L867" s="14" t="s">
        <v>2912</v>
      </c>
      <c r="M867" s="14" t="s">
        <v>3</v>
      </c>
      <c r="N867" s="14" t="s">
        <v>3</v>
      </c>
      <c r="O867" s="14" t="s">
        <v>13470</v>
      </c>
      <c r="P867" s="14" t="s">
        <v>13524</v>
      </c>
      <c r="Q867" s="15" t="b">
        <v>1</v>
      </c>
      <c r="R867" s="15" t="b">
        <v>1</v>
      </c>
      <c r="S867" s="15" t="b">
        <v>1</v>
      </c>
      <c r="T867" s="15" t="b">
        <v>1</v>
      </c>
      <c r="U867" s="15" t="b">
        <v>1</v>
      </c>
      <c r="V867" s="15" t="b">
        <v>1</v>
      </c>
      <c r="W867" s="15" t="b">
        <v>1</v>
      </c>
      <c r="X867" s="16">
        <f>COUNTIF(Customers[[#This Row],[Roads]:[City_Council]],"True")</f>
        <v>7</v>
      </c>
      <c r="Y867" s="17">
        <f>Customers[[#This Row],[Total_Approve]]/7</f>
        <v>1</v>
      </c>
      <c r="Z867" s="14" t="str">
        <f>IF(Customers[[#This Row],[Total_Approve]]&gt;=7,"تمت جميع الموافقات","لم تتم جميع الموافقات")</f>
        <v>تمت جميع الموافقات</v>
      </c>
      <c r="AA867" s="8">
        <f>IF(Customers[[#This Row],[Total_Approve]]&gt;=7,1,0)</f>
        <v>1</v>
      </c>
    </row>
    <row r="868" spans="1:27" x14ac:dyDescent="0.25">
      <c r="A868" s="12" t="s">
        <v>10266</v>
      </c>
      <c r="B868" t="s">
        <v>14399</v>
      </c>
      <c r="C868" s="13">
        <v>44478</v>
      </c>
      <c r="D868" t="s">
        <v>13482</v>
      </c>
      <c r="E868" s="9" t="s">
        <v>144</v>
      </c>
      <c r="F868" s="14" t="s">
        <v>799</v>
      </c>
      <c r="G868" s="14" t="s">
        <v>151</v>
      </c>
      <c r="H868" s="14" t="str">
        <f t="shared" si="13"/>
        <v>اسلام سعد عبد الحميد</v>
      </c>
      <c r="I868" s="14" t="s">
        <v>13461</v>
      </c>
      <c r="J868" s="14" t="s">
        <v>2657</v>
      </c>
      <c r="K868" s="14" t="s">
        <v>5</v>
      </c>
      <c r="L868" s="14" t="s">
        <v>2658</v>
      </c>
      <c r="M868" s="14" t="s">
        <v>3</v>
      </c>
      <c r="N868" s="14" t="s">
        <v>3</v>
      </c>
      <c r="O868" s="14" t="s">
        <v>13470</v>
      </c>
      <c r="P868" s="14" t="s">
        <v>13524</v>
      </c>
      <c r="Q868" s="15" t="b">
        <v>0</v>
      </c>
      <c r="R868" s="15" t="b">
        <v>1</v>
      </c>
      <c r="S868" s="15" t="b">
        <v>0</v>
      </c>
      <c r="T868" s="15" t="b">
        <v>1</v>
      </c>
      <c r="U868" s="15" t="b">
        <v>0</v>
      </c>
      <c r="V868" s="15" t="b">
        <v>1</v>
      </c>
      <c r="W868" s="15" t="b">
        <v>0</v>
      </c>
      <c r="X868" s="16">
        <f>COUNTIF(Customers[[#This Row],[Roads]:[City_Council]],"True")</f>
        <v>3</v>
      </c>
      <c r="Y868" s="17">
        <f>Customers[[#This Row],[Total_Approve]]/7</f>
        <v>0.42857142857142855</v>
      </c>
      <c r="Z868" s="14" t="str">
        <f>IF(Customers[[#This Row],[Total_Approve]]&gt;=7,"تمت جميع الموافقات","لم تتم جميع الموافقات")</f>
        <v>لم تتم جميع الموافقات</v>
      </c>
      <c r="AA868" s="8">
        <f>IF(Customers[[#This Row],[Total_Approve]]&gt;=7,1,0)</f>
        <v>0</v>
      </c>
    </row>
    <row r="869" spans="1:27" x14ac:dyDescent="0.25">
      <c r="A869" s="12" t="s">
        <v>10267</v>
      </c>
      <c r="B869" t="s">
        <v>14400</v>
      </c>
      <c r="C869" s="13">
        <v>44478</v>
      </c>
      <c r="D869" t="s">
        <v>13482</v>
      </c>
      <c r="E869" s="9" t="s">
        <v>88</v>
      </c>
      <c r="F869" s="14" t="s">
        <v>64</v>
      </c>
      <c r="G869" s="14" t="s">
        <v>0</v>
      </c>
      <c r="H869" s="14" t="str">
        <f t="shared" si="13"/>
        <v>ريهام مصطفى احمد</v>
      </c>
      <c r="I869" s="14" t="s">
        <v>13459</v>
      </c>
      <c r="J869" s="14" t="s">
        <v>2708</v>
      </c>
      <c r="K869" s="14" t="s">
        <v>25</v>
      </c>
      <c r="L869" s="14" t="s">
        <v>2709</v>
      </c>
      <c r="M869" s="14" t="s">
        <v>3</v>
      </c>
      <c r="N869" s="14" t="s">
        <v>3</v>
      </c>
      <c r="O869" s="14" t="s">
        <v>13470</v>
      </c>
      <c r="P869" s="14" t="s">
        <v>13524</v>
      </c>
      <c r="Q869" s="15" t="b">
        <v>1</v>
      </c>
      <c r="R869" s="15" t="b">
        <v>1</v>
      </c>
      <c r="S869" s="15" t="b">
        <v>0</v>
      </c>
      <c r="T869" s="15" t="b">
        <v>1</v>
      </c>
      <c r="U869" s="15" t="b">
        <v>1</v>
      </c>
      <c r="V869" s="15" t="b">
        <v>0</v>
      </c>
      <c r="W869" s="15" t="b">
        <v>0</v>
      </c>
      <c r="X869" s="16">
        <f>COUNTIF(Customers[[#This Row],[Roads]:[City_Council]],"True")</f>
        <v>4</v>
      </c>
      <c r="Y869" s="17">
        <f>Customers[[#This Row],[Total_Approve]]/7</f>
        <v>0.5714285714285714</v>
      </c>
      <c r="Z869" s="14" t="str">
        <f>IF(Customers[[#This Row],[Total_Approve]]&gt;=7,"تمت جميع الموافقات","لم تتم جميع الموافقات")</f>
        <v>لم تتم جميع الموافقات</v>
      </c>
      <c r="AA869" s="8">
        <f>IF(Customers[[#This Row],[Total_Approve]]&gt;=7,1,0)</f>
        <v>0</v>
      </c>
    </row>
    <row r="870" spans="1:27" x14ac:dyDescent="0.25">
      <c r="A870" s="12" t="s">
        <v>10268</v>
      </c>
      <c r="B870" t="s">
        <v>14401</v>
      </c>
      <c r="C870" s="13">
        <v>44478</v>
      </c>
      <c r="D870" t="s">
        <v>13482</v>
      </c>
      <c r="E870" s="9" t="s">
        <v>298</v>
      </c>
      <c r="F870" s="14" t="s">
        <v>10</v>
      </c>
      <c r="G870" s="14" t="s">
        <v>64</v>
      </c>
      <c r="H870" s="14" t="str">
        <f t="shared" si="13"/>
        <v>اميره محمد مصطفى</v>
      </c>
      <c r="I870" s="14" t="s">
        <v>13459</v>
      </c>
      <c r="J870" s="14" t="s">
        <v>1562</v>
      </c>
      <c r="K870" s="14" t="s">
        <v>25</v>
      </c>
      <c r="L870" s="14" t="s">
        <v>1563</v>
      </c>
      <c r="M870" s="14" t="s">
        <v>1564</v>
      </c>
      <c r="N870" s="14" t="s">
        <v>3</v>
      </c>
      <c r="O870" s="14" t="s">
        <v>13470</v>
      </c>
      <c r="P870" s="14" t="s">
        <v>13524</v>
      </c>
      <c r="Q870" s="15" t="b">
        <v>0</v>
      </c>
      <c r="R870" s="15" t="b">
        <v>0</v>
      </c>
      <c r="S870" s="15" t="b">
        <v>0</v>
      </c>
      <c r="T870" s="15" t="b">
        <v>1</v>
      </c>
      <c r="U870" s="15" t="b">
        <v>1</v>
      </c>
      <c r="V870" s="15" t="b">
        <v>0</v>
      </c>
      <c r="W870" s="15" t="b">
        <v>1</v>
      </c>
      <c r="X870" s="16">
        <f>COUNTIF(Customers[[#This Row],[Roads]:[City_Council]],"True")</f>
        <v>3</v>
      </c>
      <c r="Y870" s="17">
        <f>Customers[[#This Row],[Total_Approve]]/7</f>
        <v>0.42857142857142855</v>
      </c>
      <c r="Z870" s="14" t="str">
        <f>IF(Customers[[#This Row],[Total_Approve]]&gt;=7,"تمت جميع الموافقات","لم تتم جميع الموافقات")</f>
        <v>لم تتم جميع الموافقات</v>
      </c>
      <c r="AA870" s="8">
        <f>IF(Customers[[#This Row],[Total_Approve]]&gt;=7,1,0)</f>
        <v>0</v>
      </c>
    </row>
    <row r="871" spans="1:27" x14ac:dyDescent="0.25">
      <c r="A871" s="12" t="s">
        <v>10269</v>
      </c>
      <c r="B871" t="s">
        <v>14402</v>
      </c>
      <c r="C871" s="13">
        <v>44478</v>
      </c>
      <c r="D871" t="s">
        <v>13482</v>
      </c>
      <c r="E871" s="9" t="s">
        <v>871</v>
      </c>
      <c r="F871" s="14" t="s">
        <v>0</v>
      </c>
      <c r="G871" s="14" t="s">
        <v>0</v>
      </c>
      <c r="H871" s="14" t="str">
        <f t="shared" si="13"/>
        <v>عبير احمد احمد</v>
      </c>
      <c r="I871" s="14" t="s">
        <v>13459</v>
      </c>
      <c r="J871" s="14" t="s">
        <v>2858</v>
      </c>
      <c r="K871" s="14" t="s">
        <v>25</v>
      </c>
      <c r="L871" s="14" t="s">
        <v>2920</v>
      </c>
      <c r="M871" s="14" t="s">
        <v>2859</v>
      </c>
      <c r="N871" s="14" t="s">
        <v>2860</v>
      </c>
      <c r="O871" s="14" t="s">
        <v>13470</v>
      </c>
      <c r="P871" s="14" t="s">
        <v>13524</v>
      </c>
      <c r="Q871" s="15" t="b">
        <v>1</v>
      </c>
      <c r="R871" s="15" t="b">
        <v>0</v>
      </c>
      <c r="S871" s="15" t="b">
        <v>0</v>
      </c>
      <c r="T871" s="15" t="b">
        <v>0</v>
      </c>
      <c r="U871" s="15" t="b">
        <v>1</v>
      </c>
      <c r="V871" s="15" t="b">
        <v>0</v>
      </c>
      <c r="W871" s="15" t="b">
        <v>1</v>
      </c>
      <c r="X871" s="16">
        <f>COUNTIF(Customers[[#This Row],[Roads]:[City_Council]],"True")</f>
        <v>3</v>
      </c>
      <c r="Y871" s="17">
        <f>Customers[[#This Row],[Total_Approve]]/7</f>
        <v>0.42857142857142855</v>
      </c>
      <c r="Z871" s="14" t="str">
        <f>IF(Customers[[#This Row],[Total_Approve]]&gt;=7,"تمت جميع الموافقات","لم تتم جميع الموافقات")</f>
        <v>لم تتم جميع الموافقات</v>
      </c>
      <c r="AA871" s="8">
        <f>IF(Customers[[#This Row],[Total_Approve]]&gt;=7,1,0)</f>
        <v>0</v>
      </c>
    </row>
    <row r="872" spans="1:27" x14ac:dyDescent="0.25">
      <c r="A872" s="12" t="s">
        <v>10270</v>
      </c>
      <c r="B872" t="s">
        <v>14403</v>
      </c>
      <c r="C872" s="13">
        <v>44478</v>
      </c>
      <c r="D872" t="s">
        <v>13482</v>
      </c>
      <c r="E872" s="9" t="s">
        <v>780</v>
      </c>
      <c r="F872" s="14" t="s">
        <v>588</v>
      </c>
      <c r="G872" s="14" t="s">
        <v>2672</v>
      </c>
      <c r="H872" s="14" t="str">
        <f t="shared" si="13"/>
        <v>نجوى نبيل ارتين</v>
      </c>
      <c r="I872" s="14" t="s">
        <v>13459</v>
      </c>
      <c r="J872" s="14" t="s">
        <v>590</v>
      </c>
      <c r="K872" s="14" t="s">
        <v>25</v>
      </c>
      <c r="L872" s="14" t="s">
        <v>2673</v>
      </c>
      <c r="M872" s="14" t="s">
        <v>592</v>
      </c>
      <c r="N872" s="14" t="s">
        <v>593</v>
      </c>
      <c r="O872" s="14" t="s">
        <v>13470</v>
      </c>
      <c r="P872" s="14" t="s">
        <v>13524</v>
      </c>
      <c r="Q872" s="15" t="b">
        <v>1</v>
      </c>
      <c r="R872" s="15" t="b">
        <v>0</v>
      </c>
      <c r="S872" s="15" t="b">
        <v>1</v>
      </c>
      <c r="T872" s="15" t="b">
        <v>0</v>
      </c>
      <c r="U872" s="15" t="b">
        <v>1</v>
      </c>
      <c r="V872" s="15" t="b">
        <v>0</v>
      </c>
      <c r="W872" s="15" t="b">
        <v>1</v>
      </c>
      <c r="X872" s="16">
        <f>COUNTIF(Customers[[#This Row],[Roads]:[City_Council]],"True")</f>
        <v>4</v>
      </c>
      <c r="Y872" s="17">
        <f>Customers[[#This Row],[Total_Approve]]/7</f>
        <v>0.5714285714285714</v>
      </c>
      <c r="Z872" s="14" t="str">
        <f>IF(Customers[[#This Row],[Total_Approve]]&gt;=7,"تمت جميع الموافقات","لم تتم جميع الموافقات")</f>
        <v>لم تتم جميع الموافقات</v>
      </c>
      <c r="AA872" s="8">
        <f>IF(Customers[[#This Row],[Total_Approve]]&gt;=7,1,0)</f>
        <v>0</v>
      </c>
    </row>
    <row r="873" spans="1:27" x14ac:dyDescent="0.25">
      <c r="A873" s="12" t="s">
        <v>10271</v>
      </c>
      <c r="B873" t="s">
        <v>14404</v>
      </c>
      <c r="C873" s="13">
        <v>44478</v>
      </c>
      <c r="D873" t="s">
        <v>13482</v>
      </c>
      <c r="E873" s="9" t="s">
        <v>134</v>
      </c>
      <c r="F873" s="14" t="s">
        <v>469</v>
      </c>
      <c r="G873" s="14" t="s">
        <v>10</v>
      </c>
      <c r="H873" s="14" t="str">
        <f t="shared" si="13"/>
        <v>علا نصر محمد</v>
      </c>
      <c r="I873" s="14" t="s">
        <v>13467</v>
      </c>
      <c r="J873" s="14" t="s">
        <v>2047</v>
      </c>
      <c r="K873" s="14" t="s">
        <v>25</v>
      </c>
      <c r="L873" s="14" t="s">
        <v>716</v>
      </c>
      <c r="M873" s="14" t="s">
        <v>3</v>
      </c>
      <c r="N873" s="14" t="s">
        <v>3</v>
      </c>
      <c r="O873" s="14" t="s">
        <v>13470</v>
      </c>
      <c r="P873" s="14" t="s">
        <v>13524</v>
      </c>
      <c r="Q873" s="15" t="b">
        <v>0</v>
      </c>
      <c r="R873" s="15" t="b">
        <v>1</v>
      </c>
      <c r="S873" s="15" t="b">
        <v>0</v>
      </c>
      <c r="T873" s="15" t="b">
        <v>1</v>
      </c>
      <c r="U873" s="15" t="b">
        <v>1</v>
      </c>
      <c r="V873" s="15" t="b">
        <v>0</v>
      </c>
      <c r="W873" s="15" t="b">
        <v>1</v>
      </c>
      <c r="X873" s="16">
        <f>COUNTIF(Customers[[#This Row],[Roads]:[City_Council]],"True")</f>
        <v>4</v>
      </c>
      <c r="Y873" s="17">
        <f>Customers[[#This Row],[Total_Approve]]/7</f>
        <v>0.5714285714285714</v>
      </c>
      <c r="Z873" s="14" t="str">
        <f>IF(Customers[[#This Row],[Total_Approve]]&gt;=7,"تمت جميع الموافقات","لم تتم جميع الموافقات")</f>
        <v>لم تتم جميع الموافقات</v>
      </c>
      <c r="AA873" s="8">
        <f>IF(Customers[[#This Row],[Total_Approve]]&gt;=7,1,0)</f>
        <v>0</v>
      </c>
    </row>
    <row r="874" spans="1:27" x14ac:dyDescent="0.25">
      <c r="A874" s="12" t="s">
        <v>10272</v>
      </c>
      <c r="B874" t="s">
        <v>14405</v>
      </c>
      <c r="C874" s="13">
        <v>44478</v>
      </c>
      <c r="D874" t="s">
        <v>13482</v>
      </c>
      <c r="E874" s="9" t="s">
        <v>88</v>
      </c>
      <c r="F874" s="14" t="s">
        <v>1</v>
      </c>
      <c r="G874" s="14" t="s">
        <v>471</v>
      </c>
      <c r="H874" s="14" t="str">
        <f t="shared" si="13"/>
        <v>ريهام محمود حسن</v>
      </c>
      <c r="I874" s="14" t="s">
        <v>13467</v>
      </c>
      <c r="J874" s="14" t="s">
        <v>1659</v>
      </c>
      <c r="K874" s="14" t="s">
        <v>25</v>
      </c>
      <c r="L874" s="14" t="s">
        <v>4212</v>
      </c>
      <c r="M874" s="14" t="s">
        <v>1660</v>
      </c>
      <c r="N874" s="14" t="s">
        <v>1661</v>
      </c>
      <c r="O874" s="14" t="s">
        <v>13470</v>
      </c>
      <c r="P874" s="14" t="s">
        <v>13524</v>
      </c>
      <c r="Q874" s="15" t="b">
        <v>0</v>
      </c>
      <c r="R874" s="15" t="b">
        <v>0</v>
      </c>
      <c r="S874" s="15" t="b">
        <v>1</v>
      </c>
      <c r="T874" s="15" t="b">
        <v>0</v>
      </c>
      <c r="U874" s="15" t="b">
        <v>1</v>
      </c>
      <c r="V874" s="15" t="b">
        <v>0</v>
      </c>
      <c r="W874" s="15" t="b">
        <v>1</v>
      </c>
      <c r="X874" s="16">
        <f>COUNTIF(Customers[[#This Row],[Roads]:[City_Council]],"True")</f>
        <v>3</v>
      </c>
      <c r="Y874" s="17">
        <f>Customers[[#This Row],[Total_Approve]]/7</f>
        <v>0.42857142857142855</v>
      </c>
      <c r="Z874" s="14" t="str">
        <f>IF(Customers[[#This Row],[Total_Approve]]&gt;=7,"تمت جميع الموافقات","لم تتم جميع الموافقات")</f>
        <v>لم تتم جميع الموافقات</v>
      </c>
      <c r="AA874" s="8">
        <f>IF(Customers[[#This Row],[Total_Approve]]&gt;=7,1,0)</f>
        <v>0</v>
      </c>
    </row>
    <row r="875" spans="1:27" x14ac:dyDescent="0.25">
      <c r="A875" s="12" t="s">
        <v>10273</v>
      </c>
      <c r="B875" t="s">
        <v>14406</v>
      </c>
      <c r="C875" s="13">
        <v>44478</v>
      </c>
      <c r="D875" t="s">
        <v>13482</v>
      </c>
      <c r="E875" s="9" t="s">
        <v>2705</v>
      </c>
      <c r="F875" s="14" t="s">
        <v>47</v>
      </c>
      <c r="G875" s="14" t="s">
        <v>101</v>
      </c>
      <c r="H875" s="14" t="str">
        <f t="shared" si="13"/>
        <v>عزيزه السيد حسين</v>
      </c>
      <c r="I875" s="14" t="s">
        <v>13459</v>
      </c>
      <c r="J875" s="14" t="s">
        <v>2706</v>
      </c>
      <c r="K875" s="14" t="s">
        <v>25</v>
      </c>
      <c r="L875" s="14" t="s">
        <v>2707</v>
      </c>
      <c r="M875" s="14" t="s">
        <v>3</v>
      </c>
      <c r="N875" s="14" t="s">
        <v>3</v>
      </c>
      <c r="O875" s="14" t="s">
        <v>13470</v>
      </c>
      <c r="P875" s="14" t="s">
        <v>13524</v>
      </c>
      <c r="Q875" s="15" t="b">
        <v>0</v>
      </c>
      <c r="R875" s="15" t="b">
        <v>0</v>
      </c>
      <c r="S875" s="15" t="b">
        <v>0</v>
      </c>
      <c r="T875" s="15" t="b">
        <v>0</v>
      </c>
      <c r="U875" s="15" t="b">
        <v>0</v>
      </c>
      <c r="V875" s="15" t="b">
        <v>0</v>
      </c>
      <c r="W875" s="15" t="b">
        <v>0</v>
      </c>
      <c r="X875" s="16">
        <f>COUNTIF(Customers[[#This Row],[Roads]:[City_Council]],"True")</f>
        <v>0</v>
      </c>
      <c r="Y875" s="17">
        <f>Customers[[#This Row],[Total_Approve]]/7</f>
        <v>0</v>
      </c>
      <c r="Z875" s="14" t="str">
        <f>IF(Customers[[#This Row],[Total_Approve]]&gt;=7,"تمت جميع الموافقات","لم تتم جميع الموافقات")</f>
        <v>لم تتم جميع الموافقات</v>
      </c>
      <c r="AA875" s="8">
        <f>IF(Customers[[#This Row],[Total_Approve]]&gt;=7,1,0)</f>
        <v>0</v>
      </c>
    </row>
    <row r="876" spans="1:27" x14ac:dyDescent="0.25">
      <c r="A876" s="12" t="s">
        <v>10274</v>
      </c>
      <c r="B876" t="s">
        <v>14407</v>
      </c>
      <c r="C876" s="13">
        <v>44478</v>
      </c>
      <c r="D876" t="s">
        <v>13483</v>
      </c>
      <c r="E876" s="9" t="s">
        <v>248</v>
      </c>
      <c r="F876" s="14" t="s">
        <v>176</v>
      </c>
      <c r="G876" s="14" t="s">
        <v>249</v>
      </c>
      <c r="H876" s="14" t="str">
        <f t="shared" si="13"/>
        <v>مشيره اسماعيل السيد دياب</v>
      </c>
      <c r="I876" s="14" t="s">
        <v>13459</v>
      </c>
      <c r="J876" s="14" t="s">
        <v>416</v>
      </c>
      <c r="K876" s="14" t="s">
        <v>25</v>
      </c>
      <c r="L876" s="14" t="s">
        <v>4213</v>
      </c>
      <c r="M876" s="14" t="s">
        <v>576</v>
      </c>
      <c r="N876" s="14" t="s">
        <v>577</v>
      </c>
      <c r="O876" s="14" t="s">
        <v>13470</v>
      </c>
      <c r="P876" s="14" t="s">
        <v>13524</v>
      </c>
      <c r="Q876" s="15" t="b">
        <v>1</v>
      </c>
      <c r="R876" s="15" t="b">
        <v>0</v>
      </c>
      <c r="S876" s="15" t="b">
        <v>0</v>
      </c>
      <c r="T876" s="15" t="b">
        <v>1</v>
      </c>
      <c r="U876" s="15" t="b">
        <v>0</v>
      </c>
      <c r="V876" s="15" t="b">
        <v>1</v>
      </c>
      <c r="W876" s="15" t="b">
        <v>0</v>
      </c>
      <c r="X876" s="16">
        <f>COUNTIF(Customers[[#This Row],[Roads]:[City_Council]],"True")</f>
        <v>3</v>
      </c>
      <c r="Y876" s="17">
        <f>Customers[[#This Row],[Total_Approve]]/7</f>
        <v>0.42857142857142855</v>
      </c>
      <c r="Z876" s="14" t="str">
        <f>IF(Customers[[#This Row],[Total_Approve]]&gt;=7,"تمت جميع الموافقات","لم تتم جميع الموافقات")</f>
        <v>لم تتم جميع الموافقات</v>
      </c>
      <c r="AA876" s="8">
        <f>IF(Customers[[#This Row],[Total_Approve]]&gt;=7,1,0)</f>
        <v>0</v>
      </c>
    </row>
    <row r="877" spans="1:27" x14ac:dyDescent="0.25">
      <c r="A877" s="12" t="s">
        <v>10275</v>
      </c>
      <c r="B877" t="s">
        <v>14408</v>
      </c>
      <c r="C877" s="13">
        <v>44478</v>
      </c>
      <c r="D877" t="s">
        <v>13483</v>
      </c>
      <c r="E877" s="9" t="s">
        <v>1315</v>
      </c>
      <c r="F877" s="14" t="s">
        <v>564</v>
      </c>
      <c r="G877" s="14" t="s">
        <v>0</v>
      </c>
      <c r="H877" s="14" t="str">
        <f t="shared" si="13"/>
        <v>امانى امين احمد</v>
      </c>
      <c r="I877" s="14" t="s">
        <v>13459</v>
      </c>
      <c r="J877" s="14" t="s">
        <v>2674</v>
      </c>
      <c r="K877" s="14" t="s">
        <v>25</v>
      </c>
      <c r="L877" s="14" t="s">
        <v>2675</v>
      </c>
      <c r="M877" s="14" t="s">
        <v>3</v>
      </c>
      <c r="N877" s="14" t="s">
        <v>8737</v>
      </c>
      <c r="O877" s="14" t="s">
        <v>13470</v>
      </c>
      <c r="P877" s="14" t="s">
        <v>13524</v>
      </c>
      <c r="Q877" s="15" t="b">
        <v>1</v>
      </c>
      <c r="R877" s="15" t="b">
        <v>0</v>
      </c>
      <c r="S877" s="15" t="b">
        <v>0</v>
      </c>
      <c r="T877" s="15" t="b">
        <v>1</v>
      </c>
      <c r="U877" s="15" t="b">
        <v>0</v>
      </c>
      <c r="V877" s="15" t="b">
        <v>1</v>
      </c>
      <c r="W877" s="15" t="b">
        <v>0</v>
      </c>
      <c r="X877" s="16">
        <f>COUNTIF(Customers[[#This Row],[Roads]:[City_Council]],"True")</f>
        <v>3</v>
      </c>
      <c r="Y877" s="17">
        <f>Customers[[#This Row],[Total_Approve]]/7</f>
        <v>0.42857142857142855</v>
      </c>
      <c r="Z877" s="14" t="str">
        <f>IF(Customers[[#This Row],[Total_Approve]]&gt;=7,"تمت جميع الموافقات","لم تتم جميع الموافقات")</f>
        <v>لم تتم جميع الموافقات</v>
      </c>
      <c r="AA877" s="8">
        <f>IF(Customers[[#This Row],[Total_Approve]]&gt;=7,1,0)</f>
        <v>0</v>
      </c>
    </row>
    <row r="878" spans="1:27" x14ac:dyDescent="0.25">
      <c r="A878" s="12" t="s">
        <v>10276</v>
      </c>
      <c r="B878" t="s">
        <v>14409</v>
      </c>
      <c r="C878" s="13">
        <v>44478</v>
      </c>
      <c r="D878" t="s">
        <v>13483</v>
      </c>
      <c r="E878" s="9" t="s">
        <v>0</v>
      </c>
      <c r="F878" s="14" t="s">
        <v>1078</v>
      </c>
      <c r="G878" s="14" t="s">
        <v>1598</v>
      </c>
      <c r="H878" s="14" t="str">
        <f t="shared" si="13"/>
        <v>احمد منصور منصور عبد الجميد</v>
      </c>
      <c r="I878" s="14" t="s">
        <v>13459</v>
      </c>
      <c r="J878" s="14" t="s">
        <v>1599</v>
      </c>
      <c r="K878" s="14" t="s">
        <v>5</v>
      </c>
      <c r="L878" s="14" t="s">
        <v>1600</v>
      </c>
      <c r="M878" s="14" t="s">
        <v>1601</v>
      </c>
      <c r="N878" s="14" t="s">
        <v>3</v>
      </c>
      <c r="O878" s="14" t="s">
        <v>13470</v>
      </c>
      <c r="P878" s="14" t="s">
        <v>13524</v>
      </c>
      <c r="Q878" s="15" t="b">
        <v>1</v>
      </c>
      <c r="R878" s="15" t="b">
        <v>1</v>
      </c>
      <c r="S878" s="15" t="b">
        <v>0</v>
      </c>
      <c r="T878" s="15" t="b">
        <v>0</v>
      </c>
      <c r="U878" s="15" t="b">
        <v>1</v>
      </c>
      <c r="V878" s="15" t="b">
        <v>1</v>
      </c>
      <c r="W878" s="15" t="b">
        <v>0</v>
      </c>
      <c r="X878" s="16">
        <f>COUNTIF(Customers[[#This Row],[Roads]:[City_Council]],"True")</f>
        <v>4</v>
      </c>
      <c r="Y878" s="17">
        <f>Customers[[#This Row],[Total_Approve]]/7</f>
        <v>0.5714285714285714</v>
      </c>
      <c r="Z878" s="14" t="str">
        <f>IF(Customers[[#This Row],[Total_Approve]]&gt;=7,"تمت جميع الموافقات","لم تتم جميع الموافقات")</f>
        <v>لم تتم جميع الموافقات</v>
      </c>
      <c r="AA878" s="8">
        <f>IF(Customers[[#This Row],[Total_Approve]]&gt;=7,1,0)</f>
        <v>0</v>
      </c>
    </row>
    <row r="879" spans="1:27" x14ac:dyDescent="0.25">
      <c r="A879" s="12" t="s">
        <v>10277</v>
      </c>
      <c r="B879" t="s">
        <v>14410</v>
      </c>
      <c r="C879" s="13">
        <v>44478</v>
      </c>
      <c r="D879" t="s">
        <v>13483</v>
      </c>
      <c r="E879" s="9" t="s">
        <v>218</v>
      </c>
      <c r="F879" s="14" t="s">
        <v>10</v>
      </c>
      <c r="G879" s="14" t="s">
        <v>550</v>
      </c>
      <c r="H879" s="14" t="str">
        <f t="shared" si="13"/>
        <v>عاطف محمد عبد السميع فرج</v>
      </c>
      <c r="I879" s="14" t="s">
        <v>13460</v>
      </c>
      <c r="J879" s="14" t="s">
        <v>551</v>
      </c>
      <c r="K879" s="14" t="s">
        <v>5</v>
      </c>
      <c r="L879" s="14" t="s">
        <v>552</v>
      </c>
      <c r="M879" s="14" t="s">
        <v>220</v>
      </c>
      <c r="N879" s="14" t="s">
        <v>553</v>
      </c>
      <c r="O879" s="14" t="s">
        <v>13470</v>
      </c>
      <c r="P879" s="14" t="s">
        <v>13524</v>
      </c>
      <c r="Q879" s="15" t="b">
        <v>1</v>
      </c>
      <c r="R879" s="15" t="b">
        <v>0</v>
      </c>
      <c r="S879" s="15" t="b">
        <v>1</v>
      </c>
      <c r="T879" s="15" t="b">
        <v>0</v>
      </c>
      <c r="U879" s="15" t="b">
        <v>1</v>
      </c>
      <c r="V879" s="15" t="b">
        <v>0</v>
      </c>
      <c r="W879" s="15" t="b">
        <v>1</v>
      </c>
      <c r="X879" s="16">
        <f>COUNTIF(Customers[[#This Row],[Roads]:[City_Council]],"True")</f>
        <v>4</v>
      </c>
      <c r="Y879" s="17">
        <f>Customers[[#This Row],[Total_Approve]]/7</f>
        <v>0.5714285714285714</v>
      </c>
      <c r="Z879" s="14" t="str">
        <f>IF(Customers[[#This Row],[Total_Approve]]&gt;=7,"تمت جميع الموافقات","لم تتم جميع الموافقات")</f>
        <v>لم تتم جميع الموافقات</v>
      </c>
      <c r="AA879" s="8">
        <f>IF(Customers[[#This Row],[Total_Approve]]&gt;=7,1,0)</f>
        <v>0</v>
      </c>
    </row>
    <row r="880" spans="1:27" x14ac:dyDescent="0.25">
      <c r="A880" s="12" t="s">
        <v>10278</v>
      </c>
      <c r="B880" t="s">
        <v>14411</v>
      </c>
      <c r="C880" s="13">
        <v>44478</v>
      </c>
      <c r="D880" t="s">
        <v>13482</v>
      </c>
      <c r="E880" s="9" t="s">
        <v>0</v>
      </c>
      <c r="F880" s="14" t="s">
        <v>996</v>
      </c>
      <c r="G880" s="14" t="s">
        <v>283</v>
      </c>
      <c r="H880" s="14" t="str">
        <f t="shared" si="13"/>
        <v>احمد هشام عبد الرحمن</v>
      </c>
      <c r="I880" s="14" t="s">
        <v>13460</v>
      </c>
      <c r="J880" s="14" t="s">
        <v>997</v>
      </c>
      <c r="K880" s="14" t="s">
        <v>5</v>
      </c>
      <c r="L880" s="14" t="s">
        <v>998</v>
      </c>
      <c r="M880" s="14" t="s">
        <v>999</v>
      </c>
      <c r="N880" s="14" t="s">
        <v>3</v>
      </c>
      <c r="O880" s="14" t="s">
        <v>13470</v>
      </c>
      <c r="P880" s="14" t="s">
        <v>13524</v>
      </c>
      <c r="Q880" s="15" t="b">
        <v>1</v>
      </c>
      <c r="R880" s="15" t="b">
        <v>0</v>
      </c>
      <c r="S880" s="15" t="b">
        <v>0</v>
      </c>
      <c r="T880" s="15" t="b">
        <v>1</v>
      </c>
      <c r="U880" s="15" t="b">
        <v>0</v>
      </c>
      <c r="V880" s="15" t="b">
        <v>1</v>
      </c>
      <c r="W880" s="15" t="b">
        <v>0</v>
      </c>
      <c r="X880" s="16">
        <f>COUNTIF(Customers[[#This Row],[Roads]:[City_Council]],"True")</f>
        <v>3</v>
      </c>
      <c r="Y880" s="17">
        <f>Customers[[#This Row],[Total_Approve]]/7</f>
        <v>0.42857142857142855</v>
      </c>
      <c r="Z880" s="14" t="str">
        <f>IF(Customers[[#This Row],[Total_Approve]]&gt;=7,"تمت جميع الموافقات","لم تتم جميع الموافقات")</f>
        <v>لم تتم جميع الموافقات</v>
      </c>
      <c r="AA880" s="8">
        <f>IF(Customers[[#This Row],[Total_Approve]]&gt;=7,1,0)</f>
        <v>0</v>
      </c>
    </row>
    <row r="881" spans="1:27" x14ac:dyDescent="0.25">
      <c r="A881" s="12" t="s">
        <v>10279</v>
      </c>
      <c r="B881" t="s">
        <v>14412</v>
      </c>
      <c r="C881" s="13">
        <v>44478</v>
      </c>
      <c r="D881" t="s">
        <v>13482</v>
      </c>
      <c r="E881" s="9" t="s">
        <v>283</v>
      </c>
      <c r="F881" s="14" t="s">
        <v>1074</v>
      </c>
      <c r="G881" s="14" t="s">
        <v>10</v>
      </c>
      <c r="H881" s="14" t="str">
        <f t="shared" si="13"/>
        <v>عبد الرحمن عواد محمد</v>
      </c>
      <c r="I881" s="14" t="s">
        <v>13460</v>
      </c>
      <c r="J881" s="14" t="s">
        <v>1888</v>
      </c>
      <c r="K881" s="14" t="s">
        <v>5</v>
      </c>
      <c r="L881" s="14" t="s">
        <v>1889</v>
      </c>
      <c r="M881" s="14" t="s">
        <v>1890</v>
      </c>
      <c r="N881" s="14" t="s">
        <v>3</v>
      </c>
      <c r="O881" s="14" t="s">
        <v>13470</v>
      </c>
      <c r="P881" s="14" t="s">
        <v>13520</v>
      </c>
      <c r="Q881" s="15" t="b">
        <v>1</v>
      </c>
      <c r="R881" s="15" t="b">
        <v>0</v>
      </c>
      <c r="S881" s="15" t="b">
        <v>1</v>
      </c>
      <c r="T881" s="15" t="b">
        <v>0</v>
      </c>
      <c r="U881" s="15" t="b">
        <v>1</v>
      </c>
      <c r="V881" s="15" t="b">
        <v>1</v>
      </c>
      <c r="W881" s="15" t="b">
        <v>1</v>
      </c>
      <c r="X881" s="16">
        <f>COUNTIF(Customers[[#This Row],[Roads]:[City_Council]],"True")</f>
        <v>5</v>
      </c>
      <c r="Y881" s="17">
        <f>Customers[[#This Row],[Total_Approve]]/7</f>
        <v>0.7142857142857143</v>
      </c>
      <c r="Z881" s="14" t="str">
        <f>IF(Customers[[#This Row],[Total_Approve]]&gt;=7,"تمت جميع الموافقات","لم تتم جميع الموافقات")</f>
        <v>لم تتم جميع الموافقات</v>
      </c>
      <c r="AA881" s="8">
        <f>IF(Customers[[#This Row],[Total_Approve]]&gt;=7,1,0)</f>
        <v>0</v>
      </c>
    </row>
    <row r="882" spans="1:27" x14ac:dyDescent="0.25">
      <c r="A882" s="12" t="s">
        <v>10280</v>
      </c>
      <c r="B882" t="s">
        <v>14413</v>
      </c>
      <c r="C882" s="13">
        <v>44485</v>
      </c>
      <c r="D882" t="s">
        <v>13482</v>
      </c>
      <c r="E882" s="9" t="s">
        <v>348</v>
      </c>
      <c r="F882" s="14" t="s">
        <v>280</v>
      </c>
      <c r="G882" s="14" t="s">
        <v>10</v>
      </c>
      <c r="H882" s="14" t="str">
        <f t="shared" si="13"/>
        <v>شيماء سيد محمد</v>
      </c>
      <c r="I882" s="14" t="s">
        <v>13459</v>
      </c>
      <c r="J882" s="14" t="s">
        <v>2942</v>
      </c>
      <c r="K882" s="14" t="s">
        <v>25</v>
      </c>
      <c r="L882" s="14" t="s">
        <v>2850</v>
      </c>
      <c r="M882" s="14" t="s">
        <v>4214</v>
      </c>
      <c r="N882" s="14" t="s">
        <v>2851</v>
      </c>
      <c r="O882" s="14" t="s">
        <v>13470</v>
      </c>
      <c r="P882" s="14" t="s">
        <v>13524</v>
      </c>
      <c r="Q882" s="15" t="b">
        <v>1</v>
      </c>
      <c r="R882" s="15" t="b">
        <v>1</v>
      </c>
      <c r="S882" s="15" t="b">
        <v>1</v>
      </c>
      <c r="T882" s="15" t="b">
        <v>1</v>
      </c>
      <c r="U882" s="15" t="b">
        <v>1</v>
      </c>
      <c r="V882" s="15" t="b">
        <v>1</v>
      </c>
      <c r="W882" s="15" t="b">
        <v>1</v>
      </c>
      <c r="X882" s="16">
        <f>COUNTIF(Customers[[#This Row],[Roads]:[City_Council]],"True")</f>
        <v>7</v>
      </c>
      <c r="Y882" s="17">
        <f>Customers[[#This Row],[Total_Approve]]/7</f>
        <v>1</v>
      </c>
      <c r="Z882" s="14" t="str">
        <f>IF(Customers[[#This Row],[Total_Approve]]&gt;=7,"تمت جميع الموافقات","لم تتم جميع الموافقات")</f>
        <v>تمت جميع الموافقات</v>
      </c>
      <c r="AA882" s="8">
        <f>IF(Customers[[#This Row],[Total_Approve]]&gt;=7,1,0)</f>
        <v>1</v>
      </c>
    </row>
    <row r="883" spans="1:27" x14ac:dyDescent="0.25">
      <c r="A883" s="12" t="s">
        <v>10281</v>
      </c>
      <c r="B883" t="s">
        <v>14414</v>
      </c>
      <c r="C883" s="13">
        <v>44485</v>
      </c>
      <c r="D883" t="s">
        <v>13482</v>
      </c>
      <c r="E883" s="9" t="s">
        <v>734</v>
      </c>
      <c r="F883" s="14" t="s">
        <v>1454</v>
      </c>
      <c r="G883" s="14" t="s">
        <v>1455</v>
      </c>
      <c r="H883" s="14" t="str">
        <f t="shared" si="13"/>
        <v>ولاء المعتصم بالله عطوه احمد</v>
      </c>
      <c r="I883" s="14" t="s">
        <v>13459</v>
      </c>
      <c r="J883" s="14" t="s">
        <v>1456</v>
      </c>
      <c r="K883" s="14" t="s">
        <v>25</v>
      </c>
      <c r="L883" s="14" t="s">
        <v>1457</v>
      </c>
      <c r="M883" s="14" t="s">
        <v>4215</v>
      </c>
      <c r="N883" s="14" t="s">
        <v>1459</v>
      </c>
      <c r="O883" s="14" t="s">
        <v>13470</v>
      </c>
      <c r="P883" s="14" t="s">
        <v>13524</v>
      </c>
      <c r="Q883" s="15" t="b">
        <v>1</v>
      </c>
      <c r="R883" s="15" t="b">
        <v>0</v>
      </c>
      <c r="S883" s="15" t="b">
        <v>1</v>
      </c>
      <c r="T883" s="15" t="b">
        <v>0</v>
      </c>
      <c r="U883" s="15" t="b">
        <v>1</v>
      </c>
      <c r="V883" s="15" t="b">
        <v>0</v>
      </c>
      <c r="W883" s="15" t="b">
        <v>1</v>
      </c>
      <c r="X883" s="16">
        <f>COUNTIF(Customers[[#This Row],[Roads]:[City_Council]],"True")</f>
        <v>4</v>
      </c>
      <c r="Y883" s="17">
        <f>Customers[[#This Row],[Total_Approve]]/7</f>
        <v>0.5714285714285714</v>
      </c>
      <c r="Z883" s="14" t="str">
        <f>IF(Customers[[#This Row],[Total_Approve]]&gt;=7,"تمت جميع الموافقات","لم تتم جميع الموافقات")</f>
        <v>لم تتم جميع الموافقات</v>
      </c>
      <c r="AA883" s="8">
        <f>IF(Customers[[#This Row],[Total_Approve]]&gt;=7,1,0)</f>
        <v>0</v>
      </c>
    </row>
    <row r="884" spans="1:27" x14ac:dyDescent="0.25">
      <c r="A884" s="12" t="s">
        <v>10282</v>
      </c>
      <c r="B884" t="s">
        <v>14415</v>
      </c>
      <c r="C884" s="13">
        <v>44485</v>
      </c>
      <c r="D884" t="s">
        <v>13482</v>
      </c>
      <c r="E884" s="9" t="s">
        <v>155</v>
      </c>
      <c r="F884" s="14" t="s">
        <v>151</v>
      </c>
      <c r="G884" s="14" t="s">
        <v>77</v>
      </c>
      <c r="H884" s="14" t="str">
        <f t="shared" si="13"/>
        <v>هدى عبد الحميد عبد الرحيم</v>
      </c>
      <c r="I884" s="14" t="s">
        <v>13459</v>
      </c>
      <c r="J884" s="14" t="s">
        <v>2285</v>
      </c>
      <c r="K884" s="14" t="s">
        <v>25</v>
      </c>
      <c r="L884" s="14" t="s">
        <v>2693</v>
      </c>
      <c r="M884" s="14" t="s">
        <v>2286</v>
      </c>
      <c r="N884" s="14" t="s">
        <v>3</v>
      </c>
      <c r="O884" s="14" t="s">
        <v>13470</v>
      </c>
      <c r="P884" s="14" t="s">
        <v>13524</v>
      </c>
      <c r="Q884" s="15" t="b">
        <v>0</v>
      </c>
      <c r="R884" s="15" t="b">
        <v>1</v>
      </c>
      <c r="S884" s="15" t="b">
        <v>0</v>
      </c>
      <c r="T884" s="15" t="b">
        <v>1</v>
      </c>
      <c r="U884" s="15" t="b">
        <v>0</v>
      </c>
      <c r="V884" s="15" t="b">
        <v>1</v>
      </c>
      <c r="W884" s="15" t="b">
        <v>0</v>
      </c>
      <c r="X884" s="16">
        <f>COUNTIF(Customers[[#This Row],[Roads]:[City_Council]],"True")</f>
        <v>3</v>
      </c>
      <c r="Y884" s="17">
        <f>Customers[[#This Row],[Total_Approve]]/7</f>
        <v>0.42857142857142855</v>
      </c>
      <c r="Z884" s="14" t="str">
        <f>IF(Customers[[#This Row],[Total_Approve]]&gt;=7,"تمت جميع الموافقات","لم تتم جميع الموافقات")</f>
        <v>لم تتم جميع الموافقات</v>
      </c>
      <c r="AA884" s="8">
        <f>IF(Customers[[#This Row],[Total_Approve]]&gt;=7,1,0)</f>
        <v>0</v>
      </c>
    </row>
    <row r="885" spans="1:27" x14ac:dyDescent="0.25">
      <c r="A885" s="12" t="s">
        <v>10283</v>
      </c>
      <c r="B885" t="s">
        <v>14416</v>
      </c>
      <c r="C885" s="13">
        <v>44485</v>
      </c>
      <c r="D885" t="s">
        <v>13482</v>
      </c>
      <c r="E885" s="9" t="s">
        <v>1379</v>
      </c>
      <c r="F885" s="14" t="s">
        <v>10</v>
      </c>
      <c r="G885" s="14" t="s">
        <v>1380</v>
      </c>
      <c r="H885" s="14" t="str">
        <f t="shared" si="13"/>
        <v>نهله محمد حسن النخلى</v>
      </c>
      <c r="I885" s="14" t="s">
        <v>13459</v>
      </c>
      <c r="J885" s="14" t="s">
        <v>1381</v>
      </c>
      <c r="K885" s="14" t="s">
        <v>25</v>
      </c>
      <c r="L885" s="14" t="s">
        <v>49</v>
      </c>
      <c r="M885" s="14" t="s">
        <v>1382</v>
      </c>
      <c r="N885" s="14" t="s">
        <v>4216</v>
      </c>
      <c r="O885" s="14" t="s">
        <v>13470</v>
      </c>
      <c r="P885" s="14" t="s">
        <v>13524</v>
      </c>
      <c r="Q885" s="15" t="b">
        <v>1</v>
      </c>
      <c r="R885" s="15" t="b">
        <v>0</v>
      </c>
      <c r="S885" s="15" t="b">
        <v>1</v>
      </c>
      <c r="T885" s="15" t="b">
        <v>0</v>
      </c>
      <c r="U885" s="15" t="b">
        <v>1</v>
      </c>
      <c r="V885" s="15" t="b">
        <v>0</v>
      </c>
      <c r="W885" s="15" t="b">
        <v>1</v>
      </c>
      <c r="X885" s="16">
        <f>COUNTIF(Customers[[#This Row],[Roads]:[City_Council]],"True")</f>
        <v>4</v>
      </c>
      <c r="Y885" s="17">
        <f>Customers[[#This Row],[Total_Approve]]/7</f>
        <v>0.5714285714285714</v>
      </c>
      <c r="Z885" s="14" t="str">
        <f>IF(Customers[[#This Row],[Total_Approve]]&gt;=7,"تمت جميع الموافقات","لم تتم جميع الموافقات")</f>
        <v>لم تتم جميع الموافقات</v>
      </c>
      <c r="AA885" s="8">
        <f>IF(Customers[[#This Row],[Total_Approve]]&gt;=7,1,0)</f>
        <v>0</v>
      </c>
    </row>
    <row r="886" spans="1:27" x14ac:dyDescent="0.25">
      <c r="A886" s="12" t="s">
        <v>10284</v>
      </c>
      <c r="B886" t="s">
        <v>14417</v>
      </c>
      <c r="C886" s="13">
        <v>44485</v>
      </c>
      <c r="D886" t="s">
        <v>13482</v>
      </c>
      <c r="E886" s="9" t="s">
        <v>179</v>
      </c>
      <c r="F886" s="14" t="s">
        <v>0</v>
      </c>
      <c r="G886" s="14" t="s">
        <v>168</v>
      </c>
      <c r="H886" s="14" t="str">
        <f t="shared" si="13"/>
        <v>رجاء احمد عبد ربه</v>
      </c>
      <c r="I886" s="14" t="s">
        <v>13459</v>
      </c>
      <c r="J886" s="14" t="s">
        <v>4217</v>
      </c>
      <c r="K886" s="14" t="s">
        <v>25</v>
      </c>
      <c r="L886" s="14" t="s">
        <v>180</v>
      </c>
      <c r="M886" s="14" t="s">
        <v>4218</v>
      </c>
      <c r="N886" s="14" t="s">
        <v>182</v>
      </c>
      <c r="O886" s="14" t="s">
        <v>13470</v>
      </c>
      <c r="P886" s="14" t="s">
        <v>13524</v>
      </c>
      <c r="Q886" s="15" t="b">
        <v>1</v>
      </c>
      <c r="R886" s="15" t="b">
        <v>0</v>
      </c>
      <c r="S886" s="15" t="b">
        <v>1</v>
      </c>
      <c r="T886" s="15" t="b">
        <v>0</v>
      </c>
      <c r="U886" s="15" t="b">
        <v>1</v>
      </c>
      <c r="V886" s="15" t="b">
        <v>0</v>
      </c>
      <c r="W886" s="15" t="b">
        <v>1</v>
      </c>
      <c r="X886" s="16">
        <f>COUNTIF(Customers[[#This Row],[Roads]:[City_Council]],"True")</f>
        <v>4</v>
      </c>
      <c r="Y886" s="17">
        <f>Customers[[#This Row],[Total_Approve]]/7</f>
        <v>0.5714285714285714</v>
      </c>
      <c r="Z886" s="14" t="str">
        <f>IF(Customers[[#This Row],[Total_Approve]]&gt;=7,"تمت جميع الموافقات","لم تتم جميع الموافقات")</f>
        <v>لم تتم جميع الموافقات</v>
      </c>
      <c r="AA886" s="8">
        <f>IF(Customers[[#This Row],[Total_Approve]]&gt;=7,1,0)</f>
        <v>0</v>
      </c>
    </row>
    <row r="887" spans="1:27" x14ac:dyDescent="0.25">
      <c r="A887" s="12" t="s">
        <v>10285</v>
      </c>
      <c r="B887" t="s">
        <v>14418</v>
      </c>
      <c r="C887" s="13">
        <v>44485</v>
      </c>
      <c r="D887" t="s">
        <v>13486</v>
      </c>
      <c r="E887" s="9" t="s">
        <v>64</v>
      </c>
      <c r="F887" s="14" t="s">
        <v>638</v>
      </c>
      <c r="G887" s="14" t="s">
        <v>639</v>
      </c>
      <c r="H887" s="14" t="str">
        <f t="shared" si="13"/>
        <v>مصطفى عبدالحكيم عبدالسلام علوان</v>
      </c>
      <c r="I887" s="14" t="s">
        <v>13459</v>
      </c>
      <c r="J887" s="14" t="s">
        <v>640</v>
      </c>
      <c r="K887" s="14" t="s">
        <v>5</v>
      </c>
      <c r="L887" s="14" t="s">
        <v>641</v>
      </c>
      <c r="M887" s="14" t="s">
        <v>642</v>
      </c>
      <c r="N887" s="14" t="s">
        <v>643</v>
      </c>
      <c r="O887" s="14" t="s">
        <v>13470</v>
      </c>
      <c r="P887" s="14" t="s">
        <v>13524</v>
      </c>
      <c r="Q887" s="15" t="b">
        <v>1</v>
      </c>
      <c r="R887" s="15" t="b">
        <v>1</v>
      </c>
      <c r="S887" s="15" t="b">
        <v>1</v>
      </c>
      <c r="T887" s="15" t="b">
        <v>1</v>
      </c>
      <c r="U887" s="15" t="b">
        <v>1</v>
      </c>
      <c r="V887" s="15" t="b">
        <v>1</v>
      </c>
      <c r="W887" s="15" t="b">
        <v>1</v>
      </c>
      <c r="X887" s="16">
        <f>COUNTIF(Customers[[#This Row],[Roads]:[City_Council]],"True")</f>
        <v>7</v>
      </c>
      <c r="Y887" s="17">
        <f>Customers[[#This Row],[Total_Approve]]/7</f>
        <v>1</v>
      </c>
      <c r="Z887" s="14" t="str">
        <f>IF(Customers[[#This Row],[Total_Approve]]&gt;=7,"تمت جميع الموافقات","لم تتم جميع الموافقات")</f>
        <v>تمت جميع الموافقات</v>
      </c>
      <c r="AA887" s="8">
        <f>IF(Customers[[#This Row],[Total_Approve]]&gt;=7,1,0)</f>
        <v>1</v>
      </c>
    </row>
    <row r="888" spans="1:27" x14ac:dyDescent="0.25">
      <c r="A888" s="12" t="s">
        <v>10286</v>
      </c>
      <c r="B888" t="s">
        <v>14419</v>
      </c>
      <c r="C888" s="13">
        <v>44485</v>
      </c>
      <c r="D888" t="s">
        <v>13482</v>
      </c>
      <c r="E888" s="9" t="s">
        <v>10</v>
      </c>
      <c r="F888" s="14" t="s">
        <v>578</v>
      </c>
      <c r="G888" s="14" t="s">
        <v>579</v>
      </c>
      <c r="H888" s="14" t="str">
        <f t="shared" si="13"/>
        <v>محمد عبدالحميد عبد الشافي عبد الرحمن</v>
      </c>
      <c r="I888" s="14" t="s">
        <v>13459</v>
      </c>
      <c r="J888" s="14" t="s">
        <v>580</v>
      </c>
      <c r="K888" s="14" t="s">
        <v>5</v>
      </c>
      <c r="L888" s="14" t="s">
        <v>581</v>
      </c>
      <c r="M888" s="14" t="s">
        <v>582</v>
      </c>
      <c r="N888" s="14" t="s">
        <v>3</v>
      </c>
      <c r="O888" s="14" t="s">
        <v>13470</v>
      </c>
      <c r="P888" s="14" t="s">
        <v>13524</v>
      </c>
      <c r="Q888" s="15" t="b">
        <v>1</v>
      </c>
      <c r="R888" s="15" t="b">
        <v>0</v>
      </c>
      <c r="S888" s="15" t="b">
        <v>0</v>
      </c>
      <c r="T888" s="15" t="b">
        <v>1</v>
      </c>
      <c r="U888" s="15" t="b">
        <v>0</v>
      </c>
      <c r="V888" s="15" t="b">
        <v>1</v>
      </c>
      <c r="W888" s="15" t="b">
        <v>0</v>
      </c>
      <c r="X888" s="16">
        <f>COUNTIF(Customers[[#This Row],[Roads]:[City_Council]],"True")</f>
        <v>3</v>
      </c>
      <c r="Y888" s="17">
        <f>Customers[[#This Row],[Total_Approve]]/7</f>
        <v>0.42857142857142855</v>
      </c>
      <c r="Z888" s="14" t="str">
        <f>IF(Customers[[#This Row],[Total_Approve]]&gt;=7,"تمت جميع الموافقات","لم تتم جميع الموافقات")</f>
        <v>لم تتم جميع الموافقات</v>
      </c>
      <c r="AA888" s="8">
        <f>IF(Customers[[#This Row],[Total_Approve]]&gt;=7,1,0)</f>
        <v>0</v>
      </c>
    </row>
    <row r="889" spans="1:27" x14ac:dyDescent="0.25">
      <c r="A889" s="12" t="s">
        <v>10287</v>
      </c>
      <c r="B889" t="s">
        <v>14420</v>
      </c>
      <c r="C889" s="13">
        <v>44485</v>
      </c>
      <c r="D889" t="s">
        <v>13482</v>
      </c>
      <c r="E889" s="9" t="s">
        <v>0</v>
      </c>
      <c r="F889" s="14" t="s">
        <v>10</v>
      </c>
      <c r="G889" s="14" t="s">
        <v>47</v>
      </c>
      <c r="H889" s="14" t="str">
        <f t="shared" si="13"/>
        <v>احمد محمد السيد</v>
      </c>
      <c r="I889" s="14" t="s">
        <v>13459</v>
      </c>
      <c r="J889" s="14" t="s">
        <v>1046</v>
      </c>
      <c r="K889" s="14" t="s">
        <v>5</v>
      </c>
      <c r="L889" s="14" t="s">
        <v>1003</v>
      </c>
      <c r="M889" s="14" t="s">
        <v>1047</v>
      </c>
      <c r="N889" s="14" t="s">
        <v>3</v>
      </c>
      <c r="O889" s="14" t="s">
        <v>13470</v>
      </c>
      <c r="P889" s="14" t="s">
        <v>13524</v>
      </c>
      <c r="Q889" s="15" t="b">
        <v>0</v>
      </c>
      <c r="R889" s="15" t="b">
        <v>1</v>
      </c>
      <c r="S889" s="15" t="b">
        <v>0</v>
      </c>
      <c r="T889" s="15" t="b">
        <v>1</v>
      </c>
      <c r="U889" s="15" t="b">
        <v>0</v>
      </c>
      <c r="V889" s="15" t="b">
        <v>1</v>
      </c>
      <c r="W889" s="15" t="b">
        <v>0</v>
      </c>
      <c r="X889" s="16">
        <f>COUNTIF(Customers[[#This Row],[Roads]:[City_Council]],"True")</f>
        <v>3</v>
      </c>
      <c r="Y889" s="17">
        <f>Customers[[#This Row],[Total_Approve]]/7</f>
        <v>0.42857142857142855</v>
      </c>
      <c r="Z889" s="14" t="str">
        <f>IF(Customers[[#This Row],[Total_Approve]]&gt;=7,"تمت جميع الموافقات","لم تتم جميع الموافقات")</f>
        <v>لم تتم جميع الموافقات</v>
      </c>
      <c r="AA889" s="8">
        <f>IF(Customers[[#This Row],[Total_Approve]]&gt;=7,1,0)</f>
        <v>0</v>
      </c>
    </row>
    <row r="890" spans="1:27" x14ac:dyDescent="0.25">
      <c r="A890" s="12" t="s">
        <v>10288</v>
      </c>
      <c r="B890" t="s">
        <v>14421</v>
      </c>
      <c r="C890" s="13">
        <v>44485</v>
      </c>
      <c r="D890" t="s">
        <v>13482</v>
      </c>
      <c r="E890" s="9" t="s">
        <v>0</v>
      </c>
      <c r="F890" s="14" t="s">
        <v>3136</v>
      </c>
      <c r="G890" s="14" t="s">
        <v>4147</v>
      </c>
      <c r="H890" s="14" t="str">
        <f t="shared" si="13"/>
        <v>احمد خضري حمزه احمد</v>
      </c>
      <c r="I890" s="14" t="s">
        <v>13459</v>
      </c>
      <c r="J890" s="14" t="s">
        <v>2050</v>
      </c>
      <c r="K890" s="14" t="s">
        <v>5</v>
      </c>
      <c r="L890" s="14" t="s">
        <v>4219</v>
      </c>
      <c r="M890" s="14" t="s">
        <v>2052</v>
      </c>
      <c r="N890" s="14" t="s">
        <v>3</v>
      </c>
      <c r="O890" s="14" t="s">
        <v>13470</v>
      </c>
      <c r="P890" s="14" t="s">
        <v>13524</v>
      </c>
      <c r="Q890" s="15" t="b">
        <v>1</v>
      </c>
      <c r="R890" s="15" t="b">
        <v>0</v>
      </c>
      <c r="S890" s="15" t="b">
        <v>0</v>
      </c>
      <c r="T890" s="15" t="b">
        <v>1</v>
      </c>
      <c r="U890" s="15" t="b">
        <v>0</v>
      </c>
      <c r="V890" s="15" t="b">
        <v>1</v>
      </c>
      <c r="W890" s="15" t="b">
        <v>0</v>
      </c>
      <c r="X890" s="16">
        <f>COUNTIF(Customers[[#This Row],[Roads]:[City_Council]],"True")</f>
        <v>3</v>
      </c>
      <c r="Y890" s="17">
        <f>Customers[[#This Row],[Total_Approve]]/7</f>
        <v>0.42857142857142855</v>
      </c>
      <c r="Z890" s="14" t="str">
        <f>IF(Customers[[#This Row],[Total_Approve]]&gt;=7,"تمت جميع الموافقات","لم تتم جميع الموافقات")</f>
        <v>لم تتم جميع الموافقات</v>
      </c>
      <c r="AA890" s="8">
        <f>IF(Customers[[#This Row],[Total_Approve]]&gt;=7,1,0)</f>
        <v>0</v>
      </c>
    </row>
    <row r="891" spans="1:27" x14ac:dyDescent="0.25">
      <c r="A891" s="12" t="s">
        <v>10289</v>
      </c>
      <c r="B891" t="s">
        <v>14422</v>
      </c>
      <c r="C891" s="13">
        <v>44485</v>
      </c>
      <c r="D891" t="s">
        <v>13482</v>
      </c>
      <c r="E891" s="9" t="s">
        <v>2679</v>
      </c>
      <c r="F891" s="14" t="s">
        <v>95</v>
      </c>
      <c r="G891" s="14" t="s">
        <v>471</v>
      </c>
      <c r="H891" s="14" t="str">
        <f t="shared" si="13"/>
        <v>تسنيم سعيد حسن</v>
      </c>
      <c r="I891" s="14" t="s">
        <v>13467</v>
      </c>
      <c r="J891" s="14" t="s">
        <v>2680</v>
      </c>
      <c r="K891" s="14" t="s">
        <v>25</v>
      </c>
      <c r="L891" s="14" t="s">
        <v>2681</v>
      </c>
      <c r="M891" s="14" t="s">
        <v>2682</v>
      </c>
      <c r="N891" s="14" t="s">
        <v>2683</v>
      </c>
      <c r="O891" s="14" t="s">
        <v>13470</v>
      </c>
      <c r="P891" s="14" t="s">
        <v>13524</v>
      </c>
      <c r="Q891" s="15" t="b">
        <v>1</v>
      </c>
      <c r="R891" s="15" t="b">
        <v>1</v>
      </c>
      <c r="S891" s="15" t="b">
        <v>0</v>
      </c>
      <c r="T891" s="15" t="b">
        <v>1</v>
      </c>
      <c r="U891" s="15" t="b">
        <v>0</v>
      </c>
      <c r="V891" s="15" t="b">
        <v>1</v>
      </c>
      <c r="W891" s="15" t="b">
        <v>0</v>
      </c>
      <c r="X891" s="16">
        <f>COUNTIF(Customers[[#This Row],[Roads]:[City_Council]],"True")</f>
        <v>4</v>
      </c>
      <c r="Y891" s="17">
        <f>Customers[[#This Row],[Total_Approve]]/7</f>
        <v>0.5714285714285714</v>
      </c>
      <c r="Z891" s="14" t="str">
        <f>IF(Customers[[#This Row],[Total_Approve]]&gt;=7,"تمت جميع الموافقات","لم تتم جميع الموافقات")</f>
        <v>لم تتم جميع الموافقات</v>
      </c>
      <c r="AA891" s="8">
        <f>IF(Customers[[#This Row],[Total_Approve]]&gt;=7,1,0)</f>
        <v>0</v>
      </c>
    </row>
    <row r="892" spans="1:27" x14ac:dyDescent="0.25">
      <c r="A892" s="12" t="s">
        <v>10290</v>
      </c>
      <c r="B892" t="s">
        <v>14423</v>
      </c>
      <c r="C892" s="13">
        <v>44485</v>
      </c>
      <c r="D892" t="s">
        <v>13482</v>
      </c>
      <c r="E892" s="9" t="s">
        <v>225</v>
      </c>
      <c r="F892" s="14" t="s">
        <v>226</v>
      </c>
      <c r="G892" s="14" t="s">
        <v>227</v>
      </c>
      <c r="H892" s="14" t="str">
        <f t="shared" si="13"/>
        <v>فتحيه جلال عبد العزيز يونس</v>
      </c>
      <c r="I892" s="14" t="s">
        <v>13459</v>
      </c>
      <c r="J892" s="14" t="s">
        <v>228</v>
      </c>
      <c r="K892" s="14" t="s">
        <v>25</v>
      </c>
      <c r="L892" s="14" t="s">
        <v>229</v>
      </c>
      <c r="M892" s="14" t="s">
        <v>230</v>
      </c>
      <c r="N892" s="14" t="s">
        <v>231</v>
      </c>
      <c r="O892" s="14" t="s">
        <v>13470</v>
      </c>
      <c r="P892" s="14" t="s">
        <v>13524</v>
      </c>
      <c r="Q892" s="15" t="b">
        <v>1</v>
      </c>
      <c r="R892" s="15" t="b">
        <v>0</v>
      </c>
      <c r="S892" s="15" t="b">
        <v>0</v>
      </c>
      <c r="T892" s="15" t="b">
        <v>1</v>
      </c>
      <c r="U892" s="15" t="b">
        <v>0</v>
      </c>
      <c r="V892" s="15" t="b">
        <v>1</v>
      </c>
      <c r="W892" s="15" t="b">
        <v>0</v>
      </c>
      <c r="X892" s="16">
        <f>COUNTIF(Customers[[#This Row],[Roads]:[City_Council]],"True")</f>
        <v>3</v>
      </c>
      <c r="Y892" s="17">
        <f>Customers[[#This Row],[Total_Approve]]/7</f>
        <v>0.42857142857142855</v>
      </c>
      <c r="Z892" s="14" t="str">
        <f>IF(Customers[[#This Row],[Total_Approve]]&gt;=7,"تمت جميع الموافقات","لم تتم جميع الموافقات")</f>
        <v>لم تتم جميع الموافقات</v>
      </c>
      <c r="AA892" s="8">
        <f>IF(Customers[[#This Row],[Total_Approve]]&gt;=7,1,0)</f>
        <v>0</v>
      </c>
    </row>
    <row r="893" spans="1:27" x14ac:dyDescent="0.25">
      <c r="A893" s="12" t="s">
        <v>10291</v>
      </c>
      <c r="B893" t="s">
        <v>14424</v>
      </c>
      <c r="C893" s="13">
        <v>44485</v>
      </c>
      <c r="D893" t="s">
        <v>13482</v>
      </c>
      <c r="E893" s="9" t="s">
        <v>155</v>
      </c>
      <c r="F893" s="14" t="s">
        <v>512</v>
      </c>
      <c r="G893" s="14" t="s">
        <v>10</v>
      </c>
      <c r="H893" s="14" t="str">
        <f t="shared" si="13"/>
        <v>هدى عادل محمد</v>
      </c>
      <c r="I893" s="14" t="s">
        <v>13459</v>
      </c>
      <c r="J893" s="14" t="s">
        <v>548</v>
      </c>
      <c r="K893" s="14" t="s">
        <v>25</v>
      </c>
      <c r="L893" s="14" t="s">
        <v>676</v>
      </c>
      <c r="M893" s="14" t="s">
        <v>549</v>
      </c>
      <c r="N893" s="14" t="s">
        <v>677</v>
      </c>
      <c r="O893" s="14" t="s">
        <v>13470</v>
      </c>
      <c r="P893" s="14" t="s">
        <v>13524</v>
      </c>
      <c r="Q893" s="15" t="b">
        <v>1</v>
      </c>
      <c r="R893" s="15" t="b">
        <v>1</v>
      </c>
      <c r="S893" s="15" t="b">
        <v>1</v>
      </c>
      <c r="T893" s="15" t="b">
        <v>1</v>
      </c>
      <c r="U893" s="15" t="b">
        <v>1</v>
      </c>
      <c r="V893" s="15" t="b">
        <v>1</v>
      </c>
      <c r="W893" s="15" t="b">
        <v>1</v>
      </c>
      <c r="X893" s="16">
        <f>COUNTIF(Customers[[#This Row],[Roads]:[City_Council]],"True")</f>
        <v>7</v>
      </c>
      <c r="Y893" s="17">
        <f>Customers[[#This Row],[Total_Approve]]/7</f>
        <v>1</v>
      </c>
      <c r="Z893" s="14" t="str">
        <f>IF(Customers[[#This Row],[Total_Approve]]&gt;=7,"تمت جميع الموافقات","لم تتم جميع الموافقات")</f>
        <v>تمت جميع الموافقات</v>
      </c>
      <c r="AA893" s="8">
        <f>IF(Customers[[#This Row],[Total_Approve]]&gt;=7,1,0)</f>
        <v>1</v>
      </c>
    </row>
    <row r="894" spans="1:27" x14ac:dyDescent="0.25">
      <c r="A894" s="12" t="s">
        <v>10292</v>
      </c>
      <c r="B894" t="s">
        <v>14425</v>
      </c>
      <c r="C894" s="13">
        <v>44485</v>
      </c>
      <c r="D894" t="s">
        <v>13482</v>
      </c>
      <c r="E894" s="9" t="s">
        <v>568</v>
      </c>
      <c r="F894" s="14" t="s">
        <v>569</v>
      </c>
      <c r="G894" s="14" t="s">
        <v>221</v>
      </c>
      <c r="H894" s="14" t="str">
        <f t="shared" si="13"/>
        <v>امير داوود سليمان</v>
      </c>
      <c r="I894" s="14" t="s">
        <v>13459</v>
      </c>
      <c r="J894" s="14" t="s">
        <v>570</v>
      </c>
      <c r="K894" s="14" t="s">
        <v>5</v>
      </c>
      <c r="L894" s="14" t="s">
        <v>2864</v>
      </c>
      <c r="M894" s="14" t="s">
        <v>571</v>
      </c>
      <c r="N894" s="14" t="s">
        <v>3</v>
      </c>
      <c r="O894" s="14" t="s">
        <v>13470</v>
      </c>
      <c r="P894" s="14" t="s">
        <v>13524</v>
      </c>
      <c r="Q894" s="15" t="b">
        <v>0</v>
      </c>
      <c r="R894" s="15" t="b">
        <v>1</v>
      </c>
      <c r="S894" s="15" t="b">
        <v>0</v>
      </c>
      <c r="T894" s="15" t="b">
        <v>1</v>
      </c>
      <c r="U894" s="15" t="b">
        <v>0</v>
      </c>
      <c r="V894" s="15" t="b">
        <v>1</v>
      </c>
      <c r="W894" s="15" t="b">
        <v>0</v>
      </c>
      <c r="X894" s="16">
        <f>COUNTIF(Customers[[#This Row],[Roads]:[City_Council]],"True")</f>
        <v>3</v>
      </c>
      <c r="Y894" s="17">
        <f>Customers[[#This Row],[Total_Approve]]/7</f>
        <v>0.42857142857142855</v>
      </c>
      <c r="Z894" s="14" t="str">
        <f>IF(Customers[[#This Row],[Total_Approve]]&gt;=7,"تمت جميع الموافقات","لم تتم جميع الموافقات")</f>
        <v>لم تتم جميع الموافقات</v>
      </c>
      <c r="AA894" s="8">
        <f>IF(Customers[[#This Row],[Total_Approve]]&gt;=7,1,0)</f>
        <v>0</v>
      </c>
    </row>
    <row r="895" spans="1:27" x14ac:dyDescent="0.25">
      <c r="A895" s="12" t="s">
        <v>10293</v>
      </c>
      <c r="B895" t="s">
        <v>14426</v>
      </c>
      <c r="C895" s="13">
        <v>44485</v>
      </c>
      <c r="D895" t="s">
        <v>13482</v>
      </c>
      <c r="E895" s="9" t="s">
        <v>492</v>
      </c>
      <c r="F895" s="14" t="s">
        <v>277</v>
      </c>
      <c r="G895" s="14" t="s">
        <v>2877</v>
      </c>
      <c r="H895" s="14" t="str">
        <f t="shared" si="13"/>
        <v>هاله حامد عبد الروؤف</v>
      </c>
      <c r="I895" s="14" t="s">
        <v>13459</v>
      </c>
      <c r="J895" s="14" t="s">
        <v>2878</v>
      </c>
      <c r="K895" s="14" t="s">
        <v>25</v>
      </c>
      <c r="L895" s="14" t="s">
        <v>1797</v>
      </c>
      <c r="M895" s="14" t="s">
        <v>2879</v>
      </c>
      <c r="N895" s="14" t="s">
        <v>2880</v>
      </c>
      <c r="O895" s="14" t="s">
        <v>13470</v>
      </c>
      <c r="P895" s="14" t="s">
        <v>13524</v>
      </c>
      <c r="Q895" s="15" t="b">
        <v>1</v>
      </c>
      <c r="R895" s="15" t="b">
        <v>1</v>
      </c>
      <c r="S895" s="15" t="b">
        <v>0</v>
      </c>
      <c r="T895" s="15" t="b">
        <v>1</v>
      </c>
      <c r="U895" s="15" t="b">
        <v>1</v>
      </c>
      <c r="V895" s="15" t="b">
        <v>0</v>
      </c>
      <c r="W895" s="15" t="b">
        <v>0</v>
      </c>
      <c r="X895" s="16">
        <f>COUNTIF(Customers[[#This Row],[Roads]:[City_Council]],"True")</f>
        <v>4</v>
      </c>
      <c r="Y895" s="17">
        <f>Customers[[#This Row],[Total_Approve]]/7</f>
        <v>0.5714285714285714</v>
      </c>
      <c r="Z895" s="14" t="str">
        <f>IF(Customers[[#This Row],[Total_Approve]]&gt;=7,"تمت جميع الموافقات","لم تتم جميع الموافقات")</f>
        <v>لم تتم جميع الموافقات</v>
      </c>
      <c r="AA895" s="8">
        <f>IF(Customers[[#This Row],[Total_Approve]]&gt;=7,1,0)</f>
        <v>0</v>
      </c>
    </row>
    <row r="896" spans="1:27" x14ac:dyDescent="0.25">
      <c r="A896" s="12" t="s">
        <v>10294</v>
      </c>
      <c r="B896" t="s">
        <v>14427</v>
      </c>
      <c r="C896" s="13">
        <v>44485</v>
      </c>
      <c r="D896" t="s">
        <v>13482</v>
      </c>
      <c r="E896" s="9" t="s">
        <v>10</v>
      </c>
      <c r="F896" s="14" t="s">
        <v>650</v>
      </c>
      <c r="G896" s="14" t="s">
        <v>213</v>
      </c>
      <c r="H896" s="14" t="str">
        <f t="shared" si="13"/>
        <v>محمد فوزى عبد الوهاب</v>
      </c>
      <c r="I896" s="14" t="s">
        <v>13459</v>
      </c>
      <c r="J896" s="14" t="s">
        <v>1923</v>
      </c>
      <c r="K896" s="14" t="s">
        <v>5</v>
      </c>
      <c r="L896" s="14" t="s">
        <v>1914</v>
      </c>
      <c r="M896" s="14" t="s">
        <v>1924</v>
      </c>
      <c r="N896" s="14" t="s">
        <v>3</v>
      </c>
      <c r="O896" s="14" t="s">
        <v>13470</v>
      </c>
      <c r="P896" s="14" t="s">
        <v>13524</v>
      </c>
      <c r="Q896" s="15" t="b">
        <v>0</v>
      </c>
      <c r="R896" s="15" t="b">
        <v>0</v>
      </c>
      <c r="S896" s="15" t="b">
        <v>0</v>
      </c>
      <c r="T896" s="15" t="b">
        <v>1</v>
      </c>
      <c r="U896" s="15" t="b">
        <v>1</v>
      </c>
      <c r="V896" s="15" t="b">
        <v>0</v>
      </c>
      <c r="W896" s="15" t="b">
        <v>1</v>
      </c>
      <c r="X896" s="16">
        <f>COUNTIF(Customers[[#This Row],[Roads]:[City_Council]],"True")</f>
        <v>3</v>
      </c>
      <c r="Y896" s="17">
        <f>Customers[[#This Row],[Total_Approve]]/7</f>
        <v>0.42857142857142855</v>
      </c>
      <c r="Z896" s="14" t="str">
        <f>IF(Customers[[#This Row],[Total_Approve]]&gt;=7,"تمت جميع الموافقات","لم تتم جميع الموافقات")</f>
        <v>لم تتم جميع الموافقات</v>
      </c>
      <c r="AA896" s="8">
        <f>IF(Customers[[#This Row],[Total_Approve]]&gt;=7,1,0)</f>
        <v>0</v>
      </c>
    </row>
    <row r="897" spans="1:27" x14ac:dyDescent="0.25">
      <c r="A897" s="12" t="s">
        <v>10295</v>
      </c>
      <c r="B897" t="s">
        <v>14428</v>
      </c>
      <c r="C897" s="13">
        <v>44485</v>
      </c>
      <c r="D897" t="s">
        <v>13482</v>
      </c>
      <c r="E897" s="9" t="s">
        <v>60</v>
      </c>
      <c r="F897" s="14" t="s">
        <v>47</v>
      </c>
      <c r="G897" s="14" t="s">
        <v>257</v>
      </c>
      <c r="H897" s="14" t="str">
        <f t="shared" si="13"/>
        <v>مروه السيد احمد الخطيب</v>
      </c>
      <c r="I897" s="14" t="s">
        <v>13459</v>
      </c>
      <c r="J897" s="14" t="s">
        <v>258</v>
      </c>
      <c r="K897" s="14" t="s">
        <v>25</v>
      </c>
      <c r="L897" s="14" t="s">
        <v>259</v>
      </c>
      <c r="M897" s="14" t="s">
        <v>260</v>
      </c>
      <c r="N897" s="14" t="s">
        <v>261</v>
      </c>
      <c r="O897" s="14" t="s">
        <v>13470</v>
      </c>
      <c r="P897" s="14" t="s">
        <v>13524</v>
      </c>
      <c r="Q897" s="15" t="b">
        <v>1</v>
      </c>
      <c r="R897" s="15" t="b">
        <v>0</v>
      </c>
      <c r="S897" s="15" t="b">
        <v>0</v>
      </c>
      <c r="T897" s="15" t="b">
        <v>0</v>
      </c>
      <c r="U897" s="15" t="b">
        <v>1</v>
      </c>
      <c r="V897" s="15" t="b">
        <v>0</v>
      </c>
      <c r="W897" s="15" t="b">
        <v>1</v>
      </c>
      <c r="X897" s="16">
        <f>COUNTIF(Customers[[#This Row],[Roads]:[City_Council]],"True")</f>
        <v>3</v>
      </c>
      <c r="Y897" s="17">
        <f>Customers[[#This Row],[Total_Approve]]/7</f>
        <v>0.42857142857142855</v>
      </c>
      <c r="Z897" s="14" t="str">
        <f>IF(Customers[[#This Row],[Total_Approve]]&gt;=7,"تمت جميع الموافقات","لم تتم جميع الموافقات")</f>
        <v>لم تتم جميع الموافقات</v>
      </c>
      <c r="AA897" s="8">
        <f>IF(Customers[[#This Row],[Total_Approve]]&gt;=7,1,0)</f>
        <v>0</v>
      </c>
    </row>
    <row r="898" spans="1:27" x14ac:dyDescent="0.25">
      <c r="A898" s="12" t="s">
        <v>10296</v>
      </c>
      <c r="B898" t="s">
        <v>14429</v>
      </c>
      <c r="C898" s="13">
        <v>44485</v>
      </c>
      <c r="D898" t="s">
        <v>13482</v>
      </c>
      <c r="E898" s="9" t="s">
        <v>798</v>
      </c>
      <c r="F898" s="14" t="s">
        <v>10</v>
      </c>
      <c r="G898" s="14" t="s">
        <v>4220</v>
      </c>
      <c r="H898" s="14" t="str">
        <f t="shared" ref="H898:H961" si="14">CONCATENATE(E898," ",F898," ",G898)</f>
        <v>مها محمد جابر محمد</v>
      </c>
      <c r="I898" s="14" t="s">
        <v>13460</v>
      </c>
      <c r="J898" s="14" t="s">
        <v>4221</v>
      </c>
      <c r="K898" s="14" t="s">
        <v>25</v>
      </c>
      <c r="L898" s="14" t="s">
        <v>4222</v>
      </c>
      <c r="M898" s="14" t="s">
        <v>4223</v>
      </c>
      <c r="N898" s="14" t="s">
        <v>4224</v>
      </c>
      <c r="O898" s="14" t="s">
        <v>13470</v>
      </c>
      <c r="P898" s="14" t="s">
        <v>13524</v>
      </c>
      <c r="Q898" s="15" t="b">
        <v>1</v>
      </c>
      <c r="R898" s="15" t="b">
        <v>0</v>
      </c>
      <c r="S898" s="15" t="b">
        <v>1</v>
      </c>
      <c r="T898" s="15" t="b">
        <v>0</v>
      </c>
      <c r="U898" s="15" t="b">
        <v>1</v>
      </c>
      <c r="V898" s="15" t="b">
        <v>0</v>
      </c>
      <c r="W898" s="15" t="b">
        <v>1</v>
      </c>
      <c r="X898" s="16">
        <f>COUNTIF(Customers[[#This Row],[Roads]:[City_Council]],"True")</f>
        <v>4</v>
      </c>
      <c r="Y898" s="17">
        <f>Customers[[#This Row],[Total_Approve]]/7</f>
        <v>0.5714285714285714</v>
      </c>
      <c r="Z898" s="14" t="str">
        <f>IF(Customers[[#This Row],[Total_Approve]]&gt;=7,"تمت جميع الموافقات","لم تتم جميع الموافقات")</f>
        <v>لم تتم جميع الموافقات</v>
      </c>
      <c r="AA898" s="8">
        <f>IF(Customers[[#This Row],[Total_Approve]]&gt;=7,1,0)</f>
        <v>0</v>
      </c>
    </row>
    <row r="899" spans="1:27" x14ac:dyDescent="0.25">
      <c r="A899" s="12" t="s">
        <v>10297</v>
      </c>
      <c r="B899" t="s">
        <v>14430</v>
      </c>
      <c r="C899" s="13">
        <v>44485</v>
      </c>
      <c r="D899" t="s">
        <v>13482</v>
      </c>
      <c r="E899" s="9" t="s">
        <v>312</v>
      </c>
      <c r="F899" s="14" t="s">
        <v>847</v>
      </c>
      <c r="G899" s="14" t="s">
        <v>4225</v>
      </c>
      <c r="H899" s="14" t="str">
        <f t="shared" si="14"/>
        <v>ساره علي السيد عبدالله</v>
      </c>
      <c r="I899" s="14" t="s">
        <v>13460</v>
      </c>
      <c r="J899" s="14" t="s">
        <v>4226</v>
      </c>
      <c r="K899" s="14" t="s">
        <v>25</v>
      </c>
      <c r="L899" s="14" t="s">
        <v>4227</v>
      </c>
      <c r="M899" s="14" t="s">
        <v>4228</v>
      </c>
      <c r="N899" s="14" t="s">
        <v>3</v>
      </c>
      <c r="O899" s="14" t="s">
        <v>13470</v>
      </c>
      <c r="P899" s="14" t="s">
        <v>13524</v>
      </c>
      <c r="Q899" s="15" t="b">
        <v>0</v>
      </c>
      <c r="R899" s="15" t="b">
        <v>1</v>
      </c>
      <c r="S899" s="15" t="b">
        <v>0</v>
      </c>
      <c r="T899" s="15" t="b">
        <v>1</v>
      </c>
      <c r="U899" s="15" t="b">
        <v>1</v>
      </c>
      <c r="V899" s="15" t="b">
        <v>0</v>
      </c>
      <c r="W899" s="15" t="b">
        <v>1</v>
      </c>
      <c r="X899" s="16">
        <f>COUNTIF(Customers[[#This Row],[Roads]:[City_Council]],"True")</f>
        <v>4</v>
      </c>
      <c r="Y899" s="17">
        <f>Customers[[#This Row],[Total_Approve]]/7</f>
        <v>0.5714285714285714</v>
      </c>
      <c r="Z899" s="14" t="str">
        <f>IF(Customers[[#This Row],[Total_Approve]]&gt;=7,"تمت جميع الموافقات","لم تتم جميع الموافقات")</f>
        <v>لم تتم جميع الموافقات</v>
      </c>
      <c r="AA899" s="8">
        <f>IF(Customers[[#This Row],[Total_Approve]]&gt;=7,1,0)</f>
        <v>0</v>
      </c>
    </row>
    <row r="900" spans="1:27" x14ac:dyDescent="0.25">
      <c r="A900" s="12" t="s">
        <v>10298</v>
      </c>
      <c r="B900" t="s">
        <v>14431</v>
      </c>
      <c r="C900" s="13">
        <v>44485</v>
      </c>
      <c r="D900" t="s">
        <v>13484</v>
      </c>
      <c r="E900" s="9" t="s">
        <v>1926</v>
      </c>
      <c r="F900" s="14" t="s">
        <v>946</v>
      </c>
      <c r="G900" s="14" t="s">
        <v>4229</v>
      </c>
      <c r="H900" s="14" t="str">
        <f t="shared" si="14"/>
        <v>حاتم فوزي شحاته يوسف</v>
      </c>
      <c r="I900" s="14" t="s">
        <v>13460</v>
      </c>
      <c r="J900" s="14" t="s">
        <v>4230</v>
      </c>
      <c r="K900" s="14" t="s">
        <v>5</v>
      </c>
      <c r="L900" s="14" t="s">
        <v>4231</v>
      </c>
      <c r="M900" s="14" t="s">
        <v>4232</v>
      </c>
      <c r="N900" s="14" t="s">
        <v>3</v>
      </c>
      <c r="O900" s="14" t="s">
        <v>13470</v>
      </c>
      <c r="P900" s="14" t="s">
        <v>13524</v>
      </c>
      <c r="Q900" s="15" t="b">
        <v>0</v>
      </c>
      <c r="R900" s="15" t="b">
        <v>0</v>
      </c>
      <c r="S900" s="15" t="b">
        <v>1</v>
      </c>
      <c r="T900" s="15" t="b">
        <v>0</v>
      </c>
      <c r="U900" s="15" t="b">
        <v>1</v>
      </c>
      <c r="V900" s="15" t="b">
        <v>0</v>
      </c>
      <c r="W900" s="15" t="b">
        <v>1</v>
      </c>
      <c r="X900" s="16">
        <f>COUNTIF(Customers[[#This Row],[Roads]:[City_Council]],"True")</f>
        <v>3</v>
      </c>
      <c r="Y900" s="17">
        <f>Customers[[#This Row],[Total_Approve]]/7</f>
        <v>0.42857142857142855</v>
      </c>
      <c r="Z900" s="14" t="str">
        <f>IF(Customers[[#This Row],[Total_Approve]]&gt;=7,"تمت جميع الموافقات","لم تتم جميع الموافقات")</f>
        <v>لم تتم جميع الموافقات</v>
      </c>
      <c r="AA900" s="8">
        <f>IF(Customers[[#This Row],[Total_Approve]]&gt;=7,1,0)</f>
        <v>0</v>
      </c>
    </row>
    <row r="901" spans="1:27" x14ac:dyDescent="0.25">
      <c r="A901" s="12" t="s">
        <v>10299</v>
      </c>
      <c r="B901" t="s">
        <v>14432</v>
      </c>
      <c r="C901" s="13">
        <v>44485</v>
      </c>
      <c r="D901" t="s">
        <v>13484</v>
      </c>
      <c r="E901" s="9" t="s">
        <v>23</v>
      </c>
      <c r="F901" s="14" t="s">
        <v>435</v>
      </c>
      <c r="G901" s="14" t="s">
        <v>1117</v>
      </c>
      <c r="H901" s="14" t="str">
        <f t="shared" si="14"/>
        <v>اسماء فاروق عبد العظيم</v>
      </c>
      <c r="I901" s="14" t="s">
        <v>13460</v>
      </c>
      <c r="J901" s="14" t="s">
        <v>4233</v>
      </c>
      <c r="K901" s="14" t="s">
        <v>25</v>
      </c>
      <c r="L901" s="14" t="s">
        <v>4234</v>
      </c>
      <c r="M901" s="14" t="s">
        <v>4235</v>
      </c>
      <c r="N901" s="14" t="s">
        <v>3</v>
      </c>
      <c r="O901" s="14" t="s">
        <v>13470</v>
      </c>
      <c r="P901" s="14" t="s">
        <v>13524</v>
      </c>
      <c r="Q901" s="15" t="b">
        <v>0</v>
      </c>
      <c r="R901" s="15" t="b">
        <v>0</v>
      </c>
      <c r="S901" s="15" t="b">
        <v>0</v>
      </c>
      <c r="T901" s="15" t="b">
        <v>0</v>
      </c>
      <c r="U901" s="15" t="b">
        <v>0</v>
      </c>
      <c r="V901" s="15" t="b">
        <v>0</v>
      </c>
      <c r="W901" s="15" t="b">
        <v>0</v>
      </c>
      <c r="X901" s="16">
        <f>COUNTIF(Customers[[#This Row],[Roads]:[City_Council]],"True")</f>
        <v>0</v>
      </c>
      <c r="Y901" s="17">
        <f>Customers[[#This Row],[Total_Approve]]/7</f>
        <v>0</v>
      </c>
      <c r="Z901" s="14" t="str">
        <f>IF(Customers[[#This Row],[Total_Approve]]&gt;=7,"تمت جميع الموافقات","لم تتم جميع الموافقات")</f>
        <v>لم تتم جميع الموافقات</v>
      </c>
      <c r="AA901" s="8">
        <f>IF(Customers[[#This Row],[Total_Approve]]&gt;=7,1,0)</f>
        <v>0</v>
      </c>
    </row>
    <row r="902" spans="1:27" x14ac:dyDescent="0.25">
      <c r="A902" s="12" t="s">
        <v>10300</v>
      </c>
      <c r="B902" t="s">
        <v>14433</v>
      </c>
      <c r="C902" s="13">
        <v>44492</v>
      </c>
      <c r="D902" t="s">
        <v>13484</v>
      </c>
      <c r="E902" s="9" t="s">
        <v>134</v>
      </c>
      <c r="F902" s="14" t="s">
        <v>471</v>
      </c>
      <c r="G902" s="14" t="s">
        <v>10</v>
      </c>
      <c r="H902" s="14" t="str">
        <f t="shared" si="14"/>
        <v>علا حسن محمد</v>
      </c>
      <c r="I902" s="14" t="s">
        <v>13460</v>
      </c>
      <c r="J902" s="14" t="s">
        <v>1729</v>
      </c>
      <c r="K902" s="14" t="s">
        <v>25</v>
      </c>
      <c r="L902" s="14" t="s">
        <v>1618</v>
      </c>
      <c r="M902" s="14" t="s">
        <v>1730</v>
      </c>
      <c r="N902" s="14" t="s">
        <v>4236</v>
      </c>
      <c r="O902" s="14" t="s">
        <v>13470</v>
      </c>
      <c r="P902" s="14" t="s">
        <v>13524</v>
      </c>
      <c r="Q902" s="15" t="b">
        <v>1</v>
      </c>
      <c r="R902" s="15" t="b">
        <v>0</v>
      </c>
      <c r="S902" s="15" t="b">
        <v>0</v>
      </c>
      <c r="T902" s="15" t="b">
        <v>1</v>
      </c>
      <c r="U902" s="15" t="b">
        <v>0</v>
      </c>
      <c r="V902" s="15" t="b">
        <v>1</v>
      </c>
      <c r="W902" s="15" t="b">
        <v>0</v>
      </c>
      <c r="X902" s="16">
        <f>COUNTIF(Customers[[#This Row],[Roads]:[City_Council]],"True")</f>
        <v>3</v>
      </c>
      <c r="Y902" s="17">
        <f>Customers[[#This Row],[Total_Approve]]/7</f>
        <v>0.42857142857142855</v>
      </c>
      <c r="Z902" s="14" t="str">
        <f>IF(Customers[[#This Row],[Total_Approve]]&gt;=7,"تمت جميع الموافقات","لم تتم جميع الموافقات")</f>
        <v>لم تتم جميع الموافقات</v>
      </c>
      <c r="AA902" s="8">
        <f>IF(Customers[[#This Row],[Total_Approve]]&gt;=7,1,0)</f>
        <v>0</v>
      </c>
    </row>
    <row r="903" spans="1:27" x14ac:dyDescent="0.25">
      <c r="A903" s="12" t="s">
        <v>10301</v>
      </c>
      <c r="B903" t="s">
        <v>14434</v>
      </c>
      <c r="C903" s="13">
        <v>44492</v>
      </c>
      <c r="D903" t="s">
        <v>13484</v>
      </c>
      <c r="E903" s="9" t="s">
        <v>1390</v>
      </c>
      <c r="F903" s="14" t="s">
        <v>10</v>
      </c>
      <c r="G903" s="14" t="s">
        <v>2011</v>
      </c>
      <c r="H903" s="14" t="str">
        <f t="shared" si="14"/>
        <v>سمر محمد مبارك</v>
      </c>
      <c r="I903" s="14" t="s">
        <v>13460</v>
      </c>
      <c r="J903" s="14" t="s">
        <v>3622</v>
      </c>
      <c r="K903" s="14" t="s">
        <v>25</v>
      </c>
      <c r="L903" s="14" t="s">
        <v>4237</v>
      </c>
      <c r="M903" s="14" t="s">
        <v>3</v>
      </c>
      <c r="N903" s="14" t="s">
        <v>3</v>
      </c>
      <c r="O903" s="14" t="s">
        <v>13470</v>
      </c>
      <c r="P903" s="14" t="s">
        <v>13524</v>
      </c>
      <c r="Q903" s="15" t="b">
        <v>1</v>
      </c>
      <c r="R903" s="15" t="b">
        <v>0</v>
      </c>
      <c r="S903" s="15" t="b">
        <v>0</v>
      </c>
      <c r="T903" s="15" t="b">
        <v>1</v>
      </c>
      <c r="U903" s="15" t="b">
        <v>0</v>
      </c>
      <c r="V903" s="15" t="b">
        <v>1</v>
      </c>
      <c r="W903" s="15" t="b">
        <v>0</v>
      </c>
      <c r="X903" s="16">
        <f>COUNTIF(Customers[[#This Row],[Roads]:[City_Council]],"True")</f>
        <v>3</v>
      </c>
      <c r="Y903" s="17">
        <f>Customers[[#This Row],[Total_Approve]]/7</f>
        <v>0.42857142857142855</v>
      </c>
      <c r="Z903" s="14" t="str">
        <f>IF(Customers[[#This Row],[Total_Approve]]&gt;=7,"تمت جميع الموافقات","لم تتم جميع الموافقات")</f>
        <v>لم تتم جميع الموافقات</v>
      </c>
      <c r="AA903" s="8">
        <f>IF(Customers[[#This Row],[Total_Approve]]&gt;=7,1,0)</f>
        <v>0</v>
      </c>
    </row>
    <row r="904" spans="1:27" x14ac:dyDescent="0.25">
      <c r="A904" s="12" t="s">
        <v>10302</v>
      </c>
      <c r="B904" t="s">
        <v>14435</v>
      </c>
      <c r="C904" s="13">
        <v>44492</v>
      </c>
      <c r="D904" t="s">
        <v>13484</v>
      </c>
      <c r="E904" s="9" t="s">
        <v>1</v>
      </c>
      <c r="F904" s="14" t="s">
        <v>193</v>
      </c>
      <c r="G904" s="14" t="s">
        <v>194</v>
      </c>
      <c r="H904" s="14" t="str">
        <f t="shared" si="14"/>
        <v>محمود عبد الله محمد عبد الله</v>
      </c>
      <c r="I904" s="14" t="s">
        <v>13460</v>
      </c>
      <c r="J904" s="14" t="s">
        <v>195</v>
      </c>
      <c r="K904" s="14" t="s">
        <v>5</v>
      </c>
      <c r="L904" s="14" t="s">
        <v>196</v>
      </c>
      <c r="M904" s="14" t="s">
        <v>197</v>
      </c>
      <c r="N904" s="14" t="s">
        <v>9044</v>
      </c>
      <c r="O904" s="14" t="s">
        <v>13470</v>
      </c>
      <c r="P904" s="14" t="s">
        <v>13524</v>
      </c>
      <c r="Q904" s="15" t="b">
        <v>1</v>
      </c>
      <c r="R904" s="15" t="b">
        <v>1</v>
      </c>
      <c r="S904" s="15" t="b">
        <v>0</v>
      </c>
      <c r="T904" s="15" t="b">
        <v>0</v>
      </c>
      <c r="U904" s="15" t="b">
        <v>1</v>
      </c>
      <c r="V904" s="15" t="b">
        <v>1</v>
      </c>
      <c r="W904" s="15" t="b">
        <v>0</v>
      </c>
      <c r="X904" s="16">
        <f>COUNTIF(Customers[[#This Row],[Roads]:[City_Council]],"True")</f>
        <v>4</v>
      </c>
      <c r="Y904" s="17">
        <f>Customers[[#This Row],[Total_Approve]]/7</f>
        <v>0.5714285714285714</v>
      </c>
      <c r="Z904" s="14" t="str">
        <f>IF(Customers[[#This Row],[Total_Approve]]&gt;=7,"تمت جميع الموافقات","لم تتم جميع الموافقات")</f>
        <v>لم تتم جميع الموافقات</v>
      </c>
      <c r="AA904" s="8">
        <f>IF(Customers[[#This Row],[Total_Approve]]&gt;=7,1,0)</f>
        <v>0</v>
      </c>
    </row>
    <row r="905" spans="1:27" x14ac:dyDescent="0.25">
      <c r="A905" s="12" t="s">
        <v>10303</v>
      </c>
      <c r="B905" t="s">
        <v>14436</v>
      </c>
      <c r="C905" s="13">
        <v>44492</v>
      </c>
      <c r="D905" t="s">
        <v>13484</v>
      </c>
      <c r="E905" s="9" t="s">
        <v>2064</v>
      </c>
      <c r="F905" s="14" t="s">
        <v>232</v>
      </c>
      <c r="G905" s="14" t="s">
        <v>2065</v>
      </c>
      <c r="H905" s="14" t="str">
        <f t="shared" si="14"/>
        <v>منير سمير فهمي</v>
      </c>
      <c r="I905" s="14" t="s">
        <v>13460</v>
      </c>
      <c r="J905" s="14" t="s">
        <v>2066</v>
      </c>
      <c r="K905" s="14" t="s">
        <v>5</v>
      </c>
      <c r="L905" s="14" t="s">
        <v>2502</v>
      </c>
      <c r="M905" s="14" t="s">
        <v>2067</v>
      </c>
      <c r="N905" s="14" t="s">
        <v>3</v>
      </c>
      <c r="O905" s="14" t="s">
        <v>13470</v>
      </c>
      <c r="P905" s="14" t="s">
        <v>13524</v>
      </c>
      <c r="Q905" s="15" t="b">
        <v>1</v>
      </c>
      <c r="R905" s="15" t="b">
        <v>0</v>
      </c>
      <c r="S905" s="15" t="b">
        <v>1</v>
      </c>
      <c r="T905" s="15" t="b">
        <v>0</v>
      </c>
      <c r="U905" s="15" t="b">
        <v>1</v>
      </c>
      <c r="V905" s="15" t="b">
        <v>0</v>
      </c>
      <c r="W905" s="15" t="b">
        <v>1</v>
      </c>
      <c r="X905" s="16">
        <f>COUNTIF(Customers[[#This Row],[Roads]:[City_Council]],"True")</f>
        <v>4</v>
      </c>
      <c r="Y905" s="17">
        <f>Customers[[#This Row],[Total_Approve]]/7</f>
        <v>0.5714285714285714</v>
      </c>
      <c r="Z905" s="14" t="str">
        <f>IF(Customers[[#This Row],[Total_Approve]]&gt;=7,"تمت جميع الموافقات","لم تتم جميع الموافقات")</f>
        <v>لم تتم جميع الموافقات</v>
      </c>
      <c r="AA905" s="8">
        <f>IF(Customers[[#This Row],[Total_Approve]]&gt;=7,1,0)</f>
        <v>0</v>
      </c>
    </row>
    <row r="906" spans="1:27" x14ac:dyDescent="0.25">
      <c r="A906" s="12" t="s">
        <v>10304</v>
      </c>
      <c r="B906" t="s">
        <v>14437</v>
      </c>
      <c r="C906" s="13">
        <v>44492</v>
      </c>
      <c r="D906" t="s">
        <v>13484</v>
      </c>
      <c r="E906" s="9" t="s">
        <v>1384</v>
      </c>
      <c r="F906" s="14" t="s">
        <v>280</v>
      </c>
      <c r="G906" s="14" t="s">
        <v>1</v>
      </c>
      <c r="H906" s="14" t="str">
        <f t="shared" si="14"/>
        <v>صديقه سيد محمود</v>
      </c>
      <c r="I906" s="14" t="s">
        <v>13460</v>
      </c>
      <c r="J906" s="14" t="s">
        <v>2691</v>
      </c>
      <c r="K906" s="14" t="s">
        <v>25</v>
      </c>
      <c r="L906" s="14" t="s">
        <v>2692</v>
      </c>
      <c r="M906" s="14" t="s">
        <v>1386</v>
      </c>
      <c r="N906" s="14" t="s">
        <v>4238</v>
      </c>
      <c r="O906" s="14" t="s">
        <v>13470</v>
      </c>
      <c r="P906" s="14" t="s">
        <v>13524</v>
      </c>
      <c r="Q906" s="15" t="b">
        <v>1</v>
      </c>
      <c r="R906" s="15" t="b">
        <v>0</v>
      </c>
      <c r="S906" s="15" t="b">
        <v>0</v>
      </c>
      <c r="T906" s="15" t="b">
        <v>1</v>
      </c>
      <c r="U906" s="15" t="b">
        <v>0</v>
      </c>
      <c r="V906" s="15" t="b">
        <v>1</v>
      </c>
      <c r="W906" s="15" t="b">
        <v>0</v>
      </c>
      <c r="X906" s="16">
        <f>COUNTIF(Customers[[#This Row],[Roads]:[City_Council]],"True")</f>
        <v>3</v>
      </c>
      <c r="Y906" s="17">
        <f>Customers[[#This Row],[Total_Approve]]/7</f>
        <v>0.42857142857142855</v>
      </c>
      <c r="Z906" s="14" t="str">
        <f>IF(Customers[[#This Row],[Total_Approve]]&gt;=7,"تمت جميع الموافقات","لم تتم جميع الموافقات")</f>
        <v>لم تتم جميع الموافقات</v>
      </c>
      <c r="AA906" s="8">
        <f>IF(Customers[[#This Row],[Total_Approve]]&gt;=7,1,0)</f>
        <v>0</v>
      </c>
    </row>
    <row r="907" spans="1:27" x14ac:dyDescent="0.25">
      <c r="A907" s="12" t="s">
        <v>10305</v>
      </c>
      <c r="B907" t="s">
        <v>14438</v>
      </c>
      <c r="C907" s="13">
        <v>44492</v>
      </c>
      <c r="D907" t="s">
        <v>13484</v>
      </c>
      <c r="E907" s="9" t="s">
        <v>348</v>
      </c>
      <c r="F907" s="14" t="s">
        <v>542</v>
      </c>
      <c r="G907" s="14" t="s">
        <v>264</v>
      </c>
      <c r="H907" s="14" t="str">
        <f t="shared" si="14"/>
        <v>شيماء جمال موسى</v>
      </c>
      <c r="I907" s="14" t="s">
        <v>13460</v>
      </c>
      <c r="J907" s="14" t="s">
        <v>2951</v>
      </c>
      <c r="K907" s="14" t="s">
        <v>25</v>
      </c>
      <c r="L907" s="14" t="s">
        <v>2952</v>
      </c>
      <c r="M907" s="14" t="s">
        <v>3</v>
      </c>
      <c r="N907" s="14" t="s">
        <v>3</v>
      </c>
      <c r="O907" s="14" t="s">
        <v>13470</v>
      </c>
      <c r="P907" s="14" t="s">
        <v>13524</v>
      </c>
      <c r="Q907" s="15" t="b">
        <v>1</v>
      </c>
      <c r="R907" s="15" t="b">
        <v>0</v>
      </c>
      <c r="S907" s="15" t="b">
        <v>1</v>
      </c>
      <c r="T907" s="15" t="b">
        <v>0</v>
      </c>
      <c r="U907" s="15" t="b">
        <v>1</v>
      </c>
      <c r="V907" s="15" t="b">
        <v>1</v>
      </c>
      <c r="W907" s="15" t="b">
        <v>1</v>
      </c>
      <c r="X907" s="16">
        <f>COUNTIF(Customers[[#This Row],[Roads]:[City_Council]],"True")</f>
        <v>5</v>
      </c>
      <c r="Y907" s="17">
        <f>Customers[[#This Row],[Total_Approve]]/7</f>
        <v>0.7142857142857143</v>
      </c>
      <c r="Z907" s="14" t="str">
        <f>IF(Customers[[#This Row],[Total_Approve]]&gt;=7,"تمت جميع الموافقات","لم تتم جميع الموافقات")</f>
        <v>لم تتم جميع الموافقات</v>
      </c>
      <c r="AA907" s="8">
        <f>IF(Customers[[#This Row],[Total_Approve]]&gt;=7,1,0)</f>
        <v>0</v>
      </c>
    </row>
    <row r="908" spans="1:27" x14ac:dyDescent="0.25">
      <c r="A908" s="12" t="s">
        <v>10306</v>
      </c>
      <c r="B908" t="s">
        <v>14439</v>
      </c>
      <c r="C908" s="13">
        <v>44492</v>
      </c>
      <c r="D908" t="s">
        <v>13484</v>
      </c>
      <c r="E908" s="9" t="s">
        <v>94</v>
      </c>
      <c r="F908" s="14" t="s">
        <v>10</v>
      </c>
      <c r="G908" s="14" t="s">
        <v>1449</v>
      </c>
      <c r="H908" s="14" t="str">
        <f t="shared" si="14"/>
        <v>هبه محمد الزنباعى محمد</v>
      </c>
      <c r="I908" s="14" t="s">
        <v>13460</v>
      </c>
      <c r="J908" s="14" t="s">
        <v>1450</v>
      </c>
      <c r="K908" s="14" t="s">
        <v>25</v>
      </c>
      <c r="L908" s="14" t="s">
        <v>1451</v>
      </c>
      <c r="M908" s="14" t="s">
        <v>1452</v>
      </c>
      <c r="N908" s="14" t="s">
        <v>1453</v>
      </c>
      <c r="O908" s="14" t="s">
        <v>13470</v>
      </c>
      <c r="P908" s="14" t="s">
        <v>13524</v>
      </c>
      <c r="Q908" s="15" t="b">
        <v>1</v>
      </c>
      <c r="R908" s="15" t="b">
        <v>1</v>
      </c>
      <c r="S908" s="15" t="b">
        <v>1</v>
      </c>
      <c r="T908" s="15" t="b">
        <v>1</v>
      </c>
      <c r="U908" s="15" t="b">
        <v>1</v>
      </c>
      <c r="V908" s="15" t="b">
        <v>1</v>
      </c>
      <c r="W908" s="15" t="b">
        <v>1</v>
      </c>
      <c r="X908" s="16">
        <f>COUNTIF(Customers[[#This Row],[Roads]:[City_Council]],"True")</f>
        <v>7</v>
      </c>
      <c r="Y908" s="17">
        <f>Customers[[#This Row],[Total_Approve]]/7</f>
        <v>1</v>
      </c>
      <c r="Z908" s="14" t="str">
        <f>IF(Customers[[#This Row],[Total_Approve]]&gt;=7,"تمت جميع الموافقات","لم تتم جميع الموافقات")</f>
        <v>تمت جميع الموافقات</v>
      </c>
      <c r="AA908" s="8">
        <f>IF(Customers[[#This Row],[Total_Approve]]&gt;=7,1,0)</f>
        <v>1</v>
      </c>
    </row>
    <row r="909" spans="1:27" x14ac:dyDescent="0.25">
      <c r="A909" s="12" t="s">
        <v>10307</v>
      </c>
      <c r="B909" t="s">
        <v>14440</v>
      </c>
      <c r="C909" s="13">
        <v>44492</v>
      </c>
      <c r="D909" t="s">
        <v>13484</v>
      </c>
      <c r="E909" s="9" t="s">
        <v>1390</v>
      </c>
      <c r="F909" s="14" t="s">
        <v>150</v>
      </c>
      <c r="G909" s="14" t="s">
        <v>283</v>
      </c>
      <c r="H909" s="14" t="str">
        <f t="shared" si="14"/>
        <v>سمر كامل عبد الرحمن</v>
      </c>
      <c r="I909" s="14" t="s">
        <v>13459</v>
      </c>
      <c r="J909" s="14" t="s">
        <v>3039</v>
      </c>
      <c r="K909" s="14" t="s">
        <v>25</v>
      </c>
      <c r="L909" s="14" t="s">
        <v>3040</v>
      </c>
      <c r="M909" s="14" t="s">
        <v>3</v>
      </c>
      <c r="N909" s="14" t="s">
        <v>3</v>
      </c>
      <c r="O909" s="14" t="s">
        <v>13470</v>
      </c>
      <c r="P909" s="14" t="s">
        <v>13524</v>
      </c>
      <c r="Q909" s="15" t="b">
        <v>1</v>
      </c>
      <c r="R909" s="15" t="b">
        <v>0</v>
      </c>
      <c r="S909" s="15" t="b">
        <v>1</v>
      </c>
      <c r="T909" s="15" t="b">
        <v>0</v>
      </c>
      <c r="U909" s="15" t="b">
        <v>1</v>
      </c>
      <c r="V909" s="15" t="b">
        <v>0</v>
      </c>
      <c r="W909" s="15" t="b">
        <v>1</v>
      </c>
      <c r="X909" s="16">
        <f>COUNTIF(Customers[[#This Row],[Roads]:[City_Council]],"True")</f>
        <v>4</v>
      </c>
      <c r="Y909" s="17">
        <f>Customers[[#This Row],[Total_Approve]]/7</f>
        <v>0.5714285714285714</v>
      </c>
      <c r="Z909" s="14" t="str">
        <f>IF(Customers[[#This Row],[Total_Approve]]&gt;=7,"تمت جميع الموافقات","لم تتم جميع الموافقات")</f>
        <v>لم تتم جميع الموافقات</v>
      </c>
      <c r="AA909" s="8">
        <f>IF(Customers[[#This Row],[Total_Approve]]&gt;=7,1,0)</f>
        <v>0</v>
      </c>
    </row>
    <row r="910" spans="1:27" x14ac:dyDescent="0.25">
      <c r="A910" s="12" t="s">
        <v>10308</v>
      </c>
      <c r="B910" t="s">
        <v>14441</v>
      </c>
      <c r="C910" s="13">
        <v>44492</v>
      </c>
      <c r="D910" t="s">
        <v>13484</v>
      </c>
      <c r="E910" s="9" t="s">
        <v>94</v>
      </c>
      <c r="F910" s="14" t="s">
        <v>1194</v>
      </c>
      <c r="G910" s="14" t="s">
        <v>37</v>
      </c>
      <c r="H910" s="14" t="str">
        <f t="shared" si="14"/>
        <v>هبه صلاح على</v>
      </c>
      <c r="I910" s="14" t="s">
        <v>13459</v>
      </c>
      <c r="J910" s="14" t="s">
        <v>2667</v>
      </c>
      <c r="K910" s="14" t="s">
        <v>25</v>
      </c>
      <c r="L910" s="14" t="s">
        <v>2668</v>
      </c>
      <c r="M910" s="14" t="s">
        <v>3</v>
      </c>
      <c r="N910" s="14" t="s">
        <v>2669</v>
      </c>
      <c r="O910" s="14" t="s">
        <v>13470</v>
      </c>
      <c r="P910" s="14" t="s">
        <v>13524</v>
      </c>
      <c r="Q910" s="15" t="b">
        <v>0</v>
      </c>
      <c r="R910" s="15" t="b">
        <v>1</v>
      </c>
      <c r="S910" s="15" t="b">
        <v>0</v>
      </c>
      <c r="T910" s="15" t="b">
        <v>1</v>
      </c>
      <c r="U910" s="15" t="b">
        <v>0</v>
      </c>
      <c r="V910" s="15" t="b">
        <v>1</v>
      </c>
      <c r="W910" s="15" t="b">
        <v>0</v>
      </c>
      <c r="X910" s="16">
        <f>COUNTIF(Customers[[#This Row],[Roads]:[City_Council]],"True")</f>
        <v>3</v>
      </c>
      <c r="Y910" s="17">
        <f>Customers[[#This Row],[Total_Approve]]/7</f>
        <v>0.42857142857142855</v>
      </c>
      <c r="Z910" s="14" t="str">
        <f>IF(Customers[[#This Row],[Total_Approve]]&gt;=7,"تمت جميع الموافقات","لم تتم جميع الموافقات")</f>
        <v>لم تتم جميع الموافقات</v>
      </c>
      <c r="AA910" s="8">
        <f>IF(Customers[[#This Row],[Total_Approve]]&gt;=7,1,0)</f>
        <v>0</v>
      </c>
    </row>
    <row r="911" spans="1:27" x14ac:dyDescent="0.25">
      <c r="A911" s="12" t="s">
        <v>10309</v>
      </c>
      <c r="B911" t="s">
        <v>14442</v>
      </c>
      <c r="C911" s="13">
        <v>44492</v>
      </c>
      <c r="D911" t="s">
        <v>13484</v>
      </c>
      <c r="E911" s="9" t="s">
        <v>1568</v>
      </c>
      <c r="F911" s="14" t="s">
        <v>156</v>
      </c>
      <c r="G911" s="14" t="s">
        <v>1569</v>
      </c>
      <c r="H911" s="14" t="str">
        <f t="shared" si="14"/>
        <v>نورهان حسنى حسن عبد اللطيف</v>
      </c>
      <c r="I911" s="14" t="s">
        <v>13459</v>
      </c>
      <c r="J911" s="14" t="s">
        <v>1570</v>
      </c>
      <c r="K911" s="14" t="s">
        <v>25</v>
      </c>
      <c r="L911" s="14" t="s">
        <v>1571</v>
      </c>
      <c r="M911" s="14" t="s">
        <v>1572</v>
      </c>
      <c r="N911" s="14" t="s">
        <v>1573</v>
      </c>
      <c r="O911" s="14" t="s">
        <v>13470</v>
      </c>
      <c r="P911" s="14" t="s">
        <v>13524</v>
      </c>
      <c r="Q911" s="15" t="b">
        <v>1</v>
      </c>
      <c r="R911" s="15" t="b">
        <v>0</v>
      </c>
      <c r="S911" s="15" t="b">
        <v>1</v>
      </c>
      <c r="T911" s="15" t="b">
        <v>0</v>
      </c>
      <c r="U911" s="15" t="b">
        <v>1</v>
      </c>
      <c r="V911" s="15" t="b">
        <v>0</v>
      </c>
      <c r="W911" s="15" t="b">
        <v>1</v>
      </c>
      <c r="X911" s="16">
        <f>COUNTIF(Customers[[#This Row],[Roads]:[City_Council]],"True")</f>
        <v>4</v>
      </c>
      <c r="Y911" s="17">
        <f>Customers[[#This Row],[Total_Approve]]/7</f>
        <v>0.5714285714285714</v>
      </c>
      <c r="Z911" s="14" t="str">
        <f>IF(Customers[[#This Row],[Total_Approve]]&gt;=7,"تمت جميع الموافقات","لم تتم جميع الموافقات")</f>
        <v>لم تتم جميع الموافقات</v>
      </c>
      <c r="AA911" s="8">
        <f>IF(Customers[[#This Row],[Total_Approve]]&gt;=7,1,0)</f>
        <v>0</v>
      </c>
    </row>
    <row r="912" spans="1:27" x14ac:dyDescent="0.25">
      <c r="A912" s="12" t="s">
        <v>10310</v>
      </c>
      <c r="B912" t="s">
        <v>14443</v>
      </c>
      <c r="C912" s="13">
        <v>44492</v>
      </c>
      <c r="D912" t="s">
        <v>13484</v>
      </c>
      <c r="E912" s="9" t="s">
        <v>47</v>
      </c>
      <c r="F912" s="14" t="s">
        <v>2459</v>
      </c>
      <c r="G912" s="14" t="s">
        <v>47</v>
      </c>
      <c r="H912" s="14" t="str">
        <f t="shared" si="14"/>
        <v>السيد عبد الرؤف السيد</v>
      </c>
      <c r="I912" s="14" t="s">
        <v>13459</v>
      </c>
      <c r="J912" s="14" t="s">
        <v>574</v>
      </c>
      <c r="K912" s="14" t="s">
        <v>5</v>
      </c>
      <c r="L912" s="14" t="s">
        <v>2662</v>
      </c>
      <c r="M912" s="14" t="s">
        <v>3</v>
      </c>
      <c r="N912" s="14" t="s">
        <v>2663</v>
      </c>
      <c r="O912" s="14" t="s">
        <v>13470</v>
      </c>
      <c r="P912" s="14" t="s">
        <v>13524</v>
      </c>
      <c r="Q912" s="15" t="b">
        <v>1</v>
      </c>
      <c r="R912" s="15" t="b">
        <v>0</v>
      </c>
      <c r="S912" s="15" t="b">
        <v>1</v>
      </c>
      <c r="T912" s="15" t="b">
        <v>0</v>
      </c>
      <c r="U912" s="15" t="b">
        <v>1</v>
      </c>
      <c r="V912" s="15" t="b">
        <v>0</v>
      </c>
      <c r="W912" s="15" t="b">
        <v>1</v>
      </c>
      <c r="X912" s="16">
        <f>COUNTIF(Customers[[#This Row],[Roads]:[City_Council]],"True")</f>
        <v>4</v>
      </c>
      <c r="Y912" s="17">
        <f>Customers[[#This Row],[Total_Approve]]/7</f>
        <v>0.5714285714285714</v>
      </c>
      <c r="Z912" s="14" t="str">
        <f>IF(Customers[[#This Row],[Total_Approve]]&gt;=7,"تمت جميع الموافقات","لم تتم جميع الموافقات")</f>
        <v>لم تتم جميع الموافقات</v>
      </c>
      <c r="AA912" s="8">
        <f>IF(Customers[[#This Row],[Total_Approve]]&gt;=7,1,0)</f>
        <v>0</v>
      </c>
    </row>
    <row r="913" spans="1:27" x14ac:dyDescent="0.25">
      <c r="A913" s="12" t="s">
        <v>10311</v>
      </c>
      <c r="B913" t="s">
        <v>14444</v>
      </c>
      <c r="C913" s="13">
        <v>44492</v>
      </c>
      <c r="D913" t="s">
        <v>13484</v>
      </c>
      <c r="E913" s="9" t="s">
        <v>88</v>
      </c>
      <c r="F913" s="14" t="s">
        <v>176</v>
      </c>
      <c r="G913" s="14" t="s">
        <v>1193</v>
      </c>
      <c r="H913" s="14" t="str">
        <f t="shared" si="14"/>
        <v>ريهام اسماعيل بدوي</v>
      </c>
      <c r="I913" s="14" t="s">
        <v>13467</v>
      </c>
      <c r="J913" s="14" t="s">
        <v>4240</v>
      </c>
      <c r="K913" s="14" t="s">
        <v>25</v>
      </c>
      <c r="L913" s="14" t="s">
        <v>3763</v>
      </c>
      <c r="M913" s="14" t="s">
        <v>3</v>
      </c>
      <c r="N913" s="14" t="s">
        <v>8826</v>
      </c>
      <c r="O913" s="14" t="s">
        <v>13470</v>
      </c>
      <c r="P913" s="14" t="s">
        <v>13524</v>
      </c>
      <c r="Q913" s="15" t="b">
        <v>1</v>
      </c>
      <c r="R913" s="15" t="b">
        <v>1</v>
      </c>
      <c r="S913" s="15" t="b">
        <v>1</v>
      </c>
      <c r="T913" s="15" t="b">
        <v>1</v>
      </c>
      <c r="U913" s="15" t="b">
        <v>1</v>
      </c>
      <c r="V913" s="15" t="b">
        <v>1</v>
      </c>
      <c r="W913" s="15" t="b">
        <v>1</v>
      </c>
      <c r="X913" s="16">
        <f>COUNTIF(Customers[[#This Row],[Roads]:[City_Council]],"True")</f>
        <v>7</v>
      </c>
      <c r="Y913" s="17">
        <f>Customers[[#This Row],[Total_Approve]]/7</f>
        <v>1</v>
      </c>
      <c r="Z913" s="14" t="str">
        <f>IF(Customers[[#This Row],[Total_Approve]]&gt;=7,"تمت جميع الموافقات","لم تتم جميع الموافقات")</f>
        <v>تمت جميع الموافقات</v>
      </c>
      <c r="AA913" s="8">
        <f>IF(Customers[[#This Row],[Total_Approve]]&gt;=7,1,0)</f>
        <v>1</v>
      </c>
    </row>
    <row r="914" spans="1:27" x14ac:dyDescent="0.25">
      <c r="A914" s="12" t="s">
        <v>10312</v>
      </c>
      <c r="B914" t="s">
        <v>14445</v>
      </c>
      <c r="C914" s="13">
        <v>44492</v>
      </c>
      <c r="D914" t="s">
        <v>13485</v>
      </c>
      <c r="E914" s="9" t="s">
        <v>23</v>
      </c>
      <c r="F914" s="14" t="s">
        <v>151</v>
      </c>
      <c r="G914" s="14" t="s">
        <v>283</v>
      </c>
      <c r="H914" s="14" t="str">
        <f t="shared" si="14"/>
        <v>اسماء عبد الحميد عبد الرحمن</v>
      </c>
      <c r="I914" s="14" t="s">
        <v>13467</v>
      </c>
      <c r="J914" s="14" t="s">
        <v>4241</v>
      </c>
      <c r="K914" s="14" t="s">
        <v>25</v>
      </c>
      <c r="L914" s="14" t="s">
        <v>4242</v>
      </c>
      <c r="M914" s="14" t="s">
        <v>3</v>
      </c>
      <c r="N914" s="14" t="s">
        <v>4243</v>
      </c>
      <c r="O914" s="14" t="s">
        <v>13470</v>
      </c>
      <c r="P914" s="14" t="s">
        <v>13524</v>
      </c>
      <c r="Q914" s="15" t="b">
        <v>1</v>
      </c>
      <c r="R914" s="15" t="b">
        <v>1</v>
      </c>
      <c r="S914" s="15" t="b">
        <v>1</v>
      </c>
      <c r="T914" s="15" t="b">
        <v>1</v>
      </c>
      <c r="U914" s="15" t="b">
        <v>1</v>
      </c>
      <c r="V914" s="15" t="b">
        <v>1</v>
      </c>
      <c r="W914" s="15" t="b">
        <v>1</v>
      </c>
      <c r="X914" s="16">
        <f>COUNTIF(Customers[[#This Row],[Roads]:[City_Council]],"True")</f>
        <v>7</v>
      </c>
      <c r="Y914" s="17">
        <f>Customers[[#This Row],[Total_Approve]]/7</f>
        <v>1</v>
      </c>
      <c r="Z914" s="14" t="str">
        <f>IF(Customers[[#This Row],[Total_Approve]]&gt;=7,"تمت جميع الموافقات","لم تتم جميع الموافقات")</f>
        <v>تمت جميع الموافقات</v>
      </c>
      <c r="AA914" s="8">
        <f>IF(Customers[[#This Row],[Total_Approve]]&gt;=7,1,0)</f>
        <v>1</v>
      </c>
    </row>
    <row r="915" spans="1:27" x14ac:dyDescent="0.25">
      <c r="A915" s="12" t="s">
        <v>10313</v>
      </c>
      <c r="B915" t="s">
        <v>14446</v>
      </c>
      <c r="C915" s="13">
        <v>44492</v>
      </c>
      <c r="D915" t="s">
        <v>13485</v>
      </c>
      <c r="E915" s="9" t="s">
        <v>4244</v>
      </c>
      <c r="F915" s="14" t="s">
        <v>10</v>
      </c>
      <c r="G915" s="14" t="s">
        <v>4245</v>
      </c>
      <c r="H915" s="14" t="str">
        <f t="shared" si="14"/>
        <v>رحمه محمد السيد جاد الله</v>
      </c>
      <c r="I915" s="14" t="s">
        <v>13459</v>
      </c>
      <c r="J915" s="14" t="s">
        <v>4246</v>
      </c>
      <c r="K915" s="14" t="s">
        <v>25</v>
      </c>
      <c r="L915" s="14" t="s">
        <v>4247</v>
      </c>
      <c r="M915" s="14" t="s">
        <v>3</v>
      </c>
      <c r="N915" s="14" t="s">
        <v>4248</v>
      </c>
      <c r="O915" s="14" t="s">
        <v>13470</v>
      </c>
      <c r="P915" s="14" t="s">
        <v>13524</v>
      </c>
      <c r="Q915" s="15" t="b">
        <v>1</v>
      </c>
      <c r="R915" s="15" t="b">
        <v>1</v>
      </c>
      <c r="S915" s="15" t="b">
        <v>1</v>
      </c>
      <c r="T915" s="15" t="b">
        <v>1</v>
      </c>
      <c r="U915" s="15" t="b">
        <v>1</v>
      </c>
      <c r="V915" s="15" t="b">
        <v>1</v>
      </c>
      <c r="W915" s="15" t="b">
        <v>1</v>
      </c>
      <c r="X915" s="16">
        <f>COUNTIF(Customers[[#This Row],[Roads]:[City_Council]],"True")</f>
        <v>7</v>
      </c>
      <c r="Y915" s="17">
        <f>Customers[[#This Row],[Total_Approve]]/7</f>
        <v>1</v>
      </c>
      <c r="Z915" s="14" t="str">
        <f>IF(Customers[[#This Row],[Total_Approve]]&gt;=7,"تمت جميع الموافقات","لم تتم جميع الموافقات")</f>
        <v>تمت جميع الموافقات</v>
      </c>
      <c r="AA915" s="8">
        <f>IF(Customers[[#This Row],[Total_Approve]]&gt;=7,1,0)</f>
        <v>1</v>
      </c>
    </row>
    <row r="916" spans="1:27" x14ac:dyDescent="0.25">
      <c r="A916" s="12" t="s">
        <v>10314</v>
      </c>
      <c r="B916" t="s">
        <v>14447</v>
      </c>
      <c r="C916" s="13">
        <v>44492</v>
      </c>
      <c r="D916" t="s">
        <v>13485</v>
      </c>
      <c r="E916" s="9" t="s">
        <v>492</v>
      </c>
      <c r="F916" s="14" t="s">
        <v>475</v>
      </c>
      <c r="G916" s="14" t="s">
        <v>2941</v>
      </c>
      <c r="H916" s="14" t="str">
        <f t="shared" si="14"/>
        <v>هاله ربيع محمد محمد</v>
      </c>
      <c r="I916" s="14" t="s">
        <v>13459</v>
      </c>
      <c r="J916" s="14" t="s">
        <v>4249</v>
      </c>
      <c r="K916" s="14" t="s">
        <v>25</v>
      </c>
      <c r="L916" s="14" t="s">
        <v>4250</v>
      </c>
      <c r="M916" s="14" t="s">
        <v>3</v>
      </c>
      <c r="N916" s="14" t="s">
        <v>4251</v>
      </c>
      <c r="O916" s="14" t="s">
        <v>13470</v>
      </c>
      <c r="P916" s="14" t="s">
        <v>13524</v>
      </c>
      <c r="Q916" s="15" t="b">
        <v>1</v>
      </c>
      <c r="R916" s="15" t="b">
        <v>1</v>
      </c>
      <c r="S916" s="15" t="b">
        <v>1</v>
      </c>
      <c r="T916" s="15" t="b">
        <v>1</v>
      </c>
      <c r="U916" s="15" t="b">
        <v>1</v>
      </c>
      <c r="V916" s="15" t="b">
        <v>1</v>
      </c>
      <c r="W916" s="15" t="b">
        <v>1</v>
      </c>
      <c r="X916" s="16">
        <f>COUNTIF(Customers[[#This Row],[Roads]:[City_Council]],"True")</f>
        <v>7</v>
      </c>
      <c r="Y916" s="17">
        <f>Customers[[#This Row],[Total_Approve]]/7</f>
        <v>1</v>
      </c>
      <c r="Z916" s="14" t="str">
        <f>IF(Customers[[#This Row],[Total_Approve]]&gt;=7,"تمت جميع الموافقات","لم تتم جميع الموافقات")</f>
        <v>تمت جميع الموافقات</v>
      </c>
      <c r="AA916" s="8">
        <f>IF(Customers[[#This Row],[Total_Approve]]&gt;=7,1,0)</f>
        <v>1</v>
      </c>
    </row>
    <row r="917" spans="1:27" x14ac:dyDescent="0.25">
      <c r="A917" s="12" t="s">
        <v>10315</v>
      </c>
      <c r="B917" t="s">
        <v>14448</v>
      </c>
      <c r="C917" s="13">
        <v>44492</v>
      </c>
      <c r="D917" t="s">
        <v>13485</v>
      </c>
      <c r="E917" s="9" t="s">
        <v>883</v>
      </c>
      <c r="F917" s="14" t="s">
        <v>4252</v>
      </c>
      <c r="G917" s="14" t="s">
        <v>4253</v>
      </c>
      <c r="H917" s="14" t="str">
        <f t="shared" si="14"/>
        <v>دينا محمد  عبد العليم</v>
      </c>
      <c r="I917" s="14" t="s">
        <v>13459</v>
      </c>
      <c r="J917" s="14" t="s">
        <v>3541</v>
      </c>
      <c r="K917" s="14" t="s">
        <v>25</v>
      </c>
      <c r="L917" s="14" t="s">
        <v>4254</v>
      </c>
      <c r="M917" s="14" t="s">
        <v>3</v>
      </c>
      <c r="N917" s="14" t="s">
        <v>3</v>
      </c>
      <c r="O917" s="14" t="s">
        <v>13470</v>
      </c>
      <c r="P917" s="14" t="s">
        <v>13524</v>
      </c>
      <c r="Q917" s="15" t="b">
        <v>1</v>
      </c>
      <c r="R917" s="15" t="b">
        <v>1</v>
      </c>
      <c r="S917" s="15" t="b">
        <v>1</v>
      </c>
      <c r="T917" s="15" t="b">
        <v>1</v>
      </c>
      <c r="U917" s="15" t="b">
        <v>1</v>
      </c>
      <c r="V917" s="15" t="b">
        <v>1</v>
      </c>
      <c r="W917" s="15" t="b">
        <v>1</v>
      </c>
      <c r="X917" s="16">
        <f>COUNTIF(Customers[[#This Row],[Roads]:[City_Council]],"True")</f>
        <v>7</v>
      </c>
      <c r="Y917" s="17">
        <f>Customers[[#This Row],[Total_Approve]]/7</f>
        <v>1</v>
      </c>
      <c r="Z917" s="14" t="str">
        <f>IF(Customers[[#This Row],[Total_Approve]]&gt;=7,"تمت جميع الموافقات","لم تتم جميع الموافقات")</f>
        <v>تمت جميع الموافقات</v>
      </c>
      <c r="AA917" s="8">
        <f>IF(Customers[[#This Row],[Total_Approve]]&gt;=7,1,0)</f>
        <v>1</v>
      </c>
    </row>
    <row r="918" spans="1:27" x14ac:dyDescent="0.25">
      <c r="A918" s="12" t="s">
        <v>10316</v>
      </c>
      <c r="B918" t="s">
        <v>14449</v>
      </c>
      <c r="C918" s="13">
        <v>44499</v>
      </c>
      <c r="D918" t="s">
        <v>13485</v>
      </c>
      <c r="E918" s="9" t="s">
        <v>368</v>
      </c>
      <c r="F918" s="14" t="s">
        <v>10</v>
      </c>
      <c r="G918" s="14" t="s">
        <v>830</v>
      </c>
      <c r="H918" s="14" t="str">
        <f t="shared" si="14"/>
        <v>رشا محمد مصطفي</v>
      </c>
      <c r="I918" s="14" t="s">
        <v>13459</v>
      </c>
      <c r="J918" s="14" t="s">
        <v>2891</v>
      </c>
      <c r="K918" s="14" t="s">
        <v>25</v>
      </c>
      <c r="L918" s="14" t="s">
        <v>2892</v>
      </c>
      <c r="M918" s="14" t="s">
        <v>2893</v>
      </c>
      <c r="N918" s="14" t="s">
        <v>3</v>
      </c>
      <c r="O918" s="14" t="s">
        <v>13470</v>
      </c>
      <c r="P918" s="14" t="s">
        <v>13524</v>
      </c>
      <c r="Q918" s="15" t="b">
        <v>1</v>
      </c>
      <c r="R918" s="15" t="b">
        <v>1</v>
      </c>
      <c r="S918" s="15" t="b">
        <v>1</v>
      </c>
      <c r="T918" s="15" t="b">
        <v>1</v>
      </c>
      <c r="U918" s="15" t="b">
        <v>1</v>
      </c>
      <c r="V918" s="15" t="b">
        <v>1</v>
      </c>
      <c r="W918" s="15" t="b">
        <v>1</v>
      </c>
      <c r="X918" s="16">
        <f>COUNTIF(Customers[[#This Row],[Roads]:[City_Council]],"True")</f>
        <v>7</v>
      </c>
      <c r="Y918" s="17">
        <f>Customers[[#This Row],[Total_Approve]]/7</f>
        <v>1</v>
      </c>
      <c r="Z918" s="14" t="str">
        <f>IF(Customers[[#This Row],[Total_Approve]]&gt;=7,"تمت جميع الموافقات","لم تتم جميع الموافقات")</f>
        <v>تمت جميع الموافقات</v>
      </c>
      <c r="AA918" s="8">
        <f>IF(Customers[[#This Row],[Total_Approve]]&gt;=7,1,0)</f>
        <v>1</v>
      </c>
    </row>
    <row r="919" spans="1:27" x14ac:dyDescent="0.25">
      <c r="A919" s="12" t="s">
        <v>10317</v>
      </c>
      <c r="B919" t="s">
        <v>14450</v>
      </c>
      <c r="C919" s="13">
        <v>44499</v>
      </c>
      <c r="D919" t="s">
        <v>13485</v>
      </c>
      <c r="E919" s="9" t="s">
        <v>129</v>
      </c>
      <c r="F919" s="14" t="s">
        <v>280</v>
      </c>
      <c r="G919" s="14" t="s">
        <v>583</v>
      </c>
      <c r="H919" s="14" t="str">
        <f t="shared" si="14"/>
        <v>ايمان سيد محمد ابراهيم</v>
      </c>
      <c r="I919" s="14" t="s">
        <v>13459</v>
      </c>
      <c r="J919" s="14" t="s">
        <v>584</v>
      </c>
      <c r="K919" s="14" t="s">
        <v>25</v>
      </c>
      <c r="L919" s="14" t="s">
        <v>585</v>
      </c>
      <c r="M919" s="14" t="s">
        <v>586</v>
      </c>
      <c r="N919" s="14" t="s">
        <v>661</v>
      </c>
      <c r="O919" s="14" t="s">
        <v>13470</v>
      </c>
      <c r="P919" s="14" t="s">
        <v>13524</v>
      </c>
      <c r="Q919" s="15" t="b">
        <v>1</v>
      </c>
      <c r="R919" s="15" t="b">
        <v>1</v>
      </c>
      <c r="S919" s="15" t="b">
        <v>1</v>
      </c>
      <c r="T919" s="15" t="b">
        <v>1</v>
      </c>
      <c r="U919" s="15" t="b">
        <v>1</v>
      </c>
      <c r="V919" s="15" t="b">
        <v>1</v>
      </c>
      <c r="W919" s="15" t="b">
        <v>1</v>
      </c>
      <c r="X919" s="16">
        <f>COUNTIF(Customers[[#This Row],[Roads]:[City_Council]],"True")</f>
        <v>7</v>
      </c>
      <c r="Y919" s="17">
        <f>Customers[[#This Row],[Total_Approve]]/7</f>
        <v>1</v>
      </c>
      <c r="Z919" s="14" t="str">
        <f>IF(Customers[[#This Row],[Total_Approve]]&gt;=7,"تمت جميع الموافقات","لم تتم جميع الموافقات")</f>
        <v>تمت جميع الموافقات</v>
      </c>
      <c r="AA919" s="8">
        <f>IF(Customers[[#This Row],[Total_Approve]]&gt;=7,1,0)</f>
        <v>1</v>
      </c>
    </row>
    <row r="920" spans="1:27" x14ac:dyDescent="0.25">
      <c r="A920" s="12" t="s">
        <v>10318</v>
      </c>
      <c r="B920" t="s">
        <v>14451</v>
      </c>
      <c r="C920" s="13">
        <v>44499</v>
      </c>
      <c r="D920" t="s">
        <v>13485</v>
      </c>
      <c r="E920" s="9" t="s">
        <v>1608</v>
      </c>
      <c r="F920" s="14" t="s">
        <v>202</v>
      </c>
      <c r="G920" s="14" t="s">
        <v>1609</v>
      </c>
      <c r="H920" s="14" t="str">
        <f t="shared" si="14"/>
        <v>ايه ابراهيم مصطفي محمد</v>
      </c>
      <c r="I920" s="14" t="s">
        <v>13459</v>
      </c>
      <c r="J920" s="14" t="s">
        <v>1610</v>
      </c>
      <c r="K920" s="14" t="s">
        <v>25</v>
      </c>
      <c r="L920" s="14" t="s">
        <v>2862</v>
      </c>
      <c r="M920" s="14" t="s">
        <v>4255</v>
      </c>
      <c r="N920" s="14" t="s">
        <v>1612</v>
      </c>
      <c r="O920" s="14" t="s">
        <v>13470</v>
      </c>
      <c r="P920" s="14" t="s">
        <v>13524</v>
      </c>
      <c r="Q920" s="15" t="b">
        <v>1</v>
      </c>
      <c r="R920" s="15" t="b">
        <v>1</v>
      </c>
      <c r="S920" s="15" t="b">
        <v>1</v>
      </c>
      <c r="T920" s="15" t="b">
        <v>1</v>
      </c>
      <c r="U920" s="15" t="b">
        <v>1</v>
      </c>
      <c r="V920" s="15" t="b">
        <v>1</v>
      </c>
      <c r="W920" s="15" t="b">
        <v>1</v>
      </c>
      <c r="X920" s="16">
        <f>COUNTIF(Customers[[#This Row],[Roads]:[City_Council]],"True")</f>
        <v>7</v>
      </c>
      <c r="Y920" s="17">
        <f>Customers[[#This Row],[Total_Approve]]/7</f>
        <v>1</v>
      </c>
      <c r="Z920" s="14" t="str">
        <f>IF(Customers[[#This Row],[Total_Approve]]&gt;=7,"تمت جميع الموافقات","لم تتم جميع الموافقات")</f>
        <v>تمت جميع الموافقات</v>
      </c>
      <c r="AA920" s="8">
        <f>IF(Customers[[#This Row],[Total_Approve]]&gt;=7,1,0)</f>
        <v>1</v>
      </c>
    </row>
    <row r="921" spans="1:27" x14ac:dyDescent="0.25">
      <c r="A921" s="12" t="s">
        <v>10319</v>
      </c>
      <c r="B921" t="s">
        <v>14452</v>
      </c>
      <c r="C921" s="13">
        <v>44499</v>
      </c>
      <c r="D921" t="s">
        <v>13485</v>
      </c>
      <c r="E921" s="9" t="s">
        <v>1096</v>
      </c>
      <c r="F921" s="14" t="s">
        <v>283</v>
      </c>
      <c r="G921" s="14" t="s">
        <v>277</v>
      </c>
      <c r="H921" s="14" t="str">
        <f t="shared" si="14"/>
        <v>بسمه عبد الرحمن حامد</v>
      </c>
      <c r="I921" s="14" t="s">
        <v>13459</v>
      </c>
      <c r="J921" s="14" t="s">
        <v>1473</v>
      </c>
      <c r="K921" s="14" t="s">
        <v>25</v>
      </c>
      <c r="L921" s="14" t="s">
        <v>4256</v>
      </c>
      <c r="M921" s="14" t="s">
        <v>1474</v>
      </c>
      <c r="N921" s="14" t="s">
        <v>3</v>
      </c>
      <c r="O921" s="14" t="s">
        <v>13470</v>
      </c>
      <c r="P921" s="14" t="s">
        <v>13524</v>
      </c>
      <c r="Q921" s="15" t="b">
        <v>1</v>
      </c>
      <c r="R921" s="15" t="b">
        <v>1</v>
      </c>
      <c r="S921" s="15" t="b">
        <v>1</v>
      </c>
      <c r="T921" s="15" t="b">
        <v>1</v>
      </c>
      <c r="U921" s="15" t="b">
        <v>1</v>
      </c>
      <c r="V921" s="15" t="b">
        <v>1</v>
      </c>
      <c r="W921" s="15" t="b">
        <v>1</v>
      </c>
      <c r="X921" s="16">
        <f>COUNTIF(Customers[[#This Row],[Roads]:[City_Council]],"True")</f>
        <v>7</v>
      </c>
      <c r="Y921" s="17">
        <f>Customers[[#This Row],[Total_Approve]]/7</f>
        <v>1</v>
      </c>
      <c r="Z921" s="14" t="str">
        <f>IF(Customers[[#This Row],[Total_Approve]]&gt;=7,"تمت جميع الموافقات","لم تتم جميع الموافقات")</f>
        <v>تمت جميع الموافقات</v>
      </c>
      <c r="AA921" s="8">
        <f>IF(Customers[[#This Row],[Total_Approve]]&gt;=7,1,0)</f>
        <v>1</v>
      </c>
    </row>
    <row r="922" spans="1:27" x14ac:dyDescent="0.25">
      <c r="A922" s="12" t="s">
        <v>10320</v>
      </c>
      <c r="B922" t="s">
        <v>14453</v>
      </c>
      <c r="C922" s="13">
        <v>44499</v>
      </c>
      <c r="D922" t="s">
        <v>13485</v>
      </c>
      <c r="E922" s="9" t="s">
        <v>631</v>
      </c>
      <c r="F922" s="14" t="s">
        <v>632</v>
      </c>
      <c r="G922" s="14" t="s">
        <v>633</v>
      </c>
      <c r="H922" s="14" t="str">
        <f t="shared" si="14"/>
        <v>طه عبدالعزيز عبدالرحيم احمد</v>
      </c>
      <c r="I922" s="14" t="s">
        <v>13460</v>
      </c>
      <c r="J922" s="14" t="s">
        <v>634</v>
      </c>
      <c r="K922" s="14" t="s">
        <v>5</v>
      </c>
      <c r="L922" s="14" t="s">
        <v>635</v>
      </c>
      <c r="M922" s="14" t="s">
        <v>636</v>
      </c>
      <c r="N922" s="14" t="s">
        <v>637</v>
      </c>
      <c r="O922" s="14" t="s">
        <v>13470</v>
      </c>
      <c r="P922" s="14" t="s">
        <v>13524</v>
      </c>
      <c r="Q922" s="15" t="b">
        <v>1</v>
      </c>
      <c r="R922" s="15" t="b">
        <v>1</v>
      </c>
      <c r="S922" s="15" t="b">
        <v>1</v>
      </c>
      <c r="T922" s="15" t="b">
        <v>1</v>
      </c>
      <c r="U922" s="15" t="b">
        <v>1</v>
      </c>
      <c r="V922" s="15" t="b">
        <v>1</v>
      </c>
      <c r="W922" s="15" t="b">
        <v>1</v>
      </c>
      <c r="X922" s="16">
        <f>COUNTIF(Customers[[#This Row],[Roads]:[City_Council]],"True")</f>
        <v>7</v>
      </c>
      <c r="Y922" s="17">
        <f>Customers[[#This Row],[Total_Approve]]/7</f>
        <v>1</v>
      </c>
      <c r="Z922" s="14" t="str">
        <f>IF(Customers[[#This Row],[Total_Approve]]&gt;=7,"تمت جميع الموافقات","لم تتم جميع الموافقات")</f>
        <v>تمت جميع الموافقات</v>
      </c>
      <c r="AA922" s="8">
        <f>IF(Customers[[#This Row],[Total_Approve]]&gt;=7,1,0)</f>
        <v>1</v>
      </c>
    </row>
    <row r="923" spans="1:27" x14ac:dyDescent="0.25">
      <c r="A923" s="12" t="s">
        <v>10321</v>
      </c>
      <c r="B923" t="s">
        <v>14454</v>
      </c>
      <c r="C923" s="13">
        <v>44499</v>
      </c>
      <c r="D923" t="s">
        <v>13485</v>
      </c>
      <c r="E923" s="9" t="s">
        <v>649</v>
      </c>
      <c r="F923" s="14" t="s">
        <v>650</v>
      </c>
      <c r="G923" s="14" t="s">
        <v>651</v>
      </c>
      <c r="H923" s="14" t="str">
        <f t="shared" si="14"/>
        <v>رافت فوزى فهمى رزق الله</v>
      </c>
      <c r="I923" s="14" t="s">
        <v>13460</v>
      </c>
      <c r="J923" s="14" t="s">
        <v>652</v>
      </c>
      <c r="K923" s="14" t="s">
        <v>5</v>
      </c>
      <c r="L923" s="14" t="s">
        <v>4257</v>
      </c>
      <c r="M923" s="14" t="s">
        <v>653</v>
      </c>
      <c r="N923" s="14" t="s">
        <v>654</v>
      </c>
      <c r="O923" s="14" t="s">
        <v>13470</v>
      </c>
      <c r="P923" s="14" t="s">
        <v>13524</v>
      </c>
      <c r="Q923" s="15" t="b">
        <v>1</v>
      </c>
      <c r="R923" s="15" t="b">
        <v>1</v>
      </c>
      <c r="S923" s="15" t="b">
        <v>1</v>
      </c>
      <c r="T923" s="15" t="b">
        <v>1</v>
      </c>
      <c r="U923" s="15" t="b">
        <v>1</v>
      </c>
      <c r="V923" s="15" t="b">
        <v>1</v>
      </c>
      <c r="W923" s="15" t="b">
        <v>1</v>
      </c>
      <c r="X923" s="16">
        <f>COUNTIF(Customers[[#This Row],[Roads]:[City_Council]],"True")</f>
        <v>7</v>
      </c>
      <c r="Y923" s="17">
        <f>Customers[[#This Row],[Total_Approve]]/7</f>
        <v>1</v>
      </c>
      <c r="Z923" s="14" t="str">
        <f>IF(Customers[[#This Row],[Total_Approve]]&gt;=7,"تمت جميع الموافقات","لم تتم جميع الموافقات")</f>
        <v>تمت جميع الموافقات</v>
      </c>
      <c r="AA923" s="8">
        <f>IF(Customers[[#This Row],[Total_Approve]]&gt;=7,1,0)</f>
        <v>1</v>
      </c>
    </row>
    <row r="924" spans="1:27" x14ac:dyDescent="0.25">
      <c r="A924" s="12" t="s">
        <v>10322</v>
      </c>
      <c r="B924" t="s">
        <v>14455</v>
      </c>
      <c r="C924" s="13">
        <v>44499</v>
      </c>
      <c r="D924" t="s">
        <v>13485</v>
      </c>
      <c r="E924" s="9" t="s">
        <v>644</v>
      </c>
      <c r="F924" s="14" t="s">
        <v>645</v>
      </c>
      <c r="G924" s="14" t="s">
        <v>646</v>
      </c>
      <c r="H924" s="14" t="str">
        <f t="shared" si="14"/>
        <v>كيرلس فتحى حكيم سويحه</v>
      </c>
      <c r="I924" s="14" t="s">
        <v>13460</v>
      </c>
      <c r="J924" s="14" t="s">
        <v>647</v>
      </c>
      <c r="K924" s="14" t="s">
        <v>5</v>
      </c>
      <c r="L924" s="14" t="s">
        <v>3686</v>
      </c>
      <c r="M924" s="14" t="s">
        <v>648</v>
      </c>
      <c r="N924" s="14" t="s">
        <v>656</v>
      </c>
      <c r="O924" s="14" t="s">
        <v>13470</v>
      </c>
      <c r="P924" s="14" t="s">
        <v>13524</v>
      </c>
      <c r="Q924" s="15" t="b">
        <v>1</v>
      </c>
      <c r="R924" s="15" t="b">
        <v>1</v>
      </c>
      <c r="S924" s="15" t="b">
        <v>1</v>
      </c>
      <c r="T924" s="15" t="b">
        <v>1</v>
      </c>
      <c r="U924" s="15" t="b">
        <v>1</v>
      </c>
      <c r="V924" s="15" t="b">
        <v>1</v>
      </c>
      <c r="W924" s="15" t="b">
        <v>1</v>
      </c>
      <c r="X924" s="16">
        <f>COUNTIF(Customers[[#This Row],[Roads]:[City_Council]],"True")</f>
        <v>7</v>
      </c>
      <c r="Y924" s="17">
        <f>Customers[[#This Row],[Total_Approve]]/7</f>
        <v>1</v>
      </c>
      <c r="Z924" s="14" t="str">
        <f>IF(Customers[[#This Row],[Total_Approve]]&gt;=7,"تمت جميع الموافقات","لم تتم جميع الموافقات")</f>
        <v>تمت جميع الموافقات</v>
      </c>
      <c r="AA924" s="8">
        <f>IF(Customers[[#This Row],[Total_Approve]]&gt;=7,1,0)</f>
        <v>1</v>
      </c>
    </row>
    <row r="925" spans="1:27" x14ac:dyDescent="0.25">
      <c r="A925" s="12" t="s">
        <v>10323</v>
      </c>
      <c r="B925" t="s">
        <v>14456</v>
      </c>
      <c r="C925" s="13">
        <v>44499</v>
      </c>
      <c r="D925" t="s">
        <v>13485</v>
      </c>
      <c r="E925" s="9" t="s">
        <v>0</v>
      </c>
      <c r="F925" s="14" t="s">
        <v>47</v>
      </c>
      <c r="G925" s="14" t="s">
        <v>2684</v>
      </c>
      <c r="H925" s="14" t="str">
        <f t="shared" si="14"/>
        <v>احمد السيد احمد سلطان</v>
      </c>
      <c r="I925" s="14" t="s">
        <v>13460</v>
      </c>
      <c r="J925" s="14" t="s">
        <v>2685</v>
      </c>
      <c r="K925" s="14" t="s">
        <v>5</v>
      </c>
      <c r="L925" s="14" t="s">
        <v>2686</v>
      </c>
      <c r="M925" s="14" t="s">
        <v>3</v>
      </c>
      <c r="N925" s="14" t="s">
        <v>3</v>
      </c>
      <c r="O925" s="14" t="s">
        <v>13470</v>
      </c>
      <c r="P925" s="14" t="s">
        <v>13524</v>
      </c>
      <c r="Q925" s="15" t="b">
        <v>1</v>
      </c>
      <c r="R925" s="15" t="b">
        <v>1</v>
      </c>
      <c r="S925" s="15" t="b">
        <v>1</v>
      </c>
      <c r="T925" s="15" t="b">
        <v>1</v>
      </c>
      <c r="U925" s="15" t="b">
        <v>1</v>
      </c>
      <c r="V925" s="15" t="b">
        <v>1</v>
      </c>
      <c r="W925" s="15" t="b">
        <v>1</v>
      </c>
      <c r="X925" s="16">
        <f>COUNTIF(Customers[[#This Row],[Roads]:[City_Council]],"True")</f>
        <v>7</v>
      </c>
      <c r="Y925" s="17">
        <f>Customers[[#This Row],[Total_Approve]]/7</f>
        <v>1</v>
      </c>
      <c r="Z925" s="14" t="str">
        <f>IF(Customers[[#This Row],[Total_Approve]]&gt;=7,"تمت جميع الموافقات","لم تتم جميع الموافقات")</f>
        <v>تمت جميع الموافقات</v>
      </c>
      <c r="AA925" s="8">
        <f>IF(Customers[[#This Row],[Total_Approve]]&gt;=7,1,0)</f>
        <v>1</v>
      </c>
    </row>
    <row r="926" spans="1:27" x14ac:dyDescent="0.25">
      <c r="A926" s="12" t="s">
        <v>10324</v>
      </c>
      <c r="B926" t="s">
        <v>14457</v>
      </c>
      <c r="C926" s="13">
        <v>44499</v>
      </c>
      <c r="D926" t="s">
        <v>13483</v>
      </c>
      <c r="E926" s="9" t="s">
        <v>202</v>
      </c>
      <c r="F926" s="14" t="s">
        <v>19</v>
      </c>
      <c r="G926" s="14" t="s">
        <v>203</v>
      </c>
      <c r="H926" s="14" t="str">
        <f t="shared" si="14"/>
        <v>ابراهيم خليل ابراهيم احمد</v>
      </c>
      <c r="I926" s="14" t="s">
        <v>13460</v>
      </c>
      <c r="J926" s="14" t="s">
        <v>204</v>
      </c>
      <c r="K926" s="14" t="s">
        <v>5</v>
      </c>
      <c r="L926" s="14" t="s">
        <v>626</v>
      </c>
      <c r="M926" s="14" t="s">
        <v>206</v>
      </c>
      <c r="N926" s="14" t="s">
        <v>9045</v>
      </c>
      <c r="O926" s="14" t="s">
        <v>13470</v>
      </c>
      <c r="P926" s="14" t="s">
        <v>13524</v>
      </c>
      <c r="Q926" s="15" t="b">
        <v>0</v>
      </c>
      <c r="R926" s="15" t="b">
        <v>0</v>
      </c>
      <c r="S926" s="15" t="b">
        <v>1</v>
      </c>
      <c r="T926" s="15" t="b">
        <v>0</v>
      </c>
      <c r="U926" s="15" t="b">
        <v>1</v>
      </c>
      <c r="V926" s="15" t="b">
        <v>0</v>
      </c>
      <c r="W926" s="15" t="b">
        <v>1</v>
      </c>
      <c r="X926" s="16">
        <f>COUNTIF(Customers[[#This Row],[Roads]:[City_Council]],"True")</f>
        <v>3</v>
      </c>
      <c r="Y926" s="17">
        <f>Customers[[#This Row],[Total_Approve]]/7</f>
        <v>0.42857142857142855</v>
      </c>
      <c r="Z926" s="14" t="str">
        <f>IF(Customers[[#This Row],[Total_Approve]]&gt;=7,"تمت جميع الموافقات","لم تتم جميع الموافقات")</f>
        <v>لم تتم جميع الموافقات</v>
      </c>
      <c r="AA926" s="8">
        <f>IF(Customers[[#This Row],[Total_Approve]]&gt;=7,1,0)</f>
        <v>0</v>
      </c>
    </row>
    <row r="927" spans="1:27" x14ac:dyDescent="0.25">
      <c r="A927" s="12" t="s">
        <v>10325</v>
      </c>
      <c r="B927" t="s">
        <v>14458</v>
      </c>
      <c r="C927" s="13">
        <v>44499</v>
      </c>
      <c r="D927" t="s">
        <v>13483</v>
      </c>
      <c r="E927" s="9" t="s">
        <v>0</v>
      </c>
      <c r="F927" s="14" t="s">
        <v>188</v>
      </c>
      <c r="G927" s="14" t="s">
        <v>198</v>
      </c>
      <c r="H927" s="14" t="str">
        <f t="shared" si="14"/>
        <v>احمد شوقى منصور محمد</v>
      </c>
      <c r="I927" s="14" t="s">
        <v>13459</v>
      </c>
      <c r="J927" s="14" t="s">
        <v>1893</v>
      </c>
      <c r="K927" s="14" t="s">
        <v>5</v>
      </c>
      <c r="L927" s="14" t="s">
        <v>4258</v>
      </c>
      <c r="M927" s="14" t="s">
        <v>200</v>
      </c>
      <c r="N927" s="14" t="s">
        <v>201</v>
      </c>
      <c r="O927" s="14" t="s">
        <v>13470</v>
      </c>
      <c r="P927" s="14" t="s">
        <v>13524</v>
      </c>
      <c r="Q927" s="15" t="b">
        <v>0</v>
      </c>
      <c r="R927" s="15" t="b">
        <v>0</v>
      </c>
      <c r="S927" s="15" t="b">
        <v>0</v>
      </c>
      <c r="T927" s="15" t="b">
        <v>0</v>
      </c>
      <c r="U927" s="15" t="b">
        <v>0</v>
      </c>
      <c r="V927" s="15" t="b">
        <v>0</v>
      </c>
      <c r="W927" s="15" t="b">
        <v>0</v>
      </c>
      <c r="X927" s="16">
        <f>COUNTIF(Customers[[#This Row],[Roads]:[City_Council]],"True")</f>
        <v>0</v>
      </c>
      <c r="Y927" s="17">
        <f>Customers[[#This Row],[Total_Approve]]/7</f>
        <v>0</v>
      </c>
      <c r="Z927" s="14" t="str">
        <f>IF(Customers[[#This Row],[Total_Approve]]&gt;=7,"تمت جميع الموافقات","لم تتم جميع الموافقات")</f>
        <v>لم تتم جميع الموافقات</v>
      </c>
      <c r="AA927" s="8">
        <f>IF(Customers[[#This Row],[Total_Approve]]&gt;=7,1,0)</f>
        <v>0</v>
      </c>
    </row>
    <row r="928" spans="1:27" x14ac:dyDescent="0.25">
      <c r="A928" s="12" t="s">
        <v>10326</v>
      </c>
      <c r="B928" t="s">
        <v>14459</v>
      </c>
      <c r="C928" s="13">
        <v>44499</v>
      </c>
      <c r="D928" t="s">
        <v>13482</v>
      </c>
      <c r="E928" s="9" t="s">
        <v>263</v>
      </c>
      <c r="F928" s="14" t="s">
        <v>702</v>
      </c>
      <c r="G928" s="14" t="s">
        <v>10</v>
      </c>
      <c r="H928" s="14" t="str">
        <f t="shared" si="14"/>
        <v>منى عبد المنعم محمد</v>
      </c>
      <c r="I928" s="14" t="s">
        <v>13459</v>
      </c>
      <c r="J928" s="14" t="s">
        <v>703</v>
      </c>
      <c r="K928" s="14" t="s">
        <v>25</v>
      </c>
      <c r="L928" s="14" t="s">
        <v>704</v>
      </c>
      <c r="M928" s="14" t="s">
        <v>4259</v>
      </c>
      <c r="N928" s="14" t="s">
        <v>2852</v>
      </c>
      <c r="O928" s="14" t="s">
        <v>13470</v>
      </c>
      <c r="P928" s="14" t="s">
        <v>13524</v>
      </c>
      <c r="Q928" s="15" t="b">
        <v>1</v>
      </c>
      <c r="R928" s="15" t="b">
        <v>0</v>
      </c>
      <c r="S928" s="15" t="b">
        <v>0</v>
      </c>
      <c r="T928" s="15" t="b">
        <v>1</v>
      </c>
      <c r="U928" s="15" t="b">
        <v>0</v>
      </c>
      <c r="V928" s="15" t="b">
        <v>1</v>
      </c>
      <c r="W928" s="15" t="b">
        <v>0</v>
      </c>
      <c r="X928" s="16">
        <f>COUNTIF(Customers[[#This Row],[Roads]:[City_Council]],"True")</f>
        <v>3</v>
      </c>
      <c r="Y928" s="17">
        <f>Customers[[#This Row],[Total_Approve]]/7</f>
        <v>0.42857142857142855</v>
      </c>
      <c r="Z928" s="14" t="str">
        <f>IF(Customers[[#This Row],[Total_Approve]]&gt;=7,"تمت جميع الموافقات","لم تتم جميع الموافقات")</f>
        <v>لم تتم جميع الموافقات</v>
      </c>
      <c r="AA928" s="8">
        <f>IF(Customers[[#This Row],[Total_Approve]]&gt;=7,1,0)</f>
        <v>0</v>
      </c>
    </row>
    <row r="929" spans="1:27" x14ac:dyDescent="0.25">
      <c r="A929" s="12" t="s">
        <v>10327</v>
      </c>
      <c r="B929" t="s">
        <v>14460</v>
      </c>
      <c r="C929" s="13">
        <v>44499</v>
      </c>
      <c r="D929" t="s">
        <v>13482</v>
      </c>
      <c r="E929" s="9" t="s">
        <v>129</v>
      </c>
      <c r="F929" s="14" t="s">
        <v>471</v>
      </c>
      <c r="G929" s="14" t="s">
        <v>0</v>
      </c>
      <c r="H929" s="14" t="str">
        <f t="shared" si="14"/>
        <v>ايمان حسن احمد</v>
      </c>
      <c r="I929" s="14" t="s">
        <v>13460</v>
      </c>
      <c r="J929" s="14" t="s">
        <v>2874</v>
      </c>
      <c r="K929" s="14" t="s">
        <v>25</v>
      </c>
      <c r="L929" s="14" t="s">
        <v>2875</v>
      </c>
      <c r="M929" s="14" t="s">
        <v>2876</v>
      </c>
      <c r="N929" s="14" t="s">
        <v>3</v>
      </c>
      <c r="O929" s="14" t="s">
        <v>13470</v>
      </c>
      <c r="P929" s="14" t="s">
        <v>13524</v>
      </c>
      <c r="Q929" s="15" t="b">
        <v>1</v>
      </c>
      <c r="R929" s="15" t="b">
        <v>0</v>
      </c>
      <c r="S929" s="15" t="b">
        <v>0</v>
      </c>
      <c r="T929" s="15" t="b">
        <v>1</v>
      </c>
      <c r="U929" s="15" t="b">
        <v>0</v>
      </c>
      <c r="V929" s="15" t="b">
        <v>1</v>
      </c>
      <c r="W929" s="15" t="b">
        <v>0</v>
      </c>
      <c r="X929" s="16">
        <f>COUNTIF(Customers[[#This Row],[Roads]:[City_Council]],"True")</f>
        <v>3</v>
      </c>
      <c r="Y929" s="17">
        <f>Customers[[#This Row],[Total_Approve]]/7</f>
        <v>0.42857142857142855</v>
      </c>
      <c r="Z929" s="14" t="str">
        <f>IF(Customers[[#This Row],[Total_Approve]]&gt;=7,"تمت جميع الموافقات","لم تتم جميع الموافقات")</f>
        <v>لم تتم جميع الموافقات</v>
      </c>
      <c r="AA929" s="8">
        <f>IF(Customers[[#This Row],[Total_Approve]]&gt;=7,1,0)</f>
        <v>0</v>
      </c>
    </row>
    <row r="930" spans="1:27" x14ac:dyDescent="0.25">
      <c r="A930" s="12" t="s">
        <v>10328</v>
      </c>
      <c r="B930" t="s">
        <v>14461</v>
      </c>
      <c r="C930" s="13">
        <v>44499</v>
      </c>
      <c r="D930" t="s">
        <v>13482</v>
      </c>
      <c r="E930" s="9" t="s">
        <v>492</v>
      </c>
      <c r="F930" s="14" t="s">
        <v>202</v>
      </c>
      <c r="G930" s="14" t="s">
        <v>884</v>
      </c>
      <c r="H930" s="14" t="str">
        <f t="shared" si="14"/>
        <v>هاله ابراهيم عطيه</v>
      </c>
      <c r="I930" s="14" t="s">
        <v>13459</v>
      </c>
      <c r="J930" s="14" t="s">
        <v>2884</v>
      </c>
      <c r="K930" s="14" t="s">
        <v>25</v>
      </c>
      <c r="L930" s="14" t="s">
        <v>4260</v>
      </c>
      <c r="M930" s="14" t="s">
        <v>3</v>
      </c>
      <c r="N930" s="14" t="s">
        <v>3</v>
      </c>
      <c r="O930" s="14" t="s">
        <v>13470</v>
      </c>
      <c r="P930" s="14" t="s">
        <v>13524</v>
      </c>
      <c r="Q930" s="15" t="b">
        <v>1</v>
      </c>
      <c r="R930" s="15" t="b">
        <v>1</v>
      </c>
      <c r="S930" s="15" t="b">
        <v>0</v>
      </c>
      <c r="T930" s="15" t="b">
        <v>0</v>
      </c>
      <c r="U930" s="15" t="b">
        <v>1</v>
      </c>
      <c r="V930" s="15" t="b">
        <v>1</v>
      </c>
      <c r="W930" s="15" t="b">
        <v>0</v>
      </c>
      <c r="X930" s="16">
        <f>COUNTIF(Customers[[#This Row],[Roads]:[City_Council]],"True")</f>
        <v>4</v>
      </c>
      <c r="Y930" s="17">
        <f>Customers[[#This Row],[Total_Approve]]/7</f>
        <v>0.5714285714285714</v>
      </c>
      <c r="Z930" s="14" t="str">
        <f>IF(Customers[[#This Row],[Total_Approve]]&gt;=7,"تمت جميع الموافقات","لم تتم جميع الموافقات")</f>
        <v>لم تتم جميع الموافقات</v>
      </c>
      <c r="AA930" s="8">
        <f>IF(Customers[[#This Row],[Total_Approve]]&gt;=7,1,0)</f>
        <v>0</v>
      </c>
    </row>
    <row r="931" spans="1:27" x14ac:dyDescent="0.25">
      <c r="A931" s="12" t="s">
        <v>10329</v>
      </c>
      <c r="B931" t="s">
        <v>14462</v>
      </c>
      <c r="C931" s="13">
        <v>44499</v>
      </c>
      <c r="D931" t="s">
        <v>13482</v>
      </c>
      <c r="E931" s="9" t="s">
        <v>1206</v>
      </c>
      <c r="F931" s="14" t="s">
        <v>47</v>
      </c>
      <c r="G931" s="14" t="s">
        <v>3203</v>
      </c>
      <c r="H931" s="14" t="str">
        <f t="shared" si="14"/>
        <v>رحاب السيد بيومي شرف</v>
      </c>
      <c r="I931" s="14" t="s">
        <v>13459</v>
      </c>
      <c r="J931" s="14" t="s">
        <v>3204</v>
      </c>
      <c r="K931" s="14" t="s">
        <v>5</v>
      </c>
      <c r="L931" s="14" t="s">
        <v>3201</v>
      </c>
      <c r="M931" s="14" t="s">
        <v>3205</v>
      </c>
      <c r="N931" s="14" t="s">
        <v>3</v>
      </c>
      <c r="O931" s="14" t="s">
        <v>13470</v>
      </c>
      <c r="P931" s="14" t="s">
        <v>13524</v>
      </c>
      <c r="Q931" s="15" t="b">
        <v>1</v>
      </c>
      <c r="R931" s="15" t="b">
        <v>0</v>
      </c>
      <c r="S931" s="15" t="b">
        <v>1</v>
      </c>
      <c r="T931" s="15" t="b">
        <v>0</v>
      </c>
      <c r="U931" s="15" t="b">
        <v>1</v>
      </c>
      <c r="V931" s="15" t="b">
        <v>0</v>
      </c>
      <c r="W931" s="15" t="b">
        <v>1</v>
      </c>
      <c r="X931" s="16">
        <f>COUNTIF(Customers[[#This Row],[Roads]:[City_Council]],"True")</f>
        <v>4</v>
      </c>
      <c r="Y931" s="17">
        <f>Customers[[#This Row],[Total_Approve]]/7</f>
        <v>0.5714285714285714</v>
      </c>
      <c r="Z931" s="14" t="str">
        <f>IF(Customers[[#This Row],[Total_Approve]]&gt;=7,"تمت جميع الموافقات","لم تتم جميع الموافقات")</f>
        <v>لم تتم جميع الموافقات</v>
      </c>
      <c r="AA931" s="8">
        <f>IF(Customers[[#This Row],[Total_Approve]]&gt;=7,1,0)</f>
        <v>0</v>
      </c>
    </row>
    <row r="932" spans="1:27" x14ac:dyDescent="0.25">
      <c r="A932" s="12" t="s">
        <v>10330</v>
      </c>
      <c r="B932" t="s">
        <v>14463</v>
      </c>
      <c r="C932" s="13">
        <v>44499</v>
      </c>
      <c r="D932" t="s">
        <v>13482</v>
      </c>
      <c r="E932" s="9" t="s">
        <v>60</v>
      </c>
      <c r="F932" s="14" t="s">
        <v>244</v>
      </c>
      <c r="G932" s="14" t="s">
        <v>3246</v>
      </c>
      <c r="H932" s="14" t="str">
        <f t="shared" si="14"/>
        <v>مروه رمضان حسن عثمان</v>
      </c>
      <c r="I932" s="14" t="s">
        <v>13459</v>
      </c>
      <c r="J932" s="14" t="s">
        <v>3247</v>
      </c>
      <c r="K932" s="14" t="s">
        <v>25</v>
      </c>
      <c r="L932" s="14" t="s">
        <v>2165</v>
      </c>
      <c r="M932" s="14" t="s">
        <v>3248</v>
      </c>
      <c r="N932" s="14" t="s">
        <v>3249</v>
      </c>
      <c r="O932" s="14" t="s">
        <v>13470</v>
      </c>
      <c r="P932" s="14" t="s">
        <v>13524</v>
      </c>
      <c r="Q932" s="15" t="b">
        <v>1</v>
      </c>
      <c r="R932" s="15" t="b">
        <v>0</v>
      </c>
      <c r="S932" s="15" t="b">
        <v>0</v>
      </c>
      <c r="T932" s="15" t="b">
        <v>1</v>
      </c>
      <c r="U932" s="15" t="b">
        <v>0</v>
      </c>
      <c r="V932" s="15" t="b">
        <v>1</v>
      </c>
      <c r="W932" s="15" t="b">
        <v>0</v>
      </c>
      <c r="X932" s="16">
        <f>COUNTIF(Customers[[#This Row],[Roads]:[City_Council]],"True")</f>
        <v>3</v>
      </c>
      <c r="Y932" s="17">
        <f>Customers[[#This Row],[Total_Approve]]/7</f>
        <v>0.42857142857142855</v>
      </c>
      <c r="Z932" s="14" t="str">
        <f>IF(Customers[[#This Row],[Total_Approve]]&gt;=7,"تمت جميع الموافقات","لم تتم جميع الموافقات")</f>
        <v>لم تتم جميع الموافقات</v>
      </c>
      <c r="AA932" s="8">
        <f>IF(Customers[[#This Row],[Total_Approve]]&gt;=7,1,0)</f>
        <v>0</v>
      </c>
    </row>
    <row r="933" spans="1:27" x14ac:dyDescent="0.25">
      <c r="A933" s="12" t="s">
        <v>10331</v>
      </c>
      <c r="B933" t="s">
        <v>14464</v>
      </c>
      <c r="C933" s="13">
        <v>44499</v>
      </c>
      <c r="D933" t="s">
        <v>13482</v>
      </c>
      <c r="E933" s="9" t="s">
        <v>88</v>
      </c>
      <c r="F933" s="14" t="s">
        <v>2240</v>
      </c>
      <c r="G933" s="14" t="s">
        <v>176</v>
      </c>
      <c r="H933" s="14" t="str">
        <f t="shared" si="14"/>
        <v>ريهام عصام اسماعيل</v>
      </c>
      <c r="I933" s="14" t="s">
        <v>13459</v>
      </c>
      <c r="J933" s="14" t="s">
        <v>2242</v>
      </c>
      <c r="K933" s="14" t="s">
        <v>25</v>
      </c>
      <c r="L933" s="14" t="s">
        <v>2660</v>
      </c>
      <c r="M933" s="14" t="s">
        <v>2243</v>
      </c>
      <c r="N933" s="14" t="s">
        <v>2661</v>
      </c>
      <c r="O933" s="14" t="s">
        <v>13470</v>
      </c>
      <c r="P933" s="14" t="s">
        <v>13524</v>
      </c>
      <c r="Q933" s="15" t="b">
        <v>1</v>
      </c>
      <c r="R933" s="15" t="b">
        <v>0</v>
      </c>
      <c r="S933" s="15" t="b">
        <v>1</v>
      </c>
      <c r="T933" s="15" t="b">
        <v>0</v>
      </c>
      <c r="U933" s="15" t="b">
        <v>1</v>
      </c>
      <c r="V933" s="15" t="b">
        <v>1</v>
      </c>
      <c r="W933" s="15" t="b">
        <v>1</v>
      </c>
      <c r="X933" s="16">
        <f>COUNTIF(Customers[[#This Row],[Roads]:[City_Council]],"True")</f>
        <v>5</v>
      </c>
      <c r="Y933" s="17">
        <f>Customers[[#This Row],[Total_Approve]]/7</f>
        <v>0.7142857142857143</v>
      </c>
      <c r="Z933" s="14" t="str">
        <f>IF(Customers[[#This Row],[Total_Approve]]&gt;=7,"تمت جميع الموافقات","لم تتم جميع الموافقات")</f>
        <v>لم تتم جميع الموافقات</v>
      </c>
      <c r="AA933" s="8">
        <f>IF(Customers[[#This Row],[Total_Approve]]&gt;=7,1,0)</f>
        <v>0</v>
      </c>
    </row>
    <row r="934" spans="1:27" x14ac:dyDescent="0.25">
      <c r="A934" s="12" t="s">
        <v>10332</v>
      </c>
      <c r="B934" t="s">
        <v>14465</v>
      </c>
      <c r="C934" s="13">
        <v>44499</v>
      </c>
      <c r="D934" t="s">
        <v>13482</v>
      </c>
      <c r="E934" s="9" t="s">
        <v>42</v>
      </c>
      <c r="F934" s="14" t="s">
        <v>272</v>
      </c>
      <c r="G934" s="14" t="s">
        <v>4261</v>
      </c>
      <c r="H934" s="14" t="str">
        <f t="shared" si="14"/>
        <v>هناء عزت الصغير محمود</v>
      </c>
      <c r="I934" s="14" t="s">
        <v>13459</v>
      </c>
      <c r="J934" s="14" t="s">
        <v>4262</v>
      </c>
      <c r="K934" s="14" t="s">
        <v>25</v>
      </c>
      <c r="L934" s="14" t="s">
        <v>4263</v>
      </c>
      <c r="M934" s="14" t="s">
        <v>4264</v>
      </c>
      <c r="N934" s="14" t="s">
        <v>3</v>
      </c>
      <c r="O934" s="14" t="s">
        <v>13470</v>
      </c>
      <c r="P934" s="14" t="s">
        <v>13524</v>
      </c>
      <c r="Q934" s="15" t="b">
        <v>1</v>
      </c>
      <c r="R934" s="15" t="b">
        <v>1</v>
      </c>
      <c r="S934" s="15" t="b">
        <v>1</v>
      </c>
      <c r="T934" s="15" t="b">
        <v>1</v>
      </c>
      <c r="U934" s="15" t="b">
        <v>1</v>
      </c>
      <c r="V934" s="15" t="b">
        <v>1</v>
      </c>
      <c r="W934" s="15" t="b">
        <v>1</v>
      </c>
      <c r="X934" s="16">
        <f>COUNTIF(Customers[[#This Row],[Roads]:[City_Council]],"True")</f>
        <v>7</v>
      </c>
      <c r="Y934" s="17">
        <f>Customers[[#This Row],[Total_Approve]]/7</f>
        <v>1</v>
      </c>
      <c r="Z934" s="14" t="str">
        <f>IF(Customers[[#This Row],[Total_Approve]]&gt;=7,"تمت جميع الموافقات","لم تتم جميع الموافقات")</f>
        <v>تمت جميع الموافقات</v>
      </c>
      <c r="AA934" s="8">
        <f>IF(Customers[[#This Row],[Total_Approve]]&gt;=7,1,0)</f>
        <v>1</v>
      </c>
    </row>
    <row r="935" spans="1:27" x14ac:dyDescent="0.25">
      <c r="A935" s="12" t="s">
        <v>10333</v>
      </c>
      <c r="B935" t="s">
        <v>14466</v>
      </c>
      <c r="C935" s="13">
        <v>44499</v>
      </c>
      <c r="D935" t="s">
        <v>13482</v>
      </c>
      <c r="E935" s="9" t="s">
        <v>4265</v>
      </c>
      <c r="F935" s="14" t="s">
        <v>1939</v>
      </c>
      <c r="G935" s="14" t="s">
        <v>202</v>
      </c>
      <c r="H935" s="14" t="str">
        <f t="shared" si="14"/>
        <v>مريانا بخيت ابراهيم</v>
      </c>
      <c r="I935" s="14" t="s">
        <v>13460</v>
      </c>
      <c r="J935" s="14" t="s">
        <v>4266</v>
      </c>
      <c r="K935" s="14" t="s">
        <v>25</v>
      </c>
      <c r="L935" s="14" t="s">
        <v>4267</v>
      </c>
      <c r="M935" s="14" t="s">
        <v>4268</v>
      </c>
      <c r="N935" s="14" t="s">
        <v>8951</v>
      </c>
      <c r="O935" s="14" t="s">
        <v>13470</v>
      </c>
      <c r="P935" s="14" t="s">
        <v>13524</v>
      </c>
      <c r="Q935" s="15" t="b">
        <v>1</v>
      </c>
      <c r="R935" s="15" t="b">
        <v>0</v>
      </c>
      <c r="S935" s="15" t="b">
        <v>1</v>
      </c>
      <c r="T935" s="15" t="b">
        <v>0</v>
      </c>
      <c r="U935" s="15" t="b">
        <v>1</v>
      </c>
      <c r="V935" s="15" t="b">
        <v>0</v>
      </c>
      <c r="W935" s="15" t="b">
        <v>1</v>
      </c>
      <c r="X935" s="16">
        <f>COUNTIF(Customers[[#This Row],[Roads]:[City_Council]],"True")</f>
        <v>4</v>
      </c>
      <c r="Y935" s="17">
        <f>Customers[[#This Row],[Total_Approve]]/7</f>
        <v>0.5714285714285714</v>
      </c>
      <c r="Z935" s="14" t="str">
        <f>IF(Customers[[#This Row],[Total_Approve]]&gt;=7,"تمت جميع الموافقات","لم تتم جميع الموافقات")</f>
        <v>لم تتم جميع الموافقات</v>
      </c>
      <c r="AA935" s="8">
        <f>IF(Customers[[#This Row],[Total_Approve]]&gt;=7,1,0)</f>
        <v>0</v>
      </c>
    </row>
    <row r="936" spans="1:27" x14ac:dyDescent="0.25">
      <c r="A936" s="12" t="s">
        <v>10334</v>
      </c>
      <c r="B936" t="s">
        <v>14467</v>
      </c>
      <c r="C936" s="13">
        <v>44499</v>
      </c>
      <c r="D936" t="s">
        <v>13482</v>
      </c>
      <c r="E936" s="9" t="s">
        <v>94</v>
      </c>
      <c r="F936" s="14" t="s">
        <v>1280</v>
      </c>
      <c r="G936" s="14" t="s">
        <v>4269</v>
      </c>
      <c r="H936" s="14" t="str">
        <f t="shared" si="14"/>
        <v>هبه رجب سيد محمد</v>
      </c>
      <c r="I936" s="14" t="s">
        <v>13460</v>
      </c>
      <c r="J936" s="14" t="s">
        <v>4270</v>
      </c>
      <c r="K936" s="14" t="s">
        <v>25</v>
      </c>
      <c r="L936" s="14" t="s">
        <v>4271</v>
      </c>
      <c r="M936" s="14" t="s">
        <v>4272</v>
      </c>
      <c r="N936" s="14" t="s">
        <v>3</v>
      </c>
      <c r="O936" s="14" t="s">
        <v>13470</v>
      </c>
      <c r="P936" s="14" t="s">
        <v>13524</v>
      </c>
      <c r="Q936" s="15" t="b">
        <v>0</v>
      </c>
      <c r="R936" s="15" t="b">
        <v>1</v>
      </c>
      <c r="S936" s="15" t="b">
        <v>0</v>
      </c>
      <c r="T936" s="15" t="b">
        <v>1</v>
      </c>
      <c r="U936" s="15" t="b">
        <v>0</v>
      </c>
      <c r="V936" s="15" t="b">
        <v>1</v>
      </c>
      <c r="W936" s="15" t="b">
        <v>0</v>
      </c>
      <c r="X936" s="16">
        <f>COUNTIF(Customers[[#This Row],[Roads]:[City_Council]],"True")</f>
        <v>3</v>
      </c>
      <c r="Y936" s="17">
        <f>Customers[[#This Row],[Total_Approve]]/7</f>
        <v>0.42857142857142855</v>
      </c>
      <c r="Z936" s="14" t="str">
        <f>IF(Customers[[#This Row],[Total_Approve]]&gt;=7,"تمت جميع الموافقات","لم تتم جميع الموافقات")</f>
        <v>لم تتم جميع الموافقات</v>
      </c>
      <c r="AA936" s="8">
        <f>IF(Customers[[#This Row],[Total_Approve]]&gt;=7,1,0)</f>
        <v>0</v>
      </c>
    </row>
    <row r="937" spans="1:27" x14ac:dyDescent="0.25">
      <c r="A937" s="12" t="s">
        <v>10335</v>
      </c>
      <c r="B937" t="s">
        <v>14468</v>
      </c>
      <c r="C937" s="13">
        <v>44499</v>
      </c>
      <c r="D937" t="s">
        <v>13482</v>
      </c>
      <c r="E937" s="9" t="s">
        <v>10</v>
      </c>
      <c r="F937" s="14" t="s">
        <v>847</v>
      </c>
      <c r="G937" s="14" t="s">
        <v>4273</v>
      </c>
      <c r="H937" s="14" t="str">
        <f t="shared" si="14"/>
        <v>محمد علي احمد بحيري</v>
      </c>
      <c r="I937" s="14" t="s">
        <v>13460</v>
      </c>
      <c r="J937" s="14" t="s">
        <v>4274</v>
      </c>
      <c r="K937" s="14" t="s">
        <v>5</v>
      </c>
      <c r="L937" s="14" t="s">
        <v>3621</v>
      </c>
      <c r="M937" s="14" t="s">
        <v>4275</v>
      </c>
      <c r="N937" s="14" t="s">
        <v>3</v>
      </c>
      <c r="O937" s="14" t="s">
        <v>13470</v>
      </c>
      <c r="P937" s="14" t="s">
        <v>13524</v>
      </c>
      <c r="Q937" s="15" t="b">
        <v>1</v>
      </c>
      <c r="R937" s="15" t="b">
        <v>0</v>
      </c>
      <c r="S937" s="15" t="b">
        <v>1</v>
      </c>
      <c r="T937" s="15" t="b">
        <v>0</v>
      </c>
      <c r="U937" s="15" t="b">
        <v>1</v>
      </c>
      <c r="V937" s="15" t="b">
        <v>0</v>
      </c>
      <c r="W937" s="15" t="b">
        <v>1</v>
      </c>
      <c r="X937" s="16">
        <f>COUNTIF(Customers[[#This Row],[Roads]:[City_Council]],"True")</f>
        <v>4</v>
      </c>
      <c r="Y937" s="17">
        <f>Customers[[#This Row],[Total_Approve]]/7</f>
        <v>0.5714285714285714</v>
      </c>
      <c r="Z937" s="14" t="str">
        <f>IF(Customers[[#This Row],[Total_Approve]]&gt;=7,"تمت جميع الموافقات","لم تتم جميع الموافقات")</f>
        <v>لم تتم جميع الموافقات</v>
      </c>
      <c r="AA937" s="8">
        <f>IF(Customers[[#This Row],[Total_Approve]]&gt;=7,1,0)</f>
        <v>0</v>
      </c>
    </row>
    <row r="938" spans="1:27" x14ac:dyDescent="0.25">
      <c r="A938" s="12" t="s">
        <v>10336</v>
      </c>
      <c r="B938" t="s">
        <v>14469</v>
      </c>
      <c r="C938" s="13">
        <v>44499</v>
      </c>
      <c r="D938" t="s">
        <v>13482</v>
      </c>
      <c r="E938" s="9" t="s">
        <v>348</v>
      </c>
      <c r="F938" s="14" t="s">
        <v>10</v>
      </c>
      <c r="G938" s="14" t="s">
        <v>1355</v>
      </c>
      <c r="H938" s="14" t="str">
        <f t="shared" si="14"/>
        <v>شيماء محمد محمد حسن</v>
      </c>
      <c r="I938" s="14" t="s">
        <v>13460</v>
      </c>
      <c r="J938" s="14" t="s">
        <v>4276</v>
      </c>
      <c r="K938" s="14" t="s">
        <v>25</v>
      </c>
      <c r="L938" s="14" t="s">
        <v>4277</v>
      </c>
      <c r="M938" s="14" t="s">
        <v>4278</v>
      </c>
      <c r="N938" s="14" t="s">
        <v>3</v>
      </c>
      <c r="O938" s="14" t="s">
        <v>13470</v>
      </c>
      <c r="P938" s="14" t="s">
        <v>13524</v>
      </c>
      <c r="Q938" s="15" t="b">
        <v>1</v>
      </c>
      <c r="R938" s="15" t="b">
        <v>0</v>
      </c>
      <c r="S938" s="15" t="b">
        <v>1</v>
      </c>
      <c r="T938" s="15" t="b">
        <v>0</v>
      </c>
      <c r="U938" s="15" t="b">
        <v>1</v>
      </c>
      <c r="V938" s="15" t="b">
        <v>0</v>
      </c>
      <c r="W938" s="15" t="b">
        <v>1</v>
      </c>
      <c r="X938" s="16">
        <f>COUNTIF(Customers[[#This Row],[Roads]:[City_Council]],"True")</f>
        <v>4</v>
      </c>
      <c r="Y938" s="17">
        <f>Customers[[#This Row],[Total_Approve]]/7</f>
        <v>0.5714285714285714</v>
      </c>
      <c r="Z938" s="14" t="str">
        <f>IF(Customers[[#This Row],[Total_Approve]]&gt;=7,"تمت جميع الموافقات","لم تتم جميع الموافقات")</f>
        <v>لم تتم جميع الموافقات</v>
      </c>
      <c r="AA938" s="8">
        <f>IF(Customers[[#This Row],[Total_Approve]]&gt;=7,1,0)</f>
        <v>0</v>
      </c>
    </row>
    <row r="939" spans="1:27" x14ac:dyDescent="0.25">
      <c r="A939" s="12" t="s">
        <v>10337</v>
      </c>
      <c r="B939" t="s">
        <v>14470</v>
      </c>
      <c r="C939" s="13">
        <v>44499</v>
      </c>
      <c r="D939" t="s">
        <v>13482</v>
      </c>
      <c r="E939" s="9" t="s">
        <v>23</v>
      </c>
      <c r="F939" s="14" t="s">
        <v>1017</v>
      </c>
      <c r="G939" s="14" t="s">
        <v>3219</v>
      </c>
      <c r="H939" s="14" t="str">
        <f t="shared" si="14"/>
        <v>اسماء عبد المحسن علي محمد</v>
      </c>
      <c r="I939" s="14" t="s">
        <v>13460</v>
      </c>
      <c r="J939" s="14" t="s">
        <v>4279</v>
      </c>
      <c r="K939" s="14" t="s">
        <v>25</v>
      </c>
      <c r="L939" s="14" t="s">
        <v>4280</v>
      </c>
      <c r="M939" s="14" t="s">
        <v>4281</v>
      </c>
      <c r="N939" s="14" t="s">
        <v>3</v>
      </c>
      <c r="O939" s="14" t="s">
        <v>13470</v>
      </c>
      <c r="P939" s="14" t="s">
        <v>13524</v>
      </c>
      <c r="Q939" s="15" t="b">
        <v>1</v>
      </c>
      <c r="R939" s="15" t="b">
        <v>1</v>
      </c>
      <c r="S939" s="15" t="b">
        <v>1</v>
      </c>
      <c r="T939" s="15" t="b">
        <v>1</v>
      </c>
      <c r="U939" s="15" t="b">
        <v>1</v>
      </c>
      <c r="V939" s="15" t="b">
        <v>1</v>
      </c>
      <c r="W939" s="15" t="b">
        <v>1</v>
      </c>
      <c r="X939" s="16">
        <f>COUNTIF(Customers[[#This Row],[Roads]:[City_Council]],"True")</f>
        <v>7</v>
      </c>
      <c r="Y939" s="17">
        <f>Customers[[#This Row],[Total_Approve]]/7</f>
        <v>1</v>
      </c>
      <c r="Z939" s="14" t="str">
        <f>IF(Customers[[#This Row],[Total_Approve]]&gt;=7,"تمت جميع الموافقات","لم تتم جميع الموافقات")</f>
        <v>تمت جميع الموافقات</v>
      </c>
      <c r="AA939" s="8">
        <f>IF(Customers[[#This Row],[Total_Approve]]&gt;=7,1,0)</f>
        <v>1</v>
      </c>
    </row>
    <row r="940" spans="1:27" x14ac:dyDescent="0.25">
      <c r="A940" s="12" t="s">
        <v>10338</v>
      </c>
      <c r="B940" t="s">
        <v>14471</v>
      </c>
      <c r="C940" s="13">
        <v>44506</v>
      </c>
      <c r="D940" t="s">
        <v>13482</v>
      </c>
      <c r="E940" s="9" t="s">
        <v>439</v>
      </c>
      <c r="F940" s="14" t="s">
        <v>121</v>
      </c>
      <c r="G940" s="14" t="s">
        <v>10</v>
      </c>
      <c r="H940" s="14" t="str">
        <f t="shared" si="14"/>
        <v>ايناس عبد العزيز محمد</v>
      </c>
      <c r="I940" s="14" t="s">
        <v>13460</v>
      </c>
      <c r="J940" s="14" t="s">
        <v>4305</v>
      </c>
      <c r="K940" s="14" t="s">
        <v>25</v>
      </c>
      <c r="L940" s="14" t="s">
        <v>4306</v>
      </c>
      <c r="M940" s="14" t="s">
        <v>4307</v>
      </c>
      <c r="N940" s="14" t="s">
        <v>4308</v>
      </c>
      <c r="O940" s="14" t="s">
        <v>13474</v>
      </c>
      <c r="P940" s="14" t="s">
        <v>13520</v>
      </c>
      <c r="Q940" s="15" t="b">
        <v>1</v>
      </c>
      <c r="R940" s="15" t="b">
        <v>0</v>
      </c>
      <c r="S940" s="15" t="b">
        <v>0</v>
      </c>
      <c r="T940" s="15" t="b">
        <v>1</v>
      </c>
      <c r="U940" s="15" t="b">
        <v>0</v>
      </c>
      <c r="V940" s="15" t="b">
        <v>1</v>
      </c>
      <c r="W940" s="15" t="b">
        <v>0</v>
      </c>
      <c r="X940" s="16">
        <f>COUNTIF(Customers[[#This Row],[Roads]:[City_Council]],"True")</f>
        <v>3</v>
      </c>
      <c r="Y940" s="17">
        <f>Customers[[#This Row],[Total_Approve]]/7</f>
        <v>0.42857142857142855</v>
      </c>
      <c r="Z940" s="14" t="str">
        <f>IF(Customers[[#This Row],[Total_Approve]]&gt;=7,"تمت جميع الموافقات","لم تتم جميع الموافقات")</f>
        <v>لم تتم جميع الموافقات</v>
      </c>
      <c r="AA940" s="8">
        <f>IF(Customers[[#This Row],[Total_Approve]]&gt;=7,1,0)</f>
        <v>0</v>
      </c>
    </row>
    <row r="941" spans="1:27" x14ac:dyDescent="0.25">
      <c r="A941" s="12" t="s">
        <v>10339</v>
      </c>
      <c r="B941" t="s">
        <v>14472</v>
      </c>
      <c r="C941" s="13">
        <v>44506</v>
      </c>
      <c r="D941" t="s">
        <v>13482</v>
      </c>
      <c r="E941" s="9" t="s">
        <v>1643</v>
      </c>
      <c r="F941" s="14" t="s">
        <v>702</v>
      </c>
      <c r="G941" s="14" t="s">
        <v>37</v>
      </c>
      <c r="H941" s="14" t="str">
        <f t="shared" si="14"/>
        <v>سميه عبد المنعم على</v>
      </c>
      <c r="I941" s="14" t="s">
        <v>13460</v>
      </c>
      <c r="J941" s="14" t="s">
        <v>4309</v>
      </c>
      <c r="K941" s="14" t="s">
        <v>25</v>
      </c>
      <c r="L941" s="14" t="s">
        <v>4310</v>
      </c>
      <c r="M941" s="14" t="s">
        <v>4311</v>
      </c>
      <c r="N941" s="14" t="s">
        <v>4312</v>
      </c>
      <c r="O941" s="14" t="s">
        <v>13474</v>
      </c>
      <c r="P941" s="14" t="s">
        <v>13520</v>
      </c>
      <c r="Q941" s="15" t="b">
        <v>0</v>
      </c>
      <c r="R941" s="15" t="b">
        <v>1</v>
      </c>
      <c r="S941" s="15" t="b">
        <v>0</v>
      </c>
      <c r="T941" s="15" t="b">
        <v>1</v>
      </c>
      <c r="U941" s="15" t="b">
        <v>0</v>
      </c>
      <c r="V941" s="15" t="b">
        <v>1</v>
      </c>
      <c r="W941" s="15" t="b">
        <v>0</v>
      </c>
      <c r="X941" s="16">
        <f>COUNTIF(Customers[[#This Row],[Roads]:[City_Council]],"True")</f>
        <v>3</v>
      </c>
      <c r="Y941" s="17">
        <f>Customers[[#This Row],[Total_Approve]]/7</f>
        <v>0.42857142857142855</v>
      </c>
      <c r="Z941" s="14" t="str">
        <f>IF(Customers[[#This Row],[Total_Approve]]&gt;=7,"تمت جميع الموافقات","لم تتم جميع الموافقات")</f>
        <v>لم تتم جميع الموافقات</v>
      </c>
      <c r="AA941" s="8">
        <f>IF(Customers[[#This Row],[Total_Approve]]&gt;=7,1,0)</f>
        <v>0</v>
      </c>
    </row>
    <row r="942" spans="1:27" x14ac:dyDescent="0.25">
      <c r="A942" s="12" t="s">
        <v>10340</v>
      </c>
      <c r="B942" t="s">
        <v>14473</v>
      </c>
      <c r="C942" s="13">
        <v>44506</v>
      </c>
      <c r="D942" t="s">
        <v>13482</v>
      </c>
      <c r="E942" s="9" t="s">
        <v>466</v>
      </c>
      <c r="F942" s="14" t="s">
        <v>47</v>
      </c>
      <c r="G942" s="14" t="s">
        <v>1696</v>
      </c>
      <c r="H942" s="14" t="str">
        <f t="shared" si="14"/>
        <v>حنان السيد مهدى</v>
      </c>
      <c r="I942" s="14" t="s">
        <v>13460</v>
      </c>
      <c r="J942" s="14" t="s">
        <v>4313</v>
      </c>
      <c r="K942" s="14" t="s">
        <v>25</v>
      </c>
      <c r="L942" s="14" t="s">
        <v>3922</v>
      </c>
      <c r="M942" s="14" t="s">
        <v>4314</v>
      </c>
      <c r="N942" s="14" t="s">
        <v>8827</v>
      </c>
      <c r="O942" s="14" t="s">
        <v>13474</v>
      </c>
      <c r="P942" s="14" t="s">
        <v>13520</v>
      </c>
      <c r="Q942" s="15" t="b">
        <v>1</v>
      </c>
      <c r="R942" s="15" t="b">
        <v>0</v>
      </c>
      <c r="S942" s="15" t="b">
        <v>0</v>
      </c>
      <c r="T942" s="15" t="b">
        <v>1</v>
      </c>
      <c r="U942" s="15" t="b">
        <v>0</v>
      </c>
      <c r="V942" s="15" t="b">
        <v>1</v>
      </c>
      <c r="W942" s="15" t="b">
        <v>0</v>
      </c>
      <c r="X942" s="16">
        <f>COUNTIF(Customers[[#This Row],[Roads]:[City_Council]],"True")</f>
        <v>3</v>
      </c>
      <c r="Y942" s="17">
        <f>Customers[[#This Row],[Total_Approve]]/7</f>
        <v>0.42857142857142855</v>
      </c>
      <c r="Z942" s="14" t="str">
        <f>IF(Customers[[#This Row],[Total_Approve]]&gt;=7,"تمت جميع الموافقات","لم تتم جميع الموافقات")</f>
        <v>لم تتم جميع الموافقات</v>
      </c>
      <c r="AA942" s="8">
        <f>IF(Customers[[#This Row],[Total_Approve]]&gt;=7,1,0)</f>
        <v>0</v>
      </c>
    </row>
    <row r="943" spans="1:27" x14ac:dyDescent="0.25">
      <c r="A943" s="12" t="s">
        <v>10341</v>
      </c>
      <c r="B943" t="s">
        <v>14474</v>
      </c>
      <c r="C943" s="13">
        <v>44506</v>
      </c>
      <c r="D943" t="s">
        <v>13482</v>
      </c>
      <c r="E943" s="9" t="s">
        <v>10</v>
      </c>
      <c r="F943" s="14" t="s">
        <v>391</v>
      </c>
      <c r="G943" s="14" t="s">
        <v>37</v>
      </c>
      <c r="H943" s="14" t="str">
        <f t="shared" si="14"/>
        <v>محمد عباس على</v>
      </c>
      <c r="I943" s="14" t="s">
        <v>13460</v>
      </c>
      <c r="J943" s="14" t="s">
        <v>4315</v>
      </c>
      <c r="K943" s="14" t="s">
        <v>5</v>
      </c>
      <c r="L943" s="14" t="s">
        <v>422</v>
      </c>
      <c r="M943" s="14" t="s">
        <v>4316</v>
      </c>
      <c r="N943" s="14" t="s">
        <v>8853</v>
      </c>
      <c r="O943" s="14" t="s">
        <v>13474</v>
      </c>
      <c r="P943" s="14" t="s">
        <v>13520</v>
      </c>
      <c r="Q943" s="15" t="b">
        <v>1</v>
      </c>
      <c r="R943" s="15" t="b">
        <v>1</v>
      </c>
      <c r="S943" s="15" t="b">
        <v>0</v>
      </c>
      <c r="T943" s="15" t="b">
        <v>1</v>
      </c>
      <c r="U943" s="15" t="b">
        <v>0</v>
      </c>
      <c r="V943" s="15" t="b">
        <v>1</v>
      </c>
      <c r="W943" s="15" t="b">
        <v>0</v>
      </c>
      <c r="X943" s="16">
        <f>COUNTIF(Customers[[#This Row],[Roads]:[City_Council]],"True")</f>
        <v>4</v>
      </c>
      <c r="Y943" s="17">
        <f>Customers[[#This Row],[Total_Approve]]/7</f>
        <v>0.5714285714285714</v>
      </c>
      <c r="Z943" s="14" t="str">
        <f>IF(Customers[[#This Row],[Total_Approve]]&gt;=7,"تمت جميع الموافقات","لم تتم جميع الموافقات")</f>
        <v>لم تتم جميع الموافقات</v>
      </c>
      <c r="AA943" s="8">
        <f>IF(Customers[[#This Row],[Total_Approve]]&gt;=7,1,0)</f>
        <v>0</v>
      </c>
    </row>
    <row r="944" spans="1:27" x14ac:dyDescent="0.25">
      <c r="A944" s="12" t="s">
        <v>10342</v>
      </c>
      <c r="B944" t="s">
        <v>14475</v>
      </c>
      <c r="C944" s="13">
        <v>44506</v>
      </c>
      <c r="D944" t="s">
        <v>13482</v>
      </c>
      <c r="E944" s="9" t="s">
        <v>10</v>
      </c>
      <c r="F944" s="14" t="s">
        <v>0</v>
      </c>
      <c r="G944" s="14" t="s">
        <v>4317</v>
      </c>
      <c r="H944" s="14" t="str">
        <f t="shared" si="14"/>
        <v>محمد احمد البدوى</v>
      </c>
      <c r="I944" s="14" t="s">
        <v>13460</v>
      </c>
      <c r="J944" s="14" t="s">
        <v>4318</v>
      </c>
      <c r="K944" s="14" t="s">
        <v>5</v>
      </c>
      <c r="L944" s="14" t="s">
        <v>146</v>
      </c>
      <c r="M944" s="14" t="s">
        <v>4319</v>
      </c>
      <c r="N944" s="14" t="s">
        <v>4320</v>
      </c>
      <c r="O944" s="14" t="s">
        <v>13474</v>
      </c>
      <c r="P944" s="14" t="s">
        <v>13520</v>
      </c>
      <c r="Q944" s="15" t="b">
        <v>1</v>
      </c>
      <c r="R944" s="15" t="b">
        <v>0</v>
      </c>
      <c r="S944" s="15" t="b">
        <v>0</v>
      </c>
      <c r="T944" s="15" t="b">
        <v>1</v>
      </c>
      <c r="U944" s="15" t="b">
        <v>0</v>
      </c>
      <c r="V944" s="15" t="b">
        <v>1</v>
      </c>
      <c r="W944" s="15" t="b">
        <v>0</v>
      </c>
      <c r="X944" s="16">
        <f>COUNTIF(Customers[[#This Row],[Roads]:[City_Council]],"True")</f>
        <v>3</v>
      </c>
      <c r="Y944" s="17">
        <f>Customers[[#This Row],[Total_Approve]]/7</f>
        <v>0.42857142857142855</v>
      </c>
      <c r="Z944" s="14" t="str">
        <f>IF(Customers[[#This Row],[Total_Approve]]&gt;=7,"تمت جميع الموافقات","لم تتم جميع الموافقات")</f>
        <v>لم تتم جميع الموافقات</v>
      </c>
      <c r="AA944" s="8">
        <f>IF(Customers[[#This Row],[Total_Approve]]&gt;=7,1,0)</f>
        <v>0</v>
      </c>
    </row>
    <row r="945" spans="1:27" x14ac:dyDescent="0.25">
      <c r="A945" s="12" t="s">
        <v>10343</v>
      </c>
      <c r="B945" t="s">
        <v>14476</v>
      </c>
      <c r="C945" s="13">
        <v>44506</v>
      </c>
      <c r="D945" t="s">
        <v>13482</v>
      </c>
      <c r="E945" s="9" t="s">
        <v>10</v>
      </c>
      <c r="F945" s="14" t="s">
        <v>4321</v>
      </c>
      <c r="G945" s="14" t="s">
        <v>10</v>
      </c>
      <c r="H945" s="14" t="str">
        <f t="shared" si="14"/>
        <v>محمد بكر محمد</v>
      </c>
      <c r="I945" s="14" t="s">
        <v>13460</v>
      </c>
      <c r="J945" s="14" t="s">
        <v>4322</v>
      </c>
      <c r="K945" s="14" t="s">
        <v>5</v>
      </c>
      <c r="L945" s="14" t="s">
        <v>4323</v>
      </c>
      <c r="M945" s="14" t="s">
        <v>4324</v>
      </c>
      <c r="N945" s="14" t="s">
        <v>8954</v>
      </c>
      <c r="O945" s="14" t="s">
        <v>13474</v>
      </c>
      <c r="P945" s="14" t="s">
        <v>13520</v>
      </c>
      <c r="Q945" s="15" t="b">
        <v>1</v>
      </c>
      <c r="R945" s="15" t="b">
        <v>1</v>
      </c>
      <c r="S945" s="15" t="b">
        <v>1</v>
      </c>
      <c r="T945" s="15" t="b">
        <v>1</v>
      </c>
      <c r="U945" s="15" t="b">
        <v>1</v>
      </c>
      <c r="V945" s="15" t="b">
        <v>1</v>
      </c>
      <c r="W945" s="15" t="b">
        <v>1</v>
      </c>
      <c r="X945" s="16">
        <f>COUNTIF(Customers[[#This Row],[Roads]:[City_Council]],"True")</f>
        <v>7</v>
      </c>
      <c r="Y945" s="17">
        <f>Customers[[#This Row],[Total_Approve]]/7</f>
        <v>1</v>
      </c>
      <c r="Z945" s="14" t="str">
        <f>IF(Customers[[#This Row],[Total_Approve]]&gt;=7,"تمت جميع الموافقات","لم تتم جميع الموافقات")</f>
        <v>تمت جميع الموافقات</v>
      </c>
      <c r="AA945" s="8">
        <f>IF(Customers[[#This Row],[Total_Approve]]&gt;=7,1,0)</f>
        <v>1</v>
      </c>
    </row>
    <row r="946" spans="1:27" x14ac:dyDescent="0.25">
      <c r="A946" s="12" t="s">
        <v>10344</v>
      </c>
      <c r="B946" t="s">
        <v>14477</v>
      </c>
      <c r="C946" s="13">
        <v>44506</v>
      </c>
      <c r="D946" t="s">
        <v>13482</v>
      </c>
      <c r="E946" s="9" t="s">
        <v>4325</v>
      </c>
      <c r="F946" s="14" t="s">
        <v>4326</v>
      </c>
      <c r="G946" s="14" t="s">
        <v>1150</v>
      </c>
      <c r="H946" s="14" t="str">
        <f t="shared" si="14"/>
        <v>سماء عبدالرشيد عنتر</v>
      </c>
      <c r="I946" s="14" t="s">
        <v>13460</v>
      </c>
      <c r="J946" s="14" t="s">
        <v>4327</v>
      </c>
      <c r="K946" s="14" t="s">
        <v>25</v>
      </c>
      <c r="L946" s="14" t="s">
        <v>3405</v>
      </c>
      <c r="M946" s="14" t="s">
        <v>4328</v>
      </c>
      <c r="N946" s="14" t="s">
        <v>4329</v>
      </c>
      <c r="O946" s="14" t="s">
        <v>13474</v>
      </c>
      <c r="P946" s="14" t="s">
        <v>13520</v>
      </c>
      <c r="Q946" s="15" t="b">
        <v>0</v>
      </c>
      <c r="R946" s="15" t="b">
        <v>1</v>
      </c>
      <c r="S946" s="15" t="b">
        <v>0</v>
      </c>
      <c r="T946" s="15" t="b">
        <v>1</v>
      </c>
      <c r="U946" s="15" t="b">
        <v>0</v>
      </c>
      <c r="V946" s="15" t="b">
        <v>1</v>
      </c>
      <c r="W946" s="15" t="b">
        <v>0</v>
      </c>
      <c r="X946" s="16">
        <f>COUNTIF(Customers[[#This Row],[Roads]:[City_Council]],"True")</f>
        <v>3</v>
      </c>
      <c r="Y946" s="17">
        <f>Customers[[#This Row],[Total_Approve]]/7</f>
        <v>0.42857142857142855</v>
      </c>
      <c r="Z946" s="14" t="str">
        <f>IF(Customers[[#This Row],[Total_Approve]]&gt;=7,"تمت جميع الموافقات","لم تتم جميع الموافقات")</f>
        <v>لم تتم جميع الموافقات</v>
      </c>
      <c r="AA946" s="8">
        <f>IF(Customers[[#This Row],[Total_Approve]]&gt;=7,1,0)</f>
        <v>0</v>
      </c>
    </row>
    <row r="947" spans="1:27" x14ac:dyDescent="0.25">
      <c r="A947" s="12" t="s">
        <v>10345</v>
      </c>
      <c r="B947" t="s">
        <v>14478</v>
      </c>
      <c r="C947" s="13">
        <v>44506</v>
      </c>
      <c r="D947" t="s">
        <v>13482</v>
      </c>
      <c r="E947" s="9" t="s">
        <v>1064</v>
      </c>
      <c r="F947" s="14" t="s">
        <v>117</v>
      </c>
      <c r="G947" s="14" t="s">
        <v>471</v>
      </c>
      <c r="H947" s="14" t="str">
        <f t="shared" si="14"/>
        <v>حسام صابر حسن</v>
      </c>
      <c r="I947" s="14" t="s">
        <v>13460</v>
      </c>
      <c r="J947" s="14" t="s">
        <v>4330</v>
      </c>
      <c r="K947" s="14" t="s">
        <v>5</v>
      </c>
      <c r="L947" s="14" t="s">
        <v>4331</v>
      </c>
      <c r="M947" s="14" t="s">
        <v>4332</v>
      </c>
      <c r="N947" s="14" t="s">
        <v>4333</v>
      </c>
      <c r="O947" s="14" t="s">
        <v>13474</v>
      </c>
      <c r="P947" s="14" t="s">
        <v>13520</v>
      </c>
      <c r="Q947" s="15" t="b">
        <v>1</v>
      </c>
      <c r="R947" s="15" t="b">
        <v>1</v>
      </c>
      <c r="S947" s="15" t="b">
        <v>0</v>
      </c>
      <c r="T947" s="15" t="b">
        <v>1</v>
      </c>
      <c r="U947" s="15" t="b">
        <v>1</v>
      </c>
      <c r="V947" s="15" t="b">
        <v>0</v>
      </c>
      <c r="W947" s="15" t="b">
        <v>0</v>
      </c>
      <c r="X947" s="16">
        <f>COUNTIF(Customers[[#This Row],[Roads]:[City_Council]],"True")</f>
        <v>4</v>
      </c>
      <c r="Y947" s="17">
        <f>Customers[[#This Row],[Total_Approve]]/7</f>
        <v>0.5714285714285714</v>
      </c>
      <c r="Z947" s="14" t="str">
        <f>IF(Customers[[#This Row],[Total_Approve]]&gt;=7,"تمت جميع الموافقات","لم تتم جميع الموافقات")</f>
        <v>لم تتم جميع الموافقات</v>
      </c>
      <c r="AA947" s="8">
        <f>IF(Customers[[#This Row],[Total_Approve]]&gt;=7,1,0)</f>
        <v>0</v>
      </c>
    </row>
    <row r="948" spans="1:27" x14ac:dyDescent="0.25">
      <c r="A948" s="12" t="s">
        <v>10346</v>
      </c>
      <c r="B948" t="s">
        <v>14479</v>
      </c>
      <c r="C948" s="13">
        <v>44506</v>
      </c>
      <c r="D948" t="s">
        <v>13484</v>
      </c>
      <c r="E948" s="9" t="s">
        <v>202</v>
      </c>
      <c r="F948" s="14" t="s">
        <v>1</v>
      </c>
      <c r="G948" s="14" t="s">
        <v>4334</v>
      </c>
      <c r="H948" s="14" t="str">
        <f t="shared" si="14"/>
        <v>ابراهيم محمود المصرى</v>
      </c>
      <c r="I948" s="14" t="s">
        <v>13460</v>
      </c>
      <c r="J948" s="14" t="s">
        <v>3</v>
      </c>
      <c r="K948" s="14" t="s">
        <v>5</v>
      </c>
      <c r="L948" s="14" t="s">
        <v>4335</v>
      </c>
      <c r="M948" s="14" t="s">
        <v>4336</v>
      </c>
      <c r="N948" s="14" t="s">
        <v>8828</v>
      </c>
      <c r="O948" s="14" t="s">
        <v>13474</v>
      </c>
      <c r="P948" s="14" t="s">
        <v>13520</v>
      </c>
      <c r="Q948" s="15" t="b">
        <v>0</v>
      </c>
      <c r="R948" s="15" t="b">
        <v>0</v>
      </c>
      <c r="S948" s="15" t="b">
        <v>0</v>
      </c>
      <c r="T948" s="15" t="b">
        <v>1</v>
      </c>
      <c r="U948" s="15" t="b">
        <v>1</v>
      </c>
      <c r="V948" s="15" t="b">
        <v>0</v>
      </c>
      <c r="W948" s="15" t="b">
        <v>1</v>
      </c>
      <c r="X948" s="16">
        <f>COUNTIF(Customers[[#This Row],[Roads]:[City_Council]],"True")</f>
        <v>3</v>
      </c>
      <c r="Y948" s="17">
        <f>Customers[[#This Row],[Total_Approve]]/7</f>
        <v>0.42857142857142855</v>
      </c>
      <c r="Z948" s="14" t="str">
        <f>IF(Customers[[#This Row],[Total_Approve]]&gt;=7,"تمت جميع الموافقات","لم تتم جميع الموافقات")</f>
        <v>لم تتم جميع الموافقات</v>
      </c>
      <c r="AA948" s="8">
        <f>IF(Customers[[#This Row],[Total_Approve]]&gt;=7,1,0)</f>
        <v>0</v>
      </c>
    </row>
    <row r="949" spans="1:27" x14ac:dyDescent="0.25">
      <c r="A949" s="12" t="s">
        <v>10347</v>
      </c>
      <c r="B949" t="s">
        <v>14480</v>
      </c>
      <c r="C949" s="13">
        <v>44506</v>
      </c>
      <c r="D949" t="s">
        <v>13484</v>
      </c>
      <c r="E949" s="9" t="s">
        <v>0</v>
      </c>
      <c r="F949" s="14" t="s">
        <v>37</v>
      </c>
      <c r="G949" s="14" t="s">
        <v>4337</v>
      </c>
      <c r="H949" s="14" t="str">
        <f t="shared" si="14"/>
        <v>احمد على خامس</v>
      </c>
      <c r="I949" s="14" t="s">
        <v>13460</v>
      </c>
      <c r="J949" s="14" t="s">
        <v>4338</v>
      </c>
      <c r="K949" s="14" t="s">
        <v>5</v>
      </c>
      <c r="L949" s="14" t="s">
        <v>4339</v>
      </c>
      <c r="M949" s="14" t="s">
        <v>4340</v>
      </c>
      <c r="N949" s="14" t="s">
        <v>4341</v>
      </c>
      <c r="O949" s="14" t="s">
        <v>13474</v>
      </c>
      <c r="P949" s="14" t="s">
        <v>13520</v>
      </c>
      <c r="Q949" s="15" t="b">
        <v>1</v>
      </c>
      <c r="R949" s="15" t="b">
        <v>0</v>
      </c>
      <c r="S949" s="15" t="b">
        <v>0</v>
      </c>
      <c r="T949" s="15" t="b">
        <v>0</v>
      </c>
      <c r="U949" s="15" t="b">
        <v>1</v>
      </c>
      <c r="V949" s="15" t="b">
        <v>0</v>
      </c>
      <c r="W949" s="15" t="b">
        <v>1</v>
      </c>
      <c r="X949" s="16">
        <f>COUNTIF(Customers[[#This Row],[Roads]:[City_Council]],"True")</f>
        <v>3</v>
      </c>
      <c r="Y949" s="17">
        <f>Customers[[#This Row],[Total_Approve]]/7</f>
        <v>0.42857142857142855</v>
      </c>
      <c r="Z949" s="14" t="str">
        <f>IF(Customers[[#This Row],[Total_Approve]]&gt;=7,"تمت جميع الموافقات","لم تتم جميع الموافقات")</f>
        <v>لم تتم جميع الموافقات</v>
      </c>
      <c r="AA949" s="8">
        <f>IF(Customers[[#This Row],[Total_Approve]]&gt;=7,1,0)</f>
        <v>0</v>
      </c>
    </row>
    <row r="950" spans="1:27" x14ac:dyDescent="0.25">
      <c r="A950" s="12" t="s">
        <v>10348</v>
      </c>
      <c r="B950" t="s">
        <v>14481</v>
      </c>
      <c r="C950" s="13">
        <v>44506</v>
      </c>
      <c r="D950" t="s">
        <v>13484</v>
      </c>
      <c r="E950" s="9" t="s">
        <v>10</v>
      </c>
      <c r="F950" s="14" t="s">
        <v>10</v>
      </c>
      <c r="G950" s="14" t="s">
        <v>37</v>
      </c>
      <c r="H950" s="14" t="str">
        <f t="shared" si="14"/>
        <v>محمد محمد على</v>
      </c>
      <c r="I950" s="14" t="s">
        <v>13460</v>
      </c>
      <c r="J950" s="14" t="s">
        <v>4342</v>
      </c>
      <c r="K950" s="14" t="s">
        <v>5</v>
      </c>
      <c r="L950" s="14" t="s">
        <v>3411</v>
      </c>
      <c r="M950" s="14" t="s">
        <v>4343</v>
      </c>
      <c r="N950" s="14" t="s">
        <v>3</v>
      </c>
      <c r="O950" s="14" t="s">
        <v>13474</v>
      </c>
      <c r="P950" s="14" t="s">
        <v>13520</v>
      </c>
      <c r="Q950" s="15" t="b">
        <v>1</v>
      </c>
      <c r="R950" s="15" t="b">
        <v>0</v>
      </c>
      <c r="S950" s="15" t="b">
        <v>1</v>
      </c>
      <c r="T950" s="15" t="b">
        <v>0</v>
      </c>
      <c r="U950" s="15" t="b">
        <v>1</v>
      </c>
      <c r="V950" s="15" t="b">
        <v>0</v>
      </c>
      <c r="W950" s="15" t="b">
        <v>1</v>
      </c>
      <c r="X950" s="16">
        <f>COUNTIF(Customers[[#This Row],[Roads]:[City_Council]],"True")</f>
        <v>4</v>
      </c>
      <c r="Y950" s="17">
        <f>Customers[[#This Row],[Total_Approve]]/7</f>
        <v>0.5714285714285714</v>
      </c>
      <c r="Z950" s="14" t="str">
        <f>IF(Customers[[#This Row],[Total_Approve]]&gt;=7,"تمت جميع الموافقات","لم تتم جميع الموافقات")</f>
        <v>لم تتم جميع الموافقات</v>
      </c>
      <c r="AA950" s="8">
        <f>IF(Customers[[#This Row],[Total_Approve]]&gt;=7,1,0)</f>
        <v>0</v>
      </c>
    </row>
    <row r="951" spans="1:27" x14ac:dyDescent="0.25">
      <c r="A951" s="12" t="s">
        <v>10349</v>
      </c>
      <c r="B951" t="s">
        <v>14482</v>
      </c>
      <c r="C951" s="13">
        <v>44508</v>
      </c>
      <c r="D951" t="s">
        <v>13484</v>
      </c>
      <c r="E951" s="9" t="s">
        <v>10</v>
      </c>
      <c r="F951" s="14" t="s">
        <v>1626</v>
      </c>
      <c r="G951" s="14" t="s">
        <v>2621</v>
      </c>
      <c r="H951" s="14" t="str">
        <f t="shared" si="14"/>
        <v>محمد عيد محمد علي</v>
      </c>
      <c r="I951" s="14" t="s">
        <v>13461</v>
      </c>
      <c r="J951" s="14" t="s">
        <v>3</v>
      </c>
      <c r="K951" s="14" t="s">
        <v>5</v>
      </c>
      <c r="L951" s="14" t="s">
        <v>9</v>
      </c>
      <c r="M951" s="14" t="s">
        <v>3</v>
      </c>
      <c r="N951" s="14" t="s">
        <v>8149</v>
      </c>
      <c r="O951" s="14" t="s">
        <v>13470</v>
      </c>
      <c r="P951" s="14" t="s">
        <v>13520</v>
      </c>
      <c r="Q951" s="15" t="b">
        <v>0</v>
      </c>
      <c r="R951" s="15" t="b">
        <v>1</v>
      </c>
      <c r="S951" s="15" t="b">
        <v>0</v>
      </c>
      <c r="T951" s="15" t="b">
        <v>1</v>
      </c>
      <c r="U951" s="15" t="b">
        <v>1</v>
      </c>
      <c r="V951" s="15" t="b">
        <v>0</v>
      </c>
      <c r="W951" s="15" t="b">
        <v>1</v>
      </c>
      <c r="X951" s="16">
        <f>COUNTIF(Customers[[#This Row],[Roads]:[City_Council]],"True")</f>
        <v>4</v>
      </c>
      <c r="Y951" s="17">
        <f>Customers[[#This Row],[Total_Approve]]/7</f>
        <v>0.5714285714285714</v>
      </c>
      <c r="Z951" s="14" t="str">
        <f>IF(Customers[[#This Row],[Total_Approve]]&gt;=7,"تمت جميع الموافقات","لم تتم جميع الموافقات")</f>
        <v>لم تتم جميع الموافقات</v>
      </c>
      <c r="AA951" s="8">
        <f>IF(Customers[[#This Row],[Total_Approve]]&gt;=7,1,0)</f>
        <v>0</v>
      </c>
    </row>
    <row r="952" spans="1:27" x14ac:dyDescent="0.25">
      <c r="A952" s="12" t="s">
        <v>10350</v>
      </c>
      <c r="B952" t="s">
        <v>14483</v>
      </c>
      <c r="C952" s="13">
        <v>44509</v>
      </c>
      <c r="D952" t="s">
        <v>13484</v>
      </c>
      <c r="E952" s="9" t="s">
        <v>298</v>
      </c>
      <c r="F952" s="14" t="s">
        <v>202</v>
      </c>
      <c r="G952" s="14" t="s">
        <v>398</v>
      </c>
      <c r="H952" s="14" t="str">
        <f t="shared" si="14"/>
        <v>اميره ابراهيم عبد العال</v>
      </c>
      <c r="I952" s="14" t="s">
        <v>13461</v>
      </c>
      <c r="J952" s="14" t="s">
        <v>3</v>
      </c>
      <c r="K952" s="14" t="s">
        <v>25</v>
      </c>
      <c r="L952" s="14" t="s">
        <v>9</v>
      </c>
      <c r="M952" s="14" t="s">
        <v>3</v>
      </c>
      <c r="N952" s="14" t="s">
        <v>8150</v>
      </c>
      <c r="O952" s="14" t="s">
        <v>13470</v>
      </c>
      <c r="P952" s="14" t="s">
        <v>13520</v>
      </c>
      <c r="Q952" s="15" t="b">
        <v>0</v>
      </c>
      <c r="R952" s="15" t="b">
        <v>0</v>
      </c>
      <c r="S952" s="15" t="b">
        <v>1</v>
      </c>
      <c r="T952" s="15" t="b">
        <v>0</v>
      </c>
      <c r="U952" s="15" t="b">
        <v>1</v>
      </c>
      <c r="V952" s="15" t="b">
        <v>0</v>
      </c>
      <c r="W952" s="15" t="b">
        <v>1</v>
      </c>
      <c r="X952" s="16">
        <f>COUNTIF(Customers[[#This Row],[Roads]:[City_Council]],"True")</f>
        <v>3</v>
      </c>
      <c r="Y952" s="17">
        <f>Customers[[#This Row],[Total_Approve]]/7</f>
        <v>0.42857142857142855</v>
      </c>
      <c r="Z952" s="14" t="str">
        <f>IF(Customers[[#This Row],[Total_Approve]]&gt;=7,"تمت جميع الموافقات","لم تتم جميع الموافقات")</f>
        <v>لم تتم جميع الموافقات</v>
      </c>
      <c r="AA952" s="8">
        <f>IF(Customers[[#This Row],[Total_Approve]]&gt;=7,1,0)</f>
        <v>0</v>
      </c>
    </row>
    <row r="953" spans="1:27" x14ac:dyDescent="0.25">
      <c r="A953" s="12" t="s">
        <v>10351</v>
      </c>
      <c r="B953" t="s">
        <v>14484</v>
      </c>
      <c r="C953" s="13">
        <v>44509</v>
      </c>
      <c r="D953" t="s">
        <v>13484</v>
      </c>
      <c r="E953" s="9" t="s">
        <v>283</v>
      </c>
      <c r="F953" s="14" t="s">
        <v>1</v>
      </c>
      <c r="G953" s="14" t="s">
        <v>283</v>
      </c>
      <c r="H953" s="14" t="str">
        <f t="shared" si="14"/>
        <v>عبد الرحمن محمود عبد الرحمن</v>
      </c>
      <c r="I953" s="14" t="s">
        <v>13459</v>
      </c>
      <c r="J953" s="14" t="s">
        <v>3</v>
      </c>
      <c r="K953" s="14" t="s">
        <v>5</v>
      </c>
      <c r="L953" s="14" t="s">
        <v>9</v>
      </c>
      <c r="M953" s="14" t="s">
        <v>3</v>
      </c>
      <c r="N953" s="14" t="s">
        <v>8936</v>
      </c>
      <c r="O953" s="14" t="s">
        <v>13470</v>
      </c>
      <c r="P953" s="14" t="s">
        <v>13520</v>
      </c>
      <c r="Q953" s="15" t="b">
        <v>0</v>
      </c>
      <c r="R953" s="15" t="b">
        <v>0</v>
      </c>
      <c r="S953" s="15" t="b">
        <v>0</v>
      </c>
      <c r="T953" s="15" t="b">
        <v>0</v>
      </c>
      <c r="U953" s="15" t="b">
        <v>0</v>
      </c>
      <c r="V953" s="15" t="b">
        <v>0</v>
      </c>
      <c r="W953" s="15" t="b">
        <v>0</v>
      </c>
      <c r="X953" s="16">
        <f>COUNTIF(Customers[[#This Row],[Roads]:[City_Council]],"True")</f>
        <v>0</v>
      </c>
      <c r="Y953" s="17">
        <f>Customers[[#This Row],[Total_Approve]]/7</f>
        <v>0</v>
      </c>
      <c r="Z953" s="14" t="str">
        <f>IF(Customers[[#This Row],[Total_Approve]]&gt;=7,"تمت جميع الموافقات","لم تتم جميع الموافقات")</f>
        <v>لم تتم جميع الموافقات</v>
      </c>
      <c r="AA953" s="8">
        <f>IF(Customers[[#This Row],[Total_Approve]]&gt;=7,1,0)</f>
        <v>0</v>
      </c>
    </row>
    <row r="954" spans="1:27" x14ac:dyDescent="0.25">
      <c r="A954" s="12" t="s">
        <v>10352</v>
      </c>
      <c r="B954" t="s">
        <v>14485</v>
      </c>
      <c r="C954" s="13">
        <v>44513</v>
      </c>
      <c r="D954" t="s">
        <v>13484</v>
      </c>
      <c r="E954" s="9" t="s">
        <v>94</v>
      </c>
      <c r="F954" s="14" t="s">
        <v>2017</v>
      </c>
      <c r="G954" s="14" t="s">
        <v>3661</v>
      </c>
      <c r="H954" s="14" t="str">
        <f t="shared" si="14"/>
        <v>هبه عبيد مصطفى محمد</v>
      </c>
      <c r="I954" s="14" t="s">
        <v>13459</v>
      </c>
      <c r="J954" s="14" t="s">
        <v>3</v>
      </c>
      <c r="K954" s="14" t="s">
        <v>25</v>
      </c>
      <c r="L954" s="14" t="s">
        <v>3662</v>
      </c>
      <c r="M954" s="14" t="s">
        <v>3663</v>
      </c>
      <c r="N954" s="14" t="s">
        <v>8821</v>
      </c>
      <c r="O954" s="14" t="s">
        <v>13470</v>
      </c>
      <c r="P954" s="14" t="s">
        <v>13524</v>
      </c>
      <c r="Q954" s="15" t="b">
        <v>1</v>
      </c>
      <c r="R954" s="15" t="b">
        <v>0</v>
      </c>
      <c r="S954" s="15" t="b">
        <v>0</v>
      </c>
      <c r="T954" s="15" t="b">
        <v>1</v>
      </c>
      <c r="U954" s="15" t="b">
        <v>0</v>
      </c>
      <c r="V954" s="15" t="b">
        <v>1</v>
      </c>
      <c r="W954" s="15" t="b">
        <v>0</v>
      </c>
      <c r="X954" s="16">
        <f>COUNTIF(Customers[[#This Row],[Roads]:[City_Council]],"True")</f>
        <v>3</v>
      </c>
      <c r="Y954" s="17">
        <f>Customers[[#This Row],[Total_Approve]]/7</f>
        <v>0.42857142857142855</v>
      </c>
      <c r="Z954" s="14" t="str">
        <f>IF(Customers[[#This Row],[Total_Approve]]&gt;=7,"تمت جميع الموافقات","لم تتم جميع الموافقات")</f>
        <v>لم تتم جميع الموافقات</v>
      </c>
      <c r="AA954" s="8">
        <f>IF(Customers[[#This Row],[Total_Approve]]&gt;=7,1,0)</f>
        <v>0</v>
      </c>
    </row>
    <row r="955" spans="1:27" x14ac:dyDescent="0.25">
      <c r="A955" s="12" t="s">
        <v>10353</v>
      </c>
      <c r="B955" t="s">
        <v>14486</v>
      </c>
      <c r="C955" s="13">
        <v>44513</v>
      </c>
      <c r="D955" t="s">
        <v>13484</v>
      </c>
      <c r="E955" s="9" t="s">
        <v>298</v>
      </c>
      <c r="F955" s="14" t="s">
        <v>202</v>
      </c>
      <c r="G955" s="14" t="s">
        <v>1582</v>
      </c>
      <c r="H955" s="14" t="str">
        <f t="shared" si="14"/>
        <v>اميره ابراهيم غريب عشرى</v>
      </c>
      <c r="I955" s="14" t="s">
        <v>13459</v>
      </c>
      <c r="J955" s="14" t="s">
        <v>1583</v>
      </c>
      <c r="K955" s="14" t="s">
        <v>25</v>
      </c>
      <c r="L955" s="14" t="s">
        <v>4282</v>
      </c>
      <c r="M955" s="14" t="s">
        <v>4283</v>
      </c>
      <c r="N955" s="14" t="s">
        <v>4284</v>
      </c>
      <c r="O955" s="14" t="s">
        <v>13470</v>
      </c>
      <c r="P955" s="14" t="s">
        <v>13524</v>
      </c>
      <c r="Q955" s="15" t="b">
        <v>1</v>
      </c>
      <c r="R955" s="15" t="b">
        <v>0</v>
      </c>
      <c r="S955" s="15" t="b">
        <v>0</v>
      </c>
      <c r="T955" s="15" t="b">
        <v>1</v>
      </c>
      <c r="U955" s="15" t="b">
        <v>0</v>
      </c>
      <c r="V955" s="15" t="b">
        <v>1</v>
      </c>
      <c r="W955" s="15" t="b">
        <v>0</v>
      </c>
      <c r="X955" s="16">
        <f>COUNTIF(Customers[[#This Row],[Roads]:[City_Council]],"True")</f>
        <v>3</v>
      </c>
      <c r="Y955" s="17">
        <f>Customers[[#This Row],[Total_Approve]]/7</f>
        <v>0.42857142857142855</v>
      </c>
      <c r="Z955" s="14" t="str">
        <f>IF(Customers[[#This Row],[Total_Approve]]&gt;=7,"تمت جميع الموافقات","لم تتم جميع الموافقات")</f>
        <v>لم تتم جميع الموافقات</v>
      </c>
      <c r="AA955" s="8">
        <f>IF(Customers[[#This Row],[Total_Approve]]&gt;=7,1,0)</f>
        <v>0</v>
      </c>
    </row>
    <row r="956" spans="1:27" x14ac:dyDescent="0.25">
      <c r="A956" s="12" t="s">
        <v>10354</v>
      </c>
      <c r="B956" t="s">
        <v>14487</v>
      </c>
      <c r="C956" s="13">
        <v>44513</v>
      </c>
      <c r="D956" t="s">
        <v>13484</v>
      </c>
      <c r="E956" s="9" t="s">
        <v>348</v>
      </c>
      <c r="F956" s="14" t="s">
        <v>280</v>
      </c>
      <c r="G956" s="14" t="s">
        <v>3611</v>
      </c>
      <c r="H956" s="14" t="str">
        <f t="shared" si="14"/>
        <v>شيماء سيد محمد شاهين</v>
      </c>
      <c r="I956" s="14" t="s">
        <v>13459</v>
      </c>
      <c r="J956" s="14">
        <v>28607202400368</v>
      </c>
      <c r="K956" s="14" t="s">
        <v>25</v>
      </c>
      <c r="L956" s="14" t="s">
        <v>3612</v>
      </c>
      <c r="M956" s="14" t="s">
        <v>3</v>
      </c>
      <c r="N956" s="14" t="s">
        <v>8952</v>
      </c>
      <c r="O956" s="14" t="s">
        <v>13470</v>
      </c>
      <c r="P956" s="14" t="s">
        <v>13524</v>
      </c>
      <c r="Q956" s="15" t="b">
        <v>1</v>
      </c>
      <c r="R956" s="15" t="b">
        <v>1</v>
      </c>
      <c r="S956" s="15" t="b">
        <v>0</v>
      </c>
      <c r="T956" s="15" t="b">
        <v>0</v>
      </c>
      <c r="U956" s="15" t="b">
        <v>1</v>
      </c>
      <c r="V956" s="15" t="b">
        <v>1</v>
      </c>
      <c r="W956" s="15" t="b">
        <v>0</v>
      </c>
      <c r="X956" s="16">
        <f>COUNTIF(Customers[[#This Row],[Roads]:[City_Council]],"True")</f>
        <v>4</v>
      </c>
      <c r="Y956" s="17">
        <f>Customers[[#This Row],[Total_Approve]]/7</f>
        <v>0.5714285714285714</v>
      </c>
      <c r="Z956" s="14" t="str">
        <f>IF(Customers[[#This Row],[Total_Approve]]&gt;=7,"تمت جميع الموافقات","لم تتم جميع الموافقات")</f>
        <v>لم تتم جميع الموافقات</v>
      </c>
      <c r="AA956" s="8">
        <f>IF(Customers[[#This Row],[Total_Approve]]&gt;=7,1,0)</f>
        <v>0</v>
      </c>
    </row>
    <row r="957" spans="1:27" x14ac:dyDescent="0.25">
      <c r="A957" s="12" t="s">
        <v>10355</v>
      </c>
      <c r="B957" t="s">
        <v>14488</v>
      </c>
      <c r="C957" s="13">
        <v>44513</v>
      </c>
      <c r="D957" t="s">
        <v>13484</v>
      </c>
      <c r="E957" s="9" t="s">
        <v>64</v>
      </c>
      <c r="F957" s="14" t="s">
        <v>638</v>
      </c>
      <c r="G957" s="14" t="s">
        <v>639</v>
      </c>
      <c r="H957" s="14" t="str">
        <f t="shared" si="14"/>
        <v>مصطفى عبدالحكيم عبدالسلام علوان</v>
      </c>
      <c r="I957" s="14" t="s">
        <v>13459</v>
      </c>
      <c r="J957" s="14" t="s">
        <v>640</v>
      </c>
      <c r="K957" s="14" t="s">
        <v>5</v>
      </c>
      <c r="L957" s="14" t="s">
        <v>641</v>
      </c>
      <c r="M957" s="14" t="s">
        <v>642</v>
      </c>
      <c r="N957" s="14" t="s">
        <v>643</v>
      </c>
      <c r="O957" s="14" t="s">
        <v>13470</v>
      </c>
      <c r="P957" s="14" t="s">
        <v>13524</v>
      </c>
      <c r="Q957" s="15" t="b">
        <v>1</v>
      </c>
      <c r="R957" s="15" t="b">
        <v>0</v>
      </c>
      <c r="S957" s="15" t="b">
        <v>1</v>
      </c>
      <c r="T957" s="15" t="b">
        <v>0</v>
      </c>
      <c r="U957" s="15" t="b">
        <v>1</v>
      </c>
      <c r="V957" s="15" t="b">
        <v>0</v>
      </c>
      <c r="W957" s="15" t="b">
        <v>1</v>
      </c>
      <c r="X957" s="16">
        <f>COUNTIF(Customers[[#This Row],[Roads]:[City_Council]],"True")</f>
        <v>4</v>
      </c>
      <c r="Y957" s="17">
        <f>Customers[[#This Row],[Total_Approve]]/7</f>
        <v>0.5714285714285714</v>
      </c>
      <c r="Z957" s="14" t="str">
        <f>IF(Customers[[#This Row],[Total_Approve]]&gt;=7,"تمت جميع الموافقات","لم تتم جميع الموافقات")</f>
        <v>لم تتم جميع الموافقات</v>
      </c>
      <c r="AA957" s="8">
        <f>IF(Customers[[#This Row],[Total_Approve]]&gt;=7,1,0)</f>
        <v>0</v>
      </c>
    </row>
    <row r="958" spans="1:27" x14ac:dyDescent="0.25">
      <c r="A958" s="12" t="s">
        <v>10356</v>
      </c>
      <c r="B958" t="s">
        <v>14489</v>
      </c>
      <c r="C958" s="13">
        <v>44513</v>
      </c>
      <c r="D958" t="s">
        <v>13484</v>
      </c>
      <c r="E958" s="9" t="s">
        <v>10</v>
      </c>
      <c r="F958" s="14" t="s">
        <v>218</v>
      </c>
      <c r="G958" s="14" t="s">
        <v>615</v>
      </c>
      <c r="H958" s="14" t="str">
        <f t="shared" si="14"/>
        <v>محمد عاطف عزت مجاهد</v>
      </c>
      <c r="I958" s="14" t="s">
        <v>13459</v>
      </c>
      <c r="J958" s="14" t="s">
        <v>616</v>
      </c>
      <c r="K958" s="14" t="s">
        <v>5</v>
      </c>
      <c r="L958" s="14" t="s">
        <v>617</v>
      </c>
      <c r="M958" s="14" t="s">
        <v>618</v>
      </c>
      <c r="N958" s="14" t="s">
        <v>662</v>
      </c>
      <c r="O958" s="14" t="s">
        <v>13470</v>
      </c>
      <c r="P958" s="14" t="s">
        <v>13524</v>
      </c>
      <c r="Q958" s="15" t="b">
        <v>1</v>
      </c>
      <c r="R958" s="15" t="b">
        <v>0</v>
      </c>
      <c r="S958" s="15" t="b">
        <v>0</v>
      </c>
      <c r="T958" s="15" t="b">
        <v>1</v>
      </c>
      <c r="U958" s="15" t="b">
        <v>0</v>
      </c>
      <c r="V958" s="15" t="b">
        <v>1</v>
      </c>
      <c r="W958" s="15" t="b">
        <v>0</v>
      </c>
      <c r="X958" s="16">
        <f>COUNTIF(Customers[[#This Row],[Roads]:[City_Council]],"True")</f>
        <v>3</v>
      </c>
      <c r="Y958" s="17">
        <f>Customers[[#This Row],[Total_Approve]]/7</f>
        <v>0.42857142857142855</v>
      </c>
      <c r="Z958" s="14" t="str">
        <f>IF(Customers[[#This Row],[Total_Approve]]&gt;=7,"تمت جميع الموافقات","لم تتم جميع الموافقات")</f>
        <v>لم تتم جميع الموافقات</v>
      </c>
      <c r="AA958" s="8">
        <f>IF(Customers[[#This Row],[Total_Approve]]&gt;=7,1,0)</f>
        <v>0</v>
      </c>
    </row>
    <row r="959" spans="1:27" x14ac:dyDescent="0.25">
      <c r="A959" s="12" t="s">
        <v>10357</v>
      </c>
      <c r="B959" t="s">
        <v>14490</v>
      </c>
      <c r="C959" s="13">
        <v>44513</v>
      </c>
      <c r="D959" t="s">
        <v>13484</v>
      </c>
      <c r="E959" s="9" t="s">
        <v>0</v>
      </c>
      <c r="F959" s="14" t="s">
        <v>64</v>
      </c>
      <c r="G959" s="14" t="s">
        <v>283</v>
      </c>
      <c r="H959" s="14" t="str">
        <f t="shared" si="14"/>
        <v>احمد مصطفى عبد الرحمن</v>
      </c>
      <c r="I959" s="14" t="s">
        <v>13459</v>
      </c>
      <c r="J959" s="14" t="s">
        <v>2131</v>
      </c>
      <c r="K959" s="14" t="s">
        <v>5</v>
      </c>
      <c r="L959" s="14" t="s">
        <v>2129</v>
      </c>
      <c r="M959" s="14" t="s">
        <v>2132</v>
      </c>
      <c r="N959" s="14" t="s">
        <v>8733</v>
      </c>
      <c r="O959" s="14" t="s">
        <v>13470</v>
      </c>
      <c r="P959" s="14" t="s">
        <v>13524</v>
      </c>
      <c r="Q959" s="15" t="b">
        <v>1</v>
      </c>
      <c r="R959" s="15" t="b">
        <v>0</v>
      </c>
      <c r="S959" s="15" t="b">
        <v>1</v>
      </c>
      <c r="T959" s="15" t="b">
        <v>0</v>
      </c>
      <c r="U959" s="15" t="b">
        <v>1</v>
      </c>
      <c r="V959" s="15" t="b">
        <v>1</v>
      </c>
      <c r="W959" s="15" t="b">
        <v>1</v>
      </c>
      <c r="X959" s="16">
        <f>COUNTIF(Customers[[#This Row],[Roads]:[City_Council]],"True")</f>
        <v>5</v>
      </c>
      <c r="Y959" s="17">
        <f>Customers[[#This Row],[Total_Approve]]/7</f>
        <v>0.7142857142857143</v>
      </c>
      <c r="Z959" s="14" t="str">
        <f>IF(Customers[[#This Row],[Total_Approve]]&gt;=7,"تمت جميع الموافقات","لم تتم جميع الموافقات")</f>
        <v>لم تتم جميع الموافقات</v>
      </c>
      <c r="AA959" s="8">
        <f>IF(Customers[[#This Row],[Total_Approve]]&gt;=7,1,0)</f>
        <v>0</v>
      </c>
    </row>
    <row r="960" spans="1:27" x14ac:dyDescent="0.25">
      <c r="A960" s="12" t="s">
        <v>10358</v>
      </c>
      <c r="B960" t="s">
        <v>14491</v>
      </c>
      <c r="C960" s="13">
        <v>44513</v>
      </c>
      <c r="D960" t="s">
        <v>13484</v>
      </c>
      <c r="E960" s="9" t="s">
        <v>60</v>
      </c>
      <c r="F960" s="14" t="s">
        <v>244</v>
      </c>
      <c r="G960" s="14" t="s">
        <v>3246</v>
      </c>
      <c r="H960" s="14" t="str">
        <f t="shared" si="14"/>
        <v>مروه رمضان حسن عثمان</v>
      </c>
      <c r="I960" s="14" t="s">
        <v>13459</v>
      </c>
      <c r="J960" s="14" t="s">
        <v>3247</v>
      </c>
      <c r="K960" s="14" t="s">
        <v>25</v>
      </c>
      <c r="L960" s="14" t="s">
        <v>2165</v>
      </c>
      <c r="M960" s="14" t="s">
        <v>3248</v>
      </c>
      <c r="N960" s="14" t="s">
        <v>3249</v>
      </c>
      <c r="O960" s="14" t="s">
        <v>13470</v>
      </c>
      <c r="P960" s="14" t="s">
        <v>13524</v>
      </c>
      <c r="Q960" s="15" t="b">
        <v>1</v>
      </c>
      <c r="R960" s="15" t="b">
        <v>1</v>
      </c>
      <c r="S960" s="15" t="b">
        <v>1</v>
      </c>
      <c r="T960" s="15" t="b">
        <v>1</v>
      </c>
      <c r="U960" s="15" t="b">
        <v>1</v>
      </c>
      <c r="V960" s="15" t="b">
        <v>1</v>
      </c>
      <c r="W960" s="15" t="b">
        <v>1</v>
      </c>
      <c r="X960" s="16">
        <f>COUNTIF(Customers[[#This Row],[Roads]:[City_Council]],"True")</f>
        <v>7</v>
      </c>
      <c r="Y960" s="17">
        <f>Customers[[#This Row],[Total_Approve]]/7</f>
        <v>1</v>
      </c>
      <c r="Z960" s="14" t="str">
        <f>IF(Customers[[#This Row],[Total_Approve]]&gt;=7,"تمت جميع الموافقات","لم تتم جميع الموافقات")</f>
        <v>تمت جميع الموافقات</v>
      </c>
      <c r="AA960" s="8">
        <f>IF(Customers[[#This Row],[Total_Approve]]&gt;=7,1,0)</f>
        <v>1</v>
      </c>
    </row>
    <row r="961" spans="1:27" x14ac:dyDescent="0.25">
      <c r="A961" s="12" t="s">
        <v>10359</v>
      </c>
      <c r="B961" t="s">
        <v>14492</v>
      </c>
      <c r="C961" s="13">
        <v>44513</v>
      </c>
      <c r="D961" t="s">
        <v>13484</v>
      </c>
      <c r="E961" s="9" t="s">
        <v>0</v>
      </c>
      <c r="F961" s="14" t="s">
        <v>996</v>
      </c>
      <c r="G961" s="14" t="s">
        <v>283</v>
      </c>
      <c r="H961" s="14" t="str">
        <f t="shared" si="14"/>
        <v>احمد هشام عبد الرحمن</v>
      </c>
      <c r="I961" s="14" t="s">
        <v>13459</v>
      </c>
      <c r="J961" s="14" t="s">
        <v>997</v>
      </c>
      <c r="K961" s="14" t="s">
        <v>5</v>
      </c>
      <c r="L961" s="14" t="s">
        <v>998</v>
      </c>
      <c r="M961" s="14" t="s">
        <v>999</v>
      </c>
      <c r="N961" s="14" t="s">
        <v>3</v>
      </c>
      <c r="O961" s="14" t="s">
        <v>13470</v>
      </c>
      <c r="P961" s="14" t="s">
        <v>13524</v>
      </c>
      <c r="Q961" s="15" t="b">
        <v>1</v>
      </c>
      <c r="R961" s="15" t="b">
        <v>0</v>
      </c>
      <c r="S961" s="15" t="b">
        <v>1</v>
      </c>
      <c r="T961" s="15" t="b">
        <v>0</v>
      </c>
      <c r="U961" s="15" t="b">
        <v>1</v>
      </c>
      <c r="V961" s="15" t="b">
        <v>0</v>
      </c>
      <c r="W961" s="15" t="b">
        <v>1</v>
      </c>
      <c r="X961" s="16">
        <f>COUNTIF(Customers[[#This Row],[Roads]:[City_Council]],"True")</f>
        <v>4</v>
      </c>
      <c r="Y961" s="17">
        <f>Customers[[#This Row],[Total_Approve]]/7</f>
        <v>0.5714285714285714</v>
      </c>
      <c r="Z961" s="14" t="str">
        <f>IF(Customers[[#This Row],[Total_Approve]]&gt;=7,"تمت جميع الموافقات","لم تتم جميع الموافقات")</f>
        <v>لم تتم جميع الموافقات</v>
      </c>
      <c r="AA961" s="8">
        <f>IF(Customers[[#This Row],[Total_Approve]]&gt;=7,1,0)</f>
        <v>0</v>
      </c>
    </row>
    <row r="962" spans="1:27" x14ac:dyDescent="0.25">
      <c r="A962" s="12" t="s">
        <v>10360</v>
      </c>
      <c r="B962" t="s">
        <v>14493</v>
      </c>
      <c r="C962" s="13">
        <v>44513</v>
      </c>
      <c r="D962" t="s">
        <v>13482</v>
      </c>
      <c r="E962" s="9" t="s">
        <v>352</v>
      </c>
      <c r="F962" s="14" t="s">
        <v>10</v>
      </c>
      <c r="G962" s="14" t="s">
        <v>1480</v>
      </c>
      <c r="H962" s="14" t="str">
        <f t="shared" ref="H962:H1025" si="15">CONCATENATE(E962," ",F962," ",G962)</f>
        <v>ناديه محمد احمد محمد نوح</v>
      </c>
      <c r="I962" s="14" t="s">
        <v>13459</v>
      </c>
      <c r="J962" s="14" t="s">
        <v>1481</v>
      </c>
      <c r="K962" s="14" t="s">
        <v>25</v>
      </c>
      <c r="L962" s="14" t="s">
        <v>1482</v>
      </c>
      <c r="M962" s="14" t="s">
        <v>1483</v>
      </c>
      <c r="N962" s="14" t="s">
        <v>9051</v>
      </c>
      <c r="O962" s="14" t="s">
        <v>13470</v>
      </c>
      <c r="P962" s="14" t="s">
        <v>13524</v>
      </c>
      <c r="Q962" s="15" t="b">
        <v>0</v>
      </c>
      <c r="R962" s="15" t="b">
        <v>1</v>
      </c>
      <c r="S962" s="15" t="b">
        <v>0</v>
      </c>
      <c r="T962" s="15" t="b">
        <v>1</v>
      </c>
      <c r="U962" s="15" t="b">
        <v>0</v>
      </c>
      <c r="V962" s="15" t="b">
        <v>1</v>
      </c>
      <c r="W962" s="15" t="b">
        <v>0</v>
      </c>
      <c r="X962" s="16">
        <f>COUNTIF(Customers[[#This Row],[Roads]:[City_Council]],"True")</f>
        <v>3</v>
      </c>
      <c r="Y962" s="17">
        <f>Customers[[#This Row],[Total_Approve]]/7</f>
        <v>0.42857142857142855</v>
      </c>
      <c r="Z962" s="14" t="str">
        <f>IF(Customers[[#This Row],[Total_Approve]]&gt;=7,"تمت جميع الموافقات","لم تتم جميع الموافقات")</f>
        <v>لم تتم جميع الموافقات</v>
      </c>
      <c r="AA962" s="8">
        <f>IF(Customers[[#This Row],[Total_Approve]]&gt;=7,1,0)</f>
        <v>0</v>
      </c>
    </row>
    <row r="963" spans="1:27" x14ac:dyDescent="0.25">
      <c r="A963" s="12" t="s">
        <v>10361</v>
      </c>
      <c r="B963" t="s">
        <v>14494</v>
      </c>
      <c r="C963" s="13">
        <v>44513</v>
      </c>
      <c r="D963" t="s">
        <v>13482</v>
      </c>
      <c r="E963" s="9" t="s">
        <v>2845</v>
      </c>
      <c r="F963" s="14" t="s">
        <v>277</v>
      </c>
      <c r="G963" s="14" t="s">
        <v>280</v>
      </c>
      <c r="H963" s="14" t="str">
        <f t="shared" si="15"/>
        <v>نور حامد سيد</v>
      </c>
      <c r="I963" s="14" t="s">
        <v>13460</v>
      </c>
      <c r="J963" s="14" t="s">
        <v>2846</v>
      </c>
      <c r="K963" s="14" t="s">
        <v>25</v>
      </c>
      <c r="L963" s="14" t="s">
        <v>4285</v>
      </c>
      <c r="M963" s="14" t="s">
        <v>4286</v>
      </c>
      <c r="N963" s="14" t="s">
        <v>2849</v>
      </c>
      <c r="O963" s="14" t="s">
        <v>13470</v>
      </c>
      <c r="P963" s="14" t="s">
        <v>13524</v>
      </c>
      <c r="Q963" s="15" t="b">
        <v>1</v>
      </c>
      <c r="R963" s="15" t="b">
        <v>0</v>
      </c>
      <c r="S963" s="15" t="b">
        <v>1</v>
      </c>
      <c r="T963" s="15" t="b">
        <v>0</v>
      </c>
      <c r="U963" s="15" t="b">
        <v>1</v>
      </c>
      <c r="V963" s="15" t="b">
        <v>0</v>
      </c>
      <c r="W963" s="15" t="b">
        <v>1</v>
      </c>
      <c r="X963" s="16">
        <f>COUNTIF(Customers[[#This Row],[Roads]:[City_Council]],"True")</f>
        <v>4</v>
      </c>
      <c r="Y963" s="17">
        <f>Customers[[#This Row],[Total_Approve]]/7</f>
        <v>0.5714285714285714</v>
      </c>
      <c r="Z963" s="14" t="str">
        <f>IF(Customers[[#This Row],[Total_Approve]]&gt;=7,"تمت جميع الموافقات","لم تتم جميع الموافقات")</f>
        <v>لم تتم جميع الموافقات</v>
      </c>
      <c r="AA963" s="8">
        <f>IF(Customers[[#This Row],[Total_Approve]]&gt;=7,1,0)</f>
        <v>0</v>
      </c>
    </row>
    <row r="964" spans="1:27" x14ac:dyDescent="0.25">
      <c r="A964" s="12" t="s">
        <v>10362</v>
      </c>
      <c r="B964" t="s">
        <v>14495</v>
      </c>
      <c r="C964" s="13">
        <v>44513</v>
      </c>
      <c r="D964" t="s">
        <v>13482</v>
      </c>
      <c r="E964" s="9" t="s">
        <v>348</v>
      </c>
      <c r="F964" s="14" t="s">
        <v>280</v>
      </c>
      <c r="G964" s="14" t="s">
        <v>10</v>
      </c>
      <c r="H964" s="14" t="str">
        <f t="shared" si="15"/>
        <v>شيماء سيد محمد</v>
      </c>
      <c r="I964" s="14" t="s">
        <v>13460</v>
      </c>
      <c r="J964" s="14" t="s">
        <v>2942</v>
      </c>
      <c r="K964" s="14" t="s">
        <v>25</v>
      </c>
      <c r="L964" s="14" t="s">
        <v>2850</v>
      </c>
      <c r="M964" s="14" t="s">
        <v>4214</v>
      </c>
      <c r="N964" s="14" t="s">
        <v>2851</v>
      </c>
      <c r="O964" s="14" t="s">
        <v>13470</v>
      </c>
      <c r="P964" s="14" t="s">
        <v>13524</v>
      </c>
      <c r="Q964" s="15" t="b">
        <v>1</v>
      </c>
      <c r="R964" s="15" t="b">
        <v>0</v>
      </c>
      <c r="S964" s="15" t="b">
        <v>1</v>
      </c>
      <c r="T964" s="15" t="b">
        <v>0</v>
      </c>
      <c r="U964" s="15" t="b">
        <v>1</v>
      </c>
      <c r="V964" s="15" t="b">
        <v>0</v>
      </c>
      <c r="W964" s="15" t="b">
        <v>1</v>
      </c>
      <c r="X964" s="16">
        <f>COUNTIF(Customers[[#This Row],[Roads]:[City_Council]],"True")</f>
        <v>4</v>
      </c>
      <c r="Y964" s="17">
        <f>Customers[[#This Row],[Total_Approve]]/7</f>
        <v>0.5714285714285714</v>
      </c>
      <c r="Z964" s="14" t="str">
        <f>IF(Customers[[#This Row],[Total_Approve]]&gt;=7,"تمت جميع الموافقات","لم تتم جميع الموافقات")</f>
        <v>لم تتم جميع الموافقات</v>
      </c>
      <c r="AA964" s="8">
        <f>IF(Customers[[#This Row],[Total_Approve]]&gt;=7,1,0)</f>
        <v>0</v>
      </c>
    </row>
    <row r="965" spans="1:27" x14ac:dyDescent="0.25">
      <c r="A965" s="12" t="s">
        <v>10363</v>
      </c>
      <c r="B965" t="s">
        <v>14496</v>
      </c>
      <c r="C965" s="13">
        <v>44513</v>
      </c>
      <c r="D965" t="s">
        <v>13482</v>
      </c>
      <c r="E965" s="9" t="s">
        <v>2886</v>
      </c>
      <c r="F965" s="14" t="s">
        <v>10</v>
      </c>
      <c r="G965" s="14" t="s">
        <v>2887</v>
      </c>
      <c r="H965" s="14" t="str">
        <f t="shared" si="15"/>
        <v>هدي محمد طه مرسي</v>
      </c>
      <c r="I965" s="14" t="s">
        <v>13460</v>
      </c>
      <c r="J965" s="14" t="s">
        <v>2888</v>
      </c>
      <c r="K965" s="14" t="s">
        <v>25</v>
      </c>
      <c r="L965" s="14" t="s">
        <v>4287</v>
      </c>
      <c r="M965" s="14" t="s">
        <v>4288</v>
      </c>
      <c r="N965" s="14" t="s">
        <v>9257</v>
      </c>
      <c r="O965" s="14" t="s">
        <v>13470</v>
      </c>
      <c r="P965" s="14" t="s">
        <v>13524</v>
      </c>
      <c r="Q965" s="15" t="b">
        <v>1</v>
      </c>
      <c r="R965" s="15" t="b">
        <v>1</v>
      </c>
      <c r="S965" s="15" t="b">
        <v>1</v>
      </c>
      <c r="T965" s="15" t="b">
        <v>1</v>
      </c>
      <c r="U965" s="15" t="b">
        <v>1</v>
      </c>
      <c r="V965" s="15" t="b">
        <v>1</v>
      </c>
      <c r="W965" s="15" t="b">
        <v>1</v>
      </c>
      <c r="X965" s="16">
        <f>COUNTIF(Customers[[#This Row],[Roads]:[City_Council]],"True")</f>
        <v>7</v>
      </c>
      <c r="Y965" s="17">
        <f>Customers[[#This Row],[Total_Approve]]/7</f>
        <v>1</v>
      </c>
      <c r="Z965" s="14" t="str">
        <f>IF(Customers[[#This Row],[Total_Approve]]&gt;=7,"تمت جميع الموافقات","لم تتم جميع الموافقات")</f>
        <v>تمت جميع الموافقات</v>
      </c>
      <c r="AA965" s="8">
        <f>IF(Customers[[#This Row],[Total_Approve]]&gt;=7,1,0)</f>
        <v>1</v>
      </c>
    </row>
    <row r="966" spans="1:27" x14ac:dyDescent="0.25">
      <c r="A966" s="12" t="s">
        <v>10364</v>
      </c>
      <c r="B966" t="s">
        <v>14497</v>
      </c>
      <c r="C966" s="13">
        <v>44513</v>
      </c>
      <c r="D966" t="s">
        <v>13482</v>
      </c>
      <c r="E966" s="9" t="s">
        <v>212</v>
      </c>
      <c r="F966" s="14" t="s">
        <v>213</v>
      </c>
      <c r="G966" s="14" t="s">
        <v>214</v>
      </c>
      <c r="H966" s="14" t="str">
        <f t="shared" si="15"/>
        <v>ايمن عبد الوهاب عمار حسن</v>
      </c>
      <c r="I966" s="14" t="s">
        <v>13459</v>
      </c>
      <c r="J966" s="14" t="s">
        <v>215</v>
      </c>
      <c r="K966" s="14" t="s">
        <v>5</v>
      </c>
      <c r="L966" s="14" t="s">
        <v>216</v>
      </c>
      <c r="M966" s="14" t="s">
        <v>217</v>
      </c>
      <c r="N966" s="14" t="s">
        <v>658</v>
      </c>
      <c r="O966" s="14" t="s">
        <v>13470</v>
      </c>
      <c r="P966" s="14" t="s">
        <v>13524</v>
      </c>
      <c r="Q966" s="15" t="b">
        <v>1</v>
      </c>
      <c r="R966" s="15" t="b">
        <v>0</v>
      </c>
      <c r="S966" s="15" t="b">
        <v>0</v>
      </c>
      <c r="T966" s="15" t="b">
        <v>1</v>
      </c>
      <c r="U966" s="15" t="b">
        <v>0</v>
      </c>
      <c r="V966" s="15" t="b">
        <v>1</v>
      </c>
      <c r="W966" s="15" t="b">
        <v>0</v>
      </c>
      <c r="X966" s="16">
        <f>COUNTIF(Customers[[#This Row],[Roads]:[City_Council]],"True")</f>
        <v>3</v>
      </c>
      <c r="Y966" s="17">
        <f>Customers[[#This Row],[Total_Approve]]/7</f>
        <v>0.42857142857142855</v>
      </c>
      <c r="Z966" s="14" t="str">
        <f>IF(Customers[[#This Row],[Total_Approve]]&gt;=7,"تمت جميع الموافقات","لم تتم جميع الموافقات")</f>
        <v>لم تتم جميع الموافقات</v>
      </c>
      <c r="AA966" s="8">
        <f>IF(Customers[[#This Row],[Total_Approve]]&gt;=7,1,0)</f>
        <v>0</v>
      </c>
    </row>
    <row r="967" spans="1:27" x14ac:dyDescent="0.25">
      <c r="A967" s="12" t="s">
        <v>10365</v>
      </c>
      <c r="B967" t="s">
        <v>14498</v>
      </c>
      <c r="C967" s="13">
        <v>44513</v>
      </c>
      <c r="D967" t="s">
        <v>13482</v>
      </c>
      <c r="E967" s="9" t="s">
        <v>10</v>
      </c>
      <c r="F967" s="14" t="s">
        <v>207</v>
      </c>
      <c r="G967" s="14" t="s">
        <v>208</v>
      </c>
      <c r="H967" s="14" t="str">
        <f t="shared" si="15"/>
        <v>محمد جوده ابراهيم مصيلحى</v>
      </c>
      <c r="I967" s="14" t="s">
        <v>13459</v>
      </c>
      <c r="J967" s="14" t="s">
        <v>209</v>
      </c>
      <c r="K967" s="14" t="s">
        <v>5</v>
      </c>
      <c r="L967" s="14" t="s">
        <v>530</v>
      </c>
      <c r="M967" s="14" t="s">
        <v>210</v>
      </c>
      <c r="N967" s="14" t="s">
        <v>657</v>
      </c>
      <c r="O967" s="14" t="s">
        <v>13470</v>
      </c>
      <c r="P967" s="14" t="s">
        <v>13524</v>
      </c>
      <c r="Q967" s="15" t="b">
        <v>0</v>
      </c>
      <c r="R967" s="15" t="b">
        <v>1</v>
      </c>
      <c r="S967" s="15" t="b">
        <v>0</v>
      </c>
      <c r="T967" s="15" t="b">
        <v>1</v>
      </c>
      <c r="U967" s="15" t="b">
        <v>0</v>
      </c>
      <c r="V967" s="15" t="b">
        <v>1</v>
      </c>
      <c r="W967" s="15" t="b">
        <v>0</v>
      </c>
      <c r="X967" s="16">
        <f>COUNTIF(Customers[[#This Row],[Roads]:[City_Council]],"True")</f>
        <v>3</v>
      </c>
      <c r="Y967" s="17">
        <f>Customers[[#This Row],[Total_Approve]]/7</f>
        <v>0.42857142857142855</v>
      </c>
      <c r="Z967" s="14" t="str">
        <f>IF(Customers[[#This Row],[Total_Approve]]&gt;=7,"تمت جميع الموافقات","لم تتم جميع الموافقات")</f>
        <v>لم تتم جميع الموافقات</v>
      </c>
      <c r="AA967" s="8">
        <f>IF(Customers[[#This Row],[Total_Approve]]&gt;=7,1,0)</f>
        <v>0</v>
      </c>
    </row>
    <row r="968" spans="1:27" x14ac:dyDescent="0.25">
      <c r="A968" s="12" t="s">
        <v>10366</v>
      </c>
      <c r="B968" t="s">
        <v>14499</v>
      </c>
      <c r="C968" s="13">
        <v>44513</v>
      </c>
      <c r="D968" t="s">
        <v>13482</v>
      </c>
      <c r="E968" s="9" t="s">
        <v>218</v>
      </c>
      <c r="F968" s="14" t="s">
        <v>10</v>
      </c>
      <c r="G968" s="14" t="s">
        <v>550</v>
      </c>
      <c r="H968" s="14" t="str">
        <f t="shared" si="15"/>
        <v>عاطف محمد عبد السميع فرج</v>
      </c>
      <c r="I968" s="14" t="s">
        <v>13459</v>
      </c>
      <c r="J968" s="14" t="s">
        <v>551</v>
      </c>
      <c r="K968" s="14" t="s">
        <v>5</v>
      </c>
      <c r="L968" s="14" t="s">
        <v>552</v>
      </c>
      <c r="M968" s="14" t="s">
        <v>220</v>
      </c>
      <c r="N968" s="14" t="s">
        <v>553</v>
      </c>
      <c r="O968" s="14" t="s">
        <v>13470</v>
      </c>
      <c r="P968" s="14" t="s">
        <v>13524</v>
      </c>
      <c r="Q968" s="15" t="b">
        <v>1</v>
      </c>
      <c r="R968" s="15" t="b">
        <v>0</v>
      </c>
      <c r="S968" s="15" t="b">
        <v>0</v>
      </c>
      <c r="T968" s="15" t="b">
        <v>1</v>
      </c>
      <c r="U968" s="15" t="b">
        <v>0</v>
      </c>
      <c r="V968" s="15" t="b">
        <v>1</v>
      </c>
      <c r="W968" s="15" t="b">
        <v>0</v>
      </c>
      <c r="X968" s="16">
        <f>COUNTIF(Customers[[#This Row],[Roads]:[City_Council]],"True")</f>
        <v>3</v>
      </c>
      <c r="Y968" s="17">
        <f>Customers[[#This Row],[Total_Approve]]/7</f>
        <v>0.42857142857142855</v>
      </c>
      <c r="Z968" s="14" t="str">
        <f>IF(Customers[[#This Row],[Total_Approve]]&gt;=7,"تمت جميع الموافقات","لم تتم جميع الموافقات")</f>
        <v>لم تتم جميع الموافقات</v>
      </c>
      <c r="AA968" s="8">
        <f>IF(Customers[[#This Row],[Total_Approve]]&gt;=7,1,0)</f>
        <v>0</v>
      </c>
    </row>
    <row r="969" spans="1:27" x14ac:dyDescent="0.25">
      <c r="A969" s="12" t="s">
        <v>10367</v>
      </c>
      <c r="B969" t="s">
        <v>14500</v>
      </c>
      <c r="C969" s="13">
        <v>44513</v>
      </c>
      <c r="D969" t="s">
        <v>13482</v>
      </c>
      <c r="E969" s="9" t="s">
        <v>144</v>
      </c>
      <c r="F969" s="14" t="s">
        <v>799</v>
      </c>
      <c r="G969" s="14" t="s">
        <v>151</v>
      </c>
      <c r="H969" s="14" t="str">
        <f t="shared" si="15"/>
        <v>اسلام سعد عبد الحميد</v>
      </c>
      <c r="I969" s="14" t="s">
        <v>13459</v>
      </c>
      <c r="J969" s="14" t="s">
        <v>4289</v>
      </c>
      <c r="K969" s="14" t="s">
        <v>5</v>
      </c>
      <c r="L969" s="14" t="s">
        <v>2658</v>
      </c>
      <c r="M969" s="14" t="s">
        <v>3</v>
      </c>
      <c r="N969" s="14" t="s">
        <v>9052</v>
      </c>
      <c r="O969" s="14" t="s">
        <v>13470</v>
      </c>
      <c r="P969" s="14" t="s">
        <v>13524</v>
      </c>
      <c r="Q969" s="15" t="b">
        <v>1</v>
      </c>
      <c r="R969" s="15" t="b">
        <v>1</v>
      </c>
      <c r="S969" s="15" t="b">
        <v>0</v>
      </c>
      <c r="T969" s="15" t="b">
        <v>1</v>
      </c>
      <c r="U969" s="15" t="b">
        <v>0</v>
      </c>
      <c r="V969" s="15" t="b">
        <v>1</v>
      </c>
      <c r="W969" s="15" t="b">
        <v>0</v>
      </c>
      <c r="X969" s="16">
        <f>COUNTIF(Customers[[#This Row],[Roads]:[City_Council]],"True")</f>
        <v>4</v>
      </c>
      <c r="Y969" s="17">
        <f>Customers[[#This Row],[Total_Approve]]/7</f>
        <v>0.5714285714285714</v>
      </c>
      <c r="Z969" s="14" t="str">
        <f>IF(Customers[[#This Row],[Total_Approve]]&gt;=7,"تمت جميع الموافقات","لم تتم جميع الموافقات")</f>
        <v>لم تتم جميع الموافقات</v>
      </c>
      <c r="AA969" s="8">
        <f>IF(Customers[[#This Row],[Total_Approve]]&gt;=7,1,0)</f>
        <v>0</v>
      </c>
    </row>
    <row r="970" spans="1:27" x14ac:dyDescent="0.25">
      <c r="A970" s="12" t="s">
        <v>10368</v>
      </c>
      <c r="B970" t="s">
        <v>14501</v>
      </c>
      <c r="C970" s="13">
        <v>44513</v>
      </c>
      <c r="D970" t="s">
        <v>13482</v>
      </c>
      <c r="E970" s="9" t="s">
        <v>348</v>
      </c>
      <c r="F970" s="14" t="s">
        <v>542</v>
      </c>
      <c r="G970" s="14" t="s">
        <v>264</v>
      </c>
      <c r="H970" s="14" t="str">
        <f t="shared" si="15"/>
        <v>شيماء جمال موسى</v>
      </c>
      <c r="I970" s="14" t="s">
        <v>13459</v>
      </c>
      <c r="J970" s="14" t="s">
        <v>2951</v>
      </c>
      <c r="K970" s="14" t="s">
        <v>25</v>
      </c>
      <c r="L970" s="14" t="s">
        <v>2952</v>
      </c>
      <c r="M970" s="14" t="s">
        <v>3</v>
      </c>
      <c r="N970" s="14" t="s">
        <v>3</v>
      </c>
      <c r="O970" s="14" t="s">
        <v>13470</v>
      </c>
      <c r="P970" s="14" t="s">
        <v>13524</v>
      </c>
      <c r="Q970" s="15" t="b">
        <v>1</v>
      </c>
      <c r="R970" s="15" t="b">
        <v>0</v>
      </c>
      <c r="S970" s="15" t="b">
        <v>0</v>
      </c>
      <c r="T970" s="15" t="b">
        <v>1</v>
      </c>
      <c r="U970" s="15" t="b">
        <v>0</v>
      </c>
      <c r="V970" s="15" t="b">
        <v>1</v>
      </c>
      <c r="W970" s="15" t="b">
        <v>0</v>
      </c>
      <c r="X970" s="16">
        <f>COUNTIF(Customers[[#This Row],[Roads]:[City_Council]],"True")</f>
        <v>3</v>
      </c>
      <c r="Y970" s="17">
        <f>Customers[[#This Row],[Total_Approve]]/7</f>
        <v>0.42857142857142855</v>
      </c>
      <c r="Z970" s="14" t="str">
        <f>IF(Customers[[#This Row],[Total_Approve]]&gt;=7,"تمت جميع الموافقات","لم تتم جميع الموافقات")</f>
        <v>لم تتم جميع الموافقات</v>
      </c>
      <c r="AA970" s="8">
        <f>IF(Customers[[#This Row],[Total_Approve]]&gt;=7,1,0)</f>
        <v>0</v>
      </c>
    </row>
    <row r="971" spans="1:27" x14ac:dyDescent="0.25">
      <c r="A971" s="12" t="s">
        <v>10369</v>
      </c>
      <c r="B971" t="s">
        <v>14502</v>
      </c>
      <c r="C971" s="13">
        <v>44513</v>
      </c>
      <c r="D971" t="s">
        <v>13482</v>
      </c>
      <c r="E971" s="9" t="s">
        <v>23</v>
      </c>
      <c r="F971" s="14" t="s">
        <v>10</v>
      </c>
      <c r="G971" s="14" t="s">
        <v>198</v>
      </c>
      <c r="H971" s="14" t="str">
        <f t="shared" si="15"/>
        <v>اسماء محمد منصور محمد</v>
      </c>
      <c r="I971" s="14" t="s">
        <v>13459</v>
      </c>
      <c r="J971" s="14" t="s">
        <v>4290</v>
      </c>
      <c r="K971" s="14" t="s">
        <v>25</v>
      </c>
      <c r="L971" s="14" t="s">
        <v>4291</v>
      </c>
      <c r="M971" s="14" t="s">
        <v>4292</v>
      </c>
      <c r="N971" s="14" t="s">
        <v>9053</v>
      </c>
      <c r="O971" s="14" t="s">
        <v>13470</v>
      </c>
      <c r="P971" s="14" t="s">
        <v>13524</v>
      </c>
      <c r="Q971" s="15" t="b">
        <v>1</v>
      </c>
      <c r="R971" s="15" t="b">
        <v>1</v>
      </c>
      <c r="S971" s="15" t="b">
        <v>1</v>
      </c>
      <c r="T971" s="15" t="b">
        <v>1</v>
      </c>
      <c r="U971" s="15" t="b">
        <v>1</v>
      </c>
      <c r="V971" s="15" t="b">
        <v>1</v>
      </c>
      <c r="W971" s="15" t="b">
        <v>1</v>
      </c>
      <c r="X971" s="16">
        <f>COUNTIF(Customers[[#This Row],[Roads]:[City_Council]],"True")</f>
        <v>7</v>
      </c>
      <c r="Y971" s="17">
        <f>Customers[[#This Row],[Total_Approve]]/7</f>
        <v>1</v>
      </c>
      <c r="Z971" s="14" t="str">
        <f>IF(Customers[[#This Row],[Total_Approve]]&gt;=7,"تمت جميع الموافقات","لم تتم جميع الموافقات")</f>
        <v>تمت جميع الموافقات</v>
      </c>
      <c r="AA971" s="8">
        <f>IF(Customers[[#This Row],[Total_Approve]]&gt;=7,1,0)</f>
        <v>1</v>
      </c>
    </row>
    <row r="972" spans="1:27" x14ac:dyDescent="0.25">
      <c r="A972" s="12" t="s">
        <v>10370</v>
      </c>
      <c r="B972" t="s">
        <v>14503</v>
      </c>
      <c r="C972" s="13">
        <v>44513</v>
      </c>
      <c r="D972" t="s">
        <v>13483</v>
      </c>
      <c r="E972" s="9" t="s">
        <v>2705</v>
      </c>
      <c r="F972" s="14" t="s">
        <v>471</v>
      </c>
      <c r="G972" s="14" t="s">
        <v>4293</v>
      </c>
      <c r="H972" s="14" t="str">
        <f t="shared" si="15"/>
        <v>عزيزه حسن علي مدني</v>
      </c>
      <c r="I972" s="14" t="s">
        <v>13459</v>
      </c>
      <c r="J972" s="14" t="s">
        <v>4294</v>
      </c>
      <c r="K972" s="14" t="s">
        <v>25</v>
      </c>
      <c r="L972" s="14" t="s">
        <v>4295</v>
      </c>
      <c r="M972" s="14" t="s">
        <v>4296</v>
      </c>
      <c r="N972" s="14" t="s">
        <v>9054</v>
      </c>
      <c r="O972" s="14" t="s">
        <v>13470</v>
      </c>
      <c r="P972" s="14" t="s">
        <v>13524</v>
      </c>
      <c r="Q972" s="15" t="b">
        <v>0</v>
      </c>
      <c r="R972" s="15" t="b">
        <v>1</v>
      </c>
      <c r="S972" s="15" t="b">
        <v>0</v>
      </c>
      <c r="T972" s="15" t="b">
        <v>1</v>
      </c>
      <c r="U972" s="15" t="b">
        <v>0</v>
      </c>
      <c r="V972" s="15" t="b">
        <v>1</v>
      </c>
      <c r="W972" s="15" t="b">
        <v>0</v>
      </c>
      <c r="X972" s="16">
        <f>COUNTIF(Customers[[#This Row],[Roads]:[City_Council]],"True")</f>
        <v>3</v>
      </c>
      <c r="Y972" s="17">
        <f>Customers[[#This Row],[Total_Approve]]/7</f>
        <v>0.42857142857142855</v>
      </c>
      <c r="Z972" s="14" t="str">
        <f>IF(Customers[[#This Row],[Total_Approve]]&gt;=7,"تمت جميع الموافقات","لم تتم جميع الموافقات")</f>
        <v>لم تتم جميع الموافقات</v>
      </c>
      <c r="AA972" s="8">
        <f>IF(Customers[[#This Row],[Total_Approve]]&gt;=7,1,0)</f>
        <v>0</v>
      </c>
    </row>
    <row r="973" spans="1:27" x14ac:dyDescent="0.25">
      <c r="A973" s="12" t="s">
        <v>10371</v>
      </c>
      <c r="B973" t="s">
        <v>14504</v>
      </c>
      <c r="C973" s="13">
        <v>44513</v>
      </c>
      <c r="D973" t="s">
        <v>13483</v>
      </c>
      <c r="E973" s="9" t="s">
        <v>105</v>
      </c>
      <c r="F973" s="14" t="s">
        <v>4297</v>
      </c>
      <c r="G973" s="14" t="s">
        <v>2941</v>
      </c>
      <c r="H973" s="14" t="str">
        <f t="shared" si="15"/>
        <v>فاطمه فيصل محمد محمد</v>
      </c>
      <c r="I973" s="14" t="s">
        <v>13459</v>
      </c>
      <c r="J973" s="14" t="s">
        <v>4298</v>
      </c>
      <c r="K973" s="14" t="s">
        <v>25</v>
      </c>
      <c r="L973" s="14" t="s">
        <v>4299</v>
      </c>
      <c r="M973" s="14" t="s">
        <v>4300</v>
      </c>
      <c r="N973" s="14" t="s">
        <v>8953</v>
      </c>
      <c r="O973" s="14" t="s">
        <v>13470</v>
      </c>
      <c r="P973" s="14" t="s">
        <v>13524</v>
      </c>
      <c r="Q973" s="15" t="b">
        <v>1</v>
      </c>
      <c r="R973" s="15" t="b">
        <v>1</v>
      </c>
      <c r="S973" s="15" t="b">
        <v>0</v>
      </c>
      <c r="T973" s="15" t="b">
        <v>1</v>
      </c>
      <c r="U973" s="15" t="b">
        <v>1</v>
      </c>
      <c r="V973" s="15" t="b">
        <v>0</v>
      </c>
      <c r="W973" s="15" t="b">
        <v>0</v>
      </c>
      <c r="X973" s="16">
        <f>COUNTIF(Customers[[#This Row],[Roads]:[City_Council]],"True")</f>
        <v>4</v>
      </c>
      <c r="Y973" s="17">
        <f>Customers[[#This Row],[Total_Approve]]/7</f>
        <v>0.5714285714285714</v>
      </c>
      <c r="Z973" s="14" t="str">
        <f>IF(Customers[[#This Row],[Total_Approve]]&gt;=7,"تمت جميع الموافقات","لم تتم جميع الموافقات")</f>
        <v>لم تتم جميع الموافقات</v>
      </c>
      <c r="AA973" s="8">
        <f>IF(Customers[[#This Row],[Total_Approve]]&gt;=7,1,0)</f>
        <v>0</v>
      </c>
    </row>
    <row r="974" spans="1:27" x14ac:dyDescent="0.25">
      <c r="A974" s="12" t="s">
        <v>10372</v>
      </c>
      <c r="B974" t="s">
        <v>14505</v>
      </c>
      <c r="C974" s="13">
        <v>44513</v>
      </c>
      <c r="D974" t="s">
        <v>13483</v>
      </c>
      <c r="E974" s="9" t="s">
        <v>10</v>
      </c>
      <c r="F974" s="14" t="s">
        <v>0</v>
      </c>
      <c r="G974" s="14" t="s">
        <v>4301</v>
      </c>
      <c r="H974" s="14" t="str">
        <f t="shared" si="15"/>
        <v>محمد احمد محمد المدبولي</v>
      </c>
      <c r="I974" s="14" t="s">
        <v>13459</v>
      </c>
      <c r="J974" s="14" t="s">
        <v>4302</v>
      </c>
      <c r="K974" s="14" t="s">
        <v>5</v>
      </c>
      <c r="L974" s="14" t="s">
        <v>4303</v>
      </c>
      <c r="M974" s="14" t="s">
        <v>4304</v>
      </c>
      <c r="N974" s="14" t="s">
        <v>8735</v>
      </c>
      <c r="O974" s="14" t="s">
        <v>13470</v>
      </c>
      <c r="P974" s="14" t="s">
        <v>13524</v>
      </c>
      <c r="Q974" s="15" t="b">
        <v>0</v>
      </c>
      <c r="R974" s="15" t="b">
        <v>0</v>
      </c>
      <c r="S974" s="15" t="b">
        <v>0</v>
      </c>
      <c r="T974" s="15" t="b">
        <v>1</v>
      </c>
      <c r="U974" s="15" t="b">
        <v>1</v>
      </c>
      <c r="V974" s="15" t="b">
        <v>0</v>
      </c>
      <c r="W974" s="15" t="b">
        <v>1</v>
      </c>
      <c r="X974" s="16">
        <f>COUNTIF(Customers[[#This Row],[Roads]:[City_Council]],"True")</f>
        <v>3</v>
      </c>
      <c r="Y974" s="17">
        <f>Customers[[#This Row],[Total_Approve]]/7</f>
        <v>0.42857142857142855</v>
      </c>
      <c r="Z974" s="14" t="str">
        <f>IF(Customers[[#This Row],[Total_Approve]]&gt;=7,"تمت جميع الموافقات","لم تتم جميع الموافقات")</f>
        <v>لم تتم جميع الموافقات</v>
      </c>
      <c r="AA974" s="8">
        <f>IF(Customers[[#This Row],[Total_Approve]]&gt;=7,1,0)</f>
        <v>0</v>
      </c>
    </row>
    <row r="975" spans="1:27" x14ac:dyDescent="0.25">
      <c r="A975" s="12" t="s">
        <v>10373</v>
      </c>
      <c r="B975" t="s">
        <v>14506</v>
      </c>
      <c r="C975" s="13">
        <v>44514</v>
      </c>
      <c r="D975" t="s">
        <v>13483</v>
      </c>
      <c r="E975" s="9" t="s">
        <v>105</v>
      </c>
      <c r="F975" s="14" t="s">
        <v>176</v>
      </c>
      <c r="G975" s="14" t="s">
        <v>471</v>
      </c>
      <c r="H975" s="14" t="str">
        <f t="shared" si="15"/>
        <v>فاطمه اسماعيل حسن</v>
      </c>
      <c r="I975" s="14" t="s">
        <v>13459</v>
      </c>
      <c r="J975" s="14" t="s">
        <v>3</v>
      </c>
      <c r="K975" s="14" t="s">
        <v>25</v>
      </c>
      <c r="L975" s="14" t="s">
        <v>9</v>
      </c>
      <c r="M975" s="14" t="s">
        <v>3</v>
      </c>
      <c r="N975" s="14" t="s">
        <v>8845</v>
      </c>
      <c r="O975" s="14" t="s">
        <v>13470</v>
      </c>
      <c r="P975" s="14" t="s">
        <v>13520</v>
      </c>
      <c r="Q975" s="15" t="b">
        <v>1</v>
      </c>
      <c r="R975" s="15" t="b">
        <v>0</v>
      </c>
      <c r="S975" s="15" t="b">
        <v>0</v>
      </c>
      <c r="T975" s="15" t="b">
        <v>0</v>
      </c>
      <c r="U975" s="15" t="b">
        <v>1</v>
      </c>
      <c r="V975" s="15" t="b">
        <v>0</v>
      </c>
      <c r="W975" s="15" t="b">
        <v>1</v>
      </c>
      <c r="X975" s="16">
        <f>COUNTIF(Customers[[#This Row],[Roads]:[City_Council]],"True")</f>
        <v>3</v>
      </c>
      <c r="Y975" s="17">
        <f>Customers[[#This Row],[Total_Approve]]/7</f>
        <v>0.42857142857142855</v>
      </c>
      <c r="Z975" s="14" t="str">
        <f>IF(Customers[[#This Row],[Total_Approve]]&gt;=7,"تمت جميع الموافقات","لم تتم جميع الموافقات")</f>
        <v>لم تتم جميع الموافقات</v>
      </c>
      <c r="AA975" s="8">
        <f>IF(Customers[[#This Row],[Total_Approve]]&gt;=7,1,0)</f>
        <v>0</v>
      </c>
    </row>
    <row r="976" spans="1:27" x14ac:dyDescent="0.25">
      <c r="A976" s="12" t="s">
        <v>10374</v>
      </c>
      <c r="B976" t="s">
        <v>14507</v>
      </c>
      <c r="C976" s="13">
        <v>44520</v>
      </c>
      <c r="D976" t="s">
        <v>13482</v>
      </c>
      <c r="E976" s="9" t="s">
        <v>683</v>
      </c>
      <c r="F976" s="14" t="s">
        <v>10</v>
      </c>
      <c r="G976" s="14" t="s">
        <v>1</v>
      </c>
      <c r="H976" s="14" t="str">
        <f t="shared" si="15"/>
        <v>سلوى محمد محمود</v>
      </c>
      <c r="I976" s="14" t="s">
        <v>13459</v>
      </c>
      <c r="J976" s="14" t="s">
        <v>2579</v>
      </c>
      <c r="K976" s="14" t="s">
        <v>25</v>
      </c>
      <c r="L976" s="14" t="s">
        <v>2580</v>
      </c>
      <c r="M976" s="14" t="s">
        <v>4344</v>
      </c>
      <c r="N976" s="14" t="s">
        <v>2582</v>
      </c>
      <c r="O976" s="14" t="s">
        <v>13470</v>
      </c>
      <c r="P976" s="14" t="s">
        <v>13524</v>
      </c>
      <c r="Q976" s="15" t="b">
        <v>1</v>
      </c>
      <c r="R976" s="15" t="b">
        <v>0</v>
      </c>
      <c r="S976" s="15" t="b">
        <v>1</v>
      </c>
      <c r="T976" s="15" t="b">
        <v>0</v>
      </c>
      <c r="U976" s="15" t="b">
        <v>1</v>
      </c>
      <c r="V976" s="15" t="b">
        <v>0</v>
      </c>
      <c r="W976" s="15" t="b">
        <v>1</v>
      </c>
      <c r="X976" s="16">
        <f>COUNTIF(Customers[[#This Row],[Roads]:[City_Council]],"True")</f>
        <v>4</v>
      </c>
      <c r="Y976" s="17">
        <f>Customers[[#This Row],[Total_Approve]]/7</f>
        <v>0.5714285714285714</v>
      </c>
      <c r="Z976" s="14" t="str">
        <f>IF(Customers[[#This Row],[Total_Approve]]&gt;=7,"تمت جميع الموافقات","لم تتم جميع الموافقات")</f>
        <v>لم تتم جميع الموافقات</v>
      </c>
      <c r="AA976" s="8">
        <f>IF(Customers[[#This Row],[Total_Approve]]&gt;=7,1,0)</f>
        <v>0</v>
      </c>
    </row>
    <row r="977" spans="1:27" x14ac:dyDescent="0.25">
      <c r="A977" s="12" t="s">
        <v>10375</v>
      </c>
      <c r="B977" t="s">
        <v>14508</v>
      </c>
      <c r="C977" s="13">
        <v>44520</v>
      </c>
      <c r="D977" t="s">
        <v>13482</v>
      </c>
      <c r="E977" s="9" t="s">
        <v>1064</v>
      </c>
      <c r="F977" s="14" t="s">
        <v>117</v>
      </c>
      <c r="G977" s="14" t="s">
        <v>471</v>
      </c>
      <c r="H977" s="14" t="str">
        <f t="shared" si="15"/>
        <v>حسام صابر حسن</v>
      </c>
      <c r="I977" s="14" t="s">
        <v>13459</v>
      </c>
      <c r="J977" s="14" t="s">
        <v>4330</v>
      </c>
      <c r="K977" s="14" t="s">
        <v>5</v>
      </c>
      <c r="L977" s="14" t="s">
        <v>4345</v>
      </c>
      <c r="M977" s="14" t="s">
        <v>4332</v>
      </c>
      <c r="N977" s="14" t="s">
        <v>4333</v>
      </c>
      <c r="O977" s="14" t="s">
        <v>13470</v>
      </c>
      <c r="P977" s="14" t="s">
        <v>13524</v>
      </c>
      <c r="Q977" s="15" t="b">
        <v>0</v>
      </c>
      <c r="R977" s="15" t="b">
        <v>1</v>
      </c>
      <c r="S977" s="15" t="b">
        <v>0</v>
      </c>
      <c r="T977" s="15" t="b">
        <v>1</v>
      </c>
      <c r="U977" s="15" t="b">
        <v>1</v>
      </c>
      <c r="V977" s="15" t="b">
        <v>0</v>
      </c>
      <c r="W977" s="15" t="b">
        <v>1</v>
      </c>
      <c r="X977" s="16">
        <f>COUNTIF(Customers[[#This Row],[Roads]:[City_Council]],"True")</f>
        <v>4</v>
      </c>
      <c r="Y977" s="17">
        <f>Customers[[#This Row],[Total_Approve]]/7</f>
        <v>0.5714285714285714</v>
      </c>
      <c r="Z977" s="14" t="str">
        <f>IF(Customers[[#This Row],[Total_Approve]]&gt;=7,"تمت جميع الموافقات","لم تتم جميع الموافقات")</f>
        <v>لم تتم جميع الموافقات</v>
      </c>
      <c r="AA977" s="8">
        <f>IF(Customers[[#This Row],[Total_Approve]]&gt;=7,1,0)</f>
        <v>0</v>
      </c>
    </row>
    <row r="978" spans="1:27" x14ac:dyDescent="0.25">
      <c r="A978" s="12" t="s">
        <v>10376</v>
      </c>
      <c r="B978" t="s">
        <v>14509</v>
      </c>
      <c r="C978" s="13">
        <v>44520</v>
      </c>
      <c r="D978" t="s">
        <v>13482</v>
      </c>
      <c r="E978" s="9" t="s">
        <v>516</v>
      </c>
      <c r="F978" s="14" t="s">
        <v>283</v>
      </c>
      <c r="G978" s="14" t="s">
        <v>151</v>
      </c>
      <c r="H978" s="14" t="str">
        <f t="shared" si="15"/>
        <v>ماجده عبد الرحمن عبد الحميد</v>
      </c>
      <c r="I978" s="14" t="s">
        <v>13459</v>
      </c>
      <c r="J978" s="14" t="s">
        <v>2854</v>
      </c>
      <c r="K978" s="14" t="s">
        <v>25</v>
      </c>
      <c r="L978" s="14" t="s">
        <v>716</v>
      </c>
      <c r="M978" s="14" t="s">
        <v>2855</v>
      </c>
      <c r="N978" s="14" t="s">
        <v>2856</v>
      </c>
      <c r="O978" s="14" t="s">
        <v>13470</v>
      </c>
      <c r="P978" s="14" t="s">
        <v>13524</v>
      </c>
      <c r="Q978" s="15" t="b">
        <v>0</v>
      </c>
      <c r="R978" s="15" t="b">
        <v>0</v>
      </c>
      <c r="S978" s="15" t="b">
        <v>1</v>
      </c>
      <c r="T978" s="15" t="b">
        <v>0</v>
      </c>
      <c r="U978" s="15" t="b">
        <v>1</v>
      </c>
      <c r="V978" s="15" t="b">
        <v>0</v>
      </c>
      <c r="W978" s="15" t="b">
        <v>1</v>
      </c>
      <c r="X978" s="16">
        <f>COUNTIF(Customers[[#This Row],[Roads]:[City_Council]],"True")</f>
        <v>3</v>
      </c>
      <c r="Y978" s="17">
        <f>Customers[[#This Row],[Total_Approve]]/7</f>
        <v>0.42857142857142855</v>
      </c>
      <c r="Z978" s="14" t="str">
        <f>IF(Customers[[#This Row],[Total_Approve]]&gt;=7,"تمت جميع الموافقات","لم تتم جميع الموافقات")</f>
        <v>لم تتم جميع الموافقات</v>
      </c>
      <c r="AA978" s="8">
        <f>IF(Customers[[#This Row],[Total_Approve]]&gt;=7,1,0)</f>
        <v>0</v>
      </c>
    </row>
    <row r="979" spans="1:27" x14ac:dyDescent="0.25">
      <c r="A979" s="12" t="s">
        <v>10377</v>
      </c>
      <c r="B979" t="s">
        <v>14510</v>
      </c>
      <c r="C979" s="13">
        <v>44520</v>
      </c>
      <c r="D979" t="s">
        <v>13482</v>
      </c>
      <c r="E979" s="9" t="s">
        <v>4244</v>
      </c>
      <c r="F979" s="14" t="s">
        <v>10</v>
      </c>
      <c r="G979" s="14" t="s">
        <v>4245</v>
      </c>
      <c r="H979" s="14" t="str">
        <f t="shared" si="15"/>
        <v>رحمه محمد السيد جاد الله</v>
      </c>
      <c r="I979" s="14" t="s">
        <v>13459</v>
      </c>
      <c r="J979" s="14" t="s">
        <v>4246</v>
      </c>
      <c r="K979" s="14" t="s">
        <v>25</v>
      </c>
      <c r="L979" s="14" t="s">
        <v>4247</v>
      </c>
      <c r="M979" s="14" t="s">
        <v>4346</v>
      </c>
      <c r="N979" s="14" t="s">
        <v>4248</v>
      </c>
      <c r="O979" s="14" t="s">
        <v>13470</v>
      </c>
      <c r="P979" s="14" t="s">
        <v>13524</v>
      </c>
      <c r="Q979" s="15" t="b">
        <v>0</v>
      </c>
      <c r="R979" s="15" t="b">
        <v>0</v>
      </c>
      <c r="S979" s="15" t="b">
        <v>0</v>
      </c>
      <c r="T979" s="15" t="b">
        <v>0</v>
      </c>
      <c r="U979" s="15" t="b">
        <v>0</v>
      </c>
      <c r="V979" s="15" t="b">
        <v>0</v>
      </c>
      <c r="W979" s="15" t="b">
        <v>0</v>
      </c>
      <c r="X979" s="16">
        <f>COUNTIF(Customers[[#This Row],[Roads]:[City_Council]],"True")</f>
        <v>0</v>
      </c>
      <c r="Y979" s="17">
        <f>Customers[[#This Row],[Total_Approve]]/7</f>
        <v>0</v>
      </c>
      <c r="Z979" s="14" t="str">
        <f>IF(Customers[[#This Row],[Total_Approve]]&gt;=7,"تمت جميع الموافقات","لم تتم جميع الموافقات")</f>
        <v>لم تتم جميع الموافقات</v>
      </c>
      <c r="AA979" s="8">
        <f>IF(Customers[[#This Row],[Total_Approve]]&gt;=7,1,0)</f>
        <v>0</v>
      </c>
    </row>
    <row r="980" spans="1:27" x14ac:dyDescent="0.25">
      <c r="A980" s="12" t="s">
        <v>10378</v>
      </c>
      <c r="B980" t="s">
        <v>14511</v>
      </c>
      <c r="C980" s="13">
        <v>44520</v>
      </c>
      <c r="D980" t="s">
        <v>13482</v>
      </c>
      <c r="E980" s="9" t="s">
        <v>47</v>
      </c>
      <c r="F980" s="14" t="s">
        <v>471</v>
      </c>
      <c r="G980" s="14" t="s">
        <v>2594</v>
      </c>
      <c r="H980" s="14" t="str">
        <f t="shared" si="15"/>
        <v>السيد حسن قطب</v>
      </c>
      <c r="I980" s="14" t="s">
        <v>13459</v>
      </c>
      <c r="J980" s="14" t="s">
        <v>2595</v>
      </c>
      <c r="K980" s="14" t="s">
        <v>5</v>
      </c>
      <c r="L980" s="14" t="s">
        <v>1766</v>
      </c>
      <c r="M980" s="14" t="s">
        <v>2596</v>
      </c>
      <c r="N980" s="14" t="s">
        <v>2597</v>
      </c>
      <c r="O980" s="14" t="s">
        <v>13470</v>
      </c>
      <c r="P980" s="14" t="s">
        <v>13524</v>
      </c>
      <c r="Q980" s="15" t="b">
        <v>1</v>
      </c>
      <c r="R980" s="15" t="b">
        <v>0</v>
      </c>
      <c r="S980" s="15" t="b">
        <v>0</v>
      </c>
      <c r="T980" s="15" t="b">
        <v>1</v>
      </c>
      <c r="U980" s="15" t="b">
        <v>0</v>
      </c>
      <c r="V980" s="15" t="b">
        <v>1</v>
      </c>
      <c r="W980" s="15" t="b">
        <v>0</v>
      </c>
      <c r="X980" s="16">
        <f>COUNTIF(Customers[[#This Row],[Roads]:[City_Council]],"True")</f>
        <v>3</v>
      </c>
      <c r="Y980" s="17">
        <f>Customers[[#This Row],[Total_Approve]]/7</f>
        <v>0.42857142857142855</v>
      </c>
      <c r="Z980" s="14" t="str">
        <f>IF(Customers[[#This Row],[Total_Approve]]&gt;=7,"تمت جميع الموافقات","لم تتم جميع الموافقات")</f>
        <v>لم تتم جميع الموافقات</v>
      </c>
      <c r="AA980" s="8">
        <f>IF(Customers[[#This Row],[Total_Approve]]&gt;=7,1,0)</f>
        <v>0</v>
      </c>
    </row>
    <row r="981" spans="1:27" x14ac:dyDescent="0.25">
      <c r="A981" s="12" t="s">
        <v>10379</v>
      </c>
      <c r="B981" t="s">
        <v>14512</v>
      </c>
      <c r="C981" s="13">
        <v>44520</v>
      </c>
      <c r="D981" t="s">
        <v>13482</v>
      </c>
      <c r="E981" s="9" t="s">
        <v>0</v>
      </c>
      <c r="F981" s="14" t="s">
        <v>232</v>
      </c>
      <c r="G981" s="14" t="s">
        <v>233</v>
      </c>
      <c r="H981" s="14" t="str">
        <f t="shared" si="15"/>
        <v>احمد سمير محمد عراقى</v>
      </c>
      <c r="I981" s="14" t="s">
        <v>13459</v>
      </c>
      <c r="J981" s="14" t="s">
        <v>2704</v>
      </c>
      <c r="K981" s="14" t="s">
        <v>5</v>
      </c>
      <c r="L981" s="14" t="s">
        <v>235</v>
      </c>
      <c r="M981" s="14" t="s">
        <v>236</v>
      </c>
      <c r="N981" s="14" t="s">
        <v>9047</v>
      </c>
      <c r="O981" s="14" t="s">
        <v>13470</v>
      </c>
      <c r="P981" s="14" t="s">
        <v>13524</v>
      </c>
      <c r="Q981" s="15" t="b">
        <v>1</v>
      </c>
      <c r="R981" s="15" t="b">
        <v>0</v>
      </c>
      <c r="S981" s="15" t="b">
        <v>0</v>
      </c>
      <c r="T981" s="15" t="b">
        <v>1</v>
      </c>
      <c r="U981" s="15" t="b">
        <v>0</v>
      </c>
      <c r="V981" s="15" t="b">
        <v>1</v>
      </c>
      <c r="W981" s="15" t="b">
        <v>0</v>
      </c>
      <c r="X981" s="16">
        <f>COUNTIF(Customers[[#This Row],[Roads]:[City_Council]],"True")</f>
        <v>3</v>
      </c>
      <c r="Y981" s="17">
        <f>Customers[[#This Row],[Total_Approve]]/7</f>
        <v>0.42857142857142855</v>
      </c>
      <c r="Z981" s="14" t="str">
        <f>IF(Customers[[#This Row],[Total_Approve]]&gt;=7,"تمت جميع الموافقات","لم تتم جميع الموافقات")</f>
        <v>لم تتم جميع الموافقات</v>
      </c>
      <c r="AA981" s="8">
        <f>IF(Customers[[#This Row],[Total_Approve]]&gt;=7,1,0)</f>
        <v>0</v>
      </c>
    </row>
    <row r="982" spans="1:27" x14ac:dyDescent="0.25">
      <c r="A982" s="12" t="s">
        <v>10380</v>
      </c>
      <c r="B982" t="s">
        <v>14513</v>
      </c>
      <c r="C982" s="13">
        <v>44520</v>
      </c>
      <c r="D982" t="s">
        <v>13482</v>
      </c>
      <c r="E982" s="9" t="s">
        <v>172</v>
      </c>
      <c r="F982" s="14" t="s">
        <v>10</v>
      </c>
      <c r="G982" s="14" t="s">
        <v>1644</v>
      </c>
      <c r="H982" s="14" t="str">
        <f t="shared" si="15"/>
        <v>صفاء محمد مهدي</v>
      </c>
      <c r="I982" s="14" t="s">
        <v>13460</v>
      </c>
      <c r="J982" s="14" t="s">
        <v>2143</v>
      </c>
      <c r="K982" s="14" t="s">
        <v>25</v>
      </c>
      <c r="L982" s="14" t="s">
        <v>4347</v>
      </c>
      <c r="M982" s="14" t="s">
        <v>2144</v>
      </c>
      <c r="N982" s="14" t="s">
        <v>8955</v>
      </c>
      <c r="O982" s="14" t="s">
        <v>13470</v>
      </c>
      <c r="P982" s="14" t="s">
        <v>13524</v>
      </c>
      <c r="Q982" s="15" t="b">
        <v>1</v>
      </c>
      <c r="R982" s="15" t="b">
        <v>1</v>
      </c>
      <c r="S982" s="15" t="b">
        <v>0</v>
      </c>
      <c r="T982" s="15" t="b">
        <v>0</v>
      </c>
      <c r="U982" s="15" t="b">
        <v>1</v>
      </c>
      <c r="V982" s="15" t="b">
        <v>1</v>
      </c>
      <c r="W982" s="15" t="b">
        <v>0</v>
      </c>
      <c r="X982" s="16">
        <f>COUNTIF(Customers[[#This Row],[Roads]:[City_Council]],"True")</f>
        <v>4</v>
      </c>
      <c r="Y982" s="17">
        <f>Customers[[#This Row],[Total_Approve]]/7</f>
        <v>0.5714285714285714</v>
      </c>
      <c r="Z982" s="14" t="str">
        <f>IF(Customers[[#This Row],[Total_Approve]]&gt;=7,"تمت جميع الموافقات","لم تتم جميع الموافقات")</f>
        <v>لم تتم جميع الموافقات</v>
      </c>
      <c r="AA982" s="8">
        <f>IF(Customers[[#This Row],[Total_Approve]]&gt;=7,1,0)</f>
        <v>0</v>
      </c>
    </row>
    <row r="983" spans="1:27" x14ac:dyDescent="0.25">
      <c r="A983" s="12" t="s">
        <v>10381</v>
      </c>
      <c r="B983" t="s">
        <v>14514</v>
      </c>
      <c r="C983" s="13">
        <v>44520</v>
      </c>
      <c r="D983" t="s">
        <v>13486</v>
      </c>
      <c r="E983" s="9" t="s">
        <v>3919</v>
      </c>
      <c r="F983" s="14" t="s">
        <v>280</v>
      </c>
      <c r="G983" s="14" t="s">
        <v>4188</v>
      </c>
      <c r="H983" s="14" t="str">
        <f t="shared" si="15"/>
        <v>ورده سيد عبد العال محمد</v>
      </c>
      <c r="I983" s="14" t="s">
        <v>13460</v>
      </c>
      <c r="J983" s="14" t="s">
        <v>4189</v>
      </c>
      <c r="K983" s="14" t="s">
        <v>25</v>
      </c>
      <c r="L983" s="14" t="s">
        <v>254</v>
      </c>
      <c r="M983" s="14" t="s">
        <v>4190</v>
      </c>
      <c r="N983" s="14" t="s">
        <v>4348</v>
      </c>
      <c r="O983" s="14" t="s">
        <v>13470</v>
      </c>
      <c r="P983" s="14" t="s">
        <v>13524</v>
      </c>
      <c r="Q983" s="15" t="b">
        <v>1</v>
      </c>
      <c r="R983" s="15" t="b">
        <v>1</v>
      </c>
      <c r="S983" s="15" t="b">
        <v>1</v>
      </c>
      <c r="T983" s="15" t="b">
        <v>1</v>
      </c>
      <c r="U983" s="15" t="b">
        <v>1</v>
      </c>
      <c r="V983" s="15" t="b">
        <v>1</v>
      </c>
      <c r="W983" s="15" t="b">
        <v>1</v>
      </c>
      <c r="X983" s="16">
        <f>COUNTIF(Customers[[#This Row],[Roads]:[City_Council]],"True")</f>
        <v>7</v>
      </c>
      <c r="Y983" s="17">
        <f>Customers[[#This Row],[Total_Approve]]/7</f>
        <v>1</v>
      </c>
      <c r="Z983" s="14" t="str">
        <f>IF(Customers[[#This Row],[Total_Approve]]&gt;=7,"تمت جميع الموافقات","لم تتم جميع الموافقات")</f>
        <v>تمت جميع الموافقات</v>
      </c>
      <c r="AA983" s="8">
        <f>IF(Customers[[#This Row],[Total_Approve]]&gt;=7,1,0)</f>
        <v>1</v>
      </c>
    </row>
    <row r="984" spans="1:27" x14ac:dyDescent="0.25">
      <c r="A984" s="12" t="s">
        <v>10382</v>
      </c>
      <c r="B984" t="s">
        <v>14515</v>
      </c>
      <c r="C984" s="13">
        <v>44520</v>
      </c>
      <c r="D984" t="s">
        <v>13482</v>
      </c>
      <c r="E984" s="9" t="s">
        <v>129</v>
      </c>
      <c r="F984" s="14" t="s">
        <v>1</v>
      </c>
      <c r="G984" s="14" t="s">
        <v>1604</v>
      </c>
      <c r="H984" s="14" t="str">
        <f t="shared" si="15"/>
        <v>ايمان محمود محمد عامر</v>
      </c>
      <c r="I984" s="14" t="s">
        <v>13460</v>
      </c>
      <c r="J984" s="14" t="s">
        <v>1605</v>
      </c>
      <c r="K984" s="14" t="s">
        <v>25</v>
      </c>
      <c r="L984" s="14" t="s">
        <v>3186</v>
      </c>
      <c r="M984" s="14" t="s">
        <v>4349</v>
      </c>
      <c r="N984" s="14" t="s">
        <v>9055</v>
      </c>
      <c r="O984" s="14" t="s">
        <v>13470</v>
      </c>
      <c r="P984" s="14" t="s">
        <v>13524</v>
      </c>
      <c r="Q984" s="15" t="b">
        <v>1</v>
      </c>
      <c r="R984" s="15" t="b">
        <v>0</v>
      </c>
      <c r="S984" s="15" t="b">
        <v>0</v>
      </c>
      <c r="T984" s="15" t="b">
        <v>1</v>
      </c>
      <c r="U984" s="15" t="b">
        <v>0</v>
      </c>
      <c r="V984" s="15" t="b">
        <v>1</v>
      </c>
      <c r="W984" s="15" t="b">
        <v>0</v>
      </c>
      <c r="X984" s="16">
        <f>COUNTIF(Customers[[#This Row],[Roads]:[City_Council]],"True")</f>
        <v>3</v>
      </c>
      <c r="Y984" s="17">
        <f>Customers[[#This Row],[Total_Approve]]/7</f>
        <v>0.42857142857142855</v>
      </c>
      <c r="Z984" s="14" t="str">
        <f>IF(Customers[[#This Row],[Total_Approve]]&gt;=7,"تمت جميع الموافقات","لم تتم جميع الموافقات")</f>
        <v>لم تتم جميع الموافقات</v>
      </c>
      <c r="AA984" s="8">
        <f>IF(Customers[[#This Row],[Total_Approve]]&gt;=7,1,0)</f>
        <v>0</v>
      </c>
    </row>
    <row r="985" spans="1:27" x14ac:dyDescent="0.25">
      <c r="A985" s="12" t="s">
        <v>10383</v>
      </c>
      <c r="B985" t="s">
        <v>14516</v>
      </c>
      <c r="C985" s="13">
        <v>44520</v>
      </c>
      <c r="D985" t="s">
        <v>13482</v>
      </c>
      <c r="E985" s="9" t="s">
        <v>826</v>
      </c>
      <c r="F985" s="14" t="s">
        <v>1</v>
      </c>
      <c r="G985" s="14" t="s">
        <v>2541</v>
      </c>
      <c r="H985" s="14" t="str">
        <f t="shared" si="15"/>
        <v>امال محمود حسن موسى</v>
      </c>
      <c r="I985" s="14" t="s">
        <v>13460</v>
      </c>
      <c r="J985" s="14" t="s">
        <v>2542</v>
      </c>
      <c r="K985" s="14" t="s">
        <v>25</v>
      </c>
      <c r="L985" s="14" t="s">
        <v>4350</v>
      </c>
      <c r="M985" s="14" t="s">
        <v>4351</v>
      </c>
      <c r="N985" s="14" t="s">
        <v>4352</v>
      </c>
      <c r="O985" s="14" t="s">
        <v>13470</v>
      </c>
      <c r="P985" s="14" t="s">
        <v>13524</v>
      </c>
      <c r="Q985" s="15" t="b">
        <v>1</v>
      </c>
      <c r="R985" s="15" t="b">
        <v>0</v>
      </c>
      <c r="S985" s="15" t="b">
        <v>1</v>
      </c>
      <c r="T985" s="15" t="b">
        <v>0</v>
      </c>
      <c r="U985" s="15" t="b">
        <v>1</v>
      </c>
      <c r="V985" s="15" t="b">
        <v>1</v>
      </c>
      <c r="W985" s="15" t="b">
        <v>1</v>
      </c>
      <c r="X985" s="16">
        <f>COUNTIF(Customers[[#This Row],[Roads]:[City_Council]],"True")</f>
        <v>5</v>
      </c>
      <c r="Y985" s="17">
        <f>Customers[[#This Row],[Total_Approve]]/7</f>
        <v>0.7142857142857143</v>
      </c>
      <c r="Z985" s="14" t="str">
        <f>IF(Customers[[#This Row],[Total_Approve]]&gt;=7,"تمت جميع الموافقات","لم تتم جميع الموافقات")</f>
        <v>لم تتم جميع الموافقات</v>
      </c>
      <c r="AA985" s="8">
        <f>IF(Customers[[#This Row],[Total_Approve]]&gt;=7,1,0)</f>
        <v>0</v>
      </c>
    </row>
    <row r="986" spans="1:27" x14ac:dyDescent="0.25">
      <c r="A986" s="12" t="s">
        <v>10384</v>
      </c>
      <c r="B986" t="s">
        <v>14517</v>
      </c>
      <c r="C986" s="13">
        <v>44520</v>
      </c>
      <c r="D986" t="s">
        <v>13482</v>
      </c>
      <c r="E986" s="9" t="s">
        <v>10</v>
      </c>
      <c r="F986" s="14" t="s">
        <v>0</v>
      </c>
      <c r="G986" s="14" t="s">
        <v>2696</v>
      </c>
      <c r="H986" s="14" t="str">
        <f t="shared" si="15"/>
        <v>محمد احمد محمد عز الدين</v>
      </c>
      <c r="I986" s="14" t="s">
        <v>13460</v>
      </c>
      <c r="J986" s="14" t="s">
        <v>2697</v>
      </c>
      <c r="K986" s="14" t="s">
        <v>5</v>
      </c>
      <c r="L986" s="14" t="s">
        <v>4353</v>
      </c>
      <c r="M986" s="14" t="s">
        <v>4354</v>
      </c>
      <c r="N986" s="14" t="s">
        <v>4355</v>
      </c>
      <c r="O986" s="14" t="s">
        <v>13470</v>
      </c>
      <c r="P986" s="14" t="s">
        <v>13524</v>
      </c>
      <c r="Q986" s="15" t="b">
        <v>1</v>
      </c>
      <c r="R986" s="15" t="b">
        <v>1</v>
      </c>
      <c r="S986" s="15" t="b">
        <v>1</v>
      </c>
      <c r="T986" s="15" t="b">
        <v>1</v>
      </c>
      <c r="U986" s="15" t="b">
        <v>1</v>
      </c>
      <c r="V986" s="15" t="b">
        <v>1</v>
      </c>
      <c r="W986" s="15" t="b">
        <v>1</v>
      </c>
      <c r="X986" s="16">
        <f>COUNTIF(Customers[[#This Row],[Roads]:[City_Council]],"True")</f>
        <v>7</v>
      </c>
      <c r="Y986" s="17">
        <f>Customers[[#This Row],[Total_Approve]]/7</f>
        <v>1</v>
      </c>
      <c r="Z986" s="14" t="str">
        <f>IF(Customers[[#This Row],[Total_Approve]]&gt;=7,"تمت جميع الموافقات","لم تتم جميع الموافقات")</f>
        <v>تمت جميع الموافقات</v>
      </c>
      <c r="AA986" s="8">
        <f>IF(Customers[[#This Row],[Total_Approve]]&gt;=7,1,0)</f>
        <v>1</v>
      </c>
    </row>
    <row r="987" spans="1:27" x14ac:dyDescent="0.25">
      <c r="A987" s="12" t="s">
        <v>10385</v>
      </c>
      <c r="B987" t="s">
        <v>14518</v>
      </c>
      <c r="C987" s="13">
        <v>44520</v>
      </c>
      <c r="D987" t="s">
        <v>13482</v>
      </c>
      <c r="E987" s="9" t="s">
        <v>3013</v>
      </c>
      <c r="F987" s="14" t="s">
        <v>1</v>
      </c>
      <c r="G987" s="14" t="s">
        <v>3531</v>
      </c>
      <c r="H987" s="14" t="str">
        <f t="shared" si="15"/>
        <v>عبدالعليم محمود عبدالعليم محمد</v>
      </c>
      <c r="I987" s="14" t="s">
        <v>13460</v>
      </c>
      <c r="J987" s="14" t="s">
        <v>3532</v>
      </c>
      <c r="K987" s="14" t="s">
        <v>5</v>
      </c>
      <c r="L987" s="14" t="s">
        <v>3533</v>
      </c>
      <c r="M987" s="14" t="s">
        <v>4356</v>
      </c>
      <c r="N987" s="14" t="s">
        <v>4357</v>
      </c>
      <c r="O987" s="14" t="s">
        <v>13470</v>
      </c>
      <c r="P987" s="14" t="s">
        <v>13524</v>
      </c>
      <c r="Q987" s="15" t="b">
        <v>1</v>
      </c>
      <c r="R987" s="15" t="b">
        <v>0</v>
      </c>
      <c r="S987" s="15" t="b">
        <v>1</v>
      </c>
      <c r="T987" s="15" t="b">
        <v>0</v>
      </c>
      <c r="U987" s="15" t="b">
        <v>1</v>
      </c>
      <c r="V987" s="15" t="b">
        <v>0</v>
      </c>
      <c r="W987" s="15" t="b">
        <v>1</v>
      </c>
      <c r="X987" s="16">
        <f>COUNTIF(Customers[[#This Row],[Roads]:[City_Council]],"True")</f>
        <v>4</v>
      </c>
      <c r="Y987" s="17">
        <f>Customers[[#This Row],[Total_Approve]]/7</f>
        <v>0.5714285714285714</v>
      </c>
      <c r="Z987" s="14" t="str">
        <f>IF(Customers[[#This Row],[Total_Approve]]&gt;=7,"تمت جميع الموافقات","لم تتم جميع الموافقات")</f>
        <v>لم تتم جميع الموافقات</v>
      </c>
      <c r="AA987" s="8">
        <f>IF(Customers[[#This Row],[Total_Approve]]&gt;=7,1,0)</f>
        <v>0</v>
      </c>
    </row>
    <row r="988" spans="1:27" x14ac:dyDescent="0.25">
      <c r="A988" s="12" t="s">
        <v>10386</v>
      </c>
      <c r="B988" t="s">
        <v>14519</v>
      </c>
      <c r="C988" s="13">
        <v>44520</v>
      </c>
      <c r="D988" t="s">
        <v>13482</v>
      </c>
      <c r="E988" s="9" t="s">
        <v>94</v>
      </c>
      <c r="F988" s="14" t="s">
        <v>1280</v>
      </c>
      <c r="G988" s="14" t="s">
        <v>4269</v>
      </c>
      <c r="H988" s="14" t="str">
        <f t="shared" si="15"/>
        <v>هبه رجب سيد محمد</v>
      </c>
      <c r="I988" s="14" t="s">
        <v>13460</v>
      </c>
      <c r="J988" s="14" t="s">
        <v>4270</v>
      </c>
      <c r="K988" s="14" t="s">
        <v>25</v>
      </c>
      <c r="L988" s="14" t="s">
        <v>4271</v>
      </c>
      <c r="M988" s="14" t="s">
        <v>4272</v>
      </c>
      <c r="N988" s="14" t="s">
        <v>8829</v>
      </c>
      <c r="O988" s="14" t="s">
        <v>13470</v>
      </c>
      <c r="P988" s="14" t="s">
        <v>13524</v>
      </c>
      <c r="Q988" s="15" t="b">
        <v>0</v>
      </c>
      <c r="R988" s="15" t="b">
        <v>1</v>
      </c>
      <c r="S988" s="15" t="b">
        <v>0</v>
      </c>
      <c r="T988" s="15" t="b">
        <v>1</v>
      </c>
      <c r="U988" s="15" t="b">
        <v>0</v>
      </c>
      <c r="V988" s="15" t="b">
        <v>1</v>
      </c>
      <c r="W988" s="15" t="b">
        <v>0</v>
      </c>
      <c r="X988" s="16">
        <f>COUNTIF(Customers[[#This Row],[Roads]:[City_Council]],"True")</f>
        <v>3</v>
      </c>
      <c r="Y988" s="17">
        <f>Customers[[#This Row],[Total_Approve]]/7</f>
        <v>0.42857142857142855</v>
      </c>
      <c r="Z988" s="14" t="str">
        <f>IF(Customers[[#This Row],[Total_Approve]]&gt;=7,"تمت جميع الموافقات","لم تتم جميع الموافقات")</f>
        <v>لم تتم جميع الموافقات</v>
      </c>
      <c r="AA988" s="8">
        <f>IF(Customers[[#This Row],[Total_Approve]]&gt;=7,1,0)</f>
        <v>0</v>
      </c>
    </row>
    <row r="989" spans="1:27" x14ac:dyDescent="0.25">
      <c r="A989" s="12" t="s">
        <v>10387</v>
      </c>
      <c r="B989" t="s">
        <v>14520</v>
      </c>
      <c r="C989" s="13">
        <v>44520</v>
      </c>
      <c r="D989" t="s">
        <v>13482</v>
      </c>
      <c r="E989" s="9" t="s">
        <v>4358</v>
      </c>
      <c r="F989" s="14" t="s">
        <v>121</v>
      </c>
      <c r="G989" s="14" t="s">
        <v>2935</v>
      </c>
      <c r="H989" s="14" t="str">
        <f t="shared" si="15"/>
        <v>مي عبد العزيز احمد حسن</v>
      </c>
      <c r="I989" s="14" t="s">
        <v>13460</v>
      </c>
      <c r="J989" s="14" t="s">
        <v>1469</v>
      </c>
      <c r="K989" s="14" t="s">
        <v>25</v>
      </c>
      <c r="L989" s="14" t="s">
        <v>4359</v>
      </c>
      <c r="M989" s="14" t="s">
        <v>4360</v>
      </c>
      <c r="N989" s="14" t="s">
        <v>3</v>
      </c>
      <c r="O989" s="14" t="s">
        <v>13470</v>
      </c>
      <c r="P989" s="14" t="s">
        <v>13524</v>
      </c>
      <c r="Q989" s="15" t="b">
        <v>1</v>
      </c>
      <c r="R989" s="15" t="b">
        <v>0</v>
      </c>
      <c r="S989" s="15" t="b">
        <v>1</v>
      </c>
      <c r="T989" s="15" t="b">
        <v>0</v>
      </c>
      <c r="U989" s="15" t="b">
        <v>1</v>
      </c>
      <c r="V989" s="15" t="b">
        <v>0</v>
      </c>
      <c r="W989" s="15" t="b">
        <v>1</v>
      </c>
      <c r="X989" s="16">
        <f>COUNTIF(Customers[[#This Row],[Roads]:[City_Council]],"True")</f>
        <v>4</v>
      </c>
      <c r="Y989" s="17">
        <f>Customers[[#This Row],[Total_Approve]]/7</f>
        <v>0.5714285714285714</v>
      </c>
      <c r="Z989" s="14" t="str">
        <f>IF(Customers[[#This Row],[Total_Approve]]&gt;=7,"تمت جميع الموافقات","لم تتم جميع الموافقات")</f>
        <v>لم تتم جميع الموافقات</v>
      </c>
      <c r="AA989" s="8">
        <f>IF(Customers[[#This Row],[Total_Approve]]&gt;=7,1,0)</f>
        <v>0</v>
      </c>
    </row>
    <row r="990" spans="1:27" x14ac:dyDescent="0.25">
      <c r="A990" s="12" t="s">
        <v>10388</v>
      </c>
      <c r="B990" t="s">
        <v>14521</v>
      </c>
      <c r="C990" s="13">
        <v>44520</v>
      </c>
      <c r="D990" t="s">
        <v>13482</v>
      </c>
      <c r="E990" s="9" t="s">
        <v>4361</v>
      </c>
      <c r="F990" s="14" t="s">
        <v>10</v>
      </c>
      <c r="G990" s="14" t="s">
        <v>3219</v>
      </c>
      <c r="H990" s="14" t="str">
        <f t="shared" si="15"/>
        <v>وسام محمد علي محمد</v>
      </c>
      <c r="I990" s="14" t="s">
        <v>13460</v>
      </c>
      <c r="J990" s="14" t="s">
        <v>4362</v>
      </c>
      <c r="K990" s="14" t="s">
        <v>25</v>
      </c>
      <c r="L990" s="14" t="s">
        <v>4363</v>
      </c>
      <c r="M990" s="14" t="s">
        <v>4364</v>
      </c>
      <c r="N990" s="14" t="s">
        <v>4365</v>
      </c>
      <c r="O990" s="14" t="s">
        <v>13470</v>
      </c>
      <c r="P990" s="14" t="s">
        <v>13524</v>
      </c>
      <c r="Q990" s="15" t="b">
        <v>1</v>
      </c>
      <c r="R990" s="15" t="b">
        <v>0</v>
      </c>
      <c r="S990" s="15" t="b">
        <v>1</v>
      </c>
      <c r="T990" s="15" t="b">
        <v>0</v>
      </c>
      <c r="U990" s="15" t="b">
        <v>1</v>
      </c>
      <c r="V990" s="15" t="b">
        <v>0</v>
      </c>
      <c r="W990" s="15" t="b">
        <v>1</v>
      </c>
      <c r="X990" s="16">
        <f>COUNTIF(Customers[[#This Row],[Roads]:[City_Council]],"True")</f>
        <v>4</v>
      </c>
      <c r="Y990" s="17">
        <f>Customers[[#This Row],[Total_Approve]]/7</f>
        <v>0.5714285714285714</v>
      </c>
      <c r="Z990" s="14" t="str">
        <f>IF(Customers[[#This Row],[Total_Approve]]&gt;=7,"تمت جميع الموافقات","لم تتم جميع الموافقات")</f>
        <v>لم تتم جميع الموافقات</v>
      </c>
      <c r="AA990" s="8">
        <f>IF(Customers[[#This Row],[Total_Approve]]&gt;=7,1,0)</f>
        <v>0</v>
      </c>
    </row>
    <row r="991" spans="1:27" x14ac:dyDescent="0.25">
      <c r="A991" s="12" t="s">
        <v>10389</v>
      </c>
      <c r="B991" t="s">
        <v>14522</v>
      </c>
      <c r="C991" s="13">
        <v>44520</v>
      </c>
      <c r="D991" t="s">
        <v>13482</v>
      </c>
      <c r="E991" s="9" t="s">
        <v>10</v>
      </c>
      <c r="F991" s="14" t="s">
        <v>1028</v>
      </c>
      <c r="G991" s="14" t="s">
        <v>2510</v>
      </c>
      <c r="H991" s="14" t="str">
        <f t="shared" si="15"/>
        <v>محمد حسني محمد احمد</v>
      </c>
      <c r="I991" s="14" t="s">
        <v>13460</v>
      </c>
      <c r="J991" s="14" t="s">
        <v>4366</v>
      </c>
      <c r="K991" s="14" t="s">
        <v>5</v>
      </c>
      <c r="L991" s="14" t="s">
        <v>4367</v>
      </c>
      <c r="M991" s="14" t="s">
        <v>4368</v>
      </c>
      <c r="N991" s="14" t="s">
        <v>4369</v>
      </c>
      <c r="O991" s="14" t="s">
        <v>13470</v>
      </c>
      <c r="P991" s="14" t="s">
        <v>13524</v>
      </c>
      <c r="Q991" s="15" t="b">
        <v>1</v>
      </c>
      <c r="R991" s="15" t="b">
        <v>1</v>
      </c>
      <c r="S991" s="15" t="b">
        <v>1</v>
      </c>
      <c r="T991" s="15" t="b">
        <v>1</v>
      </c>
      <c r="U991" s="15" t="b">
        <v>1</v>
      </c>
      <c r="V991" s="15" t="b">
        <v>1</v>
      </c>
      <c r="W991" s="15" t="b">
        <v>1</v>
      </c>
      <c r="X991" s="16">
        <f>COUNTIF(Customers[[#This Row],[Roads]:[City_Council]],"True")</f>
        <v>7</v>
      </c>
      <c r="Y991" s="17">
        <f>Customers[[#This Row],[Total_Approve]]/7</f>
        <v>1</v>
      </c>
      <c r="Z991" s="14" t="str">
        <f>IF(Customers[[#This Row],[Total_Approve]]&gt;=7,"تمت جميع الموافقات","لم تتم جميع الموافقات")</f>
        <v>تمت جميع الموافقات</v>
      </c>
      <c r="AA991" s="8">
        <f>IF(Customers[[#This Row],[Total_Approve]]&gt;=7,1,0)</f>
        <v>1</v>
      </c>
    </row>
    <row r="992" spans="1:27" x14ac:dyDescent="0.25">
      <c r="A992" s="12" t="s">
        <v>10390</v>
      </c>
      <c r="B992" t="s">
        <v>14523</v>
      </c>
      <c r="C992" s="13">
        <v>44520</v>
      </c>
      <c r="D992" t="s">
        <v>13482</v>
      </c>
      <c r="E992" s="9" t="s">
        <v>0</v>
      </c>
      <c r="F992" s="14" t="s">
        <v>188</v>
      </c>
      <c r="G992" s="14" t="s">
        <v>198</v>
      </c>
      <c r="H992" s="14" t="str">
        <f t="shared" si="15"/>
        <v>احمد شوقى منصور محمد</v>
      </c>
      <c r="I992" s="14" t="s">
        <v>13460</v>
      </c>
      <c r="J992" s="14" t="s">
        <v>1893</v>
      </c>
      <c r="K992" s="14" t="s">
        <v>5</v>
      </c>
      <c r="L992" s="14" t="s">
        <v>4258</v>
      </c>
      <c r="M992" s="14" t="s">
        <v>200</v>
      </c>
      <c r="N992" s="14" t="s">
        <v>201</v>
      </c>
      <c r="O992" s="14" t="s">
        <v>13470</v>
      </c>
      <c r="P992" s="14" t="s">
        <v>13524</v>
      </c>
      <c r="Q992" s="15" t="b">
        <v>0</v>
      </c>
      <c r="R992" s="15" t="b">
        <v>0</v>
      </c>
      <c r="S992" s="15" t="b">
        <v>0</v>
      </c>
      <c r="T992" s="15" t="b">
        <v>0</v>
      </c>
      <c r="U992" s="15" t="b">
        <v>0</v>
      </c>
      <c r="V992" s="15" t="b">
        <v>0</v>
      </c>
      <c r="W992" s="15" t="b">
        <v>0</v>
      </c>
      <c r="X992" s="16">
        <f>COUNTIF(Customers[[#This Row],[Roads]:[City_Council]],"True")</f>
        <v>0</v>
      </c>
      <c r="Y992" s="17">
        <f>Customers[[#This Row],[Total_Approve]]/7</f>
        <v>0</v>
      </c>
      <c r="Z992" s="14" t="str">
        <f>IF(Customers[[#This Row],[Total_Approve]]&gt;=7,"تمت جميع الموافقات","لم تتم جميع الموافقات")</f>
        <v>لم تتم جميع الموافقات</v>
      </c>
      <c r="AA992" s="8">
        <f>IF(Customers[[#This Row],[Total_Approve]]&gt;=7,1,0)</f>
        <v>0</v>
      </c>
    </row>
    <row r="993" spans="1:27" x14ac:dyDescent="0.25">
      <c r="A993" s="12" t="s">
        <v>10391</v>
      </c>
      <c r="B993" t="s">
        <v>14524</v>
      </c>
      <c r="C993" s="13">
        <v>44527</v>
      </c>
      <c r="D993" t="s">
        <v>13482</v>
      </c>
      <c r="E993" s="9" t="s">
        <v>1001</v>
      </c>
      <c r="F993" s="14" t="s">
        <v>799</v>
      </c>
      <c r="G993" s="14" t="s">
        <v>471</v>
      </c>
      <c r="H993" s="14" t="str">
        <f t="shared" si="15"/>
        <v>زينب سعد حسن</v>
      </c>
      <c r="I993" s="14" t="s">
        <v>13459</v>
      </c>
      <c r="J993" s="14" t="s">
        <v>1694</v>
      </c>
      <c r="K993" s="14" t="s">
        <v>25</v>
      </c>
      <c r="L993" s="14" t="s">
        <v>1639</v>
      </c>
      <c r="M993" s="14" t="s">
        <v>1695</v>
      </c>
      <c r="N993" s="14" t="s">
        <v>9246</v>
      </c>
      <c r="O993" s="14" t="s">
        <v>13470</v>
      </c>
      <c r="P993" s="14" t="s">
        <v>13524</v>
      </c>
      <c r="Q993" s="15" t="b">
        <v>0</v>
      </c>
      <c r="R993" s="15" t="b">
        <v>1</v>
      </c>
      <c r="S993" s="15" t="b">
        <v>0</v>
      </c>
      <c r="T993" s="15" t="b">
        <v>1</v>
      </c>
      <c r="U993" s="15" t="b">
        <v>0</v>
      </c>
      <c r="V993" s="15" t="b">
        <v>1</v>
      </c>
      <c r="W993" s="15" t="b">
        <v>0</v>
      </c>
      <c r="X993" s="16">
        <f>COUNTIF(Customers[[#This Row],[Roads]:[City_Council]],"True")</f>
        <v>3</v>
      </c>
      <c r="Y993" s="17">
        <f>Customers[[#This Row],[Total_Approve]]/7</f>
        <v>0.42857142857142855</v>
      </c>
      <c r="Z993" s="14" t="str">
        <f>IF(Customers[[#This Row],[Total_Approve]]&gt;=7,"تمت جميع الموافقات","لم تتم جميع الموافقات")</f>
        <v>لم تتم جميع الموافقات</v>
      </c>
      <c r="AA993" s="8">
        <f>IF(Customers[[#This Row],[Total_Approve]]&gt;=7,1,0)</f>
        <v>0</v>
      </c>
    </row>
    <row r="994" spans="1:27" x14ac:dyDescent="0.25">
      <c r="A994" s="12" t="s">
        <v>10392</v>
      </c>
      <c r="B994" t="s">
        <v>14525</v>
      </c>
      <c r="C994" s="13">
        <v>44527</v>
      </c>
      <c r="D994" t="s">
        <v>13482</v>
      </c>
      <c r="E994" s="9" t="s">
        <v>155</v>
      </c>
      <c r="F994" s="14" t="s">
        <v>512</v>
      </c>
      <c r="G994" s="14" t="s">
        <v>10</v>
      </c>
      <c r="H994" s="14" t="str">
        <f t="shared" si="15"/>
        <v>هدى عادل محمد</v>
      </c>
      <c r="I994" s="14" t="s">
        <v>13459</v>
      </c>
      <c r="J994" s="14" t="s">
        <v>548</v>
      </c>
      <c r="K994" s="14" t="s">
        <v>25</v>
      </c>
      <c r="L994" s="14" t="s">
        <v>676</v>
      </c>
      <c r="M994" s="14" t="s">
        <v>549</v>
      </c>
      <c r="N994" s="14" t="s">
        <v>677</v>
      </c>
      <c r="O994" s="14" t="s">
        <v>13470</v>
      </c>
      <c r="P994" s="14" t="s">
        <v>13524</v>
      </c>
      <c r="Q994" s="15" t="b">
        <v>0</v>
      </c>
      <c r="R994" s="15" t="b">
        <v>0</v>
      </c>
      <c r="S994" s="15" t="b">
        <v>0</v>
      </c>
      <c r="T994" s="15" t="b">
        <v>0</v>
      </c>
      <c r="U994" s="15" t="b">
        <v>0</v>
      </c>
      <c r="V994" s="15" t="b">
        <v>0</v>
      </c>
      <c r="W994" s="15" t="b">
        <v>0</v>
      </c>
      <c r="X994" s="16">
        <f>COUNTIF(Customers[[#This Row],[Roads]:[City_Council]],"True")</f>
        <v>0</v>
      </c>
      <c r="Y994" s="17">
        <f>Customers[[#This Row],[Total_Approve]]/7</f>
        <v>0</v>
      </c>
      <c r="Z994" s="14" t="str">
        <f>IF(Customers[[#This Row],[Total_Approve]]&gt;=7,"تمت جميع الموافقات","لم تتم جميع الموافقات")</f>
        <v>لم تتم جميع الموافقات</v>
      </c>
      <c r="AA994" s="8">
        <f>IF(Customers[[#This Row],[Total_Approve]]&gt;=7,1,0)</f>
        <v>0</v>
      </c>
    </row>
    <row r="995" spans="1:27" x14ac:dyDescent="0.25">
      <c r="A995" s="12" t="s">
        <v>10393</v>
      </c>
      <c r="B995" t="s">
        <v>14526</v>
      </c>
      <c r="C995" s="13">
        <v>44527</v>
      </c>
      <c r="D995" t="s">
        <v>13482</v>
      </c>
      <c r="E995" s="9" t="s">
        <v>2064</v>
      </c>
      <c r="F995" s="14" t="s">
        <v>232</v>
      </c>
      <c r="G995" s="14" t="s">
        <v>2065</v>
      </c>
      <c r="H995" s="14" t="str">
        <f t="shared" si="15"/>
        <v>منير سمير فهمي</v>
      </c>
      <c r="I995" s="14" t="s">
        <v>13459</v>
      </c>
      <c r="J995" s="14" t="s">
        <v>2066</v>
      </c>
      <c r="K995" s="14" t="s">
        <v>5</v>
      </c>
      <c r="L995" s="14" t="s">
        <v>943</v>
      </c>
      <c r="M995" s="14" t="s">
        <v>2067</v>
      </c>
      <c r="N995" s="14" t="s">
        <v>4370</v>
      </c>
      <c r="O995" s="14" t="s">
        <v>13470</v>
      </c>
      <c r="P995" s="14" t="s">
        <v>13524</v>
      </c>
      <c r="Q995" s="15" t="b">
        <v>1</v>
      </c>
      <c r="R995" s="15" t="b">
        <v>1</v>
      </c>
      <c r="S995" s="15" t="b">
        <v>0</v>
      </c>
      <c r="T995" s="15" t="b">
        <v>1</v>
      </c>
      <c r="U995" s="15" t="b">
        <v>0</v>
      </c>
      <c r="V995" s="15" t="b">
        <v>1</v>
      </c>
      <c r="W995" s="15" t="b">
        <v>0</v>
      </c>
      <c r="X995" s="16">
        <f>COUNTIF(Customers[[#This Row],[Roads]:[City_Council]],"True")</f>
        <v>4</v>
      </c>
      <c r="Y995" s="17">
        <f>Customers[[#This Row],[Total_Approve]]/7</f>
        <v>0.5714285714285714</v>
      </c>
      <c r="Z995" s="14" t="str">
        <f>IF(Customers[[#This Row],[Total_Approve]]&gt;=7,"تمت جميع الموافقات","لم تتم جميع الموافقات")</f>
        <v>لم تتم جميع الموافقات</v>
      </c>
      <c r="AA995" s="8">
        <f>IF(Customers[[#This Row],[Total_Approve]]&gt;=7,1,0)</f>
        <v>0</v>
      </c>
    </row>
    <row r="996" spans="1:27" x14ac:dyDescent="0.25">
      <c r="A996" s="12" t="s">
        <v>10394</v>
      </c>
      <c r="B996" t="s">
        <v>14527</v>
      </c>
      <c r="C996" s="13">
        <v>44527</v>
      </c>
      <c r="D996" t="s">
        <v>13484</v>
      </c>
      <c r="E996" s="9" t="s">
        <v>88</v>
      </c>
      <c r="F996" s="14" t="s">
        <v>1</v>
      </c>
      <c r="G996" s="14" t="s">
        <v>471</v>
      </c>
      <c r="H996" s="14" t="str">
        <f t="shared" si="15"/>
        <v>ريهام محمود حسن</v>
      </c>
      <c r="I996" s="14" t="s">
        <v>13459</v>
      </c>
      <c r="J996" s="14" t="s">
        <v>1659</v>
      </c>
      <c r="K996" s="14" t="s">
        <v>25</v>
      </c>
      <c r="L996" s="14" t="s">
        <v>4212</v>
      </c>
      <c r="M996" s="14" t="s">
        <v>4371</v>
      </c>
      <c r="N996" s="14" t="s">
        <v>1661</v>
      </c>
      <c r="O996" s="14" t="s">
        <v>13470</v>
      </c>
      <c r="P996" s="14" t="s">
        <v>13524</v>
      </c>
      <c r="Q996" s="15" t="b">
        <v>0</v>
      </c>
      <c r="R996" s="15" t="b">
        <v>0</v>
      </c>
      <c r="S996" s="15" t="b">
        <v>1</v>
      </c>
      <c r="T996" s="15" t="b">
        <v>1</v>
      </c>
      <c r="U996" s="15" t="b">
        <v>1</v>
      </c>
      <c r="V996" s="15" t="b">
        <v>1</v>
      </c>
      <c r="W996" s="15" t="b">
        <v>1</v>
      </c>
      <c r="X996" s="16">
        <f>COUNTIF(Customers[[#This Row],[Roads]:[City_Council]],"True")</f>
        <v>5</v>
      </c>
      <c r="Y996" s="17">
        <f>Customers[[#This Row],[Total_Approve]]/7</f>
        <v>0.7142857142857143</v>
      </c>
      <c r="Z996" s="14" t="str">
        <f>IF(Customers[[#This Row],[Total_Approve]]&gt;=7,"تمت جميع الموافقات","لم تتم جميع الموافقات")</f>
        <v>لم تتم جميع الموافقات</v>
      </c>
      <c r="AA996" s="8">
        <f>IF(Customers[[#This Row],[Total_Approve]]&gt;=7,1,0)</f>
        <v>0</v>
      </c>
    </row>
    <row r="997" spans="1:27" x14ac:dyDescent="0.25">
      <c r="A997" s="12" t="s">
        <v>10395</v>
      </c>
      <c r="B997" t="s">
        <v>14528</v>
      </c>
      <c r="C997" s="13">
        <v>44527</v>
      </c>
      <c r="D997" t="s">
        <v>13484</v>
      </c>
      <c r="E997" s="9" t="s">
        <v>134</v>
      </c>
      <c r="F997" s="14" t="s">
        <v>471</v>
      </c>
      <c r="G997" s="14" t="s">
        <v>10</v>
      </c>
      <c r="H997" s="14" t="str">
        <f t="shared" si="15"/>
        <v>علا حسن محمد</v>
      </c>
      <c r="I997" s="14" t="s">
        <v>13459</v>
      </c>
      <c r="J997" s="14" t="s">
        <v>1729</v>
      </c>
      <c r="K997" s="14" t="s">
        <v>25</v>
      </c>
      <c r="L997" s="14" t="s">
        <v>1618</v>
      </c>
      <c r="M997" s="14" t="s">
        <v>1730</v>
      </c>
      <c r="N997" s="14" t="s">
        <v>4236</v>
      </c>
      <c r="O997" s="14" t="s">
        <v>13470</v>
      </c>
      <c r="P997" s="14" t="s">
        <v>13524</v>
      </c>
      <c r="Q997" s="15" t="b">
        <v>1</v>
      </c>
      <c r="R997" s="15" t="b">
        <v>1</v>
      </c>
      <c r="S997" s="15" t="b">
        <v>1</v>
      </c>
      <c r="T997" s="15" t="b">
        <v>1</v>
      </c>
      <c r="U997" s="15" t="b">
        <v>1</v>
      </c>
      <c r="V997" s="15" t="b">
        <v>1</v>
      </c>
      <c r="W997" s="15" t="b">
        <v>1</v>
      </c>
      <c r="X997" s="16">
        <f>COUNTIF(Customers[[#This Row],[Roads]:[City_Council]],"True")</f>
        <v>7</v>
      </c>
      <c r="Y997" s="17">
        <f>Customers[[#This Row],[Total_Approve]]/7</f>
        <v>1</v>
      </c>
      <c r="Z997" s="14" t="str">
        <f>IF(Customers[[#This Row],[Total_Approve]]&gt;=7,"تمت جميع الموافقات","لم تتم جميع الموافقات")</f>
        <v>تمت جميع الموافقات</v>
      </c>
      <c r="AA997" s="8">
        <f>IF(Customers[[#This Row],[Total_Approve]]&gt;=7,1,0)</f>
        <v>1</v>
      </c>
    </row>
    <row r="998" spans="1:27" x14ac:dyDescent="0.25">
      <c r="A998" s="12" t="s">
        <v>10396</v>
      </c>
      <c r="B998" t="s">
        <v>14529</v>
      </c>
      <c r="C998" s="13">
        <v>44527</v>
      </c>
      <c r="D998" t="s">
        <v>13484</v>
      </c>
      <c r="E998" s="9" t="s">
        <v>1608</v>
      </c>
      <c r="F998" s="14" t="s">
        <v>202</v>
      </c>
      <c r="G998" s="14" t="s">
        <v>1609</v>
      </c>
      <c r="H998" s="14" t="str">
        <f t="shared" si="15"/>
        <v>ايه ابراهيم مصطفي محمد</v>
      </c>
      <c r="I998" s="14" t="s">
        <v>13459</v>
      </c>
      <c r="J998" s="14" t="s">
        <v>1610</v>
      </c>
      <c r="K998" s="14" t="s">
        <v>25</v>
      </c>
      <c r="L998" s="14" t="s">
        <v>2862</v>
      </c>
      <c r="M998" s="14" t="s">
        <v>4255</v>
      </c>
      <c r="N998" s="14" t="s">
        <v>1612</v>
      </c>
      <c r="O998" s="14" t="s">
        <v>13470</v>
      </c>
      <c r="P998" s="14" t="s">
        <v>13524</v>
      </c>
      <c r="Q998" s="15" t="b">
        <v>0</v>
      </c>
      <c r="R998" s="15" t="b">
        <v>1</v>
      </c>
      <c r="S998" s="15" t="b">
        <v>0</v>
      </c>
      <c r="T998" s="15" t="b">
        <v>1</v>
      </c>
      <c r="U998" s="15" t="b">
        <v>0</v>
      </c>
      <c r="V998" s="15" t="b">
        <v>1</v>
      </c>
      <c r="W998" s="15" t="b">
        <v>0</v>
      </c>
      <c r="X998" s="16">
        <f>COUNTIF(Customers[[#This Row],[Roads]:[City_Council]],"True")</f>
        <v>3</v>
      </c>
      <c r="Y998" s="17">
        <f>Customers[[#This Row],[Total_Approve]]/7</f>
        <v>0.42857142857142855</v>
      </c>
      <c r="Z998" s="14" t="str">
        <f>IF(Customers[[#This Row],[Total_Approve]]&gt;=7,"تمت جميع الموافقات","لم تتم جميع الموافقات")</f>
        <v>لم تتم جميع الموافقات</v>
      </c>
      <c r="AA998" s="8">
        <f>IF(Customers[[#This Row],[Total_Approve]]&gt;=7,1,0)</f>
        <v>0</v>
      </c>
    </row>
    <row r="999" spans="1:27" x14ac:dyDescent="0.25">
      <c r="A999" s="12" t="s">
        <v>10397</v>
      </c>
      <c r="B999" t="s">
        <v>14530</v>
      </c>
      <c r="C999" s="13">
        <v>44527</v>
      </c>
      <c r="D999" t="s">
        <v>13484</v>
      </c>
      <c r="E999" s="9" t="s">
        <v>248</v>
      </c>
      <c r="F999" s="14" t="s">
        <v>176</v>
      </c>
      <c r="G999" s="14" t="s">
        <v>249</v>
      </c>
      <c r="H999" s="14" t="str">
        <f t="shared" si="15"/>
        <v>مشيره اسماعيل السيد دياب</v>
      </c>
      <c r="I999" s="14" t="s">
        <v>13459</v>
      </c>
      <c r="J999" s="14" t="s">
        <v>416</v>
      </c>
      <c r="K999" s="14" t="s">
        <v>25</v>
      </c>
      <c r="L999" s="14" t="s">
        <v>4213</v>
      </c>
      <c r="M999" s="14" t="s">
        <v>576</v>
      </c>
      <c r="N999" s="14" t="s">
        <v>577</v>
      </c>
      <c r="O999" s="14" t="s">
        <v>13470</v>
      </c>
      <c r="P999" s="14" t="s">
        <v>13524</v>
      </c>
      <c r="Q999" s="15" t="b">
        <v>1</v>
      </c>
      <c r="R999" s="15" t="b">
        <v>1</v>
      </c>
      <c r="S999" s="15" t="b">
        <v>0</v>
      </c>
      <c r="T999" s="15" t="b">
        <v>1</v>
      </c>
      <c r="U999" s="15" t="b">
        <v>1</v>
      </c>
      <c r="V999" s="15" t="b">
        <v>0</v>
      </c>
      <c r="W999" s="15" t="b">
        <v>0</v>
      </c>
      <c r="X999" s="16">
        <f>COUNTIF(Customers[[#This Row],[Roads]:[City_Council]],"True")</f>
        <v>4</v>
      </c>
      <c r="Y999" s="17">
        <f>Customers[[#This Row],[Total_Approve]]/7</f>
        <v>0.5714285714285714</v>
      </c>
      <c r="Z999" s="14" t="str">
        <f>IF(Customers[[#This Row],[Total_Approve]]&gt;=7,"تمت جميع الموافقات","لم تتم جميع الموافقات")</f>
        <v>لم تتم جميع الموافقات</v>
      </c>
      <c r="AA999" s="8">
        <f>IF(Customers[[#This Row],[Total_Approve]]&gt;=7,1,0)</f>
        <v>0</v>
      </c>
    </row>
    <row r="1000" spans="1:27" x14ac:dyDescent="0.25">
      <c r="A1000" s="12" t="s">
        <v>10398</v>
      </c>
      <c r="B1000" t="s">
        <v>14531</v>
      </c>
      <c r="C1000" s="13">
        <v>44527</v>
      </c>
      <c r="D1000" t="s">
        <v>13484</v>
      </c>
      <c r="E1000" s="9" t="s">
        <v>10</v>
      </c>
      <c r="F1000" s="14" t="s">
        <v>47</v>
      </c>
      <c r="G1000" s="14" t="s">
        <v>53</v>
      </c>
      <c r="H1000" s="14" t="str">
        <f t="shared" si="15"/>
        <v>محمد السيد احمد محمد</v>
      </c>
      <c r="I1000" s="14" t="s">
        <v>13459</v>
      </c>
      <c r="J1000" s="14" t="s">
        <v>2890</v>
      </c>
      <c r="K1000" s="14" t="s">
        <v>5</v>
      </c>
      <c r="L1000" s="14" t="s">
        <v>237</v>
      </c>
      <c r="M1000" s="14" t="s">
        <v>4372</v>
      </c>
      <c r="N1000" s="14" t="s">
        <v>239</v>
      </c>
      <c r="O1000" s="14" t="s">
        <v>13470</v>
      </c>
      <c r="P1000" s="14" t="s">
        <v>13524</v>
      </c>
      <c r="Q1000" s="15" t="b">
        <v>0</v>
      </c>
      <c r="R1000" s="15" t="b">
        <v>0</v>
      </c>
      <c r="S1000" s="15" t="b">
        <v>0</v>
      </c>
      <c r="T1000" s="15" t="b">
        <v>1</v>
      </c>
      <c r="U1000" s="15" t="b">
        <v>1</v>
      </c>
      <c r="V1000" s="15" t="b">
        <v>0</v>
      </c>
      <c r="W1000" s="15" t="b">
        <v>1</v>
      </c>
      <c r="X1000" s="16">
        <f>COUNTIF(Customers[[#This Row],[Roads]:[City_Council]],"True")</f>
        <v>3</v>
      </c>
      <c r="Y1000" s="17">
        <f>Customers[[#This Row],[Total_Approve]]/7</f>
        <v>0.42857142857142855</v>
      </c>
      <c r="Z1000" s="14" t="str">
        <f>IF(Customers[[#This Row],[Total_Approve]]&gt;=7,"تمت جميع الموافقات","لم تتم جميع الموافقات")</f>
        <v>لم تتم جميع الموافقات</v>
      </c>
      <c r="AA1000" s="8">
        <f>IF(Customers[[#This Row],[Total_Approve]]&gt;=7,1,0)</f>
        <v>0</v>
      </c>
    </row>
    <row r="1001" spans="1:27" x14ac:dyDescent="0.25">
      <c r="A1001" s="12" t="s">
        <v>10399</v>
      </c>
      <c r="B1001" t="s">
        <v>14532</v>
      </c>
      <c r="C1001" s="13">
        <v>44527</v>
      </c>
      <c r="D1001" t="s">
        <v>13484</v>
      </c>
      <c r="E1001" s="9" t="s">
        <v>94</v>
      </c>
      <c r="F1001" s="14" t="s">
        <v>1578</v>
      </c>
      <c r="G1001" s="14" t="s">
        <v>1579</v>
      </c>
      <c r="H1001" s="14" t="str">
        <f t="shared" si="15"/>
        <v>هبه جمال الدين كمال محمد سالم</v>
      </c>
      <c r="I1001" s="14" t="s">
        <v>13459</v>
      </c>
      <c r="J1001" s="14" t="s">
        <v>1580</v>
      </c>
      <c r="K1001" s="14" t="s">
        <v>25</v>
      </c>
      <c r="L1001" s="14" t="s">
        <v>4373</v>
      </c>
      <c r="M1001" s="14" t="s">
        <v>1581</v>
      </c>
      <c r="N1001" s="14" t="s">
        <v>8734</v>
      </c>
      <c r="O1001" s="14" t="s">
        <v>13470</v>
      </c>
      <c r="P1001" s="14" t="s">
        <v>13524</v>
      </c>
      <c r="Q1001" s="15" t="b">
        <v>1</v>
      </c>
      <c r="R1001" s="15" t="b">
        <v>0</v>
      </c>
      <c r="S1001" s="15" t="b">
        <v>0</v>
      </c>
      <c r="T1001" s="15" t="b">
        <v>0</v>
      </c>
      <c r="U1001" s="15" t="b">
        <v>1</v>
      </c>
      <c r="V1001" s="15" t="b">
        <v>0</v>
      </c>
      <c r="W1001" s="15" t="b">
        <v>1</v>
      </c>
      <c r="X1001" s="16">
        <f>COUNTIF(Customers[[#This Row],[Roads]:[City_Council]],"True")</f>
        <v>3</v>
      </c>
      <c r="Y1001" s="17">
        <f>Customers[[#This Row],[Total_Approve]]/7</f>
        <v>0.42857142857142855</v>
      </c>
      <c r="Z1001" s="14" t="str">
        <f>IF(Customers[[#This Row],[Total_Approve]]&gt;=7,"تمت جميع الموافقات","لم تتم جميع الموافقات")</f>
        <v>لم تتم جميع الموافقات</v>
      </c>
      <c r="AA1001" s="8">
        <f>IF(Customers[[#This Row],[Total_Approve]]&gt;=7,1,0)</f>
        <v>0</v>
      </c>
    </row>
    <row r="1002" spans="1:27" x14ac:dyDescent="0.25">
      <c r="A1002" s="12" t="s">
        <v>10400</v>
      </c>
      <c r="B1002" t="s">
        <v>14533</v>
      </c>
      <c r="C1002" s="13">
        <v>44527</v>
      </c>
      <c r="D1002" t="s">
        <v>13484</v>
      </c>
      <c r="E1002" s="9" t="s">
        <v>587</v>
      </c>
      <c r="F1002" s="14" t="s">
        <v>588</v>
      </c>
      <c r="G1002" s="14" t="s">
        <v>589</v>
      </c>
      <c r="H1002" s="14" t="str">
        <f t="shared" si="15"/>
        <v>نجوي نبيل ارتين تادرس</v>
      </c>
      <c r="I1002" s="14" t="s">
        <v>13459</v>
      </c>
      <c r="J1002" s="14" t="s">
        <v>590</v>
      </c>
      <c r="K1002" s="14" t="s">
        <v>25</v>
      </c>
      <c r="L1002" s="14" t="s">
        <v>591</v>
      </c>
      <c r="M1002" s="14" t="s">
        <v>592</v>
      </c>
      <c r="N1002" s="14" t="s">
        <v>593</v>
      </c>
      <c r="O1002" s="14" t="s">
        <v>13470</v>
      </c>
      <c r="P1002" s="14" t="s">
        <v>13524</v>
      </c>
      <c r="Q1002" s="15" t="b">
        <v>1</v>
      </c>
      <c r="R1002" s="15" t="b">
        <v>0</v>
      </c>
      <c r="S1002" s="15" t="b">
        <v>1</v>
      </c>
      <c r="T1002" s="15" t="b">
        <v>0</v>
      </c>
      <c r="U1002" s="15" t="b">
        <v>1</v>
      </c>
      <c r="V1002" s="15" t="b">
        <v>0</v>
      </c>
      <c r="W1002" s="15" t="b">
        <v>1</v>
      </c>
      <c r="X1002" s="16">
        <f>COUNTIF(Customers[[#This Row],[Roads]:[City_Council]],"True")</f>
        <v>4</v>
      </c>
      <c r="Y1002" s="17">
        <f>Customers[[#This Row],[Total_Approve]]/7</f>
        <v>0.5714285714285714</v>
      </c>
      <c r="Z1002" s="14" t="str">
        <f>IF(Customers[[#This Row],[Total_Approve]]&gt;=7,"تمت جميع الموافقات","لم تتم جميع الموافقات")</f>
        <v>لم تتم جميع الموافقات</v>
      </c>
      <c r="AA1002" s="8">
        <f>IF(Customers[[#This Row],[Total_Approve]]&gt;=7,1,0)</f>
        <v>0</v>
      </c>
    </row>
    <row r="1003" spans="1:27" x14ac:dyDescent="0.25">
      <c r="A1003" s="12" t="s">
        <v>10401</v>
      </c>
      <c r="B1003" t="s">
        <v>14534</v>
      </c>
      <c r="C1003" s="13">
        <v>44527</v>
      </c>
      <c r="D1003" t="s">
        <v>13484</v>
      </c>
      <c r="E1003" s="9" t="s">
        <v>94</v>
      </c>
      <c r="F1003" s="14" t="s">
        <v>0</v>
      </c>
      <c r="G1003" s="14" t="s">
        <v>2264</v>
      </c>
      <c r="H1003" s="14" t="str">
        <f t="shared" si="15"/>
        <v>هبه احمد عبد الرحيم عبد الحكيم</v>
      </c>
      <c r="I1003" s="14" t="s">
        <v>13459</v>
      </c>
      <c r="J1003" s="14" t="s">
        <v>2265</v>
      </c>
      <c r="K1003" s="14" t="s">
        <v>25</v>
      </c>
      <c r="L1003" s="14" t="s">
        <v>455</v>
      </c>
      <c r="M1003" s="14" t="s">
        <v>2266</v>
      </c>
      <c r="N1003" s="14" t="s">
        <v>2267</v>
      </c>
      <c r="O1003" s="14" t="s">
        <v>13470</v>
      </c>
      <c r="P1003" s="14" t="s">
        <v>13524</v>
      </c>
      <c r="Q1003" s="15" t="b">
        <v>0</v>
      </c>
      <c r="R1003" s="15" t="b">
        <v>1</v>
      </c>
      <c r="S1003" s="15" t="b">
        <v>0</v>
      </c>
      <c r="T1003" s="15" t="b">
        <v>1</v>
      </c>
      <c r="U1003" s="15" t="b">
        <v>1</v>
      </c>
      <c r="V1003" s="15" t="b">
        <v>0</v>
      </c>
      <c r="W1003" s="15" t="b">
        <v>1</v>
      </c>
      <c r="X1003" s="16">
        <f>COUNTIF(Customers[[#This Row],[Roads]:[City_Council]],"True")</f>
        <v>4</v>
      </c>
      <c r="Y1003" s="17">
        <f>Customers[[#This Row],[Total_Approve]]/7</f>
        <v>0.5714285714285714</v>
      </c>
      <c r="Z1003" s="14" t="str">
        <f>IF(Customers[[#This Row],[Total_Approve]]&gt;=7,"تمت جميع الموافقات","لم تتم جميع الموافقات")</f>
        <v>لم تتم جميع الموافقات</v>
      </c>
      <c r="AA1003" s="8">
        <f>IF(Customers[[#This Row],[Total_Approve]]&gt;=7,1,0)</f>
        <v>0</v>
      </c>
    </row>
    <row r="1004" spans="1:27" x14ac:dyDescent="0.25">
      <c r="A1004" s="12" t="s">
        <v>10402</v>
      </c>
      <c r="B1004" t="s">
        <v>14535</v>
      </c>
      <c r="C1004" s="13">
        <v>44527</v>
      </c>
      <c r="D1004" t="s">
        <v>13484</v>
      </c>
      <c r="E1004" s="9" t="s">
        <v>439</v>
      </c>
      <c r="F1004" s="14" t="s">
        <v>121</v>
      </c>
      <c r="G1004" s="14" t="s">
        <v>10</v>
      </c>
      <c r="H1004" s="14" t="str">
        <f t="shared" si="15"/>
        <v>ايناس عبد العزيز محمد</v>
      </c>
      <c r="I1004" s="14" t="s">
        <v>13459</v>
      </c>
      <c r="J1004" s="14" t="s">
        <v>4305</v>
      </c>
      <c r="K1004" s="14" t="s">
        <v>25</v>
      </c>
      <c r="L1004" s="14" t="s">
        <v>4306</v>
      </c>
      <c r="M1004" s="14" t="s">
        <v>4307</v>
      </c>
      <c r="N1004" s="14" t="s">
        <v>4308</v>
      </c>
      <c r="O1004" s="14" t="s">
        <v>13470</v>
      </c>
      <c r="P1004" s="14" t="s">
        <v>13524</v>
      </c>
      <c r="Q1004" s="15" t="b">
        <v>0</v>
      </c>
      <c r="R1004" s="15" t="b">
        <v>0</v>
      </c>
      <c r="S1004" s="15" t="b">
        <v>1</v>
      </c>
      <c r="T1004" s="15" t="b">
        <v>0</v>
      </c>
      <c r="U1004" s="15" t="b">
        <v>1</v>
      </c>
      <c r="V1004" s="15" t="b">
        <v>0</v>
      </c>
      <c r="W1004" s="15" t="b">
        <v>1</v>
      </c>
      <c r="X1004" s="16">
        <f>COUNTIF(Customers[[#This Row],[Roads]:[City_Council]],"True")</f>
        <v>3</v>
      </c>
      <c r="Y1004" s="17">
        <f>Customers[[#This Row],[Total_Approve]]/7</f>
        <v>0.42857142857142855</v>
      </c>
      <c r="Z1004" s="14" t="str">
        <f>IF(Customers[[#This Row],[Total_Approve]]&gt;=7,"تمت جميع الموافقات","لم تتم جميع الموافقات")</f>
        <v>لم تتم جميع الموافقات</v>
      </c>
      <c r="AA1004" s="8">
        <f>IF(Customers[[#This Row],[Total_Approve]]&gt;=7,1,0)</f>
        <v>0</v>
      </c>
    </row>
    <row r="1005" spans="1:27" x14ac:dyDescent="0.25">
      <c r="A1005" s="12" t="s">
        <v>10403</v>
      </c>
      <c r="B1005" t="s">
        <v>14536</v>
      </c>
      <c r="C1005" s="13">
        <v>44527</v>
      </c>
      <c r="D1005" t="s">
        <v>13484</v>
      </c>
      <c r="E1005" s="9" t="s">
        <v>2291</v>
      </c>
      <c r="F1005" s="14" t="s">
        <v>471</v>
      </c>
      <c r="G1005" s="14" t="s">
        <v>131</v>
      </c>
      <c r="H1005" s="14" t="str">
        <f t="shared" si="15"/>
        <v>ريم حسن حسن محمود</v>
      </c>
      <c r="I1005" s="14" t="s">
        <v>13459</v>
      </c>
      <c r="J1005" s="14" t="s">
        <v>2292</v>
      </c>
      <c r="K1005" s="14" t="s">
        <v>25</v>
      </c>
      <c r="L1005" s="14" t="s">
        <v>2288</v>
      </c>
      <c r="M1005" s="14" t="s">
        <v>2293</v>
      </c>
      <c r="N1005" s="14" t="s">
        <v>4374</v>
      </c>
      <c r="O1005" s="14" t="s">
        <v>13470</v>
      </c>
      <c r="P1005" s="14" t="s">
        <v>13524</v>
      </c>
      <c r="Q1005" s="15" t="b">
        <v>0</v>
      </c>
      <c r="R1005" s="15" t="b">
        <v>0</v>
      </c>
      <c r="S1005" s="15" t="b">
        <v>0</v>
      </c>
      <c r="T1005" s="15" t="b">
        <v>0</v>
      </c>
      <c r="U1005" s="15" t="b">
        <v>0</v>
      </c>
      <c r="V1005" s="15" t="b">
        <v>0</v>
      </c>
      <c r="W1005" s="15" t="b">
        <v>0</v>
      </c>
      <c r="X1005" s="16">
        <f>COUNTIF(Customers[[#This Row],[Roads]:[City_Council]],"True")</f>
        <v>0</v>
      </c>
      <c r="Y1005" s="17">
        <f>Customers[[#This Row],[Total_Approve]]/7</f>
        <v>0</v>
      </c>
      <c r="Z1005" s="14" t="str">
        <f>IF(Customers[[#This Row],[Total_Approve]]&gt;=7,"تمت جميع الموافقات","لم تتم جميع الموافقات")</f>
        <v>لم تتم جميع الموافقات</v>
      </c>
      <c r="AA1005" s="8">
        <f>IF(Customers[[#This Row],[Total_Approve]]&gt;=7,1,0)</f>
        <v>0</v>
      </c>
    </row>
    <row r="1006" spans="1:27" x14ac:dyDescent="0.25">
      <c r="A1006" s="12" t="s">
        <v>10404</v>
      </c>
      <c r="B1006" t="s">
        <v>14537</v>
      </c>
      <c r="C1006" s="13">
        <v>44527</v>
      </c>
      <c r="D1006" t="s">
        <v>13484</v>
      </c>
      <c r="E1006" s="9" t="s">
        <v>2308</v>
      </c>
      <c r="F1006" s="14" t="s">
        <v>10</v>
      </c>
      <c r="G1006" s="14" t="s">
        <v>64</v>
      </c>
      <c r="H1006" s="14" t="str">
        <f t="shared" si="15"/>
        <v>الاء محمد مصطفى</v>
      </c>
      <c r="I1006" s="14" t="s">
        <v>13460</v>
      </c>
      <c r="J1006" s="14" t="s">
        <v>2687</v>
      </c>
      <c r="K1006" s="14" t="s">
        <v>25</v>
      </c>
      <c r="L1006" s="14" t="s">
        <v>4375</v>
      </c>
      <c r="M1006" s="14" t="s">
        <v>2309</v>
      </c>
      <c r="N1006" s="14" t="s">
        <v>4376</v>
      </c>
      <c r="O1006" s="14" t="s">
        <v>13470</v>
      </c>
      <c r="P1006" s="14" t="s">
        <v>13524</v>
      </c>
      <c r="Q1006" s="15" t="b">
        <v>0</v>
      </c>
      <c r="R1006" s="15" t="b">
        <v>0</v>
      </c>
      <c r="S1006" s="15" t="b">
        <v>1</v>
      </c>
      <c r="T1006" s="15" t="b">
        <v>1</v>
      </c>
      <c r="U1006" s="15" t="b">
        <v>1</v>
      </c>
      <c r="V1006" s="15" t="b">
        <v>1</v>
      </c>
      <c r="W1006" s="15" t="b">
        <v>1</v>
      </c>
      <c r="X1006" s="16">
        <f>COUNTIF(Customers[[#This Row],[Roads]:[City_Council]],"True")</f>
        <v>5</v>
      </c>
      <c r="Y1006" s="17">
        <f>Customers[[#This Row],[Total_Approve]]/7</f>
        <v>0.7142857142857143</v>
      </c>
      <c r="Z1006" s="14" t="str">
        <f>IF(Customers[[#This Row],[Total_Approve]]&gt;=7,"تمت جميع الموافقات","لم تتم جميع الموافقات")</f>
        <v>لم تتم جميع الموافقات</v>
      </c>
      <c r="AA1006" s="8">
        <f>IF(Customers[[#This Row],[Total_Approve]]&gt;=7,1,0)</f>
        <v>0</v>
      </c>
    </row>
    <row r="1007" spans="1:27" x14ac:dyDescent="0.25">
      <c r="A1007" s="12" t="s">
        <v>10405</v>
      </c>
      <c r="B1007" t="s">
        <v>14538</v>
      </c>
      <c r="C1007" s="13">
        <v>44527</v>
      </c>
      <c r="D1007" t="s">
        <v>13484</v>
      </c>
      <c r="E1007" s="9" t="s">
        <v>1315</v>
      </c>
      <c r="F1007" s="14" t="s">
        <v>806</v>
      </c>
      <c r="G1007" s="14" t="s">
        <v>1547</v>
      </c>
      <c r="H1007" s="14" t="str">
        <f t="shared" si="15"/>
        <v>امانى صالح احمد مصطفى</v>
      </c>
      <c r="I1007" s="14" t="s">
        <v>13460</v>
      </c>
      <c r="J1007" s="14" t="s">
        <v>1548</v>
      </c>
      <c r="K1007" s="14" t="s">
        <v>25</v>
      </c>
      <c r="L1007" s="14" t="s">
        <v>1549</v>
      </c>
      <c r="M1007" s="14" t="s">
        <v>1550</v>
      </c>
      <c r="N1007" s="14" t="s">
        <v>4377</v>
      </c>
      <c r="O1007" s="14" t="s">
        <v>13470</v>
      </c>
      <c r="P1007" s="14" t="s">
        <v>13524</v>
      </c>
      <c r="Q1007" s="15" t="b">
        <v>0</v>
      </c>
      <c r="R1007" s="15" t="b">
        <v>0</v>
      </c>
      <c r="S1007" s="15" t="b">
        <v>1</v>
      </c>
      <c r="T1007" s="15" t="b">
        <v>1</v>
      </c>
      <c r="U1007" s="15" t="b">
        <v>1</v>
      </c>
      <c r="V1007" s="15" t="b">
        <v>1</v>
      </c>
      <c r="W1007" s="15" t="b">
        <v>1</v>
      </c>
      <c r="X1007" s="16">
        <f>COUNTIF(Customers[[#This Row],[Roads]:[City_Council]],"True")</f>
        <v>5</v>
      </c>
      <c r="Y1007" s="17">
        <f>Customers[[#This Row],[Total_Approve]]/7</f>
        <v>0.7142857142857143</v>
      </c>
      <c r="Z1007" s="14" t="str">
        <f>IF(Customers[[#This Row],[Total_Approve]]&gt;=7,"تمت جميع الموافقات","لم تتم جميع الموافقات")</f>
        <v>لم تتم جميع الموافقات</v>
      </c>
      <c r="AA1007" s="8">
        <f>IF(Customers[[#This Row],[Total_Approve]]&gt;=7,1,0)</f>
        <v>0</v>
      </c>
    </row>
    <row r="1008" spans="1:27" x14ac:dyDescent="0.25">
      <c r="A1008" s="12" t="s">
        <v>10406</v>
      </c>
      <c r="B1008" t="s">
        <v>14539</v>
      </c>
      <c r="C1008" s="13">
        <v>44527</v>
      </c>
      <c r="D1008" t="s">
        <v>13484</v>
      </c>
      <c r="E1008" s="9" t="s">
        <v>0</v>
      </c>
      <c r="F1008" s="14" t="s">
        <v>47</v>
      </c>
      <c r="G1008" s="14" t="s">
        <v>2684</v>
      </c>
      <c r="H1008" s="14" t="str">
        <f t="shared" si="15"/>
        <v>احمد السيد احمد سلطان</v>
      </c>
      <c r="I1008" s="14" t="s">
        <v>13460</v>
      </c>
      <c r="J1008" s="14" t="s">
        <v>2685</v>
      </c>
      <c r="K1008" s="14" t="s">
        <v>5</v>
      </c>
      <c r="L1008" s="14" t="s">
        <v>2686</v>
      </c>
      <c r="M1008" s="14" t="s">
        <v>4378</v>
      </c>
      <c r="N1008" s="14" t="s">
        <v>4379</v>
      </c>
      <c r="O1008" s="14" t="s">
        <v>13470</v>
      </c>
      <c r="P1008" s="14" t="s">
        <v>13524</v>
      </c>
      <c r="Q1008" s="15" t="b">
        <v>1</v>
      </c>
      <c r="R1008" s="15" t="b">
        <v>1</v>
      </c>
      <c r="S1008" s="15" t="b">
        <v>0</v>
      </c>
      <c r="T1008" s="15" t="b">
        <v>0</v>
      </c>
      <c r="U1008" s="15" t="b">
        <v>1</v>
      </c>
      <c r="V1008" s="15" t="b">
        <v>1</v>
      </c>
      <c r="W1008" s="15" t="b">
        <v>0</v>
      </c>
      <c r="X1008" s="16">
        <f>COUNTIF(Customers[[#This Row],[Roads]:[City_Council]],"True")</f>
        <v>4</v>
      </c>
      <c r="Y1008" s="17">
        <f>Customers[[#This Row],[Total_Approve]]/7</f>
        <v>0.5714285714285714</v>
      </c>
      <c r="Z1008" s="14" t="str">
        <f>IF(Customers[[#This Row],[Total_Approve]]&gt;=7,"تمت جميع الموافقات","لم تتم جميع الموافقات")</f>
        <v>لم تتم جميع الموافقات</v>
      </c>
      <c r="AA1008" s="8">
        <f>IF(Customers[[#This Row],[Total_Approve]]&gt;=7,1,0)</f>
        <v>0</v>
      </c>
    </row>
    <row r="1009" spans="1:27" x14ac:dyDescent="0.25">
      <c r="A1009" s="12" t="s">
        <v>10407</v>
      </c>
      <c r="B1009" t="s">
        <v>14540</v>
      </c>
      <c r="C1009" s="13">
        <v>44527</v>
      </c>
      <c r="D1009" t="s">
        <v>13484</v>
      </c>
      <c r="E1009" s="9" t="s">
        <v>312</v>
      </c>
      <c r="F1009" s="14" t="s">
        <v>10</v>
      </c>
      <c r="G1009" s="14" t="s">
        <v>4380</v>
      </c>
      <c r="H1009" s="14" t="str">
        <f t="shared" si="15"/>
        <v>ساره محمد صالح عبد النبي</v>
      </c>
      <c r="I1009" s="14" t="s">
        <v>13460</v>
      </c>
      <c r="J1009" s="14" t="s">
        <v>4381</v>
      </c>
      <c r="K1009" s="14" t="s">
        <v>25</v>
      </c>
      <c r="L1009" s="14" t="s">
        <v>4382</v>
      </c>
      <c r="M1009" s="14" t="s">
        <v>4383</v>
      </c>
      <c r="N1009" s="14" t="s">
        <v>4384</v>
      </c>
      <c r="O1009" s="14" t="s">
        <v>13470</v>
      </c>
      <c r="P1009" s="14" t="s">
        <v>13524</v>
      </c>
      <c r="Q1009" s="15" t="b">
        <v>1</v>
      </c>
      <c r="R1009" s="15" t="b">
        <v>0</v>
      </c>
      <c r="S1009" s="15" t="b">
        <v>1</v>
      </c>
      <c r="T1009" s="15" t="b">
        <v>0</v>
      </c>
      <c r="U1009" s="15" t="b">
        <v>1</v>
      </c>
      <c r="V1009" s="15" t="b">
        <v>0</v>
      </c>
      <c r="W1009" s="15" t="b">
        <v>1</v>
      </c>
      <c r="X1009" s="16">
        <f>COUNTIF(Customers[[#This Row],[Roads]:[City_Council]],"True")</f>
        <v>4</v>
      </c>
      <c r="Y1009" s="17">
        <f>Customers[[#This Row],[Total_Approve]]/7</f>
        <v>0.5714285714285714</v>
      </c>
      <c r="Z1009" s="14" t="str">
        <f>IF(Customers[[#This Row],[Total_Approve]]&gt;=7,"تمت جميع الموافقات","لم تتم جميع الموافقات")</f>
        <v>لم تتم جميع الموافقات</v>
      </c>
      <c r="AA1009" s="8">
        <f>IF(Customers[[#This Row],[Total_Approve]]&gt;=7,1,0)</f>
        <v>0</v>
      </c>
    </row>
    <row r="1010" spans="1:27" x14ac:dyDescent="0.25">
      <c r="A1010" s="12" t="s">
        <v>10408</v>
      </c>
      <c r="B1010" t="s">
        <v>14541</v>
      </c>
      <c r="C1010" s="13">
        <v>44527</v>
      </c>
      <c r="D1010" t="s">
        <v>13485</v>
      </c>
      <c r="E1010" s="9" t="s">
        <v>689</v>
      </c>
      <c r="F1010" s="14" t="s">
        <v>0</v>
      </c>
      <c r="G1010" s="14" t="s">
        <v>4385</v>
      </c>
      <c r="H1010" s="14" t="str">
        <f t="shared" si="15"/>
        <v>رضا احمد حسنين عطيه</v>
      </c>
      <c r="I1010" s="14" t="s">
        <v>13460</v>
      </c>
      <c r="J1010" s="14" t="s">
        <v>4386</v>
      </c>
      <c r="K1010" s="14" t="s">
        <v>25</v>
      </c>
      <c r="L1010" s="14" t="s">
        <v>4387</v>
      </c>
      <c r="M1010" s="14" t="s">
        <v>4388</v>
      </c>
      <c r="N1010" s="14" t="s">
        <v>9262</v>
      </c>
      <c r="O1010" s="14" t="s">
        <v>13470</v>
      </c>
      <c r="P1010" s="14" t="s">
        <v>13524</v>
      </c>
      <c r="Q1010" s="15" t="b">
        <v>1</v>
      </c>
      <c r="R1010" s="15" t="b">
        <v>1</v>
      </c>
      <c r="S1010" s="15" t="b">
        <v>1</v>
      </c>
      <c r="T1010" s="15" t="b">
        <v>1</v>
      </c>
      <c r="U1010" s="15" t="b">
        <v>1</v>
      </c>
      <c r="V1010" s="15" t="b">
        <v>1</v>
      </c>
      <c r="W1010" s="15" t="b">
        <v>1</v>
      </c>
      <c r="X1010" s="16">
        <f>COUNTIF(Customers[[#This Row],[Roads]:[City_Council]],"True")</f>
        <v>7</v>
      </c>
      <c r="Y1010" s="17">
        <f>Customers[[#This Row],[Total_Approve]]/7</f>
        <v>1</v>
      </c>
      <c r="Z1010" s="14" t="str">
        <f>IF(Customers[[#This Row],[Total_Approve]]&gt;=7,"تمت جميع الموافقات","لم تتم جميع الموافقات")</f>
        <v>تمت جميع الموافقات</v>
      </c>
      <c r="AA1010" s="8">
        <f>IF(Customers[[#This Row],[Total_Approve]]&gt;=7,1,0)</f>
        <v>1</v>
      </c>
    </row>
    <row r="1011" spans="1:27" x14ac:dyDescent="0.25">
      <c r="A1011" s="12" t="s">
        <v>10409</v>
      </c>
      <c r="B1011" t="s">
        <v>14542</v>
      </c>
      <c r="C1011" s="13">
        <v>44527</v>
      </c>
      <c r="D1011" t="s">
        <v>13485</v>
      </c>
      <c r="E1011" s="9" t="s">
        <v>269</v>
      </c>
      <c r="F1011" s="14" t="s">
        <v>533</v>
      </c>
      <c r="G1011" s="14" t="s">
        <v>2949</v>
      </c>
      <c r="H1011" s="14" t="str">
        <f t="shared" si="15"/>
        <v>شرين عبدالله السيد احمد</v>
      </c>
      <c r="I1011" s="14" t="s">
        <v>13459</v>
      </c>
      <c r="J1011" s="14" t="s">
        <v>4389</v>
      </c>
      <c r="K1011" s="14" t="s">
        <v>25</v>
      </c>
      <c r="L1011" s="14" t="s">
        <v>4390</v>
      </c>
      <c r="M1011" s="14" t="s">
        <v>4391</v>
      </c>
      <c r="N1011" s="14" t="s">
        <v>3</v>
      </c>
      <c r="O1011" s="14" t="s">
        <v>13470</v>
      </c>
      <c r="P1011" s="14" t="s">
        <v>13524</v>
      </c>
      <c r="Q1011" s="15" t="b">
        <v>1</v>
      </c>
      <c r="R1011" s="15" t="b">
        <v>1</v>
      </c>
      <c r="S1011" s="15" t="b">
        <v>1</v>
      </c>
      <c r="T1011" s="15" t="b">
        <v>1</v>
      </c>
      <c r="U1011" s="15" t="b">
        <v>1</v>
      </c>
      <c r="V1011" s="15" t="b">
        <v>1</v>
      </c>
      <c r="W1011" s="15" t="b">
        <v>1</v>
      </c>
      <c r="X1011" s="16">
        <f>COUNTIF(Customers[[#This Row],[Roads]:[City_Council]],"True")</f>
        <v>7</v>
      </c>
      <c r="Y1011" s="17">
        <f>Customers[[#This Row],[Total_Approve]]/7</f>
        <v>1</v>
      </c>
      <c r="Z1011" s="14" t="str">
        <f>IF(Customers[[#This Row],[Total_Approve]]&gt;=7,"تمت جميع الموافقات","لم تتم جميع الموافقات")</f>
        <v>تمت جميع الموافقات</v>
      </c>
      <c r="AA1011" s="8">
        <f>IF(Customers[[#This Row],[Total_Approve]]&gt;=7,1,0)</f>
        <v>1</v>
      </c>
    </row>
    <row r="1012" spans="1:27" x14ac:dyDescent="0.25">
      <c r="A1012" s="12" t="s">
        <v>10410</v>
      </c>
      <c r="B1012" t="s">
        <v>14543</v>
      </c>
      <c r="C1012" s="13">
        <v>44527</v>
      </c>
      <c r="D1012" t="s">
        <v>13485</v>
      </c>
      <c r="E1012" s="9" t="s">
        <v>312</v>
      </c>
      <c r="F1012" s="14" t="s">
        <v>2588</v>
      </c>
      <c r="G1012" s="14" t="s">
        <v>4392</v>
      </c>
      <c r="H1012" s="14" t="str">
        <f t="shared" si="15"/>
        <v>ساره علاء الدين محمد عبده</v>
      </c>
      <c r="I1012" s="14" t="s">
        <v>13459</v>
      </c>
      <c r="J1012" s="14" t="s">
        <v>4393</v>
      </c>
      <c r="K1012" s="14" t="s">
        <v>25</v>
      </c>
      <c r="L1012" s="14" t="s">
        <v>4394</v>
      </c>
      <c r="M1012" s="14" t="s">
        <v>4395</v>
      </c>
      <c r="N1012" s="14" t="s">
        <v>4396</v>
      </c>
      <c r="O1012" s="14" t="s">
        <v>13470</v>
      </c>
      <c r="P1012" s="14" t="s">
        <v>13524</v>
      </c>
      <c r="Q1012" s="15" t="b">
        <v>1</v>
      </c>
      <c r="R1012" s="15" t="b">
        <v>1</v>
      </c>
      <c r="S1012" s="15" t="b">
        <v>1</v>
      </c>
      <c r="T1012" s="15" t="b">
        <v>1</v>
      </c>
      <c r="U1012" s="15" t="b">
        <v>1</v>
      </c>
      <c r="V1012" s="15" t="b">
        <v>1</v>
      </c>
      <c r="W1012" s="15" t="b">
        <v>1</v>
      </c>
      <c r="X1012" s="16">
        <f>COUNTIF(Customers[[#This Row],[Roads]:[City_Council]],"True")</f>
        <v>7</v>
      </c>
      <c r="Y1012" s="17">
        <f>Customers[[#This Row],[Total_Approve]]/7</f>
        <v>1</v>
      </c>
      <c r="Z1012" s="14" t="str">
        <f>IF(Customers[[#This Row],[Total_Approve]]&gt;=7,"تمت جميع الموافقات","لم تتم جميع الموافقات")</f>
        <v>تمت جميع الموافقات</v>
      </c>
      <c r="AA1012" s="8">
        <f>IF(Customers[[#This Row],[Total_Approve]]&gt;=7,1,0)</f>
        <v>1</v>
      </c>
    </row>
    <row r="1013" spans="1:27" x14ac:dyDescent="0.25">
      <c r="A1013" s="12" t="s">
        <v>10411</v>
      </c>
      <c r="B1013" t="s">
        <v>14544</v>
      </c>
      <c r="C1013" s="13">
        <v>44527</v>
      </c>
      <c r="D1013" t="s">
        <v>13485</v>
      </c>
      <c r="E1013" s="9" t="s">
        <v>42</v>
      </c>
      <c r="F1013" s="14" t="s">
        <v>272</v>
      </c>
      <c r="G1013" s="14" t="s">
        <v>4261</v>
      </c>
      <c r="H1013" s="14" t="str">
        <f t="shared" si="15"/>
        <v>هناء عزت الصغير محمود</v>
      </c>
      <c r="I1013" s="14" t="s">
        <v>13460</v>
      </c>
      <c r="J1013" s="14" t="s">
        <v>4262</v>
      </c>
      <c r="K1013" s="14" t="s">
        <v>25</v>
      </c>
      <c r="L1013" s="14" t="s">
        <v>4263</v>
      </c>
      <c r="M1013" s="14" t="s">
        <v>4264</v>
      </c>
      <c r="N1013" s="14" t="s">
        <v>4397</v>
      </c>
      <c r="O1013" s="14" t="s">
        <v>13470</v>
      </c>
      <c r="P1013" s="14" t="s">
        <v>13524</v>
      </c>
      <c r="Q1013" s="15" t="b">
        <v>1</v>
      </c>
      <c r="R1013" s="15" t="b">
        <v>1</v>
      </c>
      <c r="S1013" s="15" t="b">
        <v>1</v>
      </c>
      <c r="T1013" s="15" t="b">
        <v>1</v>
      </c>
      <c r="U1013" s="15" t="b">
        <v>1</v>
      </c>
      <c r="V1013" s="15" t="b">
        <v>1</v>
      </c>
      <c r="W1013" s="15" t="b">
        <v>1</v>
      </c>
      <c r="X1013" s="16">
        <f>COUNTIF(Customers[[#This Row],[Roads]:[City_Council]],"True")</f>
        <v>7</v>
      </c>
      <c r="Y1013" s="17">
        <f>Customers[[#This Row],[Total_Approve]]/7</f>
        <v>1</v>
      </c>
      <c r="Z1013" s="14" t="str">
        <f>IF(Customers[[#This Row],[Total_Approve]]&gt;=7,"تمت جميع الموافقات","لم تتم جميع الموافقات")</f>
        <v>تمت جميع الموافقات</v>
      </c>
      <c r="AA1013" s="8">
        <f>IF(Customers[[#This Row],[Total_Approve]]&gt;=7,1,0)</f>
        <v>1</v>
      </c>
    </row>
    <row r="1014" spans="1:27" x14ac:dyDescent="0.25">
      <c r="A1014" s="12" t="s">
        <v>10412</v>
      </c>
      <c r="B1014" t="s">
        <v>14545</v>
      </c>
      <c r="C1014" s="13">
        <v>44527</v>
      </c>
      <c r="D1014" t="s">
        <v>13485</v>
      </c>
      <c r="E1014" s="9" t="s">
        <v>10</v>
      </c>
      <c r="F1014" s="14" t="s">
        <v>847</v>
      </c>
      <c r="G1014" s="14" t="s">
        <v>4273</v>
      </c>
      <c r="H1014" s="14" t="str">
        <f t="shared" si="15"/>
        <v>محمد علي احمد بحيري</v>
      </c>
      <c r="I1014" s="14" t="s">
        <v>13459</v>
      </c>
      <c r="J1014" s="14" t="s">
        <v>4274</v>
      </c>
      <c r="K1014" s="14" t="s">
        <v>5</v>
      </c>
      <c r="L1014" s="14" t="s">
        <v>3621</v>
      </c>
      <c r="M1014" s="14" t="s">
        <v>4275</v>
      </c>
      <c r="N1014" s="14" t="s">
        <v>4398</v>
      </c>
      <c r="O1014" s="14" t="s">
        <v>13470</v>
      </c>
      <c r="P1014" s="14" t="s">
        <v>13524</v>
      </c>
      <c r="Q1014" s="15" t="b">
        <v>1</v>
      </c>
      <c r="R1014" s="15" t="b">
        <v>1</v>
      </c>
      <c r="S1014" s="15" t="b">
        <v>1</v>
      </c>
      <c r="T1014" s="15" t="b">
        <v>1</v>
      </c>
      <c r="U1014" s="15" t="b">
        <v>1</v>
      </c>
      <c r="V1014" s="15" t="b">
        <v>1</v>
      </c>
      <c r="W1014" s="15" t="b">
        <v>1</v>
      </c>
      <c r="X1014" s="16">
        <f>COUNTIF(Customers[[#This Row],[Roads]:[City_Council]],"True")</f>
        <v>7</v>
      </c>
      <c r="Y1014" s="17">
        <f>Customers[[#This Row],[Total_Approve]]/7</f>
        <v>1</v>
      </c>
      <c r="Z1014" s="14" t="str">
        <f>IF(Customers[[#This Row],[Total_Approve]]&gt;=7,"تمت جميع الموافقات","لم تتم جميع الموافقات")</f>
        <v>تمت جميع الموافقات</v>
      </c>
      <c r="AA1014" s="8">
        <f>IF(Customers[[#This Row],[Total_Approve]]&gt;=7,1,0)</f>
        <v>1</v>
      </c>
    </row>
    <row r="1015" spans="1:27" x14ac:dyDescent="0.25">
      <c r="A1015" s="12" t="s">
        <v>10413</v>
      </c>
      <c r="B1015" t="s">
        <v>14546</v>
      </c>
      <c r="C1015" s="13">
        <v>44527</v>
      </c>
      <c r="D1015" t="s">
        <v>13485</v>
      </c>
      <c r="E1015" s="9" t="s">
        <v>10</v>
      </c>
      <c r="F1015" s="14" t="s">
        <v>117</v>
      </c>
      <c r="G1015" s="14" t="s">
        <v>10</v>
      </c>
      <c r="H1015" s="14" t="str">
        <f t="shared" si="15"/>
        <v>محمد صابر محمد</v>
      </c>
      <c r="I1015" s="14" t="s">
        <v>13459</v>
      </c>
      <c r="J1015" s="14" t="s">
        <v>3</v>
      </c>
      <c r="K1015" s="14" t="s">
        <v>5</v>
      </c>
      <c r="L1015" s="14" t="s">
        <v>9</v>
      </c>
      <c r="M1015" s="14" t="s">
        <v>3</v>
      </c>
      <c r="N1015" s="14" t="s">
        <v>8151</v>
      </c>
      <c r="O1015" s="14" t="s">
        <v>13470</v>
      </c>
      <c r="P1015" s="14" t="s">
        <v>13520</v>
      </c>
      <c r="Q1015" s="15" t="b">
        <v>1</v>
      </c>
      <c r="R1015" s="15" t="b">
        <v>1</v>
      </c>
      <c r="S1015" s="15" t="b">
        <v>1</v>
      </c>
      <c r="T1015" s="15" t="b">
        <v>1</v>
      </c>
      <c r="U1015" s="15" t="b">
        <v>1</v>
      </c>
      <c r="V1015" s="15" t="b">
        <v>1</v>
      </c>
      <c r="W1015" s="15" t="b">
        <v>1</v>
      </c>
      <c r="X1015" s="16">
        <f>COUNTIF(Customers[[#This Row],[Roads]:[City_Council]],"True")</f>
        <v>7</v>
      </c>
      <c r="Y1015" s="17">
        <f>Customers[[#This Row],[Total_Approve]]/7</f>
        <v>1</v>
      </c>
      <c r="Z1015" s="14" t="str">
        <f>IF(Customers[[#This Row],[Total_Approve]]&gt;=7,"تمت جميع الموافقات","لم تتم جميع الموافقات")</f>
        <v>تمت جميع الموافقات</v>
      </c>
      <c r="AA1015" s="8">
        <f>IF(Customers[[#This Row],[Total_Approve]]&gt;=7,1,0)</f>
        <v>1</v>
      </c>
    </row>
    <row r="1016" spans="1:27" x14ac:dyDescent="0.25">
      <c r="A1016" s="12" t="s">
        <v>10414</v>
      </c>
      <c r="B1016" t="s">
        <v>14547</v>
      </c>
      <c r="C1016" s="13">
        <v>44530</v>
      </c>
      <c r="D1016" t="s">
        <v>13485</v>
      </c>
      <c r="E1016" s="9" t="s">
        <v>8152</v>
      </c>
      <c r="F1016" s="14" t="s">
        <v>10</v>
      </c>
      <c r="G1016" s="14" t="s">
        <v>8153</v>
      </c>
      <c r="H1016" s="14" t="str">
        <f t="shared" si="15"/>
        <v>الصافي محمد العربي احمد</v>
      </c>
      <c r="I1016" s="14" t="s">
        <v>13459</v>
      </c>
      <c r="J1016" s="14" t="s">
        <v>3</v>
      </c>
      <c r="K1016" s="14" t="s">
        <v>5</v>
      </c>
      <c r="L1016" s="14" t="s">
        <v>9</v>
      </c>
      <c r="M1016" s="14" t="s">
        <v>3</v>
      </c>
      <c r="N1016" s="14" t="s">
        <v>8154</v>
      </c>
      <c r="O1016" s="14" t="s">
        <v>13470</v>
      </c>
      <c r="P1016" s="14" t="s">
        <v>13520</v>
      </c>
      <c r="Q1016" s="15" t="b">
        <v>1</v>
      </c>
      <c r="R1016" s="15" t="b">
        <v>1</v>
      </c>
      <c r="S1016" s="15" t="b">
        <v>1</v>
      </c>
      <c r="T1016" s="15" t="b">
        <v>1</v>
      </c>
      <c r="U1016" s="15" t="b">
        <v>1</v>
      </c>
      <c r="V1016" s="15" t="b">
        <v>1</v>
      </c>
      <c r="W1016" s="15" t="b">
        <v>1</v>
      </c>
      <c r="X1016" s="16">
        <f>COUNTIF(Customers[[#This Row],[Roads]:[City_Council]],"True")</f>
        <v>7</v>
      </c>
      <c r="Y1016" s="17">
        <f>Customers[[#This Row],[Total_Approve]]/7</f>
        <v>1</v>
      </c>
      <c r="Z1016" s="14" t="str">
        <f>IF(Customers[[#This Row],[Total_Approve]]&gt;=7,"تمت جميع الموافقات","لم تتم جميع الموافقات")</f>
        <v>تمت جميع الموافقات</v>
      </c>
      <c r="AA1016" s="8">
        <f>IF(Customers[[#This Row],[Total_Approve]]&gt;=7,1,0)</f>
        <v>1</v>
      </c>
    </row>
    <row r="1017" spans="1:27" x14ac:dyDescent="0.25">
      <c r="A1017" s="12" t="s">
        <v>10415</v>
      </c>
      <c r="B1017" t="s">
        <v>14548</v>
      </c>
      <c r="C1017" s="13">
        <v>44534</v>
      </c>
      <c r="D1017" t="s">
        <v>13485</v>
      </c>
      <c r="E1017" s="9" t="s">
        <v>2249</v>
      </c>
      <c r="F1017" s="14" t="s">
        <v>101</v>
      </c>
      <c r="G1017" s="14" t="s">
        <v>761</v>
      </c>
      <c r="H1017" s="14" t="str">
        <f t="shared" si="15"/>
        <v>هدير حسين عثمان</v>
      </c>
      <c r="I1017" s="14" t="s">
        <v>13459</v>
      </c>
      <c r="J1017" s="14" t="s">
        <v>2871</v>
      </c>
      <c r="K1017" s="14" t="s">
        <v>25</v>
      </c>
      <c r="L1017" s="14" t="s">
        <v>2872</v>
      </c>
      <c r="M1017" s="14" t="s">
        <v>4457</v>
      </c>
      <c r="N1017" s="14" t="s">
        <v>4458</v>
      </c>
      <c r="O1017" s="14" t="s">
        <v>13470</v>
      </c>
      <c r="P1017" s="14" t="s">
        <v>13524</v>
      </c>
      <c r="Q1017" s="15" t="b">
        <v>1</v>
      </c>
      <c r="R1017" s="15" t="b">
        <v>1</v>
      </c>
      <c r="S1017" s="15" t="b">
        <v>1</v>
      </c>
      <c r="T1017" s="15" t="b">
        <v>1</v>
      </c>
      <c r="U1017" s="15" t="b">
        <v>1</v>
      </c>
      <c r="V1017" s="15" t="b">
        <v>1</v>
      </c>
      <c r="W1017" s="15" t="b">
        <v>1</v>
      </c>
      <c r="X1017" s="16">
        <f>COUNTIF(Customers[[#This Row],[Roads]:[City_Council]],"True")</f>
        <v>7</v>
      </c>
      <c r="Y1017" s="17">
        <f>Customers[[#This Row],[Total_Approve]]/7</f>
        <v>1</v>
      </c>
      <c r="Z1017" s="14" t="str">
        <f>IF(Customers[[#This Row],[Total_Approve]]&gt;=7,"تمت جميع الموافقات","لم تتم جميع الموافقات")</f>
        <v>تمت جميع الموافقات</v>
      </c>
      <c r="AA1017" s="8">
        <f>IF(Customers[[#This Row],[Total_Approve]]&gt;=7,1,0)</f>
        <v>1</v>
      </c>
    </row>
    <row r="1018" spans="1:27" x14ac:dyDescent="0.25">
      <c r="A1018" s="12" t="s">
        <v>10416</v>
      </c>
      <c r="B1018" t="s">
        <v>14549</v>
      </c>
      <c r="C1018" s="13">
        <v>44534</v>
      </c>
      <c r="D1018" t="s">
        <v>13485</v>
      </c>
      <c r="E1018" s="9" t="s">
        <v>1390</v>
      </c>
      <c r="F1018" s="14" t="s">
        <v>10</v>
      </c>
      <c r="G1018" s="14" t="s">
        <v>4459</v>
      </c>
      <c r="H1018" s="14" t="str">
        <f t="shared" si="15"/>
        <v>سمر محمد مبارك محمد</v>
      </c>
      <c r="I1018" s="14" t="s">
        <v>13459</v>
      </c>
      <c r="J1018" s="14" t="s">
        <v>3622</v>
      </c>
      <c r="K1018" s="14" t="s">
        <v>25</v>
      </c>
      <c r="L1018" s="14" t="s">
        <v>4460</v>
      </c>
      <c r="M1018" s="14" t="s">
        <v>2013</v>
      </c>
      <c r="N1018" s="14" t="s">
        <v>8830</v>
      </c>
      <c r="O1018" s="14" t="s">
        <v>13470</v>
      </c>
      <c r="P1018" s="14" t="s">
        <v>13524</v>
      </c>
      <c r="Q1018" s="15" t="b">
        <v>1</v>
      </c>
      <c r="R1018" s="15" t="b">
        <v>1</v>
      </c>
      <c r="S1018" s="15" t="b">
        <v>1</v>
      </c>
      <c r="T1018" s="15" t="b">
        <v>1</v>
      </c>
      <c r="U1018" s="15" t="b">
        <v>1</v>
      </c>
      <c r="V1018" s="15" t="b">
        <v>1</v>
      </c>
      <c r="W1018" s="15" t="b">
        <v>1</v>
      </c>
      <c r="X1018" s="16">
        <f>COUNTIF(Customers[[#This Row],[Roads]:[City_Council]],"True")</f>
        <v>7</v>
      </c>
      <c r="Y1018" s="17">
        <f>Customers[[#This Row],[Total_Approve]]/7</f>
        <v>1</v>
      </c>
      <c r="Z1018" s="14" t="str">
        <f>IF(Customers[[#This Row],[Total_Approve]]&gt;=7,"تمت جميع الموافقات","لم تتم جميع الموافقات")</f>
        <v>تمت جميع الموافقات</v>
      </c>
      <c r="AA1018" s="8">
        <f>IF(Customers[[#This Row],[Total_Approve]]&gt;=7,1,0)</f>
        <v>1</v>
      </c>
    </row>
    <row r="1019" spans="1:27" x14ac:dyDescent="0.25">
      <c r="A1019" s="12" t="s">
        <v>10417</v>
      </c>
      <c r="B1019" t="s">
        <v>14550</v>
      </c>
      <c r="C1019" s="13">
        <v>44534</v>
      </c>
      <c r="D1019" t="s">
        <v>13485</v>
      </c>
      <c r="E1019" s="9" t="s">
        <v>88</v>
      </c>
      <c r="F1019" s="14" t="s">
        <v>176</v>
      </c>
      <c r="G1019" s="14" t="s">
        <v>4462</v>
      </c>
      <c r="H1019" s="14" t="str">
        <f t="shared" si="15"/>
        <v>ريهام اسماعيل بدوي رشيدي</v>
      </c>
      <c r="I1019" s="14" t="s">
        <v>13460</v>
      </c>
      <c r="J1019" s="14" t="s">
        <v>4240</v>
      </c>
      <c r="K1019" s="14" t="s">
        <v>25</v>
      </c>
      <c r="L1019" s="14" t="s">
        <v>4463</v>
      </c>
      <c r="M1019" s="14" t="s">
        <v>4464</v>
      </c>
      <c r="N1019" s="14" t="s">
        <v>8826</v>
      </c>
      <c r="O1019" s="14" t="s">
        <v>13470</v>
      </c>
      <c r="P1019" s="14" t="s">
        <v>13524</v>
      </c>
      <c r="Q1019" s="15" t="b">
        <v>1</v>
      </c>
      <c r="R1019" s="15" t="b">
        <v>1</v>
      </c>
      <c r="S1019" s="15" t="b">
        <v>1</v>
      </c>
      <c r="T1019" s="15" t="b">
        <v>1</v>
      </c>
      <c r="U1019" s="15" t="b">
        <v>1</v>
      </c>
      <c r="V1019" s="15" t="b">
        <v>1</v>
      </c>
      <c r="W1019" s="15" t="b">
        <v>1</v>
      </c>
      <c r="X1019" s="16">
        <f>COUNTIF(Customers[[#This Row],[Roads]:[City_Council]],"True")</f>
        <v>7</v>
      </c>
      <c r="Y1019" s="17">
        <f>Customers[[#This Row],[Total_Approve]]/7</f>
        <v>1</v>
      </c>
      <c r="Z1019" s="14" t="str">
        <f>IF(Customers[[#This Row],[Total_Approve]]&gt;=7,"تمت جميع الموافقات","لم تتم جميع الموافقات")</f>
        <v>تمت جميع الموافقات</v>
      </c>
      <c r="AA1019" s="8">
        <f>IF(Customers[[#This Row],[Total_Approve]]&gt;=7,1,0)</f>
        <v>1</v>
      </c>
    </row>
    <row r="1020" spans="1:27" x14ac:dyDescent="0.25">
      <c r="A1020" s="12" t="s">
        <v>10418</v>
      </c>
      <c r="B1020" t="s">
        <v>14551</v>
      </c>
      <c r="C1020" s="13">
        <v>44534</v>
      </c>
      <c r="D1020" t="s">
        <v>13485</v>
      </c>
      <c r="E1020" s="9" t="s">
        <v>1206</v>
      </c>
      <c r="F1020" s="14" t="s">
        <v>47</v>
      </c>
      <c r="G1020" s="14" t="s">
        <v>3203</v>
      </c>
      <c r="H1020" s="14" t="str">
        <f t="shared" si="15"/>
        <v>رحاب السيد بيومي شرف</v>
      </c>
      <c r="I1020" s="14" t="s">
        <v>13460</v>
      </c>
      <c r="J1020" s="14" t="s">
        <v>3204</v>
      </c>
      <c r="K1020" s="14" t="s">
        <v>5</v>
      </c>
      <c r="L1020" s="14" t="s">
        <v>3201</v>
      </c>
      <c r="M1020" s="14" t="s">
        <v>3205</v>
      </c>
      <c r="N1020" s="14" t="s">
        <v>8831</v>
      </c>
      <c r="O1020" s="14" t="s">
        <v>13470</v>
      </c>
      <c r="P1020" s="14" t="s">
        <v>13524</v>
      </c>
      <c r="Q1020" s="15" t="b">
        <v>1</v>
      </c>
      <c r="R1020" s="15" t="b">
        <v>1</v>
      </c>
      <c r="S1020" s="15" t="b">
        <v>1</v>
      </c>
      <c r="T1020" s="15" t="b">
        <v>1</v>
      </c>
      <c r="U1020" s="15" t="b">
        <v>1</v>
      </c>
      <c r="V1020" s="15" t="b">
        <v>1</v>
      </c>
      <c r="W1020" s="15" t="b">
        <v>1</v>
      </c>
      <c r="X1020" s="16">
        <f>COUNTIF(Customers[[#This Row],[Roads]:[City_Council]],"True")</f>
        <v>7</v>
      </c>
      <c r="Y1020" s="17">
        <f>Customers[[#This Row],[Total_Approve]]/7</f>
        <v>1</v>
      </c>
      <c r="Z1020" s="14" t="str">
        <f>IF(Customers[[#This Row],[Total_Approve]]&gt;=7,"تمت جميع الموافقات","لم تتم جميع الموافقات")</f>
        <v>تمت جميع الموافقات</v>
      </c>
      <c r="AA1020" s="8">
        <f>IF(Customers[[#This Row],[Total_Approve]]&gt;=7,1,0)</f>
        <v>1</v>
      </c>
    </row>
    <row r="1021" spans="1:27" x14ac:dyDescent="0.25">
      <c r="A1021" s="12" t="s">
        <v>10419</v>
      </c>
      <c r="B1021" t="s">
        <v>14552</v>
      </c>
      <c r="C1021" s="13">
        <v>44534</v>
      </c>
      <c r="D1021" t="s">
        <v>13485</v>
      </c>
      <c r="E1021" s="9" t="s">
        <v>10</v>
      </c>
      <c r="F1021" s="14" t="s">
        <v>151</v>
      </c>
      <c r="G1021" s="14" t="s">
        <v>678</v>
      </c>
      <c r="H1021" s="14" t="str">
        <f t="shared" si="15"/>
        <v>محمد عبد الحميد عبد الشافى</v>
      </c>
      <c r="I1021" s="14" t="s">
        <v>13460</v>
      </c>
      <c r="J1021" s="14" t="s">
        <v>580</v>
      </c>
      <c r="K1021" s="14" t="s">
        <v>5</v>
      </c>
      <c r="L1021" s="14" t="s">
        <v>4465</v>
      </c>
      <c r="M1021" s="14" t="s">
        <v>582</v>
      </c>
      <c r="N1021" s="14" t="s">
        <v>9236</v>
      </c>
      <c r="O1021" s="14" t="s">
        <v>13470</v>
      </c>
      <c r="P1021" s="14" t="s">
        <v>13524</v>
      </c>
      <c r="Q1021" s="15" t="b">
        <v>1</v>
      </c>
      <c r="R1021" s="15" t="b">
        <v>1</v>
      </c>
      <c r="S1021" s="15" t="b">
        <v>1</v>
      </c>
      <c r="T1021" s="15" t="b">
        <v>1</v>
      </c>
      <c r="U1021" s="15" t="b">
        <v>1</v>
      </c>
      <c r="V1021" s="15" t="b">
        <v>1</v>
      </c>
      <c r="W1021" s="15" t="b">
        <v>1</v>
      </c>
      <c r="X1021" s="16">
        <f>COUNTIF(Customers[[#This Row],[Roads]:[City_Council]],"True")</f>
        <v>7</v>
      </c>
      <c r="Y1021" s="17">
        <f>Customers[[#This Row],[Total_Approve]]/7</f>
        <v>1</v>
      </c>
      <c r="Z1021" s="14" t="str">
        <f>IF(Customers[[#This Row],[Total_Approve]]&gt;=7,"تمت جميع الموافقات","لم تتم جميع الموافقات")</f>
        <v>تمت جميع الموافقات</v>
      </c>
      <c r="AA1021" s="8">
        <f>IF(Customers[[#This Row],[Total_Approve]]&gt;=7,1,0)</f>
        <v>1</v>
      </c>
    </row>
    <row r="1022" spans="1:27" x14ac:dyDescent="0.25">
      <c r="A1022" s="12" t="s">
        <v>10420</v>
      </c>
      <c r="B1022" t="s">
        <v>14553</v>
      </c>
      <c r="C1022" s="13">
        <v>44534</v>
      </c>
      <c r="D1022" t="s">
        <v>13483</v>
      </c>
      <c r="E1022" s="9" t="s">
        <v>563</v>
      </c>
      <c r="F1022" s="14" t="s">
        <v>4466</v>
      </c>
      <c r="G1022" s="14" t="s">
        <v>4467</v>
      </c>
      <c r="H1022" s="14" t="str">
        <f t="shared" si="15"/>
        <v>اماني أمين أحمد أمين</v>
      </c>
      <c r="I1022" s="14" t="s">
        <v>13460</v>
      </c>
      <c r="J1022" s="14">
        <v>28712202400242</v>
      </c>
      <c r="K1022" s="14" t="s">
        <v>25</v>
      </c>
      <c r="L1022" s="14" t="s">
        <v>566</v>
      </c>
      <c r="M1022" s="14" t="s">
        <v>4468</v>
      </c>
      <c r="N1022" s="14" t="s">
        <v>8737</v>
      </c>
      <c r="O1022" s="14" t="s">
        <v>13470</v>
      </c>
      <c r="P1022" s="14" t="s">
        <v>13524</v>
      </c>
      <c r="Q1022" s="15" t="b">
        <v>1</v>
      </c>
      <c r="R1022" s="15" t="b">
        <v>1</v>
      </c>
      <c r="S1022" s="15" t="b">
        <v>1</v>
      </c>
      <c r="T1022" s="15" t="b">
        <v>1</v>
      </c>
      <c r="U1022" s="15" t="b">
        <v>1</v>
      </c>
      <c r="V1022" s="15" t="b">
        <v>1</v>
      </c>
      <c r="W1022" s="15" t="b">
        <v>1</v>
      </c>
      <c r="X1022" s="16">
        <f>COUNTIF(Customers[[#This Row],[Roads]:[City_Council]],"True")</f>
        <v>7</v>
      </c>
      <c r="Y1022" s="17">
        <f>Customers[[#This Row],[Total_Approve]]/7</f>
        <v>1</v>
      </c>
      <c r="Z1022" s="14" t="str">
        <f>IF(Customers[[#This Row],[Total_Approve]]&gt;=7,"تمت جميع الموافقات","لم تتم جميع الموافقات")</f>
        <v>تمت جميع الموافقات</v>
      </c>
      <c r="AA1022" s="8">
        <f>IF(Customers[[#This Row],[Total_Approve]]&gt;=7,1,0)</f>
        <v>1</v>
      </c>
    </row>
    <row r="1023" spans="1:27" x14ac:dyDescent="0.25">
      <c r="A1023" s="12" t="s">
        <v>10421</v>
      </c>
      <c r="B1023" t="s">
        <v>14554</v>
      </c>
      <c r="C1023" s="13">
        <v>44534</v>
      </c>
      <c r="D1023" t="s">
        <v>13483</v>
      </c>
      <c r="E1023" s="9" t="s">
        <v>1096</v>
      </c>
      <c r="F1023" s="14" t="s">
        <v>283</v>
      </c>
      <c r="G1023" s="14" t="s">
        <v>277</v>
      </c>
      <c r="H1023" s="14" t="str">
        <f t="shared" si="15"/>
        <v>بسمه عبد الرحمن حامد</v>
      </c>
      <c r="I1023" s="14" t="s">
        <v>13460</v>
      </c>
      <c r="J1023" s="14" t="s">
        <v>1473</v>
      </c>
      <c r="K1023" s="14" t="s">
        <v>25</v>
      </c>
      <c r="L1023" s="14" t="s">
        <v>4256</v>
      </c>
      <c r="M1023" s="14" t="s">
        <v>1474</v>
      </c>
      <c r="N1023" s="14" t="s">
        <v>4469</v>
      </c>
      <c r="O1023" s="14" t="s">
        <v>13470</v>
      </c>
      <c r="P1023" s="14" t="s">
        <v>13524</v>
      </c>
      <c r="Q1023" s="15" t="b">
        <v>1</v>
      </c>
      <c r="R1023" s="15" t="b">
        <v>1</v>
      </c>
      <c r="S1023" s="15" t="b">
        <v>1</v>
      </c>
      <c r="T1023" s="15" t="b">
        <v>1</v>
      </c>
      <c r="U1023" s="15" t="b">
        <v>1</v>
      </c>
      <c r="V1023" s="15" t="b">
        <v>1</v>
      </c>
      <c r="W1023" s="15" t="b">
        <v>1</v>
      </c>
      <c r="X1023" s="16">
        <f>COUNTIF(Customers[[#This Row],[Roads]:[City_Council]],"True")</f>
        <v>7</v>
      </c>
      <c r="Y1023" s="17">
        <f>Customers[[#This Row],[Total_Approve]]/7</f>
        <v>1</v>
      </c>
      <c r="Z1023" s="14" t="str">
        <f>IF(Customers[[#This Row],[Total_Approve]]&gt;=7,"تمت جميع الموافقات","لم تتم جميع الموافقات")</f>
        <v>تمت جميع الموافقات</v>
      </c>
      <c r="AA1023" s="8">
        <f>IF(Customers[[#This Row],[Total_Approve]]&gt;=7,1,0)</f>
        <v>1</v>
      </c>
    </row>
    <row r="1024" spans="1:27" x14ac:dyDescent="0.25">
      <c r="A1024" s="12" t="s">
        <v>10422</v>
      </c>
      <c r="B1024" t="s">
        <v>14555</v>
      </c>
      <c r="C1024" s="13">
        <v>44534</v>
      </c>
      <c r="D1024" t="s">
        <v>13482</v>
      </c>
      <c r="E1024" s="9" t="s">
        <v>1390</v>
      </c>
      <c r="F1024" s="14" t="s">
        <v>150</v>
      </c>
      <c r="G1024" s="14" t="s">
        <v>283</v>
      </c>
      <c r="H1024" s="14" t="str">
        <f t="shared" si="15"/>
        <v>سمر كامل عبد الرحمن</v>
      </c>
      <c r="I1024" s="14" t="s">
        <v>13467</v>
      </c>
      <c r="J1024" s="14" t="s">
        <v>3039</v>
      </c>
      <c r="K1024" s="14" t="s">
        <v>25</v>
      </c>
      <c r="L1024" s="14" t="s">
        <v>4470</v>
      </c>
      <c r="M1024" s="14" t="s">
        <v>4471</v>
      </c>
      <c r="N1024" s="14" t="s">
        <v>4472</v>
      </c>
      <c r="O1024" s="14" t="s">
        <v>13470</v>
      </c>
      <c r="P1024" s="14" t="s">
        <v>13524</v>
      </c>
      <c r="Q1024" s="15" t="b">
        <v>1</v>
      </c>
      <c r="R1024" s="15" t="b">
        <v>1</v>
      </c>
      <c r="S1024" s="15" t="b">
        <v>1</v>
      </c>
      <c r="T1024" s="15" t="b">
        <v>1</v>
      </c>
      <c r="U1024" s="15" t="b">
        <v>1</v>
      </c>
      <c r="V1024" s="15" t="b">
        <v>1</v>
      </c>
      <c r="W1024" s="15" t="b">
        <v>1</v>
      </c>
      <c r="X1024" s="16">
        <f>COUNTIF(Customers[[#This Row],[Roads]:[City_Council]],"True")</f>
        <v>7</v>
      </c>
      <c r="Y1024" s="17">
        <f>Customers[[#This Row],[Total_Approve]]/7</f>
        <v>1</v>
      </c>
      <c r="Z1024" s="14" t="str">
        <f>IF(Customers[[#This Row],[Total_Approve]]&gt;=7,"تمت جميع الموافقات","لم تتم جميع الموافقات")</f>
        <v>تمت جميع الموافقات</v>
      </c>
      <c r="AA1024" s="8">
        <f>IF(Customers[[#This Row],[Total_Approve]]&gt;=7,1,0)</f>
        <v>1</v>
      </c>
    </row>
    <row r="1025" spans="1:27" x14ac:dyDescent="0.25">
      <c r="A1025" s="12" t="s">
        <v>10423</v>
      </c>
      <c r="B1025" t="s">
        <v>14556</v>
      </c>
      <c r="C1025" s="13">
        <v>44534</v>
      </c>
      <c r="D1025" t="s">
        <v>13482</v>
      </c>
      <c r="E1025" s="9" t="s">
        <v>4265</v>
      </c>
      <c r="F1025" s="14" t="s">
        <v>1939</v>
      </c>
      <c r="G1025" s="14" t="s">
        <v>202</v>
      </c>
      <c r="H1025" s="14" t="str">
        <f t="shared" si="15"/>
        <v>مريانا بخيت ابراهيم</v>
      </c>
      <c r="I1025" s="14" t="s">
        <v>13467</v>
      </c>
      <c r="J1025" s="14" t="s">
        <v>4266</v>
      </c>
      <c r="K1025" s="14" t="s">
        <v>25</v>
      </c>
      <c r="L1025" s="14" t="s">
        <v>4473</v>
      </c>
      <c r="M1025" s="14" t="s">
        <v>4268</v>
      </c>
      <c r="N1025" s="14" t="s">
        <v>8951</v>
      </c>
      <c r="O1025" s="14" t="s">
        <v>13470</v>
      </c>
      <c r="P1025" s="14" t="s">
        <v>13524</v>
      </c>
      <c r="Q1025" s="15" t="b">
        <v>1</v>
      </c>
      <c r="R1025" s="15" t="b">
        <v>1</v>
      </c>
      <c r="S1025" s="15" t="b">
        <v>1</v>
      </c>
      <c r="T1025" s="15" t="b">
        <v>1</v>
      </c>
      <c r="U1025" s="15" t="b">
        <v>1</v>
      </c>
      <c r="V1025" s="15" t="b">
        <v>1</v>
      </c>
      <c r="W1025" s="15" t="b">
        <v>1</v>
      </c>
      <c r="X1025" s="16">
        <f>COUNTIF(Customers[[#This Row],[Roads]:[City_Council]],"True")</f>
        <v>7</v>
      </c>
      <c r="Y1025" s="17">
        <f>Customers[[#This Row],[Total_Approve]]/7</f>
        <v>1</v>
      </c>
      <c r="Z1025" s="14" t="str">
        <f>IF(Customers[[#This Row],[Total_Approve]]&gt;=7,"تمت جميع الموافقات","لم تتم جميع الموافقات")</f>
        <v>تمت جميع الموافقات</v>
      </c>
      <c r="AA1025" s="8">
        <f>IF(Customers[[#This Row],[Total_Approve]]&gt;=7,1,0)</f>
        <v>1</v>
      </c>
    </row>
    <row r="1026" spans="1:27" x14ac:dyDescent="0.25">
      <c r="A1026" s="12" t="s">
        <v>10424</v>
      </c>
      <c r="B1026" t="s">
        <v>14557</v>
      </c>
      <c r="C1026" s="13">
        <v>44534</v>
      </c>
      <c r="D1026" t="s">
        <v>13482</v>
      </c>
      <c r="E1026" s="9" t="s">
        <v>2865</v>
      </c>
      <c r="F1026" s="14" t="s">
        <v>512</v>
      </c>
      <c r="G1026" s="14" t="s">
        <v>2866</v>
      </c>
      <c r="H1026" s="14" t="str">
        <f t="shared" ref="H1026:H1089" si="16">CONCATENATE(E1026," ",F1026," ",G1026)</f>
        <v>كرستينا عادل عبد المسيح</v>
      </c>
      <c r="I1026" s="14" t="s">
        <v>13460</v>
      </c>
      <c r="J1026" s="14" t="s">
        <v>2867</v>
      </c>
      <c r="K1026" s="14" t="s">
        <v>25</v>
      </c>
      <c r="L1026" s="14" t="s">
        <v>2868</v>
      </c>
      <c r="M1026" s="14" t="s">
        <v>2869</v>
      </c>
      <c r="N1026" s="14" t="s">
        <v>2870</v>
      </c>
      <c r="O1026" s="14" t="s">
        <v>13470</v>
      </c>
      <c r="P1026" s="14" t="s">
        <v>13524</v>
      </c>
      <c r="Q1026" s="15" t="b">
        <v>1</v>
      </c>
      <c r="R1026" s="15" t="b">
        <v>1</v>
      </c>
      <c r="S1026" s="15" t="b">
        <v>1</v>
      </c>
      <c r="T1026" s="15" t="b">
        <v>1</v>
      </c>
      <c r="U1026" s="15" t="b">
        <v>1</v>
      </c>
      <c r="V1026" s="15" t="b">
        <v>1</v>
      </c>
      <c r="W1026" s="15" t="b">
        <v>1</v>
      </c>
      <c r="X1026" s="16">
        <f>COUNTIF(Customers[[#This Row],[Roads]:[City_Council]],"True")</f>
        <v>7</v>
      </c>
      <c r="Y1026" s="17">
        <f>Customers[[#This Row],[Total_Approve]]/7</f>
        <v>1</v>
      </c>
      <c r="Z1026" s="14" t="str">
        <f>IF(Customers[[#This Row],[Total_Approve]]&gt;=7,"تمت جميع الموافقات","لم تتم جميع الموافقات")</f>
        <v>تمت جميع الموافقات</v>
      </c>
      <c r="AA1026" s="8">
        <f>IF(Customers[[#This Row],[Total_Approve]]&gt;=7,1,0)</f>
        <v>1</v>
      </c>
    </row>
    <row r="1027" spans="1:27" x14ac:dyDescent="0.25">
      <c r="A1027" s="12" t="s">
        <v>10425</v>
      </c>
      <c r="B1027" t="s">
        <v>14558</v>
      </c>
      <c r="C1027" s="13">
        <v>44534</v>
      </c>
      <c r="D1027" t="s">
        <v>13482</v>
      </c>
      <c r="E1027" s="9" t="s">
        <v>4474</v>
      </c>
      <c r="F1027" s="14" t="s">
        <v>226</v>
      </c>
      <c r="G1027" s="14" t="s">
        <v>227</v>
      </c>
      <c r="H1027" s="14" t="str">
        <f t="shared" si="16"/>
        <v>فتحية جلال عبد العزيز يونس</v>
      </c>
      <c r="I1027" s="14" t="s">
        <v>13460</v>
      </c>
      <c r="J1027" s="14" t="s">
        <v>228</v>
      </c>
      <c r="K1027" s="14" t="s">
        <v>25</v>
      </c>
      <c r="L1027" s="14" t="s">
        <v>4475</v>
      </c>
      <c r="M1027" s="14" t="s">
        <v>230</v>
      </c>
      <c r="N1027" s="14" t="s">
        <v>231</v>
      </c>
      <c r="O1027" s="14" t="s">
        <v>13470</v>
      </c>
      <c r="P1027" s="14" t="s">
        <v>13524</v>
      </c>
      <c r="Q1027" s="15" t="b">
        <v>1</v>
      </c>
      <c r="R1027" s="15" t="b">
        <v>1</v>
      </c>
      <c r="S1027" s="15" t="b">
        <v>1</v>
      </c>
      <c r="T1027" s="15" t="b">
        <v>1</v>
      </c>
      <c r="U1027" s="15" t="b">
        <v>1</v>
      </c>
      <c r="V1027" s="15" t="b">
        <v>1</v>
      </c>
      <c r="W1027" s="15" t="b">
        <v>1</v>
      </c>
      <c r="X1027" s="16">
        <f>COUNTIF(Customers[[#This Row],[Roads]:[City_Council]],"True")</f>
        <v>7</v>
      </c>
      <c r="Y1027" s="17">
        <f>Customers[[#This Row],[Total_Approve]]/7</f>
        <v>1</v>
      </c>
      <c r="Z1027" s="14" t="str">
        <f>IF(Customers[[#This Row],[Total_Approve]]&gt;=7,"تمت جميع الموافقات","لم تتم جميع الموافقات")</f>
        <v>تمت جميع الموافقات</v>
      </c>
      <c r="AA1027" s="8">
        <f>IF(Customers[[#This Row],[Total_Approve]]&gt;=7,1,0)</f>
        <v>1</v>
      </c>
    </row>
    <row r="1028" spans="1:27" x14ac:dyDescent="0.25">
      <c r="A1028" s="12" t="s">
        <v>10426</v>
      </c>
      <c r="B1028" t="s">
        <v>14559</v>
      </c>
      <c r="C1028" s="13">
        <v>44534</v>
      </c>
      <c r="D1028" t="s">
        <v>13482</v>
      </c>
      <c r="E1028" s="9" t="s">
        <v>1568</v>
      </c>
      <c r="F1028" s="14" t="s">
        <v>156</v>
      </c>
      <c r="G1028" s="14" t="s">
        <v>1569</v>
      </c>
      <c r="H1028" s="14" t="str">
        <f t="shared" si="16"/>
        <v>نورهان حسنى حسن عبد اللطيف</v>
      </c>
      <c r="I1028" s="14" t="s">
        <v>13460</v>
      </c>
      <c r="J1028" s="14" t="s">
        <v>1570</v>
      </c>
      <c r="K1028" s="14" t="s">
        <v>25</v>
      </c>
      <c r="L1028" s="14" t="s">
        <v>4476</v>
      </c>
      <c r="M1028" s="14" t="s">
        <v>1572</v>
      </c>
      <c r="N1028" s="14" t="s">
        <v>4239</v>
      </c>
      <c r="O1028" s="14" t="s">
        <v>13470</v>
      </c>
      <c r="P1028" s="14" t="s">
        <v>13524</v>
      </c>
      <c r="Q1028" s="15" t="b">
        <v>1</v>
      </c>
      <c r="R1028" s="15" t="b">
        <v>1</v>
      </c>
      <c r="S1028" s="15" t="b">
        <v>1</v>
      </c>
      <c r="T1028" s="15" t="b">
        <v>1</v>
      </c>
      <c r="U1028" s="15" t="b">
        <v>1</v>
      </c>
      <c r="V1028" s="15" t="b">
        <v>1</v>
      </c>
      <c r="W1028" s="15" t="b">
        <v>1</v>
      </c>
      <c r="X1028" s="16">
        <f>COUNTIF(Customers[[#This Row],[Roads]:[City_Council]],"True")</f>
        <v>7</v>
      </c>
      <c r="Y1028" s="17">
        <f>Customers[[#This Row],[Total_Approve]]/7</f>
        <v>1</v>
      </c>
      <c r="Z1028" s="14" t="str">
        <f>IF(Customers[[#This Row],[Total_Approve]]&gt;=7,"تمت جميع الموافقات","لم تتم جميع الموافقات")</f>
        <v>تمت جميع الموافقات</v>
      </c>
      <c r="AA1028" s="8">
        <f>IF(Customers[[#This Row],[Total_Approve]]&gt;=7,1,0)</f>
        <v>1</v>
      </c>
    </row>
    <row r="1029" spans="1:27" x14ac:dyDescent="0.25">
      <c r="A1029" s="12" t="s">
        <v>10427</v>
      </c>
      <c r="B1029" t="s">
        <v>14560</v>
      </c>
      <c r="C1029" s="13">
        <v>44534</v>
      </c>
      <c r="D1029" t="s">
        <v>13482</v>
      </c>
      <c r="E1029" s="9" t="s">
        <v>129</v>
      </c>
      <c r="F1029" s="14" t="s">
        <v>471</v>
      </c>
      <c r="G1029" s="14" t="s">
        <v>4477</v>
      </c>
      <c r="H1029" s="14" t="str">
        <f t="shared" si="16"/>
        <v>ايمان حسن احمد عبد الله</v>
      </c>
      <c r="I1029" s="14" t="s">
        <v>13460</v>
      </c>
      <c r="J1029" s="14" t="s">
        <v>2874</v>
      </c>
      <c r="K1029" s="14" t="s">
        <v>25</v>
      </c>
      <c r="L1029" s="14" t="s">
        <v>2875</v>
      </c>
      <c r="M1029" s="14" t="s">
        <v>2876</v>
      </c>
      <c r="N1029" s="14" t="s">
        <v>4478</v>
      </c>
      <c r="O1029" s="14" t="s">
        <v>13470</v>
      </c>
      <c r="P1029" s="14" t="s">
        <v>13524</v>
      </c>
      <c r="Q1029" s="15" t="b">
        <v>1</v>
      </c>
      <c r="R1029" s="15" t="b">
        <v>1</v>
      </c>
      <c r="S1029" s="15" t="b">
        <v>1</v>
      </c>
      <c r="T1029" s="15" t="b">
        <v>1</v>
      </c>
      <c r="U1029" s="15" t="b">
        <v>1</v>
      </c>
      <c r="V1029" s="15" t="b">
        <v>1</v>
      </c>
      <c r="W1029" s="15" t="b">
        <v>1</v>
      </c>
      <c r="X1029" s="16">
        <f>COUNTIF(Customers[[#This Row],[Roads]:[City_Council]],"True")</f>
        <v>7</v>
      </c>
      <c r="Y1029" s="17">
        <f>Customers[[#This Row],[Total_Approve]]/7</f>
        <v>1</v>
      </c>
      <c r="Z1029" s="14" t="str">
        <f>IF(Customers[[#This Row],[Total_Approve]]&gt;=7,"تمت جميع الموافقات","لم تتم جميع الموافقات")</f>
        <v>تمت جميع الموافقات</v>
      </c>
      <c r="AA1029" s="8">
        <f>IF(Customers[[#This Row],[Total_Approve]]&gt;=7,1,0)</f>
        <v>1</v>
      </c>
    </row>
    <row r="1030" spans="1:27" x14ac:dyDescent="0.25">
      <c r="A1030" s="12" t="s">
        <v>10428</v>
      </c>
      <c r="B1030" t="s">
        <v>14561</v>
      </c>
      <c r="C1030" s="13">
        <v>44534</v>
      </c>
      <c r="D1030" t="s">
        <v>13482</v>
      </c>
      <c r="E1030" s="9" t="s">
        <v>4479</v>
      </c>
      <c r="F1030" s="14" t="s">
        <v>10</v>
      </c>
      <c r="G1030" s="14" t="s">
        <v>64</v>
      </c>
      <c r="H1030" s="14" t="str">
        <f t="shared" si="16"/>
        <v>اميرة محمد مصطفى</v>
      </c>
      <c r="I1030" s="14" t="s">
        <v>13460</v>
      </c>
      <c r="J1030" s="14" t="s">
        <v>1562</v>
      </c>
      <c r="K1030" s="14" t="s">
        <v>25</v>
      </c>
      <c r="L1030" s="14" t="s">
        <v>1563</v>
      </c>
      <c r="M1030" s="14" t="s">
        <v>4480</v>
      </c>
      <c r="N1030" s="14" t="s">
        <v>4481</v>
      </c>
      <c r="O1030" s="14" t="s">
        <v>13470</v>
      </c>
      <c r="P1030" s="14" t="s">
        <v>13524</v>
      </c>
      <c r="Q1030" s="15" t="b">
        <v>1</v>
      </c>
      <c r="R1030" s="15" t="b">
        <v>1</v>
      </c>
      <c r="S1030" s="15" t="b">
        <v>1</v>
      </c>
      <c r="T1030" s="15" t="b">
        <v>1</v>
      </c>
      <c r="U1030" s="15" t="b">
        <v>1</v>
      </c>
      <c r="V1030" s="15" t="b">
        <v>1</v>
      </c>
      <c r="W1030" s="15" t="b">
        <v>1</v>
      </c>
      <c r="X1030" s="16">
        <f>COUNTIF(Customers[[#This Row],[Roads]:[City_Council]],"True")</f>
        <v>7</v>
      </c>
      <c r="Y1030" s="17">
        <f>Customers[[#This Row],[Total_Approve]]/7</f>
        <v>1</v>
      </c>
      <c r="Z1030" s="14" t="str">
        <f>IF(Customers[[#This Row],[Total_Approve]]&gt;=7,"تمت جميع الموافقات","لم تتم جميع الموافقات")</f>
        <v>تمت جميع الموافقات</v>
      </c>
      <c r="AA1030" s="8">
        <f>IF(Customers[[#This Row],[Total_Approve]]&gt;=7,1,0)</f>
        <v>1</v>
      </c>
    </row>
    <row r="1031" spans="1:27" x14ac:dyDescent="0.25">
      <c r="A1031" s="12" t="s">
        <v>10429</v>
      </c>
      <c r="B1031" t="s">
        <v>14562</v>
      </c>
      <c r="C1031" s="13">
        <v>44534</v>
      </c>
      <c r="D1031" t="s">
        <v>13482</v>
      </c>
      <c r="E1031" s="9" t="s">
        <v>10</v>
      </c>
      <c r="F1031" s="14" t="s">
        <v>213</v>
      </c>
      <c r="G1031" s="14" t="s">
        <v>3863</v>
      </c>
      <c r="H1031" s="14" t="str">
        <f t="shared" si="16"/>
        <v>محمد عبد الوهاب حسن احمد</v>
      </c>
      <c r="I1031" s="14" t="s">
        <v>13460</v>
      </c>
      <c r="J1031" s="14" t="s">
        <v>4482</v>
      </c>
      <c r="K1031" s="14" t="s">
        <v>5</v>
      </c>
      <c r="L1031" s="14" t="s">
        <v>4483</v>
      </c>
      <c r="M1031" s="14" t="s">
        <v>4484</v>
      </c>
      <c r="N1031" s="14" t="s">
        <v>4485</v>
      </c>
      <c r="O1031" s="14" t="s">
        <v>13470</v>
      </c>
      <c r="P1031" s="14" t="s">
        <v>13524</v>
      </c>
      <c r="Q1031" s="15" t="b">
        <v>1</v>
      </c>
      <c r="R1031" s="15" t="b">
        <v>1</v>
      </c>
      <c r="S1031" s="15" t="b">
        <v>1</v>
      </c>
      <c r="T1031" s="15" t="b">
        <v>1</v>
      </c>
      <c r="U1031" s="15" t="b">
        <v>1</v>
      </c>
      <c r="V1031" s="15" t="b">
        <v>1</v>
      </c>
      <c r="W1031" s="15" t="b">
        <v>1</v>
      </c>
      <c r="X1031" s="16">
        <f>COUNTIF(Customers[[#This Row],[Roads]:[City_Council]],"True")</f>
        <v>7</v>
      </c>
      <c r="Y1031" s="17">
        <f>Customers[[#This Row],[Total_Approve]]/7</f>
        <v>1</v>
      </c>
      <c r="Z1031" s="14" t="str">
        <f>IF(Customers[[#This Row],[Total_Approve]]&gt;=7,"تمت جميع الموافقات","لم تتم جميع الموافقات")</f>
        <v>تمت جميع الموافقات</v>
      </c>
      <c r="AA1031" s="8">
        <f>IF(Customers[[#This Row],[Total_Approve]]&gt;=7,1,0)</f>
        <v>1</v>
      </c>
    </row>
    <row r="1032" spans="1:27" x14ac:dyDescent="0.25">
      <c r="A1032" s="12" t="s">
        <v>10430</v>
      </c>
      <c r="B1032" t="s">
        <v>14563</v>
      </c>
      <c r="C1032" s="13">
        <v>44534</v>
      </c>
      <c r="D1032" t="s">
        <v>13482</v>
      </c>
      <c r="E1032" s="9" t="s">
        <v>129</v>
      </c>
      <c r="F1032" s="14" t="s">
        <v>4409</v>
      </c>
      <c r="G1032" s="14" t="s">
        <v>1589</v>
      </c>
      <c r="H1032" s="14" t="str">
        <f t="shared" si="16"/>
        <v>ايمان أحمد فؤاد عبدالحكيم</v>
      </c>
      <c r="I1032" s="14" t="s">
        <v>13460</v>
      </c>
      <c r="J1032" s="14" t="s">
        <v>1590</v>
      </c>
      <c r="K1032" s="14" t="s">
        <v>25</v>
      </c>
      <c r="L1032" s="14" t="s">
        <v>4486</v>
      </c>
      <c r="M1032" s="14" t="s">
        <v>1591</v>
      </c>
      <c r="N1032" s="14" t="s">
        <v>4487</v>
      </c>
      <c r="O1032" s="14" t="s">
        <v>13470</v>
      </c>
      <c r="P1032" s="14" t="s">
        <v>13524</v>
      </c>
      <c r="Q1032" s="15" t="b">
        <v>1</v>
      </c>
      <c r="R1032" s="15" t="b">
        <v>1</v>
      </c>
      <c r="S1032" s="15" t="b">
        <v>1</v>
      </c>
      <c r="T1032" s="15" t="b">
        <v>1</v>
      </c>
      <c r="U1032" s="15" t="b">
        <v>1</v>
      </c>
      <c r="V1032" s="15" t="b">
        <v>1</v>
      </c>
      <c r="W1032" s="15" t="b">
        <v>1</v>
      </c>
      <c r="X1032" s="16">
        <f>COUNTIF(Customers[[#This Row],[Roads]:[City_Council]],"True")</f>
        <v>7</v>
      </c>
      <c r="Y1032" s="17">
        <f>Customers[[#This Row],[Total_Approve]]/7</f>
        <v>1</v>
      </c>
      <c r="Z1032" s="14" t="str">
        <f>IF(Customers[[#This Row],[Total_Approve]]&gt;=7,"تمت جميع الموافقات","لم تتم جميع الموافقات")</f>
        <v>تمت جميع الموافقات</v>
      </c>
      <c r="AA1032" s="8">
        <f>IF(Customers[[#This Row],[Total_Approve]]&gt;=7,1,0)</f>
        <v>1</v>
      </c>
    </row>
    <row r="1033" spans="1:27" x14ac:dyDescent="0.25">
      <c r="A1033" s="12" t="s">
        <v>10431</v>
      </c>
      <c r="B1033" t="s">
        <v>14564</v>
      </c>
      <c r="C1033" s="13">
        <v>44534</v>
      </c>
      <c r="D1033" t="s">
        <v>13482</v>
      </c>
      <c r="E1033" s="9" t="s">
        <v>2629</v>
      </c>
      <c r="F1033" s="14" t="s">
        <v>1078</v>
      </c>
      <c r="G1033" s="14" t="s">
        <v>989</v>
      </c>
      <c r="H1033" s="14" t="str">
        <f t="shared" si="16"/>
        <v>جاكلين منصور فهيم</v>
      </c>
      <c r="I1033" s="14" t="s">
        <v>13460</v>
      </c>
      <c r="J1033" s="14" t="s">
        <v>2664</v>
      </c>
      <c r="K1033" s="14" t="s">
        <v>25</v>
      </c>
      <c r="L1033" s="14" t="s">
        <v>4488</v>
      </c>
      <c r="M1033" s="14" t="s">
        <v>4489</v>
      </c>
      <c r="N1033" s="14" t="s">
        <v>4490</v>
      </c>
      <c r="O1033" s="14" t="s">
        <v>13470</v>
      </c>
      <c r="P1033" s="14" t="s">
        <v>13524</v>
      </c>
      <c r="Q1033" s="15" t="b">
        <v>1</v>
      </c>
      <c r="R1033" s="15" t="b">
        <v>1</v>
      </c>
      <c r="S1033" s="15" t="b">
        <v>1</v>
      </c>
      <c r="T1033" s="15" t="b">
        <v>1</v>
      </c>
      <c r="U1033" s="15" t="b">
        <v>1</v>
      </c>
      <c r="V1033" s="15" t="b">
        <v>1</v>
      </c>
      <c r="W1033" s="15" t="b">
        <v>1</v>
      </c>
      <c r="X1033" s="16">
        <f>COUNTIF(Customers[[#This Row],[Roads]:[City_Council]],"True")</f>
        <v>7</v>
      </c>
      <c r="Y1033" s="17">
        <f>Customers[[#This Row],[Total_Approve]]/7</f>
        <v>1</v>
      </c>
      <c r="Z1033" s="14" t="str">
        <f>IF(Customers[[#This Row],[Total_Approve]]&gt;=7,"تمت جميع الموافقات","لم تتم جميع الموافقات")</f>
        <v>تمت جميع الموافقات</v>
      </c>
      <c r="AA1033" s="8">
        <f>IF(Customers[[#This Row],[Total_Approve]]&gt;=7,1,0)</f>
        <v>1</v>
      </c>
    </row>
    <row r="1034" spans="1:27" x14ac:dyDescent="0.25">
      <c r="A1034" s="12" t="s">
        <v>10432</v>
      </c>
      <c r="B1034" t="s">
        <v>14565</v>
      </c>
      <c r="C1034" s="13">
        <v>44534</v>
      </c>
      <c r="D1034" t="s">
        <v>13482</v>
      </c>
      <c r="E1034" s="9" t="s">
        <v>0</v>
      </c>
      <c r="F1034" s="14" t="s">
        <v>2677</v>
      </c>
      <c r="G1034" s="14" t="s">
        <v>398</v>
      </c>
      <c r="H1034" s="14" t="str">
        <f t="shared" si="16"/>
        <v>احمد انور عبد العال</v>
      </c>
      <c r="I1034" s="14" t="s">
        <v>13460</v>
      </c>
      <c r="J1034" s="14" t="s">
        <v>2678</v>
      </c>
      <c r="K1034" s="14" t="s">
        <v>5</v>
      </c>
      <c r="L1034" s="14" t="s">
        <v>4491</v>
      </c>
      <c r="M1034" s="14" t="s">
        <v>4492</v>
      </c>
      <c r="N1034" s="14" t="s">
        <v>4493</v>
      </c>
      <c r="O1034" s="14" t="s">
        <v>13470</v>
      </c>
      <c r="P1034" s="14" t="s">
        <v>13524</v>
      </c>
      <c r="Q1034" s="15" t="b">
        <v>1</v>
      </c>
      <c r="R1034" s="15" t="b">
        <v>1</v>
      </c>
      <c r="S1034" s="15" t="b">
        <v>1</v>
      </c>
      <c r="T1034" s="15" t="b">
        <v>1</v>
      </c>
      <c r="U1034" s="15" t="b">
        <v>1</v>
      </c>
      <c r="V1034" s="15" t="b">
        <v>1</v>
      </c>
      <c r="W1034" s="15" t="b">
        <v>1</v>
      </c>
      <c r="X1034" s="16">
        <f>COUNTIF(Customers[[#This Row],[Roads]:[City_Council]],"True")</f>
        <v>7</v>
      </c>
      <c r="Y1034" s="17">
        <f>Customers[[#This Row],[Total_Approve]]/7</f>
        <v>1</v>
      </c>
      <c r="Z1034" s="14" t="str">
        <f>IF(Customers[[#This Row],[Total_Approve]]&gt;=7,"تمت جميع الموافقات","لم تتم جميع الموافقات")</f>
        <v>تمت جميع الموافقات</v>
      </c>
      <c r="AA1034" s="8">
        <f>IF(Customers[[#This Row],[Total_Approve]]&gt;=7,1,0)</f>
        <v>1</v>
      </c>
    </row>
    <row r="1035" spans="1:27" x14ac:dyDescent="0.25">
      <c r="A1035" s="12" t="s">
        <v>10433</v>
      </c>
      <c r="B1035" t="s">
        <v>14566</v>
      </c>
      <c r="C1035" s="13">
        <v>44534</v>
      </c>
      <c r="D1035" t="s">
        <v>13482</v>
      </c>
      <c r="E1035" s="9" t="s">
        <v>2565</v>
      </c>
      <c r="F1035" s="14" t="s">
        <v>0</v>
      </c>
      <c r="G1035" s="14" t="s">
        <v>10</v>
      </c>
      <c r="H1035" s="14" t="str">
        <f t="shared" si="16"/>
        <v>انهار احمد محمد</v>
      </c>
      <c r="I1035" s="14" t="s">
        <v>13461</v>
      </c>
      <c r="J1035" s="14" t="s">
        <v>2690</v>
      </c>
      <c r="K1035" s="14" t="s">
        <v>25</v>
      </c>
      <c r="L1035" s="14" t="s">
        <v>4494</v>
      </c>
      <c r="M1035" s="14" t="s">
        <v>4495</v>
      </c>
      <c r="N1035" s="14" t="s">
        <v>9263</v>
      </c>
      <c r="O1035" s="14" t="s">
        <v>13470</v>
      </c>
      <c r="P1035" s="14" t="s">
        <v>13524</v>
      </c>
      <c r="Q1035" s="15" t="b">
        <v>1</v>
      </c>
      <c r="R1035" s="15" t="b">
        <v>1</v>
      </c>
      <c r="S1035" s="15" t="b">
        <v>1</v>
      </c>
      <c r="T1035" s="15" t="b">
        <v>1</v>
      </c>
      <c r="U1035" s="15" t="b">
        <v>1</v>
      </c>
      <c r="V1035" s="15" t="b">
        <v>1</v>
      </c>
      <c r="W1035" s="15" t="b">
        <v>1</v>
      </c>
      <c r="X1035" s="16">
        <f>COUNTIF(Customers[[#This Row],[Roads]:[City_Council]],"True")</f>
        <v>7</v>
      </c>
      <c r="Y1035" s="17">
        <f>Customers[[#This Row],[Total_Approve]]/7</f>
        <v>1</v>
      </c>
      <c r="Z1035" s="14" t="str">
        <f>IF(Customers[[#This Row],[Total_Approve]]&gt;=7,"تمت جميع الموافقات","لم تتم جميع الموافقات")</f>
        <v>تمت جميع الموافقات</v>
      </c>
      <c r="AA1035" s="8">
        <f>IF(Customers[[#This Row],[Total_Approve]]&gt;=7,1,0)</f>
        <v>1</v>
      </c>
    </row>
    <row r="1036" spans="1:27" x14ac:dyDescent="0.25">
      <c r="A1036" s="12" t="s">
        <v>10434</v>
      </c>
      <c r="B1036" t="s">
        <v>14567</v>
      </c>
      <c r="C1036" s="13">
        <v>44534</v>
      </c>
      <c r="D1036" t="s">
        <v>13482</v>
      </c>
      <c r="E1036" s="9" t="s">
        <v>105</v>
      </c>
      <c r="F1036" s="14" t="s">
        <v>847</v>
      </c>
      <c r="G1036" s="14" t="s">
        <v>4409</v>
      </c>
      <c r="H1036" s="14" t="str">
        <f t="shared" si="16"/>
        <v>فاطمه علي أحمد</v>
      </c>
      <c r="I1036" s="14" t="s">
        <v>13461</v>
      </c>
      <c r="J1036" s="14" t="s">
        <v>4496</v>
      </c>
      <c r="K1036" s="14" t="s">
        <v>25</v>
      </c>
      <c r="L1036" s="14" t="s">
        <v>1752</v>
      </c>
      <c r="M1036" s="14" t="s">
        <v>1753</v>
      </c>
      <c r="N1036" s="14" t="s">
        <v>8832</v>
      </c>
      <c r="O1036" s="14" t="s">
        <v>13470</v>
      </c>
      <c r="P1036" s="14" t="s">
        <v>13524</v>
      </c>
      <c r="Q1036" s="15" t="b">
        <v>1</v>
      </c>
      <c r="R1036" s="15" t="b">
        <v>1</v>
      </c>
      <c r="S1036" s="15" t="b">
        <v>1</v>
      </c>
      <c r="T1036" s="15" t="b">
        <v>1</v>
      </c>
      <c r="U1036" s="15" t="b">
        <v>1</v>
      </c>
      <c r="V1036" s="15" t="b">
        <v>1</v>
      </c>
      <c r="W1036" s="15" t="b">
        <v>1</v>
      </c>
      <c r="X1036" s="16">
        <f>COUNTIF(Customers[[#This Row],[Roads]:[City_Council]],"True")</f>
        <v>7</v>
      </c>
      <c r="Y1036" s="17">
        <f>Customers[[#This Row],[Total_Approve]]/7</f>
        <v>1</v>
      </c>
      <c r="Z1036" s="14" t="str">
        <f>IF(Customers[[#This Row],[Total_Approve]]&gt;=7,"تمت جميع الموافقات","لم تتم جميع الموافقات")</f>
        <v>تمت جميع الموافقات</v>
      </c>
      <c r="AA1036" s="8">
        <f>IF(Customers[[#This Row],[Total_Approve]]&gt;=7,1,0)</f>
        <v>1</v>
      </c>
    </row>
    <row r="1037" spans="1:27" x14ac:dyDescent="0.25">
      <c r="A1037" s="12" t="s">
        <v>10435</v>
      </c>
      <c r="B1037" t="s">
        <v>14568</v>
      </c>
      <c r="C1037" s="13">
        <v>44534</v>
      </c>
      <c r="D1037" t="s">
        <v>13482</v>
      </c>
      <c r="E1037" s="9" t="s">
        <v>4497</v>
      </c>
      <c r="F1037" s="14" t="s">
        <v>4498</v>
      </c>
      <c r="G1037" s="14" t="s">
        <v>4499</v>
      </c>
      <c r="H1037" s="14" t="str">
        <f t="shared" si="16"/>
        <v>بديعه السيد  عامر ابراهيم</v>
      </c>
      <c r="I1037" s="14" t="s">
        <v>13459</v>
      </c>
      <c r="J1037" s="14" t="s">
        <v>4500</v>
      </c>
      <c r="K1037" s="14" t="s">
        <v>25</v>
      </c>
      <c r="L1037" s="14" t="s">
        <v>4501</v>
      </c>
      <c r="M1037" s="14" t="s">
        <v>4502</v>
      </c>
      <c r="N1037" s="14" t="s">
        <v>4503</v>
      </c>
      <c r="O1037" s="14" t="s">
        <v>13470</v>
      </c>
      <c r="P1037" s="14" t="s">
        <v>13524</v>
      </c>
      <c r="Q1037" s="15" t="b">
        <v>1</v>
      </c>
      <c r="R1037" s="15" t="b">
        <v>1</v>
      </c>
      <c r="S1037" s="15" t="b">
        <v>1</v>
      </c>
      <c r="T1037" s="15" t="b">
        <v>1</v>
      </c>
      <c r="U1037" s="15" t="b">
        <v>1</v>
      </c>
      <c r="V1037" s="15" t="b">
        <v>1</v>
      </c>
      <c r="W1037" s="15" t="b">
        <v>1</v>
      </c>
      <c r="X1037" s="16">
        <f>COUNTIF(Customers[[#This Row],[Roads]:[City_Council]],"True")</f>
        <v>7</v>
      </c>
      <c r="Y1037" s="17">
        <f>Customers[[#This Row],[Total_Approve]]/7</f>
        <v>1</v>
      </c>
      <c r="Z1037" s="14" t="str">
        <f>IF(Customers[[#This Row],[Total_Approve]]&gt;=7,"تمت جميع الموافقات","لم تتم جميع الموافقات")</f>
        <v>تمت جميع الموافقات</v>
      </c>
      <c r="AA1037" s="8">
        <f>IF(Customers[[#This Row],[Total_Approve]]&gt;=7,1,0)</f>
        <v>1</v>
      </c>
    </row>
    <row r="1038" spans="1:27" x14ac:dyDescent="0.25">
      <c r="A1038" s="12" t="s">
        <v>10436</v>
      </c>
      <c r="B1038" t="s">
        <v>14569</v>
      </c>
      <c r="C1038" s="13">
        <v>44534</v>
      </c>
      <c r="D1038" t="s">
        <v>13482</v>
      </c>
      <c r="E1038" s="9" t="s">
        <v>60</v>
      </c>
      <c r="F1038" s="14" t="s">
        <v>47</v>
      </c>
      <c r="G1038" s="14" t="s">
        <v>257</v>
      </c>
      <c r="H1038" s="14" t="str">
        <f t="shared" si="16"/>
        <v>مروه السيد احمد الخطيب</v>
      </c>
      <c r="I1038" s="14" t="s">
        <v>13459</v>
      </c>
      <c r="J1038" s="14" t="s">
        <v>258</v>
      </c>
      <c r="K1038" s="14" t="s">
        <v>25</v>
      </c>
      <c r="L1038" s="14" t="s">
        <v>259</v>
      </c>
      <c r="M1038" s="14" t="s">
        <v>260</v>
      </c>
      <c r="N1038" s="14" t="s">
        <v>261</v>
      </c>
      <c r="O1038" s="14" t="s">
        <v>13470</v>
      </c>
      <c r="P1038" s="14" t="s">
        <v>13524</v>
      </c>
      <c r="Q1038" s="15" t="b">
        <v>1</v>
      </c>
      <c r="R1038" s="15" t="b">
        <v>1</v>
      </c>
      <c r="S1038" s="15" t="b">
        <v>1</v>
      </c>
      <c r="T1038" s="15" t="b">
        <v>1</v>
      </c>
      <c r="U1038" s="15" t="b">
        <v>1</v>
      </c>
      <c r="V1038" s="15" t="b">
        <v>1</v>
      </c>
      <c r="W1038" s="15" t="b">
        <v>1</v>
      </c>
      <c r="X1038" s="16">
        <f>COUNTIF(Customers[[#This Row],[Roads]:[City_Council]],"True")</f>
        <v>7</v>
      </c>
      <c r="Y1038" s="17">
        <f>Customers[[#This Row],[Total_Approve]]/7</f>
        <v>1</v>
      </c>
      <c r="Z1038" s="14" t="str">
        <f>IF(Customers[[#This Row],[Total_Approve]]&gt;=7,"تمت جميع الموافقات","لم تتم جميع الموافقات")</f>
        <v>تمت جميع الموافقات</v>
      </c>
      <c r="AA1038" s="8">
        <f>IF(Customers[[#This Row],[Total_Approve]]&gt;=7,1,0)</f>
        <v>1</v>
      </c>
    </row>
    <row r="1039" spans="1:27" x14ac:dyDescent="0.25">
      <c r="A1039" s="12" t="s">
        <v>10437</v>
      </c>
      <c r="B1039" t="s">
        <v>14570</v>
      </c>
      <c r="C1039" s="13">
        <v>44542</v>
      </c>
      <c r="D1039" t="s">
        <v>13482</v>
      </c>
      <c r="E1039" s="9" t="s">
        <v>202</v>
      </c>
      <c r="F1039" s="14" t="s">
        <v>19</v>
      </c>
      <c r="G1039" s="14" t="s">
        <v>203</v>
      </c>
      <c r="H1039" s="14" t="str">
        <f t="shared" si="16"/>
        <v>ابراهيم خليل ابراهيم احمد</v>
      </c>
      <c r="I1039" s="14" t="s">
        <v>13459</v>
      </c>
      <c r="J1039" s="14" t="s">
        <v>204</v>
      </c>
      <c r="K1039" s="14" t="s">
        <v>5</v>
      </c>
      <c r="L1039" s="14" t="s">
        <v>4504</v>
      </c>
      <c r="M1039" s="14" t="s">
        <v>206</v>
      </c>
      <c r="N1039" s="14" t="s">
        <v>9045</v>
      </c>
      <c r="O1039" s="14" t="s">
        <v>13470</v>
      </c>
      <c r="P1039" s="14" t="s">
        <v>13524</v>
      </c>
      <c r="Q1039" s="15" t="b">
        <v>1</v>
      </c>
      <c r="R1039" s="15" t="b">
        <v>1</v>
      </c>
      <c r="S1039" s="15" t="b">
        <v>1</v>
      </c>
      <c r="T1039" s="15" t="b">
        <v>1</v>
      </c>
      <c r="U1039" s="15" t="b">
        <v>1</v>
      </c>
      <c r="V1039" s="15" t="b">
        <v>1</v>
      </c>
      <c r="W1039" s="15" t="b">
        <v>1</v>
      </c>
      <c r="X1039" s="16">
        <f>COUNTIF(Customers[[#This Row],[Roads]:[City_Council]],"True")</f>
        <v>7</v>
      </c>
      <c r="Y1039" s="17">
        <f>Customers[[#This Row],[Total_Approve]]/7</f>
        <v>1</v>
      </c>
      <c r="Z1039" s="14" t="str">
        <f>IF(Customers[[#This Row],[Total_Approve]]&gt;=7,"تمت جميع الموافقات","لم تتم جميع الموافقات")</f>
        <v>تمت جميع الموافقات</v>
      </c>
      <c r="AA1039" s="8">
        <f>IF(Customers[[#This Row],[Total_Approve]]&gt;=7,1,0)</f>
        <v>1</v>
      </c>
    </row>
    <row r="1040" spans="1:27" x14ac:dyDescent="0.25">
      <c r="A1040" s="12" t="s">
        <v>10438</v>
      </c>
      <c r="B1040" t="s">
        <v>14571</v>
      </c>
      <c r="C1040" s="13">
        <v>44542</v>
      </c>
      <c r="D1040" t="s">
        <v>13482</v>
      </c>
      <c r="E1040" s="9" t="s">
        <v>263</v>
      </c>
      <c r="F1040" s="14" t="s">
        <v>702</v>
      </c>
      <c r="G1040" s="14" t="s">
        <v>10</v>
      </c>
      <c r="H1040" s="14" t="str">
        <f t="shared" si="16"/>
        <v>منى عبد المنعم محمد</v>
      </c>
      <c r="I1040" s="14" t="s">
        <v>13459</v>
      </c>
      <c r="J1040" s="14" t="s">
        <v>703</v>
      </c>
      <c r="K1040" s="14" t="s">
        <v>25</v>
      </c>
      <c r="L1040" s="14" t="s">
        <v>704</v>
      </c>
      <c r="M1040" s="14" t="s">
        <v>4259</v>
      </c>
      <c r="N1040" s="14" t="s">
        <v>2852</v>
      </c>
      <c r="O1040" s="14" t="s">
        <v>13470</v>
      </c>
      <c r="P1040" s="14" t="s">
        <v>13524</v>
      </c>
      <c r="Q1040" s="15" t="b">
        <v>1</v>
      </c>
      <c r="R1040" s="15" t="b">
        <v>1</v>
      </c>
      <c r="S1040" s="15" t="b">
        <v>1</v>
      </c>
      <c r="T1040" s="15" t="b">
        <v>1</v>
      </c>
      <c r="U1040" s="15" t="b">
        <v>1</v>
      </c>
      <c r="V1040" s="15" t="b">
        <v>1</v>
      </c>
      <c r="W1040" s="15" t="b">
        <v>1</v>
      </c>
      <c r="X1040" s="16">
        <f>COUNTIF(Customers[[#This Row],[Roads]:[City_Council]],"True")</f>
        <v>7</v>
      </c>
      <c r="Y1040" s="17">
        <f>Customers[[#This Row],[Total_Approve]]/7</f>
        <v>1</v>
      </c>
      <c r="Z1040" s="14" t="str">
        <f>IF(Customers[[#This Row],[Total_Approve]]&gt;=7,"تمت جميع الموافقات","لم تتم جميع الموافقات")</f>
        <v>تمت جميع الموافقات</v>
      </c>
      <c r="AA1040" s="8">
        <f>IF(Customers[[#This Row],[Total_Approve]]&gt;=7,1,0)</f>
        <v>1</v>
      </c>
    </row>
    <row r="1041" spans="1:27" x14ac:dyDescent="0.25">
      <c r="A1041" s="12" t="s">
        <v>10439</v>
      </c>
      <c r="B1041" t="s">
        <v>14572</v>
      </c>
      <c r="C1041" s="13">
        <v>44542</v>
      </c>
      <c r="D1041" t="s">
        <v>13482</v>
      </c>
      <c r="E1041" s="9" t="s">
        <v>2705</v>
      </c>
      <c r="F1041" s="14" t="s">
        <v>47</v>
      </c>
      <c r="G1041" s="14" t="s">
        <v>101</v>
      </c>
      <c r="H1041" s="14" t="str">
        <f t="shared" si="16"/>
        <v>عزيزه السيد حسين</v>
      </c>
      <c r="I1041" s="14" t="s">
        <v>13459</v>
      </c>
      <c r="J1041" s="14" t="s">
        <v>2706</v>
      </c>
      <c r="K1041" s="14" t="s">
        <v>25</v>
      </c>
      <c r="L1041" s="14" t="s">
        <v>4505</v>
      </c>
      <c r="M1041" s="14" t="s">
        <v>4145</v>
      </c>
      <c r="N1041" s="14" t="s">
        <v>8745</v>
      </c>
      <c r="O1041" s="14" t="s">
        <v>13470</v>
      </c>
      <c r="P1041" s="14" t="s">
        <v>13524</v>
      </c>
      <c r="Q1041" s="15" t="b">
        <v>1</v>
      </c>
      <c r="R1041" s="15" t="b">
        <v>1</v>
      </c>
      <c r="S1041" s="15" t="b">
        <v>1</v>
      </c>
      <c r="T1041" s="15" t="b">
        <v>1</v>
      </c>
      <c r="U1041" s="15" t="b">
        <v>1</v>
      </c>
      <c r="V1041" s="15" t="b">
        <v>1</v>
      </c>
      <c r="W1041" s="15" t="b">
        <v>1</v>
      </c>
      <c r="X1041" s="16">
        <f>COUNTIF(Customers[[#This Row],[Roads]:[City_Council]],"True")</f>
        <v>7</v>
      </c>
      <c r="Y1041" s="17">
        <f>Customers[[#This Row],[Total_Approve]]/7</f>
        <v>1</v>
      </c>
      <c r="Z1041" s="14" t="str">
        <f>IF(Customers[[#This Row],[Total_Approve]]&gt;=7,"تمت جميع الموافقات","لم تتم جميع الموافقات")</f>
        <v>تمت جميع الموافقات</v>
      </c>
      <c r="AA1041" s="8">
        <f>IF(Customers[[#This Row],[Total_Approve]]&gt;=7,1,0)</f>
        <v>1</v>
      </c>
    </row>
    <row r="1042" spans="1:27" x14ac:dyDescent="0.25">
      <c r="A1042" s="12" t="s">
        <v>10440</v>
      </c>
      <c r="B1042" t="s">
        <v>14573</v>
      </c>
      <c r="C1042" s="13">
        <v>44542</v>
      </c>
      <c r="D1042" t="s">
        <v>13482</v>
      </c>
      <c r="E1042" s="9" t="s">
        <v>129</v>
      </c>
      <c r="F1042" s="14" t="s">
        <v>280</v>
      </c>
      <c r="G1042" s="14" t="s">
        <v>583</v>
      </c>
      <c r="H1042" s="14" t="str">
        <f t="shared" si="16"/>
        <v>ايمان سيد محمد ابراهيم</v>
      </c>
      <c r="I1042" s="14" t="s">
        <v>13467</v>
      </c>
      <c r="J1042" s="14" t="s">
        <v>584</v>
      </c>
      <c r="K1042" s="14" t="s">
        <v>25</v>
      </c>
      <c r="L1042" s="14" t="s">
        <v>4504</v>
      </c>
      <c r="M1042" s="14" t="s">
        <v>586</v>
      </c>
      <c r="N1042" s="14" t="s">
        <v>661</v>
      </c>
      <c r="O1042" s="14" t="s">
        <v>13470</v>
      </c>
      <c r="P1042" s="14" t="s">
        <v>13524</v>
      </c>
      <c r="Q1042" s="15" t="b">
        <v>1</v>
      </c>
      <c r="R1042" s="15" t="b">
        <v>1</v>
      </c>
      <c r="S1042" s="15" t="b">
        <v>1</v>
      </c>
      <c r="T1042" s="15" t="b">
        <v>1</v>
      </c>
      <c r="U1042" s="15" t="b">
        <v>1</v>
      </c>
      <c r="V1042" s="15" t="b">
        <v>1</v>
      </c>
      <c r="W1042" s="15" t="b">
        <v>1</v>
      </c>
      <c r="X1042" s="16">
        <f>COUNTIF(Customers[[#This Row],[Roads]:[City_Council]],"True")</f>
        <v>7</v>
      </c>
      <c r="Y1042" s="17">
        <f>Customers[[#This Row],[Total_Approve]]/7</f>
        <v>1</v>
      </c>
      <c r="Z1042" s="14" t="str">
        <f>IF(Customers[[#This Row],[Total_Approve]]&gt;=7,"تمت جميع الموافقات","لم تتم جميع الموافقات")</f>
        <v>تمت جميع الموافقات</v>
      </c>
      <c r="AA1042" s="8">
        <f>IF(Customers[[#This Row],[Total_Approve]]&gt;=7,1,0)</f>
        <v>1</v>
      </c>
    </row>
    <row r="1043" spans="1:27" x14ac:dyDescent="0.25">
      <c r="A1043" s="12" t="s">
        <v>10441</v>
      </c>
      <c r="B1043" t="s">
        <v>14574</v>
      </c>
      <c r="C1043" s="13">
        <v>44542</v>
      </c>
      <c r="D1043" t="s">
        <v>13482</v>
      </c>
      <c r="E1043" s="9" t="s">
        <v>492</v>
      </c>
      <c r="F1043" s="14" t="s">
        <v>277</v>
      </c>
      <c r="G1043" s="14" t="s">
        <v>2877</v>
      </c>
      <c r="H1043" s="14" t="str">
        <f t="shared" si="16"/>
        <v>هاله حامد عبد الروؤف</v>
      </c>
      <c r="I1043" s="14" t="s">
        <v>13459</v>
      </c>
      <c r="J1043" s="14" t="s">
        <v>2878</v>
      </c>
      <c r="K1043" s="14" t="s">
        <v>25</v>
      </c>
      <c r="L1043" s="14" t="s">
        <v>4506</v>
      </c>
      <c r="M1043" s="14" t="s">
        <v>2879</v>
      </c>
      <c r="N1043" s="14" t="s">
        <v>2880</v>
      </c>
      <c r="O1043" s="14" t="s">
        <v>13470</v>
      </c>
      <c r="P1043" s="14" t="s">
        <v>13524</v>
      </c>
      <c r="Q1043" s="15" t="b">
        <v>1</v>
      </c>
      <c r="R1043" s="15" t="b">
        <v>1</v>
      </c>
      <c r="S1043" s="15" t="b">
        <v>1</v>
      </c>
      <c r="T1043" s="15" t="b">
        <v>1</v>
      </c>
      <c r="U1043" s="15" t="b">
        <v>1</v>
      </c>
      <c r="V1043" s="15" t="b">
        <v>1</v>
      </c>
      <c r="W1043" s="15" t="b">
        <v>1</v>
      </c>
      <c r="X1043" s="16">
        <f>COUNTIF(Customers[[#This Row],[Roads]:[City_Council]],"True")</f>
        <v>7</v>
      </c>
      <c r="Y1043" s="17">
        <f>Customers[[#This Row],[Total_Approve]]/7</f>
        <v>1</v>
      </c>
      <c r="Z1043" s="14" t="str">
        <f>IF(Customers[[#This Row],[Total_Approve]]&gt;=7,"تمت جميع الموافقات","لم تتم جميع الموافقات")</f>
        <v>تمت جميع الموافقات</v>
      </c>
      <c r="AA1043" s="8">
        <f>IF(Customers[[#This Row],[Total_Approve]]&gt;=7,1,0)</f>
        <v>1</v>
      </c>
    </row>
    <row r="1044" spans="1:27" x14ac:dyDescent="0.25">
      <c r="A1044" s="12" t="s">
        <v>10442</v>
      </c>
      <c r="B1044" t="s">
        <v>14575</v>
      </c>
      <c r="C1044" s="13">
        <v>44542</v>
      </c>
      <c r="D1044" t="s">
        <v>13484</v>
      </c>
      <c r="E1044" s="9" t="s">
        <v>644</v>
      </c>
      <c r="F1044" s="14" t="s">
        <v>645</v>
      </c>
      <c r="G1044" s="14" t="s">
        <v>646</v>
      </c>
      <c r="H1044" s="14" t="str">
        <f t="shared" si="16"/>
        <v>كيرلس فتحى حكيم سويحه</v>
      </c>
      <c r="I1044" s="14" t="s">
        <v>13459</v>
      </c>
      <c r="J1044" s="14" t="s">
        <v>647</v>
      </c>
      <c r="K1044" s="14" t="s">
        <v>5</v>
      </c>
      <c r="L1044" s="14" t="s">
        <v>4507</v>
      </c>
      <c r="M1044" s="14" t="s">
        <v>648</v>
      </c>
      <c r="N1044" s="14" t="s">
        <v>656</v>
      </c>
      <c r="O1044" s="14" t="s">
        <v>13470</v>
      </c>
      <c r="P1044" s="14" t="s">
        <v>13524</v>
      </c>
      <c r="Q1044" s="15" t="b">
        <v>1</v>
      </c>
      <c r="R1044" s="15" t="b">
        <v>1</v>
      </c>
      <c r="S1044" s="15" t="b">
        <v>1</v>
      </c>
      <c r="T1044" s="15" t="b">
        <v>1</v>
      </c>
      <c r="U1044" s="15" t="b">
        <v>1</v>
      </c>
      <c r="V1044" s="15" t="b">
        <v>1</v>
      </c>
      <c r="W1044" s="15" t="b">
        <v>1</v>
      </c>
      <c r="X1044" s="16">
        <f>COUNTIF(Customers[[#This Row],[Roads]:[City_Council]],"True")</f>
        <v>7</v>
      </c>
      <c r="Y1044" s="17">
        <f>Customers[[#This Row],[Total_Approve]]/7</f>
        <v>1</v>
      </c>
      <c r="Z1044" s="14" t="str">
        <f>IF(Customers[[#This Row],[Total_Approve]]&gt;=7,"تمت جميع الموافقات","لم تتم جميع الموافقات")</f>
        <v>تمت جميع الموافقات</v>
      </c>
      <c r="AA1044" s="8">
        <f>IF(Customers[[#This Row],[Total_Approve]]&gt;=7,1,0)</f>
        <v>1</v>
      </c>
    </row>
    <row r="1045" spans="1:27" x14ac:dyDescent="0.25">
      <c r="A1045" s="12" t="s">
        <v>10443</v>
      </c>
      <c r="B1045" t="s">
        <v>14576</v>
      </c>
      <c r="C1045" s="13">
        <v>44542</v>
      </c>
      <c r="D1045" t="s">
        <v>13484</v>
      </c>
      <c r="E1045" s="9" t="s">
        <v>94</v>
      </c>
      <c r="F1045" s="14" t="s">
        <v>1194</v>
      </c>
      <c r="G1045" s="14" t="s">
        <v>37</v>
      </c>
      <c r="H1045" s="14" t="str">
        <f t="shared" si="16"/>
        <v>هبه صلاح على</v>
      </c>
      <c r="I1045" s="14" t="s">
        <v>13459</v>
      </c>
      <c r="J1045" s="14" t="s">
        <v>2667</v>
      </c>
      <c r="K1045" s="14" t="s">
        <v>25</v>
      </c>
      <c r="L1045" s="14" t="s">
        <v>2668</v>
      </c>
      <c r="M1045" s="14" t="s">
        <v>4508</v>
      </c>
      <c r="N1045" s="14" t="s">
        <v>2669</v>
      </c>
      <c r="O1045" s="14" t="s">
        <v>13470</v>
      </c>
      <c r="P1045" s="14" t="s">
        <v>13524</v>
      </c>
      <c r="Q1045" s="15" t="b">
        <v>1</v>
      </c>
      <c r="R1045" s="15" t="b">
        <v>1</v>
      </c>
      <c r="S1045" s="15" t="b">
        <v>1</v>
      </c>
      <c r="T1045" s="15" t="b">
        <v>1</v>
      </c>
      <c r="U1045" s="15" t="b">
        <v>1</v>
      </c>
      <c r="V1045" s="15" t="b">
        <v>1</v>
      </c>
      <c r="W1045" s="15" t="b">
        <v>1</v>
      </c>
      <c r="X1045" s="16">
        <f>COUNTIF(Customers[[#This Row],[Roads]:[City_Council]],"True")</f>
        <v>7</v>
      </c>
      <c r="Y1045" s="17">
        <f>Customers[[#This Row],[Total_Approve]]/7</f>
        <v>1</v>
      </c>
      <c r="Z1045" s="14" t="str">
        <f>IF(Customers[[#This Row],[Total_Approve]]&gt;=7,"تمت جميع الموافقات","لم تتم جميع الموافقات")</f>
        <v>تمت جميع الموافقات</v>
      </c>
      <c r="AA1045" s="8">
        <f>IF(Customers[[#This Row],[Total_Approve]]&gt;=7,1,0)</f>
        <v>1</v>
      </c>
    </row>
    <row r="1046" spans="1:27" x14ac:dyDescent="0.25">
      <c r="A1046" s="12" t="s">
        <v>10444</v>
      </c>
      <c r="B1046" t="s">
        <v>14577</v>
      </c>
      <c r="C1046" s="13">
        <v>44542</v>
      </c>
      <c r="D1046" t="s">
        <v>13484</v>
      </c>
      <c r="E1046" s="9" t="s">
        <v>2679</v>
      </c>
      <c r="F1046" s="14" t="s">
        <v>95</v>
      </c>
      <c r="G1046" s="14" t="s">
        <v>471</v>
      </c>
      <c r="H1046" s="14" t="str">
        <f t="shared" si="16"/>
        <v>تسنيم سعيد حسن</v>
      </c>
      <c r="I1046" s="14" t="s">
        <v>13459</v>
      </c>
      <c r="J1046" s="14" t="s">
        <v>4509</v>
      </c>
      <c r="K1046" s="14" t="s">
        <v>25</v>
      </c>
      <c r="L1046" s="14" t="s">
        <v>4510</v>
      </c>
      <c r="M1046" s="14" t="s">
        <v>2682</v>
      </c>
      <c r="N1046" s="14" t="s">
        <v>2683</v>
      </c>
      <c r="O1046" s="14" t="s">
        <v>13470</v>
      </c>
      <c r="P1046" s="14" t="s">
        <v>13524</v>
      </c>
      <c r="Q1046" s="15" t="b">
        <v>1</v>
      </c>
      <c r="R1046" s="15" t="b">
        <v>1</v>
      </c>
      <c r="S1046" s="15" t="b">
        <v>1</v>
      </c>
      <c r="T1046" s="15" t="b">
        <v>1</v>
      </c>
      <c r="U1046" s="15" t="b">
        <v>1</v>
      </c>
      <c r="V1046" s="15" t="b">
        <v>1</v>
      </c>
      <c r="W1046" s="15" t="b">
        <v>1</v>
      </c>
      <c r="X1046" s="16">
        <f>COUNTIF(Customers[[#This Row],[Roads]:[City_Council]],"True")</f>
        <v>7</v>
      </c>
      <c r="Y1046" s="17">
        <f>Customers[[#This Row],[Total_Approve]]/7</f>
        <v>1</v>
      </c>
      <c r="Z1046" s="14" t="str">
        <f>IF(Customers[[#This Row],[Total_Approve]]&gt;=7,"تمت جميع الموافقات","لم تتم جميع الموافقات")</f>
        <v>تمت جميع الموافقات</v>
      </c>
      <c r="AA1046" s="8">
        <f>IF(Customers[[#This Row],[Total_Approve]]&gt;=7,1,0)</f>
        <v>1</v>
      </c>
    </row>
    <row r="1047" spans="1:27" x14ac:dyDescent="0.25">
      <c r="A1047" s="12" t="s">
        <v>10445</v>
      </c>
      <c r="B1047" t="s">
        <v>14578</v>
      </c>
      <c r="C1047" s="13">
        <v>44542</v>
      </c>
      <c r="D1047" t="s">
        <v>13484</v>
      </c>
      <c r="E1047" s="9" t="s">
        <v>649</v>
      </c>
      <c r="F1047" s="14" t="s">
        <v>650</v>
      </c>
      <c r="G1047" s="14" t="s">
        <v>651</v>
      </c>
      <c r="H1047" s="14" t="str">
        <f t="shared" si="16"/>
        <v>رافت فوزى فهمى رزق الله</v>
      </c>
      <c r="I1047" s="14" t="s">
        <v>13460</v>
      </c>
      <c r="J1047" s="14" t="s">
        <v>652</v>
      </c>
      <c r="K1047" s="14" t="s">
        <v>5</v>
      </c>
      <c r="L1047" s="14" t="s">
        <v>4511</v>
      </c>
      <c r="M1047" s="14" t="s">
        <v>653</v>
      </c>
      <c r="N1047" s="14" t="s">
        <v>654</v>
      </c>
      <c r="O1047" s="14" t="s">
        <v>13470</v>
      </c>
      <c r="P1047" s="14" t="s">
        <v>13524</v>
      </c>
      <c r="Q1047" s="15" t="b">
        <v>1</v>
      </c>
      <c r="R1047" s="15" t="b">
        <v>1</v>
      </c>
      <c r="S1047" s="15" t="b">
        <v>1</v>
      </c>
      <c r="T1047" s="15" t="b">
        <v>1</v>
      </c>
      <c r="U1047" s="15" t="b">
        <v>1</v>
      </c>
      <c r="V1047" s="15" t="b">
        <v>1</v>
      </c>
      <c r="W1047" s="15" t="b">
        <v>1</v>
      </c>
      <c r="X1047" s="16">
        <f>COUNTIF(Customers[[#This Row],[Roads]:[City_Council]],"True")</f>
        <v>7</v>
      </c>
      <c r="Y1047" s="17">
        <f>Customers[[#This Row],[Total_Approve]]/7</f>
        <v>1</v>
      </c>
      <c r="Z1047" s="14" t="str">
        <f>IF(Customers[[#This Row],[Total_Approve]]&gt;=7,"تمت جميع الموافقات","لم تتم جميع الموافقات")</f>
        <v>تمت جميع الموافقات</v>
      </c>
      <c r="AA1047" s="8">
        <f>IF(Customers[[#This Row],[Total_Approve]]&gt;=7,1,0)</f>
        <v>1</v>
      </c>
    </row>
    <row r="1048" spans="1:27" x14ac:dyDescent="0.25">
      <c r="A1048" s="12" t="s">
        <v>10446</v>
      </c>
      <c r="B1048" t="s">
        <v>14579</v>
      </c>
      <c r="C1048" s="13">
        <v>44542</v>
      </c>
      <c r="D1048" t="s">
        <v>13484</v>
      </c>
      <c r="E1048" s="9" t="s">
        <v>631</v>
      </c>
      <c r="F1048" s="14" t="s">
        <v>632</v>
      </c>
      <c r="G1048" s="14" t="s">
        <v>633</v>
      </c>
      <c r="H1048" s="14" t="str">
        <f t="shared" si="16"/>
        <v>طه عبدالعزيز عبدالرحيم احمد</v>
      </c>
      <c r="I1048" s="14" t="s">
        <v>13460</v>
      </c>
      <c r="J1048" s="14" t="s">
        <v>634</v>
      </c>
      <c r="K1048" s="14" t="s">
        <v>5</v>
      </c>
      <c r="L1048" s="14" t="s">
        <v>4512</v>
      </c>
      <c r="M1048" s="14" t="s">
        <v>636</v>
      </c>
      <c r="N1048" s="14" t="s">
        <v>637</v>
      </c>
      <c r="O1048" s="14" t="s">
        <v>13470</v>
      </c>
      <c r="P1048" s="14" t="s">
        <v>13524</v>
      </c>
      <c r="Q1048" s="15" t="b">
        <v>1</v>
      </c>
      <c r="R1048" s="15" t="b">
        <v>1</v>
      </c>
      <c r="S1048" s="15" t="b">
        <v>1</v>
      </c>
      <c r="T1048" s="15" t="b">
        <v>1</v>
      </c>
      <c r="U1048" s="15" t="b">
        <v>1</v>
      </c>
      <c r="V1048" s="15" t="b">
        <v>1</v>
      </c>
      <c r="W1048" s="15" t="b">
        <v>1</v>
      </c>
      <c r="X1048" s="16">
        <f>COUNTIF(Customers[[#This Row],[Roads]:[City_Council]],"True")</f>
        <v>7</v>
      </c>
      <c r="Y1048" s="17">
        <f>Customers[[#This Row],[Total_Approve]]/7</f>
        <v>1</v>
      </c>
      <c r="Z1048" s="14" t="str">
        <f>IF(Customers[[#This Row],[Total_Approve]]&gt;=7,"تمت جميع الموافقات","لم تتم جميع الموافقات")</f>
        <v>تمت جميع الموافقات</v>
      </c>
      <c r="AA1048" s="8">
        <f>IF(Customers[[#This Row],[Total_Approve]]&gt;=7,1,0)</f>
        <v>1</v>
      </c>
    </row>
    <row r="1049" spans="1:27" x14ac:dyDescent="0.25">
      <c r="A1049" s="12" t="s">
        <v>10447</v>
      </c>
      <c r="B1049" t="s">
        <v>14580</v>
      </c>
      <c r="C1049" s="13">
        <v>44542</v>
      </c>
      <c r="D1049" t="s">
        <v>13484</v>
      </c>
      <c r="E1049" s="9" t="s">
        <v>778</v>
      </c>
      <c r="F1049" s="14" t="s">
        <v>542</v>
      </c>
      <c r="G1049" s="14" t="s">
        <v>1414</v>
      </c>
      <c r="H1049" s="14" t="str">
        <f t="shared" si="16"/>
        <v>سعاد جمال احمد حامد</v>
      </c>
      <c r="I1049" s="14" t="s">
        <v>13460</v>
      </c>
      <c r="J1049" s="14" t="s">
        <v>2676</v>
      </c>
      <c r="K1049" s="14" t="s">
        <v>25</v>
      </c>
      <c r="L1049" s="14" t="s">
        <v>4513</v>
      </c>
      <c r="M1049" s="14" t="s">
        <v>4514</v>
      </c>
      <c r="N1049" s="14" t="s">
        <v>9256</v>
      </c>
      <c r="O1049" s="14" t="s">
        <v>13470</v>
      </c>
      <c r="P1049" s="14" t="s">
        <v>13524</v>
      </c>
      <c r="Q1049" s="15" t="b">
        <v>1</v>
      </c>
      <c r="R1049" s="15" t="b">
        <v>1</v>
      </c>
      <c r="S1049" s="15" t="b">
        <v>1</v>
      </c>
      <c r="T1049" s="15" t="b">
        <v>1</v>
      </c>
      <c r="U1049" s="15" t="b">
        <v>1</v>
      </c>
      <c r="V1049" s="15" t="b">
        <v>1</v>
      </c>
      <c r="W1049" s="15" t="b">
        <v>1</v>
      </c>
      <c r="X1049" s="16">
        <f>COUNTIF(Customers[[#This Row],[Roads]:[City_Council]],"True")</f>
        <v>7</v>
      </c>
      <c r="Y1049" s="17">
        <f>Customers[[#This Row],[Total_Approve]]/7</f>
        <v>1</v>
      </c>
      <c r="Z1049" s="14" t="str">
        <f>IF(Customers[[#This Row],[Total_Approve]]&gt;=7,"تمت جميع الموافقات","لم تتم جميع الموافقات")</f>
        <v>تمت جميع الموافقات</v>
      </c>
      <c r="AA1049" s="8">
        <f>IF(Customers[[#This Row],[Total_Approve]]&gt;=7,1,0)</f>
        <v>1</v>
      </c>
    </row>
    <row r="1050" spans="1:27" x14ac:dyDescent="0.25">
      <c r="A1050" s="12" t="s">
        <v>10448</v>
      </c>
      <c r="B1050" t="s">
        <v>14581</v>
      </c>
      <c r="C1050" s="13">
        <v>44542</v>
      </c>
      <c r="D1050" t="s">
        <v>13484</v>
      </c>
      <c r="E1050" s="9" t="s">
        <v>758</v>
      </c>
      <c r="F1050" s="14" t="s">
        <v>0</v>
      </c>
      <c r="G1050" s="14" t="s">
        <v>4515</v>
      </c>
      <c r="H1050" s="14" t="str">
        <f t="shared" si="16"/>
        <v>نوره احمد التابعي السيد</v>
      </c>
      <c r="I1050" s="14" t="s">
        <v>13459</v>
      </c>
      <c r="J1050" s="14" t="s">
        <v>4516</v>
      </c>
      <c r="K1050" s="14" t="s">
        <v>25</v>
      </c>
      <c r="L1050" s="14" t="s">
        <v>4517</v>
      </c>
      <c r="M1050" s="14" t="s">
        <v>4518</v>
      </c>
      <c r="N1050" s="14" t="s">
        <v>4519</v>
      </c>
      <c r="O1050" s="14" t="s">
        <v>13470</v>
      </c>
      <c r="P1050" s="14" t="s">
        <v>13524</v>
      </c>
      <c r="Q1050" s="15" t="b">
        <v>1</v>
      </c>
      <c r="R1050" s="15" t="b">
        <v>1</v>
      </c>
      <c r="S1050" s="15" t="b">
        <v>1</v>
      </c>
      <c r="T1050" s="15" t="b">
        <v>1</v>
      </c>
      <c r="U1050" s="15" t="b">
        <v>1</v>
      </c>
      <c r="V1050" s="15" t="b">
        <v>1</v>
      </c>
      <c r="W1050" s="15" t="b">
        <v>1</v>
      </c>
      <c r="X1050" s="16">
        <f>COUNTIF(Customers[[#This Row],[Roads]:[City_Council]],"True")</f>
        <v>7</v>
      </c>
      <c r="Y1050" s="17">
        <f>Customers[[#This Row],[Total_Approve]]/7</f>
        <v>1</v>
      </c>
      <c r="Z1050" s="14" t="str">
        <f>IF(Customers[[#This Row],[Total_Approve]]&gt;=7,"تمت جميع الموافقات","لم تتم جميع الموافقات")</f>
        <v>تمت جميع الموافقات</v>
      </c>
      <c r="AA1050" s="8">
        <f>IF(Customers[[#This Row],[Total_Approve]]&gt;=7,1,0)</f>
        <v>1</v>
      </c>
    </row>
    <row r="1051" spans="1:27" x14ac:dyDescent="0.25">
      <c r="A1051" s="12" t="s">
        <v>10449</v>
      </c>
      <c r="B1051" t="s">
        <v>14582</v>
      </c>
      <c r="C1051" s="13">
        <v>44542</v>
      </c>
      <c r="D1051" t="s">
        <v>13484</v>
      </c>
      <c r="E1051" s="9" t="s">
        <v>321</v>
      </c>
      <c r="F1051" s="14" t="s">
        <v>280</v>
      </c>
      <c r="G1051" s="14" t="s">
        <v>2510</v>
      </c>
      <c r="H1051" s="14" t="str">
        <f t="shared" si="16"/>
        <v>وفاء سيد محمد احمد</v>
      </c>
      <c r="I1051" s="14" t="s">
        <v>13461</v>
      </c>
      <c r="J1051" s="14" t="s">
        <v>4520</v>
      </c>
      <c r="K1051" s="14" t="s">
        <v>25</v>
      </c>
      <c r="L1051" s="14" t="s">
        <v>4521</v>
      </c>
      <c r="M1051" s="14" t="s">
        <v>4522</v>
      </c>
      <c r="N1051" s="14" t="s">
        <v>8833</v>
      </c>
      <c r="O1051" s="14" t="s">
        <v>13470</v>
      </c>
      <c r="P1051" s="14" t="s">
        <v>13524</v>
      </c>
      <c r="Q1051" s="15" t="b">
        <v>1</v>
      </c>
      <c r="R1051" s="15" t="b">
        <v>1</v>
      </c>
      <c r="S1051" s="15" t="b">
        <v>1</v>
      </c>
      <c r="T1051" s="15" t="b">
        <v>1</v>
      </c>
      <c r="U1051" s="15" t="b">
        <v>1</v>
      </c>
      <c r="V1051" s="15" t="b">
        <v>1</v>
      </c>
      <c r="W1051" s="15" t="b">
        <v>1</v>
      </c>
      <c r="X1051" s="16">
        <f>COUNTIF(Customers[[#This Row],[Roads]:[City_Council]],"True")</f>
        <v>7</v>
      </c>
      <c r="Y1051" s="17">
        <f>Customers[[#This Row],[Total_Approve]]/7</f>
        <v>1</v>
      </c>
      <c r="Z1051" s="14" t="str">
        <f>IF(Customers[[#This Row],[Total_Approve]]&gt;=7,"تمت جميع الموافقات","لم تتم جميع الموافقات")</f>
        <v>تمت جميع الموافقات</v>
      </c>
      <c r="AA1051" s="8">
        <f>IF(Customers[[#This Row],[Total_Approve]]&gt;=7,1,0)</f>
        <v>1</v>
      </c>
    </row>
    <row r="1052" spans="1:27" x14ac:dyDescent="0.25">
      <c r="A1052" s="12" t="s">
        <v>10450</v>
      </c>
      <c r="B1052" t="s">
        <v>14583</v>
      </c>
      <c r="C1052" s="13">
        <v>44569</v>
      </c>
      <c r="D1052" t="s">
        <v>13484</v>
      </c>
      <c r="E1052" s="9" t="s">
        <v>89</v>
      </c>
      <c r="F1052" s="14" t="s">
        <v>8155</v>
      </c>
      <c r="G1052" s="14" t="s">
        <v>275</v>
      </c>
      <c r="H1052" s="14" t="str">
        <f t="shared" si="16"/>
        <v>خالد جاد الله عبد السلام</v>
      </c>
      <c r="I1052" s="14" t="s">
        <v>13459</v>
      </c>
      <c r="J1052" s="14" t="s">
        <v>3</v>
      </c>
      <c r="K1052" s="14" t="s">
        <v>5</v>
      </c>
      <c r="L1052" s="14" t="s">
        <v>9</v>
      </c>
      <c r="M1052" s="14" t="s">
        <v>3</v>
      </c>
      <c r="N1052" s="14" t="s">
        <v>8937</v>
      </c>
      <c r="O1052" s="14" t="s">
        <v>13470</v>
      </c>
      <c r="P1052" s="14" t="s">
        <v>13520</v>
      </c>
      <c r="Q1052" s="15" t="b">
        <v>1</v>
      </c>
      <c r="R1052" s="15" t="b">
        <v>1</v>
      </c>
      <c r="S1052" s="15" t="b">
        <v>1</v>
      </c>
      <c r="T1052" s="15" t="b">
        <v>1</v>
      </c>
      <c r="U1052" s="15" t="b">
        <v>1</v>
      </c>
      <c r="V1052" s="15" t="b">
        <v>1</v>
      </c>
      <c r="W1052" s="15" t="b">
        <v>1</v>
      </c>
      <c r="X1052" s="16">
        <f>COUNTIF(Customers[[#This Row],[Roads]:[City_Council]],"True")</f>
        <v>7</v>
      </c>
      <c r="Y1052" s="17">
        <f>Customers[[#This Row],[Total_Approve]]/7</f>
        <v>1</v>
      </c>
      <c r="Z1052" s="14" t="str">
        <f>IF(Customers[[#This Row],[Total_Approve]]&gt;=7,"تمت جميع الموافقات","لم تتم جميع الموافقات")</f>
        <v>تمت جميع الموافقات</v>
      </c>
      <c r="AA1052" s="8">
        <f>IF(Customers[[#This Row],[Total_Approve]]&gt;=7,1,0)</f>
        <v>1</v>
      </c>
    </row>
    <row r="1053" spans="1:27" x14ac:dyDescent="0.25">
      <c r="A1053" s="12" t="s">
        <v>10451</v>
      </c>
      <c r="B1053" t="s">
        <v>14584</v>
      </c>
      <c r="C1053" s="13">
        <v>44587</v>
      </c>
      <c r="D1053" t="s">
        <v>13484</v>
      </c>
      <c r="E1053" s="9" t="s">
        <v>847</v>
      </c>
      <c r="F1053" s="14" t="s">
        <v>10</v>
      </c>
      <c r="G1053" s="14" t="s">
        <v>847</v>
      </c>
      <c r="H1053" s="14" t="str">
        <f t="shared" si="16"/>
        <v>علي محمد علي</v>
      </c>
      <c r="I1053" s="14" t="s">
        <v>13459</v>
      </c>
      <c r="J1053" s="14" t="s">
        <v>3</v>
      </c>
      <c r="K1053" s="14" t="s">
        <v>5</v>
      </c>
      <c r="L1053" s="14" t="s">
        <v>9</v>
      </c>
      <c r="M1053" s="14" t="s">
        <v>3</v>
      </c>
      <c r="N1053" s="14" t="s">
        <v>8156</v>
      </c>
      <c r="O1053" s="14" t="s">
        <v>13470</v>
      </c>
      <c r="P1053" s="14" t="s">
        <v>13520</v>
      </c>
      <c r="Q1053" s="15" t="b">
        <v>1</v>
      </c>
      <c r="R1053" s="15" t="b">
        <v>1</v>
      </c>
      <c r="S1053" s="15" t="b">
        <v>1</v>
      </c>
      <c r="T1053" s="15" t="b">
        <v>1</v>
      </c>
      <c r="U1053" s="15" t="b">
        <v>1</v>
      </c>
      <c r="V1053" s="15" t="b">
        <v>1</v>
      </c>
      <c r="W1053" s="15" t="b">
        <v>1</v>
      </c>
      <c r="X1053" s="16">
        <f>COUNTIF(Customers[[#This Row],[Roads]:[City_Council]],"True")</f>
        <v>7</v>
      </c>
      <c r="Y1053" s="17">
        <f>Customers[[#This Row],[Total_Approve]]/7</f>
        <v>1</v>
      </c>
      <c r="Z1053" s="14" t="str">
        <f>IF(Customers[[#This Row],[Total_Approve]]&gt;=7,"تمت جميع الموافقات","لم تتم جميع الموافقات")</f>
        <v>تمت جميع الموافقات</v>
      </c>
      <c r="AA1053" s="8">
        <f>IF(Customers[[#This Row],[Total_Approve]]&gt;=7,1,0)</f>
        <v>1</v>
      </c>
    </row>
    <row r="1054" spans="1:27" x14ac:dyDescent="0.25">
      <c r="A1054" s="12" t="s">
        <v>10452</v>
      </c>
      <c r="B1054" t="s">
        <v>14585</v>
      </c>
      <c r="C1054" s="13">
        <v>44625</v>
      </c>
      <c r="D1054" t="s">
        <v>13484</v>
      </c>
      <c r="E1054" s="9" t="s">
        <v>0</v>
      </c>
      <c r="F1054" s="14" t="s">
        <v>188</v>
      </c>
      <c r="G1054" s="14" t="s">
        <v>198</v>
      </c>
      <c r="H1054" s="14" t="str">
        <f t="shared" si="16"/>
        <v>احمد شوقى منصور محمد</v>
      </c>
      <c r="I1054" s="14" t="s">
        <v>13459</v>
      </c>
      <c r="J1054" s="14" t="s">
        <v>1893</v>
      </c>
      <c r="K1054" s="14" t="s">
        <v>5</v>
      </c>
      <c r="L1054" s="14" t="s">
        <v>4258</v>
      </c>
      <c r="M1054" s="14" t="s">
        <v>200</v>
      </c>
      <c r="N1054" s="14" t="s">
        <v>201</v>
      </c>
      <c r="O1054" s="14" t="s">
        <v>13470</v>
      </c>
      <c r="P1054" s="14" t="s">
        <v>13524</v>
      </c>
      <c r="Q1054" s="15" t="b">
        <v>1</v>
      </c>
      <c r="R1054" s="15" t="b">
        <v>1</v>
      </c>
      <c r="S1054" s="15" t="b">
        <v>1</v>
      </c>
      <c r="T1054" s="15" t="b">
        <v>1</v>
      </c>
      <c r="U1054" s="15" t="b">
        <v>1</v>
      </c>
      <c r="V1054" s="15" t="b">
        <v>1</v>
      </c>
      <c r="W1054" s="15" t="b">
        <v>1</v>
      </c>
      <c r="X1054" s="16">
        <f>COUNTIF(Customers[[#This Row],[Roads]:[City_Council]],"True")</f>
        <v>7</v>
      </c>
      <c r="Y1054" s="17">
        <f>Customers[[#This Row],[Total_Approve]]/7</f>
        <v>1</v>
      </c>
      <c r="Z1054" s="14" t="str">
        <f>IF(Customers[[#This Row],[Total_Approve]]&gt;=7,"تمت جميع الموافقات","لم تتم جميع الموافقات")</f>
        <v>تمت جميع الموافقات</v>
      </c>
      <c r="AA1054" s="8">
        <f>IF(Customers[[#This Row],[Total_Approve]]&gt;=7,1,0)</f>
        <v>1</v>
      </c>
    </row>
    <row r="1055" spans="1:27" x14ac:dyDescent="0.25">
      <c r="A1055" s="12" t="s">
        <v>10453</v>
      </c>
      <c r="B1055" t="s">
        <v>14586</v>
      </c>
      <c r="C1055" s="13">
        <v>44625</v>
      </c>
      <c r="D1055" t="s">
        <v>13484</v>
      </c>
      <c r="E1055" s="9" t="s">
        <v>2588</v>
      </c>
      <c r="F1055" s="14" t="s">
        <v>10</v>
      </c>
      <c r="G1055" s="14" t="s">
        <v>2589</v>
      </c>
      <c r="H1055" s="14" t="str">
        <f t="shared" si="16"/>
        <v>علاء الدين محمد خفاجه</v>
      </c>
      <c r="I1055" s="14" t="s">
        <v>13467</v>
      </c>
      <c r="J1055" s="14" t="s">
        <v>2590</v>
      </c>
      <c r="K1055" s="14" t="s">
        <v>5</v>
      </c>
      <c r="L1055" s="14" t="s">
        <v>2591</v>
      </c>
      <c r="M1055" s="14" t="s">
        <v>2592</v>
      </c>
      <c r="N1055" s="14" t="s">
        <v>2593</v>
      </c>
      <c r="O1055" s="14" t="s">
        <v>13470</v>
      </c>
      <c r="P1055" s="14" t="s">
        <v>13524</v>
      </c>
      <c r="Q1055" s="15" t="b">
        <v>1</v>
      </c>
      <c r="R1055" s="15" t="b">
        <v>1</v>
      </c>
      <c r="S1055" s="15" t="b">
        <v>1</v>
      </c>
      <c r="T1055" s="15" t="b">
        <v>1</v>
      </c>
      <c r="U1055" s="15" t="b">
        <v>1</v>
      </c>
      <c r="V1055" s="15" t="b">
        <v>1</v>
      </c>
      <c r="W1055" s="15" t="b">
        <v>1</v>
      </c>
      <c r="X1055" s="16">
        <f>COUNTIF(Customers[[#This Row],[Roads]:[City_Council]],"True")</f>
        <v>7</v>
      </c>
      <c r="Y1055" s="17">
        <f>Customers[[#This Row],[Total_Approve]]/7</f>
        <v>1</v>
      </c>
      <c r="Z1055" s="14" t="str">
        <f>IF(Customers[[#This Row],[Total_Approve]]&gt;=7,"تمت جميع الموافقات","لم تتم جميع الموافقات")</f>
        <v>تمت جميع الموافقات</v>
      </c>
      <c r="AA1055" s="8">
        <f>IF(Customers[[#This Row],[Total_Approve]]&gt;=7,1,0)</f>
        <v>1</v>
      </c>
    </row>
    <row r="1056" spans="1:27" x14ac:dyDescent="0.25">
      <c r="A1056" s="12" t="s">
        <v>10454</v>
      </c>
      <c r="B1056" t="s">
        <v>14587</v>
      </c>
      <c r="C1056" s="13">
        <v>44625</v>
      </c>
      <c r="D1056" t="s">
        <v>13484</v>
      </c>
      <c r="E1056" s="9" t="s">
        <v>64</v>
      </c>
      <c r="F1056" s="14" t="s">
        <v>47</v>
      </c>
      <c r="G1056" s="14" t="s">
        <v>252</v>
      </c>
      <c r="H1056" s="14" t="str">
        <f t="shared" si="16"/>
        <v>مصطفى السيد على مصطفى</v>
      </c>
      <c r="I1056" s="14" t="s">
        <v>13459</v>
      </c>
      <c r="J1056" s="14" t="s">
        <v>2698</v>
      </c>
      <c r="K1056" s="14" t="s">
        <v>5</v>
      </c>
      <c r="L1056" s="14" t="s">
        <v>4523</v>
      </c>
      <c r="M1056" s="14" t="s">
        <v>255</v>
      </c>
      <c r="N1056" s="14" t="s">
        <v>256</v>
      </c>
      <c r="O1056" s="14" t="s">
        <v>13470</v>
      </c>
      <c r="P1056" s="14" t="s">
        <v>13524</v>
      </c>
      <c r="Q1056" s="15" t="b">
        <v>1</v>
      </c>
      <c r="R1056" s="15" t="b">
        <v>1</v>
      </c>
      <c r="S1056" s="15" t="b">
        <v>1</v>
      </c>
      <c r="T1056" s="15" t="b">
        <v>1</v>
      </c>
      <c r="U1056" s="15" t="b">
        <v>1</v>
      </c>
      <c r="V1056" s="15" t="b">
        <v>1</v>
      </c>
      <c r="W1056" s="15" t="b">
        <v>1</v>
      </c>
      <c r="X1056" s="16">
        <f>COUNTIF(Customers[[#This Row],[Roads]:[City_Council]],"True")</f>
        <v>7</v>
      </c>
      <c r="Y1056" s="17">
        <f>Customers[[#This Row],[Total_Approve]]/7</f>
        <v>1</v>
      </c>
      <c r="Z1056" s="14" t="str">
        <f>IF(Customers[[#This Row],[Total_Approve]]&gt;=7,"تمت جميع الموافقات","لم تتم جميع الموافقات")</f>
        <v>تمت جميع الموافقات</v>
      </c>
      <c r="AA1056" s="8">
        <f>IF(Customers[[#This Row],[Total_Approve]]&gt;=7,1,0)</f>
        <v>1</v>
      </c>
    </row>
    <row r="1057" spans="1:27" x14ac:dyDescent="0.25">
      <c r="A1057" s="12" t="s">
        <v>10455</v>
      </c>
      <c r="B1057" t="s">
        <v>14588</v>
      </c>
      <c r="C1057" s="13">
        <v>44625</v>
      </c>
      <c r="D1057" t="s">
        <v>13484</v>
      </c>
      <c r="E1057" s="9" t="s">
        <v>94</v>
      </c>
      <c r="F1057" s="14" t="s">
        <v>1194</v>
      </c>
      <c r="G1057" s="14" t="s">
        <v>37</v>
      </c>
      <c r="H1057" s="14" t="str">
        <f t="shared" si="16"/>
        <v>هبه صلاح على</v>
      </c>
      <c r="I1057" s="14" t="s">
        <v>13459</v>
      </c>
      <c r="J1057" s="14" t="s">
        <v>2667</v>
      </c>
      <c r="K1057" s="14" t="s">
        <v>25</v>
      </c>
      <c r="L1057" s="14" t="s">
        <v>2668</v>
      </c>
      <c r="M1057" s="14" t="s">
        <v>4508</v>
      </c>
      <c r="N1057" s="14" t="s">
        <v>2669</v>
      </c>
      <c r="O1057" s="14" t="s">
        <v>13470</v>
      </c>
      <c r="P1057" s="14" t="s">
        <v>13524</v>
      </c>
      <c r="Q1057" s="15" t="b">
        <v>1</v>
      </c>
      <c r="R1057" s="15" t="b">
        <v>1</v>
      </c>
      <c r="S1057" s="15" t="b">
        <v>1</v>
      </c>
      <c r="T1057" s="15" t="b">
        <v>1</v>
      </c>
      <c r="U1057" s="15" t="b">
        <v>1</v>
      </c>
      <c r="V1057" s="15" t="b">
        <v>1</v>
      </c>
      <c r="W1057" s="15" t="b">
        <v>1</v>
      </c>
      <c r="X1057" s="16">
        <f>COUNTIF(Customers[[#This Row],[Roads]:[City_Council]],"True")</f>
        <v>7</v>
      </c>
      <c r="Y1057" s="17">
        <f>Customers[[#This Row],[Total_Approve]]/7</f>
        <v>1</v>
      </c>
      <c r="Z1057" s="14" t="str">
        <f>IF(Customers[[#This Row],[Total_Approve]]&gt;=7,"تمت جميع الموافقات","لم تتم جميع الموافقات")</f>
        <v>تمت جميع الموافقات</v>
      </c>
      <c r="AA1057" s="8">
        <f>IF(Customers[[#This Row],[Total_Approve]]&gt;=7,1,0)</f>
        <v>1</v>
      </c>
    </row>
    <row r="1058" spans="1:27" x14ac:dyDescent="0.25">
      <c r="A1058" s="12" t="s">
        <v>10456</v>
      </c>
      <c r="B1058" t="s">
        <v>14589</v>
      </c>
      <c r="C1058" s="13">
        <v>44625</v>
      </c>
      <c r="D1058" t="s">
        <v>13482</v>
      </c>
      <c r="E1058" s="9" t="s">
        <v>683</v>
      </c>
      <c r="F1058" s="14" t="s">
        <v>10</v>
      </c>
      <c r="G1058" s="14" t="s">
        <v>1</v>
      </c>
      <c r="H1058" s="14" t="str">
        <f t="shared" si="16"/>
        <v>سلوى محمد محمود</v>
      </c>
      <c r="I1058" s="14" t="s">
        <v>13459</v>
      </c>
      <c r="J1058" s="14" t="s">
        <v>2579</v>
      </c>
      <c r="K1058" s="14" t="s">
        <v>25</v>
      </c>
      <c r="L1058" s="14" t="s">
        <v>4524</v>
      </c>
      <c r="M1058" s="14" t="s">
        <v>4344</v>
      </c>
      <c r="N1058" s="14" t="s">
        <v>2582</v>
      </c>
      <c r="O1058" s="14" t="s">
        <v>13470</v>
      </c>
      <c r="P1058" s="14" t="s">
        <v>13524</v>
      </c>
      <c r="Q1058" s="15" t="b">
        <v>1</v>
      </c>
      <c r="R1058" s="15" t="b">
        <v>1</v>
      </c>
      <c r="S1058" s="15" t="b">
        <v>1</v>
      </c>
      <c r="T1058" s="15" t="b">
        <v>1</v>
      </c>
      <c r="U1058" s="15" t="b">
        <v>1</v>
      </c>
      <c r="V1058" s="15" t="b">
        <v>1</v>
      </c>
      <c r="W1058" s="15" t="b">
        <v>1</v>
      </c>
      <c r="X1058" s="16">
        <f>COUNTIF(Customers[[#This Row],[Roads]:[City_Council]],"True")</f>
        <v>7</v>
      </c>
      <c r="Y1058" s="17">
        <f>Customers[[#This Row],[Total_Approve]]/7</f>
        <v>1</v>
      </c>
      <c r="Z1058" s="14" t="str">
        <f>IF(Customers[[#This Row],[Total_Approve]]&gt;=7,"تمت جميع الموافقات","لم تتم جميع الموافقات")</f>
        <v>تمت جميع الموافقات</v>
      </c>
      <c r="AA1058" s="8">
        <f>IF(Customers[[#This Row],[Total_Approve]]&gt;=7,1,0)</f>
        <v>1</v>
      </c>
    </row>
    <row r="1059" spans="1:27" x14ac:dyDescent="0.25">
      <c r="A1059" s="12" t="s">
        <v>10457</v>
      </c>
      <c r="B1059" t="s">
        <v>14590</v>
      </c>
      <c r="C1059" s="13">
        <v>44625</v>
      </c>
      <c r="D1059" t="s">
        <v>13482</v>
      </c>
      <c r="E1059" s="9" t="s">
        <v>348</v>
      </c>
      <c r="F1059" s="14" t="s">
        <v>280</v>
      </c>
      <c r="G1059" s="14" t="s">
        <v>10</v>
      </c>
      <c r="H1059" s="14" t="str">
        <f t="shared" si="16"/>
        <v>شيماء سيد محمد</v>
      </c>
      <c r="I1059" s="14" t="s">
        <v>13459</v>
      </c>
      <c r="J1059" s="14" t="s">
        <v>2942</v>
      </c>
      <c r="K1059" s="14" t="s">
        <v>25</v>
      </c>
      <c r="L1059" s="14" t="s">
        <v>770</v>
      </c>
      <c r="M1059" s="14" t="s">
        <v>4214</v>
      </c>
      <c r="N1059" s="14" t="s">
        <v>2851</v>
      </c>
      <c r="O1059" s="14" t="s">
        <v>13470</v>
      </c>
      <c r="P1059" s="14" t="s">
        <v>13524</v>
      </c>
      <c r="Q1059" s="15" t="b">
        <v>1</v>
      </c>
      <c r="R1059" s="15" t="b">
        <v>1</v>
      </c>
      <c r="S1059" s="15" t="b">
        <v>1</v>
      </c>
      <c r="T1059" s="15" t="b">
        <v>1</v>
      </c>
      <c r="U1059" s="15" t="b">
        <v>1</v>
      </c>
      <c r="V1059" s="15" t="b">
        <v>1</v>
      </c>
      <c r="W1059" s="15" t="b">
        <v>1</v>
      </c>
      <c r="X1059" s="16">
        <f>COUNTIF(Customers[[#This Row],[Roads]:[City_Council]],"True")</f>
        <v>7</v>
      </c>
      <c r="Y1059" s="17">
        <f>Customers[[#This Row],[Total_Approve]]/7</f>
        <v>1</v>
      </c>
      <c r="Z1059" s="14" t="str">
        <f>IF(Customers[[#This Row],[Total_Approve]]&gt;=7,"تمت جميع الموافقات","لم تتم جميع الموافقات")</f>
        <v>تمت جميع الموافقات</v>
      </c>
      <c r="AA1059" s="8">
        <f>IF(Customers[[#This Row],[Total_Approve]]&gt;=7,1,0)</f>
        <v>1</v>
      </c>
    </row>
    <row r="1060" spans="1:27" x14ac:dyDescent="0.25">
      <c r="A1060" s="12" t="s">
        <v>10458</v>
      </c>
      <c r="B1060" t="s">
        <v>14591</v>
      </c>
      <c r="C1060" s="13">
        <v>44625</v>
      </c>
      <c r="D1060" t="s">
        <v>13482</v>
      </c>
      <c r="E1060" s="9" t="s">
        <v>2845</v>
      </c>
      <c r="F1060" s="14" t="s">
        <v>277</v>
      </c>
      <c r="G1060" s="14" t="s">
        <v>280</v>
      </c>
      <c r="H1060" s="14" t="str">
        <f t="shared" si="16"/>
        <v>نور حامد سيد</v>
      </c>
      <c r="I1060" s="14" t="s">
        <v>13459</v>
      </c>
      <c r="J1060" s="14" t="s">
        <v>2846</v>
      </c>
      <c r="K1060" s="14" t="s">
        <v>25</v>
      </c>
      <c r="L1060" s="14" t="s">
        <v>4285</v>
      </c>
      <c r="M1060" s="14" t="s">
        <v>2848</v>
      </c>
      <c r="N1060" s="14" t="s">
        <v>2849</v>
      </c>
      <c r="O1060" s="14" t="s">
        <v>13470</v>
      </c>
      <c r="P1060" s="14" t="s">
        <v>13524</v>
      </c>
      <c r="Q1060" s="15" t="b">
        <v>1</v>
      </c>
      <c r="R1060" s="15" t="b">
        <v>1</v>
      </c>
      <c r="S1060" s="15" t="b">
        <v>1</v>
      </c>
      <c r="T1060" s="15" t="b">
        <v>1</v>
      </c>
      <c r="U1060" s="15" t="b">
        <v>1</v>
      </c>
      <c r="V1060" s="15" t="b">
        <v>1</v>
      </c>
      <c r="W1060" s="15" t="b">
        <v>1</v>
      </c>
      <c r="X1060" s="16">
        <f>COUNTIF(Customers[[#This Row],[Roads]:[City_Council]],"True")</f>
        <v>7</v>
      </c>
      <c r="Y1060" s="17">
        <f>Customers[[#This Row],[Total_Approve]]/7</f>
        <v>1</v>
      </c>
      <c r="Z1060" s="14" t="str">
        <f>IF(Customers[[#This Row],[Total_Approve]]&gt;=7,"تمت جميع الموافقات","لم تتم جميع الموافقات")</f>
        <v>تمت جميع الموافقات</v>
      </c>
      <c r="AA1060" s="8">
        <f>IF(Customers[[#This Row],[Total_Approve]]&gt;=7,1,0)</f>
        <v>1</v>
      </c>
    </row>
    <row r="1061" spans="1:27" x14ac:dyDescent="0.25">
      <c r="A1061" s="12" t="s">
        <v>10459</v>
      </c>
      <c r="B1061" t="s">
        <v>14592</v>
      </c>
      <c r="C1061" s="13">
        <v>44625</v>
      </c>
      <c r="D1061" t="s">
        <v>13482</v>
      </c>
      <c r="E1061" s="9" t="s">
        <v>263</v>
      </c>
      <c r="F1061" s="14" t="s">
        <v>702</v>
      </c>
      <c r="G1061" s="14" t="s">
        <v>10</v>
      </c>
      <c r="H1061" s="14" t="str">
        <f t="shared" si="16"/>
        <v>منى عبد المنعم محمد</v>
      </c>
      <c r="I1061" s="14" t="s">
        <v>13460</v>
      </c>
      <c r="J1061" s="14" t="s">
        <v>703</v>
      </c>
      <c r="K1061" s="14" t="s">
        <v>25</v>
      </c>
      <c r="L1061" s="14" t="s">
        <v>704</v>
      </c>
      <c r="M1061" s="14" t="s">
        <v>4259</v>
      </c>
      <c r="N1061" s="14" t="s">
        <v>2852</v>
      </c>
      <c r="O1061" s="14" t="s">
        <v>13470</v>
      </c>
      <c r="P1061" s="14" t="s">
        <v>13524</v>
      </c>
      <c r="Q1061" s="15" t="b">
        <v>1</v>
      </c>
      <c r="R1061" s="15" t="b">
        <v>1</v>
      </c>
      <c r="S1061" s="15" t="b">
        <v>1</v>
      </c>
      <c r="T1061" s="15" t="b">
        <v>1</v>
      </c>
      <c r="U1061" s="15" t="b">
        <v>1</v>
      </c>
      <c r="V1061" s="15" t="b">
        <v>1</v>
      </c>
      <c r="W1061" s="15" t="b">
        <v>1</v>
      </c>
      <c r="X1061" s="16">
        <f>COUNTIF(Customers[[#This Row],[Roads]:[City_Council]],"True")</f>
        <v>7</v>
      </c>
      <c r="Y1061" s="17">
        <f>Customers[[#This Row],[Total_Approve]]/7</f>
        <v>1</v>
      </c>
      <c r="Z1061" s="14" t="str">
        <f>IF(Customers[[#This Row],[Total_Approve]]&gt;=7,"تمت جميع الموافقات","لم تتم جميع الموافقات")</f>
        <v>تمت جميع الموافقات</v>
      </c>
      <c r="AA1061" s="8">
        <f>IF(Customers[[#This Row],[Total_Approve]]&gt;=7,1,0)</f>
        <v>1</v>
      </c>
    </row>
    <row r="1062" spans="1:27" x14ac:dyDescent="0.25">
      <c r="A1062" s="12" t="s">
        <v>10460</v>
      </c>
      <c r="B1062" t="s">
        <v>14593</v>
      </c>
      <c r="C1062" s="13">
        <v>44625</v>
      </c>
      <c r="D1062" t="s">
        <v>13482</v>
      </c>
      <c r="E1062" s="9" t="s">
        <v>10</v>
      </c>
      <c r="F1062" s="14" t="s">
        <v>151</v>
      </c>
      <c r="G1062" s="14" t="s">
        <v>678</v>
      </c>
      <c r="H1062" s="14" t="str">
        <f t="shared" si="16"/>
        <v>محمد عبد الحميد عبد الشافى</v>
      </c>
      <c r="I1062" s="14" t="s">
        <v>13460</v>
      </c>
      <c r="J1062" s="14" t="s">
        <v>580</v>
      </c>
      <c r="K1062" s="14" t="s">
        <v>5</v>
      </c>
      <c r="L1062" s="14" t="s">
        <v>4465</v>
      </c>
      <c r="M1062" s="14" t="s">
        <v>582</v>
      </c>
      <c r="N1062" s="14" t="s">
        <v>9236</v>
      </c>
      <c r="O1062" s="14" t="s">
        <v>13470</v>
      </c>
      <c r="P1062" s="14" t="s">
        <v>13524</v>
      </c>
      <c r="Q1062" s="15" t="b">
        <v>1</v>
      </c>
      <c r="R1062" s="15" t="b">
        <v>1</v>
      </c>
      <c r="S1062" s="15" t="b">
        <v>1</v>
      </c>
      <c r="T1062" s="15" t="b">
        <v>1</v>
      </c>
      <c r="U1062" s="15" t="b">
        <v>1</v>
      </c>
      <c r="V1062" s="15" t="b">
        <v>1</v>
      </c>
      <c r="W1062" s="15" t="b">
        <v>1</v>
      </c>
      <c r="X1062" s="16">
        <f>COUNTIF(Customers[[#This Row],[Roads]:[City_Council]],"True")</f>
        <v>7</v>
      </c>
      <c r="Y1062" s="17">
        <f>Customers[[#This Row],[Total_Approve]]/7</f>
        <v>1</v>
      </c>
      <c r="Z1062" s="14" t="str">
        <f>IF(Customers[[#This Row],[Total_Approve]]&gt;=7,"تمت جميع الموافقات","لم تتم جميع الموافقات")</f>
        <v>تمت جميع الموافقات</v>
      </c>
      <c r="AA1062" s="8">
        <f>IF(Customers[[#This Row],[Total_Approve]]&gt;=7,1,0)</f>
        <v>1</v>
      </c>
    </row>
    <row r="1063" spans="1:27" x14ac:dyDescent="0.25">
      <c r="A1063" s="12" t="s">
        <v>10461</v>
      </c>
      <c r="B1063" t="s">
        <v>14594</v>
      </c>
      <c r="C1063" s="13">
        <v>44625</v>
      </c>
      <c r="D1063" t="s">
        <v>13482</v>
      </c>
      <c r="E1063" s="9" t="s">
        <v>2064</v>
      </c>
      <c r="F1063" s="14" t="s">
        <v>232</v>
      </c>
      <c r="G1063" s="14" t="s">
        <v>2065</v>
      </c>
      <c r="H1063" s="14" t="str">
        <f t="shared" si="16"/>
        <v>منير سمير فهمي</v>
      </c>
      <c r="I1063" s="14" t="s">
        <v>13460</v>
      </c>
      <c r="J1063" s="14" t="s">
        <v>2066</v>
      </c>
      <c r="K1063" s="14" t="s">
        <v>5</v>
      </c>
      <c r="L1063" s="14" t="s">
        <v>943</v>
      </c>
      <c r="M1063" s="14" t="s">
        <v>2067</v>
      </c>
      <c r="N1063" s="14" t="s">
        <v>4370</v>
      </c>
      <c r="O1063" s="14" t="s">
        <v>13470</v>
      </c>
      <c r="P1063" s="14" t="s">
        <v>13524</v>
      </c>
      <c r="Q1063" s="15" t="b">
        <v>1</v>
      </c>
      <c r="R1063" s="15" t="b">
        <v>1</v>
      </c>
      <c r="S1063" s="15" t="b">
        <v>1</v>
      </c>
      <c r="T1063" s="15" t="b">
        <v>1</v>
      </c>
      <c r="U1063" s="15" t="b">
        <v>1</v>
      </c>
      <c r="V1063" s="15" t="b">
        <v>1</v>
      </c>
      <c r="W1063" s="15" t="b">
        <v>1</v>
      </c>
      <c r="X1063" s="16">
        <f>COUNTIF(Customers[[#This Row],[Roads]:[City_Council]],"True")</f>
        <v>7</v>
      </c>
      <c r="Y1063" s="17">
        <f>Customers[[#This Row],[Total_Approve]]/7</f>
        <v>1</v>
      </c>
      <c r="Z1063" s="14" t="str">
        <f>IF(Customers[[#This Row],[Total_Approve]]&gt;=7,"تمت جميع الموافقات","لم تتم جميع الموافقات")</f>
        <v>تمت جميع الموافقات</v>
      </c>
      <c r="AA1063" s="8">
        <f>IF(Customers[[#This Row],[Total_Approve]]&gt;=7,1,0)</f>
        <v>1</v>
      </c>
    </row>
    <row r="1064" spans="1:27" x14ac:dyDescent="0.25">
      <c r="A1064" s="12" t="s">
        <v>10462</v>
      </c>
      <c r="B1064" t="s">
        <v>14595</v>
      </c>
      <c r="C1064" s="13">
        <v>44625</v>
      </c>
      <c r="D1064" t="s">
        <v>13482</v>
      </c>
      <c r="E1064" s="9" t="s">
        <v>587</v>
      </c>
      <c r="F1064" s="14" t="s">
        <v>588</v>
      </c>
      <c r="G1064" s="14" t="s">
        <v>589</v>
      </c>
      <c r="H1064" s="14" t="str">
        <f t="shared" si="16"/>
        <v>نجوي نبيل ارتين تادرس</v>
      </c>
      <c r="I1064" s="14" t="s">
        <v>13459</v>
      </c>
      <c r="J1064" s="14" t="s">
        <v>590</v>
      </c>
      <c r="K1064" s="14" t="s">
        <v>25</v>
      </c>
      <c r="L1064" s="14" t="s">
        <v>4525</v>
      </c>
      <c r="M1064" s="14" t="s">
        <v>592</v>
      </c>
      <c r="N1064" s="14" t="s">
        <v>593</v>
      </c>
      <c r="O1064" s="14" t="s">
        <v>13470</v>
      </c>
      <c r="P1064" s="14" t="s">
        <v>13524</v>
      </c>
      <c r="Q1064" s="15" t="b">
        <v>1</v>
      </c>
      <c r="R1064" s="15" t="b">
        <v>1</v>
      </c>
      <c r="S1064" s="15" t="b">
        <v>1</v>
      </c>
      <c r="T1064" s="15" t="b">
        <v>1</v>
      </c>
      <c r="U1064" s="15" t="b">
        <v>1</v>
      </c>
      <c r="V1064" s="15" t="b">
        <v>1</v>
      </c>
      <c r="W1064" s="15" t="b">
        <v>1</v>
      </c>
      <c r="X1064" s="16">
        <f>COUNTIF(Customers[[#This Row],[Roads]:[City_Council]],"True")</f>
        <v>7</v>
      </c>
      <c r="Y1064" s="17">
        <f>Customers[[#This Row],[Total_Approve]]/7</f>
        <v>1</v>
      </c>
      <c r="Z1064" s="14" t="str">
        <f>IF(Customers[[#This Row],[Total_Approve]]&gt;=7,"تمت جميع الموافقات","لم تتم جميع الموافقات")</f>
        <v>تمت جميع الموافقات</v>
      </c>
      <c r="AA1064" s="8">
        <f>IF(Customers[[#This Row],[Total_Approve]]&gt;=7,1,0)</f>
        <v>1</v>
      </c>
    </row>
    <row r="1065" spans="1:27" x14ac:dyDescent="0.25">
      <c r="A1065" s="12" t="s">
        <v>10463</v>
      </c>
      <c r="B1065" t="s">
        <v>14596</v>
      </c>
      <c r="C1065" s="13">
        <v>44625</v>
      </c>
      <c r="D1065" t="s">
        <v>13482</v>
      </c>
      <c r="E1065" s="9" t="s">
        <v>186</v>
      </c>
      <c r="F1065" s="14" t="s">
        <v>187</v>
      </c>
      <c r="G1065" s="14" t="s">
        <v>188</v>
      </c>
      <c r="H1065" s="14" t="str">
        <f t="shared" si="16"/>
        <v>شيرين شفيق شوقى</v>
      </c>
      <c r="I1065" s="14" t="s">
        <v>13459</v>
      </c>
      <c r="J1065" s="14" t="s">
        <v>189</v>
      </c>
      <c r="K1065" s="14" t="s">
        <v>25</v>
      </c>
      <c r="L1065" s="14" t="s">
        <v>190</v>
      </c>
      <c r="M1065" s="14" t="s">
        <v>191</v>
      </c>
      <c r="N1065" s="14" t="s">
        <v>192</v>
      </c>
      <c r="O1065" s="14" t="s">
        <v>13470</v>
      </c>
      <c r="P1065" s="14" t="s">
        <v>13524</v>
      </c>
      <c r="Q1065" s="15" t="b">
        <v>1</v>
      </c>
      <c r="R1065" s="15" t="b">
        <v>1</v>
      </c>
      <c r="S1065" s="15" t="b">
        <v>1</v>
      </c>
      <c r="T1065" s="15" t="b">
        <v>1</v>
      </c>
      <c r="U1065" s="15" t="b">
        <v>1</v>
      </c>
      <c r="V1065" s="15" t="b">
        <v>1</v>
      </c>
      <c r="W1065" s="15" t="b">
        <v>1</v>
      </c>
      <c r="X1065" s="16">
        <f>COUNTIF(Customers[[#This Row],[Roads]:[City_Council]],"True")</f>
        <v>7</v>
      </c>
      <c r="Y1065" s="17">
        <f>Customers[[#This Row],[Total_Approve]]/7</f>
        <v>1</v>
      </c>
      <c r="Z1065" s="14" t="str">
        <f>IF(Customers[[#This Row],[Total_Approve]]&gt;=7,"تمت جميع الموافقات","لم تتم جميع الموافقات")</f>
        <v>تمت جميع الموافقات</v>
      </c>
      <c r="AA1065" s="8">
        <f>IF(Customers[[#This Row],[Total_Approve]]&gt;=7,1,0)</f>
        <v>1</v>
      </c>
    </row>
    <row r="1066" spans="1:27" x14ac:dyDescent="0.25">
      <c r="A1066" s="12" t="s">
        <v>10464</v>
      </c>
      <c r="B1066" t="s">
        <v>14597</v>
      </c>
      <c r="C1066" s="13">
        <v>44625</v>
      </c>
      <c r="D1066" t="s">
        <v>13482</v>
      </c>
      <c r="E1066" s="9" t="s">
        <v>88</v>
      </c>
      <c r="F1066" s="14" t="s">
        <v>1</v>
      </c>
      <c r="G1066" s="14" t="s">
        <v>471</v>
      </c>
      <c r="H1066" s="14" t="str">
        <f t="shared" si="16"/>
        <v>ريهام محمود حسن</v>
      </c>
      <c r="I1066" s="14" t="s">
        <v>13459</v>
      </c>
      <c r="J1066" s="14" t="s">
        <v>1659</v>
      </c>
      <c r="K1066" s="14" t="s">
        <v>25</v>
      </c>
      <c r="L1066" s="14" t="s">
        <v>4526</v>
      </c>
      <c r="M1066" s="14" t="s">
        <v>4371</v>
      </c>
      <c r="N1066" s="14" t="s">
        <v>1661</v>
      </c>
      <c r="O1066" s="14" t="s">
        <v>13470</v>
      </c>
      <c r="P1066" s="14" t="s">
        <v>13524</v>
      </c>
      <c r="Q1066" s="15" t="b">
        <v>1</v>
      </c>
      <c r="R1066" s="15" t="b">
        <v>1</v>
      </c>
      <c r="S1066" s="15" t="b">
        <v>1</v>
      </c>
      <c r="T1066" s="15" t="b">
        <v>1</v>
      </c>
      <c r="U1066" s="15" t="b">
        <v>1</v>
      </c>
      <c r="V1066" s="15" t="b">
        <v>1</v>
      </c>
      <c r="W1066" s="15" t="b">
        <v>1</v>
      </c>
      <c r="X1066" s="16">
        <f>COUNTIF(Customers[[#This Row],[Roads]:[City_Council]],"True")</f>
        <v>7</v>
      </c>
      <c r="Y1066" s="17">
        <f>Customers[[#This Row],[Total_Approve]]/7</f>
        <v>1</v>
      </c>
      <c r="Z1066" s="14" t="str">
        <f>IF(Customers[[#This Row],[Total_Approve]]&gt;=7,"تمت جميع الموافقات","لم تتم جميع الموافقات")</f>
        <v>تمت جميع الموافقات</v>
      </c>
      <c r="AA1066" s="8">
        <f>IF(Customers[[#This Row],[Total_Approve]]&gt;=7,1,0)</f>
        <v>1</v>
      </c>
    </row>
    <row r="1067" spans="1:27" x14ac:dyDescent="0.25">
      <c r="A1067" s="12" t="s">
        <v>10465</v>
      </c>
      <c r="B1067" t="s">
        <v>14598</v>
      </c>
      <c r="C1067" s="13">
        <v>44625</v>
      </c>
      <c r="D1067" t="s">
        <v>13482</v>
      </c>
      <c r="E1067" s="9" t="s">
        <v>2679</v>
      </c>
      <c r="F1067" s="14" t="s">
        <v>95</v>
      </c>
      <c r="G1067" s="14" t="s">
        <v>471</v>
      </c>
      <c r="H1067" s="14" t="str">
        <f t="shared" si="16"/>
        <v>تسنيم سعيد حسن</v>
      </c>
      <c r="I1067" s="14" t="s">
        <v>13459</v>
      </c>
      <c r="J1067" s="14" t="s">
        <v>4509</v>
      </c>
      <c r="K1067" s="14" t="s">
        <v>25</v>
      </c>
      <c r="L1067" s="14" t="s">
        <v>4510</v>
      </c>
      <c r="M1067" s="14" t="s">
        <v>2682</v>
      </c>
      <c r="N1067" s="14" t="s">
        <v>2683</v>
      </c>
      <c r="O1067" s="14" t="s">
        <v>13470</v>
      </c>
      <c r="P1067" s="14" t="s">
        <v>13524</v>
      </c>
      <c r="Q1067" s="15" t="b">
        <v>1</v>
      </c>
      <c r="R1067" s="15" t="b">
        <v>1</v>
      </c>
      <c r="S1067" s="15" t="b">
        <v>1</v>
      </c>
      <c r="T1067" s="15" t="b">
        <v>1</v>
      </c>
      <c r="U1067" s="15" t="b">
        <v>1</v>
      </c>
      <c r="V1067" s="15" t="b">
        <v>1</v>
      </c>
      <c r="W1067" s="15" t="b">
        <v>1</v>
      </c>
      <c r="X1067" s="16">
        <f>COUNTIF(Customers[[#This Row],[Roads]:[City_Council]],"True")</f>
        <v>7</v>
      </c>
      <c r="Y1067" s="17">
        <f>Customers[[#This Row],[Total_Approve]]/7</f>
        <v>1</v>
      </c>
      <c r="Z1067" s="14" t="str">
        <f>IF(Customers[[#This Row],[Total_Approve]]&gt;=7,"تمت جميع الموافقات","لم تتم جميع الموافقات")</f>
        <v>تمت جميع الموافقات</v>
      </c>
      <c r="AA1067" s="8">
        <f>IF(Customers[[#This Row],[Total_Approve]]&gt;=7,1,0)</f>
        <v>1</v>
      </c>
    </row>
    <row r="1068" spans="1:27" x14ac:dyDescent="0.25">
      <c r="A1068" s="12" t="s">
        <v>10466</v>
      </c>
      <c r="B1068" t="s">
        <v>14599</v>
      </c>
      <c r="C1068" s="13">
        <v>44625</v>
      </c>
      <c r="D1068" t="s">
        <v>13483</v>
      </c>
      <c r="E1068" s="9" t="s">
        <v>631</v>
      </c>
      <c r="F1068" s="14" t="s">
        <v>632</v>
      </c>
      <c r="G1068" s="14" t="s">
        <v>633</v>
      </c>
      <c r="H1068" s="14" t="str">
        <f t="shared" si="16"/>
        <v>طه عبدالعزيز عبدالرحيم احمد</v>
      </c>
      <c r="I1068" s="14" t="s">
        <v>13459</v>
      </c>
      <c r="J1068" s="14" t="s">
        <v>634</v>
      </c>
      <c r="K1068" s="14" t="s">
        <v>5</v>
      </c>
      <c r="L1068" s="14" t="s">
        <v>4512</v>
      </c>
      <c r="M1068" s="14" t="s">
        <v>636</v>
      </c>
      <c r="N1068" s="14" t="s">
        <v>637</v>
      </c>
      <c r="O1068" s="14" t="s">
        <v>13470</v>
      </c>
      <c r="P1068" s="14" t="s">
        <v>13524</v>
      </c>
      <c r="Q1068" s="15" t="b">
        <v>1</v>
      </c>
      <c r="R1068" s="15" t="b">
        <v>1</v>
      </c>
      <c r="S1068" s="15" t="b">
        <v>1</v>
      </c>
      <c r="T1068" s="15" t="b">
        <v>1</v>
      </c>
      <c r="U1068" s="15" t="b">
        <v>1</v>
      </c>
      <c r="V1068" s="15" t="b">
        <v>1</v>
      </c>
      <c r="W1068" s="15" t="b">
        <v>1</v>
      </c>
      <c r="X1068" s="16">
        <f>COUNTIF(Customers[[#This Row],[Roads]:[City_Council]],"True")</f>
        <v>7</v>
      </c>
      <c r="Y1068" s="17">
        <f>Customers[[#This Row],[Total_Approve]]/7</f>
        <v>1</v>
      </c>
      <c r="Z1068" s="14" t="str">
        <f>IF(Customers[[#This Row],[Total_Approve]]&gt;=7,"تمت جميع الموافقات","لم تتم جميع الموافقات")</f>
        <v>تمت جميع الموافقات</v>
      </c>
      <c r="AA1068" s="8">
        <f>IF(Customers[[#This Row],[Total_Approve]]&gt;=7,1,0)</f>
        <v>1</v>
      </c>
    </row>
    <row r="1069" spans="1:27" x14ac:dyDescent="0.25">
      <c r="A1069" s="12" t="s">
        <v>10467</v>
      </c>
      <c r="B1069" t="s">
        <v>14600</v>
      </c>
      <c r="C1069" s="13">
        <v>44625</v>
      </c>
      <c r="D1069" t="s">
        <v>13483</v>
      </c>
      <c r="E1069" s="9" t="s">
        <v>649</v>
      </c>
      <c r="F1069" s="14" t="s">
        <v>650</v>
      </c>
      <c r="G1069" s="14" t="s">
        <v>651</v>
      </c>
      <c r="H1069" s="14" t="str">
        <f t="shared" si="16"/>
        <v>رافت فوزى فهمى رزق الله</v>
      </c>
      <c r="I1069" s="14" t="s">
        <v>13459</v>
      </c>
      <c r="J1069" s="14" t="s">
        <v>652</v>
      </c>
      <c r="K1069" s="14" t="s">
        <v>5</v>
      </c>
      <c r="L1069" s="14" t="s">
        <v>4511</v>
      </c>
      <c r="M1069" s="14" t="s">
        <v>653</v>
      </c>
      <c r="N1069" s="14" t="s">
        <v>654</v>
      </c>
      <c r="O1069" s="14" t="s">
        <v>13470</v>
      </c>
      <c r="P1069" s="14" t="s">
        <v>13524</v>
      </c>
      <c r="Q1069" s="15" t="b">
        <v>1</v>
      </c>
      <c r="R1069" s="15" t="b">
        <v>1</v>
      </c>
      <c r="S1069" s="15" t="b">
        <v>1</v>
      </c>
      <c r="T1069" s="15" t="b">
        <v>1</v>
      </c>
      <c r="U1069" s="15" t="b">
        <v>1</v>
      </c>
      <c r="V1069" s="15" t="b">
        <v>1</v>
      </c>
      <c r="W1069" s="15" t="b">
        <v>1</v>
      </c>
      <c r="X1069" s="16">
        <f>COUNTIF(Customers[[#This Row],[Roads]:[City_Council]],"True")</f>
        <v>7</v>
      </c>
      <c r="Y1069" s="17">
        <f>Customers[[#This Row],[Total_Approve]]/7</f>
        <v>1</v>
      </c>
      <c r="Z1069" s="14" t="str">
        <f>IF(Customers[[#This Row],[Total_Approve]]&gt;=7,"تمت جميع الموافقات","لم تتم جميع الموافقات")</f>
        <v>تمت جميع الموافقات</v>
      </c>
      <c r="AA1069" s="8">
        <f>IF(Customers[[#This Row],[Total_Approve]]&gt;=7,1,0)</f>
        <v>1</v>
      </c>
    </row>
    <row r="1070" spans="1:27" x14ac:dyDescent="0.25">
      <c r="A1070" s="12" t="s">
        <v>10468</v>
      </c>
      <c r="B1070" t="s">
        <v>14601</v>
      </c>
      <c r="C1070" s="13">
        <v>44625</v>
      </c>
      <c r="D1070" t="s">
        <v>13483</v>
      </c>
      <c r="E1070" s="9" t="s">
        <v>644</v>
      </c>
      <c r="F1070" s="14" t="s">
        <v>645</v>
      </c>
      <c r="G1070" s="14" t="s">
        <v>646</v>
      </c>
      <c r="H1070" s="14" t="str">
        <f t="shared" si="16"/>
        <v>كيرلس فتحى حكيم سويحه</v>
      </c>
      <c r="I1070" s="14" t="s">
        <v>13459</v>
      </c>
      <c r="J1070" s="14" t="s">
        <v>647</v>
      </c>
      <c r="K1070" s="14" t="s">
        <v>5</v>
      </c>
      <c r="L1070" s="14" t="s">
        <v>4507</v>
      </c>
      <c r="M1070" s="14" t="s">
        <v>648</v>
      </c>
      <c r="N1070" s="14" t="s">
        <v>656</v>
      </c>
      <c r="O1070" s="14" t="s">
        <v>13470</v>
      </c>
      <c r="P1070" s="14" t="s">
        <v>13524</v>
      </c>
      <c r="Q1070" s="15" t="b">
        <v>1</v>
      </c>
      <c r="R1070" s="15" t="b">
        <v>1</v>
      </c>
      <c r="S1070" s="15" t="b">
        <v>1</v>
      </c>
      <c r="T1070" s="15" t="b">
        <v>1</v>
      </c>
      <c r="U1070" s="15" t="b">
        <v>1</v>
      </c>
      <c r="V1070" s="15" t="b">
        <v>1</v>
      </c>
      <c r="W1070" s="15" t="b">
        <v>1</v>
      </c>
      <c r="X1070" s="16">
        <f>COUNTIF(Customers[[#This Row],[Roads]:[City_Council]],"True")</f>
        <v>7</v>
      </c>
      <c r="Y1070" s="17">
        <f>Customers[[#This Row],[Total_Approve]]/7</f>
        <v>1</v>
      </c>
      <c r="Z1070" s="14" t="str">
        <f>IF(Customers[[#This Row],[Total_Approve]]&gt;=7,"تمت جميع الموافقات","لم تتم جميع الموافقات")</f>
        <v>تمت جميع الموافقات</v>
      </c>
      <c r="AA1070" s="8">
        <f>IF(Customers[[#This Row],[Total_Approve]]&gt;=7,1,0)</f>
        <v>1</v>
      </c>
    </row>
    <row r="1071" spans="1:27" x14ac:dyDescent="0.25">
      <c r="A1071" s="12" t="s">
        <v>10469</v>
      </c>
      <c r="B1071" t="s">
        <v>14602</v>
      </c>
      <c r="C1071" s="13">
        <v>44625</v>
      </c>
      <c r="D1071" t="s">
        <v>13483</v>
      </c>
      <c r="E1071" s="9" t="s">
        <v>212</v>
      </c>
      <c r="F1071" s="14" t="s">
        <v>213</v>
      </c>
      <c r="G1071" s="14" t="s">
        <v>214</v>
      </c>
      <c r="H1071" s="14" t="str">
        <f t="shared" si="16"/>
        <v>ايمن عبد الوهاب عمار حسن</v>
      </c>
      <c r="I1071" s="14" t="s">
        <v>13459</v>
      </c>
      <c r="J1071" s="14" t="s">
        <v>215</v>
      </c>
      <c r="K1071" s="14" t="s">
        <v>5</v>
      </c>
      <c r="L1071" s="14" t="s">
        <v>770</v>
      </c>
      <c r="M1071" s="14" t="s">
        <v>217</v>
      </c>
      <c r="N1071" s="14" t="s">
        <v>658</v>
      </c>
      <c r="O1071" s="14" t="s">
        <v>13470</v>
      </c>
      <c r="P1071" s="14" t="s">
        <v>13524</v>
      </c>
      <c r="Q1071" s="15" t="b">
        <v>1</v>
      </c>
      <c r="R1071" s="15" t="b">
        <v>1</v>
      </c>
      <c r="S1071" s="15" t="b">
        <v>1</v>
      </c>
      <c r="T1071" s="15" t="b">
        <v>1</v>
      </c>
      <c r="U1071" s="15" t="b">
        <v>1</v>
      </c>
      <c r="V1071" s="15" t="b">
        <v>1</v>
      </c>
      <c r="W1071" s="15" t="b">
        <v>1</v>
      </c>
      <c r="X1071" s="16">
        <f>COUNTIF(Customers[[#This Row],[Roads]:[City_Council]],"True")</f>
        <v>7</v>
      </c>
      <c r="Y1071" s="17">
        <f>Customers[[#This Row],[Total_Approve]]/7</f>
        <v>1</v>
      </c>
      <c r="Z1071" s="14" t="str">
        <f>IF(Customers[[#This Row],[Total_Approve]]&gt;=7,"تمت جميع الموافقات","لم تتم جميع الموافقات")</f>
        <v>تمت جميع الموافقات</v>
      </c>
      <c r="AA1071" s="8">
        <f>IF(Customers[[#This Row],[Total_Approve]]&gt;=7,1,0)</f>
        <v>1</v>
      </c>
    </row>
    <row r="1072" spans="1:27" x14ac:dyDescent="0.25">
      <c r="A1072" s="12" t="s">
        <v>10470</v>
      </c>
      <c r="B1072" t="s">
        <v>14603</v>
      </c>
      <c r="C1072" s="13">
        <v>44625</v>
      </c>
      <c r="D1072" t="s">
        <v>13482</v>
      </c>
      <c r="E1072" s="9" t="s">
        <v>0</v>
      </c>
      <c r="F1072" s="14" t="s">
        <v>3136</v>
      </c>
      <c r="G1072" s="14" t="s">
        <v>4147</v>
      </c>
      <c r="H1072" s="14" t="str">
        <f t="shared" si="16"/>
        <v>احمد خضري حمزه احمد</v>
      </c>
      <c r="I1072" s="14" t="s">
        <v>13459</v>
      </c>
      <c r="J1072" s="14" t="s">
        <v>2050</v>
      </c>
      <c r="K1072" s="14" t="s">
        <v>5</v>
      </c>
      <c r="L1072" s="14" t="s">
        <v>4219</v>
      </c>
      <c r="M1072" s="14" t="s">
        <v>2052</v>
      </c>
      <c r="N1072" s="14" t="s">
        <v>3</v>
      </c>
      <c r="O1072" s="14" t="s">
        <v>13470</v>
      </c>
      <c r="P1072" s="14" t="s">
        <v>13524</v>
      </c>
      <c r="Q1072" s="15" t="b">
        <v>1</v>
      </c>
      <c r="R1072" s="15" t="b">
        <v>1</v>
      </c>
      <c r="S1072" s="15" t="b">
        <v>1</v>
      </c>
      <c r="T1072" s="15" t="b">
        <v>1</v>
      </c>
      <c r="U1072" s="15" t="b">
        <v>1</v>
      </c>
      <c r="V1072" s="15" t="b">
        <v>1</v>
      </c>
      <c r="W1072" s="15" t="b">
        <v>1</v>
      </c>
      <c r="X1072" s="16">
        <f>COUNTIF(Customers[[#This Row],[Roads]:[City_Council]],"True")</f>
        <v>7</v>
      </c>
      <c r="Y1072" s="17">
        <f>Customers[[#This Row],[Total_Approve]]/7</f>
        <v>1</v>
      </c>
      <c r="Z1072" s="14" t="str">
        <f>IF(Customers[[#This Row],[Total_Approve]]&gt;=7,"تمت جميع الموافقات","لم تتم جميع الموافقات")</f>
        <v>تمت جميع الموافقات</v>
      </c>
      <c r="AA1072" s="8">
        <f>IF(Customers[[#This Row],[Total_Approve]]&gt;=7,1,0)</f>
        <v>1</v>
      </c>
    </row>
    <row r="1073" spans="1:27" x14ac:dyDescent="0.25">
      <c r="A1073" s="12" t="s">
        <v>10471</v>
      </c>
      <c r="B1073" t="s">
        <v>14604</v>
      </c>
      <c r="C1073" s="13">
        <v>44625</v>
      </c>
      <c r="D1073" t="s">
        <v>13482</v>
      </c>
      <c r="E1073" s="9" t="s">
        <v>516</v>
      </c>
      <c r="F1073" s="14" t="s">
        <v>283</v>
      </c>
      <c r="G1073" s="14" t="s">
        <v>151</v>
      </c>
      <c r="H1073" s="14" t="str">
        <f t="shared" si="16"/>
        <v>ماجده عبد الرحمن عبد الحميد</v>
      </c>
      <c r="I1073" s="14" t="s">
        <v>13467</v>
      </c>
      <c r="J1073" s="14" t="s">
        <v>2854</v>
      </c>
      <c r="K1073" s="14" t="s">
        <v>25</v>
      </c>
      <c r="L1073" s="14" t="s">
        <v>716</v>
      </c>
      <c r="M1073" s="14" t="s">
        <v>2855</v>
      </c>
      <c r="N1073" s="14" t="s">
        <v>2856</v>
      </c>
      <c r="O1073" s="14" t="s">
        <v>13470</v>
      </c>
      <c r="P1073" s="14" t="s">
        <v>13524</v>
      </c>
      <c r="Q1073" s="15" t="b">
        <v>1</v>
      </c>
      <c r="R1073" s="15" t="b">
        <v>1</v>
      </c>
      <c r="S1073" s="15" t="b">
        <v>1</v>
      </c>
      <c r="T1073" s="15" t="b">
        <v>1</v>
      </c>
      <c r="U1073" s="15" t="b">
        <v>1</v>
      </c>
      <c r="V1073" s="15" t="b">
        <v>1</v>
      </c>
      <c r="W1073" s="15" t="b">
        <v>1</v>
      </c>
      <c r="X1073" s="16">
        <f>COUNTIF(Customers[[#This Row],[Roads]:[City_Council]],"True")</f>
        <v>7</v>
      </c>
      <c r="Y1073" s="17">
        <f>Customers[[#This Row],[Total_Approve]]/7</f>
        <v>1</v>
      </c>
      <c r="Z1073" s="14" t="str">
        <f>IF(Customers[[#This Row],[Total_Approve]]&gt;=7,"تمت جميع الموافقات","لم تتم جميع الموافقات")</f>
        <v>تمت جميع الموافقات</v>
      </c>
      <c r="AA1073" s="8">
        <f>IF(Customers[[#This Row],[Total_Approve]]&gt;=7,1,0)</f>
        <v>1</v>
      </c>
    </row>
    <row r="1074" spans="1:27" x14ac:dyDescent="0.25">
      <c r="A1074" s="12" t="s">
        <v>10472</v>
      </c>
      <c r="B1074" t="s">
        <v>14605</v>
      </c>
      <c r="C1074" s="13">
        <v>44625</v>
      </c>
      <c r="D1074" t="s">
        <v>13482</v>
      </c>
      <c r="E1074" s="9" t="s">
        <v>0</v>
      </c>
      <c r="F1074" s="14" t="s">
        <v>10</v>
      </c>
      <c r="G1074" s="14" t="s">
        <v>47</v>
      </c>
      <c r="H1074" s="14" t="str">
        <f t="shared" si="16"/>
        <v>احمد محمد السيد</v>
      </c>
      <c r="I1074" s="14" t="s">
        <v>13459</v>
      </c>
      <c r="J1074" s="14" t="s">
        <v>1046</v>
      </c>
      <c r="K1074" s="14" t="s">
        <v>5</v>
      </c>
      <c r="L1074" s="14" t="s">
        <v>1003</v>
      </c>
      <c r="M1074" s="14" t="s">
        <v>1047</v>
      </c>
      <c r="N1074" s="14" t="s">
        <v>3</v>
      </c>
      <c r="O1074" s="14" t="s">
        <v>13470</v>
      </c>
      <c r="P1074" s="14" t="s">
        <v>13524</v>
      </c>
      <c r="Q1074" s="15" t="b">
        <v>1</v>
      </c>
      <c r="R1074" s="15" t="b">
        <v>1</v>
      </c>
      <c r="S1074" s="15" t="b">
        <v>1</v>
      </c>
      <c r="T1074" s="15" t="b">
        <v>1</v>
      </c>
      <c r="U1074" s="15" t="b">
        <v>1</v>
      </c>
      <c r="V1074" s="15" t="b">
        <v>1</v>
      </c>
      <c r="W1074" s="15" t="b">
        <v>1</v>
      </c>
      <c r="X1074" s="16">
        <f>COUNTIF(Customers[[#This Row],[Roads]:[City_Council]],"True")</f>
        <v>7</v>
      </c>
      <c r="Y1074" s="17">
        <f>Customers[[#This Row],[Total_Approve]]/7</f>
        <v>1</v>
      </c>
      <c r="Z1074" s="14" t="str">
        <f>IF(Customers[[#This Row],[Total_Approve]]&gt;=7,"تمت جميع الموافقات","لم تتم جميع الموافقات")</f>
        <v>تمت جميع الموافقات</v>
      </c>
      <c r="AA1074" s="8">
        <f>IF(Customers[[#This Row],[Total_Approve]]&gt;=7,1,0)</f>
        <v>1</v>
      </c>
    </row>
    <row r="1075" spans="1:27" x14ac:dyDescent="0.25">
      <c r="A1075" s="12" t="s">
        <v>10473</v>
      </c>
      <c r="B1075" t="s">
        <v>14606</v>
      </c>
      <c r="C1075" s="13">
        <v>44625</v>
      </c>
      <c r="D1075" t="s">
        <v>13482</v>
      </c>
      <c r="E1075" s="9" t="s">
        <v>60</v>
      </c>
      <c r="F1075" s="14" t="s">
        <v>47</v>
      </c>
      <c r="G1075" s="14" t="s">
        <v>257</v>
      </c>
      <c r="H1075" s="14" t="str">
        <f t="shared" si="16"/>
        <v>مروه السيد احمد الخطيب</v>
      </c>
      <c r="I1075" s="14" t="s">
        <v>13459</v>
      </c>
      <c r="J1075" s="14" t="s">
        <v>258</v>
      </c>
      <c r="K1075" s="14" t="s">
        <v>25</v>
      </c>
      <c r="L1075" s="14" t="s">
        <v>259</v>
      </c>
      <c r="M1075" s="14" t="s">
        <v>260</v>
      </c>
      <c r="N1075" s="14" t="s">
        <v>261</v>
      </c>
      <c r="O1075" s="14" t="s">
        <v>13470</v>
      </c>
      <c r="P1075" s="14" t="s">
        <v>13524</v>
      </c>
      <c r="Q1075" s="15" t="b">
        <v>1</v>
      </c>
      <c r="R1075" s="15" t="b">
        <v>1</v>
      </c>
      <c r="S1075" s="15" t="b">
        <v>1</v>
      </c>
      <c r="T1075" s="15" t="b">
        <v>1</v>
      </c>
      <c r="U1075" s="15" t="b">
        <v>1</v>
      </c>
      <c r="V1075" s="15" t="b">
        <v>1</v>
      </c>
      <c r="W1075" s="15" t="b">
        <v>1</v>
      </c>
      <c r="X1075" s="16">
        <f>COUNTIF(Customers[[#This Row],[Roads]:[City_Council]],"True")</f>
        <v>7</v>
      </c>
      <c r="Y1075" s="17">
        <f>Customers[[#This Row],[Total_Approve]]/7</f>
        <v>1</v>
      </c>
      <c r="Z1075" s="14" t="str">
        <f>IF(Customers[[#This Row],[Total_Approve]]&gt;=7,"تمت جميع الموافقات","لم تتم جميع الموافقات")</f>
        <v>تمت جميع الموافقات</v>
      </c>
      <c r="AA1075" s="8">
        <f>IF(Customers[[#This Row],[Total_Approve]]&gt;=7,1,0)</f>
        <v>1</v>
      </c>
    </row>
    <row r="1076" spans="1:27" x14ac:dyDescent="0.25">
      <c r="A1076" s="12" t="s">
        <v>10474</v>
      </c>
      <c r="B1076" t="s">
        <v>14607</v>
      </c>
      <c r="C1076" s="13">
        <v>44625</v>
      </c>
      <c r="D1076" t="s">
        <v>13482</v>
      </c>
      <c r="E1076" s="9" t="s">
        <v>161</v>
      </c>
      <c r="F1076" s="14" t="s">
        <v>162</v>
      </c>
      <c r="G1076" s="14" t="s">
        <v>163</v>
      </c>
      <c r="H1076" s="14" t="str">
        <f t="shared" si="16"/>
        <v>رومانى عزيز لندى</v>
      </c>
      <c r="I1076" s="14" t="s">
        <v>13459</v>
      </c>
      <c r="J1076" s="14" t="s">
        <v>164</v>
      </c>
      <c r="K1076" s="14" t="s">
        <v>5</v>
      </c>
      <c r="L1076" s="14" t="s">
        <v>2883</v>
      </c>
      <c r="M1076" s="14" t="s">
        <v>165</v>
      </c>
      <c r="N1076" s="14" t="s">
        <v>166</v>
      </c>
      <c r="O1076" s="14" t="s">
        <v>13470</v>
      </c>
      <c r="P1076" s="14" t="s">
        <v>13524</v>
      </c>
      <c r="Q1076" s="15" t="b">
        <v>1</v>
      </c>
      <c r="R1076" s="15" t="b">
        <v>1</v>
      </c>
      <c r="S1076" s="15" t="b">
        <v>1</v>
      </c>
      <c r="T1076" s="15" t="b">
        <v>1</v>
      </c>
      <c r="U1076" s="15" t="b">
        <v>1</v>
      </c>
      <c r="V1076" s="15" t="b">
        <v>1</v>
      </c>
      <c r="W1076" s="15" t="b">
        <v>1</v>
      </c>
      <c r="X1076" s="16">
        <f>COUNTIF(Customers[[#This Row],[Roads]:[City_Council]],"True")</f>
        <v>7</v>
      </c>
      <c r="Y1076" s="17">
        <f>Customers[[#This Row],[Total_Approve]]/7</f>
        <v>1</v>
      </c>
      <c r="Z1076" s="14" t="str">
        <f>IF(Customers[[#This Row],[Total_Approve]]&gt;=7,"تمت جميع الموافقات","لم تتم جميع الموافقات")</f>
        <v>تمت جميع الموافقات</v>
      </c>
      <c r="AA1076" s="8">
        <f>IF(Customers[[#This Row],[Total_Approve]]&gt;=7,1,0)</f>
        <v>1</v>
      </c>
    </row>
    <row r="1077" spans="1:27" x14ac:dyDescent="0.25">
      <c r="A1077" s="12" t="s">
        <v>10475</v>
      </c>
      <c r="B1077" t="s">
        <v>14608</v>
      </c>
      <c r="C1077" s="13">
        <v>44692</v>
      </c>
      <c r="D1077" t="s">
        <v>13482</v>
      </c>
      <c r="E1077" s="9" t="s">
        <v>95</v>
      </c>
      <c r="F1077" s="14" t="s">
        <v>1082</v>
      </c>
      <c r="G1077" s="14" t="s">
        <v>1069</v>
      </c>
      <c r="H1077" s="14" t="str">
        <f t="shared" si="16"/>
        <v>سعيد مسعود شهدى</v>
      </c>
      <c r="I1077" s="14" t="s">
        <v>13459</v>
      </c>
      <c r="J1077" s="14" t="s">
        <v>6967</v>
      </c>
      <c r="K1077" s="14" t="s">
        <v>5</v>
      </c>
      <c r="L1077" s="14" t="s">
        <v>6968</v>
      </c>
      <c r="M1077" s="14" t="s">
        <v>6969</v>
      </c>
      <c r="N1077" s="14" t="s">
        <v>2572</v>
      </c>
      <c r="O1077" s="14" t="s">
        <v>13476</v>
      </c>
      <c r="P1077" s="14" t="s">
        <v>13514</v>
      </c>
      <c r="Q1077" s="15" t="b">
        <v>1</v>
      </c>
      <c r="R1077" s="15" t="b">
        <v>1</v>
      </c>
      <c r="S1077" s="15" t="b">
        <v>1</v>
      </c>
      <c r="T1077" s="15" t="b">
        <v>1</v>
      </c>
      <c r="U1077" s="15" t="b">
        <v>1</v>
      </c>
      <c r="V1077" s="15" t="b">
        <v>1</v>
      </c>
      <c r="W1077" s="15" t="b">
        <v>1</v>
      </c>
      <c r="X1077" s="16">
        <f>COUNTIF(Customers[[#This Row],[Roads]:[City_Council]],"True")</f>
        <v>7</v>
      </c>
      <c r="Y1077" s="17">
        <f>Customers[[#This Row],[Total_Approve]]/7</f>
        <v>1</v>
      </c>
      <c r="Z1077" s="14" t="str">
        <f>IF(Customers[[#This Row],[Total_Approve]]&gt;=7,"تمت جميع الموافقات","لم تتم جميع الموافقات")</f>
        <v>تمت جميع الموافقات</v>
      </c>
      <c r="AA1077" s="8">
        <f>IF(Customers[[#This Row],[Total_Approve]]&gt;=7,1,0)</f>
        <v>1</v>
      </c>
    </row>
    <row r="1078" spans="1:27" x14ac:dyDescent="0.25">
      <c r="A1078" s="12" t="s">
        <v>10476</v>
      </c>
      <c r="B1078" t="s">
        <v>14609</v>
      </c>
      <c r="C1078" s="13">
        <v>44692</v>
      </c>
      <c r="D1078" t="s">
        <v>13482</v>
      </c>
      <c r="E1078" s="9" t="s">
        <v>610</v>
      </c>
      <c r="F1078" s="14" t="s">
        <v>1068</v>
      </c>
      <c r="G1078" s="14" t="s">
        <v>1069</v>
      </c>
      <c r="H1078" s="14" t="str">
        <f t="shared" si="16"/>
        <v>نعيم جورج شهدى</v>
      </c>
      <c r="I1078" s="14" t="s">
        <v>13459</v>
      </c>
      <c r="J1078" s="14" t="s">
        <v>1086</v>
      </c>
      <c r="K1078" s="14" t="s">
        <v>5</v>
      </c>
      <c r="L1078" s="14" t="s">
        <v>6968</v>
      </c>
      <c r="M1078" s="14" t="s">
        <v>1087</v>
      </c>
      <c r="N1078" s="14" t="s">
        <v>1088</v>
      </c>
      <c r="O1078" s="14" t="s">
        <v>13476</v>
      </c>
      <c r="P1078" s="14" t="s">
        <v>13514</v>
      </c>
      <c r="Q1078" s="15" t="b">
        <v>1</v>
      </c>
      <c r="R1078" s="15" t="b">
        <v>1</v>
      </c>
      <c r="S1078" s="15" t="b">
        <v>1</v>
      </c>
      <c r="T1078" s="15" t="b">
        <v>1</v>
      </c>
      <c r="U1078" s="15" t="b">
        <v>1</v>
      </c>
      <c r="V1078" s="15" t="b">
        <v>1</v>
      </c>
      <c r="W1078" s="15" t="b">
        <v>1</v>
      </c>
      <c r="X1078" s="16">
        <f>COUNTIF(Customers[[#This Row],[Roads]:[City_Council]],"True")</f>
        <v>7</v>
      </c>
      <c r="Y1078" s="17">
        <f>Customers[[#This Row],[Total_Approve]]/7</f>
        <v>1</v>
      </c>
      <c r="Z1078" s="14" t="str">
        <f>IF(Customers[[#This Row],[Total_Approve]]&gt;=7,"تمت جميع الموافقات","لم تتم جميع الموافقات")</f>
        <v>تمت جميع الموافقات</v>
      </c>
      <c r="AA1078" s="8">
        <f>IF(Customers[[#This Row],[Total_Approve]]&gt;=7,1,0)</f>
        <v>1</v>
      </c>
    </row>
    <row r="1079" spans="1:27" x14ac:dyDescent="0.25">
      <c r="A1079" s="12" t="s">
        <v>10477</v>
      </c>
      <c r="B1079" t="s">
        <v>14610</v>
      </c>
      <c r="C1079" s="13">
        <v>44692</v>
      </c>
      <c r="D1079" t="s">
        <v>13486</v>
      </c>
      <c r="E1079" s="9" t="s">
        <v>433</v>
      </c>
      <c r="F1079" s="14" t="s">
        <v>1082</v>
      </c>
      <c r="G1079" s="14" t="s">
        <v>1069</v>
      </c>
      <c r="H1079" s="14" t="str">
        <f t="shared" si="16"/>
        <v>اسامه مسعود شهدى</v>
      </c>
      <c r="I1079" s="14" t="s">
        <v>13459</v>
      </c>
      <c r="J1079" s="14" t="s">
        <v>1083</v>
      </c>
      <c r="K1079" s="14" t="s">
        <v>5</v>
      </c>
      <c r="L1079" s="14" t="s">
        <v>6968</v>
      </c>
      <c r="M1079" s="14" t="s">
        <v>6970</v>
      </c>
      <c r="N1079" s="14" t="s">
        <v>1085</v>
      </c>
      <c r="O1079" s="14" t="s">
        <v>13476</v>
      </c>
      <c r="P1079" s="14" t="s">
        <v>13514</v>
      </c>
      <c r="Q1079" s="15" t="b">
        <v>1</v>
      </c>
      <c r="R1079" s="15" t="b">
        <v>1</v>
      </c>
      <c r="S1079" s="15" t="b">
        <v>1</v>
      </c>
      <c r="T1079" s="15" t="b">
        <v>1</v>
      </c>
      <c r="U1079" s="15" t="b">
        <v>1</v>
      </c>
      <c r="V1079" s="15" t="b">
        <v>1</v>
      </c>
      <c r="W1079" s="15" t="b">
        <v>1</v>
      </c>
      <c r="X1079" s="16">
        <f>COUNTIF(Customers[[#This Row],[Roads]:[City_Council]],"True")</f>
        <v>7</v>
      </c>
      <c r="Y1079" s="17">
        <f>Customers[[#This Row],[Total_Approve]]/7</f>
        <v>1</v>
      </c>
      <c r="Z1079" s="14" t="str">
        <f>IF(Customers[[#This Row],[Total_Approve]]&gt;=7,"تمت جميع الموافقات","لم تتم جميع الموافقات")</f>
        <v>تمت جميع الموافقات</v>
      </c>
      <c r="AA1079" s="8">
        <f>IF(Customers[[#This Row],[Total_Approve]]&gt;=7,1,0)</f>
        <v>1</v>
      </c>
    </row>
    <row r="1080" spans="1:27" x14ac:dyDescent="0.25">
      <c r="A1080" s="12" t="s">
        <v>10478</v>
      </c>
      <c r="B1080" t="s">
        <v>14611</v>
      </c>
      <c r="C1080" s="13">
        <v>44692</v>
      </c>
      <c r="D1080" t="s">
        <v>13482</v>
      </c>
      <c r="E1080" s="9" t="s">
        <v>202</v>
      </c>
      <c r="F1080" s="14" t="s">
        <v>373</v>
      </c>
      <c r="G1080" s="14" t="s">
        <v>10</v>
      </c>
      <c r="H1080" s="14" t="str">
        <f t="shared" si="16"/>
        <v>ابراهيم عمرو محمد</v>
      </c>
      <c r="I1080" s="14" t="s">
        <v>13460</v>
      </c>
      <c r="J1080" s="14">
        <v>27202491801076</v>
      </c>
      <c r="K1080" s="14" t="s">
        <v>5</v>
      </c>
      <c r="L1080" s="14" t="s">
        <v>6968</v>
      </c>
      <c r="M1080" s="14" t="s">
        <v>6971</v>
      </c>
      <c r="N1080" s="14" t="s">
        <v>3</v>
      </c>
      <c r="O1080" s="14" t="s">
        <v>13476</v>
      </c>
      <c r="P1080" s="14" t="s">
        <v>13514</v>
      </c>
      <c r="Q1080" s="15" t="b">
        <v>1</v>
      </c>
      <c r="R1080" s="15" t="b">
        <v>1</v>
      </c>
      <c r="S1080" s="15" t="b">
        <v>1</v>
      </c>
      <c r="T1080" s="15" t="b">
        <v>1</v>
      </c>
      <c r="U1080" s="15" t="b">
        <v>1</v>
      </c>
      <c r="V1080" s="15" t="b">
        <v>1</v>
      </c>
      <c r="W1080" s="15" t="b">
        <v>1</v>
      </c>
      <c r="X1080" s="16">
        <f>COUNTIF(Customers[[#This Row],[Roads]:[City_Council]],"True")</f>
        <v>7</v>
      </c>
      <c r="Y1080" s="17">
        <f>Customers[[#This Row],[Total_Approve]]/7</f>
        <v>1</v>
      </c>
      <c r="Z1080" s="14" t="str">
        <f>IF(Customers[[#This Row],[Total_Approve]]&gt;=7,"تمت جميع الموافقات","لم تتم جميع الموافقات")</f>
        <v>تمت جميع الموافقات</v>
      </c>
      <c r="AA1080" s="8">
        <f>IF(Customers[[#This Row],[Total_Approve]]&gt;=7,1,0)</f>
        <v>1</v>
      </c>
    </row>
    <row r="1081" spans="1:27" x14ac:dyDescent="0.25">
      <c r="A1081" s="12" t="s">
        <v>10479</v>
      </c>
      <c r="B1081" t="s">
        <v>14612</v>
      </c>
      <c r="C1081" s="13">
        <v>44692</v>
      </c>
      <c r="D1081" t="s">
        <v>13482</v>
      </c>
      <c r="E1081" s="9" t="s">
        <v>6972</v>
      </c>
      <c r="F1081" s="14" t="s">
        <v>6973</v>
      </c>
      <c r="G1081" s="14" t="s">
        <v>799</v>
      </c>
      <c r="H1081" s="14" t="str">
        <f t="shared" si="16"/>
        <v>تغريد بلبل سعد</v>
      </c>
      <c r="I1081" s="14" t="s">
        <v>13460</v>
      </c>
      <c r="J1081" s="14" t="s">
        <v>6974</v>
      </c>
      <c r="K1081" s="14" t="s">
        <v>25</v>
      </c>
      <c r="L1081" s="14" t="s">
        <v>6968</v>
      </c>
      <c r="M1081" s="14" t="s">
        <v>6975</v>
      </c>
      <c r="N1081" s="14" t="s">
        <v>3</v>
      </c>
      <c r="O1081" s="14" t="s">
        <v>13476</v>
      </c>
      <c r="P1081" s="14" t="s">
        <v>13514</v>
      </c>
      <c r="Q1081" s="15" t="b">
        <v>1</v>
      </c>
      <c r="R1081" s="15" t="b">
        <v>1</v>
      </c>
      <c r="S1081" s="15" t="b">
        <v>1</v>
      </c>
      <c r="T1081" s="15" t="b">
        <v>1</v>
      </c>
      <c r="U1081" s="15" t="b">
        <v>1</v>
      </c>
      <c r="V1081" s="15" t="b">
        <v>1</v>
      </c>
      <c r="W1081" s="15" t="b">
        <v>1</v>
      </c>
      <c r="X1081" s="16">
        <f>COUNTIF(Customers[[#This Row],[Roads]:[City_Council]],"True")</f>
        <v>7</v>
      </c>
      <c r="Y1081" s="17">
        <f>Customers[[#This Row],[Total_Approve]]/7</f>
        <v>1</v>
      </c>
      <c r="Z1081" s="14" t="str">
        <f>IF(Customers[[#This Row],[Total_Approve]]&gt;=7,"تمت جميع الموافقات","لم تتم جميع الموافقات")</f>
        <v>تمت جميع الموافقات</v>
      </c>
      <c r="AA1081" s="8">
        <f>IF(Customers[[#This Row],[Total_Approve]]&gt;=7,1,0)</f>
        <v>1</v>
      </c>
    </row>
    <row r="1082" spans="1:27" x14ac:dyDescent="0.25">
      <c r="A1082" s="12" t="s">
        <v>10480</v>
      </c>
      <c r="B1082" t="s">
        <v>14613</v>
      </c>
      <c r="C1082" s="13">
        <v>44692</v>
      </c>
      <c r="D1082" t="s">
        <v>13482</v>
      </c>
      <c r="E1082" s="9" t="s">
        <v>388</v>
      </c>
      <c r="F1082" s="14" t="s">
        <v>6976</v>
      </c>
      <c r="G1082" s="14" t="s">
        <v>6977</v>
      </c>
      <c r="H1082" s="14" t="str">
        <f t="shared" si="16"/>
        <v>سحر عز الرجال عطية عبده</v>
      </c>
      <c r="I1082" s="14" t="s">
        <v>13460</v>
      </c>
      <c r="J1082" s="14">
        <v>26910261202504</v>
      </c>
      <c r="K1082" s="14" t="s">
        <v>25</v>
      </c>
      <c r="L1082" s="14" t="s">
        <v>6859</v>
      </c>
      <c r="M1082" s="14" t="s">
        <v>6978</v>
      </c>
      <c r="N1082" s="14" t="s">
        <v>6979</v>
      </c>
      <c r="O1082" s="14" t="s">
        <v>13470</v>
      </c>
      <c r="P1082" s="14" t="s">
        <v>13524</v>
      </c>
      <c r="Q1082" s="15" t="b">
        <v>1</v>
      </c>
      <c r="R1082" s="15" t="b">
        <v>1</v>
      </c>
      <c r="S1082" s="15" t="b">
        <v>1</v>
      </c>
      <c r="T1082" s="15" t="b">
        <v>1</v>
      </c>
      <c r="U1082" s="15" t="b">
        <v>1</v>
      </c>
      <c r="V1082" s="15" t="b">
        <v>1</v>
      </c>
      <c r="W1082" s="15" t="b">
        <v>1</v>
      </c>
      <c r="X1082" s="16">
        <f>COUNTIF(Customers[[#This Row],[Roads]:[City_Council]],"True")</f>
        <v>7</v>
      </c>
      <c r="Y1082" s="17">
        <f>Customers[[#This Row],[Total_Approve]]/7</f>
        <v>1</v>
      </c>
      <c r="Z1082" s="14" t="str">
        <f>IF(Customers[[#This Row],[Total_Approve]]&gt;=7,"تمت جميع الموافقات","لم تتم جميع الموافقات")</f>
        <v>تمت جميع الموافقات</v>
      </c>
      <c r="AA1082" s="8">
        <f>IF(Customers[[#This Row],[Total_Approve]]&gt;=7,1,0)</f>
        <v>1</v>
      </c>
    </row>
    <row r="1083" spans="1:27" x14ac:dyDescent="0.25">
      <c r="A1083" s="12" t="s">
        <v>10481</v>
      </c>
      <c r="B1083" t="s">
        <v>14614</v>
      </c>
      <c r="C1083" s="13">
        <v>44692</v>
      </c>
      <c r="D1083" t="s">
        <v>13482</v>
      </c>
      <c r="E1083" s="9" t="s">
        <v>129</v>
      </c>
      <c r="F1083" s="14" t="s">
        <v>0</v>
      </c>
      <c r="G1083" s="14" t="s">
        <v>6980</v>
      </c>
      <c r="H1083" s="14" t="str">
        <f t="shared" si="16"/>
        <v>ايمان احمد الرفاعى</v>
      </c>
      <c r="I1083" s="14" t="s">
        <v>13460</v>
      </c>
      <c r="J1083" s="14" t="s">
        <v>6981</v>
      </c>
      <c r="K1083" s="14" t="s">
        <v>25</v>
      </c>
      <c r="L1083" s="14" t="s">
        <v>6859</v>
      </c>
      <c r="M1083" s="14" t="s">
        <v>6982</v>
      </c>
      <c r="N1083" s="14" t="s">
        <v>6983</v>
      </c>
      <c r="O1083" s="14" t="s">
        <v>13470</v>
      </c>
      <c r="P1083" s="14" t="s">
        <v>13524</v>
      </c>
      <c r="Q1083" s="15" t="b">
        <v>1</v>
      </c>
      <c r="R1083" s="15" t="b">
        <v>1</v>
      </c>
      <c r="S1083" s="15" t="b">
        <v>1</v>
      </c>
      <c r="T1083" s="15" t="b">
        <v>1</v>
      </c>
      <c r="U1083" s="15" t="b">
        <v>1</v>
      </c>
      <c r="V1083" s="15" t="b">
        <v>1</v>
      </c>
      <c r="W1083" s="15" t="b">
        <v>1</v>
      </c>
      <c r="X1083" s="16">
        <f>COUNTIF(Customers[[#This Row],[Roads]:[City_Council]],"True")</f>
        <v>7</v>
      </c>
      <c r="Y1083" s="17">
        <f>Customers[[#This Row],[Total_Approve]]/7</f>
        <v>1</v>
      </c>
      <c r="Z1083" s="14" t="str">
        <f>IF(Customers[[#This Row],[Total_Approve]]&gt;=7,"تمت جميع الموافقات","لم تتم جميع الموافقات")</f>
        <v>تمت جميع الموافقات</v>
      </c>
      <c r="AA1083" s="8">
        <f>IF(Customers[[#This Row],[Total_Approve]]&gt;=7,1,0)</f>
        <v>1</v>
      </c>
    </row>
    <row r="1084" spans="1:27" x14ac:dyDescent="0.25">
      <c r="A1084" s="12" t="s">
        <v>10482</v>
      </c>
      <c r="B1084" t="s">
        <v>14615</v>
      </c>
      <c r="C1084" s="13">
        <v>44692</v>
      </c>
      <c r="D1084" t="s">
        <v>13482</v>
      </c>
      <c r="E1084" s="9" t="s">
        <v>2421</v>
      </c>
      <c r="F1084" s="14" t="s">
        <v>4700</v>
      </c>
      <c r="G1084" s="14" t="s">
        <v>202</v>
      </c>
      <c r="H1084" s="14" t="str">
        <f t="shared" si="16"/>
        <v>سناء سلامة ابراهيم</v>
      </c>
      <c r="I1084" s="14" t="s">
        <v>13460</v>
      </c>
      <c r="J1084" s="14" t="s">
        <v>6984</v>
      </c>
      <c r="K1084" s="14" t="s">
        <v>25</v>
      </c>
      <c r="L1084" s="14" t="s">
        <v>6859</v>
      </c>
      <c r="M1084" s="14" t="s">
        <v>6985</v>
      </c>
      <c r="N1084" s="14" t="s">
        <v>6986</v>
      </c>
      <c r="O1084" s="14" t="s">
        <v>13470</v>
      </c>
      <c r="P1084" s="14" t="s">
        <v>13520</v>
      </c>
      <c r="Q1084" s="15" t="b">
        <v>1</v>
      </c>
      <c r="R1084" s="15" t="b">
        <v>1</v>
      </c>
      <c r="S1084" s="15" t="b">
        <v>1</v>
      </c>
      <c r="T1084" s="15" t="b">
        <v>1</v>
      </c>
      <c r="U1084" s="15" t="b">
        <v>1</v>
      </c>
      <c r="V1084" s="15" t="b">
        <v>1</v>
      </c>
      <c r="W1084" s="15" t="b">
        <v>1</v>
      </c>
      <c r="X1084" s="16">
        <f>COUNTIF(Customers[[#This Row],[Roads]:[City_Council]],"True")</f>
        <v>7</v>
      </c>
      <c r="Y1084" s="17">
        <f>Customers[[#This Row],[Total_Approve]]/7</f>
        <v>1</v>
      </c>
      <c r="Z1084" s="14" t="str">
        <f>IF(Customers[[#This Row],[Total_Approve]]&gt;=7,"تمت جميع الموافقات","لم تتم جميع الموافقات")</f>
        <v>تمت جميع الموافقات</v>
      </c>
      <c r="AA1084" s="8">
        <f>IF(Customers[[#This Row],[Total_Approve]]&gt;=7,1,0)</f>
        <v>1</v>
      </c>
    </row>
    <row r="1085" spans="1:27" x14ac:dyDescent="0.25">
      <c r="A1085" s="12" t="s">
        <v>10483</v>
      </c>
      <c r="B1085" t="s">
        <v>14616</v>
      </c>
      <c r="C1085" s="13">
        <v>44692</v>
      </c>
      <c r="D1085" t="s">
        <v>13482</v>
      </c>
      <c r="E1085" s="9" t="s">
        <v>6987</v>
      </c>
      <c r="F1085" s="14" t="s">
        <v>10</v>
      </c>
      <c r="G1085" s="14" t="s">
        <v>1725</v>
      </c>
      <c r="H1085" s="14" t="str">
        <f t="shared" si="16"/>
        <v>أميمة محمد عبد الصادق</v>
      </c>
      <c r="I1085" s="14" t="s">
        <v>13467</v>
      </c>
      <c r="J1085" s="14" t="s">
        <v>6988</v>
      </c>
      <c r="K1085" s="14" t="s">
        <v>25</v>
      </c>
      <c r="L1085" s="14" t="s">
        <v>6859</v>
      </c>
      <c r="M1085" s="14" t="s">
        <v>6989</v>
      </c>
      <c r="N1085" s="14" t="s">
        <v>6990</v>
      </c>
      <c r="O1085" s="14" t="s">
        <v>13470</v>
      </c>
      <c r="P1085" s="14" t="s">
        <v>13524</v>
      </c>
      <c r="Q1085" s="15" t="b">
        <v>1</v>
      </c>
      <c r="R1085" s="15" t="b">
        <v>1</v>
      </c>
      <c r="S1085" s="15" t="b">
        <v>1</v>
      </c>
      <c r="T1085" s="15" t="b">
        <v>1</v>
      </c>
      <c r="U1085" s="15" t="b">
        <v>1</v>
      </c>
      <c r="V1085" s="15" t="b">
        <v>1</v>
      </c>
      <c r="W1085" s="15" t="b">
        <v>1</v>
      </c>
      <c r="X1085" s="16">
        <f>COUNTIF(Customers[[#This Row],[Roads]:[City_Council]],"True")</f>
        <v>7</v>
      </c>
      <c r="Y1085" s="17">
        <f>Customers[[#This Row],[Total_Approve]]/7</f>
        <v>1</v>
      </c>
      <c r="Z1085" s="14" t="str">
        <f>IF(Customers[[#This Row],[Total_Approve]]&gt;=7,"تمت جميع الموافقات","لم تتم جميع الموافقات")</f>
        <v>تمت جميع الموافقات</v>
      </c>
      <c r="AA1085" s="8">
        <f>IF(Customers[[#This Row],[Total_Approve]]&gt;=7,1,0)</f>
        <v>1</v>
      </c>
    </row>
    <row r="1086" spans="1:27" x14ac:dyDescent="0.25">
      <c r="A1086" s="12" t="s">
        <v>10484</v>
      </c>
      <c r="B1086" t="s">
        <v>14617</v>
      </c>
      <c r="C1086" s="13">
        <v>44692</v>
      </c>
      <c r="D1086" t="s">
        <v>13482</v>
      </c>
      <c r="E1086" s="9" t="s">
        <v>4417</v>
      </c>
      <c r="F1086" s="14" t="s">
        <v>47</v>
      </c>
      <c r="G1086" s="14" t="s">
        <v>6991</v>
      </c>
      <c r="H1086" s="14" t="str">
        <f t="shared" si="16"/>
        <v>عزة السيد عباس الريس</v>
      </c>
      <c r="I1086" s="14" t="s">
        <v>13467</v>
      </c>
      <c r="J1086" s="14" t="s">
        <v>6992</v>
      </c>
      <c r="K1086" s="14" t="s">
        <v>25</v>
      </c>
      <c r="L1086" s="14" t="s">
        <v>6859</v>
      </c>
      <c r="M1086" s="14" t="s">
        <v>6993</v>
      </c>
      <c r="N1086" s="14" t="s">
        <v>6994</v>
      </c>
      <c r="O1086" s="14" t="s">
        <v>13470</v>
      </c>
      <c r="P1086" s="14" t="s">
        <v>13524</v>
      </c>
      <c r="Q1086" s="15" t="b">
        <v>1</v>
      </c>
      <c r="R1086" s="15" t="b">
        <v>1</v>
      </c>
      <c r="S1086" s="15" t="b">
        <v>1</v>
      </c>
      <c r="T1086" s="15" t="b">
        <v>1</v>
      </c>
      <c r="U1086" s="15" t="b">
        <v>1</v>
      </c>
      <c r="V1086" s="15" t="b">
        <v>1</v>
      </c>
      <c r="W1086" s="15" t="b">
        <v>1</v>
      </c>
      <c r="X1086" s="16">
        <f>COUNTIF(Customers[[#This Row],[Roads]:[City_Council]],"True")</f>
        <v>7</v>
      </c>
      <c r="Y1086" s="17">
        <f>Customers[[#This Row],[Total_Approve]]/7</f>
        <v>1</v>
      </c>
      <c r="Z1086" s="14" t="str">
        <f>IF(Customers[[#This Row],[Total_Approve]]&gt;=7,"تمت جميع الموافقات","لم تتم جميع الموافقات")</f>
        <v>تمت جميع الموافقات</v>
      </c>
      <c r="AA1086" s="8">
        <f>IF(Customers[[#This Row],[Total_Approve]]&gt;=7,1,0)</f>
        <v>1</v>
      </c>
    </row>
    <row r="1087" spans="1:27" x14ac:dyDescent="0.25">
      <c r="A1087" s="12" t="s">
        <v>10485</v>
      </c>
      <c r="B1087" t="s">
        <v>14618</v>
      </c>
      <c r="C1087" s="13">
        <v>44720</v>
      </c>
      <c r="D1087" t="s">
        <v>13482</v>
      </c>
      <c r="E1087" s="9" t="s">
        <v>950</v>
      </c>
      <c r="F1087" s="14" t="s">
        <v>47</v>
      </c>
      <c r="G1087" s="14" t="s">
        <v>1954</v>
      </c>
      <c r="H1087" s="14" t="str">
        <f t="shared" si="16"/>
        <v>انتصار السيد محمد حسين</v>
      </c>
      <c r="I1087" s="14" t="s">
        <v>13460</v>
      </c>
      <c r="J1087" s="14" t="s">
        <v>5329</v>
      </c>
      <c r="K1087" s="14" t="s">
        <v>25</v>
      </c>
      <c r="L1087" s="14" t="s">
        <v>1889</v>
      </c>
      <c r="M1087" s="14" t="s">
        <v>5330</v>
      </c>
      <c r="N1087" s="14" t="s">
        <v>8869</v>
      </c>
      <c r="O1087" s="14" t="s">
        <v>13475</v>
      </c>
      <c r="P1087" s="14" t="s">
        <v>13506</v>
      </c>
      <c r="Q1087" s="15" t="b">
        <v>1</v>
      </c>
      <c r="R1087" s="15" t="b">
        <v>1</v>
      </c>
      <c r="S1087" s="15" t="b">
        <v>1</v>
      </c>
      <c r="T1087" s="15" t="b">
        <v>1</v>
      </c>
      <c r="U1087" s="15" t="b">
        <v>1</v>
      </c>
      <c r="V1087" s="15" t="b">
        <v>1</v>
      </c>
      <c r="W1087" s="15" t="b">
        <v>1</v>
      </c>
      <c r="X1087" s="16">
        <f>COUNTIF(Customers[[#This Row],[Roads]:[City_Council]],"True")</f>
        <v>7</v>
      </c>
      <c r="Y1087" s="17">
        <f>Customers[[#This Row],[Total_Approve]]/7</f>
        <v>1</v>
      </c>
      <c r="Z1087" s="14" t="str">
        <f>IF(Customers[[#This Row],[Total_Approve]]&gt;=7,"تمت جميع الموافقات","لم تتم جميع الموافقات")</f>
        <v>تمت جميع الموافقات</v>
      </c>
      <c r="AA1087" s="8">
        <f>IF(Customers[[#This Row],[Total_Approve]]&gt;=7,1,0)</f>
        <v>1</v>
      </c>
    </row>
    <row r="1088" spans="1:27" x14ac:dyDescent="0.25">
      <c r="A1088" s="12" t="s">
        <v>10486</v>
      </c>
      <c r="B1088" t="s">
        <v>14619</v>
      </c>
      <c r="C1088" s="13">
        <v>44720</v>
      </c>
      <c r="D1088" t="s">
        <v>13482</v>
      </c>
      <c r="E1088" s="9" t="s">
        <v>784</v>
      </c>
      <c r="F1088" s="14" t="s">
        <v>1627</v>
      </c>
      <c r="G1088" s="14" t="s">
        <v>5331</v>
      </c>
      <c r="H1088" s="14" t="str">
        <f t="shared" si="16"/>
        <v>همت سالمان سالم سالمان</v>
      </c>
      <c r="I1088" s="14" t="s">
        <v>13460</v>
      </c>
      <c r="J1088" s="14" t="s">
        <v>5332</v>
      </c>
      <c r="K1088" s="14" t="s">
        <v>25</v>
      </c>
      <c r="L1088" s="14" t="s">
        <v>5333</v>
      </c>
      <c r="M1088" s="14" t="s">
        <v>5334</v>
      </c>
      <c r="N1088" s="14" t="s">
        <v>8869</v>
      </c>
      <c r="O1088" s="14" t="s">
        <v>13475</v>
      </c>
      <c r="P1088" s="14" t="s">
        <v>13506</v>
      </c>
      <c r="Q1088" s="15" t="b">
        <v>1</v>
      </c>
      <c r="R1088" s="15" t="b">
        <v>1</v>
      </c>
      <c r="S1088" s="15" t="b">
        <v>1</v>
      </c>
      <c r="T1088" s="15" t="b">
        <v>1</v>
      </c>
      <c r="U1088" s="15" t="b">
        <v>1</v>
      </c>
      <c r="V1088" s="15" t="b">
        <v>1</v>
      </c>
      <c r="W1088" s="15" t="b">
        <v>1</v>
      </c>
      <c r="X1088" s="16">
        <f>COUNTIF(Customers[[#This Row],[Roads]:[City_Council]],"True")</f>
        <v>7</v>
      </c>
      <c r="Y1088" s="17">
        <f>Customers[[#This Row],[Total_Approve]]/7</f>
        <v>1</v>
      </c>
      <c r="Z1088" s="14" t="str">
        <f>IF(Customers[[#This Row],[Total_Approve]]&gt;=7,"تمت جميع الموافقات","لم تتم جميع الموافقات")</f>
        <v>تمت جميع الموافقات</v>
      </c>
      <c r="AA1088" s="8">
        <f>IF(Customers[[#This Row],[Total_Approve]]&gt;=7,1,0)</f>
        <v>1</v>
      </c>
    </row>
    <row r="1089" spans="1:27" x14ac:dyDescent="0.25">
      <c r="A1089" s="12" t="s">
        <v>10487</v>
      </c>
      <c r="B1089" t="s">
        <v>14620</v>
      </c>
      <c r="C1089" s="13">
        <v>44720</v>
      </c>
      <c r="D1089" t="s">
        <v>13482</v>
      </c>
      <c r="E1089" s="9" t="s">
        <v>94</v>
      </c>
      <c r="F1089" s="14" t="s">
        <v>1194</v>
      </c>
      <c r="G1089" s="14" t="s">
        <v>5335</v>
      </c>
      <c r="H1089" s="14" t="str">
        <f t="shared" si="16"/>
        <v>هبه صلاح الصغير محمد</v>
      </c>
      <c r="I1089" s="14" t="s">
        <v>13460</v>
      </c>
      <c r="J1089" s="14" t="s">
        <v>5336</v>
      </c>
      <c r="K1089" s="14" t="s">
        <v>25</v>
      </c>
      <c r="L1089" s="14" t="s">
        <v>5337</v>
      </c>
      <c r="M1089" s="14" t="s">
        <v>5338</v>
      </c>
      <c r="N1089" s="14" t="s">
        <v>8869</v>
      </c>
      <c r="O1089" s="14" t="s">
        <v>13475</v>
      </c>
      <c r="P1089" s="14" t="s">
        <v>13506</v>
      </c>
      <c r="Q1089" s="15" t="b">
        <v>1</v>
      </c>
      <c r="R1089" s="15" t="b">
        <v>1</v>
      </c>
      <c r="S1089" s="15" t="b">
        <v>1</v>
      </c>
      <c r="T1089" s="15" t="b">
        <v>1</v>
      </c>
      <c r="U1089" s="15" t="b">
        <v>1</v>
      </c>
      <c r="V1089" s="15" t="b">
        <v>1</v>
      </c>
      <c r="W1089" s="15" t="b">
        <v>1</v>
      </c>
      <c r="X1089" s="16">
        <f>COUNTIF(Customers[[#This Row],[Roads]:[City_Council]],"True")</f>
        <v>7</v>
      </c>
      <c r="Y1089" s="17">
        <f>Customers[[#This Row],[Total_Approve]]/7</f>
        <v>1</v>
      </c>
      <c r="Z1089" s="14" t="str">
        <f>IF(Customers[[#This Row],[Total_Approve]]&gt;=7,"تمت جميع الموافقات","لم تتم جميع الموافقات")</f>
        <v>تمت جميع الموافقات</v>
      </c>
      <c r="AA1089" s="8">
        <f>IF(Customers[[#This Row],[Total_Approve]]&gt;=7,1,0)</f>
        <v>1</v>
      </c>
    </row>
    <row r="1090" spans="1:27" x14ac:dyDescent="0.25">
      <c r="A1090" s="12" t="s">
        <v>10488</v>
      </c>
      <c r="B1090" t="s">
        <v>14621</v>
      </c>
      <c r="C1090" s="13">
        <v>44720</v>
      </c>
      <c r="D1090" t="s">
        <v>13482</v>
      </c>
      <c r="E1090" s="9" t="s">
        <v>4862</v>
      </c>
      <c r="F1090" s="14" t="s">
        <v>428</v>
      </c>
      <c r="G1090" s="14" t="s">
        <v>2791</v>
      </c>
      <c r="H1090" s="14" t="str">
        <f t="shared" ref="H1090:H1153" si="17">CONCATENATE(E1090," ",F1090," ",G1090)</f>
        <v>فوزية يوسف حلمى</v>
      </c>
      <c r="I1090" s="14" t="s">
        <v>13460</v>
      </c>
      <c r="J1090" s="14" t="s">
        <v>5339</v>
      </c>
      <c r="K1090" s="14" t="s">
        <v>25</v>
      </c>
      <c r="L1090" s="14" t="s">
        <v>5337</v>
      </c>
      <c r="M1090" s="14" t="s">
        <v>5340</v>
      </c>
      <c r="N1090" s="14" t="s">
        <v>8869</v>
      </c>
      <c r="O1090" s="14" t="s">
        <v>13475</v>
      </c>
      <c r="P1090" s="14" t="s">
        <v>13506</v>
      </c>
      <c r="Q1090" s="15" t="b">
        <v>1</v>
      </c>
      <c r="R1090" s="15" t="b">
        <v>1</v>
      </c>
      <c r="S1090" s="15" t="b">
        <v>1</v>
      </c>
      <c r="T1090" s="15" t="b">
        <v>1</v>
      </c>
      <c r="U1090" s="15" t="b">
        <v>1</v>
      </c>
      <c r="V1090" s="15" t="b">
        <v>1</v>
      </c>
      <c r="W1090" s="15" t="b">
        <v>1</v>
      </c>
      <c r="X1090" s="16">
        <f>COUNTIF(Customers[[#This Row],[Roads]:[City_Council]],"True")</f>
        <v>7</v>
      </c>
      <c r="Y1090" s="17">
        <f>Customers[[#This Row],[Total_Approve]]/7</f>
        <v>1</v>
      </c>
      <c r="Z1090" s="14" t="str">
        <f>IF(Customers[[#This Row],[Total_Approve]]&gt;=7,"تمت جميع الموافقات","لم تتم جميع الموافقات")</f>
        <v>تمت جميع الموافقات</v>
      </c>
      <c r="AA1090" s="8">
        <f>IF(Customers[[#This Row],[Total_Approve]]&gt;=7,1,0)</f>
        <v>1</v>
      </c>
    </row>
    <row r="1091" spans="1:27" x14ac:dyDescent="0.25">
      <c r="A1091" s="12" t="s">
        <v>10489</v>
      </c>
      <c r="B1091" t="s">
        <v>14622</v>
      </c>
      <c r="C1091" s="13">
        <v>44720</v>
      </c>
      <c r="D1091" t="s">
        <v>13482</v>
      </c>
      <c r="E1091" s="9" t="s">
        <v>144</v>
      </c>
      <c r="F1091" s="14" t="s">
        <v>10</v>
      </c>
      <c r="G1091" s="14" t="s">
        <v>5341</v>
      </c>
      <c r="H1091" s="14" t="str">
        <f t="shared" si="17"/>
        <v>اسلام محمد محمدالامين</v>
      </c>
      <c r="I1091" s="14" t="s">
        <v>13459</v>
      </c>
      <c r="J1091" s="14" t="s">
        <v>5342</v>
      </c>
      <c r="K1091" s="14" t="s">
        <v>25</v>
      </c>
      <c r="L1091" s="14" t="s">
        <v>5343</v>
      </c>
      <c r="M1091" s="14" t="s">
        <v>5344</v>
      </c>
      <c r="N1091" s="14" t="s">
        <v>8869</v>
      </c>
      <c r="O1091" s="14" t="s">
        <v>13475</v>
      </c>
      <c r="P1091" s="14" t="s">
        <v>13506</v>
      </c>
      <c r="Q1091" s="15" t="b">
        <v>1</v>
      </c>
      <c r="R1091" s="15" t="b">
        <v>1</v>
      </c>
      <c r="S1091" s="15" t="b">
        <v>1</v>
      </c>
      <c r="T1091" s="15" t="b">
        <v>1</v>
      </c>
      <c r="U1091" s="15" t="b">
        <v>1</v>
      </c>
      <c r="V1091" s="15" t="b">
        <v>1</v>
      </c>
      <c r="W1091" s="15" t="b">
        <v>1</v>
      </c>
      <c r="X1091" s="16">
        <f>COUNTIF(Customers[[#This Row],[Roads]:[City_Council]],"True")</f>
        <v>7</v>
      </c>
      <c r="Y1091" s="17">
        <f>Customers[[#This Row],[Total_Approve]]/7</f>
        <v>1</v>
      </c>
      <c r="Z1091" s="14" t="str">
        <f>IF(Customers[[#This Row],[Total_Approve]]&gt;=7,"تمت جميع الموافقات","لم تتم جميع الموافقات")</f>
        <v>تمت جميع الموافقات</v>
      </c>
      <c r="AA1091" s="8">
        <f>IF(Customers[[#This Row],[Total_Approve]]&gt;=7,1,0)</f>
        <v>1</v>
      </c>
    </row>
    <row r="1092" spans="1:27" x14ac:dyDescent="0.25">
      <c r="A1092" s="12" t="s">
        <v>10490</v>
      </c>
      <c r="B1092" t="s">
        <v>14623</v>
      </c>
      <c r="C1092" s="13">
        <v>44720</v>
      </c>
      <c r="D1092" t="s">
        <v>13484</v>
      </c>
      <c r="E1092" s="9" t="s">
        <v>1485</v>
      </c>
      <c r="F1092" s="14" t="s">
        <v>317</v>
      </c>
      <c r="G1092" s="14" t="s">
        <v>1</v>
      </c>
      <c r="H1092" s="14" t="str">
        <f t="shared" si="17"/>
        <v>رباب حنفى محمود</v>
      </c>
      <c r="I1092" s="14" t="s">
        <v>13459</v>
      </c>
      <c r="J1092" s="14" t="s">
        <v>5345</v>
      </c>
      <c r="K1092" s="14" t="s">
        <v>25</v>
      </c>
      <c r="L1092" s="14" t="s">
        <v>5346</v>
      </c>
      <c r="M1092" s="14" t="s">
        <v>5347</v>
      </c>
      <c r="N1092" s="14" t="s">
        <v>8869</v>
      </c>
      <c r="O1092" s="14" t="s">
        <v>13475</v>
      </c>
      <c r="P1092" s="14" t="s">
        <v>13506</v>
      </c>
      <c r="Q1092" s="15" t="b">
        <v>1</v>
      </c>
      <c r="R1092" s="15" t="b">
        <v>1</v>
      </c>
      <c r="S1092" s="15" t="b">
        <v>1</v>
      </c>
      <c r="T1092" s="15" t="b">
        <v>1</v>
      </c>
      <c r="U1092" s="15" t="b">
        <v>1</v>
      </c>
      <c r="V1092" s="15" t="b">
        <v>1</v>
      </c>
      <c r="W1092" s="15" t="b">
        <v>1</v>
      </c>
      <c r="X1092" s="16">
        <f>COUNTIF(Customers[[#This Row],[Roads]:[City_Council]],"True")</f>
        <v>7</v>
      </c>
      <c r="Y1092" s="17">
        <f>Customers[[#This Row],[Total_Approve]]/7</f>
        <v>1</v>
      </c>
      <c r="Z1092" s="14" t="str">
        <f>IF(Customers[[#This Row],[Total_Approve]]&gt;=7,"تمت جميع الموافقات","لم تتم جميع الموافقات")</f>
        <v>تمت جميع الموافقات</v>
      </c>
      <c r="AA1092" s="8">
        <f>IF(Customers[[#This Row],[Total_Approve]]&gt;=7,1,0)</f>
        <v>1</v>
      </c>
    </row>
    <row r="1093" spans="1:27" x14ac:dyDescent="0.25">
      <c r="A1093" s="12" t="s">
        <v>10491</v>
      </c>
      <c r="B1093" t="s">
        <v>14624</v>
      </c>
      <c r="C1093" s="13">
        <v>44720</v>
      </c>
      <c r="D1093" t="s">
        <v>13484</v>
      </c>
      <c r="E1093" s="9" t="s">
        <v>155</v>
      </c>
      <c r="F1093" s="14" t="s">
        <v>5348</v>
      </c>
      <c r="G1093" s="14" t="s">
        <v>10</v>
      </c>
      <c r="H1093" s="14" t="str">
        <f t="shared" si="17"/>
        <v>هدى عبدالشكور محمد</v>
      </c>
      <c r="I1093" s="14" t="s">
        <v>13459</v>
      </c>
      <c r="J1093" s="14" t="s">
        <v>5349</v>
      </c>
      <c r="K1093" s="14" t="s">
        <v>25</v>
      </c>
      <c r="L1093" s="14" t="s">
        <v>4855</v>
      </c>
      <c r="M1093" s="14" t="s">
        <v>5350</v>
      </c>
      <c r="N1093" s="14" t="s">
        <v>8869</v>
      </c>
      <c r="O1093" s="14" t="s">
        <v>13475</v>
      </c>
      <c r="P1093" s="14" t="s">
        <v>13506</v>
      </c>
      <c r="Q1093" s="15" t="b">
        <v>1</v>
      </c>
      <c r="R1093" s="15" t="b">
        <v>1</v>
      </c>
      <c r="S1093" s="15" t="b">
        <v>1</v>
      </c>
      <c r="T1093" s="15" t="b">
        <v>1</v>
      </c>
      <c r="U1093" s="15" t="b">
        <v>1</v>
      </c>
      <c r="V1093" s="15" t="b">
        <v>1</v>
      </c>
      <c r="W1093" s="15" t="b">
        <v>1</v>
      </c>
      <c r="X1093" s="16">
        <f>COUNTIF(Customers[[#This Row],[Roads]:[City_Council]],"True")</f>
        <v>7</v>
      </c>
      <c r="Y1093" s="17">
        <f>Customers[[#This Row],[Total_Approve]]/7</f>
        <v>1</v>
      </c>
      <c r="Z1093" s="14" t="str">
        <f>IF(Customers[[#This Row],[Total_Approve]]&gt;=7,"تمت جميع الموافقات","لم تتم جميع الموافقات")</f>
        <v>تمت جميع الموافقات</v>
      </c>
      <c r="AA1093" s="8">
        <f>IF(Customers[[#This Row],[Total_Approve]]&gt;=7,1,0)</f>
        <v>1</v>
      </c>
    </row>
    <row r="1094" spans="1:27" x14ac:dyDescent="0.25">
      <c r="A1094" s="12" t="s">
        <v>10492</v>
      </c>
      <c r="B1094" t="s">
        <v>14625</v>
      </c>
      <c r="C1094" s="13">
        <v>44720</v>
      </c>
      <c r="D1094" t="s">
        <v>13484</v>
      </c>
      <c r="E1094" s="9" t="s">
        <v>3599</v>
      </c>
      <c r="F1094" s="14" t="s">
        <v>117</v>
      </c>
      <c r="G1094" s="14" t="s">
        <v>3216</v>
      </c>
      <c r="H1094" s="14" t="str">
        <f t="shared" si="17"/>
        <v>وداد صابر محمد فرج</v>
      </c>
      <c r="I1094" s="14" t="s">
        <v>13459</v>
      </c>
      <c r="J1094" s="14" t="s">
        <v>3600</v>
      </c>
      <c r="K1094" s="14" t="s">
        <v>25</v>
      </c>
      <c r="L1094" s="14" t="s">
        <v>4855</v>
      </c>
      <c r="M1094" s="14" t="s">
        <v>5351</v>
      </c>
      <c r="N1094" s="14" t="s">
        <v>8869</v>
      </c>
      <c r="O1094" s="14" t="s">
        <v>13475</v>
      </c>
      <c r="P1094" s="14" t="s">
        <v>13506</v>
      </c>
      <c r="Q1094" s="15" t="b">
        <v>1</v>
      </c>
      <c r="R1094" s="15" t="b">
        <v>1</v>
      </c>
      <c r="S1094" s="15" t="b">
        <v>1</v>
      </c>
      <c r="T1094" s="15" t="b">
        <v>1</v>
      </c>
      <c r="U1094" s="15" t="b">
        <v>1</v>
      </c>
      <c r="V1094" s="15" t="b">
        <v>1</v>
      </c>
      <c r="W1094" s="15" t="b">
        <v>1</v>
      </c>
      <c r="X1094" s="16">
        <f>COUNTIF(Customers[[#This Row],[Roads]:[City_Council]],"True")</f>
        <v>7</v>
      </c>
      <c r="Y1094" s="17">
        <f>Customers[[#This Row],[Total_Approve]]/7</f>
        <v>1</v>
      </c>
      <c r="Z1094" s="14" t="str">
        <f>IF(Customers[[#This Row],[Total_Approve]]&gt;=7,"تمت جميع الموافقات","لم تتم جميع الموافقات")</f>
        <v>تمت جميع الموافقات</v>
      </c>
      <c r="AA1094" s="8">
        <f>IF(Customers[[#This Row],[Total_Approve]]&gt;=7,1,0)</f>
        <v>1</v>
      </c>
    </row>
    <row r="1095" spans="1:27" x14ac:dyDescent="0.25">
      <c r="A1095" s="12" t="s">
        <v>10493</v>
      </c>
      <c r="B1095" t="s">
        <v>14626</v>
      </c>
      <c r="C1095" s="13">
        <v>44720</v>
      </c>
      <c r="D1095" t="s">
        <v>13484</v>
      </c>
      <c r="E1095" s="9" t="s">
        <v>5352</v>
      </c>
      <c r="F1095" s="14" t="s">
        <v>47</v>
      </c>
      <c r="G1095" s="14" t="s">
        <v>1566</v>
      </c>
      <c r="H1095" s="14" t="str">
        <f t="shared" si="17"/>
        <v>سكرة السيد سالم محمد</v>
      </c>
      <c r="I1095" s="14" t="s">
        <v>13459</v>
      </c>
      <c r="J1095" s="14" t="s">
        <v>5353</v>
      </c>
      <c r="K1095" s="14" t="s">
        <v>25</v>
      </c>
      <c r="L1095" s="14" t="s">
        <v>4857</v>
      </c>
      <c r="M1095" s="14" t="s">
        <v>5354</v>
      </c>
      <c r="N1095" s="14" t="s">
        <v>8869</v>
      </c>
      <c r="O1095" s="14" t="s">
        <v>13475</v>
      </c>
      <c r="P1095" s="14" t="s">
        <v>13506</v>
      </c>
      <c r="Q1095" s="15" t="b">
        <v>1</v>
      </c>
      <c r="R1095" s="15" t="b">
        <v>1</v>
      </c>
      <c r="S1095" s="15" t="b">
        <v>1</v>
      </c>
      <c r="T1095" s="15" t="b">
        <v>1</v>
      </c>
      <c r="U1095" s="15" t="b">
        <v>1</v>
      </c>
      <c r="V1095" s="15" t="b">
        <v>1</v>
      </c>
      <c r="W1095" s="15" t="b">
        <v>1</v>
      </c>
      <c r="X1095" s="16">
        <f>COUNTIF(Customers[[#This Row],[Roads]:[City_Council]],"True")</f>
        <v>7</v>
      </c>
      <c r="Y1095" s="17">
        <f>Customers[[#This Row],[Total_Approve]]/7</f>
        <v>1</v>
      </c>
      <c r="Z1095" s="14" t="str">
        <f>IF(Customers[[#This Row],[Total_Approve]]&gt;=7,"تمت جميع الموافقات","لم تتم جميع الموافقات")</f>
        <v>تمت جميع الموافقات</v>
      </c>
      <c r="AA1095" s="8">
        <f>IF(Customers[[#This Row],[Total_Approve]]&gt;=7,1,0)</f>
        <v>1</v>
      </c>
    </row>
    <row r="1096" spans="1:27" x14ac:dyDescent="0.25">
      <c r="A1096" s="12" t="s">
        <v>10494</v>
      </c>
      <c r="B1096" t="s">
        <v>14627</v>
      </c>
      <c r="C1096" s="13">
        <v>44720</v>
      </c>
      <c r="D1096" t="s">
        <v>13484</v>
      </c>
      <c r="E1096" s="9" t="s">
        <v>2927</v>
      </c>
      <c r="F1096" s="14" t="s">
        <v>645</v>
      </c>
      <c r="G1096" s="14" t="s">
        <v>5355</v>
      </c>
      <c r="H1096" s="14" t="str">
        <f t="shared" si="17"/>
        <v>نرمين فتحى عطيه رسله جوده</v>
      </c>
      <c r="I1096" s="14" t="s">
        <v>13459</v>
      </c>
      <c r="J1096" s="14" t="s">
        <v>5356</v>
      </c>
      <c r="K1096" s="14" t="s">
        <v>25</v>
      </c>
      <c r="L1096" s="14" t="s">
        <v>4857</v>
      </c>
      <c r="M1096" s="14" t="s">
        <v>5357</v>
      </c>
      <c r="N1096" s="14" t="s">
        <v>8869</v>
      </c>
      <c r="O1096" s="14" t="s">
        <v>13475</v>
      </c>
      <c r="P1096" s="14" t="s">
        <v>13506</v>
      </c>
      <c r="Q1096" s="15" t="b">
        <v>1</v>
      </c>
      <c r="R1096" s="15" t="b">
        <v>1</v>
      </c>
      <c r="S1096" s="15" t="b">
        <v>1</v>
      </c>
      <c r="T1096" s="15" t="b">
        <v>1</v>
      </c>
      <c r="U1096" s="15" t="b">
        <v>1</v>
      </c>
      <c r="V1096" s="15" t="b">
        <v>1</v>
      </c>
      <c r="W1096" s="15" t="b">
        <v>1</v>
      </c>
      <c r="X1096" s="16">
        <f>COUNTIF(Customers[[#This Row],[Roads]:[City_Council]],"True")</f>
        <v>7</v>
      </c>
      <c r="Y1096" s="17">
        <f>Customers[[#This Row],[Total_Approve]]/7</f>
        <v>1</v>
      </c>
      <c r="Z1096" s="14" t="str">
        <f>IF(Customers[[#This Row],[Total_Approve]]&gt;=7,"تمت جميع الموافقات","لم تتم جميع الموافقات")</f>
        <v>تمت جميع الموافقات</v>
      </c>
      <c r="AA1096" s="8">
        <f>IF(Customers[[#This Row],[Total_Approve]]&gt;=7,1,0)</f>
        <v>1</v>
      </c>
    </row>
    <row r="1097" spans="1:27" x14ac:dyDescent="0.25">
      <c r="A1097" s="12" t="s">
        <v>10495</v>
      </c>
      <c r="B1097" t="s">
        <v>14628</v>
      </c>
      <c r="C1097" s="13">
        <v>44720</v>
      </c>
      <c r="D1097" t="s">
        <v>13484</v>
      </c>
      <c r="E1097" s="9" t="s">
        <v>2407</v>
      </c>
      <c r="F1097" s="14" t="s">
        <v>932</v>
      </c>
      <c r="G1097" s="14" t="s">
        <v>5358</v>
      </c>
      <c r="H1097" s="14" t="str">
        <f t="shared" si="17"/>
        <v>مرفت سالم سلمى ميدان</v>
      </c>
      <c r="I1097" s="14" t="s">
        <v>13459</v>
      </c>
      <c r="J1097" s="14" t="s">
        <v>5359</v>
      </c>
      <c r="K1097" s="14" t="s">
        <v>25</v>
      </c>
      <c r="L1097" s="14" t="s">
        <v>4857</v>
      </c>
      <c r="M1097" s="14" t="s">
        <v>5360</v>
      </c>
      <c r="N1097" s="14" t="s">
        <v>8869</v>
      </c>
      <c r="O1097" s="14" t="s">
        <v>13475</v>
      </c>
      <c r="P1097" s="14" t="s">
        <v>13506</v>
      </c>
      <c r="Q1097" s="15" t="b">
        <v>1</v>
      </c>
      <c r="R1097" s="15" t="b">
        <v>1</v>
      </c>
      <c r="S1097" s="15" t="b">
        <v>1</v>
      </c>
      <c r="T1097" s="15" t="b">
        <v>1</v>
      </c>
      <c r="U1097" s="15" t="b">
        <v>1</v>
      </c>
      <c r="V1097" s="15" t="b">
        <v>1</v>
      </c>
      <c r="W1097" s="15" t="b">
        <v>1</v>
      </c>
      <c r="X1097" s="16">
        <f>COUNTIF(Customers[[#This Row],[Roads]:[City_Council]],"True")</f>
        <v>7</v>
      </c>
      <c r="Y1097" s="17">
        <f>Customers[[#This Row],[Total_Approve]]/7</f>
        <v>1</v>
      </c>
      <c r="Z1097" s="14" t="str">
        <f>IF(Customers[[#This Row],[Total_Approve]]&gt;=7,"تمت جميع الموافقات","لم تتم جميع الموافقات")</f>
        <v>تمت جميع الموافقات</v>
      </c>
      <c r="AA1097" s="8">
        <f>IF(Customers[[#This Row],[Total_Approve]]&gt;=7,1,0)</f>
        <v>1</v>
      </c>
    </row>
    <row r="1098" spans="1:27" x14ac:dyDescent="0.25">
      <c r="A1098" s="12" t="s">
        <v>10496</v>
      </c>
      <c r="B1098" t="s">
        <v>14629</v>
      </c>
      <c r="C1098" s="13">
        <v>44720</v>
      </c>
      <c r="D1098" t="s">
        <v>13484</v>
      </c>
      <c r="E1098" s="9" t="s">
        <v>321</v>
      </c>
      <c r="F1098" s="14" t="s">
        <v>5361</v>
      </c>
      <c r="G1098" s="14" t="s">
        <v>5362</v>
      </c>
      <c r="H1098" s="14" t="str">
        <f t="shared" si="17"/>
        <v>وفاء طلعات عبدالحليم بخيت</v>
      </c>
      <c r="I1098" s="14" t="s">
        <v>13459</v>
      </c>
      <c r="J1098" s="14" t="s">
        <v>5363</v>
      </c>
      <c r="K1098" s="14" t="s">
        <v>25</v>
      </c>
      <c r="L1098" s="14" t="s">
        <v>4982</v>
      </c>
      <c r="M1098" s="14" t="s">
        <v>3</v>
      </c>
      <c r="N1098" s="14" t="s">
        <v>8869</v>
      </c>
      <c r="O1098" s="14" t="s">
        <v>13475</v>
      </c>
      <c r="P1098" s="14" t="s">
        <v>13506</v>
      </c>
      <c r="Q1098" s="15" t="b">
        <v>1</v>
      </c>
      <c r="R1098" s="15" t="b">
        <v>1</v>
      </c>
      <c r="S1098" s="15" t="b">
        <v>1</v>
      </c>
      <c r="T1098" s="15" t="b">
        <v>1</v>
      </c>
      <c r="U1098" s="15" t="b">
        <v>1</v>
      </c>
      <c r="V1098" s="15" t="b">
        <v>1</v>
      </c>
      <c r="W1098" s="15" t="b">
        <v>1</v>
      </c>
      <c r="X1098" s="16">
        <f>COUNTIF(Customers[[#This Row],[Roads]:[City_Council]],"True")</f>
        <v>7</v>
      </c>
      <c r="Y1098" s="17">
        <f>Customers[[#This Row],[Total_Approve]]/7</f>
        <v>1</v>
      </c>
      <c r="Z1098" s="14" t="str">
        <f>IF(Customers[[#This Row],[Total_Approve]]&gt;=7,"تمت جميع الموافقات","لم تتم جميع الموافقات")</f>
        <v>تمت جميع الموافقات</v>
      </c>
      <c r="AA1098" s="8">
        <f>IF(Customers[[#This Row],[Total_Approve]]&gt;=7,1,0)</f>
        <v>1</v>
      </c>
    </row>
    <row r="1099" spans="1:27" x14ac:dyDescent="0.25">
      <c r="A1099" s="12" t="s">
        <v>10497</v>
      </c>
      <c r="B1099" t="s">
        <v>14630</v>
      </c>
      <c r="C1099" s="13">
        <v>44720</v>
      </c>
      <c r="D1099" t="s">
        <v>13484</v>
      </c>
      <c r="E1099" s="9" t="s">
        <v>89</v>
      </c>
      <c r="F1099" s="14" t="s">
        <v>264</v>
      </c>
      <c r="G1099" s="14" t="s">
        <v>1110</v>
      </c>
      <c r="H1099" s="14" t="str">
        <f t="shared" si="17"/>
        <v>خالد موسى حربى</v>
      </c>
      <c r="I1099" s="14" t="s">
        <v>13459</v>
      </c>
      <c r="J1099" s="14" t="s">
        <v>1902</v>
      </c>
      <c r="K1099" s="14" t="s">
        <v>5</v>
      </c>
      <c r="L1099" s="14" t="s">
        <v>5364</v>
      </c>
      <c r="M1099" s="14" t="s">
        <v>5365</v>
      </c>
      <c r="N1099" s="14" t="s">
        <v>8869</v>
      </c>
      <c r="O1099" s="14" t="s">
        <v>13475</v>
      </c>
      <c r="P1099" s="14" t="s">
        <v>13506</v>
      </c>
      <c r="Q1099" s="15" t="b">
        <v>1</v>
      </c>
      <c r="R1099" s="15" t="b">
        <v>1</v>
      </c>
      <c r="S1099" s="15" t="b">
        <v>1</v>
      </c>
      <c r="T1099" s="15" t="b">
        <v>1</v>
      </c>
      <c r="U1099" s="15" t="b">
        <v>1</v>
      </c>
      <c r="V1099" s="15" t="b">
        <v>1</v>
      </c>
      <c r="W1099" s="15" t="b">
        <v>1</v>
      </c>
      <c r="X1099" s="16">
        <f>COUNTIF(Customers[[#This Row],[Roads]:[City_Council]],"True")</f>
        <v>7</v>
      </c>
      <c r="Y1099" s="17">
        <f>Customers[[#This Row],[Total_Approve]]/7</f>
        <v>1</v>
      </c>
      <c r="Z1099" s="14" t="str">
        <f>IF(Customers[[#This Row],[Total_Approve]]&gt;=7,"تمت جميع الموافقات","لم تتم جميع الموافقات")</f>
        <v>تمت جميع الموافقات</v>
      </c>
      <c r="AA1099" s="8">
        <f>IF(Customers[[#This Row],[Total_Approve]]&gt;=7,1,0)</f>
        <v>1</v>
      </c>
    </row>
    <row r="1100" spans="1:27" x14ac:dyDescent="0.25">
      <c r="A1100" s="12" t="s">
        <v>10498</v>
      </c>
      <c r="B1100" t="s">
        <v>14631</v>
      </c>
      <c r="C1100" s="13">
        <v>44720</v>
      </c>
      <c r="D1100" t="s">
        <v>13484</v>
      </c>
      <c r="E1100" s="9" t="s">
        <v>172</v>
      </c>
      <c r="F1100" s="14" t="s">
        <v>2829</v>
      </c>
      <c r="G1100" s="14" t="s">
        <v>5366</v>
      </c>
      <c r="H1100" s="14" t="str">
        <f t="shared" si="17"/>
        <v>صفاء ماهر راشد إبراهيم</v>
      </c>
      <c r="I1100" s="14" t="s">
        <v>13459</v>
      </c>
      <c r="J1100" s="14">
        <v>28304202400721</v>
      </c>
      <c r="K1100" s="14" t="s">
        <v>25</v>
      </c>
      <c r="L1100" s="14" t="s">
        <v>4857</v>
      </c>
      <c r="M1100" s="14" t="s">
        <v>5367</v>
      </c>
      <c r="N1100" s="14" t="s">
        <v>8869</v>
      </c>
      <c r="O1100" s="14" t="s">
        <v>13475</v>
      </c>
      <c r="P1100" s="14" t="s">
        <v>13506</v>
      </c>
      <c r="Q1100" s="15" t="b">
        <v>1</v>
      </c>
      <c r="R1100" s="15" t="b">
        <v>1</v>
      </c>
      <c r="S1100" s="15" t="b">
        <v>1</v>
      </c>
      <c r="T1100" s="15" t="b">
        <v>1</v>
      </c>
      <c r="U1100" s="15" t="b">
        <v>1</v>
      </c>
      <c r="V1100" s="15" t="b">
        <v>1</v>
      </c>
      <c r="W1100" s="15" t="b">
        <v>1</v>
      </c>
      <c r="X1100" s="16">
        <f>COUNTIF(Customers[[#This Row],[Roads]:[City_Council]],"True")</f>
        <v>7</v>
      </c>
      <c r="Y1100" s="17">
        <f>Customers[[#This Row],[Total_Approve]]/7</f>
        <v>1</v>
      </c>
      <c r="Z1100" s="14" t="str">
        <f>IF(Customers[[#This Row],[Total_Approve]]&gt;=7,"تمت جميع الموافقات","لم تتم جميع الموافقات")</f>
        <v>تمت جميع الموافقات</v>
      </c>
      <c r="AA1100" s="8">
        <f>IF(Customers[[#This Row],[Total_Approve]]&gt;=7,1,0)</f>
        <v>1</v>
      </c>
    </row>
    <row r="1101" spans="1:27" x14ac:dyDescent="0.25">
      <c r="A1101" s="12" t="s">
        <v>10499</v>
      </c>
      <c r="B1101" t="s">
        <v>14632</v>
      </c>
      <c r="C1101" s="13">
        <v>44720</v>
      </c>
      <c r="D1101" t="s">
        <v>13484</v>
      </c>
      <c r="E1101" s="9" t="s">
        <v>471</v>
      </c>
      <c r="F1101" s="14" t="s">
        <v>10</v>
      </c>
      <c r="G1101" s="14" t="s">
        <v>5368</v>
      </c>
      <c r="H1101" s="14" t="str">
        <f t="shared" si="17"/>
        <v>حسن محمد محمد خليل</v>
      </c>
      <c r="I1101" s="14" t="s">
        <v>13459</v>
      </c>
      <c r="J1101" s="14" t="s">
        <v>5369</v>
      </c>
      <c r="K1101" s="14" t="s">
        <v>5</v>
      </c>
      <c r="L1101" s="14" t="s">
        <v>5370</v>
      </c>
      <c r="M1101" s="14" t="s">
        <v>5371</v>
      </c>
      <c r="N1101" s="14" t="s">
        <v>8869</v>
      </c>
      <c r="O1101" s="14" t="s">
        <v>13475</v>
      </c>
      <c r="P1101" s="14" t="s">
        <v>13506</v>
      </c>
      <c r="Q1101" s="15" t="b">
        <v>1</v>
      </c>
      <c r="R1101" s="15" t="b">
        <v>1</v>
      </c>
      <c r="S1101" s="15" t="b">
        <v>1</v>
      </c>
      <c r="T1101" s="15" t="b">
        <v>1</v>
      </c>
      <c r="U1101" s="15" t="b">
        <v>1</v>
      </c>
      <c r="V1101" s="15" t="b">
        <v>1</v>
      </c>
      <c r="W1101" s="15" t="b">
        <v>1</v>
      </c>
      <c r="X1101" s="16">
        <f>COUNTIF(Customers[[#This Row],[Roads]:[City_Council]],"True")</f>
        <v>7</v>
      </c>
      <c r="Y1101" s="17">
        <f>Customers[[#This Row],[Total_Approve]]/7</f>
        <v>1</v>
      </c>
      <c r="Z1101" s="14" t="str">
        <f>IF(Customers[[#This Row],[Total_Approve]]&gt;=7,"تمت جميع الموافقات","لم تتم جميع الموافقات")</f>
        <v>تمت جميع الموافقات</v>
      </c>
      <c r="AA1101" s="8">
        <f>IF(Customers[[#This Row],[Total_Approve]]&gt;=7,1,0)</f>
        <v>1</v>
      </c>
    </row>
    <row r="1102" spans="1:27" x14ac:dyDescent="0.25">
      <c r="A1102" s="12" t="s">
        <v>10500</v>
      </c>
      <c r="B1102" t="s">
        <v>14633</v>
      </c>
      <c r="C1102" s="13">
        <v>44755</v>
      </c>
      <c r="D1102" t="s">
        <v>13484</v>
      </c>
      <c r="E1102" s="9" t="s">
        <v>4361</v>
      </c>
      <c r="F1102" s="14" t="s">
        <v>435</v>
      </c>
      <c r="G1102" s="14" t="s">
        <v>5205</v>
      </c>
      <c r="H1102" s="14" t="str">
        <f t="shared" si="17"/>
        <v>وسام فاروق ابوزيد</v>
      </c>
      <c r="I1102" s="14" t="s">
        <v>13459</v>
      </c>
      <c r="J1102" s="14" t="s">
        <v>5206</v>
      </c>
      <c r="K1102" s="14" t="s">
        <v>25</v>
      </c>
      <c r="L1102" s="14" t="s">
        <v>4306</v>
      </c>
      <c r="M1102" s="14" t="s">
        <v>5207</v>
      </c>
      <c r="N1102" s="14" t="s">
        <v>9133</v>
      </c>
      <c r="O1102" s="14" t="s">
        <v>13474</v>
      </c>
      <c r="P1102" s="14" t="s">
        <v>13521</v>
      </c>
      <c r="Q1102" s="15" t="b">
        <v>1</v>
      </c>
      <c r="R1102" s="15" t="b">
        <v>1</v>
      </c>
      <c r="S1102" s="15" t="b">
        <v>1</v>
      </c>
      <c r="T1102" s="15" t="b">
        <v>1</v>
      </c>
      <c r="U1102" s="15" t="b">
        <v>1</v>
      </c>
      <c r="V1102" s="15" t="b">
        <v>1</v>
      </c>
      <c r="W1102" s="15" t="b">
        <v>1</v>
      </c>
      <c r="X1102" s="16">
        <f>COUNTIF(Customers[[#This Row],[Roads]:[City_Council]],"True")</f>
        <v>7</v>
      </c>
      <c r="Y1102" s="17">
        <f>Customers[[#This Row],[Total_Approve]]/7</f>
        <v>1</v>
      </c>
      <c r="Z1102" s="14" t="str">
        <f>IF(Customers[[#This Row],[Total_Approve]]&gt;=7,"تمت جميع الموافقات","لم تتم جميع الموافقات")</f>
        <v>تمت جميع الموافقات</v>
      </c>
      <c r="AA1102" s="8">
        <f>IF(Customers[[#This Row],[Total_Approve]]&gt;=7,1,0)</f>
        <v>1</v>
      </c>
    </row>
    <row r="1103" spans="1:27" x14ac:dyDescent="0.25">
      <c r="A1103" s="12" t="s">
        <v>10501</v>
      </c>
      <c r="B1103" t="s">
        <v>14634</v>
      </c>
      <c r="C1103" s="13">
        <v>44773</v>
      </c>
      <c r="D1103" t="s">
        <v>13484</v>
      </c>
      <c r="E1103" s="9" t="s">
        <v>47</v>
      </c>
      <c r="F1103" s="14" t="s">
        <v>4527</v>
      </c>
      <c r="G1103" s="14" t="s">
        <v>1501</v>
      </c>
      <c r="H1103" s="14" t="str">
        <f t="shared" si="17"/>
        <v>السيد خليفة السيد على</v>
      </c>
      <c r="I1103" s="14" t="s">
        <v>13459</v>
      </c>
      <c r="J1103" s="14" t="s">
        <v>4528</v>
      </c>
      <c r="K1103" s="14" t="s">
        <v>5</v>
      </c>
      <c r="L1103" s="14" t="s">
        <v>4529</v>
      </c>
      <c r="M1103" s="14" t="s">
        <v>4530</v>
      </c>
      <c r="N1103" s="14" t="s">
        <v>8854</v>
      </c>
      <c r="O1103" s="14" t="s">
        <v>13470</v>
      </c>
      <c r="P1103" s="14" t="s">
        <v>13520</v>
      </c>
      <c r="Q1103" s="15" t="b">
        <v>1</v>
      </c>
      <c r="R1103" s="15" t="b">
        <v>1</v>
      </c>
      <c r="S1103" s="15" t="b">
        <v>1</v>
      </c>
      <c r="T1103" s="15" t="b">
        <v>1</v>
      </c>
      <c r="U1103" s="15" t="b">
        <v>1</v>
      </c>
      <c r="V1103" s="15" t="b">
        <v>1</v>
      </c>
      <c r="W1103" s="15" t="b">
        <v>1</v>
      </c>
      <c r="X1103" s="16">
        <f>COUNTIF(Customers[[#This Row],[Roads]:[City_Council]],"True")</f>
        <v>7</v>
      </c>
      <c r="Y1103" s="17">
        <f>Customers[[#This Row],[Total_Approve]]/7</f>
        <v>1</v>
      </c>
      <c r="Z1103" s="14" t="str">
        <f>IF(Customers[[#This Row],[Total_Approve]]&gt;=7,"تمت جميع الموافقات","لم تتم جميع الموافقات")</f>
        <v>تمت جميع الموافقات</v>
      </c>
      <c r="AA1103" s="8">
        <f>IF(Customers[[#This Row],[Total_Approve]]&gt;=7,1,0)</f>
        <v>1</v>
      </c>
    </row>
    <row r="1104" spans="1:27" x14ac:dyDescent="0.25">
      <c r="A1104" s="12" t="s">
        <v>10502</v>
      </c>
      <c r="B1104" t="s">
        <v>14635</v>
      </c>
      <c r="C1104" s="13">
        <v>44773</v>
      </c>
      <c r="D1104" t="s">
        <v>13484</v>
      </c>
      <c r="E1104" s="9" t="s">
        <v>129</v>
      </c>
      <c r="F1104" s="14" t="s">
        <v>4531</v>
      </c>
      <c r="G1104" s="14" t="s">
        <v>1477</v>
      </c>
      <c r="H1104" s="14" t="str">
        <f t="shared" si="17"/>
        <v>ايمان نبوى خليل حسن</v>
      </c>
      <c r="I1104" s="14" t="s">
        <v>13460</v>
      </c>
      <c r="J1104" s="14" t="s">
        <v>4532</v>
      </c>
      <c r="K1104" s="14" t="s">
        <v>25</v>
      </c>
      <c r="L1104" s="14" t="s">
        <v>4529</v>
      </c>
      <c r="M1104" s="14" t="s">
        <v>4533</v>
      </c>
      <c r="N1104" s="14" t="s">
        <v>8855</v>
      </c>
      <c r="O1104" s="14" t="s">
        <v>13470</v>
      </c>
      <c r="P1104" s="14" t="s">
        <v>13520</v>
      </c>
      <c r="Q1104" s="15" t="b">
        <v>1</v>
      </c>
      <c r="R1104" s="15" t="b">
        <v>1</v>
      </c>
      <c r="S1104" s="15" t="b">
        <v>1</v>
      </c>
      <c r="T1104" s="15" t="b">
        <v>1</v>
      </c>
      <c r="U1104" s="15" t="b">
        <v>1</v>
      </c>
      <c r="V1104" s="15" t="b">
        <v>1</v>
      </c>
      <c r="W1104" s="15" t="b">
        <v>1</v>
      </c>
      <c r="X1104" s="16">
        <f>COUNTIF(Customers[[#This Row],[Roads]:[City_Council]],"True")</f>
        <v>7</v>
      </c>
      <c r="Y1104" s="17">
        <f>Customers[[#This Row],[Total_Approve]]/7</f>
        <v>1</v>
      </c>
      <c r="Z1104" s="14" t="str">
        <f>IF(Customers[[#This Row],[Total_Approve]]&gt;=7,"تمت جميع الموافقات","لم تتم جميع الموافقات")</f>
        <v>تمت جميع الموافقات</v>
      </c>
      <c r="AA1104" s="8">
        <f>IF(Customers[[#This Row],[Total_Approve]]&gt;=7,1,0)</f>
        <v>1</v>
      </c>
    </row>
    <row r="1105" spans="1:27" x14ac:dyDescent="0.25">
      <c r="A1105" s="12" t="s">
        <v>10503</v>
      </c>
      <c r="B1105" t="s">
        <v>14636</v>
      </c>
      <c r="C1105" s="13">
        <v>44773</v>
      </c>
      <c r="D1105" t="s">
        <v>13484</v>
      </c>
      <c r="E1105" s="9" t="s">
        <v>439</v>
      </c>
      <c r="F1105" s="14" t="s">
        <v>4534</v>
      </c>
      <c r="G1105" s="14" t="s">
        <v>4535</v>
      </c>
      <c r="H1105" s="14" t="str">
        <f t="shared" si="17"/>
        <v>ايناس فايز ابراهيم فيصل</v>
      </c>
      <c r="I1105" s="14" t="s">
        <v>13460</v>
      </c>
      <c r="J1105" s="14" t="s">
        <v>4536</v>
      </c>
      <c r="K1105" s="14" t="s">
        <v>25</v>
      </c>
      <c r="L1105" s="14" t="s">
        <v>4529</v>
      </c>
      <c r="M1105" s="14" t="s">
        <v>4537</v>
      </c>
      <c r="N1105" s="14" t="s">
        <v>8856</v>
      </c>
      <c r="O1105" s="14" t="s">
        <v>13470</v>
      </c>
      <c r="P1105" s="14" t="s">
        <v>13520</v>
      </c>
      <c r="Q1105" s="15" t="b">
        <v>1</v>
      </c>
      <c r="R1105" s="15" t="b">
        <v>1</v>
      </c>
      <c r="S1105" s="15" t="b">
        <v>1</v>
      </c>
      <c r="T1105" s="15" t="b">
        <v>1</v>
      </c>
      <c r="U1105" s="15" t="b">
        <v>1</v>
      </c>
      <c r="V1105" s="15" t="b">
        <v>1</v>
      </c>
      <c r="W1105" s="15" t="b">
        <v>1</v>
      </c>
      <c r="X1105" s="16">
        <f>COUNTIF(Customers[[#This Row],[Roads]:[City_Council]],"True")</f>
        <v>7</v>
      </c>
      <c r="Y1105" s="17">
        <f>Customers[[#This Row],[Total_Approve]]/7</f>
        <v>1</v>
      </c>
      <c r="Z1105" s="14" t="str">
        <f>IF(Customers[[#This Row],[Total_Approve]]&gt;=7,"تمت جميع الموافقات","لم تتم جميع الموافقات")</f>
        <v>تمت جميع الموافقات</v>
      </c>
      <c r="AA1105" s="8">
        <f>IF(Customers[[#This Row],[Total_Approve]]&gt;=7,1,0)</f>
        <v>1</v>
      </c>
    </row>
    <row r="1106" spans="1:27" x14ac:dyDescent="0.25">
      <c r="A1106" s="12" t="s">
        <v>10504</v>
      </c>
      <c r="B1106" t="s">
        <v>14637</v>
      </c>
      <c r="C1106" s="13">
        <v>44773</v>
      </c>
      <c r="D1106" t="s">
        <v>13485</v>
      </c>
      <c r="E1106" s="9" t="s">
        <v>1001</v>
      </c>
      <c r="F1106" s="14" t="s">
        <v>117</v>
      </c>
      <c r="G1106" s="14" t="s">
        <v>4538</v>
      </c>
      <c r="H1106" s="14" t="str">
        <f t="shared" si="17"/>
        <v>زينب صابر على أحمد</v>
      </c>
      <c r="I1106" s="14" t="s">
        <v>13460</v>
      </c>
      <c r="J1106" s="14" t="s">
        <v>4539</v>
      </c>
      <c r="K1106" s="14" t="s">
        <v>25</v>
      </c>
      <c r="L1106" s="14" t="s">
        <v>427</v>
      </c>
      <c r="M1106" s="14" t="s">
        <v>4540</v>
      </c>
      <c r="N1106" s="14" t="s">
        <v>8857</v>
      </c>
      <c r="O1106" s="14" t="s">
        <v>13470</v>
      </c>
      <c r="P1106" s="14" t="s">
        <v>13520</v>
      </c>
      <c r="Q1106" s="15" t="b">
        <v>1</v>
      </c>
      <c r="R1106" s="15" t="b">
        <v>1</v>
      </c>
      <c r="S1106" s="15" t="b">
        <v>1</v>
      </c>
      <c r="T1106" s="15" t="b">
        <v>1</v>
      </c>
      <c r="U1106" s="15" t="b">
        <v>1</v>
      </c>
      <c r="V1106" s="15" t="b">
        <v>1</v>
      </c>
      <c r="W1106" s="15" t="b">
        <v>1</v>
      </c>
      <c r="X1106" s="16">
        <f>COUNTIF(Customers[[#This Row],[Roads]:[City_Council]],"True")</f>
        <v>7</v>
      </c>
      <c r="Y1106" s="17">
        <f>Customers[[#This Row],[Total_Approve]]/7</f>
        <v>1</v>
      </c>
      <c r="Z1106" s="14" t="str">
        <f>IF(Customers[[#This Row],[Total_Approve]]&gt;=7,"تمت جميع الموافقات","لم تتم جميع الموافقات")</f>
        <v>تمت جميع الموافقات</v>
      </c>
      <c r="AA1106" s="8">
        <f>IF(Customers[[#This Row],[Total_Approve]]&gt;=7,1,0)</f>
        <v>1</v>
      </c>
    </row>
    <row r="1107" spans="1:27" x14ac:dyDescent="0.25">
      <c r="A1107" s="12" t="s">
        <v>10505</v>
      </c>
      <c r="B1107" t="s">
        <v>14638</v>
      </c>
      <c r="C1107" s="13">
        <v>44773</v>
      </c>
      <c r="D1107" t="s">
        <v>13485</v>
      </c>
      <c r="E1107" s="9" t="s">
        <v>2749</v>
      </c>
      <c r="F1107" s="14" t="s">
        <v>3684</v>
      </c>
      <c r="G1107" s="14" t="s">
        <v>4541</v>
      </c>
      <c r="H1107" s="14" t="str">
        <f t="shared" si="17"/>
        <v>سالى عبدالرحمن حسن يوسف</v>
      </c>
      <c r="I1107" s="14" t="s">
        <v>13460</v>
      </c>
      <c r="J1107" s="14" t="s">
        <v>3</v>
      </c>
      <c r="K1107" s="14" t="s">
        <v>25</v>
      </c>
      <c r="L1107" s="14" t="s">
        <v>4529</v>
      </c>
      <c r="M1107" s="14" t="s">
        <v>3</v>
      </c>
      <c r="N1107" s="14" t="s">
        <v>8858</v>
      </c>
      <c r="O1107" s="14" t="s">
        <v>13470</v>
      </c>
      <c r="P1107" s="14" t="s">
        <v>13520</v>
      </c>
      <c r="Q1107" s="15" t="b">
        <v>1</v>
      </c>
      <c r="R1107" s="15" t="b">
        <v>1</v>
      </c>
      <c r="S1107" s="15" t="b">
        <v>1</v>
      </c>
      <c r="T1107" s="15" t="b">
        <v>1</v>
      </c>
      <c r="U1107" s="15" t="b">
        <v>1</v>
      </c>
      <c r="V1107" s="15" t="b">
        <v>1</v>
      </c>
      <c r="W1107" s="15" t="b">
        <v>1</v>
      </c>
      <c r="X1107" s="16">
        <f>COUNTIF(Customers[[#This Row],[Roads]:[City_Council]],"True")</f>
        <v>7</v>
      </c>
      <c r="Y1107" s="17">
        <f>Customers[[#This Row],[Total_Approve]]/7</f>
        <v>1</v>
      </c>
      <c r="Z1107" s="14" t="str">
        <f>IF(Customers[[#This Row],[Total_Approve]]&gt;=7,"تمت جميع الموافقات","لم تتم جميع الموافقات")</f>
        <v>تمت جميع الموافقات</v>
      </c>
      <c r="AA1107" s="8">
        <f>IF(Customers[[#This Row],[Total_Approve]]&gt;=7,1,0)</f>
        <v>1</v>
      </c>
    </row>
    <row r="1108" spans="1:27" x14ac:dyDescent="0.25">
      <c r="A1108" s="12" t="s">
        <v>10506</v>
      </c>
      <c r="B1108" t="s">
        <v>14639</v>
      </c>
      <c r="C1108" s="13">
        <v>44773</v>
      </c>
      <c r="D1108" t="s">
        <v>13485</v>
      </c>
      <c r="E1108" s="9" t="s">
        <v>388</v>
      </c>
      <c r="F1108" s="14" t="s">
        <v>176</v>
      </c>
      <c r="G1108" s="14" t="s">
        <v>4542</v>
      </c>
      <c r="H1108" s="14" t="str">
        <f t="shared" si="17"/>
        <v>سحر اسماعيل محمد جمعة</v>
      </c>
      <c r="I1108" s="14" t="s">
        <v>13460</v>
      </c>
      <c r="J1108" s="14" t="s">
        <v>4543</v>
      </c>
      <c r="K1108" s="14" t="s">
        <v>25</v>
      </c>
      <c r="L1108" s="14" t="s">
        <v>4529</v>
      </c>
      <c r="M1108" s="14" t="s">
        <v>4544</v>
      </c>
      <c r="N1108" s="14" t="s">
        <v>4545</v>
      </c>
      <c r="O1108" s="14" t="s">
        <v>13470</v>
      </c>
      <c r="P1108" s="14" t="s">
        <v>13520</v>
      </c>
      <c r="Q1108" s="15" t="b">
        <v>1</v>
      </c>
      <c r="R1108" s="15" t="b">
        <v>1</v>
      </c>
      <c r="S1108" s="15" t="b">
        <v>1</v>
      </c>
      <c r="T1108" s="15" t="b">
        <v>1</v>
      </c>
      <c r="U1108" s="15" t="b">
        <v>1</v>
      </c>
      <c r="V1108" s="15" t="b">
        <v>1</v>
      </c>
      <c r="W1108" s="15" t="b">
        <v>1</v>
      </c>
      <c r="X1108" s="16">
        <f>COUNTIF(Customers[[#This Row],[Roads]:[City_Council]],"True")</f>
        <v>7</v>
      </c>
      <c r="Y1108" s="17">
        <f>Customers[[#This Row],[Total_Approve]]/7</f>
        <v>1</v>
      </c>
      <c r="Z1108" s="14" t="str">
        <f>IF(Customers[[#This Row],[Total_Approve]]&gt;=7,"تمت جميع الموافقات","لم تتم جميع الموافقات")</f>
        <v>تمت جميع الموافقات</v>
      </c>
      <c r="AA1108" s="8">
        <f>IF(Customers[[#This Row],[Total_Approve]]&gt;=7,1,0)</f>
        <v>1</v>
      </c>
    </row>
    <row r="1109" spans="1:27" x14ac:dyDescent="0.25">
      <c r="A1109" s="12" t="s">
        <v>10507</v>
      </c>
      <c r="B1109" t="s">
        <v>14640</v>
      </c>
      <c r="C1109" s="13">
        <v>44773</v>
      </c>
      <c r="D1109" t="s">
        <v>13485</v>
      </c>
      <c r="E1109" s="9" t="s">
        <v>172</v>
      </c>
      <c r="F1109" s="14" t="s">
        <v>101</v>
      </c>
      <c r="G1109" s="14" t="s">
        <v>4546</v>
      </c>
      <c r="H1109" s="14" t="str">
        <f t="shared" si="17"/>
        <v>صفاء حسين محمد رضوان</v>
      </c>
      <c r="I1109" s="14" t="s">
        <v>13459</v>
      </c>
      <c r="J1109" s="14">
        <v>27107121202281</v>
      </c>
      <c r="K1109" s="14" t="s">
        <v>25</v>
      </c>
      <c r="L1109" s="14" t="s">
        <v>4529</v>
      </c>
      <c r="M1109" s="14" t="s">
        <v>4547</v>
      </c>
      <c r="N1109" s="14" t="s">
        <v>8859</v>
      </c>
      <c r="O1109" s="14" t="s">
        <v>13470</v>
      </c>
      <c r="P1109" s="14" t="s">
        <v>13520</v>
      </c>
      <c r="Q1109" s="15" t="b">
        <v>1</v>
      </c>
      <c r="R1109" s="15" t="b">
        <v>1</v>
      </c>
      <c r="S1109" s="15" t="b">
        <v>1</v>
      </c>
      <c r="T1109" s="15" t="b">
        <v>1</v>
      </c>
      <c r="U1109" s="15" t="b">
        <v>1</v>
      </c>
      <c r="V1109" s="15" t="b">
        <v>1</v>
      </c>
      <c r="W1109" s="15" t="b">
        <v>1</v>
      </c>
      <c r="X1109" s="16">
        <f>COUNTIF(Customers[[#This Row],[Roads]:[City_Council]],"True")</f>
        <v>7</v>
      </c>
      <c r="Y1109" s="17">
        <f>Customers[[#This Row],[Total_Approve]]/7</f>
        <v>1</v>
      </c>
      <c r="Z1109" s="14" t="str">
        <f>IF(Customers[[#This Row],[Total_Approve]]&gt;=7,"تمت جميع الموافقات","لم تتم جميع الموافقات")</f>
        <v>تمت جميع الموافقات</v>
      </c>
      <c r="AA1109" s="8">
        <f>IF(Customers[[#This Row],[Total_Approve]]&gt;=7,1,0)</f>
        <v>1</v>
      </c>
    </row>
    <row r="1110" spans="1:27" x14ac:dyDescent="0.25">
      <c r="A1110" s="12" t="s">
        <v>10508</v>
      </c>
      <c r="B1110" t="s">
        <v>14641</v>
      </c>
      <c r="C1110" s="13">
        <v>44773</v>
      </c>
      <c r="D1110" t="s">
        <v>13485</v>
      </c>
      <c r="E1110" s="9" t="s">
        <v>512</v>
      </c>
      <c r="F1110" s="14" t="s">
        <v>4548</v>
      </c>
      <c r="G1110" s="14" t="s">
        <v>4549</v>
      </c>
      <c r="H1110" s="14" t="str">
        <f t="shared" si="17"/>
        <v>عادل بهاء أحمد عبدالحليم</v>
      </c>
      <c r="I1110" s="14" t="s">
        <v>13459</v>
      </c>
      <c r="J1110" s="14" t="s">
        <v>4550</v>
      </c>
      <c r="K1110" s="14" t="s">
        <v>5</v>
      </c>
      <c r="L1110" s="14" t="s">
        <v>4529</v>
      </c>
      <c r="M1110" s="14" t="s">
        <v>4551</v>
      </c>
      <c r="N1110" s="14" t="s">
        <v>8860</v>
      </c>
      <c r="O1110" s="14" t="s">
        <v>13470</v>
      </c>
      <c r="P1110" s="14" t="s">
        <v>13520</v>
      </c>
      <c r="Q1110" s="15" t="b">
        <v>1</v>
      </c>
      <c r="R1110" s="15" t="b">
        <v>1</v>
      </c>
      <c r="S1110" s="15" t="b">
        <v>1</v>
      </c>
      <c r="T1110" s="15" t="b">
        <v>1</v>
      </c>
      <c r="U1110" s="15" t="b">
        <v>1</v>
      </c>
      <c r="V1110" s="15" t="b">
        <v>1</v>
      </c>
      <c r="W1110" s="15" t="b">
        <v>1</v>
      </c>
      <c r="X1110" s="16">
        <f>COUNTIF(Customers[[#This Row],[Roads]:[City_Council]],"True")</f>
        <v>7</v>
      </c>
      <c r="Y1110" s="17">
        <f>Customers[[#This Row],[Total_Approve]]/7</f>
        <v>1</v>
      </c>
      <c r="Z1110" s="14" t="str">
        <f>IF(Customers[[#This Row],[Total_Approve]]&gt;=7,"تمت جميع الموافقات","لم تتم جميع الموافقات")</f>
        <v>تمت جميع الموافقات</v>
      </c>
      <c r="AA1110" s="8">
        <f>IF(Customers[[#This Row],[Total_Approve]]&gt;=7,1,0)</f>
        <v>1</v>
      </c>
    </row>
    <row r="1111" spans="1:27" x14ac:dyDescent="0.25">
      <c r="A1111" s="12" t="s">
        <v>10509</v>
      </c>
      <c r="B1111" t="s">
        <v>14642</v>
      </c>
      <c r="C1111" s="13">
        <v>44773</v>
      </c>
      <c r="D1111" t="s">
        <v>13485</v>
      </c>
      <c r="E1111" s="9" t="s">
        <v>4552</v>
      </c>
      <c r="F1111" s="14" t="s">
        <v>4553</v>
      </c>
      <c r="G1111" s="14" t="s">
        <v>4554</v>
      </c>
      <c r="H1111" s="14" t="str">
        <f t="shared" si="17"/>
        <v>غادة أنور رياض عبدالعظيم</v>
      </c>
      <c r="I1111" s="14" t="s">
        <v>13460</v>
      </c>
      <c r="J1111" s="14" t="s">
        <v>4555</v>
      </c>
      <c r="K1111" s="14" t="s">
        <v>25</v>
      </c>
      <c r="L1111" s="14" t="s">
        <v>4529</v>
      </c>
      <c r="M1111" s="14" t="s">
        <v>4556</v>
      </c>
      <c r="N1111" s="14" t="s">
        <v>8861</v>
      </c>
      <c r="O1111" s="14" t="s">
        <v>13470</v>
      </c>
      <c r="P1111" s="14" t="s">
        <v>13520</v>
      </c>
      <c r="Q1111" s="15" t="b">
        <v>1</v>
      </c>
      <c r="R1111" s="15" t="b">
        <v>1</v>
      </c>
      <c r="S1111" s="15" t="b">
        <v>1</v>
      </c>
      <c r="T1111" s="15" t="b">
        <v>1</v>
      </c>
      <c r="U1111" s="15" t="b">
        <v>1</v>
      </c>
      <c r="V1111" s="15" t="b">
        <v>1</v>
      </c>
      <c r="W1111" s="15" t="b">
        <v>1</v>
      </c>
      <c r="X1111" s="16">
        <f>COUNTIF(Customers[[#This Row],[Roads]:[City_Council]],"True")</f>
        <v>7</v>
      </c>
      <c r="Y1111" s="17">
        <f>Customers[[#This Row],[Total_Approve]]/7</f>
        <v>1</v>
      </c>
      <c r="Z1111" s="14" t="str">
        <f>IF(Customers[[#This Row],[Total_Approve]]&gt;=7,"تمت جميع الموافقات","لم تتم جميع الموافقات")</f>
        <v>تمت جميع الموافقات</v>
      </c>
      <c r="AA1111" s="8">
        <f>IF(Customers[[#This Row],[Total_Approve]]&gt;=7,1,0)</f>
        <v>1</v>
      </c>
    </row>
    <row r="1112" spans="1:27" x14ac:dyDescent="0.25">
      <c r="A1112" s="12" t="s">
        <v>10510</v>
      </c>
      <c r="B1112" t="s">
        <v>14643</v>
      </c>
      <c r="C1112" s="13">
        <v>44773</v>
      </c>
      <c r="D1112" t="s">
        <v>13485</v>
      </c>
      <c r="E1112" s="9" t="s">
        <v>4552</v>
      </c>
      <c r="F1112" s="14" t="s">
        <v>202</v>
      </c>
      <c r="G1112" s="14" t="s">
        <v>4557</v>
      </c>
      <c r="H1112" s="14" t="str">
        <f t="shared" si="17"/>
        <v>غادة ابراهيم غريب مصطفى</v>
      </c>
      <c r="I1112" s="14" t="s">
        <v>13459</v>
      </c>
      <c r="J1112" s="14" t="s">
        <v>4558</v>
      </c>
      <c r="K1112" s="14" t="s">
        <v>25</v>
      </c>
      <c r="L1112" s="14" t="s">
        <v>4529</v>
      </c>
      <c r="M1112" s="14" t="s">
        <v>4559</v>
      </c>
      <c r="N1112" s="14" t="s">
        <v>8862</v>
      </c>
      <c r="O1112" s="14" t="s">
        <v>13470</v>
      </c>
      <c r="P1112" s="14" t="s">
        <v>13520</v>
      </c>
      <c r="Q1112" s="15" t="b">
        <v>1</v>
      </c>
      <c r="R1112" s="15" t="b">
        <v>1</v>
      </c>
      <c r="S1112" s="15" t="b">
        <v>1</v>
      </c>
      <c r="T1112" s="15" t="b">
        <v>1</v>
      </c>
      <c r="U1112" s="15" t="b">
        <v>1</v>
      </c>
      <c r="V1112" s="15" t="b">
        <v>1</v>
      </c>
      <c r="W1112" s="15" t="b">
        <v>1</v>
      </c>
      <c r="X1112" s="16">
        <f>COUNTIF(Customers[[#This Row],[Roads]:[City_Council]],"True")</f>
        <v>7</v>
      </c>
      <c r="Y1112" s="17">
        <f>Customers[[#This Row],[Total_Approve]]/7</f>
        <v>1</v>
      </c>
      <c r="Z1112" s="14" t="str">
        <f>IF(Customers[[#This Row],[Total_Approve]]&gt;=7,"تمت جميع الموافقات","لم تتم جميع الموافقات")</f>
        <v>تمت جميع الموافقات</v>
      </c>
      <c r="AA1112" s="8">
        <f>IF(Customers[[#This Row],[Total_Approve]]&gt;=7,1,0)</f>
        <v>1</v>
      </c>
    </row>
    <row r="1113" spans="1:27" x14ac:dyDescent="0.25">
      <c r="A1113" s="12" t="s">
        <v>10511</v>
      </c>
      <c r="B1113" t="s">
        <v>14644</v>
      </c>
      <c r="C1113" s="13">
        <v>44773</v>
      </c>
      <c r="D1113" t="s">
        <v>13485</v>
      </c>
      <c r="E1113" s="9" t="s">
        <v>4560</v>
      </c>
      <c r="F1113" s="14" t="s">
        <v>4409</v>
      </c>
      <c r="G1113" s="14" t="s">
        <v>4561</v>
      </c>
      <c r="H1113" s="14" t="str">
        <f t="shared" si="17"/>
        <v>فاطمة أحمد مصطفى أحمد</v>
      </c>
      <c r="I1113" s="14" t="s">
        <v>13459</v>
      </c>
      <c r="J1113" s="14" t="s">
        <v>4562</v>
      </c>
      <c r="K1113" s="14" t="s">
        <v>25</v>
      </c>
      <c r="L1113" s="14" t="s">
        <v>2906</v>
      </c>
      <c r="M1113" s="14" t="s">
        <v>4563</v>
      </c>
      <c r="N1113" s="14" t="s">
        <v>8863</v>
      </c>
      <c r="O1113" s="14" t="s">
        <v>13470</v>
      </c>
      <c r="P1113" s="14" t="s">
        <v>13520</v>
      </c>
      <c r="Q1113" s="15" t="b">
        <v>1</v>
      </c>
      <c r="R1113" s="15" t="b">
        <v>1</v>
      </c>
      <c r="S1113" s="15" t="b">
        <v>1</v>
      </c>
      <c r="T1113" s="15" t="b">
        <v>1</v>
      </c>
      <c r="U1113" s="15" t="b">
        <v>1</v>
      </c>
      <c r="V1113" s="15" t="b">
        <v>1</v>
      </c>
      <c r="W1113" s="15" t="b">
        <v>1</v>
      </c>
      <c r="X1113" s="16">
        <f>COUNTIF(Customers[[#This Row],[Roads]:[City_Council]],"True")</f>
        <v>7</v>
      </c>
      <c r="Y1113" s="17">
        <f>Customers[[#This Row],[Total_Approve]]/7</f>
        <v>1</v>
      </c>
      <c r="Z1113" s="14" t="str">
        <f>IF(Customers[[#This Row],[Total_Approve]]&gt;=7,"تمت جميع الموافقات","لم تتم جميع الموافقات")</f>
        <v>تمت جميع الموافقات</v>
      </c>
      <c r="AA1113" s="8">
        <f>IF(Customers[[#This Row],[Total_Approve]]&gt;=7,1,0)</f>
        <v>1</v>
      </c>
    </row>
    <row r="1114" spans="1:27" x14ac:dyDescent="0.25">
      <c r="A1114" s="12" t="s">
        <v>10512</v>
      </c>
      <c r="B1114" t="s">
        <v>14645</v>
      </c>
      <c r="C1114" s="13">
        <v>44773</v>
      </c>
      <c r="D1114" t="s">
        <v>13485</v>
      </c>
      <c r="E1114" s="9" t="s">
        <v>4560</v>
      </c>
      <c r="F1114" s="14" t="s">
        <v>522</v>
      </c>
      <c r="G1114" s="14" t="s">
        <v>4564</v>
      </c>
      <c r="H1114" s="14" t="str">
        <f t="shared" si="17"/>
        <v>فاطمة متولى محمد متولى</v>
      </c>
      <c r="I1114" s="14" t="s">
        <v>13459</v>
      </c>
      <c r="J1114" s="14" t="s">
        <v>4565</v>
      </c>
      <c r="K1114" s="14" t="s">
        <v>25</v>
      </c>
      <c r="L1114" s="14" t="s">
        <v>4529</v>
      </c>
      <c r="M1114" s="14" t="s">
        <v>4566</v>
      </c>
      <c r="N1114" s="14" t="s">
        <v>5246</v>
      </c>
      <c r="O1114" s="14" t="s">
        <v>13470</v>
      </c>
      <c r="P1114" s="14" t="s">
        <v>13520</v>
      </c>
      <c r="Q1114" s="15" t="b">
        <v>1</v>
      </c>
      <c r="R1114" s="15" t="b">
        <v>1</v>
      </c>
      <c r="S1114" s="15" t="b">
        <v>1</v>
      </c>
      <c r="T1114" s="15" t="b">
        <v>1</v>
      </c>
      <c r="U1114" s="15" t="b">
        <v>1</v>
      </c>
      <c r="V1114" s="15" t="b">
        <v>1</v>
      </c>
      <c r="W1114" s="15" t="b">
        <v>1</v>
      </c>
      <c r="X1114" s="16">
        <f>COUNTIF(Customers[[#This Row],[Roads]:[City_Council]],"True")</f>
        <v>7</v>
      </c>
      <c r="Y1114" s="17">
        <f>Customers[[#This Row],[Total_Approve]]/7</f>
        <v>1</v>
      </c>
      <c r="Z1114" s="14" t="str">
        <f>IF(Customers[[#This Row],[Total_Approve]]&gt;=7,"تمت جميع الموافقات","لم تتم جميع الموافقات")</f>
        <v>تمت جميع الموافقات</v>
      </c>
      <c r="AA1114" s="8">
        <f>IF(Customers[[#This Row],[Total_Approve]]&gt;=7,1,0)</f>
        <v>1</v>
      </c>
    </row>
    <row r="1115" spans="1:27" x14ac:dyDescent="0.25">
      <c r="A1115" s="12" t="s">
        <v>10513</v>
      </c>
      <c r="B1115" t="s">
        <v>14646</v>
      </c>
      <c r="C1115" s="13">
        <v>44773</v>
      </c>
      <c r="D1115" t="s">
        <v>13485</v>
      </c>
      <c r="E1115" s="9" t="s">
        <v>10</v>
      </c>
      <c r="F1115" s="14" t="s">
        <v>4567</v>
      </c>
      <c r="G1115" s="14" t="s">
        <v>4568</v>
      </c>
      <c r="H1115" s="14" t="str">
        <f t="shared" si="17"/>
        <v>محمد أبوضيف عبدالنعيم عبداللطيف</v>
      </c>
      <c r="I1115" s="14" t="s">
        <v>13459</v>
      </c>
      <c r="J1115" s="14" t="s">
        <v>294</v>
      </c>
      <c r="K1115" s="14" t="s">
        <v>5</v>
      </c>
      <c r="L1115" s="14" t="s">
        <v>4529</v>
      </c>
      <c r="M1115" s="14" t="s">
        <v>4569</v>
      </c>
      <c r="N1115" s="14" t="s">
        <v>8864</v>
      </c>
      <c r="O1115" s="14" t="s">
        <v>13470</v>
      </c>
      <c r="P1115" s="14" t="s">
        <v>13520</v>
      </c>
      <c r="Q1115" s="15" t="b">
        <v>1</v>
      </c>
      <c r="R1115" s="15" t="b">
        <v>1</v>
      </c>
      <c r="S1115" s="15" t="b">
        <v>1</v>
      </c>
      <c r="T1115" s="15" t="b">
        <v>1</v>
      </c>
      <c r="U1115" s="15" t="b">
        <v>1</v>
      </c>
      <c r="V1115" s="15" t="b">
        <v>1</v>
      </c>
      <c r="W1115" s="15" t="b">
        <v>1</v>
      </c>
      <c r="X1115" s="16">
        <f>COUNTIF(Customers[[#This Row],[Roads]:[City_Council]],"True")</f>
        <v>7</v>
      </c>
      <c r="Y1115" s="17">
        <f>Customers[[#This Row],[Total_Approve]]/7</f>
        <v>1</v>
      </c>
      <c r="Z1115" s="14" t="str">
        <f>IF(Customers[[#This Row],[Total_Approve]]&gt;=7,"تمت جميع الموافقات","لم تتم جميع الموافقات")</f>
        <v>تمت جميع الموافقات</v>
      </c>
      <c r="AA1115" s="8">
        <f>IF(Customers[[#This Row],[Total_Approve]]&gt;=7,1,0)</f>
        <v>1</v>
      </c>
    </row>
    <row r="1116" spans="1:27" x14ac:dyDescent="0.25">
      <c r="A1116" s="12" t="s">
        <v>10514</v>
      </c>
      <c r="B1116" t="s">
        <v>14647</v>
      </c>
      <c r="C1116" s="13">
        <v>44773</v>
      </c>
      <c r="D1116" t="s">
        <v>13485</v>
      </c>
      <c r="E1116" s="9" t="s">
        <v>141</v>
      </c>
      <c r="F1116" s="14" t="s">
        <v>1194</v>
      </c>
      <c r="G1116" s="14" t="s">
        <v>4570</v>
      </c>
      <c r="H1116" s="14" t="str">
        <f t="shared" si="17"/>
        <v>منار صلاح حسينى خليل</v>
      </c>
      <c r="I1116" s="14" t="s">
        <v>13459</v>
      </c>
      <c r="J1116" s="14" t="s">
        <v>4571</v>
      </c>
      <c r="K1116" s="14" t="s">
        <v>25</v>
      </c>
      <c r="L1116" s="14" t="s">
        <v>4529</v>
      </c>
      <c r="M1116" s="14" t="s">
        <v>4572</v>
      </c>
      <c r="N1116" s="14" t="s">
        <v>8865</v>
      </c>
      <c r="O1116" s="14" t="s">
        <v>13470</v>
      </c>
      <c r="P1116" s="14" t="s">
        <v>13520</v>
      </c>
      <c r="Q1116" s="15" t="b">
        <v>1</v>
      </c>
      <c r="R1116" s="15" t="b">
        <v>1</v>
      </c>
      <c r="S1116" s="15" t="b">
        <v>1</v>
      </c>
      <c r="T1116" s="15" t="b">
        <v>1</v>
      </c>
      <c r="U1116" s="15" t="b">
        <v>1</v>
      </c>
      <c r="V1116" s="15" t="b">
        <v>1</v>
      </c>
      <c r="W1116" s="15" t="b">
        <v>1</v>
      </c>
      <c r="X1116" s="16">
        <f>COUNTIF(Customers[[#This Row],[Roads]:[City_Council]],"True")</f>
        <v>7</v>
      </c>
      <c r="Y1116" s="17">
        <f>Customers[[#This Row],[Total_Approve]]/7</f>
        <v>1</v>
      </c>
      <c r="Z1116" s="14" t="str">
        <f>IF(Customers[[#This Row],[Total_Approve]]&gt;=7,"تمت جميع الموافقات","لم تتم جميع الموافقات")</f>
        <v>تمت جميع الموافقات</v>
      </c>
      <c r="AA1116" s="8">
        <f>IF(Customers[[#This Row],[Total_Approve]]&gt;=7,1,0)</f>
        <v>1</v>
      </c>
    </row>
    <row r="1117" spans="1:27" x14ac:dyDescent="0.25">
      <c r="A1117" s="12" t="s">
        <v>10515</v>
      </c>
      <c r="B1117" t="s">
        <v>14648</v>
      </c>
      <c r="C1117" s="13">
        <v>44773</v>
      </c>
      <c r="D1117" t="s">
        <v>13485</v>
      </c>
      <c r="E1117" s="9" t="s">
        <v>4573</v>
      </c>
      <c r="F1117" s="14" t="s">
        <v>117</v>
      </c>
      <c r="G1117" s="14" t="s">
        <v>37</v>
      </c>
      <c r="H1117" s="14" t="str">
        <f t="shared" si="17"/>
        <v>نادية صابر على</v>
      </c>
      <c r="I1117" s="14" t="s">
        <v>13460</v>
      </c>
      <c r="J1117" s="14" t="s">
        <v>4574</v>
      </c>
      <c r="K1117" s="14" t="s">
        <v>25</v>
      </c>
      <c r="L1117" s="14" t="s">
        <v>4529</v>
      </c>
      <c r="M1117" s="14" t="s">
        <v>4575</v>
      </c>
      <c r="N1117" s="14" t="s">
        <v>8866</v>
      </c>
      <c r="O1117" s="14" t="s">
        <v>13470</v>
      </c>
      <c r="P1117" s="14" t="s">
        <v>13520</v>
      </c>
      <c r="Q1117" s="15" t="b">
        <v>1</v>
      </c>
      <c r="R1117" s="15" t="b">
        <v>1</v>
      </c>
      <c r="S1117" s="15" t="b">
        <v>1</v>
      </c>
      <c r="T1117" s="15" t="b">
        <v>1</v>
      </c>
      <c r="U1117" s="15" t="b">
        <v>1</v>
      </c>
      <c r="V1117" s="15" t="b">
        <v>1</v>
      </c>
      <c r="W1117" s="15" t="b">
        <v>1</v>
      </c>
      <c r="X1117" s="16">
        <f>COUNTIF(Customers[[#This Row],[Roads]:[City_Council]],"True")</f>
        <v>7</v>
      </c>
      <c r="Y1117" s="17">
        <f>Customers[[#This Row],[Total_Approve]]/7</f>
        <v>1</v>
      </c>
      <c r="Z1117" s="14" t="str">
        <f>IF(Customers[[#This Row],[Total_Approve]]&gt;=7,"تمت جميع الموافقات","لم تتم جميع الموافقات")</f>
        <v>تمت جميع الموافقات</v>
      </c>
      <c r="AA1117" s="8">
        <f>IF(Customers[[#This Row],[Total_Approve]]&gt;=7,1,0)</f>
        <v>1</v>
      </c>
    </row>
    <row r="1118" spans="1:27" x14ac:dyDescent="0.25">
      <c r="A1118" s="12" t="s">
        <v>10516</v>
      </c>
      <c r="B1118" t="s">
        <v>14649</v>
      </c>
      <c r="C1118" s="13">
        <v>44773</v>
      </c>
      <c r="D1118" t="s">
        <v>13483</v>
      </c>
      <c r="E1118" s="9" t="s">
        <v>1215</v>
      </c>
      <c r="F1118" s="14" t="s">
        <v>156</v>
      </c>
      <c r="G1118" s="14" t="s">
        <v>4576</v>
      </c>
      <c r="H1118" s="14" t="str">
        <f t="shared" si="17"/>
        <v>نجلاء حسنى ابراهيم يوسف</v>
      </c>
      <c r="I1118" s="14" t="s">
        <v>13460</v>
      </c>
      <c r="J1118" s="14" t="s">
        <v>4577</v>
      </c>
      <c r="K1118" s="14" t="s">
        <v>25</v>
      </c>
      <c r="L1118" s="14" t="s">
        <v>4529</v>
      </c>
      <c r="M1118" s="14" t="s">
        <v>4578</v>
      </c>
      <c r="N1118" s="14" t="s">
        <v>8867</v>
      </c>
      <c r="O1118" s="14" t="s">
        <v>13470</v>
      </c>
      <c r="P1118" s="14" t="s">
        <v>13520</v>
      </c>
      <c r="Q1118" s="15" t="b">
        <v>0</v>
      </c>
      <c r="R1118" s="15" t="b">
        <v>1</v>
      </c>
      <c r="S1118" s="15" t="b">
        <v>0</v>
      </c>
      <c r="T1118" s="15" t="b">
        <v>1</v>
      </c>
      <c r="U1118" s="15" t="b">
        <v>0</v>
      </c>
      <c r="V1118" s="15" t="b">
        <v>1</v>
      </c>
      <c r="W1118" s="15" t="b">
        <v>0</v>
      </c>
      <c r="X1118" s="16">
        <f>COUNTIF(Customers[[#This Row],[Roads]:[City_Council]],"True")</f>
        <v>3</v>
      </c>
      <c r="Y1118" s="17">
        <f>Customers[[#This Row],[Total_Approve]]/7</f>
        <v>0.42857142857142855</v>
      </c>
      <c r="Z1118" s="14" t="str">
        <f>IF(Customers[[#This Row],[Total_Approve]]&gt;=7,"تمت جميع الموافقات","لم تتم جميع الموافقات")</f>
        <v>لم تتم جميع الموافقات</v>
      </c>
      <c r="AA1118" s="8">
        <f>IF(Customers[[#This Row],[Total_Approve]]&gt;=7,1,0)</f>
        <v>0</v>
      </c>
    </row>
    <row r="1119" spans="1:27" x14ac:dyDescent="0.25">
      <c r="A1119" s="12" t="s">
        <v>10517</v>
      </c>
      <c r="B1119" t="s">
        <v>14650</v>
      </c>
      <c r="C1119" s="13">
        <v>44773</v>
      </c>
      <c r="D1119" t="s">
        <v>13483</v>
      </c>
      <c r="E1119" s="9" t="s">
        <v>94</v>
      </c>
      <c r="F1119" s="14" t="s">
        <v>47</v>
      </c>
      <c r="G1119" s="14" t="s">
        <v>4579</v>
      </c>
      <c r="H1119" s="14" t="str">
        <f t="shared" si="17"/>
        <v>هبه السيد عثمان أحمد</v>
      </c>
      <c r="I1119" s="14" t="s">
        <v>13460</v>
      </c>
      <c r="J1119" s="14" t="s">
        <v>4580</v>
      </c>
      <c r="K1119" s="14" t="s">
        <v>25</v>
      </c>
      <c r="L1119" s="14" t="s">
        <v>4529</v>
      </c>
      <c r="M1119" s="14" t="s">
        <v>4581</v>
      </c>
      <c r="N1119" s="14" t="s">
        <v>4582</v>
      </c>
      <c r="O1119" s="14" t="s">
        <v>13470</v>
      </c>
      <c r="P1119" s="14" t="s">
        <v>13520</v>
      </c>
      <c r="Q1119" s="15" t="b">
        <v>1</v>
      </c>
      <c r="R1119" s="15" t="b">
        <v>0</v>
      </c>
      <c r="S1119" s="15" t="b">
        <v>1</v>
      </c>
      <c r="T1119" s="15" t="b">
        <v>0</v>
      </c>
      <c r="U1119" s="15" t="b">
        <v>1</v>
      </c>
      <c r="V1119" s="15" t="b">
        <v>0</v>
      </c>
      <c r="W1119" s="15" t="b">
        <v>1</v>
      </c>
      <c r="X1119" s="16">
        <f>COUNTIF(Customers[[#This Row],[Roads]:[City_Council]],"True")</f>
        <v>4</v>
      </c>
      <c r="Y1119" s="17">
        <f>Customers[[#This Row],[Total_Approve]]/7</f>
        <v>0.5714285714285714</v>
      </c>
      <c r="Z1119" s="14" t="str">
        <f>IF(Customers[[#This Row],[Total_Approve]]&gt;=7,"تمت جميع الموافقات","لم تتم جميع الموافقات")</f>
        <v>لم تتم جميع الموافقات</v>
      </c>
      <c r="AA1119" s="8">
        <f>IF(Customers[[#This Row],[Total_Approve]]&gt;=7,1,0)</f>
        <v>0</v>
      </c>
    </row>
    <row r="1120" spans="1:27" x14ac:dyDescent="0.25">
      <c r="A1120" s="12" t="s">
        <v>10518</v>
      </c>
      <c r="B1120" t="s">
        <v>14651</v>
      </c>
      <c r="C1120" s="13">
        <v>44773</v>
      </c>
      <c r="D1120" t="s">
        <v>13482</v>
      </c>
      <c r="E1120" s="9" t="s">
        <v>996</v>
      </c>
      <c r="F1120" s="14" t="s">
        <v>4583</v>
      </c>
      <c r="G1120" s="14" t="s">
        <v>4584</v>
      </c>
      <c r="H1120" s="14" t="str">
        <f t="shared" si="17"/>
        <v>هشام رأفت السيد حجاج</v>
      </c>
      <c r="I1120" s="14" t="s">
        <v>13460</v>
      </c>
      <c r="J1120" s="14" t="s">
        <v>4585</v>
      </c>
      <c r="K1120" s="14" t="s">
        <v>5</v>
      </c>
      <c r="L1120" s="14" t="s">
        <v>4586</v>
      </c>
      <c r="M1120" s="14" t="s">
        <v>4587</v>
      </c>
      <c r="N1120" s="14" t="s">
        <v>8868</v>
      </c>
      <c r="O1120" s="14" t="s">
        <v>13470</v>
      </c>
      <c r="P1120" s="14" t="s">
        <v>13520</v>
      </c>
      <c r="Q1120" s="15" t="b">
        <v>1</v>
      </c>
      <c r="R1120" s="15" t="b">
        <v>0</v>
      </c>
      <c r="S1120" s="15" t="b">
        <v>1</v>
      </c>
      <c r="T1120" s="15" t="b">
        <v>0</v>
      </c>
      <c r="U1120" s="15" t="b">
        <v>1</v>
      </c>
      <c r="V1120" s="15" t="b">
        <v>0</v>
      </c>
      <c r="W1120" s="15" t="b">
        <v>1</v>
      </c>
      <c r="X1120" s="16">
        <f>COUNTIF(Customers[[#This Row],[Roads]:[City_Council]],"True")</f>
        <v>4</v>
      </c>
      <c r="Y1120" s="17">
        <f>Customers[[#This Row],[Total_Approve]]/7</f>
        <v>0.5714285714285714</v>
      </c>
      <c r="Z1120" s="14" t="str">
        <f>IF(Customers[[#This Row],[Total_Approve]]&gt;=7,"تمت جميع الموافقات","لم تتم جميع الموافقات")</f>
        <v>لم تتم جميع الموافقات</v>
      </c>
      <c r="AA1120" s="8">
        <f>IF(Customers[[#This Row],[Total_Approve]]&gt;=7,1,0)</f>
        <v>0</v>
      </c>
    </row>
    <row r="1121" spans="1:27" x14ac:dyDescent="0.25">
      <c r="A1121" s="12" t="s">
        <v>10519</v>
      </c>
      <c r="B1121" t="s">
        <v>14652</v>
      </c>
      <c r="C1121" s="13">
        <v>44773</v>
      </c>
      <c r="D1121" t="s">
        <v>13482</v>
      </c>
      <c r="E1121" s="9" t="s">
        <v>3400</v>
      </c>
      <c r="F1121" s="14" t="s">
        <v>10</v>
      </c>
      <c r="G1121" s="14" t="s">
        <v>4588</v>
      </c>
      <c r="H1121" s="14" t="str">
        <f t="shared" si="17"/>
        <v>هيام محمد عبدالعال محمد</v>
      </c>
      <c r="I1121" s="14" t="s">
        <v>13460</v>
      </c>
      <c r="J1121" s="14" t="s">
        <v>4589</v>
      </c>
      <c r="K1121" s="14" t="s">
        <v>25</v>
      </c>
      <c r="L1121" s="14" t="s">
        <v>4529</v>
      </c>
      <c r="M1121" s="14" t="s">
        <v>4590</v>
      </c>
      <c r="N1121" s="14" t="s">
        <v>4591</v>
      </c>
      <c r="O1121" s="14" t="s">
        <v>13470</v>
      </c>
      <c r="P1121" s="14" t="s">
        <v>13520</v>
      </c>
      <c r="Q1121" s="15" t="b">
        <v>1</v>
      </c>
      <c r="R1121" s="15" t="b">
        <v>1</v>
      </c>
      <c r="S1121" s="15" t="b">
        <v>1</v>
      </c>
      <c r="T1121" s="15" t="b">
        <v>1</v>
      </c>
      <c r="U1121" s="15" t="b">
        <v>1</v>
      </c>
      <c r="V1121" s="15" t="b">
        <v>1</v>
      </c>
      <c r="W1121" s="15" t="b">
        <v>1</v>
      </c>
      <c r="X1121" s="16">
        <f>COUNTIF(Customers[[#This Row],[Roads]:[City_Council]],"True")</f>
        <v>7</v>
      </c>
      <c r="Y1121" s="17">
        <f>Customers[[#This Row],[Total_Approve]]/7</f>
        <v>1</v>
      </c>
      <c r="Z1121" s="14" t="str">
        <f>IF(Customers[[#This Row],[Total_Approve]]&gt;=7,"تمت جميع الموافقات","لم تتم جميع الموافقات")</f>
        <v>تمت جميع الموافقات</v>
      </c>
      <c r="AA1121" s="8">
        <f>IF(Customers[[#This Row],[Total_Approve]]&gt;=7,1,0)</f>
        <v>1</v>
      </c>
    </row>
    <row r="1122" spans="1:27" x14ac:dyDescent="0.25">
      <c r="A1122" s="12" t="s">
        <v>10520</v>
      </c>
      <c r="B1122" t="s">
        <v>14653</v>
      </c>
      <c r="C1122" s="13">
        <v>44773</v>
      </c>
      <c r="D1122" t="s">
        <v>13482</v>
      </c>
      <c r="E1122" s="9" t="s">
        <v>321</v>
      </c>
      <c r="F1122" s="14" t="s">
        <v>188</v>
      </c>
      <c r="G1122" s="14" t="s">
        <v>449</v>
      </c>
      <c r="H1122" s="14" t="str">
        <f t="shared" si="17"/>
        <v>وفاء شوقى محمد عثمان</v>
      </c>
      <c r="I1122" s="14" t="s">
        <v>13460</v>
      </c>
      <c r="J1122" s="14" t="s">
        <v>2803</v>
      </c>
      <c r="K1122" s="14" t="s">
        <v>25</v>
      </c>
      <c r="L1122" s="14" t="s">
        <v>4529</v>
      </c>
      <c r="M1122" s="14" t="s">
        <v>4592</v>
      </c>
      <c r="N1122" s="14" t="s">
        <v>4593</v>
      </c>
      <c r="O1122" s="14" t="s">
        <v>13470</v>
      </c>
      <c r="P1122" s="14" t="s">
        <v>13520</v>
      </c>
      <c r="Q1122" s="15" t="b">
        <v>0</v>
      </c>
      <c r="R1122" s="15" t="b">
        <v>0</v>
      </c>
      <c r="S1122" s="15" t="b">
        <v>1</v>
      </c>
      <c r="T1122" s="15" t="b">
        <v>1</v>
      </c>
      <c r="U1122" s="15" t="b">
        <v>1</v>
      </c>
      <c r="V1122" s="15" t="b">
        <v>1</v>
      </c>
      <c r="W1122" s="15" t="b">
        <v>1</v>
      </c>
      <c r="X1122" s="16">
        <f>COUNTIF(Customers[[#This Row],[Roads]:[City_Council]],"True")</f>
        <v>5</v>
      </c>
      <c r="Y1122" s="17">
        <f>Customers[[#This Row],[Total_Approve]]/7</f>
        <v>0.7142857142857143</v>
      </c>
      <c r="Z1122" s="14" t="str">
        <f>IF(Customers[[#This Row],[Total_Approve]]&gt;=7,"تمت جميع الموافقات","لم تتم جميع الموافقات")</f>
        <v>لم تتم جميع الموافقات</v>
      </c>
      <c r="AA1122" s="8">
        <f>IF(Customers[[#This Row],[Total_Approve]]&gt;=7,1,0)</f>
        <v>0</v>
      </c>
    </row>
    <row r="1123" spans="1:27" x14ac:dyDescent="0.25">
      <c r="A1123" s="12" t="s">
        <v>10521</v>
      </c>
      <c r="B1123" t="s">
        <v>14654</v>
      </c>
      <c r="C1123" s="13">
        <v>44773</v>
      </c>
      <c r="D1123" t="s">
        <v>13482</v>
      </c>
      <c r="E1123" s="9" t="s">
        <v>4594</v>
      </c>
      <c r="F1123" s="14" t="s">
        <v>512</v>
      </c>
      <c r="G1123" s="14" t="s">
        <v>469</v>
      </c>
      <c r="H1123" s="14" t="str">
        <f t="shared" si="17"/>
        <v>أميرة عادل نصر</v>
      </c>
      <c r="I1123" s="14" t="s">
        <v>13460</v>
      </c>
      <c r="J1123" s="14" t="s">
        <v>4595</v>
      </c>
      <c r="K1123" s="14" t="s">
        <v>25</v>
      </c>
      <c r="L1123" s="14" t="s">
        <v>8709</v>
      </c>
      <c r="M1123" s="14" t="s">
        <v>3</v>
      </c>
      <c r="N1123" s="14" t="s">
        <v>8956</v>
      </c>
      <c r="O1123" s="14" t="s">
        <v>13472</v>
      </c>
      <c r="P1123" s="14" t="s">
        <v>13520</v>
      </c>
      <c r="Q1123" s="15" t="b">
        <v>0</v>
      </c>
      <c r="R1123" s="15" t="b">
        <v>1</v>
      </c>
      <c r="S1123" s="15" t="b">
        <v>0</v>
      </c>
      <c r="T1123" s="15" t="b">
        <v>1</v>
      </c>
      <c r="U1123" s="15" t="b">
        <v>0</v>
      </c>
      <c r="V1123" s="15" t="b">
        <v>1</v>
      </c>
      <c r="W1123" s="15" t="b">
        <v>0</v>
      </c>
      <c r="X1123" s="16">
        <f>COUNTIF(Customers[[#This Row],[Roads]:[City_Council]],"True")</f>
        <v>3</v>
      </c>
      <c r="Y1123" s="17">
        <f>Customers[[#This Row],[Total_Approve]]/7</f>
        <v>0.42857142857142855</v>
      </c>
      <c r="Z1123" s="14" t="str">
        <f>IF(Customers[[#This Row],[Total_Approve]]&gt;=7,"تمت جميع الموافقات","لم تتم جميع الموافقات")</f>
        <v>لم تتم جميع الموافقات</v>
      </c>
      <c r="AA1123" s="8">
        <f>IF(Customers[[#This Row],[Total_Approve]]&gt;=7,1,0)</f>
        <v>0</v>
      </c>
    </row>
    <row r="1124" spans="1:27" x14ac:dyDescent="0.25">
      <c r="A1124" s="12" t="s">
        <v>10522</v>
      </c>
      <c r="B1124" t="s">
        <v>14655</v>
      </c>
      <c r="C1124" s="13">
        <v>44773</v>
      </c>
      <c r="D1124" t="s">
        <v>13482</v>
      </c>
      <c r="E1124" s="9" t="s">
        <v>89</v>
      </c>
      <c r="F1124" s="14" t="s">
        <v>4427</v>
      </c>
      <c r="G1124" s="14" t="s">
        <v>4596</v>
      </c>
      <c r="H1124" s="14" t="str">
        <f t="shared" si="17"/>
        <v>خالد جودة عبد الباسط خليل</v>
      </c>
      <c r="I1124" s="14" t="s">
        <v>13460</v>
      </c>
      <c r="J1124" s="14" t="s">
        <v>4597</v>
      </c>
      <c r="K1124" s="14" t="s">
        <v>25</v>
      </c>
      <c r="L1124" s="14" t="s">
        <v>8707</v>
      </c>
      <c r="M1124" s="14" t="s">
        <v>4598</v>
      </c>
      <c r="N1124" s="14" t="s">
        <v>8957</v>
      </c>
      <c r="O1124" s="14" t="s">
        <v>13472</v>
      </c>
      <c r="P1124" s="14" t="s">
        <v>13520</v>
      </c>
      <c r="Q1124" s="15" t="b">
        <v>0</v>
      </c>
      <c r="R1124" s="15" t="b">
        <v>0</v>
      </c>
      <c r="S1124" s="15" t="b">
        <v>1</v>
      </c>
      <c r="T1124" s="15" t="b">
        <v>1</v>
      </c>
      <c r="U1124" s="15" t="b">
        <v>1</v>
      </c>
      <c r="V1124" s="15" t="b">
        <v>1</v>
      </c>
      <c r="W1124" s="15" t="b">
        <v>1</v>
      </c>
      <c r="X1124" s="16">
        <f>COUNTIF(Customers[[#This Row],[Roads]:[City_Council]],"True")</f>
        <v>5</v>
      </c>
      <c r="Y1124" s="17">
        <f>Customers[[#This Row],[Total_Approve]]/7</f>
        <v>0.7142857142857143</v>
      </c>
      <c r="Z1124" s="14" t="str">
        <f>IF(Customers[[#This Row],[Total_Approve]]&gt;=7,"تمت جميع الموافقات","لم تتم جميع الموافقات")</f>
        <v>لم تتم جميع الموافقات</v>
      </c>
      <c r="AA1124" s="8">
        <f>IF(Customers[[#This Row],[Total_Approve]]&gt;=7,1,0)</f>
        <v>0</v>
      </c>
    </row>
    <row r="1125" spans="1:27" x14ac:dyDescent="0.25">
      <c r="A1125" s="12" t="s">
        <v>10523</v>
      </c>
      <c r="B1125" t="s">
        <v>14656</v>
      </c>
      <c r="C1125" s="13">
        <v>44773</v>
      </c>
      <c r="D1125" t="s">
        <v>13482</v>
      </c>
      <c r="E1125" s="9" t="s">
        <v>4599</v>
      </c>
      <c r="F1125" s="14" t="s">
        <v>232</v>
      </c>
      <c r="G1125" s="14" t="s">
        <v>73</v>
      </c>
      <c r="H1125" s="14" t="str">
        <f t="shared" si="17"/>
        <v>خديجة سمير عبده</v>
      </c>
      <c r="I1125" s="14" t="s">
        <v>13460</v>
      </c>
      <c r="J1125" s="14">
        <v>28202469190022</v>
      </c>
      <c r="K1125" s="14" t="s">
        <v>25</v>
      </c>
      <c r="L1125" s="14" t="s">
        <v>4600</v>
      </c>
      <c r="M1125" s="14" t="s">
        <v>4601</v>
      </c>
      <c r="N1125" s="14" t="s">
        <v>8958</v>
      </c>
      <c r="O1125" s="14" t="s">
        <v>13472</v>
      </c>
      <c r="P1125" s="14" t="s">
        <v>13520</v>
      </c>
      <c r="Q1125" s="15" t="b">
        <v>1</v>
      </c>
      <c r="R1125" s="15" t="b">
        <v>1</v>
      </c>
      <c r="S1125" s="15" t="b">
        <v>0</v>
      </c>
      <c r="T1125" s="15" t="b">
        <v>1</v>
      </c>
      <c r="U1125" s="15" t="b">
        <v>0</v>
      </c>
      <c r="V1125" s="15" t="b">
        <v>1</v>
      </c>
      <c r="W1125" s="15" t="b">
        <v>0</v>
      </c>
      <c r="X1125" s="16">
        <f>COUNTIF(Customers[[#This Row],[Roads]:[City_Council]],"True")</f>
        <v>4</v>
      </c>
      <c r="Y1125" s="17">
        <f>Customers[[#This Row],[Total_Approve]]/7</f>
        <v>0.5714285714285714</v>
      </c>
      <c r="Z1125" s="14" t="str">
        <f>IF(Customers[[#This Row],[Total_Approve]]&gt;=7,"تمت جميع الموافقات","لم تتم جميع الموافقات")</f>
        <v>لم تتم جميع الموافقات</v>
      </c>
      <c r="AA1125" s="8">
        <f>IF(Customers[[#This Row],[Total_Approve]]&gt;=7,1,0)</f>
        <v>0</v>
      </c>
    </row>
    <row r="1126" spans="1:27" x14ac:dyDescent="0.25">
      <c r="A1126" s="12" t="s">
        <v>10524</v>
      </c>
      <c r="B1126" t="s">
        <v>14657</v>
      </c>
      <c r="C1126" s="13">
        <v>44773</v>
      </c>
      <c r="D1126" t="s">
        <v>13482</v>
      </c>
      <c r="E1126" s="9" t="s">
        <v>689</v>
      </c>
      <c r="F1126" s="14" t="s">
        <v>471</v>
      </c>
      <c r="G1126" s="14" t="s">
        <v>4602</v>
      </c>
      <c r="H1126" s="14" t="str">
        <f t="shared" si="17"/>
        <v>رضا حسن محمد عايش</v>
      </c>
      <c r="I1126" s="14" t="s">
        <v>13460</v>
      </c>
      <c r="J1126" s="14" t="s">
        <v>4603</v>
      </c>
      <c r="K1126" s="14" t="s">
        <v>25</v>
      </c>
      <c r="L1126" s="14" t="s">
        <v>8710</v>
      </c>
      <c r="M1126" s="14" t="s">
        <v>4604</v>
      </c>
      <c r="N1126" s="14" t="s">
        <v>8959</v>
      </c>
      <c r="O1126" s="14" t="s">
        <v>13472</v>
      </c>
      <c r="P1126" s="14" t="s">
        <v>13520</v>
      </c>
      <c r="Q1126" s="15" t="b">
        <v>0</v>
      </c>
      <c r="R1126" s="15" t="b">
        <v>0</v>
      </c>
      <c r="S1126" s="15" t="b">
        <v>1</v>
      </c>
      <c r="T1126" s="15" t="b">
        <v>1</v>
      </c>
      <c r="U1126" s="15" t="b">
        <v>1</v>
      </c>
      <c r="V1126" s="15" t="b">
        <v>1</v>
      </c>
      <c r="W1126" s="15" t="b">
        <v>1</v>
      </c>
      <c r="X1126" s="16">
        <f>COUNTIF(Customers[[#This Row],[Roads]:[City_Council]],"True")</f>
        <v>5</v>
      </c>
      <c r="Y1126" s="17">
        <f>Customers[[#This Row],[Total_Approve]]/7</f>
        <v>0.7142857142857143</v>
      </c>
      <c r="Z1126" s="14" t="str">
        <f>IF(Customers[[#This Row],[Total_Approve]]&gt;=7,"تمت جميع الموافقات","لم تتم جميع الموافقات")</f>
        <v>لم تتم جميع الموافقات</v>
      </c>
      <c r="AA1126" s="8">
        <f>IF(Customers[[#This Row],[Total_Approve]]&gt;=7,1,0)</f>
        <v>0</v>
      </c>
    </row>
    <row r="1127" spans="1:27" x14ac:dyDescent="0.25">
      <c r="A1127" s="12" t="s">
        <v>10525</v>
      </c>
      <c r="B1127" t="s">
        <v>14658</v>
      </c>
      <c r="C1127" s="13">
        <v>44773</v>
      </c>
      <c r="D1127" t="s">
        <v>13482</v>
      </c>
      <c r="E1127" s="9" t="s">
        <v>88</v>
      </c>
      <c r="F1127" s="14" t="s">
        <v>4466</v>
      </c>
      <c r="G1127" s="14" t="s">
        <v>1358</v>
      </c>
      <c r="H1127" s="14" t="str">
        <f t="shared" si="17"/>
        <v>ريهام أمين حسن حسين</v>
      </c>
      <c r="I1127" s="14" t="s">
        <v>13460</v>
      </c>
      <c r="J1127" s="14" t="s">
        <v>2244</v>
      </c>
      <c r="K1127" s="14" t="s">
        <v>25</v>
      </c>
      <c r="L1127" s="14" t="s">
        <v>8707</v>
      </c>
      <c r="M1127" s="14" t="s">
        <v>3</v>
      </c>
      <c r="N1127" s="14" t="s">
        <v>8960</v>
      </c>
      <c r="O1127" s="14" t="s">
        <v>13472</v>
      </c>
      <c r="P1127" s="14" t="s">
        <v>13520</v>
      </c>
      <c r="Q1127" s="15" t="b">
        <v>1</v>
      </c>
      <c r="R1127" s="15" t="b">
        <v>1</v>
      </c>
      <c r="S1127" s="15" t="b">
        <v>1</v>
      </c>
      <c r="T1127" s="15" t="b">
        <v>1</v>
      </c>
      <c r="U1127" s="15" t="b">
        <v>1</v>
      </c>
      <c r="V1127" s="15" t="b">
        <v>1</v>
      </c>
      <c r="W1127" s="15" t="b">
        <v>1</v>
      </c>
      <c r="X1127" s="16">
        <f>COUNTIF(Customers[[#This Row],[Roads]:[City_Council]],"True")</f>
        <v>7</v>
      </c>
      <c r="Y1127" s="17">
        <f>Customers[[#This Row],[Total_Approve]]/7</f>
        <v>1</v>
      </c>
      <c r="Z1127" s="14" t="str">
        <f>IF(Customers[[#This Row],[Total_Approve]]&gt;=7,"تمت جميع الموافقات","لم تتم جميع الموافقات")</f>
        <v>تمت جميع الموافقات</v>
      </c>
      <c r="AA1127" s="8">
        <f>IF(Customers[[#This Row],[Total_Approve]]&gt;=7,1,0)</f>
        <v>1</v>
      </c>
    </row>
    <row r="1128" spans="1:27" x14ac:dyDescent="0.25">
      <c r="A1128" s="12" t="s">
        <v>10526</v>
      </c>
      <c r="B1128" t="s">
        <v>14659</v>
      </c>
      <c r="C1128" s="13">
        <v>44773</v>
      </c>
      <c r="D1128" t="s">
        <v>13482</v>
      </c>
      <c r="E1128" s="9" t="s">
        <v>88</v>
      </c>
      <c r="F1128" s="14" t="s">
        <v>2240</v>
      </c>
      <c r="G1128" s="14" t="s">
        <v>176</v>
      </c>
      <c r="H1128" s="14" t="str">
        <f t="shared" si="17"/>
        <v>ريهام عصام اسماعيل</v>
      </c>
      <c r="I1128" s="14" t="s">
        <v>13460</v>
      </c>
      <c r="J1128" s="14" t="s">
        <v>2242</v>
      </c>
      <c r="K1128" s="14" t="s">
        <v>25</v>
      </c>
      <c r="L1128" s="14" t="s">
        <v>8707</v>
      </c>
      <c r="M1128" s="14" t="s">
        <v>2243</v>
      </c>
      <c r="N1128" s="14" t="s">
        <v>8961</v>
      </c>
      <c r="O1128" s="14" t="s">
        <v>13472</v>
      </c>
      <c r="P1128" s="14" t="s">
        <v>13520</v>
      </c>
      <c r="Q1128" s="15" t="b">
        <v>0</v>
      </c>
      <c r="R1128" s="15" t="b">
        <v>1</v>
      </c>
      <c r="S1128" s="15" t="b">
        <v>0</v>
      </c>
      <c r="T1128" s="15" t="b">
        <v>1</v>
      </c>
      <c r="U1128" s="15" t="b">
        <v>0</v>
      </c>
      <c r="V1128" s="15" t="b">
        <v>1</v>
      </c>
      <c r="W1128" s="15" t="b">
        <v>0</v>
      </c>
      <c r="X1128" s="16">
        <f>COUNTIF(Customers[[#This Row],[Roads]:[City_Council]],"True")</f>
        <v>3</v>
      </c>
      <c r="Y1128" s="17">
        <f>Customers[[#This Row],[Total_Approve]]/7</f>
        <v>0.42857142857142855</v>
      </c>
      <c r="Z1128" s="14" t="str">
        <f>IF(Customers[[#This Row],[Total_Approve]]&gt;=7,"تمت جميع الموافقات","لم تتم جميع الموافقات")</f>
        <v>لم تتم جميع الموافقات</v>
      </c>
      <c r="AA1128" s="8">
        <f>IF(Customers[[#This Row],[Total_Approve]]&gt;=7,1,0)</f>
        <v>0</v>
      </c>
    </row>
    <row r="1129" spans="1:27" x14ac:dyDescent="0.25">
      <c r="A1129" s="12" t="s">
        <v>10527</v>
      </c>
      <c r="B1129" t="s">
        <v>14660</v>
      </c>
      <c r="C1129" s="13">
        <v>44773</v>
      </c>
      <c r="D1129" t="s">
        <v>13482</v>
      </c>
      <c r="E1129" s="9" t="s">
        <v>3829</v>
      </c>
      <c r="F1129" s="14" t="s">
        <v>1626</v>
      </c>
      <c r="G1129" s="14" t="s">
        <v>4605</v>
      </c>
      <c r="H1129" s="14" t="str">
        <f t="shared" si="17"/>
        <v>زيزي عيد حسن أحمد</v>
      </c>
      <c r="I1129" s="14" t="s">
        <v>13460</v>
      </c>
      <c r="J1129" s="14" t="s">
        <v>4606</v>
      </c>
      <c r="K1129" s="14" t="s">
        <v>25</v>
      </c>
      <c r="L1129" s="14" t="s">
        <v>4600</v>
      </c>
      <c r="M1129" s="14" t="s">
        <v>4607</v>
      </c>
      <c r="N1129" s="14" t="s">
        <v>8962</v>
      </c>
      <c r="O1129" s="14" t="s">
        <v>13472</v>
      </c>
      <c r="P1129" s="14" t="s">
        <v>13520</v>
      </c>
      <c r="Q1129" s="15" t="b">
        <v>1</v>
      </c>
      <c r="R1129" s="15" t="b">
        <v>1</v>
      </c>
      <c r="S1129" s="15" t="b">
        <v>0</v>
      </c>
      <c r="T1129" s="15" t="b">
        <v>1</v>
      </c>
      <c r="U1129" s="15" t="b">
        <v>1</v>
      </c>
      <c r="V1129" s="15" t="b">
        <v>0</v>
      </c>
      <c r="W1129" s="15" t="b">
        <v>0</v>
      </c>
      <c r="X1129" s="16">
        <f>COUNTIF(Customers[[#This Row],[Roads]:[City_Council]],"True")</f>
        <v>4</v>
      </c>
      <c r="Y1129" s="17">
        <f>Customers[[#This Row],[Total_Approve]]/7</f>
        <v>0.5714285714285714</v>
      </c>
      <c r="Z1129" s="14" t="str">
        <f>IF(Customers[[#This Row],[Total_Approve]]&gt;=7,"تمت جميع الموافقات","لم تتم جميع الموافقات")</f>
        <v>لم تتم جميع الموافقات</v>
      </c>
      <c r="AA1129" s="8">
        <f>IF(Customers[[#This Row],[Total_Approve]]&gt;=7,1,0)</f>
        <v>0</v>
      </c>
    </row>
    <row r="1130" spans="1:27" x14ac:dyDescent="0.25">
      <c r="A1130" s="12" t="s">
        <v>10528</v>
      </c>
      <c r="B1130" t="s">
        <v>14661</v>
      </c>
      <c r="C1130" s="13">
        <v>44773</v>
      </c>
      <c r="D1130" t="s">
        <v>13482</v>
      </c>
      <c r="E1130" s="9" t="s">
        <v>348</v>
      </c>
      <c r="F1130" s="14" t="s">
        <v>10</v>
      </c>
      <c r="G1130" s="14" t="s">
        <v>4608</v>
      </c>
      <c r="H1130" s="14" t="str">
        <f t="shared" si="17"/>
        <v>شيماء محمد احمد حنطامي</v>
      </c>
      <c r="I1130" s="14" t="s">
        <v>13460</v>
      </c>
      <c r="J1130" s="14" t="s">
        <v>4165</v>
      </c>
      <c r="K1130" s="14" t="s">
        <v>25</v>
      </c>
      <c r="L1130" s="14" t="s">
        <v>8711</v>
      </c>
      <c r="M1130" s="14" t="s">
        <v>4166</v>
      </c>
      <c r="N1130" s="14" t="s">
        <v>4609</v>
      </c>
      <c r="O1130" s="14" t="s">
        <v>13472</v>
      </c>
      <c r="P1130" s="14" t="s">
        <v>13520</v>
      </c>
      <c r="Q1130" s="15" t="b">
        <v>0</v>
      </c>
      <c r="R1130" s="15" t="b">
        <v>0</v>
      </c>
      <c r="S1130" s="15" t="b">
        <v>0</v>
      </c>
      <c r="T1130" s="15" t="b">
        <v>1</v>
      </c>
      <c r="U1130" s="15" t="b">
        <v>1</v>
      </c>
      <c r="V1130" s="15" t="b">
        <v>0</v>
      </c>
      <c r="W1130" s="15" t="b">
        <v>1</v>
      </c>
      <c r="X1130" s="16">
        <f>COUNTIF(Customers[[#This Row],[Roads]:[City_Council]],"True")</f>
        <v>3</v>
      </c>
      <c r="Y1130" s="17">
        <f>Customers[[#This Row],[Total_Approve]]/7</f>
        <v>0.42857142857142855</v>
      </c>
      <c r="Z1130" s="14" t="str">
        <f>IF(Customers[[#This Row],[Total_Approve]]&gt;=7,"تمت جميع الموافقات","لم تتم جميع الموافقات")</f>
        <v>لم تتم جميع الموافقات</v>
      </c>
      <c r="AA1130" s="8">
        <f>IF(Customers[[#This Row],[Total_Approve]]&gt;=7,1,0)</f>
        <v>0</v>
      </c>
    </row>
    <row r="1131" spans="1:27" x14ac:dyDescent="0.25">
      <c r="A1131" s="12" t="s">
        <v>10529</v>
      </c>
      <c r="B1131" t="s">
        <v>14662</v>
      </c>
      <c r="C1131" s="13">
        <v>44773</v>
      </c>
      <c r="D1131" t="s">
        <v>13482</v>
      </c>
      <c r="E1131" s="9" t="s">
        <v>4610</v>
      </c>
      <c r="F1131" s="14" t="s">
        <v>232</v>
      </c>
      <c r="G1131" s="14" t="s">
        <v>606</v>
      </c>
      <c r="H1131" s="14" t="str">
        <f t="shared" si="17"/>
        <v>صمويل سمير سليم</v>
      </c>
      <c r="I1131" s="14" t="s">
        <v>13460</v>
      </c>
      <c r="J1131" s="14" t="s">
        <v>4611</v>
      </c>
      <c r="K1131" s="14" t="s">
        <v>5</v>
      </c>
      <c r="L1131" s="14" t="s">
        <v>8712</v>
      </c>
      <c r="M1131" s="14" t="s">
        <v>4612</v>
      </c>
      <c r="N1131" s="14" t="s">
        <v>8963</v>
      </c>
      <c r="O1131" s="14" t="s">
        <v>13472</v>
      </c>
      <c r="P1131" s="14" t="s">
        <v>13520</v>
      </c>
      <c r="Q1131" s="15" t="b">
        <v>1</v>
      </c>
      <c r="R1131" s="15" t="b">
        <v>0</v>
      </c>
      <c r="S1131" s="15" t="b">
        <v>0</v>
      </c>
      <c r="T1131" s="15" t="b">
        <v>0</v>
      </c>
      <c r="U1131" s="15" t="b">
        <v>1</v>
      </c>
      <c r="V1131" s="15" t="b">
        <v>0</v>
      </c>
      <c r="W1131" s="15" t="b">
        <v>1</v>
      </c>
      <c r="X1131" s="16">
        <f>COUNTIF(Customers[[#This Row],[Roads]:[City_Council]],"True")</f>
        <v>3</v>
      </c>
      <c r="Y1131" s="17">
        <f>Customers[[#This Row],[Total_Approve]]/7</f>
        <v>0.42857142857142855</v>
      </c>
      <c r="Z1131" s="14" t="str">
        <f>IF(Customers[[#This Row],[Total_Approve]]&gt;=7,"تمت جميع الموافقات","لم تتم جميع الموافقات")</f>
        <v>لم تتم جميع الموافقات</v>
      </c>
      <c r="AA1131" s="8">
        <f>IF(Customers[[#This Row],[Total_Approve]]&gt;=7,1,0)</f>
        <v>0</v>
      </c>
    </row>
    <row r="1132" spans="1:27" x14ac:dyDescent="0.25">
      <c r="A1132" s="12" t="s">
        <v>10530</v>
      </c>
      <c r="B1132" t="s">
        <v>14663</v>
      </c>
      <c r="C1132" s="13">
        <v>44773</v>
      </c>
      <c r="D1132" t="s">
        <v>13482</v>
      </c>
      <c r="E1132" s="9" t="s">
        <v>4613</v>
      </c>
      <c r="F1132" s="14" t="s">
        <v>2829</v>
      </c>
      <c r="G1132" s="14" t="s">
        <v>4614</v>
      </c>
      <c r="H1132" s="14" t="str">
        <f t="shared" si="17"/>
        <v>فادية ماهر عبدالوارث</v>
      </c>
      <c r="I1132" s="14" t="s">
        <v>13460</v>
      </c>
      <c r="J1132" s="14" t="s">
        <v>4615</v>
      </c>
      <c r="K1132" s="14" t="s">
        <v>25</v>
      </c>
      <c r="L1132" s="14" t="s">
        <v>8709</v>
      </c>
      <c r="M1132" s="14" t="s">
        <v>4616</v>
      </c>
      <c r="N1132" s="14" t="s">
        <v>8964</v>
      </c>
      <c r="O1132" s="14" t="s">
        <v>13472</v>
      </c>
      <c r="P1132" s="14" t="s">
        <v>13520</v>
      </c>
      <c r="Q1132" s="15" t="b">
        <v>1</v>
      </c>
      <c r="R1132" s="15" t="b">
        <v>0</v>
      </c>
      <c r="S1132" s="15" t="b">
        <v>1</v>
      </c>
      <c r="T1132" s="15" t="b">
        <v>0</v>
      </c>
      <c r="U1132" s="15" t="b">
        <v>1</v>
      </c>
      <c r="V1132" s="15" t="b">
        <v>0</v>
      </c>
      <c r="W1132" s="15" t="b">
        <v>1</v>
      </c>
      <c r="X1132" s="16">
        <f>COUNTIF(Customers[[#This Row],[Roads]:[City_Council]],"True")</f>
        <v>4</v>
      </c>
      <c r="Y1132" s="17">
        <f>Customers[[#This Row],[Total_Approve]]/7</f>
        <v>0.5714285714285714</v>
      </c>
      <c r="Z1132" s="14" t="str">
        <f>IF(Customers[[#This Row],[Total_Approve]]&gt;=7,"تمت جميع الموافقات","لم تتم جميع الموافقات")</f>
        <v>لم تتم جميع الموافقات</v>
      </c>
      <c r="AA1132" s="8">
        <f>IF(Customers[[#This Row],[Total_Approve]]&gt;=7,1,0)</f>
        <v>0</v>
      </c>
    </row>
    <row r="1133" spans="1:27" x14ac:dyDescent="0.25">
      <c r="A1133" s="12" t="s">
        <v>10531</v>
      </c>
      <c r="B1133" t="s">
        <v>14664</v>
      </c>
      <c r="C1133" s="13">
        <v>44773</v>
      </c>
      <c r="D1133" t="s">
        <v>13482</v>
      </c>
      <c r="E1133" s="9" t="s">
        <v>4617</v>
      </c>
      <c r="F1133" s="14" t="s">
        <v>1</v>
      </c>
      <c r="G1133" s="14" t="s">
        <v>2148</v>
      </c>
      <c r="H1133" s="14" t="str">
        <f t="shared" si="17"/>
        <v>مجدة محمود موسي</v>
      </c>
      <c r="I1133" s="14" t="s">
        <v>13461</v>
      </c>
      <c r="J1133" s="14" t="s">
        <v>4618</v>
      </c>
      <c r="K1133" s="14" t="s">
        <v>25</v>
      </c>
      <c r="L1133" s="14" t="s">
        <v>8709</v>
      </c>
      <c r="M1133" s="14" t="s">
        <v>4619</v>
      </c>
      <c r="N1133" s="14" t="s">
        <v>8965</v>
      </c>
      <c r="O1133" s="14" t="s">
        <v>13472</v>
      </c>
      <c r="P1133" s="14" t="s">
        <v>13520</v>
      </c>
      <c r="Q1133" s="15" t="b">
        <v>0</v>
      </c>
      <c r="R1133" s="15" t="b">
        <v>1</v>
      </c>
      <c r="S1133" s="15" t="b">
        <v>0</v>
      </c>
      <c r="T1133" s="15" t="b">
        <v>1</v>
      </c>
      <c r="U1133" s="15" t="b">
        <v>1</v>
      </c>
      <c r="V1133" s="15" t="b">
        <v>0</v>
      </c>
      <c r="W1133" s="15" t="b">
        <v>1</v>
      </c>
      <c r="X1133" s="16">
        <f>COUNTIF(Customers[[#This Row],[Roads]:[City_Council]],"True")</f>
        <v>4</v>
      </c>
      <c r="Y1133" s="17">
        <f>Customers[[#This Row],[Total_Approve]]/7</f>
        <v>0.5714285714285714</v>
      </c>
      <c r="Z1133" s="14" t="str">
        <f>IF(Customers[[#This Row],[Total_Approve]]&gt;=7,"تمت جميع الموافقات","لم تتم جميع الموافقات")</f>
        <v>لم تتم جميع الموافقات</v>
      </c>
      <c r="AA1133" s="8">
        <f>IF(Customers[[#This Row],[Total_Approve]]&gt;=7,1,0)</f>
        <v>0</v>
      </c>
    </row>
    <row r="1134" spans="1:27" x14ac:dyDescent="0.25">
      <c r="A1134" s="12" t="s">
        <v>10532</v>
      </c>
      <c r="B1134" t="s">
        <v>14665</v>
      </c>
      <c r="C1134" s="13">
        <v>44773</v>
      </c>
      <c r="D1134" t="s">
        <v>13482</v>
      </c>
      <c r="E1134" s="9" t="s">
        <v>4620</v>
      </c>
      <c r="F1134" s="14" t="s">
        <v>512</v>
      </c>
      <c r="G1134" s="14" t="s">
        <v>4621</v>
      </c>
      <c r="H1134" s="14" t="str">
        <f t="shared" si="17"/>
        <v>مروة عادل منوفي عبد المجيد</v>
      </c>
      <c r="I1134" s="14" t="s">
        <v>13461</v>
      </c>
      <c r="J1134" s="14">
        <v>28508202400327</v>
      </c>
      <c r="K1134" s="14" t="s">
        <v>25</v>
      </c>
      <c r="L1134" s="14" t="s">
        <v>8710</v>
      </c>
      <c r="M1134" s="14" t="s">
        <v>4622</v>
      </c>
      <c r="N1134" s="14" t="s">
        <v>8966</v>
      </c>
      <c r="O1134" s="14" t="s">
        <v>13472</v>
      </c>
      <c r="P1134" s="14" t="s">
        <v>13520</v>
      </c>
      <c r="Q1134" s="15" t="b">
        <v>0</v>
      </c>
      <c r="R1134" s="15" t="b">
        <v>0</v>
      </c>
      <c r="S1134" s="15" t="b">
        <v>1</v>
      </c>
      <c r="T1134" s="15" t="b">
        <v>0</v>
      </c>
      <c r="U1134" s="15" t="b">
        <v>1</v>
      </c>
      <c r="V1134" s="15" t="b">
        <v>0</v>
      </c>
      <c r="W1134" s="15" t="b">
        <v>1</v>
      </c>
      <c r="X1134" s="16">
        <f>COUNTIF(Customers[[#This Row],[Roads]:[City_Council]],"True")</f>
        <v>3</v>
      </c>
      <c r="Y1134" s="17">
        <f>Customers[[#This Row],[Total_Approve]]/7</f>
        <v>0.42857142857142855</v>
      </c>
      <c r="Z1134" s="14" t="str">
        <f>IF(Customers[[#This Row],[Total_Approve]]&gt;=7,"تمت جميع الموافقات","لم تتم جميع الموافقات")</f>
        <v>لم تتم جميع الموافقات</v>
      </c>
      <c r="AA1134" s="8">
        <f>IF(Customers[[#This Row],[Total_Approve]]&gt;=7,1,0)</f>
        <v>0</v>
      </c>
    </row>
    <row r="1135" spans="1:27" x14ac:dyDescent="0.25">
      <c r="A1135" s="12" t="s">
        <v>10533</v>
      </c>
      <c r="B1135" t="s">
        <v>14666</v>
      </c>
      <c r="C1135" s="13">
        <v>44773</v>
      </c>
      <c r="D1135" t="s">
        <v>13482</v>
      </c>
      <c r="E1135" s="9" t="s">
        <v>829</v>
      </c>
      <c r="F1135" s="14" t="s">
        <v>47</v>
      </c>
      <c r="G1135" s="14" t="s">
        <v>4623</v>
      </c>
      <c r="H1135" s="14" t="str">
        <f t="shared" si="17"/>
        <v>مني السيد زكريا كيلاني</v>
      </c>
      <c r="I1135" s="14" t="s">
        <v>13459</v>
      </c>
      <c r="J1135" s="14" t="s">
        <v>4624</v>
      </c>
      <c r="K1135" s="14" t="s">
        <v>25</v>
      </c>
      <c r="L1135" s="14" t="s">
        <v>4625</v>
      </c>
      <c r="M1135" s="14" t="s">
        <v>4626</v>
      </c>
      <c r="N1135" s="14" t="s">
        <v>3</v>
      </c>
      <c r="O1135" s="14" t="s">
        <v>13472</v>
      </c>
      <c r="P1135" s="14" t="s">
        <v>13520</v>
      </c>
      <c r="Q1135" s="15" t="b">
        <v>0</v>
      </c>
      <c r="R1135" s="15" t="b">
        <v>0</v>
      </c>
      <c r="S1135" s="15" t="b">
        <v>0</v>
      </c>
      <c r="T1135" s="15" t="b">
        <v>0</v>
      </c>
      <c r="U1135" s="15" t="b">
        <v>0</v>
      </c>
      <c r="V1135" s="15" t="b">
        <v>0</v>
      </c>
      <c r="W1135" s="15" t="b">
        <v>0</v>
      </c>
      <c r="X1135" s="16">
        <f>COUNTIF(Customers[[#This Row],[Roads]:[City_Council]],"True")</f>
        <v>0</v>
      </c>
      <c r="Y1135" s="17">
        <f>Customers[[#This Row],[Total_Approve]]/7</f>
        <v>0</v>
      </c>
      <c r="Z1135" s="14" t="str">
        <f>IF(Customers[[#This Row],[Total_Approve]]&gt;=7,"تمت جميع الموافقات","لم تتم جميع الموافقات")</f>
        <v>لم تتم جميع الموافقات</v>
      </c>
      <c r="AA1135" s="8">
        <f>IF(Customers[[#This Row],[Total_Approve]]&gt;=7,1,0)</f>
        <v>0</v>
      </c>
    </row>
    <row r="1136" spans="1:27" x14ac:dyDescent="0.25">
      <c r="A1136" s="12" t="s">
        <v>10534</v>
      </c>
      <c r="B1136" t="s">
        <v>14667</v>
      </c>
      <c r="C1136" s="13">
        <v>44773</v>
      </c>
      <c r="D1136" t="s">
        <v>13482</v>
      </c>
      <c r="E1136" s="9" t="s">
        <v>829</v>
      </c>
      <c r="F1136" s="14" t="s">
        <v>95</v>
      </c>
      <c r="G1136" s="14" t="s">
        <v>4627</v>
      </c>
      <c r="H1136" s="14" t="str">
        <f t="shared" si="17"/>
        <v>مني سعيد هباش محمد</v>
      </c>
      <c r="I1136" s="14" t="s">
        <v>13459</v>
      </c>
      <c r="J1136" s="14" t="s">
        <v>1190</v>
      </c>
      <c r="K1136" s="14" t="s">
        <v>25</v>
      </c>
      <c r="L1136" s="14" t="s">
        <v>8711</v>
      </c>
      <c r="M1136" s="14" t="s">
        <v>4628</v>
      </c>
      <c r="N1136" s="14" t="s">
        <v>8967</v>
      </c>
      <c r="O1136" s="14" t="s">
        <v>13472</v>
      </c>
      <c r="P1136" s="14" t="s">
        <v>13520</v>
      </c>
      <c r="Q1136" s="15" t="b">
        <v>0</v>
      </c>
      <c r="R1136" s="15" t="b">
        <v>0</v>
      </c>
      <c r="S1136" s="15" t="b">
        <v>1</v>
      </c>
      <c r="T1136" s="15" t="b">
        <v>1</v>
      </c>
      <c r="U1136" s="15" t="b">
        <v>1</v>
      </c>
      <c r="V1136" s="15" t="b">
        <v>1</v>
      </c>
      <c r="W1136" s="15" t="b">
        <v>1</v>
      </c>
      <c r="X1136" s="16">
        <f>COUNTIF(Customers[[#This Row],[Roads]:[City_Council]],"True")</f>
        <v>5</v>
      </c>
      <c r="Y1136" s="17">
        <f>Customers[[#This Row],[Total_Approve]]/7</f>
        <v>0.7142857142857143</v>
      </c>
      <c r="Z1136" s="14" t="str">
        <f>IF(Customers[[#This Row],[Total_Approve]]&gt;=7,"تمت جميع الموافقات","لم تتم جميع الموافقات")</f>
        <v>لم تتم جميع الموافقات</v>
      </c>
      <c r="AA1136" s="8">
        <f>IF(Customers[[#This Row],[Total_Approve]]&gt;=7,1,0)</f>
        <v>0</v>
      </c>
    </row>
    <row r="1137" spans="1:27" x14ac:dyDescent="0.25">
      <c r="A1137" s="12" t="s">
        <v>10535</v>
      </c>
      <c r="B1137" t="s">
        <v>14668</v>
      </c>
      <c r="C1137" s="13">
        <v>44773</v>
      </c>
      <c r="D1137" t="s">
        <v>13482</v>
      </c>
      <c r="E1137" s="9" t="s">
        <v>829</v>
      </c>
      <c r="F1137" s="14" t="s">
        <v>4629</v>
      </c>
      <c r="G1137" s="14" t="s">
        <v>4630</v>
      </c>
      <c r="H1137" s="14" t="str">
        <f t="shared" si="17"/>
        <v>مني هارون قاسم احمد</v>
      </c>
      <c r="I1137" s="14" t="s">
        <v>13459</v>
      </c>
      <c r="J1137" s="14" t="s">
        <v>4631</v>
      </c>
      <c r="K1137" s="14" t="s">
        <v>25</v>
      </c>
      <c r="L1137" s="14" t="s">
        <v>8711</v>
      </c>
      <c r="M1137" s="14" t="s">
        <v>4632</v>
      </c>
      <c r="N1137" s="14" t="s">
        <v>8968</v>
      </c>
      <c r="O1137" s="14" t="s">
        <v>13472</v>
      </c>
      <c r="P1137" s="14" t="s">
        <v>13520</v>
      </c>
      <c r="Q1137" s="15" t="b">
        <v>0</v>
      </c>
      <c r="R1137" s="15" t="b">
        <v>0</v>
      </c>
      <c r="S1137" s="15" t="b">
        <v>1</v>
      </c>
      <c r="T1137" s="15" t="b">
        <v>1</v>
      </c>
      <c r="U1137" s="15" t="b">
        <v>1</v>
      </c>
      <c r="V1137" s="15" t="b">
        <v>1</v>
      </c>
      <c r="W1137" s="15" t="b">
        <v>1</v>
      </c>
      <c r="X1137" s="16">
        <f>COUNTIF(Customers[[#This Row],[Roads]:[City_Council]],"True")</f>
        <v>5</v>
      </c>
      <c r="Y1137" s="17">
        <f>Customers[[#This Row],[Total_Approve]]/7</f>
        <v>0.7142857142857143</v>
      </c>
      <c r="Z1137" s="14" t="str">
        <f>IF(Customers[[#This Row],[Total_Approve]]&gt;=7,"تمت جميع الموافقات","لم تتم جميع الموافقات")</f>
        <v>لم تتم جميع الموافقات</v>
      </c>
      <c r="AA1137" s="8">
        <f>IF(Customers[[#This Row],[Total_Approve]]&gt;=7,1,0)</f>
        <v>0</v>
      </c>
    </row>
    <row r="1138" spans="1:27" x14ac:dyDescent="0.25">
      <c r="A1138" s="12" t="s">
        <v>10536</v>
      </c>
      <c r="B1138" t="s">
        <v>14669</v>
      </c>
      <c r="C1138" s="13">
        <v>44773</v>
      </c>
      <c r="D1138" t="s">
        <v>13482</v>
      </c>
      <c r="E1138" s="9" t="s">
        <v>2886</v>
      </c>
      <c r="F1138" s="14" t="s">
        <v>830</v>
      </c>
      <c r="G1138" s="14" t="s">
        <v>1078</v>
      </c>
      <c r="H1138" s="14" t="str">
        <f t="shared" si="17"/>
        <v>هدي مصطفي منصور</v>
      </c>
      <c r="I1138" s="14" t="s">
        <v>13459</v>
      </c>
      <c r="J1138" s="14" t="s">
        <v>4633</v>
      </c>
      <c r="K1138" s="14" t="s">
        <v>25</v>
      </c>
      <c r="L1138" s="14" t="s">
        <v>4600</v>
      </c>
      <c r="M1138" s="14" t="s">
        <v>4634</v>
      </c>
      <c r="N1138" s="14" t="s">
        <v>8969</v>
      </c>
      <c r="O1138" s="14" t="s">
        <v>13472</v>
      </c>
      <c r="P1138" s="14" t="s">
        <v>13520</v>
      </c>
      <c r="Q1138" s="15" t="b">
        <v>1</v>
      </c>
      <c r="R1138" s="15" t="b">
        <v>1</v>
      </c>
      <c r="S1138" s="15" t="b">
        <v>0</v>
      </c>
      <c r="T1138" s="15" t="b">
        <v>0</v>
      </c>
      <c r="U1138" s="15" t="b">
        <v>1</v>
      </c>
      <c r="V1138" s="15" t="b">
        <v>1</v>
      </c>
      <c r="W1138" s="15" t="b">
        <v>0</v>
      </c>
      <c r="X1138" s="16">
        <f>COUNTIF(Customers[[#This Row],[Roads]:[City_Council]],"True")</f>
        <v>4</v>
      </c>
      <c r="Y1138" s="17">
        <f>Customers[[#This Row],[Total_Approve]]/7</f>
        <v>0.5714285714285714</v>
      </c>
      <c r="Z1138" s="14" t="str">
        <f>IF(Customers[[#This Row],[Total_Approve]]&gt;=7,"تمت جميع الموافقات","لم تتم جميع الموافقات")</f>
        <v>لم تتم جميع الموافقات</v>
      </c>
      <c r="AA1138" s="8">
        <f>IF(Customers[[#This Row],[Total_Approve]]&gt;=7,1,0)</f>
        <v>0</v>
      </c>
    </row>
    <row r="1139" spans="1:27" x14ac:dyDescent="0.25">
      <c r="A1139" s="12" t="s">
        <v>10537</v>
      </c>
      <c r="B1139" t="s">
        <v>14670</v>
      </c>
      <c r="C1139" s="13">
        <v>44773</v>
      </c>
      <c r="D1139" t="s">
        <v>13482</v>
      </c>
      <c r="E1139" s="9" t="s">
        <v>1851</v>
      </c>
      <c r="F1139" s="14" t="s">
        <v>847</v>
      </c>
      <c r="G1139" s="14" t="s">
        <v>547</v>
      </c>
      <c r="H1139" s="14" t="str">
        <f t="shared" si="17"/>
        <v>هويدا علي محمد صالح</v>
      </c>
      <c r="I1139" s="14" t="s">
        <v>13467</v>
      </c>
      <c r="J1139" s="14" t="s">
        <v>4635</v>
      </c>
      <c r="K1139" s="14" t="s">
        <v>25</v>
      </c>
      <c r="L1139" s="14" t="s">
        <v>8712</v>
      </c>
      <c r="M1139" s="14" t="s">
        <v>4636</v>
      </c>
      <c r="N1139" s="14" t="s">
        <v>8970</v>
      </c>
      <c r="O1139" s="14" t="s">
        <v>13472</v>
      </c>
      <c r="P1139" s="14" t="s">
        <v>13520</v>
      </c>
      <c r="Q1139" s="15" t="b">
        <v>1</v>
      </c>
      <c r="R1139" s="15" t="b">
        <v>0</v>
      </c>
      <c r="S1139" s="15" t="b">
        <v>1</v>
      </c>
      <c r="T1139" s="15" t="b">
        <v>0</v>
      </c>
      <c r="U1139" s="15" t="b">
        <v>1</v>
      </c>
      <c r="V1139" s="15" t="b">
        <v>0</v>
      </c>
      <c r="W1139" s="15" t="b">
        <v>1</v>
      </c>
      <c r="X1139" s="16">
        <f>COUNTIF(Customers[[#This Row],[Roads]:[City_Council]],"True")</f>
        <v>4</v>
      </c>
      <c r="Y1139" s="17">
        <f>Customers[[#This Row],[Total_Approve]]/7</f>
        <v>0.5714285714285714</v>
      </c>
      <c r="Z1139" s="14" t="str">
        <f>IF(Customers[[#This Row],[Total_Approve]]&gt;=7,"تمت جميع الموافقات","لم تتم جميع الموافقات")</f>
        <v>لم تتم جميع الموافقات</v>
      </c>
      <c r="AA1139" s="8">
        <f>IF(Customers[[#This Row],[Total_Approve]]&gt;=7,1,0)</f>
        <v>0</v>
      </c>
    </row>
    <row r="1140" spans="1:27" x14ac:dyDescent="0.25">
      <c r="A1140" s="12" t="s">
        <v>10538</v>
      </c>
      <c r="B1140" t="s">
        <v>14671</v>
      </c>
      <c r="C1140" s="13">
        <v>44773</v>
      </c>
      <c r="D1140" t="s">
        <v>13484</v>
      </c>
      <c r="E1140" s="9" t="s">
        <v>4764</v>
      </c>
      <c r="F1140" s="14" t="s">
        <v>3111</v>
      </c>
      <c r="G1140" s="14" t="s">
        <v>4765</v>
      </c>
      <c r="H1140" s="14" t="str">
        <f t="shared" si="17"/>
        <v>أمل عبدالعال إبراهيم</v>
      </c>
      <c r="I1140" s="14" t="s">
        <v>13467</v>
      </c>
      <c r="J1140" s="14" t="s">
        <v>4766</v>
      </c>
      <c r="K1140" s="14" t="s">
        <v>25</v>
      </c>
      <c r="L1140" s="14" t="s">
        <v>3758</v>
      </c>
      <c r="M1140" s="14" t="s">
        <v>4767</v>
      </c>
      <c r="N1140" s="14" t="s">
        <v>9072</v>
      </c>
      <c r="O1140" s="14" t="s">
        <v>13473</v>
      </c>
      <c r="P1140" s="14" t="s">
        <v>13523</v>
      </c>
      <c r="Q1140" s="15" t="b">
        <v>0</v>
      </c>
      <c r="R1140" s="15" t="b">
        <v>0</v>
      </c>
      <c r="S1140" s="15" t="b">
        <v>1</v>
      </c>
      <c r="T1140" s="15" t="b">
        <v>1</v>
      </c>
      <c r="U1140" s="15" t="b">
        <v>1</v>
      </c>
      <c r="V1140" s="15" t="b">
        <v>1</v>
      </c>
      <c r="W1140" s="15" t="b">
        <v>1</v>
      </c>
      <c r="X1140" s="16">
        <f>COUNTIF(Customers[[#This Row],[Roads]:[City_Council]],"True")</f>
        <v>5</v>
      </c>
      <c r="Y1140" s="17">
        <f>Customers[[#This Row],[Total_Approve]]/7</f>
        <v>0.7142857142857143</v>
      </c>
      <c r="Z1140" s="14" t="str">
        <f>IF(Customers[[#This Row],[Total_Approve]]&gt;=7,"تمت جميع الموافقات","لم تتم جميع الموافقات")</f>
        <v>لم تتم جميع الموافقات</v>
      </c>
      <c r="AA1140" s="8">
        <f>IF(Customers[[#This Row],[Total_Approve]]&gt;=7,1,0)</f>
        <v>0</v>
      </c>
    </row>
    <row r="1141" spans="1:27" x14ac:dyDescent="0.25">
      <c r="A1141" s="12" t="s">
        <v>10539</v>
      </c>
      <c r="B1141" t="s">
        <v>14672</v>
      </c>
      <c r="C1141" s="13">
        <v>44773</v>
      </c>
      <c r="D1141" t="s">
        <v>13484</v>
      </c>
      <c r="E1141" s="9" t="s">
        <v>4768</v>
      </c>
      <c r="F1141" s="14" t="s">
        <v>47</v>
      </c>
      <c r="G1141" s="14" t="s">
        <v>10</v>
      </c>
      <c r="H1141" s="14" t="str">
        <f t="shared" si="17"/>
        <v>آمنة السيد محمد</v>
      </c>
      <c r="I1141" s="14" t="s">
        <v>13459</v>
      </c>
      <c r="J1141" s="14" t="s">
        <v>4769</v>
      </c>
      <c r="K1141" s="14" t="s">
        <v>25</v>
      </c>
      <c r="L1141" s="14" t="s">
        <v>3758</v>
      </c>
      <c r="M1141" s="14" t="s">
        <v>4770</v>
      </c>
      <c r="N1141" s="14" t="s">
        <v>9073</v>
      </c>
      <c r="O1141" s="14" t="s">
        <v>13473</v>
      </c>
      <c r="P1141" s="14" t="s">
        <v>13523</v>
      </c>
      <c r="Q1141" s="15" t="b">
        <v>1</v>
      </c>
      <c r="R1141" s="15" t="b">
        <v>0</v>
      </c>
      <c r="S1141" s="15" t="b">
        <v>1</v>
      </c>
      <c r="T1141" s="15" t="b">
        <v>0</v>
      </c>
      <c r="U1141" s="15" t="b">
        <v>1</v>
      </c>
      <c r="V1141" s="15" t="b">
        <v>1</v>
      </c>
      <c r="W1141" s="15" t="b">
        <v>1</v>
      </c>
      <c r="X1141" s="16">
        <f>COUNTIF(Customers[[#This Row],[Roads]:[City_Council]],"True")</f>
        <v>5</v>
      </c>
      <c r="Y1141" s="17">
        <f>Customers[[#This Row],[Total_Approve]]/7</f>
        <v>0.7142857142857143</v>
      </c>
      <c r="Z1141" s="14" t="str">
        <f>IF(Customers[[#This Row],[Total_Approve]]&gt;=7,"تمت جميع الموافقات","لم تتم جميع الموافقات")</f>
        <v>لم تتم جميع الموافقات</v>
      </c>
      <c r="AA1141" s="8">
        <f>IF(Customers[[#This Row],[Total_Approve]]&gt;=7,1,0)</f>
        <v>0</v>
      </c>
    </row>
    <row r="1142" spans="1:27" x14ac:dyDescent="0.25">
      <c r="A1142" s="12" t="s">
        <v>10540</v>
      </c>
      <c r="B1142" t="s">
        <v>14673</v>
      </c>
      <c r="C1142" s="13">
        <v>44773</v>
      </c>
      <c r="D1142" t="s">
        <v>13484</v>
      </c>
      <c r="E1142" s="9" t="s">
        <v>4771</v>
      </c>
      <c r="F1142" s="14" t="s">
        <v>226</v>
      </c>
      <c r="G1142" s="14" t="s">
        <v>47</v>
      </c>
      <c r="H1142" s="14" t="str">
        <f t="shared" si="17"/>
        <v>آيات جلال السيد</v>
      </c>
      <c r="I1142" s="14" t="s">
        <v>13459</v>
      </c>
      <c r="J1142" s="14" t="s">
        <v>1676</v>
      </c>
      <c r="K1142" s="14" t="s">
        <v>25</v>
      </c>
      <c r="L1142" s="14" t="s">
        <v>3758</v>
      </c>
      <c r="M1142" s="14" t="s">
        <v>9245</v>
      </c>
      <c r="N1142" s="14" t="s">
        <v>9074</v>
      </c>
      <c r="O1142" s="14" t="s">
        <v>13473</v>
      </c>
      <c r="P1142" s="14" t="s">
        <v>13523</v>
      </c>
      <c r="Q1142" s="15" t="b">
        <v>1</v>
      </c>
      <c r="R1142" s="15" t="b">
        <v>1</v>
      </c>
      <c r="S1142" s="15" t="b">
        <v>1</v>
      </c>
      <c r="T1142" s="15" t="b">
        <v>1</v>
      </c>
      <c r="U1142" s="15" t="b">
        <v>1</v>
      </c>
      <c r="V1142" s="15" t="b">
        <v>1</v>
      </c>
      <c r="W1142" s="15" t="b">
        <v>1</v>
      </c>
      <c r="X1142" s="16">
        <f>COUNTIF(Customers[[#This Row],[Roads]:[City_Council]],"True")</f>
        <v>7</v>
      </c>
      <c r="Y1142" s="17">
        <f>Customers[[#This Row],[Total_Approve]]/7</f>
        <v>1</v>
      </c>
      <c r="Z1142" s="14" t="str">
        <f>IF(Customers[[#This Row],[Total_Approve]]&gt;=7,"تمت جميع الموافقات","لم تتم جميع الموافقات")</f>
        <v>تمت جميع الموافقات</v>
      </c>
      <c r="AA1142" s="8">
        <f>IF(Customers[[#This Row],[Total_Approve]]&gt;=7,1,0)</f>
        <v>1</v>
      </c>
    </row>
    <row r="1143" spans="1:27" x14ac:dyDescent="0.25">
      <c r="A1143" s="12" t="s">
        <v>10541</v>
      </c>
      <c r="B1143" t="s">
        <v>14674</v>
      </c>
      <c r="C1143" s="13">
        <v>44773</v>
      </c>
      <c r="D1143" t="s">
        <v>13484</v>
      </c>
      <c r="E1143" s="9" t="s">
        <v>47</v>
      </c>
      <c r="F1143" s="14" t="s">
        <v>10</v>
      </c>
      <c r="G1143" s="14" t="s">
        <v>471</v>
      </c>
      <c r="H1143" s="14" t="str">
        <f t="shared" si="17"/>
        <v>السيد محمد حسن</v>
      </c>
      <c r="I1143" s="14" t="s">
        <v>13459</v>
      </c>
      <c r="J1143" s="14" t="s">
        <v>3801</v>
      </c>
      <c r="K1143" s="14" t="s">
        <v>5</v>
      </c>
      <c r="L1143" s="14" t="s">
        <v>3758</v>
      </c>
      <c r="M1143" s="14" t="s">
        <v>4772</v>
      </c>
      <c r="N1143" s="14" t="s">
        <v>9075</v>
      </c>
      <c r="O1143" s="14" t="s">
        <v>13473</v>
      </c>
      <c r="P1143" s="14" t="s">
        <v>13523</v>
      </c>
      <c r="Q1143" s="15" t="b">
        <v>1</v>
      </c>
      <c r="R1143" s="15" t="b">
        <v>0</v>
      </c>
      <c r="S1143" s="15" t="b">
        <v>1</v>
      </c>
      <c r="T1143" s="15" t="b">
        <v>0</v>
      </c>
      <c r="U1143" s="15" t="b">
        <v>1</v>
      </c>
      <c r="V1143" s="15" t="b">
        <v>0</v>
      </c>
      <c r="W1143" s="15" t="b">
        <v>1</v>
      </c>
      <c r="X1143" s="16">
        <f>COUNTIF(Customers[[#This Row],[Roads]:[City_Council]],"True")</f>
        <v>4</v>
      </c>
      <c r="Y1143" s="17">
        <f>Customers[[#This Row],[Total_Approve]]/7</f>
        <v>0.5714285714285714</v>
      </c>
      <c r="Z1143" s="14" t="str">
        <f>IF(Customers[[#This Row],[Total_Approve]]&gt;=7,"تمت جميع الموافقات","لم تتم جميع الموافقات")</f>
        <v>لم تتم جميع الموافقات</v>
      </c>
      <c r="AA1143" s="8">
        <f>IF(Customers[[#This Row],[Total_Approve]]&gt;=7,1,0)</f>
        <v>0</v>
      </c>
    </row>
    <row r="1144" spans="1:27" x14ac:dyDescent="0.25">
      <c r="A1144" s="12" t="s">
        <v>10542</v>
      </c>
      <c r="B1144" t="s">
        <v>14675</v>
      </c>
      <c r="C1144" s="13">
        <v>44773</v>
      </c>
      <c r="D1144" t="s">
        <v>13484</v>
      </c>
      <c r="E1144" s="9" t="s">
        <v>4773</v>
      </c>
      <c r="F1144" s="14" t="s">
        <v>95</v>
      </c>
      <c r="G1144" s="14" t="s">
        <v>37</v>
      </c>
      <c r="H1144" s="14" t="str">
        <f t="shared" si="17"/>
        <v>سارة سعيد على</v>
      </c>
      <c r="I1144" s="14" t="s">
        <v>13459</v>
      </c>
      <c r="J1144" s="14" t="s">
        <v>4774</v>
      </c>
      <c r="K1144" s="14" t="s">
        <v>25</v>
      </c>
      <c r="L1144" s="14" t="s">
        <v>3758</v>
      </c>
      <c r="M1144" s="14" t="s">
        <v>4775</v>
      </c>
      <c r="N1144" s="14" t="s">
        <v>9076</v>
      </c>
      <c r="O1144" s="14" t="s">
        <v>13473</v>
      </c>
      <c r="P1144" s="14" t="s">
        <v>13523</v>
      </c>
      <c r="Q1144" s="15" t="b">
        <v>0</v>
      </c>
      <c r="R1144" s="15" t="b">
        <v>1</v>
      </c>
      <c r="S1144" s="15" t="b">
        <v>0</v>
      </c>
      <c r="T1144" s="15" t="b">
        <v>1</v>
      </c>
      <c r="U1144" s="15" t="b">
        <v>0</v>
      </c>
      <c r="V1144" s="15" t="b">
        <v>1</v>
      </c>
      <c r="W1144" s="15" t="b">
        <v>0</v>
      </c>
      <c r="X1144" s="16">
        <f>COUNTIF(Customers[[#This Row],[Roads]:[City_Council]],"True")</f>
        <v>3</v>
      </c>
      <c r="Y1144" s="17">
        <f>Customers[[#This Row],[Total_Approve]]/7</f>
        <v>0.42857142857142855</v>
      </c>
      <c r="Z1144" s="14" t="str">
        <f>IF(Customers[[#This Row],[Total_Approve]]&gt;=7,"تمت جميع الموافقات","لم تتم جميع الموافقات")</f>
        <v>لم تتم جميع الموافقات</v>
      </c>
      <c r="AA1144" s="8">
        <f>IF(Customers[[#This Row],[Total_Approve]]&gt;=7,1,0)</f>
        <v>0</v>
      </c>
    </row>
    <row r="1145" spans="1:27" x14ac:dyDescent="0.25">
      <c r="A1145" s="12" t="s">
        <v>10543</v>
      </c>
      <c r="B1145" t="s">
        <v>14676</v>
      </c>
      <c r="C1145" s="13">
        <v>44773</v>
      </c>
      <c r="D1145" t="s">
        <v>13484</v>
      </c>
      <c r="E1145" s="9" t="s">
        <v>2421</v>
      </c>
      <c r="F1145" s="14" t="s">
        <v>277</v>
      </c>
      <c r="G1145" s="14" t="s">
        <v>10</v>
      </c>
      <c r="H1145" s="14" t="str">
        <f t="shared" si="17"/>
        <v>سناء حامد محمد</v>
      </c>
      <c r="I1145" s="14" t="s">
        <v>13460</v>
      </c>
      <c r="J1145" s="14" t="s">
        <v>4776</v>
      </c>
      <c r="K1145" s="14" t="s">
        <v>25</v>
      </c>
      <c r="L1145" s="14" t="s">
        <v>3758</v>
      </c>
      <c r="M1145" s="14" t="s">
        <v>4777</v>
      </c>
      <c r="N1145" s="14" t="s">
        <v>9077</v>
      </c>
      <c r="O1145" s="14" t="s">
        <v>13473</v>
      </c>
      <c r="P1145" s="14" t="s">
        <v>13523</v>
      </c>
      <c r="Q1145" s="15" t="b">
        <v>1</v>
      </c>
      <c r="R1145" s="15" t="b">
        <v>0</v>
      </c>
      <c r="S1145" s="15" t="b">
        <v>1</v>
      </c>
      <c r="T1145" s="15" t="b">
        <v>0</v>
      </c>
      <c r="U1145" s="15" t="b">
        <v>1</v>
      </c>
      <c r="V1145" s="15" t="b">
        <v>0</v>
      </c>
      <c r="W1145" s="15" t="b">
        <v>1</v>
      </c>
      <c r="X1145" s="16">
        <f>COUNTIF(Customers[[#This Row],[Roads]:[City_Council]],"True")</f>
        <v>4</v>
      </c>
      <c r="Y1145" s="17">
        <f>Customers[[#This Row],[Total_Approve]]/7</f>
        <v>0.5714285714285714</v>
      </c>
      <c r="Z1145" s="14" t="str">
        <f>IF(Customers[[#This Row],[Total_Approve]]&gt;=7,"تمت جميع الموافقات","لم تتم جميع الموافقات")</f>
        <v>لم تتم جميع الموافقات</v>
      </c>
      <c r="AA1145" s="8">
        <f>IF(Customers[[#This Row],[Total_Approve]]&gt;=7,1,0)</f>
        <v>0</v>
      </c>
    </row>
    <row r="1146" spans="1:27" x14ac:dyDescent="0.25">
      <c r="A1146" s="12" t="s">
        <v>10544</v>
      </c>
      <c r="B1146" t="s">
        <v>14677</v>
      </c>
      <c r="C1146" s="13">
        <v>44773</v>
      </c>
      <c r="D1146" t="s">
        <v>13484</v>
      </c>
      <c r="E1146" s="9" t="s">
        <v>4778</v>
      </c>
      <c r="F1146" s="14" t="s">
        <v>1</v>
      </c>
      <c r="G1146" s="14" t="s">
        <v>4765</v>
      </c>
      <c r="H1146" s="14" t="str">
        <f t="shared" si="17"/>
        <v>سونيا محمود إبراهيم</v>
      </c>
      <c r="I1146" s="14" t="s">
        <v>13460</v>
      </c>
      <c r="J1146" s="14" t="s">
        <v>4779</v>
      </c>
      <c r="K1146" s="14" t="s">
        <v>25</v>
      </c>
      <c r="L1146" s="14" t="s">
        <v>3758</v>
      </c>
      <c r="M1146" s="14" t="s">
        <v>4780</v>
      </c>
      <c r="N1146" s="14" t="s">
        <v>9078</v>
      </c>
      <c r="O1146" s="14" t="s">
        <v>13473</v>
      </c>
      <c r="P1146" s="14" t="s">
        <v>13523</v>
      </c>
      <c r="Q1146" s="15" t="b">
        <v>1</v>
      </c>
      <c r="R1146" s="15" t="b">
        <v>0</v>
      </c>
      <c r="S1146" s="15" t="b">
        <v>1</v>
      </c>
      <c r="T1146" s="15" t="b">
        <v>0</v>
      </c>
      <c r="U1146" s="15" t="b">
        <v>1</v>
      </c>
      <c r="V1146" s="15" t="b">
        <v>0</v>
      </c>
      <c r="W1146" s="15" t="b">
        <v>1</v>
      </c>
      <c r="X1146" s="16">
        <f>COUNTIF(Customers[[#This Row],[Roads]:[City_Council]],"True")</f>
        <v>4</v>
      </c>
      <c r="Y1146" s="17">
        <f>Customers[[#This Row],[Total_Approve]]/7</f>
        <v>0.5714285714285714</v>
      </c>
      <c r="Z1146" s="14" t="str">
        <f>IF(Customers[[#This Row],[Total_Approve]]&gt;=7,"تمت جميع الموافقات","لم تتم جميع الموافقات")</f>
        <v>لم تتم جميع الموافقات</v>
      </c>
      <c r="AA1146" s="8">
        <f>IF(Customers[[#This Row],[Total_Approve]]&gt;=7,1,0)</f>
        <v>0</v>
      </c>
    </row>
    <row r="1147" spans="1:27" x14ac:dyDescent="0.25">
      <c r="A1147" s="12" t="s">
        <v>10545</v>
      </c>
      <c r="B1147" t="s">
        <v>14678</v>
      </c>
      <c r="C1147" s="13">
        <v>44773</v>
      </c>
      <c r="D1147" t="s">
        <v>13484</v>
      </c>
      <c r="E1147" s="9" t="s">
        <v>269</v>
      </c>
      <c r="F1147" s="14" t="s">
        <v>10</v>
      </c>
      <c r="G1147" s="14" t="s">
        <v>4781</v>
      </c>
      <c r="H1147" s="14" t="str">
        <f t="shared" si="17"/>
        <v>شرين محمد عطوة</v>
      </c>
      <c r="I1147" s="14" t="s">
        <v>13460</v>
      </c>
      <c r="J1147" s="14" t="s">
        <v>4782</v>
      </c>
      <c r="K1147" s="14" t="s">
        <v>25</v>
      </c>
      <c r="L1147" s="14" t="s">
        <v>3758</v>
      </c>
      <c r="M1147" s="14" t="s">
        <v>1686</v>
      </c>
      <c r="N1147" s="14" t="s">
        <v>9079</v>
      </c>
      <c r="O1147" s="14" t="s">
        <v>13473</v>
      </c>
      <c r="P1147" s="14" t="s">
        <v>13523</v>
      </c>
      <c r="Q1147" s="15" t="b">
        <v>1</v>
      </c>
      <c r="R1147" s="15" t="b">
        <v>1</v>
      </c>
      <c r="S1147" s="15" t="b">
        <v>1</v>
      </c>
      <c r="T1147" s="15" t="b">
        <v>1</v>
      </c>
      <c r="U1147" s="15" t="b">
        <v>1</v>
      </c>
      <c r="V1147" s="15" t="b">
        <v>1</v>
      </c>
      <c r="W1147" s="15" t="b">
        <v>1</v>
      </c>
      <c r="X1147" s="16">
        <f>COUNTIF(Customers[[#This Row],[Roads]:[City_Council]],"True")</f>
        <v>7</v>
      </c>
      <c r="Y1147" s="17">
        <f>Customers[[#This Row],[Total_Approve]]/7</f>
        <v>1</v>
      </c>
      <c r="Z1147" s="14" t="str">
        <f>IF(Customers[[#This Row],[Total_Approve]]&gt;=7,"تمت جميع الموافقات","لم تتم جميع الموافقات")</f>
        <v>تمت جميع الموافقات</v>
      </c>
      <c r="AA1147" s="8">
        <f>IF(Customers[[#This Row],[Total_Approve]]&gt;=7,1,0)</f>
        <v>1</v>
      </c>
    </row>
    <row r="1148" spans="1:27" x14ac:dyDescent="0.25">
      <c r="A1148" s="12" t="s">
        <v>10546</v>
      </c>
      <c r="B1148" t="s">
        <v>14679</v>
      </c>
      <c r="C1148" s="13">
        <v>44773</v>
      </c>
      <c r="D1148" t="s">
        <v>13484</v>
      </c>
      <c r="E1148" s="9" t="s">
        <v>269</v>
      </c>
      <c r="F1148" s="14" t="s">
        <v>471</v>
      </c>
      <c r="G1148" s="14" t="s">
        <v>472</v>
      </c>
      <c r="H1148" s="14" t="str">
        <f t="shared" si="17"/>
        <v>شرين حسن حافظ</v>
      </c>
      <c r="I1148" s="14" t="s">
        <v>13459</v>
      </c>
      <c r="J1148" s="14" t="s">
        <v>4783</v>
      </c>
      <c r="K1148" s="14" t="s">
        <v>25</v>
      </c>
      <c r="L1148" s="14" t="s">
        <v>3758</v>
      </c>
      <c r="M1148" s="14" t="s">
        <v>4784</v>
      </c>
      <c r="N1148" s="14" t="s">
        <v>9080</v>
      </c>
      <c r="O1148" s="14" t="s">
        <v>13473</v>
      </c>
      <c r="P1148" s="14" t="s">
        <v>13523</v>
      </c>
      <c r="Q1148" s="15" t="b">
        <v>0</v>
      </c>
      <c r="R1148" s="15" t="b">
        <v>0</v>
      </c>
      <c r="S1148" s="15" t="b">
        <v>1</v>
      </c>
      <c r="T1148" s="15" t="b">
        <v>1</v>
      </c>
      <c r="U1148" s="15" t="b">
        <v>1</v>
      </c>
      <c r="V1148" s="15" t="b">
        <v>1</v>
      </c>
      <c r="W1148" s="15" t="b">
        <v>1</v>
      </c>
      <c r="X1148" s="16">
        <f>COUNTIF(Customers[[#This Row],[Roads]:[City_Council]],"True")</f>
        <v>5</v>
      </c>
      <c r="Y1148" s="17">
        <f>Customers[[#This Row],[Total_Approve]]/7</f>
        <v>0.7142857142857143</v>
      </c>
      <c r="Z1148" s="14" t="str">
        <f>IF(Customers[[#This Row],[Total_Approve]]&gt;=7,"تمت جميع الموافقات","لم تتم جميع الموافقات")</f>
        <v>لم تتم جميع الموافقات</v>
      </c>
      <c r="AA1148" s="8">
        <f>IF(Customers[[#This Row],[Total_Approve]]&gt;=7,1,0)</f>
        <v>0</v>
      </c>
    </row>
    <row r="1149" spans="1:27" x14ac:dyDescent="0.25">
      <c r="A1149" s="12" t="s">
        <v>10547</v>
      </c>
      <c r="B1149" t="s">
        <v>14680</v>
      </c>
      <c r="C1149" s="13">
        <v>44773</v>
      </c>
      <c r="D1149" t="s">
        <v>13484</v>
      </c>
      <c r="E1149" s="9" t="s">
        <v>3759</v>
      </c>
      <c r="F1149" s="14" t="s">
        <v>2089</v>
      </c>
      <c r="G1149" s="14" t="s">
        <v>10</v>
      </c>
      <c r="H1149" s="14" t="str">
        <f t="shared" si="17"/>
        <v>شريهان عبدالمحسن محمد</v>
      </c>
      <c r="I1149" s="14" t="s">
        <v>13459</v>
      </c>
      <c r="J1149" s="14" t="s">
        <v>4785</v>
      </c>
      <c r="K1149" s="14" t="s">
        <v>25</v>
      </c>
      <c r="L1149" s="14" t="s">
        <v>3758</v>
      </c>
      <c r="M1149" s="14" t="s">
        <v>4786</v>
      </c>
      <c r="N1149" s="14" t="s">
        <v>9081</v>
      </c>
      <c r="O1149" s="14" t="s">
        <v>13473</v>
      </c>
      <c r="P1149" s="14" t="s">
        <v>13523</v>
      </c>
      <c r="Q1149" s="15" t="b">
        <v>0</v>
      </c>
      <c r="R1149" s="15" t="b">
        <v>1</v>
      </c>
      <c r="S1149" s="15" t="b">
        <v>0</v>
      </c>
      <c r="T1149" s="15" t="b">
        <v>1</v>
      </c>
      <c r="U1149" s="15" t="b">
        <v>0</v>
      </c>
      <c r="V1149" s="15" t="b">
        <v>1</v>
      </c>
      <c r="W1149" s="15" t="b">
        <v>0</v>
      </c>
      <c r="X1149" s="16">
        <f>COUNTIF(Customers[[#This Row],[Roads]:[City_Council]],"True")</f>
        <v>3</v>
      </c>
      <c r="Y1149" s="17">
        <f>Customers[[#This Row],[Total_Approve]]/7</f>
        <v>0.42857142857142855</v>
      </c>
      <c r="Z1149" s="14" t="str">
        <f>IF(Customers[[#This Row],[Total_Approve]]&gt;=7,"تمت جميع الموافقات","لم تتم جميع الموافقات")</f>
        <v>لم تتم جميع الموافقات</v>
      </c>
      <c r="AA1149" s="8">
        <f>IF(Customers[[#This Row],[Total_Approve]]&gt;=7,1,0)</f>
        <v>0</v>
      </c>
    </row>
    <row r="1150" spans="1:27" x14ac:dyDescent="0.25">
      <c r="A1150" s="12" t="s">
        <v>10548</v>
      </c>
      <c r="B1150" t="s">
        <v>14681</v>
      </c>
      <c r="C1150" s="13">
        <v>44773</v>
      </c>
      <c r="D1150" t="s">
        <v>13484</v>
      </c>
      <c r="E1150" s="9" t="s">
        <v>4787</v>
      </c>
      <c r="F1150" s="14" t="s">
        <v>188</v>
      </c>
      <c r="G1150" s="14" t="s">
        <v>10</v>
      </c>
      <c r="H1150" s="14" t="str">
        <f t="shared" si="17"/>
        <v>صحر شوقى محمد</v>
      </c>
      <c r="I1150" s="14" t="s">
        <v>13459</v>
      </c>
      <c r="J1150" s="14" t="s">
        <v>4788</v>
      </c>
      <c r="K1150" s="14" t="s">
        <v>25</v>
      </c>
      <c r="L1150" s="14" t="s">
        <v>4789</v>
      </c>
      <c r="M1150" s="14" t="s">
        <v>3</v>
      </c>
      <c r="N1150" s="14" t="s">
        <v>9082</v>
      </c>
      <c r="O1150" s="14" t="s">
        <v>13473</v>
      </c>
      <c r="P1150" s="14" t="s">
        <v>13523</v>
      </c>
      <c r="Q1150" s="15" t="b">
        <v>0</v>
      </c>
      <c r="R1150" s="15" t="b">
        <v>0</v>
      </c>
      <c r="S1150" s="15" t="b">
        <v>1</v>
      </c>
      <c r="T1150" s="15" t="b">
        <v>1</v>
      </c>
      <c r="U1150" s="15" t="b">
        <v>1</v>
      </c>
      <c r="V1150" s="15" t="b">
        <v>1</v>
      </c>
      <c r="W1150" s="15" t="b">
        <v>1</v>
      </c>
      <c r="X1150" s="16">
        <f>COUNTIF(Customers[[#This Row],[Roads]:[City_Council]],"True")</f>
        <v>5</v>
      </c>
      <c r="Y1150" s="17">
        <f>Customers[[#This Row],[Total_Approve]]/7</f>
        <v>0.7142857142857143</v>
      </c>
      <c r="Z1150" s="14" t="str">
        <f>IF(Customers[[#This Row],[Total_Approve]]&gt;=7,"تمت جميع الموافقات","لم تتم جميع الموافقات")</f>
        <v>لم تتم جميع الموافقات</v>
      </c>
      <c r="AA1150" s="8">
        <f>IF(Customers[[#This Row],[Total_Approve]]&gt;=7,1,0)</f>
        <v>0</v>
      </c>
    </row>
    <row r="1151" spans="1:27" x14ac:dyDescent="0.25">
      <c r="A1151" s="12" t="s">
        <v>10549</v>
      </c>
      <c r="B1151" t="s">
        <v>14682</v>
      </c>
      <c r="C1151" s="13">
        <v>44773</v>
      </c>
      <c r="D1151" t="s">
        <v>13484</v>
      </c>
      <c r="E1151" s="9" t="s">
        <v>1637</v>
      </c>
      <c r="F1151" s="14" t="s">
        <v>4790</v>
      </c>
      <c r="G1151" s="14" t="s">
        <v>10</v>
      </c>
      <c r="H1151" s="14" t="str">
        <f t="shared" si="17"/>
        <v>عفاف عبدالعاطى محمد</v>
      </c>
      <c r="I1151" s="14" t="s">
        <v>13459</v>
      </c>
      <c r="J1151" s="14" t="s">
        <v>1638</v>
      </c>
      <c r="K1151" s="14" t="s">
        <v>25</v>
      </c>
      <c r="L1151" s="14" t="s">
        <v>3758</v>
      </c>
      <c r="M1151" s="14" t="s">
        <v>1640</v>
      </c>
      <c r="N1151" s="14" t="s">
        <v>9083</v>
      </c>
      <c r="O1151" s="14" t="s">
        <v>13473</v>
      </c>
      <c r="P1151" s="14" t="s">
        <v>13523</v>
      </c>
      <c r="Q1151" s="15" t="b">
        <v>1</v>
      </c>
      <c r="R1151" s="15" t="b">
        <v>1</v>
      </c>
      <c r="S1151" s="15" t="b">
        <v>0</v>
      </c>
      <c r="T1151" s="15" t="b">
        <v>1</v>
      </c>
      <c r="U1151" s="15" t="b">
        <v>0</v>
      </c>
      <c r="V1151" s="15" t="b">
        <v>1</v>
      </c>
      <c r="W1151" s="15" t="b">
        <v>0</v>
      </c>
      <c r="X1151" s="16">
        <f>COUNTIF(Customers[[#This Row],[Roads]:[City_Council]],"True")</f>
        <v>4</v>
      </c>
      <c r="Y1151" s="17">
        <f>Customers[[#This Row],[Total_Approve]]/7</f>
        <v>0.5714285714285714</v>
      </c>
      <c r="Z1151" s="14" t="str">
        <f>IF(Customers[[#This Row],[Total_Approve]]&gt;=7,"تمت جميع الموافقات","لم تتم جميع الموافقات")</f>
        <v>لم تتم جميع الموافقات</v>
      </c>
      <c r="AA1151" s="8">
        <f>IF(Customers[[#This Row],[Total_Approve]]&gt;=7,1,0)</f>
        <v>0</v>
      </c>
    </row>
    <row r="1152" spans="1:27" x14ac:dyDescent="0.25">
      <c r="A1152" s="12" t="s">
        <v>10550</v>
      </c>
      <c r="B1152" t="s">
        <v>14683</v>
      </c>
      <c r="C1152" s="13">
        <v>44773</v>
      </c>
      <c r="D1152" t="s">
        <v>13484</v>
      </c>
      <c r="E1152" s="9" t="s">
        <v>1637</v>
      </c>
      <c r="F1152" s="14" t="s">
        <v>932</v>
      </c>
      <c r="G1152" s="14" t="s">
        <v>471</v>
      </c>
      <c r="H1152" s="14" t="str">
        <f t="shared" si="17"/>
        <v>عفاف سالم حسن</v>
      </c>
      <c r="I1152" s="14" t="s">
        <v>13459</v>
      </c>
      <c r="J1152" s="14" t="s">
        <v>4791</v>
      </c>
      <c r="K1152" s="14" t="s">
        <v>25</v>
      </c>
      <c r="L1152" s="14" t="s">
        <v>3758</v>
      </c>
      <c r="M1152" s="14" t="s">
        <v>4792</v>
      </c>
      <c r="N1152" s="14" t="s">
        <v>9084</v>
      </c>
      <c r="O1152" s="14" t="s">
        <v>13473</v>
      </c>
      <c r="P1152" s="14" t="s">
        <v>13523</v>
      </c>
      <c r="Q1152" s="15" t="b">
        <v>0</v>
      </c>
      <c r="R1152" s="15" t="b">
        <v>0</v>
      </c>
      <c r="S1152" s="15" t="b">
        <v>1</v>
      </c>
      <c r="T1152" s="15" t="b">
        <v>1</v>
      </c>
      <c r="U1152" s="15" t="b">
        <v>1</v>
      </c>
      <c r="V1152" s="15" t="b">
        <v>1</v>
      </c>
      <c r="W1152" s="15" t="b">
        <v>1</v>
      </c>
      <c r="X1152" s="16">
        <f>COUNTIF(Customers[[#This Row],[Roads]:[City_Council]],"True")</f>
        <v>5</v>
      </c>
      <c r="Y1152" s="17">
        <f>Customers[[#This Row],[Total_Approve]]/7</f>
        <v>0.7142857142857143</v>
      </c>
      <c r="Z1152" s="14" t="str">
        <f>IF(Customers[[#This Row],[Total_Approve]]&gt;=7,"تمت جميع الموافقات","لم تتم جميع الموافقات")</f>
        <v>لم تتم جميع الموافقات</v>
      </c>
      <c r="AA1152" s="8">
        <f>IF(Customers[[#This Row],[Total_Approve]]&gt;=7,1,0)</f>
        <v>0</v>
      </c>
    </row>
    <row r="1153" spans="1:27" x14ac:dyDescent="0.25">
      <c r="A1153" s="12" t="s">
        <v>10551</v>
      </c>
      <c r="B1153" t="s">
        <v>14684</v>
      </c>
      <c r="C1153" s="13">
        <v>44773</v>
      </c>
      <c r="D1153" t="s">
        <v>13484</v>
      </c>
      <c r="E1153" s="9" t="s">
        <v>134</v>
      </c>
      <c r="F1153" s="14" t="s">
        <v>226</v>
      </c>
      <c r="G1153" s="14" t="s">
        <v>10</v>
      </c>
      <c r="H1153" s="14" t="str">
        <f t="shared" si="17"/>
        <v>علا جلال محمد</v>
      </c>
      <c r="I1153" s="14" t="s">
        <v>13459</v>
      </c>
      <c r="J1153" s="14" t="s">
        <v>1635</v>
      </c>
      <c r="K1153" s="14" t="s">
        <v>25</v>
      </c>
      <c r="L1153" s="14" t="s">
        <v>3758</v>
      </c>
      <c r="M1153" s="14" t="s">
        <v>4793</v>
      </c>
      <c r="N1153" s="14" t="s">
        <v>9085</v>
      </c>
      <c r="O1153" s="14" t="s">
        <v>13473</v>
      </c>
      <c r="P1153" s="14" t="s">
        <v>13523</v>
      </c>
      <c r="Q1153" s="15" t="b">
        <v>1</v>
      </c>
      <c r="R1153" s="15" t="b">
        <v>1</v>
      </c>
      <c r="S1153" s="15" t="b">
        <v>1</v>
      </c>
      <c r="T1153" s="15" t="b">
        <v>1</v>
      </c>
      <c r="U1153" s="15" t="b">
        <v>1</v>
      </c>
      <c r="V1153" s="15" t="b">
        <v>1</v>
      </c>
      <c r="W1153" s="15" t="b">
        <v>1</v>
      </c>
      <c r="X1153" s="16">
        <f>COUNTIF(Customers[[#This Row],[Roads]:[City_Council]],"True")</f>
        <v>7</v>
      </c>
      <c r="Y1153" s="17">
        <f>Customers[[#This Row],[Total_Approve]]/7</f>
        <v>1</v>
      </c>
      <c r="Z1153" s="14" t="str">
        <f>IF(Customers[[#This Row],[Total_Approve]]&gt;=7,"تمت جميع الموافقات","لم تتم جميع الموافقات")</f>
        <v>تمت جميع الموافقات</v>
      </c>
      <c r="AA1153" s="8">
        <f>IF(Customers[[#This Row],[Total_Approve]]&gt;=7,1,0)</f>
        <v>1</v>
      </c>
    </row>
    <row r="1154" spans="1:27" x14ac:dyDescent="0.25">
      <c r="A1154" s="12" t="s">
        <v>10552</v>
      </c>
      <c r="B1154" t="s">
        <v>14685</v>
      </c>
      <c r="C1154" s="13">
        <v>44773</v>
      </c>
      <c r="D1154" t="s">
        <v>13482</v>
      </c>
      <c r="E1154" s="9" t="s">
        <v>4794</v>
      </c>
      <c r="F1154" s="14" t="s">
        <v>632</v>
      </c>
      <c r="G1154" s="14" t="s">
        <v>606</v>
      </c>
      <c r="H1154" s="14" t="str">
        <f t="shared" ref="H1154:H1217" si="18">CONCATENATE(E1154," ",F1154," ",G1154)</f>
        <v>كوثر عبدالعزيز سليم</v>
      </c>
      <c r="I1154" s="14" t="s">
        <v>13467</v>
      </c>
      <c r="J1154" s="14" t="s">
        <v>4795</v>
      </c>
      <c r="K1154" s="14" t="s">
        <v>25</v>
      </c>
      <c r="L1154" s="14" t="s">
        <v>3758</v>
      </c>
      <c r="M1154" s="14" t="s">
        <v>4796</v>
      </c>
      <c r="N1154" s="14" t="s">
        <v>9086</v>
      </c>
      <c r="O1154" s="14" t="s">
        <v>13473</v>
      </c>
      <c r="P1154" s="14" t="s">
        <v>13523</v>
      </c>
      <c r="Q1154" s="15" t="b">
        <v>0</v>
      </c>
      <c r="R1154" s="15" t="b">
        <v>1</v>
      </c>
      <c r="S1154" s="15" t="b">
        <v>0</v>
      </c>
      <c r="T1154" s="15" t="b">
        <v>1</v>
      </c>
      <c r="U1154" s="15" t="b">
        <v>0</v>
      </c>
      <c r="V1154" s="15" t="b">
        <v>1</v>
      </c>
      <c r="W1154" s="15" t="b">
        <v>0</v>
      </c>
      <c r="X1154" s="16">
        <f>COUNTIF(Customers[[#This Row],[Roads]:[City_Council]],"True")</f>
        <v>3</v>
      </c>
      <c r="Y1154" s="17">
        <f>Customers[[#This Row],[Total_Approve]]/7</f>
        <v>0.42857142857142855</v>
      </c>
      <c r="Z1154" s="14" t="str">
        <f>IF(Customers[[#This Row],[Total_Approve]]&gt;=7,"تمت جميع الموافقات","لم تتم جميع الموافقات")</f>
        <v>لم تتم جميع الموافقات</v>
      </c>
      <c r="AA1154" s="8">
        <f>IF(Customers[[#This Row],[Total_Approve]]&gt;=7,1,0)</f>
        <v>0</v>
      </c>
    </row>
    <row r="1155" spans="1:27" x14ac:dyDescent="0.25">
      <c r="A1155" s="12" t="s">
        <v>10553</v>
      </c>
      <c r="B1155" t="s">
        <v>14686</v>
      </c>
      <c r="C1155" s="13">
        <v>44773</v>
      </c>
      <c r="D1155" t="s">
        <v>13482</v>
      </c>
      <c r="E1155" s="9" t="s">
        <v>4797</v>
      </c>
      <c r="F1155" s="14" t="s">
        <v>10</v>
      </c>
      <c r="G1155" s="14" t="s">
        <v>631</v>
      </c>
      <c r="H1155" s="14" t="str">
        <f t="shared" si="18"/>
        <v>ماجدة محمد طه</v>
      </c>
      <c r="I1155" s="14" t="s">
        <v>13459</v>
      </c>
      <c r="J1155" s="14" t="s">
        <v>4798</v>
      </c>
      <c r="K1155" s="14" t="s">
        <v>25</v>
      </c>
      <c r="L1155" s="14" t="s">
        <v>3758</v>
      </c>
      <c r="M1155" s="14" t="s">
        <v>4799</v>
      </c>
      <c r="N1155" s="14" t="s">
        <v>9087</v>
      </c>
      <c r="O1155" s="14" t="s">
        <v>13473</v>
      </c>
      <c r="P1155" s="14" t="s">
        <v>13523</v>
      </c>
      <c r="Q1155" s="15" t="b">
        <v>1</v>
      </c>
      <c r="R1155" s="15" t="b">
        <v>1</v>
      </c>
      <c r="S1155" s="15" t="b">
        <v>0</v>
      </c>
      <c r="T1155" s="15" t="b">
        <v>1</v>
      </c>
      <c r="U1155" s="15" t="b">
        <v>1</v>
      </c>
      <c r="V1155" s="15" t="b">
        <v>0</v>
      </c>
      <c r="W1155" s="15" t="b">
        <v>0</v>
      </c>
      <c r="X1155" s="16">
        <f>COUNTIF(Customers[[#This Row],[Roads]:[City_Council]],"True")</f>
        <v>4</v>
      </c>
      <c r="Y1155" s="17">
        <f>Customers[[#This Row],[Total_Approve]]/7</f>
        <v>0.5714285714285714</v>
      </c>
      <c r="Z1155" s="14" t="str">
        <f>IF(Customers[[#This Row],[Total_Approve]]&gt;=7,"تمت جميع الموافقات","لم تتم جميع الموافقات")</f>
        <v>لم تتم جميع الموافقات</v>
      </c>
      <c r="AA1155" s="8">
        <f>IF(Customers[[#This Row],[Total_Approve]]&gt;=7,1,0)</f>
        <v>0</v>
      </c>
    </row>
    <row r="1156" spans="1:27" x14ac:dyDescent="0.25">
      <c r="A1156" s="12" t="s">
        <v>10554</v>
      </c>
      <c r="B1156" t="s">
        <v>14687</v>
      </c>
      <c r="C1156" s="13">
        <v>44773</v>
      </c>
      <c r="D1156" t="s">
        <v>13482</v>
      </c>
      <c r="E1156" s="9" t="s">
        <v>495</v>
      </c>
      <c r="F1156" s="14" t="s">
        <v>4800</v>
      </c>
      <c r="G1156" s="14" t="s">
        <v>117</v>
      </c>
      <c r="H1156" s="14" t="str">
        <f t="shared" si="18"/>
        <v>منال مرعى صابر</v>
      </c>
      <c r="I1156" s="14" t="s">
        <v>13459</v>
      </c>
      <c r="J1156" s="14" t="s">
        <v>4801</v>
      </c>
      <c r="K1156" s="14" t="s">
        <v>25</v>
      </c>
      <c r="L1156" s="14" t="s">
        <v>3758</v>
      </c>
      <c r="M1156" s="14" t="s">
        <v>4802</v>
      </c>
      <c r="N1156" s="14" t="s">
        <v>9088</v>
      </c>
      <c r="O1156" s="14" t="s">
        <v>13473</v>
      </c>
      <c r="P1156" s="14" t="s">
        <v>13523</v>
      </c>
      <c r="Q1156" s="15" t="b">
        <v>0</v>
      </c>
      <c r="R1156" s="15" t="b">
        <v>0</v>
      </c>
      <c r="S1156" s="15" t="b">
        <v>0</v>
      </c>
      <c r="T1156" s="15" t="b">
        <v>1</v>
      </c>
      <c r="U1156" s="15" t="b">
        <v>1</v>
      </c>
      <c r="V1156" s="15" t="b">
        <v>0</v>
      </c>
      <c r="W1156" s="15" t="b">
        <v>1</v>
      </c>
      <c r="X1156" s="16">
        <f>COUNTIF(Customers[[#This Row],[Roads]:[City_Council]],"True")</f>
        <v>3</v>
      </c>
      <c r="Y1156" s="17">
        <f>Customers[[#This Row],[Total_Approve]]/7</f>
        <v>0.42857142857142855</v>
      </c>
      <c r="Z1156" s="14" t="str">
        <f>IF(Customers[[#This Row],[Total_Approve]]&gt;=7,"تمت جميع الموافقات","لم تتم جميع الموافقات")</f>
        <v>لم تتم جميع الموافقات</v>
      </c>
      <c r="AA1156" s="8">
        <f>IF(Customers[[#This Row],[Total_Approve]]&gt;=7,1,0)</f>
        <v>0</v>
      </c>
    </row>
    <row r="1157" spans="1:27" x14ac:dyDescent="0.25">
      <c r="A1157" s="12" t="s">
        <v>10555</v>
      </c>
      <c r="B1157" t="s">
        <v>14688</v>
      </c>
      <c r="C1157" s="13">
        <v>44773</v>
      </c>
      <c r="D1157" t="s">
        <v>13482</v>
      </c>
      <c r="E1157" s="9" t="s">
        <v>263</v>
      </c>
      <c r="F1157" s="14" t="s">
        <v>10</v>
      </c>
      <c r="G1157" s="14" t="s">
        <v>4803</v>
      </c>
      <c r="H1157" s="14" t="str">
        <f t="shared" si="18"/>
        <v>منى محمد جمعة</v>
      </c>
      <c r="I1157" s="14" t="s">
        <v>13459</v>
      </c>
      <c r="J1157" s="14" t="s">
        <v>4804</v>
      </c>
      <c r="K1157" s="14" t="s">
        <v>25</v>
      </c>
      <c r="L1157" s="14" t="s">
        <v>3758</v>
      </c>
      <c r="M1157" s="14" t="s">
        <v>4805</v>
      </c>
      <c r="N1157" s="14" t="s">
        <v>9089</v>
      </c>
      <c r="O1157" s="14" t="s">
        <v>13473</v>
      </c>
      <c r="P1157" s="14" t="s">
        <v>13523</v>
      </c>
      <c r="Q1157" s="15" t="b">
        <v>1</v>
      </c>
      <c r="R1157" s="15" t="b">
        <v>0</v>
      </c>
      <c r="S1157" s="15" t="b">
        <v>0</v>
      </c>
      <c r="T1157" s="15" t="b">
        <v>0</v>
      </c>
      <c r="U1157" s="15" t="b">
        <v>1</v>
      </c>
      <c r="V1157" s="15" t="b">
        <v>0</v>
      </c>
      <c r="W1157" s="15" t="b">
        <v>1</v>
      </c>
      <c r="X1157" s="16">
        <f>COUNTIF(Customers[[#This Row],[Roads]:[City_Council]],"True")</f>
        <v>3</v>
      </c>
      <c r="Y1157" s="17">
        <f>Customers[[#This Row],[Total_Approve]]/7</f>
        <v>0.42857142857142855</v>
      </c>
      <c r="Z1157" s="14" t="str">
        <f>IF(Customers[[#This Row],[Total_Approve]]&gt;=7,"تمت جميع الموافقات","لم تتم جميع الموافقات")</f>
        <v>لم تتم جميع الموافقات</v>
      </c>
      <c r="AA1157" s="8">
        <f>IF(Customers[[#This Row],[Total_Approve]]&gt;=7,1,0)</f>
        <v>0</v>
      </c>
    </row>
    <row r="1158" spans="1:27" x14ac:dyDescent="0.25">
      <c r="A1158" s="12" t="s">
        <v>10556</v>
      </c>
      <c r="B1158" t="s">
        <v>14689</v>
      </c>
      <c r="C1158" s="13">
        <v>44773</v>
      </c>
      <c r="D1158" t="s">
        <v>13482</v>
      </c>
      <c r="E1158" s="9" t="s">
        <v>4432</v>
      </c>
      <c r="F1158" s="14" t="s">
        <v>10</v>
      </c>
      <c r="G1158" s="14" t="s">
        <v>10</v>
      </c>
      <c r="H1158" s="14" t="str">
        <f t="shared" si="18"/>
        <v>هبة محمد محمد</v>
      </c>
      <c r="I1158" s="14" t="s">
        <v>13459</v>
      </c>
      <c r="J1158" s="14" t="s">
        <v>4806</v>
      </c>
      <c r="K1158" s="14" t="s">
        <v>25</v>
      </c>
      <c r="L1158" s="14" t="s">
        <v>3758</v>
      </c>
      <c r="M1158" s="14" t="s">
        <v>4807</v>
      </c>
      <c r="N1158" s="14" t="s">
        <v>9090</v>
      </c>
      <c r="O1158" s="14" t="s">
        <v>13473</v>
      </c>
      <c r="P1158" s="14" t="s">
        <v>13523</v>
      </c>
      <c r="Q1158" s="15" t="b">
        <v>1</v>
      </c>
      <c r="R1158" s="15" t="b">
        <v>0</v>
      </c>
      <c r="S1158" s="15" t="b">
        <v>1</v>
      </c>
      <c r="T1158" s="15" t="b">
        <v>0</v>
      </c>
      <c r="U1158" s="15" t="b">
        <v>1</v>
      </c>
      <c r="V1158" s="15" t="b">
        <v>0</v>
      </c>
      <c r="W1158" s="15" t="b">
        <v>1</v>
      </c>
      <c r="X1158" s="16">
        <f>COUNTIF(Customers[[#This Row],[Roads]:[City_Council]],"True")</f>
        <v>4</v>
      </c>
      <c r="Y1158" s="17">
        <f>Customers[[#This Row],[Total_Approve]]/7</f>
        <v>0.5714285714285714</v>
      </c>
      <c r="Z1158" s="14" t="str">
        <f>IF(Customers[[#This Row],[Total_Approve]]&gt;=7,"تمت جميع الموافقات","لم تتم جميع الموافقات")</f>
        <v>لم تتم جميع الموافقات</v>
      </c>
      <c r="AA1158" s="8">
        <f>IF(Customers[[#This Row],[Total_Approve]]&gt;=7,1,0)</f>
        <v>0</v>
      </c>
    </row>
    <row r="1159" spans="1:27" x14ac:dyDescent="0.25">
      <c r="A1159" s="12" t="s">
        <v>10557</v>
      </c>
      <c r="B1159" t="s">
        <v>14690</v>
      </c>
      <c r="C1159" s="13">
        <v>44773</v>
      </c>
      <c r="D1159" t="s">
        <v>13482</v>
      </c>
      <c r="E1159" s="9" t="s">
        <v>819</v>
      </c>
      <c r="F1159" s="14" t="s">
        <v>47</v>
      </c>
      <c r="G1159" s="14" t="s">
        <v>471</v>
      </c>
      <c r="H1159" s="14" t="str">
        <f t="shared" si="18"/>
        <v>هند السيد حسن</v>
      </c>
      <c r="I1159" s="14" t="s">
        <v>13459</v>
      </c>
      <c r="J1159" s="14" t="s">
        <v>4808</v>
      </c>
      <c r="K1159" s="14" t="s">
        <v>25</v>
      </c>
      <c r="L1159" s="14" t="s">
        <v>3758</v>
      </c>
      <c r="M1159" s="14" t="s">
        <v>4809</v>
      </c>
      <c r="N1159" s="14" t="s">
        <v>9091</v>
      </c>
      <c r="O1159" s="14" t="s">
        <v>13473</v>
      </c>
      <c r="P1159" s="14" t="s">
        <v>13523</v>
      </c>
      <c r="Q1159" s="15" t="b">
        <v>0</v>
      </c>
      <c r="R1159" s="15" t="b">
        <v>1</v>
      </c>
      <c r="S1159" s="15" t="b">
        <v>0</v>
      </c>
      <c r="T1159" s="15" t="b">
        <v>1</v>
      </c>
      <c r="U1159" s="15" t="b">
        <v>1</v>
      </c>
      <c r="V1159" s="15" t="b">
        <v>0</v>
      </c>
      <c r="W1159" s="15" t="b">
        <v>1</v>
      </c>
      <c r="X1159" s="16">
        <f>COUNTIF(Customers[[#This Row],[Roads]:[City_Council]],"True")</f>
        <v>4</v>
      </c>
      <c r="Y1159" s="17">
        <f>Customers[[#This Row],[Total_Approve]]/7</f>
        <v>0.5714285714285714</v>
      </c>
      <c r="Z1159" s="14" t="str">
        <f>IF(Customers[[#This Row],[Total_Approve]]&gt;=7,"تمت جميع الموافقات","لم تتم جميع الموافقات")</f>
        <v>لم تتم جميع الموافقات</v>
      </c>
      <c r="AA1159" s="8">
        <f>IF(Customers[[#This Row],[Total_Approve]]&gt;=7,1,0)</f>
        <v>0</v>
      </c>
    </row>
    <row r="1160" spans="1:27" x14ac:dyDescent="0.25">
      <c r="A1160" s="12" t="s">
        <v>10558</v>
      </c>
      <c r="B1160" t="s">
        <v>14691</v>
      </c>
      <c r="C1160" s="13">
        <v>44773</v>
      </c>
      <c r="D1160" t="s">
        <v>13482</v>
      </c>
      <c r="E1160" s="9" t="s">
        <v>172</v>
      </c>
      <c r="F1160" s="14" t="s">
        <v>4810</v>
      </c>
      <c r="G1160" s="14" t="s">
        <v>4811</v>
      </c>
      <c r="H1160" s="14" t="str">
        <f t="shared" si="18"/>
        <v>صفاء وردانى سيد محمود</v>
      </c>
      <c r="I1160" s="14" t="s">
        <v>13459</v>
      </c>
      <c r="J1160" s="14" t="s">
        <v>4812</v>
      </c>
      <c r="K1160" s="14" t="s">
        <v>25</v>
      </c>
      <c r="L1160" s="14" t="s">
        <v>4813</v>
      </c>
      <c r="M1160" s="14" t="s">
        <v>4814</v>
      </c>
      <c r="N1160" s="14" t="s">
        <v>8869</v>
      </c>
      <c r="O1160" s="14" t="s">
        <v>13473</v>
      </c>
      <c r="P1160" s="14" t="s">
        <v>13520</v>
      </c>
      <c r="Q1160" s="15" t="b">
        <v>0</v>
      </c>
      <c r="R1160" s="15" t="b">
        <v>0</v>
      </c>
      <c r="S1160" s="15" t="b">
        <v>1</v>
      </c>
      <c r="T1160" s="15" t="b">
        <v>0</v>
      </c>
      <c r="U1160" s="15" t="b">
        <v>1</v>
      </c>
      <c r="V1160" s="15" t="b">
        <v>0</v>
      </c>
      <c r="W1160" s="15" t="b">
        <v>1</v>
      </c>
      <c r="X1160" s="16">
        <f>COUNTIF(Customers[[#This Row],[Roads]:[City_Council]],"True")</f>
        <v>3</v>
      </c>
      <c r="Y1160" s="17">
        <f>Customers[[#This Row],[Total_Approve]]/7</f>
        <v>0.42857142857142855</v>
      </c>
      <c r="Z1160" s="14" t="str">
        <f>IF(Customers[[#This Row],[Total_Approve]]&gt;=7,"تمت جميع الموافقات","لم تتم جميع الموافقات")</f>
        <v>لم تتم جميع الموافقات</v>
      </c>
      <c r="AA1160" s="8">
        <f>IF(Customers[[#This Row],[Total_Approve]]&gt;=7,1,0)</f>
        <v>0</v>
      </c>
    </row>
    <row r="1161" spans="1:27" x14ac:dyDescent="0.25">
      <c r="A1161" s="12" t="s">
        <v>10559</v>
      </c>
      <c r="B1161" t="s">
        <v>14692</v>
      </c>
      <c r="C1161" s="13">
        <v>44773</v>
      </c>
      <c r="D1161" t="s">
        <v>13482</v>
      </c>
      <c r="E1161" s="9" t="s">
        <v>23</v>
      </c>
      <c r="F1161" s="14" t="s">
        <v>101</v>
      </c>
      <c r="G1161" s="14" t="s">
        <v>1592</v>
      </c>
      <c r="H1161" s="14" t="str">
        <f t="shared" si="18"/>
        <v>اسماء حسين على حسين</v>
      </c>
      <c r="I1161" s="14" t="s">
        <v>13459</v>
      </c>
      <c r="J1161" s="14" t="s">
        <v>4815</v>
      </c>
      <c r="K1161" s="14" t="s">
        <v>25</v>
      </c>
      <c r="L1161" s="14" t="s">
        <v>4728</v>
      </c>
      <c r="M1161" s="14" t="s">
        <v>4816</v>
      </c>
      <c r="N1161" s="14" t="s">
        <v>9092</v>
      </c>
      <c r="O1161" s="14" t="s">
        <v>13473</v>
      </c>
      <c r="P1161" s="14" t="s">
        <v>13520</v>
      </c>
      <c r="Q1161" s="15" t="b">
        <v>0</v>
      </c>
      <c r="R1161" s="15" t="b">
        <v>0</v>
      </c>
      <c r="S1161" s="15" t="b">
        <v>0</v>
      </c>
      <c r="T1161" s="15" t="b">
        <v>0</v>
      </c>
      <c r="U1161" s="15" t="b">
        <v>0</v>
      </c>
      <c r="V1161" s="15" t="b">
        <v>0</v>
      </c>
      <c r="W1161" s="15" t="b">
        <v>0</v>
      </c>
      <c r="X1161" s="16">
        <f>COUNTIF(Customers[[#This Row],[Roads]:[City_Council]],"True")</f>
        <v>0</v>
      </c>
      <c r="Y1161" s="17">
        <f>Customers[[#This Row],[Total_Approve]]/7</f>
        <v>0</v>
      </c>
      <c r="Z1161" s="14" t="str">
        <f>IF(Customers[[#This Row],[Total_Approve]]&gt;=7,"تمت جميع الموافقات","لم تتم جميع الموافقات")</f>
        <v>لم تتم جميع الموافقات</v>
      </c>
      <c r="AA1161" s="8">
        <f>IF(Customers[[#This Row],[Total_Approve]]&gt;=7,1,0)</f>
        <v>0</v>
      </c>
    </row>
    <row r="1162" spans="1:27" x14ac:dyDescent="0.25">
      <c r="A1162" s="12" t="s">
        <v>10560</v>
      </c>
      <c r="B1162" t="s">
        <v>14693</v>
      </c>
      <c r="C1162" s="13">
        <v>44773</v>
      </c>
      <c r="D1162" t="s">
        <v>13482</v>
      </c>
      <c r="E1162" s="9" t="s">
        <v>23</v>
      </c>
      <c r="F1162" s="14" t="s">
        <v>64</v>
      </c>
      <c r="G1162" s="14" t="s">
        <v>1</v>
      </c>
      <c r="H1162" s="14" t="str">
        <f t="shared" si="18"/>
        <v>اسماء مصطفى محمود</v>
      </c>
      <c r="I1162" s="14" t="s">
        <v>13459</v>
      </c>
      <c r="J1162" s="14" t="s">
        <v>4817</v>
      </c>
      <c r="K1162" s="14" t="s">
        <v>25</v>
      </c>
      <c r="L1162" s="14" t="s">
        <v>4813</v>
      </c>
      <c r="M1162" s="14" t="s">
        <v>4818</v>
      </c>
      <c r="N1162" s="14" t="s">
        <v>9093</v>
      </c>
      <c r="O1162" s="14" t="s">
        <v>13473</v>
      </c>
      <c r="P1162" s="14" t="s">
        <v>13520</v>
      </c>
      <c r="Q1162" s="15" t="b">
        <v>0</v>
      </c>
      <c r="R1162" s="15" t="b">
        <v>0</v>
      </c>
      <c r="S1162" s="15" t="b">
        <v>1</v>
      </c>
      <c r="T1162" s="15" t="b">
        <v>1</v>
      </c>
      <c r="U1162" s="15" t="b">
        <v>1</v>
      </c>
      <c r="V1162" s="15" t="b">
        <v>1</v>
      </c>
      <c r="W1162" s="15" t="b">
        <v>1</v>
      </c>
      <c r="X1162" s="16">
        <f>COUNTIF(Customers[[#This Row],[Roads]:[City_Council]],"True")</f>
        <v>5</v>
      </c>
      <c r="Y1162" s="17">
        <f>Customers[[#This Row],[Total_Approve]]/7</f>
        <v>0.7142857142857143</v>
      </c>
      <c r="Z1162" s="14" t="str">
        <f>IF(Customers[[#This Row],[Total_Approve]]&gt;=7,"تمت جميع الموافقات","لم تتم جميع الموافقات")</f>
        <v>لم تتم جميع الموافقات</v>
      </c>
      <c r="AA1162" s="8">
        <f>IF(Customers[[#This Row],[Total_Approve]]&gt;=7,1,0)</f>
        <v>0</v>
      </c>
    </row>
    <row r="1163" spans="1:27" x14ac:dyDescent="0.25">
      <c r="A1163" s="12" t="s">
        <v>10561</v>
      </c>
      <c r="B1163" t="s">
        <v>14694</v>
      </c>
      <c r="C1163" s="13">
        <v>44773</v>
      </c>
      <c r="D1163" t="s">
        <v>13482</v>
      </c>
      <c r="E1163" s="9" t="s">
        <v>176</v>
      </c>
      <c r="F1163" s="14" t="s">
        <v>202</v>
      </c>
      <c r="G1163" s="14" t="s">
        <v>37</v>
      </c>
      <c r="H1163" s="14" t="str">
        <f t="shared" si="18"/>
        <v>اسماعيل ابراهيم على</v>
      </c>
      <c r="I1163" s="14" t="s">
        <v>13459</v>
      </c>
      <c r="J1163" s="14" t="s">
        <v>1878</v>
      </c>
      <c r="K1163" s="14" t="s">
        <v>5</v>
      </c>
      <c r="L1163" s="14" t="s">
        <v>4728</v>
      </c>
      <c r="M1163" s="14" t="s">
        <v>1879</v>
      </c>
      <c r="N1163" s="14" t="s">
        <v>9094</v>
      </c>
      <c r="O1163" s="14" t="s">
        <v>13473</v>
      </c>
      <c r="P1163" s="14" t="s">
        <v>13506</v>
      </c>
      <c r="Q1163" s="15" t="b">
        <v>0</v>
      </c>
      <c r="R1163" s="15" t="b">
        <v>0</v>
      </c>
      <c r="S1163" s="15" t="b">
        <v>1</v>
      </c>
      <c r="T1163" s="15" t="b">
        <v>1</v>
      </c>
      <c r="U1163" s="15" t="b">
        <v>1</v>
      </c>
      <c r="V1163" s="15" t="b">
        <v>1</v>
      </c>
      <c r="W1163" s="15" t="b">
        <v>1</v>
      </c>
      <c r="X1163" s="16">
        <f>COUNTIF(Customers[[#This Row],[Roads]:[City_Council]],"True")</f>
        <v>5</v>
      </c>
      <c r="Y1163" s="17">
        <f>Customers[[#This Row],[Total_Approve]]/7</f>
        <v>0.7142857142857143</v>
      </c>
      <c r="Z1163" s="14" t="str">
        <f>IF(Customers[[#This Row],[Total_Approve]]&gt;=7,"تمت جميع الموافقات","لم تتم جميع الموافقات")</f>
        <v>لم تتم جميع الموافقات</v>
      </c>
      <c r="AA1163" s="8">
        <f>IF(Customers[[#This Row],[Total_Approve]]&gt;=7,1,0)</f>
        <v>0</v>
      </c>
    </row>
    <row r="1164" spans="1:27" x14ac:dyDescent="0.25">
      <c r="A1164" s="12" t="s">
        <v>10562</v>
      </c>
      <c r="B1164" t="s">
        <v>14695</v>
      </c>
      <c r="C1164" s="13">
        <v>44773</v>
      </c>
      <c r="D1164" t="s">
        <v>13483</v>
      </c>
      <c r="E1164" s="9" t="s">
        <v>1854</v>
      </c>
      <c r="F1164" s="14" t="s">
        <v>1778</v>
      </c>
      <c r="G1164" s="14" t="s">
        <v>1117</v>
      </c>
      <c r="H1164" s="14" t="str">
        <f t="shared" si="18"/>
        <v>الهام عبد الكريم عبد العظيم</v>
      </c>
      <c r="I1164" s="14" t="s">
        <v>13460</v>
      </c>
      <c r="J1164" s="14" t="s">
        <v>1855</v>
      </c>
      <c r="K1164" s="14" t="s">
        <v>25</v>
      </c>
      <c r="L1164" s="14" t="s">
        <v>4728</v>
      </c>
      <c r="M1164" s="14" t="s">
        <v>1856</v>
      </c>
      <c r="N1164" s="14" t="s">
        <v>9095</v>
      </c>
      <c r="O1164" s="14" t="s">
        <v>13473</v>
      </c>
      <c r="P1164" s="14" t="s">
        <v>13506</v>
      </c>
      <c r="Q1164" s="15" t="b">
        <v>1</v>
      </c>
      <c r="R1164" s="15" t="b">
        <v>1</v>
      </c>
      <c r="S1164" s="15" t="b">
        <v>0</v>
      </c>
      <c r="T1164" s="15" t="b">
        <v>0</v>
      </c>
      <c r="U1164" s="15" t="b">
        <v>1</v>
      </c>
      <c r="V1164" s="15" t="b">
        <v>1</v>
      </c>
      <c r="W1164" s="15" t="b">
        <v>0</v>
      </c>
      <c r="X1164" s="16">
        <f>COUNTIF(Customers[[#This Row],[Roads]:[City_Council]],"True")</f>
        <v>4</v>
      </c>
      <c r="Y1164" s="17">
        <f>Customers[[#This Row],[Total_Approve]]/7</f>
        <v>0.5714285714285714</v>
      </c>
      <c r="Z1164" s="14" t="str">
        <f>IF(Customers[[#This Row],[Total_Approve]]&gt;=7,"تمت جميع الموافقات","لم تتم جميع الموافقات")</f>
        <v>لم تتم جميع الموافقات</v>
      </c>
      <c r="AA1164" s="8">
        <f>IF(Customers[[#This Row],[Total_Approve]]&gt;=7,1,0)</f>
        <v>0</v>
      </c>
    </row>
    <row r="1165" spans="1:27" x14ac:dyDescent="0.25">
      <c r="A1165" s="12" t="s">
        <v>10563</v>
      </c>
      <c r="B1165" t="s">
        <v>14696</v>
      </c>
      <c r="C1165" s="13">
        <v>44773</v>
      </c>
      <c r="D1165" t="s">
        <v>13483</v>
      </c>
      <c r="E1165" s="9" t="s">
        <v>1315</v>
      </c>
      <c r="F1165" s="14" t="s">
        <v>232</v>
      </c>
      <c r="G1165" s="14" t="s">
        <v>1842</v>
      </c>
      <c r="H1165" s="14" t="str">
        <f t="shared" si="18"/>
        <v>امانى سمير مدبولى</v>
      </c>
      <c r="I1165" s="14" t="s">
        <v>13460</v>
      </c>
      <c r="J1165" s="14" t="s">
        <v>1843</v>
      </c>
      <c r="K1165" s="14" t="s">
        <v>25</v>
      </c>
      <c r="L1165" s="14" t="s">
        <v>4728</v>
      </c>
      <c r="M1165" s="14" t="s">
        <v>1844</v>
      </c>
      <c r="N1165" s="14" t="s">
        <v>9096</v>
      </c>
      <c r="O1165" s="14" t="s">
        <v>13473</v>
      </c>
      <c r="P1165" s="14" t="s">
        <v>13506</v>
      </c>
      <c r="Q1165" s="15" t="b">
        <v>1</v>
      </c>
      <c r="R1165" s="15" t="b">
        <v>0</v>
      </c>
      <c r="S1165" s="15" t="b">
        <v>1</v>
      </c>
      <c r="T1165" s="15" t="b">
        <v>0</v>
      </c>
      <c r="U1165" s="15" t="b">
        <v>1</v>
      </c>
      <c r="V1165" s="15" t="b">
        <v>0</v>
      </c>
      <c r="W1165" s="15" t="b">
        <v>1</v>
      </c>
      <c r="X1165" s="16">
        <f>COUNTIF(Customers[[#This Row],[Roads]:[City_Council]],"True")</f>
        <v>4</v>
      </c>
      <c r="Y1165" s="17">
        <f>Customers[[#This Row],[Total_Approve]]/7</f>
        <v>0.5714285714285714</v>
      </c>
      <c r="Z1165" s="14" t="str">
        <f>IF(Customers[[#This Row],[Total_Approve]]&gt;=7,"تمت جميع الموافقات","لم تتم جميع الموافقات")</f>
        <v>لم تتم جميع الموافقات</v>
      </c>
      <c r="AA1165" s="8">
        <f>IF(Customers[[#This Row],[Total_Approve]]&gt;=7,1,0)</f>
        <v>0</v>
      </c>
    </row>
    <row r="1166" spans="1:27" x14ac:dyDescent="0.25">
      <c r="A1166" s="12" t="s">
        <v>10564</v>
      </c>
      <c r="B1166" t="s">
        <v>14697</v>
      </c>
      <c r="C1166" s="13">
        <v>44773</v>
      </c>
      <c r="D1166" t="s">
        <v>13483</v>
      </c>
      <c r="E1166" s="9" t="s">
        <v>129</v>
      </c>
      <c r="F1166" s="14" t="s">
        <v>499</v>
      </c>
      <c r="G1166" s="14" t="s">
        <v>37</v>
      </c>
      <c r="H1166" s="14" t="str">
        <f t="shared" si="18"/>
        <v>ايمان كمال على</v>
      </c>
      <c r="I1166" s="14" t="s">
        <v>13460</v>
      </c>
      <c r="J1166" s="14" t="s">
        <v>1857</v>
      </c>
      <c r="K1166" s="14" t="s">
        <v>25</v>
      </c>
      <c r="L1166" s="14" t="s">
        <v>4728</v>
      </c>
      <c r="M1166" s="14" t="s">
        <v>1858</v>
      </c>
      <c r="N1166" s="14" t="s">
        <v>8739</v>
      </c>
      <c r="O1166" s="14" t="s">
        <v>13473</v>
      </c>
      <c r="P1166" s="14" t="s">
        <v>13506</v>
      </c>
      <c r="Q1166" s="15" t="b">
        <v>0</v>
      </c>
      <c r="R1166" s="15" t="b">
        <v>0</v>
      </c>
      <c r="S1166" s="15" t="b">
        <v>1</v>
      </c>
      <c r="T1166" s="15" t="b">
        <v>1</v>
      </c>
      <c r="U1166" s="15" t="b">
        <v>1</v>
      </c>
      <c r="V1166" s="15" t="b">
        <v>1</v>
      </c>
      <c r="W1166" s="15" t="b">
        <v>1</v>
      </c>
      <c r="X1166" s="16">
        <f>COUNTIF(Customers[[#This Row],[Roads]:[City_Council]],"True")</f>
        <v>5</v>
      </c>
      <c r="Y1166" s="17">
        <f>Customers[[#This Row],[Total_Approve]]/7</f>
        <v>0.7142857142857143</v>
      </c>
      <c r="Z1166" s="14" t="str">
        <f>IF(Customers[[#This Row],[Total_Approve]]&gt;=7,"تمت جميع الموافقات","لم تتم جميع الموافقات")</f>
        <v>لم تتم جميع الموافقات</v>
      </c>
      <c r="AA1166" s="8">
        <f>IF(Customers[[#This Row],[Total_Approve]]&gt;=7,1,0)</f>
        <v>0</v>
      </c>
    </row>
    <row r="1167" spans="1:27" x14ac:dyDescent="0.25">
      <c r="A1167" s="12" t="s">
        <v>10565</v>
      </c>
      <c r="B1167" t="s">
        <v>14698</v>
      </c>
      <c r="C1167" s="13">
        <v>44773</v>
      </c>
      <c r="D1167" t="s">
        <v>13483</v>
      </c>
      <c r="E1167" s="9" t="s">
        <v>368</v>
      </c>
      <c r="F1167" s="14" t="s">
        <v>10</v>
      </c>
      <c r="G1167" s="14" t="s">
        <v>3605</v>
      </c>
      <c r="H1167" s="14" t="str">
        <f t="shared" si="18"/>
        <v>رشا محمد على ابراهيم</v>
      </c>
      <c r="I1167" s="14" t="s">
        <v>13467</v>
      </c>
      <c r="J1167" s="14" t="s">
        <v>4819</v>
      </c>
      <c r="K1167" s="14" t="s">
        <v>25</v>
      </c>
      <c r="L1167" s="14" t="s">
        <v>4728</v>
      </c>
      <c r="M1167" s="14" t="s">
        <v>4820</v>
      </c>
      <c r="N1167" s="14" t="s">
        <v>8730</v>
      </c>
      <c r="O1167" s="14" t="s">
        <v>13473</v>
      </c>
      <c r="P1167" s="14" t="s">
        <v>13506</v>
      </c>
      <c r="Q1167" s="15" t="b">
        <v>1</v>
      </c>
      <c r="R1167" s="15" t="b">
        <v>0</v>
      </c>
      <c r="S1167" s="15" t="b">
        <v>1</v>
      </c>
      <c r="T1167" s="15" t="b">
        <v>0</v>
      </c>
      <c r="U1167" s="15" t="b">
        <v>1</v>
      </c>
      <c r="V1167" s="15" t="b">
        <v>1</v>
      </c>
      <c r="W1167" s="15" t="b">
        <v>1</v>
      </c>
      <c r="X1167" s="16">
        <f>COUNTIF(Customers[[#This Row],[Roads]:[City_Council]],"True")</f>
        <v>5</v>
      </c>
      <c r="Y1167" s="17">
        <f>Customers[[#This Row],[Total_Approve]]/7</f>
        <v>0.7142857142857143</v>
      </c>
      <c r="Z1167" s="14" t="str">
        <f>IF(Customers[[#This Row],[Total_Approve]]&gt;=7,"تمت جميع الموافقات","لم تتم جميع الموافقات")</f>
        <v>لم تتم جميع الموافقات</v>
      </c>
      <c r="AA1167" s="8">
        <f>IF(Customers[[#This Row],[Total_Approve]]&gt;=7,1,0)</f>
        <v>0</v>
      </c>
    </row>
    <row r="1168" spans="1:27" x14ac:dyDescent="0.25">
      <c r="A1168" s="12" t="s">
        <v>10566</v>
      </c>
      <c r="B1168" t="s">
        <v>14699</v>
      </c>
      <c r="C1168" s="13">
        <v>44773</v>
      </c>
      <c r="D1168" t="s">
        <v>13482</v>
      </c>
      <c r="E1168" s="9" t="s">
        <v>1001</v>
      </c>
      <c r="F1168" s="14" t="s">
        <v>101</v>
      </c>
      <c r="G1168" s="14" t="s">
        <v>2677</v>
      </c>
      <c r="H1168" s="14" t="str">
        <f t="shared" si="18"/>
        <v>زينب حسين انور</v>
      </c>
      <c r="I1168" s="14" t="s">
        <v>13467</v>
      </c>
      <c r="J1168" s="14" t="s">
        <v>4821</v>
      </c>
      <c r="K1168" s="14" t="s">
        <v>25</v>
      </c>
      <c r="L1168" s="14" t="s">
        <v>4813</v>
      </c>
      <c r="M1168" s="14" t="s">
        <v>4822</v>
      </c>
      <c r="N1168" s="14" t="s">
        <v>9097</v>
      </c>
      <c r="O1168" s="14" t="s">
        <v>13473</v>
      </c>
      <c r="P1168" s="14" t="s">
        <v>13506</v>
      </c>
      <c r="Q1168" s="15" t="b">
        <v>1</v>
      </c>
      <c r="R1168" s="15" t="b">
        <v>1</v>
      </c>
      <c r="S1168" s="15" t="b">
        <v>1</v>
      </c>
      <c r="T1168" s="15" t="b">
        <v>1</v>
      </c>
      <c r="U1168" s="15" t="b">
        <v>1</v>
      </c>
      <c r="V1168" s="15" t="b">
        <v>1</v>
      </c>
      <c r="W1168" s="15" t="b">
        <v>1</v>
      </c>
      <c r="X1168" s="16">
        <f>COUNTIF(Customers[[#This Row],[Roads]:[City_Council]],"True")</f>
        <v>7</v>
      </c>
      <c r="Y1168" s="17">
        <f>Customers[[#This Row],[Total_Approve]]/7</f>
        <v>1</v>
      </c>
      <c r="Z1168" s="14" t="str">
        <f>IF(Customers[[#This Row],[Total_Approve]]&gt;=7,"تمت جميع الموافقات","لم تتم جميع الموافقات")</f>
        <v>تمت جميع الموافقات</v>
      </c>
      <c r="AA1168" s="8">
        <f>IF(Customers[[#This Row],[Total_Approve]]&gt;=7,1,0)</f>
        <v>1</v>
      </c>
    </row>
    <row r="1169" spans="1:27" x14ac:dyDescent="0.25">
      <c r="A1169" s="12" t="s">
        <v>10567</v>
      </c>
      <c r="B1169" t="s">
        <v>14700</v>
      </c>
      <c r="C1169" s="13">
        <v>44773</v>
      </c>
      <c r="D1169" t="s">
        <v>13482</v>
      </c>
      <c r="E1169" s="9" t="s">
        <v>186</v>
      </c>
      <c r="F1169" s="14" t="s">
        <v>1</v>
      </c>
      <c r="G1169" s="14" t="s">
        <v>4823</v>
      </c>
      <c r="H1169" s="14" t="str">
        <f t="shared" si="18"/>
        <v>شيرين محمود عجمى سعيد</v>
      </c>
      <c r="I1169" s="14" t="s">
        <v>13460</v>
      </c>
      <c r="J1169" s="14" t="s">
        <v>3778</v>
      </c>
      <c r="K1169" s="14" t="s">
        <v>25</v>
      </c>
      <c r="L1169" s="14" t="s">
        <v>4813</v>
      </c>
      <c r="M1169" s="14" t="s">
        <v>3779</v>
      </c>
      <c r="N1169" s="14" t="s">
        <v>3</v>
      </c>
      <c r="O1169" s="14" t="s">
        <v>13473</v>
      </c>
      <c r="P1169" s="14" t="s">
        <v>13506</v>
      </c>
      <c r="Q1169" s="15" t="b">
        <v>1</v>
      </c>
      <c r="R1169" s="15" t="b">
        <v>0</v>
      </c>
      <c r="S1169" s="15" t="b">
        <v>1</v>
      </c>
      <c r="T1169" s="15" t="b">
        <v>0</v>
      </c>
      <c r="U1169" s="15" t="b">
        <v>1</v>
      </c>
      <c r="V1169" s="15" t="b">
        <v>0</v>
      </c>
      <c r="W1169" s="15" t="b">
        <v>1</v>
      </c>
      <c r="X1169" s="16">
        <f>COUNTIF(Customers[[#This Row],[Roads]:[City_Council]],"True")</f>
        <v>4</v>
      </c>
      <c r="Y1169" s="17">
        <f>Customers[[#This Row],[Total_Approve]]/7</f>
        <v>0.5714285714285714</v>
      </c>
      <c r="Z1169" s="14" t="str">
        <f>IF(Customers[[#This Row],[Total_Approve]]&gt;=7,"تمت جميع الموافقات","لم تتم جميع الموافقات")</f>
        <v>لم تتم جميع الموافقات</v>
      </c>
      <c r="AA1169" s="8">
        <f>IF(Customers[[#This Row],[Total_Approve]]&gt;=7,1,0)</f>
        <v>0</v>
      </c>
    </row>
    <row r="1170" spans="1:27" x14ac:dyDescent="0.25">
      <c r="A1170" s="12" t="s">
        <v>10568</v>
      </c>
      <c r="B1170" t="s">
        <v>14701</v>
      </c>
      <c r="C1170" s="13">
        <v>44773</v>
      </c>
      <c r="D1170" t="s">
        <v>13482</v>
      </c>
      <c r="E1170" s="9" t="s">
        <v>533</v>
      </c>
      <c r="F1170" s="14" t="s">
        <v>73</v>
      </c>
      <c r="G1170" s="14" t="s">
        <v>533</v>
      </c>
      <c r="H1170" s="14" t="str">
        <f t="shared" si="18"/>
        <v>عبدالله عبده عبدالله</v>
      </c>
      <c r="I1170" s="14" t="s">
        <v>13460</v>
      </c>
      <c r="J1170" s="14">
        <v>27003202400078</v>
      </c>
      <c r="K1170" s="14" t="s">
        <v>5</v>
      </c>
      <c r="L1170" s="14" t="s">
        <v>4728</v>
      </c>
      <c r="M1170" s="14" t="s">
        <v>1883</v>
      </c>
      <c r="N1170" s="14" t="s">
        <v>9098</v>
      </c>
      <c r="O1170" s="14" t="s">
        <v>13473</v>
      </c>
      <c r="P1170" s="14" t="s">
        <v>13506</v>
      </c>
      <c r="Q1170" s="15" t="b">
        <v>0</v>
      </c>
      <c r="R1170" s="15" t="b">
        <v>1</v>
      </c>
      <c r="S1170" s="15" t="b">
        <v>0</v>
      </c>
      <c r="T1170" s="15" t="b">
        <v>1</v>
      </c>
      <c r="U1170" s="15" t="b">
        <v>0</v>
      </c>
      <c r="V1170" s="15" t="b">
        <v>1</v>
      </c>
      <c r="W1170" s="15" t="b">
        <v>0</v>
      </c>
      <c r="X1170" s="16">
        <f>COUNTIF(Customers[[#This Row],[Roads]:[City_Council]],"True")</f>
        <v>3</v>
      </c>
      <c r="Y1170" s="17">
        <f>Customers[[#This Row],[Total_Approve]]/7</f>
        <v>0.42857142857142855</v>
      </c>
      <c r="Z1170" s="14" t="str">
        <f>IF(Customers[[#This Row],[Total_Approve]]&gt;=7,"تمت جميع الموافقات","لم تتم جميع الموافقات")</f>
        <v>لم تتم جميع الموافقات</v>
      </c>
      <c r="AA1170" s="8">
        <f>IF(Customers[[#This Row],[Total_Approve]]&gt;=7,1,0)</f>
        <v>0</v>
      </c>
    </row>
    <row r="1171" spans="1:27" x14ac:dyDescent="0.25">
      <c r="A1171" s="12" t="s">
        <v>10569</v>
      </c>
      <c r="B1171" t="s">
        <v>14702</v>
      </c>
      <c r="C1171" s="13">
        <v>44773</v>
      </c>
      <c r="D1171" t="s">
        <v>13482</v>
      </c>
      <c r="E1171" s="9" t="s">
        <v>533</v>
      </c>
      <c r="F1171" s="14" t="s">
        <v>10</v>
      </c>
      <c r="G1171" s="14" t="s">
        <v>101</v>
      </c>
      <c r="H1171" s="14" t="str">
        <f t="shared" si="18"/>
        <v>عبدالله محمد حسين</v>
      </c>
      <c r="I1171" s="14" t="s">
        <v>13460</v>
      </c>
      <c r="J1171" s="14" t="s">
        <v>4824</v>
      </c>
      <c r="K1171" s="14" t="s">
        <v>5</v>
      </c>
      <c r="L1171" s="14" t="s">
        <v>4728</v>
      </c>
      <c r="M1171" s="14" t="s">
        <v>4825</v>
      </c>
      <c r="N1171" s="14" t="s">
        <v>9099</v>
      </c>
      <c r="O1171" s="14" t="s">
        <v>13473</v>
      </c>
      <c r="P1171" s="14" t="s">
        <v>13506</v>
      </c>
      <c r="Q1171" s="15" t="b">
        <v>1</v>
      </c>
      <c r="R1171" s="15" t="b">
        <v>0</v>
      </c>
      <c r="S1171" s="15" t="b">
        <v>1</v>
      </c>
      <c r="T1171" s="15" t="b">
        <v>0</v>
      </c>
      <c r="U1171" s="15" t="b">
        <v>1</v>
      </c>
      <c r="V1171" s="15" t="b">
        <v>0</v>
      </c>
      <c r="W1171" s="15" t="b">
        <v>1</v>
      </c>
      <c r="X1171" s="16">
        <f>COUNTIF(Customers[[#This Row],[Roads]:[City_Council]],"True")</f>
        <v>4</v>
      </c>
      <c r="Y1171" s="17">
        <f>Customers[[#This Row],[Total_Approve]]/7</f>
        <v>0.5714285714285714</v>
      </c>
      <c r="Z1171" s="14" t="str">
        <f>IF(Customers[[#This Row],[Total_Approve]]&gt;=7,"تمت جميع الموافقات","لم تتم جميع الموافقات")</f>
        <v>لم تتم جميع الموافقات</v>
      </c>
      <c r="AA1171" s="8">
        <f>IF(Customers[[#This Row],[Total_Approve]]&gt;=7,1,0)</f>
        <v>0</v>
      </c>
    </row>
    <row r="1172" spans="1:27" x14ac:dyDescent="0.25">
      <c r="A1172" s="12" t="s">
        <v>10570</v>
      </c>
      <c r="B1172" t="s">
        <v>14703</v>
      </c>
      <c r="C1172" s="13">
        <v>44773</v>
      </c>
      <c r="D1172" t="s">
        <v>13482</v>
      </c>
      <c r="E1172" s="9" t="s">
        <v>747</v>
      </c>
      <c r="F1172" s="14" t="s">
        <v>3684</v>
      </c>
      <c r="G1172" s="14" t="s">
        <v>4826</v>
      </c>
      <c r="H1172" s="14" t="str">
        <f t="shared" si="18"/>
        <v>عماد عبدالرحمن السيد عبدالرحيم</v>
      </c>
      <c r="I1172" s="14" t="s">
        <v>13460</v>
      </c>
      <c r="J1172" s="14">
        <v>27908202400119</v>
      </c>
      <c r="K1172" s="14" t="s">
        <v>5</v>
      </c>
      <c r="L1172" s="14" t="s">
        <v>4813</v>
      </c>
      <c r="M1172" s="14" t="s">
        <v>4814</v>
      </c>
      <c r="N1172" s="14" t="s">
        <v>8869</v>
      </c>
      <c r="O1172" s="14" t="s">
        <v>13473</v>
      </c>
      <c r="P1172" s="14" t="s">
        <v>13506</v>
      </c>
      <c r="Q1172" s="15" t="b">
        <v>1</v>
      </c>
      <c r="R1172" s="15" t="b">
        <v>0</v>
      </c>
      <c r="S1172" s="15" t="b">
        <v>1</v>
      </c>
      <c r="T1172" s="15" t="b">
        <v>0</v>
      </c>
      <c r="U1172" s="15" t="b">
        <v>1</v>
      </c>
      <c r="V1172" s="15" t="b">
        <v>0</v>
      </c>
      <c r="W1172" s="15" t="b">
        <v>1</v>
      </c>
      <c r="X1172" s="16">
        <f>COUNTIF(Customers[[#This Row],[Roads]:[City_Council]],"True")</f>
        <v>4</v>
      </c>
      <c r="Y1172" s="17">
        <f>Customers[[#This Row],[Total_Approve]]/7</f>
        <v>0.5714285714285714</v>
      </c>
      <c r="Z1172" s="14" t="str">
        <f>IF(Customers[[#This Row],[Total_Approve]]&gt;=7,"تمت جميع الموافقات","لم تتم جميع الموافقات")</f>
        <v>لم تتم جميع الموافقات</v>
      </c>
      <c r="AA1172" s="8">
        <f>IF(Customers[[#This Row],[Total_Approve]]&gt;=7,1,0)</f>
        <v>0</v>
      </c>
    </row>
    <row r="1173" spans="1:27" x14ac:dyDescent="0.25">
      <c r="A1173" s="12" t="s">
        <v>10571</v>
      </c>
      <c r="B1173" t="s">
        <v>14704</v>
      </c>
      <c r="C1173" s="13">
        <v>44773</v>
      </c>
      <c r="D1173" t="s">
        <v>13482</v>
      </c>
      <c r="E1173" s="9" t="s">
        <v>10</v>
      </c>
      <c r="F1173" s="14" t="s">
        <v>64</v>
      </c>
      <c r="G1173" s="14" t="s">
        <v>4827</v>
      </c>
      <c r="H1173" s="14" t="str">
        <f t="shared" si="18"/>
        <v>محمد مصطفى السيد مصطفى</v>
      </c>
      <c r="I1173" s="14" t="s">
        <v>13460</v>
      </c>
      <c r="J1173" s="14" t="s">
        <v>1872</v>
      </c>
      <c r="K1173" s="14" t="s">
        <v>5</v>
      </c>
      <c r="L1173" s="14" t="s">
        <v>4813</v>
      </c>
      <c r="M1173" s="14" t="s">
        <v>4828</v>
      </c>
      <c r="N1173" s="14" t="s">
        <v>8869</v>
      </c>
      <c r="O1173" s="14" t="s">
        <v>13473</v>
      </c>
      <c r="P1173" s="14" t="s">
        <v>13506</v>
      </c>
      <c r="Q1173" s="15" t="b">
        <v>1</v>
      </c>
      <c r="R1173" s="15" t="b">
        <v>1</v>
      </c>
      <c r="S1173" s="15" t="b">
        <v>1</v>
      </c>
      <c r="T1173" s="15" t="b">
        <v>1</v>
      </c>
      <c r="U1173" s="15" t="b">
        <v>1</v>
      </c>
      <c r="V1173" s="15" t="b">
        <v>1</v>
      </c>
      <c r="W1173" s="15" t="b">
        <v>1</v>
      </c>
      <c r="X1173" s="16">
        <f>COUNTIF(Customers[[#This Row],[Roads]:[City_Council]],"True")</f>
        <v>7</v>
      </c>
      <c r="Y1173" s="17">
        <f>Customers[[#This Row],[Total_Approve]]/7</f>
        <v>1</v>
      </c>
      <c r="Z1173" s="14" t="str">
        <f>IF(Customers[[#This Row],[Total_Approve]]&gt;=7,"تمت جميع الموافقات","لم تتم جميع الموافقات")</f>
        <v>تمت جميع الموافقات</v>
      </c>
      <c r="AA1173" s="8">
        <f>IF(Customers[[#This Row],[Total_Approve]]&gt;=7,1,0)</f>
        <v>1</v>
      </c>
    </row>
    <row r="1174" spans="1:27" x14ac:dyDescent="0.25">
      <c r="A1174" s="12" t="s">
        <v>10572</v>
      </c>
      <c r="B1174" t="s">
        <v>14705</v>
      </c>
      <c r="C1174" s="13">
        <v>44773</v>
      </c>
      <c r="D1174" t="s">
        <v>13482</v>
      </c>
      <c r="E1174" s="9" t="s">
        <v>1</v>
      </c>
      <c r="F1174" s="14" t="s">
        <v>1401</v>
      </c>
      <c r="G1174" s="14" t="s">
        <v>150</v>
      </c>
      <c r="H1174" s="14" t="str">
        <f t="shared" si="18"/>
        <v>محمود ممدوح كامل</v>
      </c>
      <c r="I1174" s="14" t="s">
        <v>13460</v>
      </c>
      <c r="J1174" s="14" t="s">
        <v>4829</v>
      </c>
      <c r="K1174" s="14" t="s">
        <v>5</v>
      </c>
      <c r="L1174" s="14" t="s">
        <v>4728</v>
      </c>
      <c r="M1174" s="14" t="s">
        <v>4830</v>
      </c>
      <c r="N1174" s="14" t="s">
        <v>8869</v>
      </c>
      <c r="O1174" s="14" t="s">
        <v>13473</v>
      </c>
      <c r="P1174" s="14" t="s">
        <v>13506</v>
      </c>
      <c r="Q1174" s="15" t="b">
        <v>0</v>
      </c>
      <c r="R1174" s="15" t="b">
        <v>0</v>
      </c>
      <c r="S1174" s="15" t="b">
        <v>1</v>
      </c>
      <c r="T1174" s="15" t="b">
        <v>1</v>
      </c>
      <c r="U1174" s="15" t="b">
        <v>1</v>
      </c>
      <c r="V1174" s="15" t="b">
        <v>1</v>
      </c>
      <c r="W1174" s="15" t="b">
        <v>1</v>
      </c>
      <c r="X1174" s="16">
        <f>COUNTIF(Customers[[#This Row],[Roads]:[City_Council]],"True")</f>
        <v>5</v>
      </c>
      <c r="Y1174" s="17">
        <f>Customers[[#This Row],[Total_Approve]]/7</f>
        <v>0.7142857142857143</v>
      </c>
      <c r="Z1174" s="14" t="str">
        <f>IF(Customers[[#This Row],[Total_Approve]]&gt;=7,"تمت جميع الموافقات","لم تتم جميع الموافقات")</f>
        <v>لم تتم جميع الموافقات</v>
      </c>
      <c r="AA1174" s="8">
        <f>IF(Customers[[#This Row],[Total_Approve]]&gt;=7,1,0)</f>
        <v>0</v>
      </c>
    </row>
    <row r="1175" spans="1:27" x14ac:dyDescent="0.25">
      <c r="A1175" s="12" t="s">
        <v>10573</v>
      </c>
      <c r="B1175" t="s">
        <v>14706</v>
      </c>
      <c r="C1175" s="13">
        <v>44773</v>
      </c>
      <c r="D1175" t="s">
        <v>13486</v>
      </c>
      <c r="E1175" s="9" t="s">
        <v>263</v>
      </c>
      <c r="F1175" s="14" t="s">
        <v>533</v>
      </c>
      <c r="G1175" s="14" t="s">
        <v>471</v>
      </c>
      <c r="H1175" s="14" t="str">
        <f t="shared" si="18"/>
        <v>منى عبدالله حسن</v>
      </c>
      <c r="I1175" s="14" t="s">
        <v>13459</v>
      </c>
      <c r="J1175" s="14" t="s">
        <v>4831</v>
      </c>
      <c r="K1175" s="14" t="s">
        <v>25</v>
      </c>
      <c r="L1175" s="14" t="s">
        <v>4813</v>
      </c>
      <c r="M1175" s="14" t="s">
        <v>4832</v>
      </c>
      <c r="N1175" s="14" t="s">
        <v>8869</v>
      </c>
      <c r="O1175" s="14" t="s">
        <v>13473</v>
      </c>
      <c r="P1175" s="14" t="s">
        <v>13506</v>
      </c>
      <c r="Q1175" s="15" t="b">
        <v>1</v>
      </c>
      <c r="R1175" s="15" t="b">
        <v>1</v>
      </c>
      <c r="S1175" s="15" t="b">
        <v>1</v>
      </c>
      <c r="T1175" s="15" t="b">
        <v>1</v>
      </c>
      <c r="U1175" s="15" t="b">
        <v>1</v>
      </c>
      <c r="V1175" s="15" t="b">
        <v>1</v>
      </c>
      <c r="W1175" s="15" t="b">
        <v>1</v>
      </c>
      <c r="X1175" s="16">
        <f>COUNTIF(Customers[[#This Row],[Roads]:[City_Council]],"True")</f>
        <v>7</v>
      </c>
      <c r="Y1175" s="17">
        <f>Customers[[#This Row],[Total_Approve]]/7</f>
        <v>1</v>
      </c>
      <c r="Z1175" s="14" t="str">
        <f>IF(Customers[[#This Row],[Total_Approve]]&gt;=7,"تمت جميع الموافقات","لم تتم جميع الموافقات")</f>
        <v>تمت جميع الموافقات</v>
      </c>
      <c r="AA1175" s="8">
        <f>IF(Customers[[#This Row],[Total_Approve]]&gt;=7,1,0)</f>
        <v>1</v>
      </c>
    </row>
    <row r="1176" spans="1:27" x14ac:dyDescent="0.25">
      <c r="A1176" s="12" t="s">
        <v>10574</v>
      </c>
      <c r="B1176" t="s">
        <v>14707</v>
      </c>
      <c r="C1176" s="13">
        <v>44773</v>
      </c>
      <c r="D1176" t="s">
        <v>13482</v>
      </c>
      <c r="E1176" s="9" t="s">
        <v>4833</v>
      </c>
      <c r="F1176" s="14" t="s">
        <v>47</v>
      </c>
      <c r="G1176" s="14" t="s">
        <v>4834</v>
      </c>
      <c r="H1176" s="14" t="str">
        <f t="shared" si="18"/>
        <v>نجاح السيد ابوهاشم</v>
      </c>
      <c r="I1176" s="14" t="s">
        <v>13459</v>
      </c>
      <c r="J1176" s="14" t="s">
        <v>4835</v>
      </c>
      <c r="K1176" s="14" t="s">
        <v>25</v>
      </c>
      <c r="L1176" s="14" t="s">
        <v>4728</v>
      </c>
      <c r="M1176" s="14" t="s">
        <v>4836</v>
      </c>
      <c r="N1176" s="14" t="s">
        <v>9100</v>
      </c>
      <c r="O1176" s="14" t="s">
        <v>13473</v>
      </c>
      <c r="P1176" s="14" t="s">
        <v>13506</v>
      </c>
      <c r="Q1176" s="15" t="b">
        <v>0</v>
      </c>
      <c r="R1176" s="15" t="b">
        <v>0</v>
      </c>
      <c r="S1176" s="15" t="b">
        <v>1</v>
      </c>
      <c r="T1176" s="15" t="b">
        <v>1</v>
      </c>
      <c r="U1176" s="15" t="b">
        <v>1</v>
      </c>
      <c r="V1176" s="15" t="b">
        <v>1</v>
      </c>
      <c r="W1176" s="15" t="b">
        <v>1</v>
      </c>
      <c r="X1176" s="16">
        <f>COUNTIF(Customers[[#This Row],[Roads]:[City_Council]],"True")</f>
        <v>5</v>
      </c>
      <c r="Y1176" s="17">
        <f>Customers[[#This Row],[Total_Approve]]/7</f>
        <v>0.7142857142857143</v>
      </c>
      <c r="Z1176" s="14" t="str">
        <f>IF(Customers[[#This Row],[Total_Approve]]&gt;=7,"تمت جميع الموافقات","لم تتم جميع الموافقات")</f>
        <v>لم تتم جميع الموافقات</v>
      </c>
      <c r="AA1176" s="8">
        <f>IF(Customers[[#This Row],[Total_Approve]]&gt;=7,1,0)</f>
        <v>0</v>
      </c>
    </row>
    <row r="1177" spans="1:27" x14ac:dyDescent="0.25">
      <c r="A1177" s="12" t="s">
        <v>10575</v>
      </c>
      <c r="B1177" t="s">
        <v>14708</v>
      </c>
      <c r="C1177" s="13">
        <v>44773</v>
      </c>
      <c r="D1177" t="s">
        <v>13482</v>
      </c>
      <c r="E1177" s="9" t="s">
        <v>4837</v>
      </c>
      <c r="F1177" s="14" t="s">
        <v>117</v>
      </c>
      <c r="G1177" s="14" t="s">
        <v>10</v>
      </c>
      <c r="H1177" s="14" t="str">
        <f t="shared" si="18"/>
        <v>نسمة صابر محمد</v>
      </c>
      <c r="I1177" s="14" t="s">
        <v>13459</v>
      </c>
      <c r="J1177" s="14" t="s">
        <v>1847</v>
      </c>
      <c r="K1177" s="14" t="s">
        <v>25</v>
      </c>
      <c r="L1177" s="14" t="s">
        <v>4813</v>
      </c>
      <c r="M1177" s="14" t="s">
        <v>4838</v>
      </c>
      <c r="N1177" s="14" t="s">
        <v>9101</v>
      </c>
      <c r="O1177" s="14" t="s">
        <v>13473</v>
      </c>
      <c r="P1177" s="14" t="s">
        <v>13506</v>
      </c>
      <c r="Q1177" s="15" t="b">
        <v>1</v>
      </c>
      <c r="R1177" s="15" t="b">
        <v>1</v>
      </c>
      <c r="S1177" s="15" t="b">
        <v>0</v>
      </c>
      <c r="T1177" s="15" t="b">
        <v>1</v>
      </c>
      <c r="U1177" s="15" t="b">
        <v>0</v>
      </c>
      <c r="V1177" s="15" t="b">
        <v>1</v>
      </c>
      <c r="W1177" s="15" t="b">
        <v>0</v>
      </c>
      <c r="X1177" s="16">
        <f>COUNTIF(Customers[[#This Row],[Roads]:[City_Council]],"True")</f>
        <v>4</v>
      </c>
      <c r="Y1177" s="17">
        <f>Customers[[#This Row],[Total_Approve]]/7</f>
        <v>0.5714285714285714</v>
      </c>
      <c r="Z1177" s="14" t="str">
        <f>IF(Customers[[#This Row],[Total_Approve]]&gt;=7,"تمت جميع الموافقات","لم تتم جميع الموافقات")</f>
        <v>لم تتم جميع الموافقات</v>
      </c>
      <c r="AA1177" s="8">
        <f>IF(Customers[[#This Row],[Total_Approve]]&gt;=7,1,0)</f>
        <v>0</v>
      </c>
    </row>
    <row r="1178" spans="1:27" x14ac:dyDescent="0.25">
      <c r="A1178" s="12" t="s">
        <v>10576</v>
      </c>
      <c r="B1178" t="s">
        <v>14709</v>
      </c>
      <c r="C1178" s="13">
        <v>44773</v>
      </c>
      <c r="D1178" t="s">
        <v>13482</v>
      </c>
      <c r="E1178" s="9" t="s">
        <v>4693</v>
      </c>
      <c r="F1178" s="14" t="s">
        <v>10</v>
      </c>
      <c r="G1178" s="14" t="s">
        <v>1554</v>
      </c>
      <c r="H1178" s="14" t="str">
        <f t="shared" si="18"/>
        <v>نهلة محمد احمد عبد الرحمن</v>
      </c>
      <c r="I1178" s="14" t="s">
        <v>13459</v>
      </c>
      <c r="J1178" s="14" t="s">
        <v>4839</v>
      </c>
      <c r="K1178" s="14" t="s">
        <v>25</v>
      </c>
      <c r="L1178" s="14" t="s">
        <v>4813</v>
      </c>
      <c r="M1178" s="14" t="s">
        <v>4840</v>
      </c>
      <c r="N1178" s="14" t="s">
        <v>9102</v>
      </c>
      <c r="O1178" s="14" t="s">
        <v>13473</v>
      </c>
      <c r="P1178" s="14" t="s">
        <v>13506</v>
      </c>
      <c r="Q1178" s="15" t="b">
        <v>0</v>
      </c>
      <c r="R1178" s="15" t="b">
        <v>0</v>
      </c>
      <c r="S1178" s="15" t="b">
        <v>1</v>
      </c>
      <c r="T1178" s="15" t="b">
        <v>1</v>
      </c>
      <c r="U1178" s="15" t="b">
        <v>1</v>
      </c>
      <c r="V1178" s="15" t="b">
        <v>1</v>
      </c>
      <c r="W1178" s="15" t="b">
        <v>1</v>
      </c>
      <c r="X1178" s="16">
        <f>COUNTIF(Customers[[#This Row],[Roads]:[City_Council]],"True")</f>
        <v>5</v>
      </c>
      <c r="Y1178" s="17">
        <f>Customers[[#This Row],[Total_Approve]]/7</f>
        <v>0.7142857142857143</v>
      </c>
      <c r="Z1178" s="14" t="str">
        <f>IF(Customers[[#This Row],[Total_Approve]]&gt;=7,"تمت جميع الموافقات","لم تتم جميع الموافقات")</f>
        <v>لم تتم جميع الموافقات</v>
      </c>
      <c r="AA1178" s="8">
        <f>IF(Customers[[#This Row],[Total_Approve]]&gt;=7,1,0)</f>
        <v>0</v>
      </c>
    </row>
    <row r="1179" spans="1:27" x14ac:dyDescent="0.25">
      <c r="A1179" s="12" t="s">
        <v>10577</v>
      </c>
      <c r="B1179" t="s">
        <v>14710</v>
      </c>
      <c r="C1179" s="13">
        <v>44773</v>
      </c>
      <c r="D1179" t="s">
        <v>13482</v>
      </c>
      <c r="E1179" s="9" t="s">
        <v>4841</v>
      </c>
      <c r="F1179" s="14" t="s">
        <v>10</v>
      </c>
      <c r="G1179" s="14" t="s">
        <v>37</v>
      </c>
      <c r="H1179" s="14" t="str">
        <f t="shared" si="18"/>
        <v>هالة محمد على</v>
      </c>
      <c r="I1179" s="14" t="s">
        <v>13459</v>
      </c>
      <c r="J1179" s="14" t="s">
        <v>4842</v>
      </c>
      <c r="K1179" s="14" t="s">
        <v>25</v>
      </c>
      <c r="L1179" s="14" t="s">
        <v>4813</v>
      </c>
      <c r="M1179" s="14" t="s">
        <v>4843</v>
      </c>
      <c r="N1179" s="14" t="s">
        <v>8869</v>
      </c>
      <c r="O1179" s="14" t="s">
        <v>13473</v>
      </c>
      <c r="P1179" s="14" t="s">
        <v>13506</v>
      </c>
      <c r="Q1179" s="15" t="b">
        <v>1</v>
      </c>
      <c r="R1179" s="15" t="b">
        <v>1</v>
      </c>
      <c r="S1179" s="15" t="b">
        <v>1</v>
      </c>
      <c r="T1179" s="15" t="b">
        <v>1</v>
      </c>
      <c r="U1179" s="15" t="b">
        <v>1</v>
      </c>
      <c r="V1179" s="15" t="b">
        <v>1</v>
      </c>
      <c r="W1179" s="15" t="b">
        <v>1</v>
      </c>
      <c r="X1179" s="16">
        <f>COUNTIF(Customers[[#This Row],[Roads]:[City_Council]],"True")</f>
        <v>7</v>
      </c>
      <c r="Y1179" s="17">
        <f>Customers[[#This Row],[Total_Approve]]/7</f>
        <v>1</v>
      </c>
      <c r="Z1179" s="14" t="str">
        <f>IF(Customers[[#This Row],[Total_Approve]]&gt;=7,"تمت جميع الموافقات","لم تتم جميع الموافقات")</f>
        <v>تمت جميع الموافقات</v>
      </c>
      <c r="AA1179" s="8">
        <f>IF(Customers[[#This Row],[Total_Approve]]&gt;=7,1,0)</f>
        <v>1</v>
      </c>
    </row>
    <row r="1180" spans="1:27" x14ac:dyDescent="0.25">
      <c r="A1180" s="12" t="s">
        <v>10578</v>
      </c>
      <c r="B1180" t="s">
        <v>14711</v>
      </c>
      <c r="C1180" s="13">
        <v>44773</v>
      </c>
      <c r="D1180" t="s">
        <v>13482</v>
      </c>
      <c r="E1180" s="9" t="s">
        <v>819</v>
      </c>
      <c r="F1180" s="14" t="s">
        <v>469</v>
      </c>
      <c r="G1180" s="14" t="s">
        <v>10</v>
      </c>
      <c r="H1180" s="14" t="str">
        <f t="shared" si="18"/>
        <v>هند نصر محمد</v>
      </c>
      <c r="I1180" s="14" t="s">
        <v>13459</v>
      </c>
      <c r="J1180" s="14" t="s">
        <v>3780</v>
      </c>
      <c r="K1180" s="14" t="s">
        <v>25</v>
      </c>
      <c r="L1180" s="14" t="s">
        <v>4813</v>
      </c>
      <c r="M1180" s="14" t="s">
        <v>3781</v>
      </c>
      <c r="N1180" s="14" t="s">
        <v>3</v>
      </c>
      <c r="O1180" s="14" t="s">
        <v>13473</v>
      </c>
      <c r="P1180" s="14" t="s">
        <v>13506</v>
      </c>
      <c r="Q1180" s="15" t="b">
        <v>0</v>
      </c>
      <c r="R1180" s="15" t="b">
        <v>1</v>
      </c>
      <c r="S1180" s="15" t="b">
        <v>0</v>
      </c>
      <c r="T1180" s="15" t="b">
        <v>1</v>
      </c>
      <c r="U1180" s="15" t="b">
        <v>0</v>
      </c>
      <c r="V1180" s="15" t="b">
        <v>1</v>
      </c>
      <c r="W1180" s="15" t="b">
        <v>0</v>
      </c>
      <c r="X1180" s="16">
        <f>COUNTIF(Customers[[#This Row],[Roads]:[City_Council]],"True")</f>
        <v>3</v>
      </c>
      <c r="Y1180" s="17">
        <f>Customers[[#This Row],[Total_Approve]]/7</f>
        <v>0.42857142857142855</v>
      </c>
      <c r="Z1180" s="14" t="str">
        <f>IF(Customers[[#This Row],[Total_Approve]]&gt;=7,"تمت جميع الموافقات","لم تتم جميع الموافقات")</f>
        <v>لم تتم جميع الموافقات</v>
      </c>
      <c r="AA1180" s="8">
        <f>IF(Customers[[#This Row],[Total_Approve]]&gt;=7,1,0)</f>
        <v>0</v>
      </c>
    </row>
    <row r="1181" spans="1:27" x14ac:dyDescent="0.25">
      <c r="A1181" s="12" t="s">
        <v>10579</v>
      </c>
      <c r="B1181" t="s">
        <v>14712</v>
      </c>
      <c r="C1181" s="13">
        <v>44773</v>
      </c>
      <c r="D1181" t="s">
        <v>13482</v>
      </c>
      <c r="E1181" s="9" t="s">
        <v>4844</v>
      </c>
      <c r="F1181" s="14" t="s">
        <v>330</v>
      </c>
      <c r="G1181" s="14" t="s">
        <v>275</v>
      </c>
      <c r="H1181" s="14" t="str">
        <f t="shared" si="18"/>
        <v>هوايدا حنيدق عبد السلام</v>
      </c>
      <c r="I1181" s="14" t="s">
        <v>13459</v>
      </c>
      <c r="J1181" s="14" t="s">
        <v>1852</v>
      </c>
      <c r="K1181" s="14" t="s">
        <v>25</v>
      </c>
      <c r="L1181" s="14" t="s">
        <v>4813</v>
      </c>
      <c r="M1181" s="14" t="s">
        <v>4845</v>
      </c>
      <c r="N1181" s="14" t="s">
        <v>9103</v>
      </c>
      <c r="O1181" s="14" t="s">
        <v>13473</v>
      </c>
      <c r="P1181" s="14" t="s">
        <v>13506</v>
      </c>
      <c r="Q1181" s="15" t="b">
        <v>1</v>
      </c>
      <c r="R1181" s="15" t="b">
        <v>1</v>
      </c>
      <c r="S1181" s="15" t="b">
        <v>0</v>
      </c>
      <c r="T1181" s="15" t="b">
        <v>1</v>
      </c>
      <c r="U1181" s="15" t="b">
        <v>1</v>
      </c>
      <c r="V1181" s="15" t="b">
        <v>0</v>
      </c>
      <c r="W1181" s="15" t="b">
        <v>0</v>
      </c>
      <c r="X1181" s="16">
        <f>COUNTIF(Customers[[#This Row],[Roads]:[City_Council]],"True")</f>
        <v>4</v>
      </c>
      <c r="Y1181" s="17">
        <f>Customers[[#This Row],[Total_Approve]]/7</f>
        <v>0.5714285714285714</v>
      </c>
      <c r="Z1181" s="14" t="str">
        <f>IF(Customers[[#This Row],[Total_Approve]]&gt;=7,"تمت جميع الموافقات","لم تتم جميع الموافقات")</f>
        <v>لم تتم جميع الموافقات</v>
      </c>
      <c r="AA1181" s="8">
        <f>IF(Customers[[#This Row],[Total_Approve]]&gt;=7,1,0)</f>
        <v>0</v>
      </c>
    </row>
    <row r="1182" spans="1:27" x14ac:dyDescent="0.25">
      <c r="A1182" s="12" t="s">
        <v>10580</v>
      </c>
      <c r="B1182" t="s">
        <v>14713</v>
      </c>
      <c r="C1182" s="13">
        <v>44773</v>
      </c>
      <c r="D1182" t="s">
        <v>13482</v>
      </c>
      <c r="E1182" s="9" t="s">
        <v>4846</v>
      </c>
      <c r="F1182" s="14" t="s">
        <v>37</v>
      </c>
      <c r="G1182" s="14" t="s">
        <v>4847</v>
      </c>
      <c r="H1182" s="14" t="str">
        <f t="shared" si="18"/>
        <v>أمال على محمد عبدالرحمن</v>
      </c>
      <c r="I1182" s="14" t="s">
        <v>13459</v>
      </c>
      <c r="J1182" s="14" t="s">
        <v>3</v>
      </c>
      <c r="K1182" s="14" t="s">
        <v>25</v>
      </c>
      <c r="L1182" s="14" t="s">
        <v>4848</v>
      </c>
      <c r="M1182" s="14" t="s">
        <v>4849</v>
      </c>
      <c r="N1182" s="14" t="s">
        <v>8869</v>
      </c>
      <c r="O1182" s="14" t="s">
        <v>13475</v>
      </c>
      <c r="P1182" s="14" t="s">
        <v>13506</v>
      </c>
      <c r="Q1182" s="15" t="b">
        <v>0</v>
      </c>
      <c r="R1182" s="15" t="b">
        <v>0</v>
      </c>
      <c r="S1182" s="15" t="b">
        <v>0</v>
      </c>
      <c r="T1182" s="15" t="b">
        <v>1</v>
      </c>
      <c r="U1182" s="15" t="b">
        <v>1</v>
      </c>
      <c r="V1182" s="15" t="b">
        <v>0</v>
      </c>
      <c r="W1182" s="15" t="b">
        <v>1</v>
      </c>
      <c r="X1182" s="16">
        <f>COUNTIF(Customers[[#This Row],[Roads]:[City_Council]],"True")</f>
        <v>3</v>
      </c>
      <c r="Y1182" s="17">
        <f>Customers[[#This Row],[Total_Approve]]/7</f>
        <v>0.42857142857142855</v>
      </c>
      <c r="Z1182" s="14" t="str">
        <f>IF(Customers[[#This Row],[Total_Approve]]&gt;=7,"تمت جميع الموافقات","لم تتم جميع الموافقات")</f>
        <v>لم تتم جميع الموافقات</v>
      </c>
      <c r="AA1182" s="8">
        <f>IF(Customers[[#This Row],[Total_Approve]]&gt;=7,1,0)</f>
        <v>0</v>
      </c>
    </row>
    <row r="1183" spans="1:27" x14ac:dyDescent="0.25">
      <c r="A1183" s="12" t="s">
        <v>10581</v>
      </c>
      <c r="B1183" t="s">
        <v>14714</v>
      </c>
      <c r="C1183" s="13">
        <v>44773</v>
      </c>
      <c r="D1183" t="s">
        <v>13482</v>
      </c>
      <c r="E1183" s="9" t="s">
        <v>144</v>
      </c>
      <c r="F1183" s="14" t="s">
        <v>0</v>
      </c>
      <c r="G1183" s="14" t="s">
        <v>1516</v>
      </c>
      <c r="H1183" s="14" t="str">
        <f t="shared" si="18"/>
        <v>اسلام احمد عامر</v>
      </c>
      <c r="I1183" s="14" t="s">
        <v>13459</v>
      </c>
      <c r="J1183" s="14" t="s">
        <v>4850</v>
      </c>
      <c r="K1183" s="14" t="s">
        <v>5</v>
      </c>
      <c r="L1183" s="14" t="s">
        <v>4851</v>
      </c>
      <c r="M1183" s="14" t="s">
        <v>4852</v>
      </c>
      <c r="N1183" s="14" t="s">
        <v>8869</v>
      </c>
      <c r="O1183" s="14" t="s">
        <v>13475</v>
      </c>
      <c r="P1183" s="14" t="s">
        <v>13506</v>
      </c>
      <c r="Q1183" s="15" t="b">
        <v>1</v>
      </c>
      <c r="R1183" s="15" t="b">
        <v>0</v>
      </c>
      <c r="S1183" s="15" t="b">
        <v>0</v>
      </c>
      <c r="T1183" s="15" t="b">
        <v>0</v>
      </c>
      <c r="U1183" s="15" t="b">
        <v>1</v>
      </c>
      <c r="V1183" s="15" t="b">
        <v>0</v>
      </c>
      <c r="W1183" s="15" t="b">
        <v>1</v>
      </c>
      <c r="X1183" s="16">
        <f>COUNTIF(Customers[[#This Row],[Roads]:[City_Council]],"True")</f>
        <v>3</v>
      </c>
      <c r="Y1183" s="17">
        <f>Customers[[#This Row],[Total_Approve]]/7</f>
        <v>0.42857142857142855</v>
      </c>
      <c r="Z1183" s="14" t="str">
        <f>IF(Customers[[#This Row],[Total_Approve]]&gt;=7,"تمت جميع الموافقات","لم تتم جميع الموافقات")</f>
        <v>لم تتم جميع الموافقات</v>
      </c>
      <c r="AA1183" s="8">
        <f>IF(Customers[[#This Row],[Total_Approve]]&gt;=7,1,0)</f>
        <v>0</v>
      </c>
    </row>
    <row r="1184" spans="1:27" x14ac:dyDescent="0.25">
      <c r="A1184" s="12" t="s">
        <v>10582</v>
      </c>
      <c r="B1184" t="s">
        <v>14715</v>
      </c>
      <c r="C1184" s="13">
        <v>44773</v>
      </c>
      <c r="D1184" t="s">
        <v>13482</v>
      </c>
      <c r="E1184" s="9" t="s">
        <v>47</v>
      </c>
      <c r="F1184" s="14" t="s">
        <v>1025</v>
      </c>
      <c r="G1184" s="14" t="s">
        <v>4853</v>
      </c>
      <c r="H1184" s="14" t="str">
        <f t="shared" si="18"/>
        <v>السيد سلامه سليمان إبراهيم</v>
      </c>
      <c r="I1184" s="14" t="s">
        <v>13459</v>
      </c>
      <c r="J1184" s="14" t="s">
        <v>4854</v>
      </c>
      <c r="K1184" s="14" t="s">
        <v>5</v>
      </c>
      <c r="L1184" s="14" t="s">
        <v>4855</v>
      </c>
      <c r="M1184" s="14" t="s">
        <v>4856</v>
      </c>
      <c r="N1184" s="14" t="s">
        <v>8869</v>
      </c>
      <c r="O1184" s="14" t="s">
        <v>13475</v>
      </c>
      <c r="P1184" s="14" t="s">
        <v>13506</v>
      </c>
      <c r="Q1184" s="15" t="b">
        <v>1</v>
      </c>
      <c r="R1184" s="15" t="b">
        <v>0</v>
      </c>
      <c r="S1184" s="15" t="b">
        <v>1</v>
      </c>
      <c r="T1184" s="15" t="b">
        <v>0</v>
      </c>
      <c r="U1184" s="15" t="b">
        <v>1</v>
      </c>
      <c r="V1184" s="15" t="b">
        <v>0</v>
      </c>
      <c r="W1184" s="15" t="b">
        <v>1</v>
      </c>
      <c r="X1184" s="16">
        <f>COUNTIF(Customers[[#This Row],[Roads]:[City_Council]],"True")</f>
        <v>4</v>
      </c>
      <c r="Y1184" s="17">
        <f>Customers[[#This Row],[Total_Approve]]/7</f>
        <v>0.5714285714285714</v>
      </c>
      <c r="Z1184" s="14" t="str">
        <f>IF(Customers[[#This Row],[Total_Approve]]&gt;=7,"تمت جميع الموافقات","لم تتم جميع الموافقات")</f>
        <v>لم تتم جميع الموافقات</v>
      </c>
      <c r="AA1184" s="8">
        <f>IF(Customers[[#This Row],[Total_Approve]]&gt;=7,1,0)</f>
        <v>0</v>
      </c>
    </row>
    <row r="1185" spans="1:27" x14ac:dyDescent="0.25">
      <c r="A1185" s="12" t="s">
        <v>10583</v>
      </c>
      <c r="B1185" t="s">
        <v>14716</v>
      </c>
      <c r="C1185" s="13">
        <v>44773</v>
      </c>
      <c r="D1185" t="s">
        <v>13482</v>
      </c>
      <c r="E1185" s="9" t="s">
        <v>188</v>
      </c>
      <c r="F1185" s="14" t="s">
        <v>3553</v>
      </c>
      <c r="G1185" s="14" t="s">
        <v>3415</v>
      </c>
      <c r="H1185" s="14" t="str">
        <f t="shared" si="18"/>
        <v>شوقى لحظى عطاالله</v>
      </c>
      <c r="I1185" s="14" t="s">
        <v>13459</v>
      </c>
      <c r="J1185" s="14">
        <v>28202415260097</v>
      </c>
      <c r="K1185" s="14" t="s">
        <v>5</v>
      </c>
      <c r="L1185" s="14" t="s">
        <v>4857</v>
      </c>
      <c r="M1185" s="14" t="s">
        <v>4858</v>
      </c>
      <c r="N1185" s="14" t="s">
        <v>8869</v>
      </c>
      <c r="O1185" s="14" t="s">
        <v>13475</v>
      </c>
      <c r="P1185" s="14" t="s">
        <v>13506</v>
      </c>
      <c r="Q1185" s="15" t="b">
        <v>0</v>
      </c>
      <c r="R1185" s="15" t="b">
        <v>1</v>
      </c>
      <c r="S1185" s="15" t="b">
        <v>0</v>
      </c>
      <c r="T1185" s="15" t="b">
        <v>1</v>
      </c>
      <c r="U1185" s="15" t="b">
        <v>1</v>
      </c>
      <c r="V1185" s="15" t="b">
        <v>0</v>
      </c>
      <c r="W1185" s="15" t="b">
        <v>1</v>
      </c>
      <c r="X1185" s="16">
        <f>COUNTIF(Customers[[#This Row],[Roads]:[City_Council]],"True")</f>
        <v>4</v>
      </c>
      <c r="Y1185" s="17">
        <f>Customers[[#This Row],[Total_Approve]]/7</f>
        <v>0.5714285714285714</v>
      </c>
      <c r="Z1185" s="14" t="str">
        <f>IF(Customers[[#This Row],[Total_Approve]]&gt;=7,"تمت جميع الموافقات","لم تتم جميع الموافقات")</f>
        <v>لم تتم جميع الموافقات</v>
      </c>
      <c r="AA1185" s="8">
        <f>IF(Customers[[#This Row],[Total_Approve]]&gt;=7,1,0)</f>
        <v>0</v>
      </c>
    </row>
    <row r="1186" spans="1:27" x14ac:dyDescent="0.25">
      <c r="A1186" s="12" t="s">
        <v>10584</v>
      </c>
      <c r="B1186" t="s">
        <v>14717</v>
      </c>
      <c r="C1186" s="13">
        <v>44773</v>
      </c>
      <c r="D1186" t="s">
        <v>13482</v>
      </c>
      <c r="E1186" s="9" t="s">
        <v>737</v>
      </c>
      <c r="F1186" s="14" t="s">
        <v>47</v>
      </c>
      <c r="G1186" s="14" t="s">
        <v>4859</v>
      </c>
      <c r="H1186" s="14" t="str">
        <f t="shared" si="18"/>
        <v>صابرين السيد إسماعيل</v>
      </c>
      <c r="I1186" s="14" t="s">
        <v>13459</v>
      </c>
      <c r="J1186" s="14" t="s">
        <v>4860</v>
      </c>
      <c r="K1186" s="14" t="s">
        <v>25</v>
      </c>
      <c r="L1186" s="14" t="s">
        <v>4848</v>
      </c>
      <c r="M1186" s="14" t="s">
        <v>4861</v>
      </c>
      <c r="N1186" s="14" t="s">
        <v>8869</v>
      </c>
      <c r="O1186" s="14" t="s">
        <v>13475</v>
      </c>
      <c r="P1186" s="14" t="s">
        <v>13506</v>
      </c>
      <c r="Q1186" s="15" t="b">
        <v>0</v>
      </c>
      <c r="R1186" s="15" t="b">
        <v>0</v>
      </c>
      <c r="S1186" s="15" t="b">
        <v>1</v>
      </c>
      <c r="T1186" s="15" t="b">
        <v>0</v>
      </c>
      <c r="U1186" s="15" t="b">
        <v>1</v>
      </c>
      <c r="V1186" s="15" t="b">
        <v>0</v>
      </c>
      <c r="W1186" s="15" t="b">
        <v>1</v>
      </c>
      <c r="X1186" s="16">
        <f>COUNTIF(Customers[[#This Row],[Roads]:[City_Council]],"True")</f>
        <v>3</v>
      </c>
      <c r="Y1186" s="17">
        <f>Customers[[#This Row],[Total_Approve]]/7</f>
        <v>0.42857142857142855</v>
      </c>
      <c r="Z1186" s="14" t="str">
        <f>IF(Customers[[#This Row],[Total_Approve]]&gt;=7,"تمت جميع الموافقات","لم تتم جميع الموافقات")</f>
        <v>لم تتم جميع الموافقات</v>
      </c>
      <c r="AA1186" s="8">
        <f>IF(Customers[[#This Row],[Total_Approve]]&gt;=7,1,0)</f>
        <v>0</v>
      </c>
    </row>
    <row r="1187" spans="1:27" x14ac:dyDescent="0.25">
      <c r="A1187" s="12" t="s">
        <v>10585</v>
      </c>
      <c r="B1187" t="s">
        <v>14718</v>
      </c>
      <c r="C1187" s="13">
        <v>44773</v>
      </c>
      <c r="D1187" t="s">
        <v>13482</v>
      </c>
      <c r="E1187" s="9" t="s">
        <v>4862</v>
      </c>
      <c r="F1187" s="14" t="s">
        <v>542</v>
      </c>
      <c r="G1187" s="14" t="s">
        <v>150</v>
      </c>
      <c r="H1187" s="14" t="str">
        <f t="shared" si="18"/>
        <v>فوزية جمال كامل</v>
      </c>
      <c r="I1187" s="14" t="s">
        <v>13459</v>
      </c>
      <c r="J1187" s="14" t="s">
        <v>4863</v>
      </c>
      <c r="K1187" s="14" t="s">
        <v>25</v>
      </c>
      <c r="L1187" s="14" t="s">
        <v>4864</v>
      </c>
      <c r="M1187" s="14" t="s">
        <v>4865</v>
      </c>
      <c r="N1187" s="14" t="s">
        <v>8869</v>
      </c>
      <c r="O1187" s="14" t="s">
        <v>13475</v>
      </c>
      <c r="P1187" s="14" t="s">
        <v>13506</v>
      </c>
      <c r="Q1187" s="15" t="b">
        <v>0</v>
      </c>
      <c r="R1187" s="15" t="b">
        <v>0</v>
      </c>
      <c r="S1187" s="15" t="b">
        <v>0</v>
      </c>
      <c r="T1187" s="15" t="b">
        <v>0</v>
      </c>
      <c r="U1187" s="15" t="b">
        <v>0</v>
      </c>
      <c r="V1187" s="15" t="b">
        <v>0</v>
      </c>
      <c r="W1187" s="15" t="b">
        <v>0</v>
      </c>
      <c r="X1187" s="16">
        <f>COUNTIF(Customers[[#This Row],[Roads]:[City_Council]],"True")</f>
        <v>0</v>
      </c>
      <c r="Y1187" s="17">
        <f>Customers[[#This Row],[Total_Approve]]/7</f>
        <v>0</v>
      </c>
      <c r="Z1187" s="14" t="str">
        <f>IF(Customers[[#This Row],[Total_Approve]]&gt;=7,"تمت جميع الموافقات","لم تتم جميع الموافقات")</f>
        <v>لم تتم جميع الموافقات</v>
      </c>
      <c r="AA1187" s="8">
        <f>IF(Customers[[#This Row],[Total_Approve]]&gt;=7,1,0)</f>
        <v>0</v>
      </c>
    </row>
    <row r="1188" spans="1:27" x14ac:dyDescent="0.25">
      <c r="A1188" s="12" t="s">
        <v>10586</v>
      </c>
      <c r="B1188" t="s">
        <v>14719</v>
      </c>
      <c r="C1188" s="13">
        <v>44773</v>
      </c>
      <c r="D1188" t="s">
        <v>13484</v>
      </c>
      <c r="E1188" s="9" t="s">
        <v>863</v>
      </c>
      <c r="F1188" s="14" t="s">
        <v>1186</v>
      </c>
      <c r="G1188" s="14" t="s">
        <v>440</v>
      </c>
      <c r="H1188" s="14" t="str">
        <f t="shared" si="18"/>
        <v>مريم زكى جرجس</v>
      </c>
      <c r="I1188" s="14" t="s">
        <v>13460</v>
      </c>
      <c r="J1188" s="14" t="s">
        <v>4866</v>
      </c>
      <c r="K1188" s="14" t="s">
        <v>25</v>
      </c>
      <c r="L1188" s="14" t="s">
        <v>4851</v>
      </c>
      <c r="M1188" s="14" t="s">
        <v>4867</v>
      </c>
      <c r="N1188" s="14" t="s">
        <v>8869</v>
      </c>
      <c r="O1188" s="14" t="s">
        <v>13475</v>
      </c>
      <c r="P1188" s="14" t="s">
        <v>13506</v>
      </c>
      <c r="Q1188" s="15" t="b">
        <v>0</v>
      </c>
      <c r="R1188" s="15" t="b">
        <v>0</v>
      </c>
      <c r="S1188" s="15" t="b">
        <v>1</v>
      </c>
      <c r="T1188" s="15" t="b">
        <v>1</v>
      </c>
      <c r="U1188" s="15" t="b">
        <v>1</v>
      </c>
      <c r="V1188" s="15" t="b">
        <v>1</v>
      </c>
      <c r="W1188" s="15" t="b">
        <v>1</v>
      </c>
      <c r="X1188" s="16">
        <f>COUNTIF(Customers[[#This Row],[Roads]:[City_Council]],"True")</f>
        <v>5</v>
      </c>
      <c r="Y1188" s="17">
        <f>Customers[[#This Row],[Total_Approve]]/7</f>
        <v>0.7142857142857143</v>
      </c>
      <c r="Z1188" s="14" t="str">
        <f>IF(Customers[[#This Row],[Total_Approve]]&gt;=7,"تمت جميع الموافقات","لم تتم جميع الموافقات")</f>
        <v>لم تتم جميع الموافقات</v>
      </c>
      <c r="AA1188" s="8">
        <f>IF(Customers[[#This Row],[Total_Approve]]&gt;=7,1,0)</f>
        <v>0</v>
      </c>
    </row>
    <row r="1189" spans="1:27" x14ac:dyDescent="0.25">
      <c r="A1189" s="12" t="s">
        <v>10587</v>
      </c>
      <c r="B1189" t="s">
        <v>14720</v>
      </c>
      <c r="C1189" s="13">
        <v>44773</v>
      </c>
      <c r="D1189" t="s">
        <v>13484</v>
      </c>
      <c r="E1189" s="9" t="s">
        <v>4573</v>
      </c>
      <c r="F1189" s="14" t="s">
        <v>3283</v>
      </c>
      <c r="G1189" s="14" t="s">
        <v>4765</v>
      </c>
      <c r="H1189" s="14" t="str">
        <f t="shared" si="18"/>
        <v>نادية معوض إبراهيم</v>
      </c>
      <c r="I1189" s="14" t="s">
        <v>13460</v>
      </c>
      <c r="J1189" s="14" t="s">
        <v>3</v>
      </c>
      <c r="K1189" s="14" t="s">
        <v>25</v>
      </c>
      <c r="L1189" s="14" t="s">
        <v>4864</v>
      </c>
      <c r="M1189" s="14" t="s">
        <v>4868</v>
      </c>
      <c r="N1189" s="14" t="s">
        <v>8869</v>
      </c>
      <c r="O1189" s="14" t="s">
        <v>13475</v>
      </c>
      <c r="P1189" s="14" t="s">
        <v>13506</v>
      </c>
      <c r="Q1189" s="15" t="b">
        <v>0</v>
      </c>
      <c r="R1189" s="15" t="b">
        <v>0</v>
      </c>
      <c r="S1189" s="15" t="b">
        <v>1</v>
      </c>
      <c r="T1189" s="15" t="b">
        <v>1</v>
      </c>
      <c r="U1189" s="15" t="b">
        <v>1</v>
      </c>
      <c r="V1189" s="15" t="b">
        <v>1</v>
      </c>
      <c r="W1189" s="15" t="b">
        <v>1</v>
      </c>
      <c r="X1189" s="16">
        <f>COUNTIF(Customers[[#This Row],[Roads]:[City_Council]],"True")</f>
        <v>5</v>
      </c>
      <c r="Y1189" s="17">
        <f>Customers[[#This Row],[Total_Approve]]/7</f>
        <v>0.7142857142857143</v>
      </c>
      <c r="Z1189" s="14" t="str">
        <f>IF(Customers[[#This Row],[Total_Approve]]&gt;=7,"تمت جميع الموافقات","لم تتم جميع الموافقات")</f>
        <v>لم تتم جميع الموافقات</v>
      </c>
      <c r="AA1189" s="8">
        <f>IF(Customers[[#This Row],[Total_Approve]]&gt;=7,1,0)</f>
        <v>0</v>
      </c>
    </row>
    <row r="1190" spans="1:27" x14ac:dyDescent="0.25">
      <c r="A1190" s="12" t="s">
        <v>10588</v>
      </c>
      <c r="B1190" t="s">
        <v>14721</v>
      </c>
      <c r="C1190" s="13">
        <v>44773</v>
      </c>
      <c r="D1190" t="s">
        <v>13484</v>
      </c>
      <c r="E1190" s="9" t="s">
        <v>4833</v>
      </c>
      <c r="F1190" s="14" t="s">
        <v>10</v>
      </c>
      <c r="G1190" s="14" t="s">
        <v>4869</v>
      </c>
      <c r="H1190" s="14" t="str">
        <f t="shared" si="18"/>
        <v>نجاح محمد فتحى محمود</v>
      </c>
      <c r="I1190" s="14" t="s">
        <v>13460</v>
      </c>
      <c r="J1190" s="14" t="s">
        <v>4870</v>
      </c>
      <c r="K1190" s="14" t="s">
        <v>25</v>
      </c>
      <c r="L1190" s="14" t="s">
        <v>4848</v>
      </c>
      <c r="M1190" s="14" t="s">
        <v>4871</v>
      </c>
      <c r="N1190" s="14" t="s">
        <v>8869</v>
      </c>
      <c r="O1190" s="14" t="s">
        <v>13475</v>
      </c>
      <c r="P1190" s="14" t="s">
        <v>13506</v>
      </c>
      <c r="Q1190" s="15" t="b">
        <v>1</v>
      </c>
      <c r="R1190" s="15" t="b">
        <v>1</v>
      </c>
      <c r="S1190" s="15" t="b">
        <v>0</v>
      </c>
      <c r="T1190" s="15" t="b">
        <v>0</v>
      </c>
      <c r="U1190" s="15" t="b">
        <v>1</v>
      </c>
      <c r="V1190" s="15" t="b">
        <v>1</v>
      </c>
      <c r="W1190" s="15" t="b">
        <v>0</v>
      </c>
      <c r="X1190" s="16">
        <f>COUNTIF(Customers[[#This Row],[Roads]:[City_Council]],"True")</f>
        <v>4</v>
      </c>
      <c r="Y1190" s="17">
        <f>Customers[[#This Row],[Total_Approve]]/7</f>
        <v>0.5714285714285714</v>
      </c>
      <c r="Z1190" s="14" t="str">
        <f>IF(Customers[[#This Row],[Total_Approve]]&gt;=7,"تمت جميع الموافقات","لم تتم جميع الموافقات")</f>
        <v>لم تتم جميع الموافقات</v>
      </c>
      <c r="AA1190" s="8">
        <f>IF(Customers[[#This Row],[Total_Approve]]&gt;=7,1,0)</f>
        <v>0</v>
      </c>
    </row>
    <row r="1191" spans="1:27" x14ac:dyDescent="0.25">
      <c r="A1191" s="12" t="s">
        <v>10589</v>
      </c>
      <c r="B1191" t="s">
        <v>14722</v>
      </c>
      <c r="C1191" s="13">
        <v>44773</v>
      </c>
      <c r="D1191" t="s">
        <v>13484</v>
      </c>
      <c r="E1191" s="9" t="s">
        <v>2116</v>
      </c>
      <c r="F1191" s="14" t="s">
        <v>4872</v>
      </c>
      <c r="G1191" s="14" t="s">
        <v>4873</v>
      </c>
      <c r="H1191" s="14" t="str">
        <f t="shared" si="18"/>
        <v>هديه عبدالباسط حسين سيد</v>
      </c>
      <c r="I1191" s="14" t="s">
        <v>13460</v>
      </c>
      <c r="J1191" s="14" t="s">
        <v>4874</v>
      </c>
      <c r="K1191" s="14" t="s">
        <v>5</v>
      </c>
      <c r="L1191" s="14" t="s">
        <v>4857</v>
      </c>
      <c r="M1191" s="14" t="s">
        <v>4875</v>
      </c>
      <c r="N1191" s="14" t="s">
        <v>8869</v>
      </c>
      <c r="O1191" s="14" t="s">
        <v>13475</v>
      </c>
      <c r="P1191" s="14" t="s">
        <v>13506</v>
      </c>
      <c r="Q1191" s="15" t="b">
        <v>1</v>
      </c>
      <c r="R1191" s="15" t="b">
        <v>0</v>
      </c>
      <c r="S1191" s="15" t="b">
        <v>1</v>
      </c>
      <c r="T1191" s="15" t="b">
        <v>0</v>
      </c>
      <c r="U1191" s="15" t="b">
        <v>1</v>
      </c>
      <c r="V1191" s="15" t="b">
        <v>0</v>
      </c>
      <c r="W1191" s="15" t="b">
        <v>1</v>
      </c>
      <c r="X1191" s="16">
        <f>COUNTIF(Customers[[#This Row],[Roads]:[City_Council]],"True")</f>
        <v>4</v>
      </c>
      <c r="Y1191" s="17">
        <f>Customers[[#This Row],[Total_Approve]]/7</f>
        <v>0.5714285714285714</v>
      </c>
      <c r="Z1191" s="14" t="str">
        <f>IF(Customers[[#This Row],[Total_Approve]]&gt;=7,"تمت جميع الموافقات","لم تتم جميع الموافقات")</f>
        <v>لم تتم جميع الموافقات</v>
      </c>
      <c r="AA1191" s="8">
        <f>IF(Customers[[#This Row],[Total_Approve]]&gt;=7,1,0)</f>
        <v>0</v>
      </c>
    </row>
    <row r="1192" spans="1:27" x14ac:dyDescent="0.25">
      <c r="A1192" s="12" t="s">
        <v>10590</v>
      </c>
      <c r="B1192" t="s">
        <v>14723</v>
      </c>
      <c r="C1192" s="13">
        <v>44773</v>
      </c>
      <c r="D1192" t="s">
        <v>13484</v>
      </c>
      <c r="E1192" s="9" t="s">
        <v>4764</v>
      </c>
      <c r="F1192" s="14" t="s">
        <v>10</v>
      </c>
      <c r="G1192" s="14" t="s">
        <v>4746</v>
      </c>
      <c r="H1192" s="14" t="str">
        <f t="shared" si="18"/>
        <v>أمل محمد شحاتة</v>
      </c>
      <c r="I1192" s="14" t="s">
        <v>13460</v>
      </c>
      <c r="J1192" s="14" t="s">
        <v>3</v>
      </c>
      <c r="K1192" s="14" t="s">
        <v>25</v>
      </c>
      <c r="L1192" s="14" t="s">
        <v>4876</v>
      </c>
      <c r="M1192" s="14" t="s">
        <v>3</v>
      </c>
      <c r="N1192" s="14" t="s">
        <v>9264</v>
      </c>
      <c r="O1192" s="14" t="s">
        <v>13475</v>
      </c>
      <c r="P1192" s="14" t="s">
        <v>13512</v>
      </c>
      <c r="Q1192" s="15" t="b">
        <v>0</v>
      </c>
      <c r="R1192" s="15" t="b">
        <v>0</v>
      </c>
      <c r="S1192" s="15" t="b">
        <v>1</v>
      </c>
      <c r="T1192" s="15" t="b">
        <v>1</v>
      </c>
      <c r="U1192" s="15" t="b">
        <v>1</v>
      </c>
      <c r="V1192" s="15" t="b">
        <v>1</v>
      </c>
      <c r="W1192" s="15" t="b">
        <v>1</v>
      </c>
      <c r="X1192" s="16">
        <f>COUNTIF(Customers[[#This Row],[Roads]:[City_Council]],"True")</f>
        <v>5</v>
      </c>
      <c r="Y1192" s="17">
        <f>Customers[[#This Row],[Total_Approve]]/7</f>
        <v>0.7142857142857143</v>
      </c>
      <c r="Z1192" s="14" t="str">
        <f>IF(Customers[[#This Row],[Total_Approve]]&gt;=7,"تمت جميع الموافقات","لم تتم جميع الموافقات")</f>
        <v>لم تتم جميع الموافقات</v>
      </c>
      <c r="AA1192" s="8">
        <f>IF(Customers[[#This Row],[Total_Approve]]&gt;=7,1,0)</f>
        <v>0</v>
      </c>
    </row>
    <row r="1193" spans="1:27" x14ac:dyDescent="0.25">
      <c r="A1193" s="12" t="s">
        <v>10591</v>
      </c>
      <c r="B1193" t="s">
        <v>14724</v>
      </c>
      <c r="C1193" s="13">
        <v>44773</v>
      </c>
      <c r="D1193" t="s">
        <v>13484</v>
      </c>
      <c r="E1193" s="9" t="s">
        <v>4877</v>
      </c>
      <c r="F1193" s="14" t="s">
        <v>10</v>
      </c>
      <c r="G1193" s="14" t="s">
        <v>391</v>
      </c>
      <c r="H1193" s="14" t="str">
        <f t="shared" si="18"/>
        <v>أمنية محمد عباس</v>
      </c>
      <c r="I1193" s="14" t="s">
        <v>13459</v>
      </c>
      <c r="J1193" s="14" t="s">
        <v>3</v>
      </c>
      <c r="K1193" s="14" t="s">
        <v>25</v>
      </c>
      <c r="L1193" s="14" t="s">
        <v>4878</v>
      </c>
      <c r="M1193" s="14" t="s">
        <v>4879</v>
      </c>
      <c r="N1193" s="14" t="s">
        <v>9265</v>
      </c>
      <c r="O1193" s="14" t="s">
        <v>13475</v>
      </c>
      <c r="P1193" s="14" t="s">
        <v>13512</v>
      </c>
      <c r="Q1193" s="15" t="b">
        <v>1</v>
      </c>
      <c r="R1193" s="15" t="b">
        <v>0</v>
      </c>
      <c r="S1193" s="15" t="b">
        <v>1</v>
      </c>
      <c r="T1193" s="15" t="b">
        <v>0</v>
      </c>
      <c r="U1193" s="15" t="b">
        <v>1</v>
      </c>
      <c r="V1193" s="15" t="b">
        <v>1</v>
      </c>
      <c r="W1193" s="15" t="b">
        <v>1</v>
      </c>
      <c r="X1193" s="16">
        <f>COUNTIF(Customers[[#This Row],[Roads]:[City_Council]],"True")</f>
        <v>5</v>
      </c>
      <c r="Y1193" s="17">
        <f>Customers[[#This Row],[Total_Approve]]/7</f>
        <v>0.7142857142857143</v>
      </c>
      <c r="Z1193" s="14" t="str">
        <f>IF(Customers[[#This Row],[Total_Approve]]&gt;=7,"تمت جميع الموافقات","لم تتم جميع الموافقات")</f>
        <v>لم تتم جميع الموافقات</v>
      </c>
      <c r="AA1193" s="8">
        <f>IF(Customers[[#This Row],[Total_Approve]]&gt;=7,1,0)</f>
        <v>0</v>
      </c>
    </row>
    <row r="1194" spans="1:27" x14ac:dyDescent="0.25">
      <c r="A1194" s="12" t="s">
        <v>10592</v>
      </c>
      <c r="B1194" t="s">
        <v>14725</v>
      </c>
      <c r="C1194" s="13">
        <v>44773</v>
      </c>
      <c r="D1194" t="s">
        <v>13484</v>
      </c>
      <c r="E1194" s="9" t="s">
        <v>144</v>
      </c>
      <c r="F1194" s="14" t="s">
        <v>202</v>
      </c>
      <c r="G1194" s="14" t="s">
        <v>799</v>
      </c>
      <c r="H1194" s="14" t="str">
        <f t="shared" si="18"/>
        <v>اسلام ابراهيم سعد</v>
      </c>
      <c r="I1194" s="14" t="s">
        <v>13459</v>
      </c>
      <c r="J1194" s="14" t="s">
        <v>4880</v>
      </c>
      <c r="K1194" s="14" t="s">
        <v>5</v>
      </c>
      <c r="L1194" s="14" t="s">
        <v>4876</v>
      </c>
      <c r="M1194" s="14" t="s">
        <v>4881</v>
      </c>
      <c r="N1194" s="14" t="s">
        <v>9266</v>
      </c>
      <c r="O1194" s="14" t="s">
        <v>13475</v>
      </c>
      <c r="P1194" s="14" t="s">
        <v>13512</v>
      </c>
      <c r="Q1194" s="15" t="b">
        <v>1</v>
      </c>
      <c r="R1194" s="15" t="b">
        <v>1</v>
      </c>
      <c r="S1194" s="15" t="b">
        <v>1</v>
      </c>
      <c r="T1194" s="15" t="b">
        <v>1</v>
      </c>
      <c r="U1194" s="15" t="b">
        <v>1</v>
      </c>
      <c r="V1194" s="15" t="b">
        <v>1</v>
      </c>
      <c r="W1194" s="15" t="b">
        <v>1</v>
      </c>
      <c r="X1194" s="16">
        <f>COUNTIF(Customers[[#This Row],[Roads]:[City_Council]],"True")</f>
        <v>7</v>
      </c>
      <c r="Y1194" s="17">
        <f>Customers[[#This Row],[Total_Approve]]/7</f>
        <v>1</v>
      </c>
      <c r="Z1194" s="14" t="str">
        <f>IF(Customers[[#This Row],[Total_Approve]]&gt;=7,"تمت جميع الموافقات","لم تتم جميع الموافقات")</f>
        <v>تمت جميع الموافقات</v>
      </c>
      <c r="AA1194" s="8">
        <f>IF(Customers[[#This Row],[Total_Approve]]&gt;=7,1,0)</f>
        <v>1</v>
      </c>
    </row>
    <row r="1195" spans="1:27" x14ac:dyDescent="0.25">
      <c r="A1195" s="12" t="s">
        <v>10593</v>
      </c>
      <c r="B1195" t="s">
        <v>14726</v>
      </c>
      <c r="C1195" s="13">
        <v>44773</v>
      </c>
      <c r="D1195" t="s">
        <v>13484</v>
      </c>
      <c r="E1195" s="9" t="s">
        <v>1529</v>
      </c>
      <c r="F1195" s="14" t="s">
        <v>4466</v>
      </c>
      <c r="G1195" s="14" t="s">
        <v>121</v>
      </c>
      <c r="H1195" s="14" t="str">
        <f t="shared" si="18"/>
        <v>الشيماء أمين عبد العزيز</v>
      </c>
      <c r="I1195" s="14" t="s">
        <v>13460</v>
      </c>
      <c r="J1195" s="14" t="s">
        <v>4882</v>
      </c>
      <c r="K1195" s="14" t="s">
        <v>25</v>
      </c>
      <c r="L1195" s="14" t="s">
        <v>4878</v>
      </c>
      <c r="M1195" s="14" t="s">
        <v>4883</v>
      </c>
      <c r="N1195" s="14" t="s">
        <v>9267</v>
      </c>
      <c r="O1195" s="14" t="s">
        <v>13475</v>
      </c>
      <c r="P1195" s="14" t="s">
        <v>13512</v>
      </c>
      <c r="Q1195" s="15" t="b">
        <v>1</v>
      </c>
      <c r="R1195" s="15" t="b">
        <v>0</v>
      </c>
      <c r="S1195" s="15" t="b">
        <v>1</v>
      </c>
      <c r="T1195" s="15" t="b">
        <v>0</v>
      </c>
      <c r="U1195" s="15" t="b">
        <v>1</v>
      </c>
      <c r="V1195" s="15" t="b">
        <v>0</v>
      </c>
      <c r="W1195" s="15" t="b">
        <v>1</v>
      </c>
      <c r="X1195" s="16">
        <f>COUNTIF(Customers[[#This Row],[Roads]:[City_Council]],"True")</f>
        <v>4</v>
      </c>
      <c r="Y1195" s="17">
        <f>Customers[[#This Row],[Total_Approve]]/7</f>
        <v>0.5714285714285714</v>
      </c>
      <c r="Z1195" s="14" t="str">
        <f>IF(Customers[[#This Row],[Total_Approve]]&gt;=7,"تمت جميع الموافقات","لم تتم جميع الموافقات")</f>
        <v>لم تتم جميع الموافقات</v>
      </c>
      <c r="AA1195" s="8">
        <f>IF(Customers[[#This Row],[Total_Approve]]&gt;=7,1,0)</f>
        <v>0</v>
      </c>
    </row>
    <row r="1196" spans="1:27" x14ac:dyDescent="0.25">
      <c r="A1196" s="12" t="s">
        <v>10594</v>
      </c>
      <c r="B1196" t="s">
        <v>14727</v>
      </c>
      <c r="C1196" s="13">
        <v>44773</v>
      </c>
      <c r="D1196" t="s">
        <v>13484</v>
      </c>
      <c r="E1196" s="9" t="s">
        <v>1529</v>
      </c>
      <c r="F1196" s="14" t="s">
        <v>542</v>
      </c>
      <c r="G1196" s="14" t="s">
        <v>10</v>
      </c>
      <c r="H1196" s="14" t="str">
        <f t="shared" si="18"/>
        <v>الشيماء جمال محمد</v>
      </c>
      <c r="I1196" s="14" t="s">
        <v>13459</v>
      </c>
      <c r="J1196" s="14" t="s">
        <v>3</v>
      </c>
      <c r="K1196" s="14" t="s">
        <v>25</v>
      </c>
      <c r="L1196" s="14" t="s">
        <v>4876</v>
      </c>
      <c r="M1196" s="14" t="s">
        <v>3</v>
      </c>
      <c r="N1196" s="14" t="s">
        <v>9268</v>
      </c>
      <c r="O1196" s="14" t="s">
        <v>13475</v>
      </c>
      <c r="P1196" s="14" t="s">
        <v>13512</v>
      </c>
      <c r="Q1196" s="15" t="b">
        <v>0</v>
      </c>
      <c r="R1196" s="15" t="b">
        <v>1</v>
      </c>
      <c r="S1196" s="15" t="b">
        <v>0</v>
      </c>
      <c r="T1196" s="15" t="b">
        <v>1</v>
      </c>
      <c r="U1196" s="15" t="b">
        <v>0</v>
      </c>
      <c r="V1196" s="15" t="b">
        <v>1</v>
      </c>
      <c r="W1196" s="15" t="b">
        <v>0</v>
      </c>
      <c r="X1196" s="16">
        <f>COUNTIF(Customers[[#This Row],[Roads]:[City_Council]],"True")</f>
        <v>3</v>
      </c>
      <c r="Y1196" s="17">
        <f>Customers[[#This Row],[Total_Approve]]/7</f>
        <v>0.42857142857142855</v>
      </c>
      <c r="Z1196" s="14" t="str">
        <f>IF(Customers[[#This Row],[Total_Approve]]&gt;=7,"تمت جميع الموافقات","لم تتم جميع الموافقات")</f>
        <v>لم تتم جميع الموافقات</v>
      </c>
      <c r="AA1196" s="8">
        <f>IF(Customers[[#This Row],[Total_Approve]]&gt;=7,1,0)</f>
        <v>0</v>
      </c>
    </row>
    <row r="1197" spans="1:27" x14ac:dyDescent="0.25">
      <c r="A1197" s="12" t="s">
        <v>10595</v>
      </c>
      <c r="B1197" t="s">
        <v>14728</v>
      </c>
      <c r="C1197" s="13">
        <v>44773</v>
      </c>
      <c r="D1197" t="s">
        <v>13484</v>
      </c>
      <c r="E1197" s="9" t="s">
        <v>129</v>
      </c>
      <c r="F1197" s="14" t="s">
        <v>193</v>
      </c>
      <c r="G1197" s="14" t="s">
        <v>101</v>
      </c>
      <c r="H1197" s="14" t="str">
        <f t="shared" si="18"/>
        <v>ايمان عبد الله حسين</v>
      </c>
      <c r="I1197" s="14" t="s">
        <v>13459</v>
      </c>
      <c r="J1197" s="14" t="s">
        <v>4884</v>
      </c>
      <c r="K1197" s="14" t="s">
        <v>25</v>
      </c>
      <c r="L1197" s="14" t="s">
        <v>4876</v>
      </c>
      <c r="M1197" s="14" t="s">
        <v>4885</v>
      </c>
      <c r="N1197" s="14" t="s">
        <v>9269</v>
      </c>
      <c r="O1197" s="14" t="s">
        <v>13475</v>
      </c>
      <c r="P1197" s="14" t="s">
        <v>13512</v>
      </c>
      <c r="Q1197" s="15" t="b">
        <v>1</v>
      </c>
      <c r="R1197" s="15" t="b">
        <v>0</v>
      </c>
      <c r="S1197" s="15" t="b">
        <v>1</v>
      </c>
      <c r="T1197" s="15" t="b">
        <v>0</v>
      </c>
      <c r="U1197" s="15" t="b">
        <v>1</v>
      </c>
      <c r="V1197" s="15" t="b">
        <v>0</v>
      </c>
      <c r="W1197" s="15" t="b">
        <v>1</v>
      </c>
      <c r="X1197" s="16">
        <f>COUNTIF(Customers[[#This Row],[Roads]:[City_Council]],"True")</f>
        <v>4</v>
      </c>
      <c r="Y1197" s="17">
        <f>Customers[[#This Row],[Total_Approve]]/7</f>
        <v>0.5714285714285714</v>
      </c>
      <c r="Z1197" s="14" t="str">
        <f>IF(Customers[[#This Row],[Total_Approve]]&gt;=7,"تمت جميع الموافقات","لم تتم جميع الموافقات")</f>
        <v>لم تتم جميع الموافقات</v>
      </c>
      <c r="AA1197" s="8">
        <f>IF(Customers[[#This Row],[Total_Approve]]&gt;=7,1,0)</f>
        <v>0</v>
      </c>
    </row>
    <row r="1198" spans="1:27" x14ac:dyDescent="0.25">
      <c r="A1198" s="12" t="s">
        <v>10596</v>
      </c>
      <c r="B1198" t="s">
        <v>14729</v>
      </c>
      <c r="C1198" s="13">
        <v>44773</v>
      </c>
      <c r="D1198" t="s">
        <v>13484</v>
      </c>
      <c r="E1198" s="9" t="s">
        <v>471</v>
      </c>
      <c r="F1198" s="14" t="s">
        <v>202</v>
      </c>
      <c r="G1198" s="14" t="s">
        <v>299</v>
      </c>
      <c r="H1198" s="14" t="str">
        <f t="shared" si="18"/>
        <v>حسن ابراهيم جابر</v>
      </c>
      <c r="I1198" s="14" t="s">
        <v>13459</v>
      </c>
      <c r="J1198" s="14" t="s">
        <v>4886</v>
      </c>
      <c r="K1198" s="14" t="s">
        <v>5</v>
      </c>
      <c r="L1198" s="14" t="s">
        <v>4878</v>
      </c>
      <c r="M1198" s="14" t="s">
        <v>4887</v>
      </c>
      <c r="N1198" s="14" t="s">
        <v>8869</v>
      </c>
      <c r="O1198" s="14" t="s">
        <v>13475</v>
      </c>
      <c r="P1198" s="14" t="s">
        <v>13512</v>
      </c>
      <c r="Q1198" s="15" t="b">
        <v>1</v>
      </c>
      <c r="R1198" s="15" t="b">
        <v>0</v>
      </c>
      <c r="S1198" s="15" t="b">
        <v>1</v>
      </c>
      <c r="T1198" s="15" t="b">
        <v>0</v>
      </c>
      <c r="U1198" s="15" t="b">
        <v>1</v>
      </c>
      <c r="V1198" s="15" t="b">
        <v>0</v>
      </c>
      <c r="W1198" s="15" t="b">
        <v>1</v>
      </c>
      <c r="X1198" s="16">
        <f>COUNTIF(Customers[[#This Row],[Roads]:[City_Council]],"True")</f>
        <v>4</v>
      </c>
      <c r="Y1198" s="17">
        <f>Customers[[#This Row],[Total_Approve]]/7</f>
        <v>0.5714285714285714</v>
      </c>
      <c r="Z1198" s="14" t="str">
        <f>IF(Customers[[#This Row],[Total_Approve]]&gt;=7,"تمت جميع الموافقات","لم تتم جميع الموافقات")</f>
        <v>لم تتم جميع الموافقات</v>
      </c>
      <c r="AA1198" s="8">
        <f>IF(Customers[[#This Row],[Total_Approve]]&gt;=7,1,0)</f>
        <v>0</v>
      </c>
    </row>
    <row r="1199" spans="1:27" x14ac:dyDescent="0.25">
      <c r="A1199" s="12" t="s">
        <v>10597</v>
      </c>
      <c r="B1199" t="s">
        <v>14730</v>
      </c>
      <c r="C1199" s="13">
        <v>44773</v>
      </c>
      <c r="D1199" t="s">
        <v>13484</v>
      </c>
      <c r="E1199" s="9" t="s">
        <v>68</v>
      </c>
      <c r="F1199" s="14" t="s">
        <v>2960</v>
      </c>
      <c r="G1199" s="14" t="s">
        <v>2727</v>
      </c>
      <c r="H1199" s="14" t="str">
        <f t="shared" si="18"/>
        <v>داليا وهيب نسيم</v>
      </c>
      <c r="I1199" s="14" t="s">
        <v>13459</v>
      </c>
      <c r="J1199" s="14" t="s">
        <v>3</v>
      </c>
      <c r="K1199" s="14" t="s">
        <v>25</v>
      </c>
      <c r="L1199" s="14" t="s">
        <v>4878</v>
      </c>
      <c r="M1199" s="14" t="s">
        <v>4888</v>
      </c>
      <c r="N1199" s="14" t="s">
        <v>9270</v>
      </c>
      <c r="O1199" s="14" t="s">
        <v>13475</v>
      </c>
      <c r="P1199" s="14" t="s">
        <v>13512</v>
      </c>
      <c r="Q1199" s="15" t="b">
        <v>1</v>
      </c>
      <c r="R1199" s="15" t="b">
        <v>1</v>
      </c>
      <c r="S1199" s="15" t="b">
        <v>1</v>
      </c>
      <c r="T1199" s="15" t="b">
        <v>1</v>
      </c>
      <c r="U1199" s="15" t="b">
        <v>1</v>
      </c>
      <c r="V1199" s="15" t="b">
        <v>1</v>
      </c>
      <c r="W1199" s="15" t="b">
        <v>1</v>
      </c>
      <c r="X1199" s="16">
        <f>COUNTIF(Customers[[#This Row],[Roads]:[City_Council]],"True")</f>
        <v>7</v>
      </c>
      <c r="Y1199" s="17">
        <f>Customers[[#This Row],[Total_Approve]]/7</f>
        <v>1</v>
      </c>
      <c r="Z1199" s="14" t="str">
        <f>IF(Customers[[#This Row],[Total_Approve]]&gt;=7,"تمت جميع الموافقات","لم تتم جميع الموافقات")</f>
        <v>تمت جميع الموافقات</v>
      </c>
      <c r="AA1199" s="8">
        <f>IF(Customers[[#This Row],[Total_Approve]]&gt;=7,1,0)</f>
        <v>1</v>
      </c>
    </row>
    <row r="1200" spans="1:27" x14ac:dyDescent="0.25">
      <c r="A1200" s="12" t="s">
        <v>10598</v>
      </c>
      <c r="B1200" t="s">
        <v>14731</v>
      </c>
      <c r="C1200" s="13">
        <v>44773</v>
      </c>
      <c r="D1200" t="s">
        <v>13484</v>
      </c>
      <c r="E1200" s="9" t="s">
        <v>279</v>
      </c>
      <c r="F1200" s="14" t="s">
        <v>202</v>
      </c>
      <c r="G1200" s="14" t="s">
        <v>11</v>
      </c>
      <c r="H1200" s="14" t="str">
        <f t="shared" si="18"/>
        <v>دعاء ابراهيم احمد على</v>
      </c>
      <c r="I1200" s="14" t="s">
        <v>13459</v>
      </c>
      <c r="J1200" s="14" t="s">
        <v>4889</v>
      </c>
      <c r="K1200" s="14" t="s">
        <v>25</v>
      </c>
      <c r="L1200" s="14" t="s">
        <v>4878</v>
      </c>
      <c r="M1200" s="14" t="s">
        <v>4890</v>
      </c>
      <c r="N1200" s="14" t="s">
        <v>9271</v>
      </c>
      <c r="O1200" s="14" t="s">
        <v>13475</v>
      </c>
      <c r="P1200" s="14" t="s">
        <v>13512</v>
      </c>
      <c r="Q1200" s="15" t="b">
        <v>0</v>
      </c>
      <c r="R1200" s="15" t="b">
        <v>0</v>
      </c>
      <c r="S1200" s="15" t="b">
        <v>1</v>
      </c>
      <c r="T1200" s="15" t="b">
        <v>1</v>
      </c>
      <c r="U1200" s="15" t="b">
        <v>1</v>
      </c>
      <c r="V1200" s="15" t="b">
        <v>1</v>
      </c>
      <c r="W1200" s="15" t="b">
        <v>1</v>
      </c>
      <c r="X1200" s="16">
        <f>COUNTIF(Customers[[#This Row],[Roads]:[City_Council]],"True")</f>
        <v>5</v>
      </c>
      <c r="Y1200" s="17">
        <f>Customers[[#This Row],[Total_Approve]]/7</f>
        <v>0.7142857142857143</v>
      </c>
      <c r="Z1200" s="14" t="str">
        <f>IF(Customers[[#This Row],[Total_Approve]]&gt;=7,"تمت جميع الموافقات","لم تتم جميع الموافقات")</f>
        <v>لم تتم جميع الموافقات</v>
      </c>
      <c r="AA1200" s="8">
        <f>IF(Customers[[#This Row],[Total_Approve]]&gt;=7,1,0)</f>
        <v>0</v>
      </c>
    </row>
    <row r="1201" spans="1:27" x14ac:dyDescent="0.25">
      <c r="A1201" s="12" t="s">
        <v>10599</v>
      </c>
      <c r="B1201" t="s">
        <v>14732</v>
      </c>
      <c r="C1201" s="13">
        <v>44773</v>
      </c>
      <c r="D1201" t="s">
        <v>13484</v>
      </c>
      <c r="E1201" s="9" t="s">
        <v>368</v>
      </c>
      <c r="F1201" s="14" t="s">
        <v>47</v>
      </c>
      <c r="G1201" s="14" t="s">
        <v>2483</v>
      </c>
      <c r="H1201" s="14" t="str">
        <f t="shared" si="18"/>
        <v>رشا السيد العربي</v>
      </c>
      <c r="I1201" s="14" t="s">
        <v>13460</v>
      </c>
      <c r="J1201" s="14" t="s">
        <v>4891</v>
      </c>
      <c r="K1201" s="14" t="s">
        <v>25</v>
      </c>
      <c r="L1201" s="14" t="s">
        <v>4878</v>
      </c>
      <c r="M1201" s="14" t="s">
        <v>4892</v>
      </c>
      <c r="N1201" s="14" t="s">
        <v>8869</v>
      </c>
      <c r="O1201" s="14" t="s">
        <v>13475</v>
      </c>
      <c r="P1201" s="14" t="s">
        <v>13512</v>
      </c>
      <c r="Q1201" s="15" t="b">
        <v>0</v>
      </c>
      <c r="R1201" s="15" t="b">
        <v>1</v>
      </c>
      <c r="S1201" s="15" t="b">
        <v>0</v>
      </c>
      <c r="T1201" s="15" t="b">
        <v>1</v>
      </c>
      <c r="U1201" s="15" t="b">
        <v>0</v>
      </c>
      <c r="V1201" s="15" t="b">
        <v>1</v>
      </c>
      <c r="W1201" s="15" t="b">
        <v>0</v>
      </c>
      <c r="X1201" s="16">
        <f>COUNTIF(Customers[[#This Row],[Roads]:[City_Council]],"True")</f>
        <v>3</v>
      </c>
      <c r="Y1201" s="17">
        <f>Customers[[#This Row],[Total_Approve]]/7</f>
        <v>0.42857142857142855</v>
      </c>
      <c r="Z1201" s="14" t="str">
        <f>IF(Customers[[#This Row],[Total_Approve]]&gt;=7,"تمت جميع الموافقات","لم تتم جميع الموافقات")</f>
        <v>لم تتم جميع الموافقات</v>
      </c>
      <c r="AA1201" s="8">
        <f>IF(Customers[[#This Row],[Total_Approve]]&gt;=7,1,0)</f>
        <v>0</v>
      </c>
    </row>
    <row r="1202" spans="1:27" x14ac:dyDescent="0.25">
      <c r="A1202" s="12" t="s">
        <v>10600</v>
      </c>
      <c r="B1202" t="s">
        <v>14733</v>
      </c>
      <c r="C1202" s="13">
        <v>44773</v>
      </c>
      <c r="D1202" t="s">
        <v>13485</v>
      </c>
      <c r="E1202" s="9" t="s">
        <v>753</v>
      </c>
      <c r="F1202" s="14" t="s">
        <v>117</v>
      </c>
      <c r="G1202" s="14" t="s">
        <v>4466</v>
      </c>
      <c r="H1202" s="14" t="str">
        <f t="shared" si="18"/>
        <v>رضوى صابر أمين</v>
      </c>
      <c r="I1202" s="14" t="s">
        <v>13460</v>
      </c>
      <c r="J1202" s="14" t="s">
        <v>4893</v>
      </c>
      <c r="K1202" s="14" t="s">
        <v>25</v>
      </c>
      <c r="L1202" s="14" t="s">
        <v>4894</v>
      </c>
      <c r="M1202" s="14" t="s">
        <v>4895</v>
      </c>
      <c r="N1202" s="14" t="s">
        <v>9272</v>
      </c>
      <c r="O1202" s="14" t="s">
        <v>13475</v>
      </c>
      <c r="P1202" s="14" t="s">
        <v>13512</v>
      </c>
      <c r="Q1202" s="15" t="b">
        <v>1</v>
      </c>
      <c r="R1202" s="15" t="b">
        <v>1</v>
      </c>
      <c r="S1202" s="15" t="b">
        <v>1</v>
      </c>
      <c r="T1202" s="15" t="b">
        <v>1</v>
      </c>
      <c r="U1202" s="15" t="b">
        <v>1</v>
      </c>
      <c r="V1202" s="15" t="b">
        <v>1</v>
      </c>
      <c r="W1202" s="15" t="b">
        <v>1</v>
      </c>
      <c r="X1202" s="16">
        <f>COUNTIF(Customers[[#This Row],[Roads]:[City_Council]],"True")</f>
        <v>7</v>
      </c>
      <c r="Y1202" s="17">
        <f>Customers[[#This Row],[Total_Approve]]/7</f>
        <v>1</v>
      </c>
      <c r="Z1202" s="14" t="str">
        <f>IF(Customers[[#This Row],[Total_Approve]]&gt;=7,"تمت جميع الموافقات","لم تتم جميع الموافقات")</f>
        <v>تمت جميع الموافقات</v>
      </c>
      <c r="AA1202" s="8">
        <f>IF(Customers[[#This Row],[Total_Approve]]&gt;=7,1,0)</f>
        <v>1</v>
      </c>
    </row>
    <row r="1203" spans="1:27" x14ac:dyDescent="0.25">
      <c r="A1203" s="12" t="s">
        <v>10601</v>
      </c>
      <c r="B1203" t="s">
        <v>14734</v>
      </c>
      <c r="C1203" s="13">
        <v>44773</v>
      </c>
      <c r="D1203" t="s">
        <v>13485</v>
      </c>
      <c r="E1203" s="9" t="s">
        <v>4896</v>
      </c>
      <c r="F1203" s="14" t="s">
        <v>4897</v>
      </c>
      <c r="G1203" s="14" t="s">
        <v>4898</v>
      </c>
      <c r="H1203" s="14" t="str">
        <f t="shared" si="18"/>
        <v>رضوي أبو الحسن أبو المجد</v>
      </c>
      <c r="I1203" s="14" t="s">
        <v>13460</v>
      </c>
      <c r="J1203" s="14" t="s">
        <v>3</v>
      </c>
      <c r="K1203" s="14" t="s">
        <v>25</v>
      </c>
      <c r="L1203" s="14" t="s">
        <v>4878</v>
      </c>
      <c r="M1203" s="14" t="s">
        <v>4899</v>
      </c>
      <c r="N1203" s="14" t="s">
        <v>9273</v>
      </c>
      <c r="O1203" s="14" t="s">
        <v>13475</v>
      </c>
      <c r="P1203" s="14" t="s">
        <v>13512</v>
      </c>
      <c r="Q1203" s="15" t="b">
        <v>1</v>
      </c>
      <c r="R1203" s="15" t="b">
        <v>1</v>
      </c>
      <c r="S1203" s="15" t="b">
        <v>1</v>
      </c>
      <c r="T1203" s="15" t="b">
        <v>1</v>
      </c>
      <c r="U1203" s="15" t="b">
        <v>1</v>
      </c>
      <c r="V1203" s="15" t="b">
        <v>1</v>
      </c>
      <c r="W1203" s="15" t="b">
        <v>1</v>
      </c>
      <c r="X1203" s="16">
        <f>COUNTIF(Customers[[#This Row],[Roads]:[City_Council]],"True")</f>
        <v>7</v>
      </c>
      <c r="Y1203" s="17">
        <f>Customers[[#This Row],[Total_Approve]]/7</f>
        <v>1</v>
      </c>
      <c r="Z1203" s="14" t="str">
        <f>IF(Customers[[#This Row],[Total_Approve]]&gt;=7,"تمت جميع الموافقات","لم تتم جميع الموافقات")</f>
        <v>تمت جميع الموافقات</v>
      </c>
      <c r="AA1203" s="8">
        <f>IF(Customers[[#This Row],[Total_Approve]]&gt;=7,1,0)</f>
        <v>1</v>
      </c>
    </row>
    <row r="1204" spans="1:27" x14ac:dyDescent="0.25">
      <c r="A1204" s="12" t="s">
        <v>10602</v>
      </c>
      <c r="B1204" t="s">
        <v>14735</v>
      </c>
      <c r="C1204" s="13">
        <v>44773</v>
      </c>
      <c r="D1204" t="s">
        <v>13485</v>
      </c>
      <c r="E1204" s="9" t="s">
        <v>2008</v>
      </c>
      <c r="F1204" s="14" t="s">
        <v>0</v>
      </c>
      <c r="G1204" s="14" t="s">
        <v>47</v>
      </c>
      <c r="H1204" s="14" t="str">
        <f t="shared" si="18"/>
        <v>زغلول احمد السيد</v>
      </c>
      <c r="I1204" s="14" t="s">
        <v>13460</v>
      </c>
      <c r="J1204" s="14" t="s">
        <v>2009</v>
      </c>
      <c r="K1204" s="14" t="s">
        <v>5</v>
      </c>
      <c r="L1204" s="14" t="s">
        <v>4900</v>
      </c>
      <c r="M1204" s="14" t="s">
        <v>2010</v>
      </c>
      <c r="N1204" s="14" t="s">
        <v>9274</v>
      </c>
      <c r="O1204" s="14" t="s">
        <v>13475</v>
      </c>
      <c r="P1204" s="14" t="s">
        <v>13512</v>
      </c>
      <c r="Q1204" s="15" t="b">
        <v>1</v>
      </c>
      <c r="R1204" s="15" t="b">
        <v>1</v>
      </c>
      <c r="S1204" s="15" t="b">
        <v>1</v>
      </c>
      <c r="T1204" s="15" t="b">
        <v>1</v>
      </c>
      <c r="U1204" s="15" t="b">
        <v>1</v>
      </c>
      <c r="V1204" s="15" t="b">
        <v>1</v>
      </c>
      <c r="W1204" s="15" t="b">
        <v>1</v>
      </c>
      <c r="X1204" s="16">
        <f>COUNTIF(Customers[[#This Row],[Roads]:[City_Council]],"True")</f>
        <v>7</v>
      </c>
      <c r="Y1204" s="17">
        <f>Customers[[#This Row],[Total_Approve]]/7</f>
        <v>1</v>
      </c>
      <c r="Z1204" s="14" t="str">
        <f>IF(Customers[[#This Row],[Total_Approve]]&gt;=7,"تمت جميع الموافقات","لم تتم جميع الموافقات")</f>
        <v>تمت جميع الموافقات</v>
      </c>
      <c r="AA1204" s="8">
        <f>IF(Customers[[#This Row],[Total_Approve]]&gt;=7,1,0)</f>
        <v>1</v>
      </c>
    </row>
    <row r="1205" spans="1:27" x14ac:dyDescent="0.25">
      <c r="A1205" s="12" t="s">
        <v>10603</v>
      </c>
      <c r="B1205" t="s">
        <v>14736</v>
      </c>
      <c r="C1205" s="13">
        <v>44773</v>
      </c>
      <c r="D1205" t="s">
        <v>13485</v>
      </c>
      <c r="E1205" s="9" t="s">
        <v>172</v>
      </c>
      <c r="F1205" s="14" t="s">
        <v>10</v>
      </c>
      <c r="G1205" s="14" t="s">
        <v>4409</v>
      </c>
      <c r="H1205" s="14" t="str">
        <f t="shared" si="18"/>
        <v>صفاء محمد أحمد</v>
      </c>
      <c r="I1205" s="14" t="s">
        <v>13460</v>
      </c>
      <c r="J1205" s="14" t="s">
        <v>4901</v>
      </c>
      <c r="K1205" s="14" t="s">
        <v>25</v>
      </c>
      <c r="L1205" s="14" t="s">
        <v>4894</v>
      </c>
      <c r="M1205" s="14" t="s">
        <v>4902</v>
      </c>
      <c r="N1205" s="14" t="s">
        <v>9275</v>
      </c>
      <c r="O1205" s="14" t="s">
        <v>13475</v>
      </c>
      <c r="P1205" s="14" t="s">
        <v>13512</v>
      </c>
      <c r="Q1205" s="15" t="b">
        <v>1</v>
      </c>
      <c r="R1205" s="15" t="b">
        <v>1</v>
      </c>
      <c r="S1205" s="15" t="b">
        <v>1</v>
      </c>
      <c r="T1205" s="15" t="b">
        <v>1</v>
      </c>
      <c r="U1205" s="15" t="b">
        <v>1</v>
      </c>
      <c r="V1205" s="15" t="b">
        <v>1</v>
      </c>
      <c r="W1205" s="15" t="b">
        <v>1</v>
      </c>
      <c r="X1205" s="16">
        <f>COUNTIF(Customers[[#This Row],[Roads]:[City_Council]],"True")</f>
        <v>7</v>
      </c>
      <c r="Y1205" s="17">
        <f>Customers[[#This Row],[Total_Approve]]/7</f>
        <v>1</v>
      </c>
      <c r="Z1205" s="14" t="str">
        <f>IF(Customers[[#This Row],[Total_Approve]]&gt;=7,"تمت جميع الموافقات","لم تتم جميع الموافقات")</f>
        <v>تمت جميع الموافقات</v>
      </c>
      <c r="AA1205" s="8">
        <f>IF(Customers[[#This Row],[Total_Approve]]&gt;=7,1,0)</f>
        <v>1</v>
      </c>
    </row>
    <row r="1206" spans="1:27" x14ac:dyDescent="0.25">
      <c r="A1206" s="12" t="s">
        <v>10604</v>
      </c>
      <c r="B1206" t="s">
        <v>14737</v>
      </c>
      <c r="C1206" s="13">
        <v>44773</v>
      </c>
      <c r="D1206" t="s">
        <v>13485</v>
      </c>
      <c r="E1206" s="9" t="s">
        <v>4681</v>
      </c>
      <c r="F1206" s="14" t="s">
        <v>47</v>
      </c>
      <c r="G1206" s="14" t="s">
        <v>4903</v>
      </c>
      <c r="H1206" s="14" t="str">
        <f t="shared" si="18"/>
        <v>عطية السيد بدراوى محمد</v>
      </c>
      <c r="I1206" s="14" t="s">
        <v>13460</v>
      </c>
      <c r="J1206" s="14" t="s">
        <v>4904</v>
      </c>
      <c r="K1206" s="14" t="s">
        <v>5</v>
      </c>
      <c r="L1206" s="14" t="s">
        <v>4876</v>
      </c>
      <c r="M1206" s="14" t="s">
        <v>4905</v>
      </c>
      <c r="N1206" s="14" t="s">
        <v>9276</v>
      </c>
      <c r="O1206" s="14" t="s">
        <v>13475</v>
      </c>
      <c r="P1206" s="14" t="s">
        <v>13512</v>
      </c>
      <c r="Q1206" s="15" t="b">
        <v>1</v>
      </c>
      <c r="R1206" s="15" t="b">
        <v>1</v>
      </c>
      <c r="S1206" s="15" t="b">
        <v>1</v>
      </c>
      <c r="T1206" s="15" t="b">
        <v>1</v>
      </c>
      <c r="U1206" s="15" t="b">
        <v>1</v>
      </c>
      <c r="V1206" s="15" t="b">
        <v>1</v>
      </c>
      <c r="W1206" s="15" t="b">
        <v>1</v>
      </c>
      <c r="X1206" s="16">
        <f>COUNTIF(Customers[[#This Row],[Roads]:[City_Council]],"True")</f>
        <v>7</v>
      </c>
      <c r="Y1206" s="17">
        <f>Customers[[#This Row],[Total_Approve]]/7</f>
        <v>1</v>
      </c>
      <c r="Z1206" s="14" t="str">
        <f>IF(Customers[[#This Row],[Total_Approve]]&gt;=7,"تمت جميع الموافقات","لم تتم جميع الموافقات")</f>
        <v>تمت جميع الموافقات</v>
      </c>
      <c r="AA1206" s="8">
        <f>IF(Customers[[#This Row],[Total_Approve]]&gt;=7,1,0)</f>
        <v>1</v>
      </c>
    </row>
    <row r="1207" spans="1:27" x14ac:dyDescent="0.25">
      <c r="A1207" s="12" t="s">
        <v>10605</v>
      </c>
      <c r="B1207" t="s">
        <v>14738</v>
      </c>
      <c r="C1207" s="13">
        <v>44773</v>
      </c>
      <c r="D1207" t="s">
        <v>13485</v>
      </c>
      <c r="E1207" s="9" t="s">
        <v>4560</v>
      </c>
      <c r="F1207" s="14" t="s">
        <v>830</v>
      </c>
      <c r="G1207" s="14" t="s">
        <v>106</v>
      </c>
      <c r="H1207" s="14" t="str">
        <f t="shared" si="18"/>
        <v>فاطمة مصطفي على متولى</v>
      </c>
      <c r="I1207" s="14" t="s">
        <v>13460</v>
      </c>
      <c r="J1207" s="14" t="s">
        <v>107</v>
      </c>
      <c r="K1207" s="14" t="s">
        <v>25</v>
      </c>
      <c r="L1207" s="14" t="s">
        <v>4878</v>
      </c>
      <c r="M1207" s="14" t="s">
        <v>4906</v>
      </c>
      <c r="N1207" s="14" t="s">
        <v>8869</v>
      </c>
      <c r="O1207" s="14" t="s">
        <v>13475</v>
      </c>
      <c r="P1207" s="14" t="s">
        <v>13512</v>
      </c>
      <c r="Q1207" s="15" t="b">
        <v>1</v>
      </c>
      <c r="R1207" s="15" t="b">
        <v>1</v>
      </c>
      <c r="S1207" s="15" t="b">
        <v>1</v>
      </c>
      <c r="T1207" s="15" t="b">
        <v>1</v>
      </c>
      <c r="U1207" s="15" t="b">
        <v>1</v>
      </c>
      <c r="V1207" s="15" t="b">
        <v>1</v>
      </c>
      <c r="W1207" s="15" t="b">
        <v>1</v>
      </c>
      <c r="X1207" s="16">
        <f>COUNTIF(Customers[[#This Row],[Roads]:[City_Council]],"True")</f>
        <v>7</v>
      </c>
      <c r="Y1207" s="17">
        <f>Customers[[#This Row],[Total_Approve]]/7</f>
        <v>1</v>
      </c>
      <c r="Z1207" s="14" t="str">
        <f>IF(Customers[[#This Row],[Total_Approve]]&gt;=7,"تمت جميع الموافقات","لم تتم جميع الموافقات")</f>
        <v>تمت جميع الموافقات</v>
      </c>
      <c r="AA1207" s="8">
        <f>IF(Customers[[#This Row],[Total_Approve]]&gt;=7,1,0)</f>
        <v>1</v>
      </c>
    </row>
    <row r="1208" spans="1:27" x14ac:dyDescent="0.25">
      <c r="A1208" s="12" t="s">
        <v>10606</v>
      </c>
      <c r="B1208" t="s">
        <v>14739</v>
      </c>
      <c r="C1208" s="13">
        <v>44773</v>
      </c>
      <c r="D1208" t="s">
        <v>13485</v>
      </c>
      <c r="E1208" s="9" t="s">
        <v>10</v>
      </c>
      <c r="F1208" s="14" t="s">
        <v>1626</v>
      </c>
      <c r="G1208" s="14" t="s">
        <v>816</v>
      </c>
      <c r="H1208" s="14" t="str">
        <f t="shared" si="18"/>
        <v>محمد عيد عبد المجيد</v>
      </c>
      <c r="I1208" s="14" t="s">
        <v>13460</v>
      </c>
      <c r="J1208" s="14" t="s">
        <v>4907</v>
      </c>
      <c r="K1208" s="14" t="s">
        <v>5</v>
      </c>
      <c r="L1208" s="14" t="s">
        <v>4878</v>
      </c>
      <c r="M1208" s="14" t="s">
        <v>4908</v>
      </c>
      <c r="N1208" s="14" t="s">
        <v>9277</v>
      </c>
      <c r="O1208" s="14" t="s">
        <v>13475</v>
      </c>
      <c r="P1208" s="14" t="s">
        <v>13512</v>
      </c>
      <c r="Q1208" s="15" t="b">
        <v>1</v>
      </c>
      <c r="R1208" s="15" t="b">
        <v>1</v>
      </c>
      <c r="S1208" s="15" t="b">
        <v>1</v>
      </c>
      <c r="T1208" s="15" t="b">
        <v>1</v>
      </c>
      <c r="U1208" s="15" t="b">
        <v>1</v>
      </c>
      <c r="V1208" s="15" t="b">
        <v>1</v>
      </c>
      <c r="W1208" s="15" t="b">
        <v>1</v>
      </c>
      <c r="X1208" s="16">
        <f>COUNTIF(Customers[[#This Row],[Roads]:[City_Council]],"True")</f>
        <v>7</v>
      </c>
      <c r="Y1208" s="17">
        <f>Customers[[#This Row],[Total_Approve]]/7</f>
        <v>1</v>
      </c>
      <c r="Z1208" s="14" t="str">
        <f>IF(Customers[[#This Row],[Total_Approve]]&gt;=7,"تمت جميع الموافقات","لم تتم جميع الموافقات")</f>
        <v>تمت جميع الموافقات</v>
      </c>
      <c r="AA1208" s="8">
        <f>IF(Customers[[#This Row],[Total_Approve]]&gt;=7,1,0)</f>
        <v>1</v>
      </c>
    </row>
    <row r="1209" spans="1:27" x14ac:dyDescent="0.25">
      <c r="A1209" s="12" t="s">
        <v>10607</v>
      </c>
      <c r="B1209" t="s">
        <v>14740</v>
      </c>
      <c r="C1209" s="13">
        <v>44773</v>
      </c>
      <c r="D1209" t="s">
        <v>13485</v>
      </c>
      <c r="E1209" s="9" t="s">
        <v>830</v>
      </c>
      <c r="F1209" s="14" t="s">
        <v>10</v>
      </c>
      <c r="G1209" s="14" t="s">
        <v>830</v>
      </c>
      <c r="H1209" s="14" t="str">
        <f t="shared" si="18"/>
        <v>مصطفي محمد مصطفي</v>
      </c>
      <c r="I1209" s="14" t="s">
        <v>13460</v>
      </c>
      <c r="J1209" s="14" t="s">
        <v>4909</v>
      </c>
      <c r="K1209" s="14" t="s">
        <v>5</v>
      </c>
      <c r="L1209" s="14" t="s">
        <v>4894</v>
      </c>
      <c r="M1209" s="14" t="s">
        <v>4910</v>
      </c>
      <c r="N1209" s="14" t="s">
        <v>9278</v>
      </c>
      <c r="O1209" s="14" t="s">
        <v>13475</v>
      </c>
      <c r="P1209" s="14" t="s">
        <v>13512</v>
      </c>
      <c r="Q1209" s="15" t="b">
        <v>1</v>
      </c>
      <c r="R1209" s="15" t="b">
        <v>1</v>
      </c>
      <c r="S1209" s="15" t="b">
        <v>1</v>
      </c>
      <c r="T1209" s="15" t="b">
        <v>1</v>
      </c>
      <c r="U1209" s="15" t="b">
        <v>1</v>
      </c>
      <c r="V1209" s="15" t="b">
        <v>1</v>
      </c>
      <c r="W1209" s="15" t="b">
        <v>1</v>
      </c>
      <c r="X1209" s="16">
        <f>COUNTIF(Customers[[#This Row],[Roads]:[City_Council]],"True")</f>
        <v>7</v>
      </c>
      <c r="Y1209" s="17">
        <f>Customers[[#This Row],[Total_Approve]]/7</f>
        <v>1</v>
      </c>
      <c r="Z1209" s="14" t="str">
        <f>IF(Customers[[#This Row],[Total_Approve]]&gt;=7,"تمت جميع الموافقات","لم تتم جميع الموافقات")</f>
        <v>تمت جميع الموافقات</v>
      </c>
      <c r="AA1209" s="8">
        <f>IF(Customers[[#This Row],[Total_Approve]]&gt;=7,1,0)</f>
        <v>1</v>
      </c>
    </row>
    <row r="1210" spans="1:27" x14ac:dyDescent="0.25">
      <c r="A1210" s="12" t="s">
        <v>10608</v>
      </c>
      <c r="B1210" t="s">
        <v>14741</v>
      </c>
      <c r="C1210" s="13">
        <v>44773</v>
      </c>
      <c r="D1210" t="s">
        <v>13485</v>
      </c>
      <c r="E1210" s="9" t="s">
        <v>495</v>
      </c>
      <c r="F1210" s="14" t="s">
        <v>1226</v>
      </c>
      <c r="G1210" s="14" t="s">
        <v>0</v>
      </c>
      <c r="H1210" s="14" t="str">
        <f t="shared" si="18"/>
        <v>منال صبحي احمد</v>
      </c>
      <c r="I1210" s="14" t="s">
        <v>13467</v>
      </c>
      <c r="J1210" s="14" t="s">
        <v>3</v>
      </c>
      <c r="K1210" s="14" t="s">
        <v>25</v>
      </c>
      <c r="L1210" s="14" t="s">
        <v>4876</v>
      </c>
      <c r="M1210" s="14" t="s">
        <v>3</v>
      </c>
      <c r="N1210" s="14" t="s">
        <v>9279</v>
      </c>
      <c r="O1210" s="14" t="s">
        <v>13475</v>
      </c>
      <c r="P1210" s="14" t="s">
        <v>13512</v>
      </c>
      <c r="Q1210" s="15" t="b">
        <v>1</v>
      </c>
      <c r="R1210" s="15" t="b">
        <v>1</v>
      </c>
      <c r="S1210" s="15" t="b">
        <v>1</v>
      </c>
      <c r="T1210" s="15" t="b">
        <v>1</v>
      </c>
      <c r="U1210" s="15" t="b">
        <v>1</v>
      </c>
      <c r="V1210" s="15" t="b">
        <v>1</v>
      </c>
      <c r="W1210" s="15" t="b">
        <v>1</v>
      </c>
      <c r="X1210" s="16">
        <f>COUNTIF(Customers[[#This Row],[Roads]:[City_Council]],"True")</f>
        <v>7</v>
      </c>
      <c r="Y1210" s="17">
        <f>Customers[[#This Row],[Total_Approve]]/7</f>
        <v>1</v>
      </c>
      <c r="Z1210" s="14" t="str">
        <f>IF(Customers[[#This Row],[Total_Approve]]&gt;=7,"تمت جميع الموافقات","لم تتم جميع الموافقات")</f>
        <v>تمت جميع الموافقات</v>
      </c>
      <c r="AA1210" s="8">
        <f>IF(Customers[[#This Row],[Total_Approve]]&gt;=7,1,0)</f>
        <v>1</v>
      </c>
    </row>
    <row r="1211" spans="1:27" x14ac:dyDescent="0.25">
      <c r="A1211" s="12" t="s">
        <v>10609</v>
      </c>
      <c r="B1211" t="s">
        <v>14742</v>
      </c>
      <c r="C1211" s="13">
        <v>44773</v>
      </c>
      <c r="D1211" t="s">
        <v>13485</v>
      </c>
      <c r="E1211" s="9" t="s">
        <v>4911</v>
      </c>
      <c r="F1211" s="14" t="s">
        <v>47</v>
      </c>
      <c r="G1211" s="14" t="s">
        <v>37</v>
      </c>
      <c r="H1211" s="14" t="str">
        <f t="shared" si="18"/>
        <v>نبيلة السيد على</v>
      </c>
      <c r="I1211" s="14" t="s">
        <v>13467</v>
      </c>
      <c r="J1211" s="14" t="s">
        <v>4912</v>
      </c>
      <c r="K1211" s="14" t="s">
        <v>25</v>
      </c>
      <c r="L1211" s="14" t="s">
        <v>4894</v>
      </c>
      <c r="M1211" s="14" t="s">
        <v>4913</v>
      </c>
      <c r="N1211" s="14" t="s">
        <v>8869</v>
      </c>
      <c r="O1211" s="14" t="s">
        <v>13475</v>
      </c>
      <c r="P1211" s="14" t="s">
        <v>13512</v>
      </c>
      <c r="Q1211" s="15" t="b">
        <v>1</v>
      </c>
      <c r="R1211" s="15" t="b">
        <v>1</v>
      </c>
      <c r="S1211" s="15" t="b">
        <v>1</v>
      </c>
      <c r="T1211" s="15" t="b">
        <v>1</v>
      </c>
      <c r="U1211" s="15" t="b">
        <v>1</v>
      </c>
      <c r="V1211" s="15" t="b">
        <v>1</v>
      </c>
      <c r="W1211" s="15" t="b">
        <v>1</v>
      </c>
      <c r="X1211" s="16">
        <f>COUNTIF(Customers[[#This Row],[Roads]:[City_Council]],"True")</f>
        <v>7</v>
      </c>
      <c r="Y1211" s="17">
        <f>Customers[[#This Row],[Total_Approve]]/7</f>
        <v>1</v>
      </c>
      <c r="Z1211" s="14" t="str">
        <f>IF(Customers[[#This Row],[Total_Approve]]&gt;=7,"تمت جميع الموافقات","لم تتم جميع الموافقات")</f>
        <v>تمت جميع الموافقات</v>
      </c>
      <c r="AA1211" s="8">
        <f>IF(Customers[[#This Row],[Total_Approve]]&gt;=7,1,0)</f>
        <v>1</v>
      </c>
    </row>
    <row r="1212" spans="1:27" x14ac:dyDescent="0.25">
      <c r="A1212" s="12" t="s">
        <v>10610</v>
      </c>
      <c r="B1212" t="s">
        <v>14743</v>
      </c>
      <c r="C1212" s="13">
        <v>44773</v>
      </c>
      <c r="D1212" t="s">
        <v>13485</v>
      </c>
      <c r="E1212" s="9" t="s">
        <v>489</v>
      </c>
      <c r="F1212" s="14" t="s">
        <v>277</v>
      </c>
      <c r="G1212" s="14" t="s">
        <v>151</v>
      </c>
      <c r="H1212" s="14" t="str">
        <f t="shared" si="18"/>
        <v>نيفين حامد عبد الحميد</v>
      </c>
      <c r="I1212" s="14" t="s">
        <v>13460</v>
      </c>
      <c r="J1212" s="14" t="s">
        <v>4914</v>
      </c>
      <c r="K1212" s="14" t="s">
        <v>25</v>
      </c>
      <c r="L1212" s="14" t="s">
        <v>4876</v>
      </c>
      <c r="M1212" s="14" t="s">
        <v>4915</v>
      </c>
      <c r="N1212" s="14" t="s">
        <v>9280</v>
      </c>
      <c r="O1212" s="14" t="s">
        <v>13475</v>
      </c>
      <c r="P1212" s="14" t="s">
        <v>13512</v>
      </c>
      <c r="Q1212" s="15" t="b">
        <v>1</v>
      </c>
      <c r="R1212" s="15" t="b">
        <v>1</v>
      </c>
      <c r="S1212" s="15" t="b">
        <v>1</v>
      </c>
      <c r="T1212" s="15" t="b">
        <v>1</v>
      </c>
      <c r="U1212" s="15" t="b">
        <v>1</v>
      </c>
      <c r="V1212" s="15" t="b">
        <v>1</v>
      </c>
      <c r="W1212" s="15" t="b">
        <v>1</v>
      </c>
      <c r="X1212" s="16">
        <f>COUNTIF(Customers[[#This Row],[Roads]:[City_Council]],"True")</f>
        <v>7</v>
      </c>
      <c r="Y1212" s="17">
        <f>Customers[[#This Row],[Total_Approve]]/7</f>
        <v>1</v>
      </c>
      <c r="Z1212" s="14" t="str">
        <f>IF(Customers[[#This Row],[Total_Approve]]&gt;=7,"تمت جميع الموافقات","لم تتم جميع الموافقات")</f>
        <v>تمت جميع الموافقات</v>
      </c>
      <c r="AA1212" s="8">
        <f>IF(Customers[[#This Row],[Total_Approve]]&gt;=7,1,0)</f>
        <v>1</v>
      </c>
    </row>
    <row r="1213" spans="1:27" x14ac:dyDescent="0.25">
      <c r="A1213" s="12" t="s">
        <v>10611</v>
      </c>
      <c r="B1213" t="s">
        <v>14744</v>
      </c>
      <c r="C1213" s="13">
        <v>44773</v>
      </c>
      <c r="D1213" t="s">
        <v>13485</v>
      </c>
      <c r="E1213" s="9" t="s">
        <v>4432</v>
      </c>
      <c r="F1213" s="14" t="s">
        <v>10</v>
      </c>
      <c r="G1213" s="14" t="s">
        <v>36</v>
      </c>
      <c r="H1213" s="14" t="str">
        <f t="shared" si="18"/>
        <v>هبة محمد عبد الحافظ</v>
      </c>
      <c r="I1213" s="14" t="s">
        <v>13460</v>
      </c>
      <c r="J1213" s="14" t="s">
        <v>4916</v>
      </c>
      <c r="K1213" s="14" t="s">
        <v>25</v>
      </c>
      <c r="L1213" s="14" t="s">
        <v>4878</v>
      </c>
      <c r="M1213" s="14" t="s">
        <v>4917</v>
      </c>
      <c r="N1213" s="14" t="s">
        <v>8869</v>
      </c>
      <c r="O1213" s="14" t="s">
        <v>13475</v>
      </c>
      <c r="P1213" s="14" t="s">
        <v>13512</v>
      </c>
      <c r="Q1213" s="15" t="b">
        <v>1</v>
      </c>
      <c r="R1213" s="15" t="b">
        <v>1</v>
      </c>
      <c r="S1213" s="15" t="b">
        <v>1</v>
      </c>
      <c r="T1213" s="15" t="b">
        <v>1</v>
      </c>
      <c r="U1213" s="15" t="b">
        <v>1</v>
      </c>
      <c r="V1213" s="15" t="b">
        <v>1</v>
      </c>
      <c r="W1213" s="15" t="b">
        <v>1</v>
      </c>
      <c r="X1213" s="16">
        <f>COUNTIF(Customers[[#This Row],[Roads]:[City_Council]],"True")</f>
        <v>7</v>
      </c>
      <c r="Y1213" s="17">
        <f>Customers[[#This Row],[Total_Approve]]/7</f>
        <v>1</v>
      </c>
      <c r="Z1213" s="14" t="str">
        <f>IF(Customers[[#This Row],[Total_Approve]]&gt;=7,"تمت جميع الموافقات","لم تتم جميع الموافقات")</f>
        <v>تمت جميع الموافقات</v>
      </c>
      <c r="AA1213" s="8">
        <f>IF(Customers[[#This Row],[Total_Approve]]&gt;=7,1,0)</f>
        <v>1</v>
      </c>
    </row>
    <row r="1214" spans="1:27" x14ac:dyDescent="0.25">
      <c r="A1214" s="12" t="s">
        <v>10612</v>
      </c>
      <c r="B1214" t="s">
        <v>14745</v>
      </c>
      <c r="C1214" s="13">
        <v>44773</v>
      </c>
      <c r="D1214" t="s">
        <v>13483</v>
      </c>
      <c r="E1214" s="9" t="s">
        <v>155</v>
      </c>
      <c r="F1214" s="14" t="s">
        <v>10</v>
      </c>
      <c r="G1214" s="14" t="s">
        <v>1</v>
      </c>
      <c r="H1214" s="14" t="str">
        <f t="shared" si="18"/>
        <v>هدى محمد محمود</v>
      </c>
      <c r="I1214" s="14" t="s">
        <v>13460</v>
      </c>
      <c r="J1214" s="14" t="s">
        <v>4918</v>
      </c>
      <c r="K1214" s="14" t="s">
        <v>25</v>
      </c>
      <c r="L1214" s="14" t="s">
        <v>4894</v>
      </c>
      <c r="M1214" s="14" t="s">
        <v>4919</v>
      </c>
      <c r="N1214" s="14" t="s">
        <v>9281</v>
      </c>
      <c r="O1214" s="14" t="s">
        <v>13475</v>
      </c>
      <c r="P1214" s="14" t="s">
        <v>13512</v>
      </c>
      <c r="Q1214" s="15" t="b">
        <v>0</v>
      </c>
      <c r="R1214" s="15" t="b">
        <v>0</v>
      </c>
      <c r="S1214" s="15" t="b">
        <v>1</v>
      </c>
      <c r="T1214" s="15" t="b">
        <v>1</v>
      </c>
      <c r="U1214" s="15" t="b">
        <v>1</v>
      </c>
      <c r="V1214" s="15" t="b">
        <v>1</v>
      </c>
      <c r="W1214" s="15" t="b">
        <v>1</v>
      </c>
      <c r="X1214" s="16">
        <f>COUNTIF(Customers[[#This Row],[Roads]:[City_Council]],"True")</f>
        <v>5</v>
      </c>
      <c r="Y1214" s="17">
        <f>Customers[[#This Row],[Total_Approve]]/7</f>
        <v>0.7142857142857143</v>
      </c>
      <c r="Z1214" s="14" t="str">
        <f>IF(Customers[[#This Row],[Total_Approve]]&gt;=7,"تمت جميع الموافقات","لم تتم جميع الموافقات")</f>
        <v>لم تتم جميع الموافقات</v>
      </c>
      <c r="AA1214" s="8">
        <f>IF(Customers[[#This Row],[Total_Approve]]&gt;=7,1,0)</f>
        <v>0</v>
      </c>
    </row>
    <row r="1215" spans="1:27" x14ac:dyDescent="0.25">
      <c r="A1215" s="12" t="s">
        <v>10613</v>
      </c>
      <c r="B1215" t="s">
        <v>14746</v>
      </c>
      <c r="C1215" s="13">
        <v>44773</v>
      </c>
      <c r="D1215" t="s">
        <v>13483</v>
      </c>
      <c r="E1215" s="9" t="s">
        <v>4361</v>
      </c>
      <c r="F1215" s="14" t="s">
        <v>47</v>
      </c>
      <c r="G1215" s="14" t="s">
        <v>47</v>
      </c>
      <c r="H1215" s="14" t="str">
        <f t="shared" si="18"/>
        <v>وسام السيد السيد</v>
      </c>
      <c r="I1215" s="14" t="s">
        <v>13460</v>
      </c>
      <c r="J1215" s="14" t="s">
        <v>3</v>
      </c>
      <c r="K1215" s="14" t="s">
        <v>25</v>
      </c>
      <c r="L1215" s="14" t="s">
        <v>4876</v>
      </c>
      <c r="M1215" s="14" t="s">
        <v>3</v>
      </c>
      <c r="N1215" s="14" t="s">
        <v>9282</v>
      </c>
      <c r="O1215" s="14" t="s">
        <v>13475</v>
      </c>
      <c r="P1215" s="14" t="s">
        <v>13512</v>
      </c>
      <c r="Q1215" s="15" t="b">
        <v>0</v>
      </c>
      <c r="R1215" s="15" t="b">
        <v>0</v>
      </c>
      <c r="S1215" s="15" t="b">
        <v>0</v>
      </c>
      <c r="T1215" s="15" t="b">
        <v>0</v>
      </c>
      <c r="U1215" s="15" t="b">
        <v>0</v>
      </c>
      <c r="V1215" s="15" t="b">
        <v>0</v>
      </c>
      <c r="W1215" s="15" t="b">
        <v>0</v>
      </c>
      <c r="X1215" s="16">
        <f>COUNTIF(Customers[[#This Row],[Roads]:[City_Council]],"True")</f>
        <v>0</v>
      </c>
      <c r="Y1215" s="17">
        <f>Customers[[#This Row],[Total_Approve]]/7</f>
        <v>0</v>
      </c>
      <c r="Z1215" s="14" t="str">
        <f>IF(Customers[[#This Row],[Total_Approve]]&gt;=7,"تمت جميع الموافقات","لم تتم جميع الموافقات")</f>
        <v>لم تتم جميع الموافقات</v>
      </c>
      <c r="AA1215" s="8">
        <f>IF(Customers[[#This Row],[Total_Approve]]&gt;=7,1,0)</f>
        <v>0</v>
      </c>
    </row>
    <row r="1216" spans="1:27" x14ac:dyDescent="0.25">
      <c r="A1216" s="12" t="s">
        <v>10614</v>
      </c>
      <c r="B1216" t="s">
        <v>14747</v>
      </c>
      <c r="C1216" s="13">
        <v>44773</v>
      </c>
      <c r="D1216" t="s">
        <v>13482</v>
      </c>
      <c r="E1216" s="9" t="s">
        <v>23</v>
      </c>
      <c r="F1216" s="14" t="s">
        <v>806</v>
      </c>
      <c r="G1216" s="14" t="s">
        <v>10</v>
      </c>
      <c r="H1216" s="14" t="str">
        <f t="shared" si="18"/>
        <v>اسماء صالح محمد</v>
      </c>
      <c r="I1216" s="14" t="s">
        <v>13460</v>
      </c>
      <c r="J1216" s="14" t="s">
        <v>4920</v>
      </c>
      <c r="K1216" s="14" t="s">
        <v>25</v>
      </c>
      <c r="L1216" s="14" t="s">
        <v>4921</v>
      </c>
      <c r="M1216" s="14" t="s">
        <v>4922</v>
      </c>
      <c r="N1216" s="14" t="s">
        <v>9283</v>
      </c>
      <c r="O1216" s="14" t="s">
        <v>13475</v>
      </c>
      <c r="P1216" s="14" t="s">
        <v>13512</v>
      </c>
      <c r="Q1216" s="15" t="b">
        <v>1</v>
      </c>
      <c r="R1216" s="15" t="b">
        <v>1</v>
      </c>
      <c r="S1216" s="15" t="b">
        <v>0</v>
      </c>
      <c r="T1216" s="15" t="b">
        <v>0</v>
      </c>
      <c r="U1216" s="15" t="b">
        <v>1</v>
      </c>
      <c r="V1216" s="15" t="b">
        <v>1</v>
      </c>
      <c r="W1216" s="15" t="b">
        <v>0</v>
      </c>
      <c r="X1216" s="16">
        <f>COUNTIF(Customers[[#This Row],[Roads]:[City_Council]],"True")</f>
        <v>4</v>
      </c>
      <c r="Y1216" s="17">
        <f>Customers[[#This Row],[Total_Approve]]/7</f>
        <v>0.5714285714285714</v>
      </c>
      <c r="Z1216" s="14" t="str">
        <f>IF(Customers[[#This Row],[Total_Approve]]&gt;=7,"تمت جميع الموافقات","لم تتم جميع الموافقات")</f>
        <v>لم تتم جميع الموافقات</v>
      </c>
      <c r="AA1216" s="8">
        <f>IF(Customers[[#This Row],[Total_Approve]]&gt;=7,1,0)</f>
        <v>0</v>
      </c>
    </row>
    <row r="1217" spans="1:27" x14ac:dyDescent="0.25">
      <c r="A1217" s="12" t="s">
        <v>10615</v>
      </c>
      <c r="B1217" t="s">
        <v>14748</v>
      </c>
      <c r="C1217" s="13">
        <v>44773</v>
      </c>
      <c r="D1217" t="s">
        <v>13482</v>
      </c>
      <c r="E1217" s="9" t="s">
        <v>129</v>
      </c>
      <c r="F1217" s="14" t="s">
        <v>47</v>
      </c>
      <c r="G1217" s="14" t="s">
        <v>471</v>
      </c>
      <c r="H1217" s="14" t="str">
        <f t="shared" si="18"/>
        <v>ايمان السيد حسن</v>
      </c>
      <c r="I1217" s="14" t="s">
        <v>13461</v>
      </c>
      <c r="J1217" s="14" t="s">
        <v>4924</v>
      </c>
      <c r="K1217" s="14" t="s">
        <v>25</v>
      </c>
      <c r="L1217" s="14" t="s">
        <v>4925</v>
      </c>
      <c r="M1217" s="14" t="s">
        <v>4926</v>
      </c>
      <c r="N1217" s="14" t="s">
        <v>9284</v>
      </c>
      <c r="O1217" s="14" t="s">
        <v>13475</v>
      </c>
      <c r="P1217" s="14" t="s">
        <v>13512</v>
      </c>
      <c r="Q1217" s="15" t="b">
        <v>1</v>
      </c>
      <c r="R1217" s="15" t="b">
        <v>0</v>
      </c>
      <c r="S1217" s="15" t="b">
        <v>1</v>
      </c>
      <c r="T1217" s="15" t="b">
        <v>0</v>
      </c>
      <c r="U1217" s="15" t="b">
        <v>1</v>
      </c>
      <c r="V1217" s="15" t="b">
        <v>0</v>
      </c>
      <c r="W1217" s="15" t="b">
        <v>1</v>
      </c>
      <c r="X1217" s="16">
        <f>COUNTIF(Customers[[#This Row],[Roads]:[City_Council]],"True")</f>
        <v>4</v>
      </c>
      <c r="Y1217" s="17">
        <f>Customers[[#This Row],[Total_Approve]]/7</f>
        <v>0.5714285714285714</v>
      </c>
      <c r="Z1217" s="14" t="str">
        <f>IF(Customers[[#This Row],[Total_Approve]]&gt;=7,"تمت جميع الموافقات","لم تتم جميع الموافقات")</f>
        <v>لم تتم جميع الموافقات</v>
      </c>
      <c r="AA1217" s="8">
        <f>IF(Customers[[#This Row],[Total_Approve]]&gt;=7,1,0)</f>
        <v>0</v>
      </c>
    </row>
    <row r="1218" spans="1:27" x14ac:dyDescent="0.25">
      <c r="A1218" s="12" t="s">
        <v>10616</v>
      </c>
      <c r="B1218" t="s">
        <v>14749</v>
      </c>
      <c r="C1218" s="13">
        <v>44773</v>
      </c>
      <c r="D1218" t="s">
        <v>13482</v>
      </c>
      <c r="E1218" s="9" t="s">
        <v>471</v>
      </c>
      <c r="F1218" s="14" t="s">
        <v>151</v>
      </c>
      <c r="G1218" s="14" t="s">
        <v>471</v>
      </c>
      <c r="H1218" s="14" t="str">
        <f t="shared" ref="H1218:H1281" si="19">CONCATENATE(E1218," ",F1218," ",G1218)</f>
        <v>حسن عبد الحميد حسن</v>
      </c>
      <c r="I1218" s="14" t="s">
        <v>13461</v>
      </c>
      <c r="J1218" s="14">
        <v>28808202401173</v>
      </c>
      <c r="K1218" s="14" t="s">
        <v>5</v>
      </c>
      <c r="L1218" s="14" t="s">
        <v>4927</v>
      </c>
      <c r="M1218" s="14" t="s">
        <v>4928</v>
      </c>
      <c r="N1218" s="14" t="s">
        <v>9285</v>
      </c>
      <c r="O1218" s="14" t="s">
        <v>13475</v>
      </c>
      <c r="P1218" s="14" t="s">
        <v>13512</v>
      </c>
      <c r="Q1218" s="15" t="b">
        <v>0</v>
      </c>
      <c r="R1218" s="15" t="b">
        <v>0</v>
      </c>
      <c r="S1218" s="15" t="b">
        <v>0</v>
      </c>
      <c r="T1218" s="15" t="b">
        <v>0</v>
      </c>
      <c r="U1218" s="15" t="b">
        <v>0</v>
      </c>
      <c r="V1218" s="15" t="b">
        <v>0</v>
      </c>
      <c r="W1218" s="15" t="b">
        <v>0</v>
      </c>
      <c r="X1218" s="16">
        <f>COUNTIF(Customers[[#This Row],[Roads]:[City_Council]],"True")</f>
        <v>0</v>
      </c>
      <c r="Y1218" s="17">
        <f>Customers[[#This Row],[Total_Approve]]/7</f>
        <v>0</v>
      </c>
      <c r="Z1218" s="14" t="str">
        <f>IF(Customers[[#This Row],[Total_Approve]]&gt;=7,"تمت جميع الموافقات","لم تتم جميع الموافقات")</f>
        <v>لم تتم جميع الموافقات</v>
      </c>
      <c r="AA1218" s="8">
        <f>IF(Customers[[#This Row],[Total_Approve]]&gt;=7,1,0)</f>
        <v>0</v>
      </c>
    </row>
    <row r="1219" spans="1:27" x14ac:dyDescent="0.25">
      <c r="A1219" s="12" t="s">
        <v>10617</v>
      </c>
      <c r="B1219" t="s">
        <v>14750</v>
      </c>
      <c r="C1219" s="13">
        <v>44773</v>
      </c>
      <c r="D1219" t="s">
        <v>13482</v>
      </c>
      <c r="E1219" s="9" t="s">
        <v>471</v>
      </c>
      <c r="F1219" s="14" t="s">
        <v>10</v>
      </c>
      <c r="G1219" s="14" t="s">
        <v>4929</v>
      </c>
      <c r="H1219" s="14" t="str">
        <f t="shared" si="19"/>
        <v>حسن محمد الهادي</v>
      </c>
      <c r="I1219" s="14" t="s">
        <v>13459</v>
      </c>
      <c r="J1219" s="14" t="s">
        <v>4930</v>
      </c>
      <c r="K1219" s="14" t="s">
        <v>5</v>
      </c>
      <c r="L1219" s="14" t="s">
        <v>4927</v>
      </c>
      <c r="M1219" s="14" t="s">
        <v>4931</v>
      </c>
      <c r="N1219" s="14" t="s">
        <v>9286</v>
      </c>
      <c r="O1219" s="14" t="s">
        <v>13475</v>
      </c>
      <c r="P1219" s="14" t="s">
        <v>13512</v>
      </c>
      <c r="Q1219" s="15" t="b">
        <v>1</v>
      </c>
      <c r="R1219" s="15" t="b">
        <v>0</v>
      </c>
      <c r="S1219" s="15" t="b">
        <v>1</v>
      </c>
      <c r="T1219" s="15" t="b">
        <v>0</v>
      </c>
      <c r="U1219" s="15" t="b">
        <v>1</v>
      </c>
      <c r="V1219" s="15" t="b">
        <v>1</v>
      </c>
      <c r="W1219" s="15" t="b">
        <v>1</v>
      </c>
      <c r="X1219" s="16">
        <f>COUNTIF(Customers[[#This Row],[Roads]:[City_Council]],"True")</f>
        <v>5</v>
      </c>
      <c r="Y1219" s="17">
        <f>Customers[[#This Row],[Total_Approve]]/7</f>
        <v>0.7142857142857143</v>
      </c>
      <c r="Z1219" s="14" t="str">
        <f>IF(Customers[[#This Row],[Total_Approve]]&gt;=7,"تمت جميع الموافقات","لم تتم جميع الموافقات")</f>
        <v>لم تتم جميع الموافقات</v>
      </c>
      <c r="AA1219" s="8">
        <f>IF(Customers[[#This Row],[Total_Approve]]&gt;=7,1,0)</f>
        <v>0</v>
      </c>
    </row>
    <row r="1220" spans="1:27" x14ac:dyDescent="0.25">
      <c r="A1220" s="12" t="s">
        <v>10618</v>
      </c>
      <c r="B1220" t="s">
        <v>14751</v>
      </c>
      <c r="C1220" s="13">
        <v>44773</v>
      </c>
      <c r="D1220" t="s">
        <v>13482</v>
      </c>
      <c r="E1220" s="9" t="s">
        <v>466</v>
      </c>
      <c r="F1220" s="14" t="s">
        <v>10</v>
      </c>
      <c r="G1220" s="14" t="s">
        <v>932</v>
      </c>
      <c r="H1220" s="14" t="str">
        <f t="shared" si="19"/>
        <v>حنان محمد سالم</v>
      </c>
      <c r="I1220" s="14" t="s">
        <v>13459</v>
      </c>
      <c r="J1220" s="14" t="s">
        <v>4932</v>
      </c>
      <c r="K1220" s="14" t="s">
        <v>25</v>
      </c>
      <c r="L1220" s="14" t="s">
        <v>4933</v>
      </c>
      <c r="M1220" s="14" t="s">
        <v>4934</v>
      </c>
      <c r="N1220" s="14" t="s">
        <v>9287</v>
      </c>
      <c r="O1220" s="14" t="s">
        <v>13475</v>
      </c>
      <c r="P1220" s="14" t="s">
        <v>13512</v>
      </c>
      <c r="Q1220" s="15" t="b">
        <v>1</v>
      </c>
      <c r="R1220" s="15" t="b">
        <v>1</v>
      </c>
      <c r="S1220" s="15" t="b">
        <v>1</v>
      </c>
      <c r="T1220" s="15" t="b">
        <v>1</v>
      </c>
      <c r="U1220" s="15" t="b">
        <v>1</v>
      </c>
      <c r="V1220" s="15" t="b">
        <v>1</v>
      </c>
      <c r="W1220" s="15" t="b">
        <v>1</v>
      </c>
      <c r="X1220" s="16">
        <f>COUNTIF(Customers[[#This Row],[Roads]:[City_Council]],"True")</f>
        <v>7</v>
      </c>
      <c r="Y1220" s="17">
        <f>Customers[[#This Row],[Total_Approve]]/7</f>
        <v>1</v>
      </c>
      <c r="Z1220" s="14" t="str">
        <f>IF(Customers[[#This Row],[Total_Approve]]&gt;=7,"تمت جميع الموافقات","لم تتم جميع الموافقات")</f>
        <v>تمت جميع الموافقات</v>
      </c>
      <c r="AA1220" s="8">
        <f>IF(Customers[[#This Row],[Total_Approve]]&gt;=7,1,0)</f>
        <v>1</v>
      </c>
    </row>
    <row r="1221" spans="1:27" x14ac:dyDescent="0.25">
      <c r="A1221" s="12" t="s">
        <v>10619</v>
      </c>
      <c r="B1221" t="s">
        <v>14752</v>
      </c>
      <c r="C1221" s="13">
        <v>44773</v>
      </c>
      <c r="D1221" t="s">
        <v>13482</v>
      </c>
      <c r="E1221" s="9" t="s">
        <v>679</v>
      </c>
      <c r="F1221" s="14" t="s">
        <v>244</v>
      </c>
      <c r="G1221" s="14" t="s">
        <v>10</v>
      </c>
      <c r="H1221" s="14" t="str">
        <f t="shared" si="19"/>
        <v>رانيا رمضان محمد</v>
      </c>
      <c r="I1221" s="14" t="s">
        <v>13459</v>
      </c>
      <c r="J1221" s="14" t="s">
        <v>4935</v>
      </c>
      <c r="K1221" s="14" t="s">
        <v>25</v>
      </c>
      <c r="L1221" s="14" t="s">
        <v>4936</v>
      </c>
      <c r="M1221" s="14" t="s">
        <v>3</v>
      </c>
      <c r="N1221" s="14" t="s">
        <v>9288</v>
      </c>
      <c r="O1221" s="14" t="s">
        <v>13475</v>
      </c>
      <c r="P1221" s="14" t="s">
        <v>13512</v>
      </c>
      <c r="Q1221" s="15" t="b">
        <v>1</v>
      </c>
      <c r="R1221" s="15" t="b">
        <v>0</v>
      </c>
      <c r="S1221" s="15" t="b">
        <v>1</v>
      </c>
      <c r="T1221" s="15" t="b">
        <v>0</v>
      </c>
      <c r="U1221" s="15" t="b">
        <v>1</v>
      </c>
      <c r="V1221" s="15" t="b">
        <v>0</v>
      </c>
      <c r="W1221" s="15" t="b">
        <v>1</v>
      </c>
      <c r="X1221" s="16">
        <f>COUNTIF(Customers[[#This Row],[Roads]:[City_Council]],"True")</f>
        <v>4</v>
      </c>
      <c r="Y1221" s="17">
        <f>Customers[[#This Row],[Total_Approve]]/7</f>
        <v>0.5714285714285714</v>
      </c>
      <c r="Z1221" s="14" t="str">
        <f>IF(Customers[[#This Row],[Total_Approve]]&gt;=7,"تمت جميع الموافقات","لم تتم جميع الموافقات")</f>
        <v>لم تتم جميع الموافقات</v>
      </c>
      <c r="AA1221" s="8">
        <f>IF(Customers[[#This Row],[Total_Approve]]&gt;=7,1,0)</f>
        <v>0</v>
      </c>
    </row>
    <row r="1222" spans="1:27" x14ac:dyDescent="0.25">
      <c r="A1222" s="12" t="s">
        <v>10620</v>
      </c>
      <c r="B1222" t="s">
        <v>14753</v>
      </c>
      <c r="C1222" s="13">
        <v>44773</v>
      </c>
      <c r="D1222" t="s">
        <v>13482</v>
      </c>
      <c r="E1222" s="9" t="s">
        <v>1485</v>
      </c>
      <c r="F1222" s="14" t="s">
        <v>398</v>
      </c>
      <c r="G1222" s="14" t="s">
        <v>946</v>
      </c>
      <c r="H1222" s="14" t="str">
        <f t="shared" si="19"/>
        <v>رباب عبد العال فوزي</v>
      </c>
      <c r="I1222" s="14" t="s">
        <v>13459</v>
      </c>
      <c r="J1222" s="14" t="s">
        <v>4937</v>
      </c>
      <c r="K1222" s="14" t="s">
        <v>25</v>
      </c>
      <c r="L1222" s="14" t="s">
        <v>4936</v>
      </c>
      <c r="M1222" s="14" t="s">
        <v>4938</v>
      </c>
      <c r="N1222" s="14" t="s">
        <v>9289</v>
      </c>
      <c r="O1222" s="14" t="s">
        <v>13475</v>
      </c>
      <c r="P1222" s="14" t="s">
        <v>13512</v>
      </c>
      <c r="Q1222" s="15" t="b">
        <v>0</v>
      </c>
      <c r="R1222" s="15" t="b">
        <v>1</v>
      </c>
      <c r="S1222" s="15" t="b">
        <v>0</v>
      </c>
      <c r="T1222" s="15" t="b">
        <v>1</v>
      </c>
      <c r="U1222" s="15" t="b">
        <v>0</v>
      </c>
      <c r="V1222" s="15" t="b">
        <v>1</v>
      </c>
      <c r="W1222" s="15" t="b">
        <v>0</v>
      </c>
      <c r="X1222" s="16">
        <f>COUNTIF(Customers[[#This Row],[Roads]:[City_Council]],"True")</f>
        <v>3</v>
      </c>
      <c r="Y1222" s="17">
        <f>Customers[[#This Row],[Total_Approve]]/7</f>
        <v>0.42857142857142855</v>
      </c>
      <c r="Z1222" s="14" t="str">
        <f>IF(Customers[[#This Row],[Total_Approve]]&gt;=7,"تمت جميع الموافقات","لم تتم جميع الموافقات")</f>
        <v>لم تتم جميع الموافقات</v>
      </c>
      <c r="AA1222" s="8">
        <f>IF(Customers[[#This Row],[Total_Approve]]&gt;=7,1,0)</f>
        <v>0</v>
      </c>
    </row>
    <row r="1223" spans="1:27" x14ac:dyDescent="0.25">
      <c r="A1223" s="12" t="s">
        <v>10621</v>
      </c>
      <c r="B1223" t="s">
        <v>14754</v>
      </c>
      <c r="C1223" s="13">
        <v>44773</v>
      </c>
      <c r="D1223" t="s">
        <v>13482</v>
      </c>
      <c r="E1223" s="9" t="s">
        <v>4939</v>
      </c>
      <c r="F1223" s="14" t="s">
        <v>1</v>
      </c>
      <c r="G1223" s="14" t="s">
        <v>10</v>
      </c>
      <c r="H1223" s="14" t="str">
        <f t="shared" si="19"/>
        <v>رشدي محمود محمد</v>
      </c>
      <c r="I1223" s="14" t="s">
        <v>13467</v>
      </c>
      <c r="J1223" s="14" t="s">
        <v>4940</v>
      </c>
      <c r="K1223" s="14" t="s">
        <v>5</v>
      </c>
      <c r="L1223" s="14" t="s">
        <v>4921</v>
      </c>
      <c r="M1223" s="14" t="s">
        <v>3</v>
      </c>
      <c r="N1223" s="14" t="s">
        <v>9290</v>
      </c>
      <c r="O1223" s="14" t="s">
        <v>13475</v>
      </c>
      <c r="P1223" s="14" t="s">
        <v>13512</v>
      </c>
      <c r="Q1223" s="15" t="b">
        <v>1</v>
      </c>
      <c r="R1223" s="15" t="b">
        <v>0</v>
      </c>
      <c r="S1223" s="15" t="b">
        <v>1</v>
      </c>
      <c r="T1223" s="15" t="b">
        <v>0</v>
      </c>
      <c r="U1223" s="15" t="b">
        <v>1</v>
      </c>
      <c r="V1223" s="15" t="b">
        <v>0</v>
      </c>
      <c r="W1223" s="15" t="b">
        <v>1</v>
      </c>
      <c r="X1223" s="16">
        <f>COUNTIF(Customers[[#This Row],[Roads]:[City_Council]],"True")</f>
        <v>4</v>
      </c>
      <c r="Y1223" s="17">
        <f>Customers[[#This Row],[Total_Approve]]/7</f>
        <v>0.5714285714285714</v>
      </c>
      <c r="Z1223" s="14" t="str">
        <f>IF(Customers[[#This Row],[Total_Approve]]&gt;=7,"تمت جميع الموافقات","لم تتم جميع الموافقات")</f>
        <v>لم تتم جميع الموافقات</v>
      </c>
      <c r="AA1223" s="8">
        <f>IF(Customers[[#This Row],[Total_Approve]]&gt;=7,1,0)</f>
        <v>0</v>
      </c>
    </row>
    <row r="1224" spans="1:27" x14ac:dyDescent="0.25">
      <c r="A1224" s="12" t="s">
        <v>10622</v>
      </c>
      <c r="B1224" t="s">
        <v>14755</v>
      </c>
      <c r="C1224" s="13">
        <v>44773</v>
      </c>
      <c r="D1224" t="s">
        <v>13482</v>
      </c>
      <c r="E1224" s="9" t="s">
        <v>4896</v>
      </c>
      <c r="F1224" s="14" t="s">
        <v>471</v>
      </c>
      <c r="G1224" s="14" t="s">
        <v>932</v>
      </c>
      <c r="H1224" s="14" t="str">
        <f t="shared" si="19"/>
        <v>رضوي حسن سالم</v>
      </c>
      <c r="I1224" s="14" t="s">
        <v>13467</v>
      </c>
      <c r="J1224" s="14" t="s">
        <v>3592</v>
      </c>
      <c r="K1224" s="14" t="s">
        <v>25</v>
      </c>
      <c r="L1224" s="14" t="s">
        <v>4941</v>
      </c>
      <c r="M1224" s="14" t="s">
        <v>3</v>
      </c>
      <c r="N1224" s="14" t="s">
        <v>9291</v>
      </c>
      <c r="O1224" s="14" t="s">
        <v>13475</v>
      </c>
      <c r="P1224" s="14" t="s">
        <v>13512</v>
      </c>
      <c r="Q1224" s="15" t="b">
        <v>1</v>
      </c>
      <c r="R1224" s="15" t="b">
        <v>0</v>
      </c>
      <c r="S1224" s="15" t="b">
        <v>1</v>
      </c>
      <c r="T1224" s="15" t="b">
        <v>0</v>
      </c>
      <c r="U1224" s="15" t="b">
        <v>1</v>
      </c>
      <c r="V1224" s="15" t="b">
        <v>0</v>
      </c>
      <c r="W1224" s="15" t="b">
        <v>1</v>
      </c>
      <c r="X1224" s="16">
        <f>COUNTIF(Customers[[#This Row],[Roads]:[City_Council]],"True")</f>
        <v>4</v>
      </c>
      <c r="Y1224" s="17">
        <f>Customers[[#This Row],[Total_Approve]]/7</f>
        <v>0.5714285714285714</v>
      </c>
      <c r="Z1224" s="14" t="str">
        <f>IF(Customers[[#This Row],[Total_Approve]]&gt;=7,"تمت جميع الموافقات","لم تتم جميع الموافقات")</f>
        <v>لم تتم جميع الموافقات</v>
      </c>
      <c r="AA1224" s="8">
        <f>IF(Customers[[#This Row],[Total_Approve]]&gt;=7,1,0)</f>
        <v>0</v>
      </c>
    </row>
    <row r="1225" spans="1:27" x14ac:dyDescent="0.25">
      <c r="A1225" s="12" t="s">
        <v>10623</v>
      </c>
      <c r="B1225" t="s">
        <v>14756</v>
      </c>
      <c r="C1225" s="13">
        <v>44773</v>
      </c>
      <c r="D1225" t="s">
        <v>13482</v>
      </c>
      <c r="E1225" s="9" t="s">
        <v>4942</v>
      </c>
      <c r="F1225" s="14" t="s">
        <v>4943</v>
      </c>
      <c r="G1225" s="14" t="s">
        <v>4944</v>
      </c>
      <c r="H1225" s="14" t="str">
        <f t="shared" si="19"/>
        <v>روماني ذكا قرياقص</v>
      </c>
      <c r="I1225" s="14" t="s">
        <v>13459</v>
      </c>
      <c r="J1225" s="14" t="s">
        <v>4945</v>
      </c>
      <c r="K1225" s="14" t="s">
        <v>5</v>
      </c>
      <c r="L1225" s="14" t="s">
        <v>4921</v>
      </c>
      <c r="M1225" s="14" t="s">
        <v>4946</v>
      </c>
      <c r="N1225" s="14" t="s">
        <v>9292</v>
      </c>
      <c r="O1225" s="14" t="s">
        <v>13475</v>
      </c>
      <c r="P1225" s="14" t="s">
        <v>13512</v>
      </c>
      <c r="Q1225" s="15" t="b">
        <v>1</v>
      </c>
      <c r="R1225" s="15" t="b">
        <v>1</v>
      </c>
      <c r="S1225" s="15" t="b">
        <v>1</v>
      </c>
      <c r="T1225" s="15" t="b">
        <v>1</v>
      </c>
      <c r="U1225" s="15" t="b">
        <v>1</v>
      </c>
      <c r="V1225" s="15" t="b">
        <v>1</v>
      </c>
      <c r="W1225" s="15" t="b">
        <v>1</v>
      </c>
      <c r="X1225" s="16">
        <f>COUNTIF(Customers[[#This Row],[Roads]:[City_Council]],"True")</f>
        <v>7</v>
      </c>
      <c r="Y1225" s="17">
        <f>Customers[[#This Row],[Total_Approve]]/7</f>
        <v>1</v>
      </c>
      <c r="Z1225" s="14" t="str">
        <f>IF(Customers[[#This Row],[Total_Approve]]&gt;=7,"تمت جميع الموافقات","لم تتم جميع الموافقات")</f>
        <v>تمت جميع الموافقات</v>
      </c>
      <c r="AA1225" s="8">
        <f>IF(Customers[[#This Row],[Total_Approve]]&gt;=7,1,0)</f>
        <v>1</v>
      </c>
    </row>
    <row r="1226" spans="1:27" x14ac:dyDescent="0.25">
      <c r="A1226" s="12" t="s">
        <v>10624</v>
      </c>
      <c r="B1226" t="s">
        <v>14757</v>
      </c>
      <c r="C1226" s="13">
        <v>44773</v>
      </c>
      <c r="D1226" t="s">
        <v>13482</v>
      </c>
      <c r="E1226" s="9" t="s">
        <v>4773</v>
      </c>
      <c r="F1226" s="14" t="s">
        <v>202</v>
      </c>
      <c r="G1226" s="14" t="s">
        <v>10</v>
      </c>
      <c r="H1226" s="14" t="str">
        <f t="shared" si="19"/>
        <v>سارة ابراهيم محمد</v>
      </c>
      <c r="I1226" s="14" t="s">
        <v>13459</v>
      </c>
      <c r="J1226" s="14" t="s">
        <v>4947</v>
      </c>
      <c r="K1226" s="14" t="s">
        <v>25</v>
      </c>
      <c r="L1226" s="14" t="s">
        <v>4936</v>
      </c>
      <c r="M1226" s="14" t="s">
        <v>4948</v>
      </c>
      <c r="N1226" s="14" t="s">
        <v>9293</v>
      </c>
      <c r="O1226" s="14" t="s">
        <v>13475</v>
      </c>
      <c r="P1226" s="14" t="s">
        <v>13512</v>
      </c>
      <c r="Q1226" s="15" t="b">
        <v>1</v>
      </c>
      <c r="R1226" s="15" t="b">
        <v>0</v>
      </c>
      <c r="S1226" s="15" t="b">
        <v>1</v>
      </c>
      <c r="T1226" s="15" t="b">
        <v>1</v>
      </c>
      <c r="U1226" s="15" t="b">
        <v>0</v>
      </c>
      <c r="V1226" s="15" t="b">
        <v>1</v>
      </c>
      <c r="W1226" s="15" t="b">
        <v>0</v>
      </c>
      <c r="X1226" s="16">
        <f>COUNTIF(Customers[[#This Row],[Roads]:[City_Council]],"True")</f>
        <v>4</v>
      </c>
      <c r="Y1226" s="17">
        <f>Customers[[#This Row],[Total_Approve]]/7</f>
        <v>0.5714285714285714</v>
      </c>
      <c r="Z1226" s="14" t="str">
        <f>IF(Customers[[#This Row],[Total_Approve]]&gt;=7,"تمت جميع الموافقات","لم تتم جميع الموافقات")</f>
        <v>لم تتم جميع الموافقات</v>
      </c>
      <c r="AA1226" s="8">
        <f>IF(Customers[[#This Row],[Total_Approve]]&gt;=7,1,0)</f>
        <v>0</v>
      </c>
    </row>
    <row r="1227" spans="1:27" x14ac:dyDescent="0.25">
      <c r="A1227" s="12" t="s">
        <v>10625</v>
      </c>
      <c r="B1227" t="s">
        <v>14758</v>
      </c>
      <c r="C1227" s="13">
        <v>44773</v>
      </c>
      <c r="D1227" t="s">
        <v>13482</v>
      </c>
      <c r="E1227" s="9" t="s">
        <v>1701</v>
      </c>
      <c r="F1227" s="14" t="s">
        <v>1028</v>
      </c>
      <c r="G1227" s="14" t="s">
        <v>3436</v>
      </c>
      <c r="H1227" s="14" t="str">
        <f t="shared" si="19"/>
        <v>سامح حسني عبد الصبور</v>
      </c>
      <c r="I1227" s="14" t="s">
        <v>13459</v>
      </c>
      <c r="J1227" s="14" t="s">
        <v>4949</v>
      </c>
      <c r="K1227" s="14" t="s">
        <v>5</v>
      </c>
      <c r="L1227" s="14" t="s">
        <v>4851</v>
      </c>
      <c r="M1227" s="14" t="s">
        <v>4950</v>
      </c>
      <c r="N1227" s="14" t="s">
        <v>9294</v>
      </c>
      <c r="O1227" s="14" t="s">
        <v>13475</v>
      </c>
      <c r="P1227" s="14" t="s">
        <v>13512</v>
      </c>
      <c r="Q1227" s="15" t="b">
        <v>0</v>
      </c>
      <c r="R1227" s="15" t="b">
        <v>1</v>
      </c>
      <c r="S1227" s="15" t="b">
        <v>0</v>
      </c>
      <c r="T1227" s="15" t="b">
        <v>1</v>
      </c>
      <c r="U1227" s="15" t="b">
        <v>0</v>
      </c>
      <c r="V1227" s="15" t="b">
        <v>1</v>
      </c>
      <c r="W1227" s="15" t="b">
        <v>0</v>
      </c>
      <c r="X1227" s="16">
        <f>COUNTIF(Customers[[#This Row],[Roads]:[City_Council]],"True")</f>
        <v>3</v>
      </c>
      <c r="Y1227" s="17">
        <f>Customers[[#This Row],[Total_Approve]]/7</f>
        <v>0.42857142857142855</v>
      </c>
      <c r="Z1227" s="14" t="str">
        <f>IF(Customers[[#This Row],[Total_Approve]]&gt;=7,"تمت جميع الموافقات","لم تتم جميع الموافقات")</f>
        <v>لم تتم جميع الموافقات</v>
      </c>
      <c r="AA1227" s="8">
        <f>IF(Customers[[#This Row],[Total_Approve]]&gt;=7,1,0)</f>
        <v>0</v>
      </c>
    </row>
    <row r="1228" spans="1:27" x14ac:dyDescent="0.25">
      <c r="A1228" s="12" t="s">
        <v>10626</v>
      </c>
      <c r="B1228" t="s">
        <v>14759</v>
      </c>
      <c r="C1228" s="13">
        <v>44773</v>
      </c>
      <c r="D1228" t="s">
        <v>13482</v>
      </c>
      <c r="E1228" s="9" t="s">
        <v>512</v>
      </c>
      <c r="F1228" s="14" t="s">
        <v>202</v>
      </c>
      <c r="G1228" s="14" t="s">
        <v>283</v>
      </c>
      <c r="H1228" s="14" t="str">
        <f t="shared" si="19"/>
        <v>عادل ابراهيم عبد الرحمن</v>
      </c>
      <c r="I1228" s="14" t="s">
        <v>13459</v>
      </c>
      <c r="J1228" s="14" t="s">
        <v>4951</v>
      </c>
      <c r="K1228" s="14" t="s">
        <v>5</v>
      </c>
      <c r="L1228" s="14" t="s">
        <v>4936</v>
      </c>
      <c r="M1228" s="14" t="s">
        <v>4952</v>
      </c>
      <c r="N1228" s="14" t="s">
        <v>9295</v>
      </c>
      <c r="O1228" s="14" t="s">
        <v>13475</v>
      </c>
      <c r="P1228" s="14" t="s">
        <v>13512</v>
      </c>
      <c r="Q1228" s="15" t="b">
        <v>1</v>
      </c>
      <c r="R1228" s="15" t="b">
        <v>0</v>
      </c>
      <c r="S1228" s="15" t="b">
        <v>1</v>
      </c>
      <c r="T1228" s="15" t="b">
        <v>1</v>
      </c>
      <c r="U1228" s="15" t="b">
        <v>0</v>
      </c>
      <c r="V1228" s="15" t="b">
        <v>1</v>
      </c>
      <c r="W1228" s="15" t="b">
        <v>0</v>
      </c>
      <c r="X1228" s="16">
        <f>COUNTIF(Customers[[#This Row],[Roads]:[City_Council]],"True")</f>
        <v>4</v>
      </c>
      <c r="Y1228" s="17">
        <f>Customers[[#This Row],[Total_Approve]]/7</f>
        <v>0.5714285714285714</v>
      </c>
      <c r="Z1228" s="14" t="str">
        <f>IF(Customers[[#This Row],[Total_Approve]]&gt;=7,"تمت جميع الموافقات","لم تتم جميع الموافقات")</f>
        <v>لم تتم جميع الموافقات</v>
      </c>
      <c r="AA1228" s="8">
        <f>IF(Customers[[#This Row],[Total_Approve]]&gt;=7,1,0)</f>
        <v>0</v>
      </c>
    </row>
    <row r="1229" spans="1:27" x14ac:dyDescent="0.25">
      <c r="A1229" s="12" t="s">
        <v>10627</v>
      </c>
      <c r="B1229" t="s">
        <v>14760</v>
      </c>
      <c r="C1229" s="13">
        <v>44773</v>
      </c>
      <c r="D1229" t="s">
        <v>13482</v>
      </c>
      <c r="E1229" s="9" t="s">
        <v>871</v>
      </c>
      <c r="F1229" s="14" t="s">
        <v>4953</v>
      </c>
      <c r="G1229" s="14" t="s">
        <v>606</v>
      </c>
      <c r="H1229" s="14" t="str">
        <f t="shared" si="19"/>
        <v>عبير ابو الغيط سليم</v>
      </c>
      <c r="I1229" s="14" t="s">
        <v>13460</v>
      </c>
      <c r="J1229" s="14" t="s">
        <v>4954</v>
      </c>
      <c r="K1229" s="14" t="s">
        <v>25</v>
      </c>
      <c r="L1229" s="14" t="s">
        <v>4921</v>
      </c>
      <c r="M1229" s="14" t="s">
        <v>4955</v>
      </c>
      <c r="N1229" s="14" t="s">
        <v>9296</v>
      </c>
      <c r="O1229" s="14" t="s">
        <v>13475</v>
      </c>
      <c r="P1229" s="14" t="s">
        <v>13512</v>
      </c>
      <c r="Q1229" s="15" t="b">
        <v>1</v>
      </c>
      <c r="R1229" s="15" t="b">
        <v>1</v>
      </c>
      <c r="S1229" s="15" t="b">
        <v>0</v>
      </c>
      <c r="T1229" s="15" t="b">
        <v>1</v>
      </c>
      <c r="U1229" s="15" t="b">
        <v>0</v>
      </c>
      <c r="V1229" s="15" t="b">
        <v>1</v>
      </c>
      <c r="W1229" s="15" t="b">
        <v>0</v>
      </c>
      <c r="X1229" s="16">
        <f>COUNTIF(Customers[[#This Row],[Roads]:[City_Council]],"True")</f>
        <v>4</v>
      </c>
      <c r="Y1229" s="17">
        <f>Customers[[#This Row],[Total_Approve]]/7</f>
        <v>0.5714285714285714</v>
      </c>
      <c r="Z1229" s="14" t="str">
        <f>IF(Customers[[#This Row],[Total_Approve]]&gt;=7,"تمت جميع الموافقات","لم تتم جميع الموافقات")</f>
        <v>لم تتم جميع الموافقات</v>
      </c>
      <c r="AA1229" s="8">
        <f>IF(Customers[[#This Row],[Total_Approve]]&gt;=7,1,0)</f>
        <v>0</v>
      </c>
    </row>
    <row r="1230" spans="1:27" x14ac:dyDescent="0.25">
      <c r="A1230" s="12" t="s">
        <v>10628</v>
      </c>
      <c r="B1230" t="s">
        <v>14761</v>
      </c>
      <c r="C1230" s="13">
        <v>44773</v>
      </c>
      <c r="D1230" t="s">
        <v>13482</v>
      </c>
      <c r="E1230" s="9" t="s">
        <v>761</v>
      </c>
      <c r="F1230" s="14" t="s">
        <v>463</v>
      </c>
      <c r="G1230" s="14" t="s">
        <v>280</v>
      </c>
      <c r="H1230" s="14" t="str">
        <f t="shared" si="19"/>
        <v>عثمان عبد الفتاح سيد</v>
      </c>
      <c r="I1230" s="14" t="s">
        <v>13460</v>
      </c>
      <c r="J1230" s="14" t="s">
        <v>4956</v>
      </c>
      <c r="K1230" s="14" t="s">
        <v>5</v>
      </c>
      <c r="L1230" s="14" t="s">
        <v>4936</v>
      </c>
      <c r="M1230" s="14" t="s">
        <v>4957</v>
      </c>
      <c r="N1230" s="14" t="s">
        <v>9297</v>
      </c>
      <c r="O1230" s="14" t="s">
        <v>13475</v>
      </c>
      <c r="P1230" s="14" t="s">
        <v>13512</v>
      </c>
      <c r="Q1230" s="15" t="b">
        <v>1</v>
      </c>
      <c r="R1230" s="15" t="b">
        <v>0</v>
      </c>
      <c r="S1230" s="15" t="b">
        <v>1</v>
      </c>
      <c r="T1230" s="15" t="b">
        <v>1</v>
      </c>
      <c r="U1230" s="15" t="b">
        <v>0</v>
      </c>
      <c r="V1230" s="15" t="b">
        <v>1</v>
      </c>
      <c r="W1230" s="15" t="b">
        <v>0</v>
      </c>
      <c r="X1230" s="16">
        <f>COUNTIF(Customers[[#This Row],[Roads]:[City_Council]],"True")</f>
        <v>4</v>
      </c>
      <c r="Y1230" s="17">
        <f>Customers[[#This Row],[Total_Approve]]/7</f>
        <v>0.5714285714285714</v>
      </c>
      <c r="Z1230" s="14" t="str">
        <f>IF(Customers[[#This Row],[Total_Approve]]&gt;=7,"تمت جميع الموافقات","لم تتم جميع الموافقات")</f>
        <v>لم تتم جميع الموافقات</v>
      </c>
      <c r="AA1230" s="8">
        <f>IF(Customers[[#This Row],[Total_Approve]]&gt;=7,1,0)</f>
        <v>0</v>
      </c>
    </row>
    <row r="1231" spans="1:27" x14ac:dyDescent="0.25">
      <c r="A1231" s="12" t="s">
        <v>10629</v>
      </c>
      <c r="B1231" t="s">
        <v>14762</v>
      </c>
      <c r="C1231" s="13">
        <v>44773</v>
      </c>
      <c r="D1231" t="s">
        <v>13482</v>
      </c>
      <c r="E1231" s="9" t="s">
        <v>134</v>
      </c>
      <c r="F1231" s="14" t="s">
        <v>4681</v>
      </c>
      <c r="G1231" s="14" t="s">
        <v>2106</v>
      </c>
      <c r="H1231" s="14" t="str">
        <f t="shared" si="19"/>
        <v>علا عطية غنيم</v>
      </c>
      <c r="I1231" s="14" t="s">
        <v>13460</v>
      </c>
      <c r="J1231" s="14" t="s">
        <v>4958</v>
      </c>
      <c r="K1231" s="14" t="s">
        <v>25</v>
      </c>
      <c r="L1231" s="14" t="s">
        <v>4927</v>
      </c>
      <c r="M1231" s="14" t="s">
        <v>3</v>
      </c>
      <c r="N1231" s="14" t="s">
        <v>9298</v>
      </c>
      <c r="O1231" s="14" t="s">
        <v>13475</v>
      </c>
      <c r="P1231" s="14" t="s">
        <v>13512</v>
      </c>
      <c r="Q1231" s="15" t="b">
        <v>1</v>
      </c>
      <c r="R1231" s="15" t="b">
        <v>1</v>
      </c>
      <c r="S1231" s="15" t="b">
        <v>1</v>
      </c>
      <c r="T1231" s="15" t="b">
        <v>1</v>
      </c>
      <c r="U1231" s="15" t="b">
        <v>1</v>
      </c>
      <c r="V1231" s="15" t="b">
        <v>1</v>
      </c>
      <c r="W1231" s="15" t="b">
        <v>1</v>
      </c>
      <c r="X1231" s="16">
        <f>COUNTIF(Customers[[#This Row],[Roads]:[City_Council]],"True")</f>
        <v>7</v>
      </c>
      <c r="Y1231" s="17">
        <f>Customers[[#This Row],[Total_Approve]]/7</f>
        <v>1</v>
      </c>
      <c r="Z1231" s="14" t="str">
        <f>IF(Customers[[#This Row],[Total_Approve]]&gt;=7,"تمت جميع الموافقات","لم تتم جميع الموافقات")</f>
        <v>تمت جميع الموافقات</v>
      </c>
      <c r="AA1231" s="8">
        <f>IF(Customers[[#This Row],[Total_Approve]]&gt;=7,1,0)</f>
        <v>1</v>
      </c>
    </row>
    <row r="1232" spans="1:27" x14ac:dyDescent="0.25">
      <c r="A1232" s="12" t="s">
        <v>10630</v>
      </c>
      <c r="B1232" t="s">
        <v>14763</v>
      </c>
      <c r="C1232" s="13">
        <v>44773</v>
      </c>
      <c r="D1232" t="s">
        <v>13482</v>
      </c>
      <c r="E1232" s="9" t="s">
        <v>499</v>
      </c>
      <c r="F1232" s="14" t="s">
        <v>1</v>
      </c>
      <c r="G1232" s="14" t="s">
        <v>4959</v>
      </c>
      <c r="H1232" s="14" t="str">
        <f t="shared" si="19"/>
        <v>كمال محمود عبد الباري</v>
      </c>
      <c r="I1232" s="14" t="s">
        <v>13459</v>
      </c>
      <c r="J1232" s="14" t="s">
        <v>4960</v>
      </c>
      <c r="K1232" s="14" t="s">
        <v>5</v>
      </c>
      <c r="L1232" s="14" t="s">
        <v>4921</v>
      </c>
      <c r="M1232" s="14" t="s">
        <v>4961</v>
      </c>
      <c r="N1232" s="14" t="s">
        <v>9299</v>
      </c>
      <c r="O1232" s="14" t="s">
        <v>13475</v>
      </c>
      <c r="P1232" s="14" t="s">
        <v>13512</v>
      </c>
      <c r="Q1232" s="15" t="b">
        <v>0</v>
      </c>
      <c r="R1232" s="15" t="b">
        <v>1</v>
      </c>
      <c r="S1232" s="15" t="b">
        <v>0</v>
      </c>
      <c r="T1232" s="15" t="b">
        <v>1</v>
      </c>
      <c r="U1232" s="15" t="b">
        <v>0</v>
      </c>
      <c r="V1232" s="15" t="b">
        <v>1</v>
      </c>
      <c r="W1232" s="15" t="b">
        <v>0</v>
      </c>
      <c r="X1232" s="16">
        <f>COUNTIF(Customers[[#This Row],[Roads]:[City_Council]],"True")</f>
        <v>3</v>
      </c>
      <c r="Y1232" s="17">
        <f>Customers[[#This Row],[Total_Approve]]/7</f>
        <v>0.42857142857142855</v>
      </c>
      <c r="Z1232" s="14" t="str">
        <f>IF(Customers[[#This Row],[Total_Approve]]&gt;=7,"تمت جميع الموافقات","لم تتم جميع الموافقات")</f>
        <v>لم تتم جميع الموافقات</v>
      </c>
      <c r="AA1232" s="8">
        <f>IF(Customers[[#This Row],[Total_Approve]]&gt;=7,1,0)</f>
        <v>0</v>
      </c>
    </row>
    <row r="1233" spans="1:27" x14ac:dyDescent="0.25">
      <c r="A1233" s="12" t="s">
        <v>10631</v>
      </c>
      <c r="B1233" t="s">
        <v>14764</v>
      </c>
      <c r="C1233" s="13">
        <v>44773</v>
      </c>
      <c r="D1233" t="s">
        <v>13482</v>
      </c>
      <c r="E1233" s="9" t="s">
        <v>4962</v>
      </c>
      <c r="F1233" s="14" t="s">
        <v>2719</v>
      </c>
      <c r="G1233" s="14" t="s">
        <v>4963</v>
      </c>
      <c r="H1233" s="14" t="str">
        <f t="shared" si="19"/>
        <v>محاسن عبد الواحد عبد التواب</v>
      </c>
      <c r="I1233" s="14" t="s">
        <v>13459</v>
      </c>
      <c r="J1233" s="14" t="s">
        <v>4964</v>
      </c>
      <c r="K1233" s="14" t="s">
        <v>25</v>
      </c>
      <c r="L1233" s="14" t="s">
        <v>4927</v>
      </c>
      <c r="M1233" s="14" t="s">
        <v>4965</v>
      </c>
      <c r="N1233" s="14" t="s">
        <v>9300</v>
      </c>
      <c r="O1233" s="14" t="s">
        <v>13475</v>
      </c>
      <c r="P1233" s="14" t="s">
        <v>13512</v>
      </c>
      <c r="Q1233" s="15" t="b">
        <v>1</v>
      </c>
      <c r="R1233" s="15" t="b">
        <v>1</v>
      </c>
      <c r="S1233" s="15" t="b">
        <v>0</v>
      </c>
      <c r="T1233" s="15" t="b">
        <v>1</v>
      </c>
      <c r="U1233" s="15" t="b">
        <v>1</v>
      </c>
      <c r="V1233" s="15" t="b">
        <v>0</v>
      </c>
      <c r="W1233" s="15" t="b">
        <v>0</v>
      </c>
      <c r="X1233" s="16">
        <f>COUNTIF(Customers[[#This Row],[Roads]:[City_Council]],"True")</f>
        <v>4</v>
      </c>
      <c r="Y1233" s="17">
        <f>Customers[[#This Row],[Total_Approve]]/7</f>
        <v>0.5714285714285714</v>
      </c>
      <c r="Z1233" s="14" t="str">
        <f>IF(Customers[[#This Row],[Total_Approve]]&gt;=7,"تمت جميع الموافقات","لم تتم جميع الموافقات")</f>
        <v>لم تتم جميع الموافقات</v>
      </c>
      <c r="AA1233" s="8">
        <f>IF(Customers[[#This Row],[Total_Approve]]&gt;=7,1,0)</f>
        <v>0</v>
      </c>
    </row>
    <row r="1234" spans="1:27" x14ac:dyDescent="0.25">
      <c r="A1234" s="12" t="s">
        <v>10632</v>
      </c>
      <c r="B1234" t="s">
        <v>14765</v>
      </c>
      <c r="C1234" s="13">
        <v>44773</v>
      </c>
      <c r="D1234" t="s">
        <v>13482</v>
      </c>
      <c r="E1234" s="9" t="s">
        <v>10</v>
      </c>
      <c r="F1234" s="14" t="s">
        <v>4966</v>
      </c>
      <c r="G1234" s="14" t="s">
        <v>10</v>
      </c>
      <c r="H1234" s="14" t="str">
        <f t="shared" si="19"/>
        <v>محمد الشبراوي محمد</v>
      </c>
      <c r="I1234" s="14" t="s">
        <v>13459</v>
      </c>
      <c r="J1234" s="14" t="s">
        <v>4967</v>
      </c>
      <c r="K1234" s="14" t="s">
        <v>5</v>
      </c>
      <c r="L1234" s="14" t="s">
        <v>4936</v>
      </c>
      <c r="M1234" s="14" t="s">
        <v>4968</v>
      </c>
      <c r="N1234" s="14" t="s">
        <v>9301</v>
      </c>
      <c r="O1234" s="14" t="s">
        <v>13475</v>
      </c>
      <c r="P1234" s="14" t="s">
        <v>13512</v>
      </c>
      <c r="Q1234" s="15" t="b">
        <v>0</v>
      </c>
      <c r="R1234" s="15" t="b">
        <v>0</v>
      </c>
      <c r="S1234" s="15" t="b">
        <v>0</v>
      </c>
      <c r="T1234" s="15" t="b">
        <v>1</v>
      </c>
      <c r="U1234" s="15" t="b">
        <v>1</v>
      </c>
      <c r="V1234" s="15" t="b">
        <v>0</v>
      </c>
      <c r="W1234" s="15" t="b">
        <v>1</v>
      </c>
      <c r="X1234" s="16">
        <f>COUNTIF(Customers[[#This Row],[Roads]:[City_Council]],"True")</f>
        <v>3</v>
      </c>
      <c r="Y1234" s="17">
        <f>Customers[[#This Row],[Total_Approve]]/7</f>
        <v>0.42857142857142855</v>
      </c>
      <c r="Z1234" s="14" t="str">
        <f>IF(Customers[[#This Row],[Total_Approve]]&gt;=7,"تمت جميع الموافقات","لم تتم جميع الموافقات")</f>
        <v>لم تتم جميع الموافقات</v>
      </c>
      <c r="AA1234" s="8">
        <f>IF(Customers[[#This Row],[Total_Approve]]&gt;=7,1,0)</f>
        <v>0</v>
      </c>
    </row>
    <row r="1235" spans="1:27" x14ac:dyDescent="0.25">
      <c r="A1235" s="12" t="s">
        <v>10633</v>
      </c>
      <c r="B1235" t="s">
        <v>14766</v>
      </c>
      <c r="C1235" s="13">
        <v>44773</v>
      </c>
      <c r="D1235" t="s">
        <v>13482</v>
      </c>
      <c r="E1235" s="9" t="s">
        <v>10</v>
      </c>
      <c r="F1235" s="14" t="s">
        <v>512</v>
      </c>
      <c r="G1235" s="14" t="s">
        <v>0</v>
      </c>
      <c r="H1235" s="14" t="str">
        <f t="shared" si="19"/>
        <v>محمد عادل احمد</v>
      </c>
      <c r="I1235" s="14" t="s">
        <v>13459</v>
      </c>
      <c r="J1235" s="14" t="s">
        <v>4969</v>
      </c>
      <c r="K1235" s="14" t="s">
        <v>5</v>
      </c>
      <c r="L1235" s="14" t="s">
        <v>4936</v>
      </c>
      <c r="M1235" s="14" t="s">
        <v>4970</v>
      </c>
      <c r="N1235" s="14" t="s">
        <v>9302</v>
      </c>
      <c r="O1235" s="14" t="s">
        <v>13475</v>
      </c>
      <c r="P1235" s="14" t="s">
        <v>13512</v>
      </c>
      <c r="Q1235" s="15" t="b">
        <v>1</v>
      </c>
      <c r="R1235" s="15" t="b">
        <v>0</v>
      </c>
      <c r="S1235" s="15" t="b">
        <v>0</v>
      </c>
      <c r="T1235" s="15" t="b">
        <v>0</v>
      </c>
      <c r="U1235" s="15" t="b">
        <v>1</v>
      </c>
      <c r="V1235" s="15" t="b">
        <v>0</v>
      </c>
      <c r="W1235" s="15" t="b">
        <v>1</v>
      </c>
      <c r="X1235" s="16">
        <f>COUNTIF(Customers[[#This Row],[Roads]:[City_Council]],"True")</f>
        <v>3</v>
      </c>
      <c r="Y1235" s="17">
        <f>Customers[[#This Row],[Total_Approve]]/7</f>
        <v>0.42857142857142855</v>
      </c>
      <c r="Z1235" s="14" t="str">
        <f>IF(Customers[[#This Row],[Total_Approve]]&gt;=7,"تمت جميع الموافقات","لم تتم جميع الموافقات")</f>
        <v>لم تتم جميع الموافقات</v>
      </c>
      <c r="AA1235" s="8">
        <f>IF(Customers[[#This Row],[Total_Approve]]&gt;=7,1,0)</f>
        <v>0</v>
      </c>
    </row>
    <row r="1236" spans="1:27" x14ac:dyDescent="0.25">
      <c r="A1236" s="12" t="s">
        <v>10634</v>
      </c>
      <c r="B1236" t="s">
        <v>14767</v>
      </c>
      <c r="C1236" s="13">
        <v>44773</v>
      </c>
      <c r="D1236" t="s">
        <v>13484</v>
      </c>
      <c r="E1236" s="9" t="s">
        <v>1</v>
      </c>
      <c r="F1236" s="14" t="s">
        <v>10</v>
      </c>
      <c r="G1236" s="14" t="s">
        <v>4971</v>
      </c>
      <c r="H1236" s="14" t="str">
        <f t="shared" si="19"/>
        <v>محمود محمد القطب</v>
      </c>
      <c r="I1236" s="14" t="s">
        <v>13459</v>
      </c>
      <c r="J1236" s="14" t="s">
        <v>4972</v>
      </c>
      <c r="K1236" s="14" t="s">
        <v>5</v>
      </c>
      <c r="L1236" s="14" t="s">
        <v>4927</v>
      </c>
      <c r="M1236" s="14" t="s">
        <v>4973</v>
      </c>
      <c r="N1236" s="14" t="s">
        <v>9303</v>
      </c>
      <c r="O1236" s="14" t="s">
        <v>13475</v>
      </c>
      <c r="P1236" s="14" t="s">
        <v>13512</v>
      </c>
      <c r="Q1236" s="15" t="b">
        <v>1</v>
      </c>
      <c r="R1236" s="15" t="b">
        <v>0</v>
      </c>
      <c r="S1236" s="15" t="b">
        <v>1</v>
      </c>
      <c r="T1236" s="15" t="b">
        <v>0</v>
      </c>
      <c r="U1236" s="15" t="b">
        <v>1</v>
      </c>
      <c r="V1236" s="15" t="b">
        <v>0</v>
      </c>
      <c r="W1236" s="15" t="b">
        <v>1</v>
      </c>
      <c r="X1236" s="16">
        <f>COUNTIF(Customers[[#This Row],[Roads]:[City_Council]],"True")</f>
        <v>4</v>
      </c>
      <c r="Y1236" s="17">
        <f>Customers[[#This Row],[Total_Approve]]/7</f>
        <v>0.5714285714285714</v>
      </c>
      <c r="Z1236" s="14" t="str">
        <f>IF(Customers[[#This Row],[Total_Approve]]&gt;=7,"تمت جميع الموافقات","لم تتم جميع الموافقات")</f>
        <v>لم تتم جميع الموافقات</v>
      </c>
      <c r="AA1236" s="8">
        <f>IF(Customers[[#This Row],[Total_Approve]]&gt;=7,1,0)</f>
        <v>0</v>
      </c>
    </row>
    <row r="1237" spans="1:27" x14ac:dyDescent="0.25">
      <c r="A1237" s="12" t="s">
        <v>10635</v>
      </c>
      <c r="B1237" t="s">
        <v>14768</v>
      </c>
      <c r="C1237" s="13">
        <v>44773</v>
      </c>
      <c r="D1237" t="s">
        <v>13484</v>
      </c>
      <c r="E1237" s="9" t="s">
        <v>4974</v>
      </c>
      <c r="F1237" s="14" t="s">
        <v>10</v>
      </c>
      <c r="G1237" s="14" t="s">
        <v>4975</v>
      </c>
      <c r="H1237" s="14" t="str">
        <f t="shared" si="19"/>
        <v>هاجر محمد النبوي</v>
      </c>
      <c r="I1237" s="14" t="s">
        <v>13459</v>
      </c>
      <c r="J1237" s="14" t="s">
        <v>4976</v>
      </c>
      <c r="K1237" s="14" t="s">
        <v>25</v>
      </c>
      <c r="L1237" s="14" t="s">
        <v>4927</v>
      </c>
      <c r="M1237" s="14" t="s">
        <v>4977</v>
      </c>
      <c r="N1237" s="14" t="s">
        <v>9304</v>
      </c>
      <c r="O1237" s="14" t="s">
        <v>13475</v>
      </c>
      <c r="P1237" s="14" t="s">
        <v>13512</v>
      </c>
      <c r="Q1237" s="15" t="b">
        <v>0</v>
      </c>
      <c r="R1237" s="15" t="b">
        <v>1</v>
      </c>
      <c r="S1237" s="15" t="b">
        <v>0</v>
      </c>
      <c r="T1237" s="15" t="b">
        <v>1</v>
      </c>
      <c r="U1237" s="15" t="b">
        <v>1</v>
      </c>
      <c r="V1237" s="15" t="b">
        <v>0</v>
      </c>
      <c r="W1237" s="15" t="b">
        <v>1</v>
      </c>
      <c r="X1237" s="16">
        <f>COUNTIF(Customers[[#This Row],[Roads]:[City_Council]],"True")</f>
        <v>4</v>
      </c>
      <c r="Y1237" s="17">
        <f>Customers[[#This Row],[Total_Approve]]/7</f>
        <v>0.5714285714285714</v>
      </c>
      <c r="Z1237" s="14" t="str">
        <f>IF(Customers[[#This Row],[Total_Approve]]&gt;=7,"تمت جميع الموافقات","لم تتم جميع الموافقات")</f>
        <v>لم تتم جميع الموافقات</v>
      </c>
      <c r="AA1237" s="8">
        <f>IF(Customers[[#This Row],[Total_Approve]]&gt;=7,1,0)</f>
        <v>0</v>
      </c>
    </row>
    <row r="1238" spans="1:27" x14ac:dyDescent="0.25">
      <c r="A1238" s="12" t="s">
        <v>10636</v>
      </c>
      <c r="B1238" t="s">
        <v>14769</v>
      </c>
      <c r="C1238" s="13">
        <v>44773</v>
      </c>
      <c r="D1238" t="s">
        <v>13484</v>
      </c>
      <c r="E1238" s="9" t="s">
        <v>2401</v>
      </c>
      <c r="F1238" s="14" t="s">
        <v>47</v>
      </c>
      <c r="G1238" s="14" t="s">
        <v>10</v>
      </c>
      <c r="H1238" s="14" t="str">
        <f t="shared" si="19"/>
        <v>صباح السيد محمد</v>
      </c>
      <c r="I1238" s="14" t="s">
        <v>13459</v>
      </c>
      <c r="J1238" s="14" t="s">
        <v>4978</v>
      </c>
      <c r="K1238" s="14" t="s">
        <v>25</v>
      </c>
      <c r="L1238" s="14" t="s">
        <v>4979</v>
      </c>
      <c r="M1238" s="14" t="s">
        <v>4980</v>
      </c>
      <c r="N1238" s="14" t="s">
        <v>9305</v>
      </c>
      <c r="O1238" s="14" t="s">
        <v>13475</v>
      </c>
      <c r="P1238" s="14" t="s">
        <v>13512</v>
      </c>
      <c r="Q1238" s="15" t="b">
        <v>0</v>
      </c>
      <c r="R1238" s="15" t="b">
        <v>0</v>
      </c>
      <c r="S1238" s="15" t="b">
        <v>1</v>
      </c>
      <c r="T1238" s="15" t="b">
        <v>0</v>
      </c>
      <c r="U1238" s="15" t="b">
        <v>1</v>
      </c>
      <c r="V1238" s="15" t="b">
        <v>0</v>
      </c>
      <c r="W1238" s="15" t="b">
        <v>1</v>
      </c>
      <c r="X1238" s="16">
        <f>COUNTIF(Customers[[#This Row],[Roads]:[City_Council]],"True")</f>
        <v>3</v>
      </c>
      <c r="Y1238" s="17">
        <f>Customers[[#This Row],[Total_Approve]]/7</f>
        <v>0.42857142857142855</v>
      </c>
      <c r="Z1238" s="14" t="str">
        <f>IF(Customers[[#This Row],[Total_Approve]]&gt;=7,"تمت جميع الموافقات","لم تتم جميع الموافقات")</f>
        <v>لم تتم جميع الموافقات</v>
      </c>
      <c r="AA1238" s="8">
        <f>IF(Customers[[#This Row],[Total_Approve]]&gt;=7,1,0)</f>
        <v>0</v>
      </c>
    </row>
    <row r="1239" spans="1:27" x14ac:dyDescent="0.25">
      <c r="A1239" s="12" t="s">
        <v>10637</v>
      </c>
      <c r="B1239" t="s">
        <v>14770</v>
      </c>
      <c r="C1239" s="13">
        <v>44773</v>
      </c>
      <c r="D1239" t="s">
        <v>13484</v>
      </c>
      <c r="E1239" s="9" t="s">
        <v>0</v>
      </c>
      <c r="F1239" s="14" t="s">
        <v>932</v>
      </c>
      <c r="G1239" s="14" t="s">
        <v>847</v>
      </c>
      <c r="H1239" s="14" t="str">
        <f t="shared" si="19"/>
        <v>احمد سالم علي</v>
      </c>
      <c r="I1239" s="14" t="s">
        <v>13459</v>
      </c>
      <c r="J1239" s="14" t="s">
        <v>4981</v>
      </c>
      <c r="K1239" s="14" t="s">
        <v>5</v>
      </c>
      <c r="L1239" s="14" t="s">
        <v>4982</v>
      </c>
      <c r="M1239" s="14" t="s">
        <v>4983</v>
      </c>
      <c r="N1239" s="14" t="s">
        <v>9306</v>
      </c>
      <c r="O1239" s="14" t="s">
        <v>13475</v>
      </c>
      <c r="P1239" s="14" t="s">
        <v>13512</v>
      </c>
      <c r="Q1239" s="15" t="b">
        <v>0</v>
      </c>
      <c r="R1239" s="15" t="b">
        <v>0</v>
      </c>
      <c r="S1239" s="15" t="b">
        <v>0</v>
      </c>
      <c r="T1239" s="15" t="b">
        <v>0</v>
      </c>
      <c r="U1239" s="15" t="b">
        <v>0</v>
      </c>
      <c r="V1239" s="15" t="b">
        <v>0</v>
      </c>
      <c r="W1239" s="15" t="b">
        <v>0</v>
      </c>
      <c r="X1239" s="16">
        <f>COUNTIF(Customers[[#This Row],[Roads]:[City_Council]],"True")</f>
        <v>0</v>
      </c>
      <c r="Y1239" s="17">
        <f>Customers[[#This Row],[Total_Approve]]/7</f>
        <v>0</v>
      </c>
      <c r="Z1239" s="14" t="str">
        <f>IF(Customers[[#This Row],[Total_Approve]]&gt;=7,"تمت جميع الموافقات","لم تتم جميع الموافقات")</f>
        <v>لم تتم جميع الموافقات</v>
      </c>
      <c r="AA1239" s="8">
        <f>IF(Customers[[#This Row],[Total_Approve]]&gt;=7,1,0)</f>
        <v>0</v>
      </c>
    </row>
    <row r="1240" spans="1:27" x14ac:dyDescent="0.25">
      <c r="A1240" s="12" t="s">
        <v>10638</v>
      </c>
      <c r="B1240" t="s">
        <v>14771</v>
      </c>
      <c r="C1240" s="13">
        <v>44773</v>
      </c>
      <c r="D1240" t="s">
        <v>13484</v>
      </c>
      <c r="E1240" s="9" t="s">
        <v>483</v>
      </c>
      <c r="F1240" s="14" t="s">
        <v>932</v>
      </c>
      <c r="G1240" s="14" t="s">
        <v>847</v>
      </c>
      <c r="H1240" s="14" t="str">
        <f t="shared" si="19"/>
        <v>امل سالم علي</v>
      </c>
      <c r="I1240" s="14" t="s">
        <v>13459</v>
      </c>
      <c r="J1240" s="14" t="s">
        <v>4984</v>
      </c>
      <c r="K1240" s="14" t="s">
        <v>25</v>
      </c>
      <c r="L1240" s="14" t="s">
        <v>4985</v>
      </c>
      <c r="M1240" s="14" t="s">
        <v>4986</v>
      </c>
      <c r="N1240" s="14" t="s">
        <v>9307</v>
      </c>
      <c r="O1240" s="14" t="s">
        <v>13475</v>
      </c>
      <c r="P1240" s="14" t="s">
        <v>13512</v>
      </c>
      <c r="Q1240" s="15" t="b">
        <v>1</v>
      </c>
      <c r="R1240" s="15" t="b">
        <v>0</v>
      </c>
      <c r="S1240" s="15" t="b">
        <v>1</v>
      </c>
      <c r="T1240" s="15" t="b">
        <v>1</v>
      </c>
      <c r="U1240" s="15" t="b">
        <v>0</v>
      </c>
      <c r="V1240" s="15" t="b">
        <v>1</v>
      </c>
      <c r="W1240" s="15" t="b">
        <v>0</v>
      </c>
      <c r="X1240" s="16">
        <f>COUNTIF(Customers[[#This Row],[Roads]:[City_Council]],"True")</f>
        <v>4</v>
      </c>
      <c r="Y1240" s="17">
        <f>Customers[[#This Row],[Total_Approve]]/7</f>
        <v>0.5714285714285714</v>
      </c>
      <c r="Z1240" s="14" t="str">
        <f>IF(Customers[[#This Row],[Total_Approve]]&gt;=7,"تمت جميع الموافقات","لم تتم جميع الموافقات")</f>
        <v>لم تتم جميع الموافقات</v>
      </c>
      <c r="AA1240" s="8">
        <f>IF(Customers[[#This Row],[Total_Approve]]&gt;=7,1,0)</f>
        <v>0</v>
      </c>
    </row>
    <row r="1241" spans="1:27" x14ac:dyDescent="0.25">
      <c r="A1241" s="12" t="s">
        <v>10639</v>
      </c>
      <c r="B1241" t="s">
        <v>14772</v>
      </c>
      <c r="C1241" s="13">
        <v>44773</v>
      </c>
      <c r="D1241" t="s">
        <v>13484</v>
      </c>
      <c r="E1241" s="9" t="s">
        <v>506</v>
      </c>
      <c r="F1241" s="14" t="s">
        <v>1419</v>
      </c>
      <c r="G1241" s="14" t="s">
        <v>4987</v>
      </c>
      <c r="H1241" s="14" t="str">
        <f t="shared" si="19"/>
        <v>جيهان رفيق حسب النبي</v>
      </c>
      <c r="I1241" s="14" t="s">
        <v>13467</v>
      </c>
      <c r="J1241" s="14" t="s">
        <v>4988</v>
      </c>
      <c r="K1241" s="14" t="s">
        <v>25</v>
      </c>
      <c r="L1241" s="14" t="s">
        <v>4982</v>
      </c>
      <c r="M1241" s="14" t="s">
        <v>4989</v>
      </c>
      <c r="N1241" s="14" t="s">
        <v>9308</v>
      </c>
      <c r="O1241" s="14" t="s">
        <v>13475</v>
      </c>
      <c r="P1241" s="14" t="s">
        <v>13512</v>
      </c>
      <c r="Q1241" s="15" t="b">
        <v>1</v>
      </c>
      <c r="R1241" s="15" t="b">
        <v>0</v>
      </c>
      <c r="S1241" s="15" t="b">
        <v>1</v>
      </c>
      <c r="T1241" s="15" t="b">
        <v>1</v>
      </c>
      <c r="U1241" s="15" t="b">
        <v>0</v>
      </c>
      <c r="V1241" s="15" t="b">
        <v>1</v>
      </c>
      <c r="W1241" s="15" t="b">
        <v>0</v>
      </c>
      <c r="X1241" s="16">
        <f>COUNTIF(Customers[[#This Row],[Roads]:[City_Council]],"True")</f>
        <v>4</v>
      </c>
      <c r="Y1241" s="17">
        <f>Customers[[#This Row],[Total_Approve]]/7</f>
        <v>0.5714285714285714</v>
      </c>
      <c r="Z1241" s="14" t="str">
        <f>IF(Customers[[#This Row],[Total_Approve]]&gt;=7,"تمت جميع الموافقات","لم تتم جميع الموافقات")</f>
        <v>لم تتم جميع الموافقات</v>
      </c>
      <c r="AA1241" s="8">
        <f>IF(Customers[[#This Row],[Total_Approve]]&gt;=7,1,0)</f>
        <v>0</v>
      </c>
    </row>
    <row r="1242" spans="1:27" x14ac:dyDescent="0.25">
      <c r="A1242" s="12" t="s">
        <v>10640</v>
      </c>
      <c r="B1242" t="s">
        <v>14773</v>
      </c>
      <c r="C1242" s="13">
        <v>44773</v>
      </c>
      <c r="D1242" t="s">
        <v>13484</v>
      </c>
      <c r="E1242" s="9" t="s">
        <v>679</v>
      </c>
      <c r="F1242" s="14" t="s">
        <v>932</v>
      </c>
      <c r="G1242" s="14" t="s">
        <v>3593</v>
      </c>
      <c r="H1242" s="14" t="str">
        <f t="shared" si="19"/>
        <v>رانيا سالم جرير</v>
      </c>
      <c r="I1242" s="14" t="s">
        <v>13459</v>
      </c>
      <c r="J1242" s="14" t="s">
        <v>3594</v>
      </c>
      <c r="K1242" s="14" t="s">
        <v>25</v>
      </c>
      <c r="L1242" s="14" t="s">
        <v>4990</v>
      </c>
      <c r="M1242" s="14" t="s">
        <v>3</v>
      </c>
      <c r="N1242" s="14" t="s">
        <v>9309</v>
      </c>
      <c r="O1242" s="14" t="s">
        <v>13475</v>
      </c>
      <c r="P1242" s="14" t="s">
        <v>13512</v>
      </c>
      <c r="Q1242" s="15" t="b">
        <v>1</v>
      </c>
      <c r="R1242" s="15" t="b">
        <v>1</v>
      </c>
      <c r="S1242" s="15" t="b">
        <v>0</v>
      </c>
      <c r="T1242" s="15" t="b">
        <v>0</v>
      </c>
      <c r="U1242" s="15" t="b">
        <v>1</v>
      </c>
      <c r="V1242" s="15" t="b">
        <v>1</v>
      </c>
      <c r="W1242" s="15" t="b">
        <v>0</v>
      </c>
      <c r="X1242" s="16">
        <f>COUNTIF(Customers[[#This Row],[Roads]:[City_Council]],"True")</f>
        <v>4</v>
      </c>
      <c r="Y1242" s="17">
        <f>Customers[[#This Row],[Total_Approve]]/7</f>
        <v>0.5714285714285714</v>
      </c>
      <c r="Z1242" s="14" t="str">
        <f>IF(Customers[[#This Row],[Total_Approve]]&gt;=7,"تمت جميع الموافقات","لم تتم جميع الموافقات")</f>
        <v>لم تتم جميع الموافقات</v>
      </c>
      <c r="AA1242" s="8">
        <f>IF(Customers[[#This Row],[Total_Approve]]&gt;=7,1,0)</f>
        <v>0</v>
      </c>
    </row>
    <row r="1243" spans="1:27" x14ac:dyDescent="0.25">
      <c r="A1243" s="12" t="s">
        <v>10641</v>
      </c>
      <c r="B1243" t="s">
        <v>14774</v>
      </c>
      <c r="C1243" s="13">
        <v>44773</v>
      </c>
      <c r="D1243" t="s">
        <v>13484</v>
      </c>
      <c r="E1243" s="9" t="s">
        <v>3344</v>
      </c>
      <c r="F1243" s="14" t="s">
        <v>176</v>
      </c>
      <c r="G1243" s="14" t="s">
        <v>2148</v>
      </c>
      <c r="H1243" s="14" t="str">
        <f t="shared" si="19"/>
        <v>سالي اسماعيل موسي</v>
      </c>
      <c r="I1243" s="14" t="s">
        <v>13459</v>
      </c>
      <c r="J1243" s="14" t="s">
        <v>3536</v>
      </c>
      <c r="K1243" s="14" t="s">
        <v>25</v>
      </c>
      <c r="L1243" s="14" t="s">
        <v>4982</v>
      </c>
      <c r="M1243" s="14" t="s">
        <v>3537</v>
      </c>
      <c r="N1243" s="14" t="s">
        <v>3</v>
      </c>
      <c r="O1243" s="14" t="s">
        <v>13475</v>
      </c>
      <c r="P1243" s="14" t="s">
        <v>13512</v>
      </c>
      <c r="Q1243" s="15" t="b">
        <v>1</v>
      </c>
      <c r="R1243" s="15" t="b">
        <v>0</v>
      </c>
      <c r="S1243" s="15" t="b">
        <v>1</v>
      </c>
      <c r="T1243" s="15" t="b">
        <v>0</v>
      </c>
      <c r="U1243" s="15" t="b">
        <v>1</v>
      </c>
      <c r="V1243" s="15" t="b">
        <v>0</v>
      </c>
      <c r="W1243" s="15" t="b">
        <v>1</v>
      </c>
      <c r="X1243" s="16">
        <f>COUNTIF(Customers[[#This Row],[Roads]:[City_Council]],"True")</f>
        <v>4</v>
      </c>
      <c r="Y1243" s="17">
        <f>Customers[[#This Row],[Total_Approve]]/7</f>
        <v>0.5714285714285714</v>
      </c>
      <c r="Z1243" s="14" t="str">
        <f>IF(Customers[[#This Row],[Total_Approve]]&gt;=7,"تمت جميع الموافقات","لم تتم جميع الموافقات")</f>
        <v>لم تتم جميع الموافقات</v>
      </c>
      <c r="AA1243" s="8">
        <f>IF(Customers[[#This Row],[Total_Approve]]&gt;=7,1,0)</f>
        <v>0</v>
      </c>
    </row>
    <row r="1244" spans="1:27" x14ac:dyDescent="0.25">
      <c r="A1244" s="12" t="s">
        <v>10642</v>
      </c>
      <c r="B1244" t="s">
        <v>14775</v>
      </c>
      <c r="C1244" s="13">
        <v>44773</v>
      </c>
      <c r="D1244" t="s">
        <v>13484</v>
      </c>
      <c r="E1244" s="9" t="s">
        <v>388</v>
      </c>
      <c r="F1244" s="14" t="s">
        <v>283</v>
      </c>
      <c r="G1244" s="14" t="s">
        <v>0</v>
      </c>
      <c r="H1244" s="14" t="str">
        <f t="shared" si="19"/>
        <v>سحر عبد الرحمن احمد</v>
      </c>
      <c r="I1244" s="14" t="s">
        <v>13459</v>
      </c>
      <c r="J1244" s="14" t="s">
        <v>3598</v>
      </c>
      <c r="K1244" s="14" t="s">
        <v>25</v>
      </c>
      <c r="L1244" s="14" t="s">
        <v>4982</v>
      </c>
      <c r="M1244" s="14" t="s">
        <v>4993</v>
      </c>
      <c r="N1244" s="14" t="s">
        <v>9311</v>
      </c>
      <c r="O1244" s="14" t="s">
        <v>13475</v>
      </c>
      <c r="P1244" s="14" t="s">
        <v>13512</v>
      </c>
      <c r="Q1244" s="15" t="b">
        <v>1</v>
      </c>
      <c r="R1244" s="15" t="b">
        <v>0</v>
      </c>
      <c r="S1244" s="15" t="b">
        <v>1</v>
      </c>
      <c r="T1244" s="15" t="b">
        <v>1</v>
      </c>
      <c r="U1244" s="15" t="b">
        <v>0</v>
      </c>
      <c r="V1244" s="15" t="b">
        <v>1</v>
      </c>
      <c r="W1244" s="15" t="b">
        <v>0</v>
      </c>
      <c r="X1244" s="16">
        <f>COUNTIF(Customers[[#This Row],[Roads]:[City_Council]],"True")</f>
        <v>4</v>
      </c>
      <c r="Y1244" s="17">
        <f>Customers[[#This Row],[Total_Approve]]/7</f>
        <v>0.5714285714285714</v>
      </c>
      <c r="Z1244" s="14" t="str">
        <f>IF(Customers[[#This Row],[Total_Approve]]&gt;=7,"تمت جميع الموافقات","لم تتم جميع الموافقات")</f>
        <v>لم تتم جميع الموافقات</v>
      </c>
      <c r="AA1244" s="8">
        <f>IF(Customers[[#This Row],[Total_Approve]]&gt;=7,1,0)</f>
        <v>0</v>
      </c>
    </row>
    <row r="1245" spans="1:27" x14ac:dyDescent="0.25">
      <c r="A1245" s="12" t="s">
        <v>10643</v>
      </c>
      <c r="B1245" t="s">
        <v>14776</v>
      </c>
      <c r="C1245" s="13">
        <v>44773</v>
      </c>
      <c r="D1245" t="s">
        <v>13484</v>
      </c>
      <c r="E1245" s="9" t="s">
        <v>910</v>
      </c>
      <c r="F1245" s="14" t="s">
        <v>47</v>
      </c>
      <c r="G1245" s="14" t="s">
        <v>47</v>
      </c>
      <c r="H1245" s="14" t="str">
        <f t="shared" si="19"/>
        <v>سهير السيد السيد</v>
      </c>
      <c r="I1245" s="14" t="s">
        <v>13459</v>
      </c>
      <c r="J1245" s="14" t="s">
        <v>4994</v>
      </c>
      <c r="K1245" s="14" t="s">
        <v>25</v>
      </c>
      <c r="L1245" s="14" t="s">
        <v>4982</v>
      </c>
      <c r="M1245" s="14" t="s">
        <v>4995</v>
      </c>
      <c r="N1245" s="14" t="s">
        <v>9312</v>
      </c>
      <c r="O1245" s="14" t="s">
        <v>13475</v>
      </c>
      <c r="P1245" s="14" t="s">
        <v>13512</v>
      </c>
      <c r="Q1245" s="15" t="b">
        <v>1</v>
      </c>
      <c r="R1245" s="15" t="b">
        <v>0</v>
      </c>
      <c r="S1245" s="15" t="b">
        <v>1</v>
      </c>
      <c r="T1245" s="15" t="b">
        <v>0</v>
      </c>
      <c r="U1245" s="15" t="b">
        <v>1</v>
      </c>
      <c r="V1245" s="15" t="b">
        <v>1</v>
      </c>
      <c r="W1245" s="15" t="b">
        <v>1</v>
      </c>
      <c r="X1245" s="16">
        <f>COUNTIF(Customers[[#This Row],[Roads]:[City_Council]],"True")</f>
        <v>5</v>
      </c>
      <c r="Y1245" s="17">
        <f>Customers[[#This Row],[Total_Approve]]/7</f>
        <v>0.7142857142857143</v>
      </c>
      <c r="Z1245" s="14" t="str">
        <f>IF(Customers[[#This Row],[Total_Approve]]&gt;=7,"تمت جميع الموافقات","لم تتم جميع الموافقات")</f>
        <v>لم تتم جميع الموافقات</v>
      </c>
      <c r="AA1245" s="8">
        <f>IF(Customers[[#This Row],[Total_Approve]]&gt;=7,1,0)</f>
        <v>0</v>
      </c>
    </row>
    <row r="1246" spans="1:27" x14ac:dyDescent="0.25">
      <c r="A1246" s="12" t="s">
        <v>10644</v>
      </c>
      <c r="B1246" t="s">
        <v>14777</v>
      </c>
      <c r="C1246" s="13">
        <v>44773</v>
      </c>
      <c r="D1246" t="s">
        <v>13484</v>
      </c>
      <c r="E1246" s="9" t="s">
        <v>37</v>
      </c>
      <c r="F1246" s="14" t="s">
        <v>764</v>
      </c>
      <c r="G1246" s="14" t="s">
        <v>10</v>
      </c>
      <c r="H1246" s="14" t="str">
        <f t="shared" si="19"/>
        <v>على عبد الحليم محمد</v>
      </c>
      <c r="I1246" s="14" t="s">
        <v>13459</v>
      </c>
      <c r="J1246" s="14">
        <v>27109271202151</v>
      </c>
      <c r="K1246" s="14" t="s">
        <v>5</v>
      </c>
      <c r="L1246" s="14" t="s">
        <v>4996</v>
      </c>
      <c r="M1246" s="14" t="s">
        <v>4997</v>
      </c>
      <c r="N1246" s="14" t="s">
        <v>9313</v>
      </c>
      <c r="O1246" s="14" t="s">
        <v>13475</v>
      </c>
      <c r="P1246" s="14" t="s">
        <v>13512</v>
      </c>
      <c r="Q1246" s="15" t="b">
        <v>1</v>
      </c>
      <c r="R1246" s="15" t="b">
        <v>1</v>
      </c>
      <c r="S1246" s="15" t="b">
        <v>1</v>
      </c>
      <c r="T1246" s="15" t="b">
        <v>1</v>
      </c>
      <c r="U1246" s="15" t="b">
        <v>1</v>
      </c>
      <c r="V1246" s="15" t="b">
        <v>1</v>
      </c>
      <c r="W1246" s="15" t="b">
        <v>1</v>
      </c>
      <c r="X1246" s="16">
        <f>COUNTIF(Customers[[#This Row],[Roads]:[City_Council]],"True")</f>
        <v>7</v>
      </c>
      <c r="Y1246" s="17">
        <f>Customers[[#This Row],[Total_Approve]]/7</f>
        <v>1</v>
      </c>
      <c r="Z1246" s="14" t="str">
        <f>IF(Customers[[#This Row],[Total_Approve]]&gt;=7,"تمت جميع الموافقات","لم تتم جميع الموافقات")</f>
        <v>تمت جميع الموافقات</v>
      </c>
      <c r="AA1246" s="8">
        <f>IF(Customers[[#This Row],[Total_Approve]]&gt;=7,1,0)</f>
        <v>1</v>
      </c>
    </row>
    <row r="1247" spans="1:27" x14ac:dyDescent="0.25">
      <c r="A1247" s="12" t="s">
        <v>10645</v>
      </c>
      <c r="B1247" t="s">
        <v>14778</v>
      </c>
      <c r="C1247" s="13">
        <v>44773</v>
      </c>
      <c r="D1247" t="s">
        <v>13484</v>
      </c>
      <c r="E1247" s="9" t="s">
        <v>105</v>
      </c>
      <c r="F1247" s="14" t="s">
        <v>10</v>
      </c>
      <c r="G1247" s="14" t="s">
        <v>979</v>
      </c>
      <c r="H1247" s="14" t="str">
        <f t="shared" si="19"/>
        <v>فاطمه محمد عبداللاه</v>
      </c>
      <c r="I1247" s="14" t="s">
        <v>13459</v>
      </c>
      <c r="J1247" s="14" t="s">
        <v>4998</v>
      </c>
      <c r="K1247" s="14" t="s">
        <v>25</v>
      </c>
      <c r="L1247" s="14" t="s">
        <v>4999</v>
      </c>
      <c r="M1247" s="14" t="s">
        <v>3</v>
      </c>
      <c r="N1247" s="14" t="s">
        <v>9314</v>
      </c>
      <c r="O1247" s="14" t="s">
        <v>13475</v>
      </c>
      <c r="P1247" s="14" t="s">
        <v>13512</v>
      </c>
      <c r="Q1247" s="15" t="b">
        <v>1</v>
      </c>
      <c r="R1247" s="15" t="b">
        <v>0</v>
      </c>
      <c r="S1247" s="15" t="b">
        <v>1</v>
      </c>
      <c r="T1247" s="15" t="b">
        <v>0</v>
      </c>
      <c r="U1247" s="15" t="b">
        <v>1</v>
      </c>
      <c r="V1247" s="15" t="b">
        <v>0</v>
      </c>
      <c r="W1247" s="15" t="b">
        <v>1</v>
      </c>
      <c r="X1247" s="16">
        <f>COUNTIF(Customers[[#This Row],[Roads]:[City_Council]],"True")</f>
        <v>4</v>
      </c>
      <c r="Y1247" s="17">
        <f>Customers[[#This Row],[Total_Approve]]/7</f>
        <v>0.5714285714285714</v>
      </c>
      <c r="Z1247" s="14" t="str">
        <f>IF(Customers[[#This Row],[Total_Approve]]&gt;=7,"تمت جميع الموافقات","لم تتم جميع الموافقات")</f>
        <v>لم تتم جميع الموافقات</v>
      </c>
      <c r="AA1247" s="8">
        <f>IF(Customers[[#This Row],[Total_Approve]]&gt;=7,1,0)</f>
        <v>0</v>
      </c>
    </row>
    <row r="1248" spans="1:27" x14ac:dyDescent="0.25">
      <c r="A1248" s="12" t="s">
        <v>10646</v>
      </c>
      <c r="B1248" t="s">
        <v>14779</v>
      </c>
      <c r="C1248" s="13">
        <v>44773</v>
      </c>
      <c r="D1248" t="s">
        <v>13484</v>
      </c>
      <c r="E1248" s="9" t="s">
        <v>1</v>
      </c>
      <c r="F1248" s="14" t="s">
        <v>0</v>
      </c>
      <c r="G1248" s="14" t="s">
        <v>10</v>
      </c>
      <c r="H1248" s="14" t="str">
        <f t="shared" si="19"/>
        <v>محمود احمد محمد</v>
      </c>
      <c r="I1248" s="14" t="s">
        <v>13460</v>
      </c>
      <c r="J1248" s="14" t="s">
        <v>1960</v>
      </c>
      <c r="K1248" s="14" t="s">
        <v>5</v>
      </c>
      <c r="L1248" s="14" t="s">
        <v>4982</v>
      </c>
      <c r="M1248" s="14" t="s">
        <v>5000</v>
      </c>
      <c r="N1248" s="14" t="s">
        <v>9315</v>
      </c>
      <c r="O1248" s="14" t="s">
        <v>13475</v>
      </c>
      <c r="P1248" s="14" t="s">
        <v>13512</v>
      </c>
      <c r="Q1248" s="15" t="b">
        <v>0</v>
      </c>
      <c r="R1248" s="15" t="b">
        <v>1</v>
      </c>
      <c r="S1248" s="15" t="b">
        <v>0</v>
      </c>
      <c r="T1248" s="15" t="b">
        <v>1</v>
      </c>
      <c r="U1248" s="15" t="b">
        <v>0</v>
      </c>
      <c r="V1248" s="15" t="b">
        <v>1</v>
      </c>
      <c r="W1248" s="15" t="b">
        <v>0</v>
      </c>
      <c r="X1248" s="16">
        <f>COUNTIF(Customers[[#This Row],[Roads]:[City_Council]],"True")</f>
        <v>3</v>
      </c>
      <c r="Y1248" s="17">
        <f>Customers[[#This Row],[Total_Approve]]/7</f>
        <v>0.42857142857142855</v>
      </c>
      <c r="Z1248" s="14" t="str">
        <f>IF(Customers[[#This Row],[Total_Approve]]&gt;=7,"تمت جميع الموافقات","لم تتم جميع الموافقات")</f>
        <v>لم تتم جميع الموافقات</v>
      </c>
      <c r="AA1248" s="8">
        <f>IF(Customers[[#This Row],[Total_Approve]]&gt;=7,1,0)</f>
        <v>0</v>
      </c>
    </row>
    <row r="1249" spans="1:27" x14ac:dyDescent="0.25">
      <c r="A1249" s="12" t="s">
        <v>10647</v>
      </c>
      <c r="B1249" t="s">
        <v>14780</v>
      </c>
      <c r="C1249" s="13">
        <v>44773</v>
      </c>
      <c r="D1249" t="s">
        <v>13484</v>
      </c>
      <c r="E1249" s="9" t="s">
        <v>1373</v>
      </c>
      <c r="F1249" s="14" t="s">
        <v>471</v>
      </c>
      <c r="G1249" s="14" t="s">
        <v>847</v>
      </c>
      <c r="H1249" s="14" t="str">
        <f t="shared" si="19"/>
        <v>نسمه حسن علي</v>
      </c>
      <c r="I1249" s="14" t="s">
        <v>13460</v>
      </c>
      <c r="J1249" s="14" t="s">
        <v>3</v>
      </c>
      <c r="K1249" s="14" t="s">
        <v>25</v>
      </c>
      <c r="L1249" s="14" t="s">
        <v>4982</v>
      </c>
      <c r="M1249" s="14" t="s">
        <v>3</v>
      </c>
      <c r="N1249" s="14" t="s">
        <v>9316</v>
      </c>
      <c r="O1249" s="14" t="s">
        <v>13475</v>
      </c>
      <c r="P1249" s="14" t="s">
        <v>13512</v>
      </c>
      <c r="Q1249" s="15" t="b">
        <v>1</v>
      </c>
      <c r="R1249" s="15" t="b">
        <v>0</v>
      </c>
      <c r="S1249" s="15" t="b">
        <v>1</v>
      </c>
      <c r="T1249" s="15" t="b">
        <v>0</v>
      </c>
      <c r="U1249" s="15" t="b">
        <v>1</v>
      </c>
      <c r="V1249" s="15" t="b">
        <v>0</v>
      </c>
      <c r="W1249" s="15" t="b">
        <v>1</v>
      </c>
      <c r="X1249" s="16">
        <f>COUNTIF(Customers[[#This Row],[Roads]:[City_Council]],"True")</f>
        <v>4</v>
      </c>
      <c r="Y1249" s="17">
        <f>Customers[[#This Row],[Total_Approve]]/7</f>
        <v>0.5714285714285714</v>
      </c>
      <c r="Z1249" s="14" t="str">
        <f>IF(Customers[[#This Row],[Total_Approve]]&gt;=7,"تمت جميع الموافقات","لم تتم جميع الموافقات")</f>
        <v>لم تتم جميع الموافقات</v>
      </c>
      <c r="AA1249" s="8">
        <f>IF(Customers[[#This Row],[Total_Approve]]&gt;=7,1,0)</f>
        <v>0</v>
      </c>
    </row>
    <row r="1250" spans="1:27" x14ac:dyDescent="0.25">
      <c r="A1250" s="12" t="s">
        <v>10648</v>
      </c>
      <c r="B1250" t="s">
        <v>14781</v>
      </c>
      <c r="C1250" s="13">
        <v>44773</v>
      </c>
      <c r="D1250" t="s">
        <v>13482</v>
      </c>
      <c r="E1250" s="9" t="s">
        <v>4432</v>
      </c>
      <c r="F1250" s="14" t="s">
        <v>650</v>
      </c>
      <c r="G1250" s="14" t="s">
        <v>1020</v>
      </c>
      <c r="H1250" s="14" t="str">
        <f t="shared" si="19"/>
        <v>هبة فوزى غانم</v>
      </c>
      <c r="I1250" s="14" t="s">
        <v>13460</v>
      </c>
      <c r="J1250" s="14" t="s">
        <v>5001</v>
      </c>
      <c r="K1250" s="14" t="s">
        <v>25</v>
      </c>
      <c r="L1250" s="14" t="s">
        <v>4985</v>
      </c>
      <c r="M1250" s="14" t="s">
        <v>5002</v>
      </c>
      <c r="N1250" s="14" t="s">
        <v>9317</v>
      </c>
      <c r="O1250" s="14" t="s">
        <v>13475</v>
      </c>
      <c r="P1250" s="14" t="s">
        <v>13512</v>
      </c>
      <c r="Q1250" s="15" t="b">
        <v>1</v>
      </c>
      <c r="R1250" s="15" t="b">
        <v>0</v>
      </c>
      <c r="S1250" s="15" t="b">
        <v>1</v>
      </c>
      <c r="T1250" s="15" t="b">
        <v>0</v>
      </c>
      <c r="U1250" s="15" t="b">
        <v>1</v>
      </c>
      <c r="V1250" s="15" t="b">
        <v>0</v>
      </c>
      <c r="W1250" s="15" t="b">
        <v>1</v>
      </c>
      <c r="X1250" s="16">
        <f>COUNTIF(Customers[[#This Row],[Roads]:[City_Council]],"True")</f>
        <v>4</v>
      </c>
      <c r="Y1250" s="17">
        <f>Customers[[#This Row],[Total_Approve]]/7</f>
        <v>0.5714285714285714</v>
      </c>
      <c r="Z1250" s="14" t="str">
        <f>IF(Customers[[#This Row],[Total_Approve]]&gt;=7,"تمت جميع الموافقات","لم تتم جميع الموافقات")</f>
        <v>لم تتم جميع الموافقات</v>
      </c>
      <c r="AA1250" s="8">
        <f>IF(Customers[[#This Row],[Total_Approve]]&gt;=7,1,0)</f>
        <v>0</v>
      </c>
    </row>
    <row r="1251" spans="1:27" x14ac:dyDescent="0.25">
      <c r="A1251" s="12" t="s">
        <v>10649</v>
      </c>
      <c r="B1251" t="s">
        <v>14782</v>
      </c>
      <c r="C1251" s="13">
        <v>44773</v>
      </c>
      <c r="D1251" t="s">
        <v>13482</v>
      </c>
      <c r="E1251" s="9" t="s">
        <v>428</v>
      </c>
      <c r="F1251" s="14" t="s">
        <v>47</v>
      </c>
      <c r="G1251" s="14" t="s">
        <v>2113</v>
      </c>
      <c r="H1251" s="14" t="str">
        <f t="shared" si="19"/>
        <v>يوسف السيد عبد الجليل</v>
      </c>
      <c r="I1251" s="14" t="s">
        <v>13460</v>
      </c>
      <c r="J1251" s="14" t="s">
        <v>2114</v>
      </c>
      <c r="K1251" s="14" t="s">
        <v>5</v>
      </c>
      <c r="L1251" s="14" t="s">
        <v>4982</v>
      </c>
      <c r="M1251" s="14" t="s">
        <v>3</v>
      </c>
      <c r="N1251" s="14" t="s">
        <v>9318</v>
      </c>
      <c r="O1251" s="14" t="s">
        <v>13475</v>
      </c>
      <c r="P1251" s="14" t="s">
        <v>13512</v>
      </c>
      <c r="Q1251" s="15" t="b">
        <v>1</v>
      </c>
      <c r="R1251" s="15" t="b">
        <v>1</v>
      </c>
      <c r="S1251" s="15" t="b">
        <v>1</v>
      </c>
      <c r="T1251" s="15" t="b">
        <v>1</v>
      </c>
      <c r="U1251" s="15" t="b">
        <v>1</v>
      </c>
      <c r="V1251" s="15" t="b">
        <v>1</v>
      </c>
      <c r="W1251" s="15" t="b">
        <v>1</v>
      </c>
      <c r="X1251" s="16">
        <f>COUNTIF(Customers[[#This Row],[Roads]:[City_Council]],"True")</f>
        <v>7</v>
      </c>
      <c r="Y1251" s="17">
        <f>Customers[[#This Row],[Total_Approve]]/7</f>
        <v>1</v>
      </c>
      <c r="Z1251" s="14" t="str">
        <f>IF(Customers[[#This Row],[Total_Approve]]&gt;=7,"تمت جميع الموافقات","لم تتم جميع الموافقات")</f>
        <v>تمت جميع الموافقات</v>
      </c>
      <c r="AA1251" s="8">
        <f>IF(Customers[[#This Row],[Total_Approve]]&gt;=7,1,0)</f>
        <v>1</v>
      </c>
    </row>
    <row r="1252" spans="1:27" x14ac:dyDescent="0.25">
      <c r="A1252" s="12" t="s">
        <v>10650</v>
      </c>
      <c r="B1252" t="s">
        <v>14783</v>
      </c>
      <c r="C1252" s="13">
        <v>44773</v>
      </c>
      <c r="D1252" t="s">
        <v>13482</v>
      </c>
      <c r="E1252" s="9" t="s">
        <v>5026</v>
      </c>
      <c r="F1252" s="14" t="s">
        <v>10</v>
      </c>
      <c r="G1252" s="14" t="s">
        <v>3684</v>
      </c>
      <c r="H1252" s="14" t="str">
        <f t="shared" si="19"/>
        <v>أشجان محمد عبدالرحمن</v>
      </c>
      <c r="I1252" s="14" t="s">
        <v>13460</v>
      </c>
      <c r="J1252" s="14" t="s">
        <v>5027</v>
      </c>
      <c r="K1252" s="14" t="s">
        <v>25</v>
      </c>
      <c r="L1252" s="14" t="s">
        <v>5028</v>
      </c>
      <c r="M1252" s="14" t="s">
        <v>5029</v>
      </c>
      <c r="N1252" s="14" t="s">
        <v>5030</v>
      </c>
      <c r="O1252" s="14" t="s">
        <v>13474</v>
      </c>
      <c r="P1252" s="14" t="s">
        <v>13512</v>
      </c>
      <c r="Q1252" s="15" t="b">
        <v>1</v>
      </c>
      <c r="R1252" s="15" t="b">
        <v>0</v>
      </c>
      <c r="S1252" s="15" t="b">
        <v>1</v>
      </c>
      <c r="T1252" s="15" t="b">
        <v>1</v>
      </c>
      <c r="U1252" s="15" t="b">
        <v>0</v>
      </c>
      <c r="V1252" s="15" t="b">
        <v>1</v>
      </c>
      <c r="W1252" s="15" t="b">
        <v>0</v>
      </c>
      <c r="X1252" s="16">
        <f>COUNTIF(Customers[[#This Row],[Roads]:[City_Council]],"True")</f>
        <v>4</v>
      </c>
      <c r="Y1252" s="17">
        <f>Customers[[#This Row],[Total_Approve]]/7</f>
        <v>0.5714285714285714</v>
      </c>
      <c r="Z1252" s="14" t="str">
        <f>IF(Customers[[#This Row],[Total_Approve]]&gt;=7,"تمت جميع الموافقات","لم تتم جميع الموافقات")</f>
        <v>لم تتم جميع الموافقات</v>
      </c>
      <c r="AA1252" s="8">
        <f>IF(Customers[[#This Row],[Total_Approve]]&gt;=7,1,0)</f>
        <v>0</v>
      </c>
    </row>
    <row r="1253" spans="1:27" x14ac:dyDescent="0.25">
      <c r="A1253" s="12" t="s">
        <v>10651</v>
      </c>
      <c r="B1253" t="s">
        <v>14784</v>
      </c>
      <c r="C1253" s="13">
        <v>44773</v>
      </c>
      <c r="D1253" t="s">
        <v>13482</v>
      </c>
      <c r="E1253" s="9" t="s">
        <v>4877</v>
      </c>
      <c r="F1253" s="14" t="s">
        <v>95</v>
      </c>
      <c r="G1253" s="14" t="s">
        <v>244</v>
      </c>
      <c r="H1253" s="14" t="str">
        <f t="shared" si="19"/>
        <v>أمنية سعيد رمضان</v>
      </c>
      <c r="I1253" s="14" t="s">
        <v>13460</v>
      </c>
      <c r="J1253" s="14" t="s">
        <v>5031</v>
      </c>
      <c r="K1253" s="14" t="s">
        <v>25</v>
      </c>
      <c r="L1253" s="14" t="s">
        <v>5028</v>
      </c>
      <c r="M1253" s="14" t="s">
        <v>5032</v>
      </c>
      <c r="N1253" s="14" t="s">
        <v>5033</v>
      </c>
      <c r="O1253" s="14" t="s">
        <v>13474</v>
      </c>
      <c r="P1253" s="14" t="s">
        <v>13512</v>
      </c>
      <c r="Q1253" s="15" t="b">
        <v>0</v>
      </c>
      <c r="R1253" s="15" t="b">
        <v>1</v>
      </c>
      <c r="S1253" s="15" t="b">
        <v>0</v>
      </c>
      <c r="T1253" s="15" t="b">
        <v>1</v>
      </c>
      <c r="U1253" s="15" t="b">
        <v>0</v>
      </c>
      <c r="V1253" s="15" t="b">
        <v>1</v>
      </c>
      <c r="W1253" s="15" t="b">
        <v>0</v>
      </c>
      <c r="X1253" s="16">
        <f>COUNTIF(Customers[[#This Row],[Roads]:[City_Council]],"True")</f>
        <v>3</v>
      </c>
      <c r="Y1253" s="17">
        <f>Customers[[#This Row],[Total_Approve]]/7</f>
        <v>0.42857142857142855</v>
      </c>
      <c r="Z1253" s="14" t="str">
        <f>IF(Customers[[#This Row],[Total_Approve]]&gt;=7,"تمت جميع الموافقات","لم تتم جميع الموافقات")</f>
        <v>لم تتم جميع الموافقات</v>
      </c>
      <c r="AA1253" s="8">
        <f>IF(Customers[[#This Row],[Total_Approve]]&gt;=7,1,0)</f>
        <v>0</v>
      </c>
    </row>
    <row r="1254" spans="1:27" x14ac:dyDescent="0.25">
      <c r="A1254" s="12" t="s">
        <v>10652</v>
      </c>
      <c r="B1254" t="s">
        <v>14785</v>
      </c>
      <c r="C1254" s="13">
        <v>44773</v>
      </c>
      <c r="D1254" t="s">
        <v>13482</v>
      </c>
      <c r="E1254" s="9" t="s">
        <v>112</v>
      </c>
      <c r="F1254" s="14" t="s">
        <v>611</v>
      </c>
      <c r="G1254" s="14" t="s">
        <v>638</v>
      </c>
      <c r="H1254" s="14" t="str">
        <f t="shared" si="19"/>
        <v>اسراء فؤاد عبدالحكيم</v>
      </c>
      <c r="I1254" s="14" t="s">
        <v>13460</v>
      </c>
      <c r="J1254" s="14" t="s">
        <v>5034</v>
      </c>
      <c r="K1254" s="14" t="s">
        <v>25</v>
      </c>
      <c r="L1254" s="14" t="s">
        <v>5028</v>
      </c>
      <c r="M1254" s="14" t="s">
        <v>5035</v>
      </c>
      <c r="N1254" s="14" t="s">
        <v>5036</v>
      </c>
      <c r="O1254" s="14" t="s">
        <v>13474</v>
      </c>
      <c r="P1254" s="14" t="s">
        <v>13512</v>
      </c>
      <c r="Q1254" s="15" t="b">
        <v>1</v>
      </c>
      <c r="R1254" s="15" t="b">
        <v>0</v>
      </c>
      <c r="S1254" s="15" t="b">
        <v>1</v>
      </c>
      <c r="T1254" s="15" t="b">
        <v>1</v>
      </c>
      <c r="U1254" s="15" t="b">
        <v>0</v>
      </c>
      <c r="V1254" s="15" t="b">
        <v>1</v>
      </c>
      <c r="W1254" s="15" t="b">
        <v>0</v>
      </c>
      <c r="X1254" s="16">
        <f>COUNTIF(Customers[[#This Row],[Roads]:[City_Council]],"True")</f>
        <v>4</v>
      </c>
      <c r="Y1254" s="17">
        <f>Customers[[#This Row],[Total_Approve]]/7</f>
        <v>0.5714285714285714</v>
      </c>
      <c r="Z1254" s="14" t="str">
        <f>IF(Customers[[#This Row],[Total_Approve]]&gt;=7,"تمت جميع الموافقات","لم تتم جميع الموافقات")</f>
        <v>لم تتم جميع الموافقات</v>
      </c>
      <c r="AA1254" s="8">
        <f>IF(Customers[[#This Row],[Total_Approve]]&gt;=7,1,0)</f>
        <v>0</v>
      </c>
    </row>
    <row r="1255" spans="1:27" x14ac:dyDescent="0.25">
      <c r="A1255" s="12" t="s">
        <v>10653</v>
      </c>
      <c r="B1255" t="s">
        <v>14786</v>
      </c>
      <c r="C1255" s="13">
        <v>44773</v>
      </c>
      <c r="D1255" t="s">
        <v>13482</v>
      </c>
      <c r="E1255" s="9" t="s">
        <v>23</v>
      </c>
      <c r="F1255" s="14" t="s">
        <v>150</v>
      </c>
      <c r="G1255" s="14" t="s">
        <v>4427</v>
      </c>
      <c r="H1255" s="14" t="str">
        <f t="shared" si="19"/>
        <v>اسماء كامل جودة</v>
      </c>
      <c r="I1255" s="14" t="s">
        <v>13460</v>
      </c>
      <c r="J1255" s="14" t="s">
        <v>5037</v>
      </c>
      <c r="K1255" s="14" t="s">
        <v>25</v>
      </c>
      <c r="L1255" s="14" t="s">
        <v>5028</v>
      </c>
      <c r="M1255" s="14" t="s">
        <v>5038</v>
      </c>
      <c r="N1255" s="14" t="s">
        <v>5039</v>
      </c>
      <c r="O1255" s="14" t="s">
        <v>13474</v>
      </c>
      <c r="P1255" s="14" t="s">
        <v>13512</v>
      </c>
      <c r="Q1255" s="15" t="b">
        <v>1</v>
      </c>
      <c r="R1255" s="15" t="b">
        <v>1</v>
      </c>
      <c r="S1255" s="15" t="b">
        <v>0</v>
      </c>
      <c r="T1255" s="15" t="b">
        <v>1</v>
      </c>
      <c r="U1255" s="15" t="b">
        <v>0</v>
      </c>
      <c r="V1255" s="15" t="b">
        <v>1</v>
      </c>
      <c r="W1255" s="15" t="b">
        <v>0</v>
      </c>
      <c r="X1255" s="16">
        <f>COUNTIF(Customers[[#This Row],[Roads]:[City_Council]],"True")</f>
        <v>4</v>
      </c>
      <c r="Y1255" s="17">
        <f>Customers[[#This Row],[Total_Approve]]/7</f>
        <v>0.5714285714285714</v>
      </c>
      <c r="Z1255" s="14" t="str">
        <f>IF(Customers[[#This Row],[Total_Approve]]&gt;=7,"تمت جميع الموافقات","لم تتم جميع الموافقات")</f>
        <v>لم تتم جميع الموافقات</v>
      </c>
      <c r="AA1255" s="8">
        <f>IF(Customers[[#This Row],[Total_Approve]]&gt;=7,1,0)</f>
        <v>0</v>
      </c>
    </row>
    <row r="1256" spans="1:27" x14ac:dyDescent="0.25">
      <c r="A1256" s="12" t="s">
        <v>10654</v>
      </c>
      <c r="B1256" t="s">
        <v>14787</v>
      </c>
      <c r="C1256" s="13">
        <v>44773</v>
      </c>
      <c r="D1256" t="s">
        <v>13482</v>
      </c>
      <c r="E1256" s="9" t="s">
        <v>23</v>
      </c>
      <c r="F1256" s="14" t="s">
        <v>475</v>
      </c>
      <c r="G1256" s="14" t="s">
        <v>475</v>
      </c>
      <c r="H1256" s="14" t="str">
        <f t="shared" si="19"/>
        <v>اسماء ربيع ربيع</v>
      </c>
      <c r="I1256" s="14" t="s">
        <v>13460</v>
      </c>
      <c r="J1256" s="14" t="s">
        <v>5040</v>
      </c>
      <c r="K1256" s="14" t="s">
        <v>5</v>
      </c>
      <c r="L1256" s="14" t="s">
        <v>5028</v>
      </c>
      <c r="M1256" s="14" t="s">
        <v>5041</v>
      </c>
      <c r="N1256" s="14" t="s">
        <v>5042</v>
      </c>
      <c r="O1256" s="14" t="s">
        <v>13474</v>
      </c>
      <c r="P1256" s="14" t="s">
        <v>13512</v>
      </c>
      <c r="Q1256" s="15" t="b">
        <v>1</v>
      </c>
      <c r="R1256" s="15" t="b">
        <v>0</v>
      </c>
      <c r="S1256" s="15" t="b">
        <v>1</v>
      </c>
      <c r="T1256" s="15" t="b">
        <v>1</v>
      </c>
      <c r="U1256" s="15" t="b">
        <v>0</v>
      </c>
      <c r="V1256" s="15" t="b">
        <v>1</v>
      </c>
      <c r="W1256" s="15" t="b">
        <v>0</v>
      </c>
      <c r="X1256" s="16">
        <f>COUNTIF(Customers[[#This Row],[Roads]:[City_Council]],"True")</f>
        <v>4</v>
      </c>
      <c r="Y1256" s="17">
        <f>Customers[[#This Row],[Total_Approve]]/7</f>
        <v>0.5714285714285714</v>
      </c>
      <c r="Z1256" s="14" t="str">
        <f>IF(Customers[[#This Row],[Total_Approve]]&gt;=7,"تمت جميع الموافقات","لم تتم جميع الموافقات")</f>
        <v>لم تتم جميع الموافقات</v>
      </c>
      <c r="AA1256" s="8">
        <f>IF(Customers[[#This Row],[Total_Approve]]&gt;=7,1,0)</f>
        <v>0</v>
      </c>
    </row>
    <row r="1257" spans="1:27" x14ac:dyDescent="0.25">
      <c r="A1257" s="12" t="s">
        <v>10655</v>
      </c>
      <c r="B1257" t="s">
        <v>14788</v>
      </c>
      <c r="C1257" s="13">
        <v>44773</v>
      </c>
      <c r="D1257" t="s">
        <v>13482</v>
      </c>
      <c r="E1257" s="9" t="s">
        <v>129</v>
      </c>
      <c r="F1257" s="14" t="s">
        <v>10</v>
      </c>
      <c r="G1257" s="14" t="s">
        <v>767</v>
      </c>
      <c r="H1257" s="14" t="str">
        <f t="shared" si="19"/>
        <v>ايمان محمد جاد</v>
      </c>
      <c r="I1257" s="14" t="s">
        <v>13460</v>
      </c>
      <c r="J1257" s="14" t="s">
        <v>3180</v>
      </c>
      <c r="K1257" s="14" t="s">
        <v>25</v>
      </c>
      <c r="L1257" s="14" t="s">
        <v>5028</v>
      </c>
      <c r="M1257" s="14" t="s">
        <v>5043</v>
      </c>
      <c r="N1257" s="14" t="s">
        <v>5044</v>
      </c>
      <c r="O1257" s="14" t="s">
        <v>13474</v>
      </c>
      <c r="P1257" s="14" t="s">
        <v>13512</v>
      </c>
      <c r="Q1257" s="15" t="b">
        <v>1</v>
      </c>
      <c r="R1257" s="15" t="b">
        <v>1</v>
      </c>
      <c r="S1257" s="15" t="b">
        <v>1</v>
      </c>
      <c r="T1257" s="15" t="b">
        <v>1</v>
      </c>
      <c r="U1257" s="15" t="b">
        <v>1</v>
      </c>
      <c r="V1257" s="15" t="b">
        <v>1</v>
      </c>
      <c r="W1257" s="15" t="b">
        <v>1</v>
      </c>
      <c r="X1257" s="16">
        <f>COUNTIF(Customers[[#This Row],[Roads]:[City_Council]],"True")</f>
        <v>7</v>
      </c>
      <c r="Y1257" s="17">
        <f>Customers[[#This Row],[Total_Approve]]/7</f>
        <v>1</v>
      </c>
      <c r="Z1257" s="14" t="str">
        <f>IF(Customers[[#This Row],[Total_Approve]]&gt;=7,"تمت جميع الموافقات","لم تتم جميع الموافقات")</f>
        <v>تمت جميع الموافقات</v>
      </c>
      <c r="AA1257" s="8">
        <f>IF(Customers[[#This Row],[Total_Approve]]&gt;=7,1,0)</f>
        <v>1</v>
      </c>
    </row>
    <row r="1258" spans="1:27" x14ac:dyDescent="0.25">
      <c r="A1258" s="12" t="s">
        <v>10656</v>
      </c>
      <c r="B1258" t="s">
        <v>14789</v>
      </c>
      <c r="C1258" s="13">
        <v>44773</v>
      </c>
      <c r="D1258" t="s">
        <v>13482</v>
      </c>
      <c r="E1258" s="9" t="s">
        <v>5045</v>
      </c>
      <c r="F1258" s="14" t="s">
        <v>1</v>
      </c>
      <c r="G1258" s="14" t="s">
        <v>37</v>
      </c>
      <c r="H1258" s="14" t="str">
        <f t="shared" si="19"/>
        <v>دهبية محمود على</v>
      </c>
      <c r="I1258" s="14" t="s">
        <v>13460</v>
      </c>
      <c r="J1258" s="14" t="s">
        <v>5046</v>
      </c>
      <c r="K1258" s="14" t="s">
        <v>25</v>
      </c>
      <c r="L1258" s="14" t="s">
        <v>5028</v>
      </c>
      <c r="M1258" s="14" t="s">
        <v>5047</v>
      </c>
      <c r="N1258" s="14" t="s">
        <v>5048</v>
      </c>
      <c r="O1258" s="14" t="s">
        <v>13474</v>
      </c>
      <c r="P1258" s="14" t="s">
        <v>13512</v>
      </c>
      <c r="Q1258" s="15" t="b">
        <v>0</v>
      </c>
      <c r="R1258" s="15" t="b">
        <v>1</v>
      </c>
      <c r="S1258" s="15" t="b">
        <v>0</v>
      </c>
      <c r="T1258" s="15" t="b">
        <v>1</v>
      </c>
      <c r="U1258" s="15" t="b">
        <v>0</v>
      </c>
      <c r="V1258" s="15" t="b">
        <v>1</v>
      </c>
      <c r="W1258" s="15" t="b">
        <v>0</v>
      </c>
      <c r="X1258" s="16">
        <f>COUNTIF(Customers[[#This Row],[Roads]:[City_Council]],"True")</f>
        <v>3</v>
      </c>
      <c r="Y1258" s="17">
        <f>Customers[[#This Row],[Total_Approve]]/7</f>
        <v>0.42857142857142855</v>
      </c>
      <c r="Z1258" s="14" t="str">
        <f>IF(Customers[[#This Row],[Total_Approve]]&gt;=7,"تمت جميع الموافقات","لم تتم جميع الموافقات")</f>
        <v>لم تتم جميع الموافقات</v>
      </c>
      <c r="AA1258" s="8">
        <f>IF(Customers[[#This Row],[Total_Approve]]&gt;=7,1,0)</f>
        <v>0</v>
      </c>
    </row>
    <row r="1259" spans="1:27" x14ac:dyDescent="0.25">
      <c r="A1259" s="12" t="s">
        <v>10657</v>
      </c>
      <c r="B1259" t="s">
        <v>14790</v>
      </c>
      <c r="C1259" s="13">
        <v>44773</v>
      </c>
      <c r="D1259" t="s">
        <v>13482</v>
      </c>
      <c r="E1259" s="9" t="s">
        <v>679</v>
      </c>
      <c r="F1259" s="14" t="s">
        <v>5049</v>
      </c>
      <c r="G1259" s="14" t="s">
        <v>3684</v>
      </c>
      <c r="H1259" s="14" t="str">
        <f t="shared" si="19"/>
        <v>رانيا عبدالرحيم عبدالرحمن</v>
      </c>
      <c r="I1259" s="14" t="s">
        <v>13459</v>
      </c>
      <c r="J1259" s="14" t="s">
        <v>3147</v>
      </c>
      <c r="K1259" s="14" t="s">
        <v>25</v>
      </c>
      <c r="L1259" s="14" t="s">
        <v>5028</v>
      </c>
      <c r="M1259" s="14" t="s">
        <v>3149</v>
      </c>
      <c r="N1259" s="14" t="s">
        <v>5050</v>
      </c>
      <c r="O1259" s="14" t="s">
        <v>13474</v>
      </c>
      <c r="P1259" s="14" t="s">
        <v>13512</v>
      </c>
      <c r="Q1259" s="15" t="b">
        <v>1</v>
      </c>
      <c r="R1259" s="15" t="b">
        <v>1</v>
      </c>
      <c r="S1259" s="15" t="b">
        <v>0</v>
      </c>
      <c r="T1259" s="15" t="b">
        <v>1</v>
      </c>
      <c r="U1259" s="15" t="b">
        <v>1</v>
      </c>
      <c r="V1259" s="15" t="b">
        <v>0</v>
      </c>
      <c r="W1259" s="15" t="b">
        <v>0</v>
      </c>
      <c r="X1259" s="16">
        <f>COUNTIF(Customers[[#This Row],[Roads]:[City_Council]],"True")</f>
        <v>4</v>
      </c>
      <c r="Y1259" s="17">
        <f>Customers[[#This Row],[Total_Approve]]/7</f>
        <v>0.5714285714285714</v>
      </c>
      <c r="Z1259" s="14" t="str">
        <f>IF(Customers[[#This Row],[Total_Approve]]&gt;=7,"تمت جميع الموافقات","لم تتم جميع الموافقات")</f>
        <v>لم تتم جميع الموافقات</v>
      </c>
      <c r="AA1259" s="8">
        <f>IF(Customers[[#This Row],[Total_Approve]]&gt;=7,1,0)</f>
        <v>0</v>
      </c>
    </row>
    <row r="1260" spans="1:27" x14ac:dyDescent="0.25">
      <c r="A1260" s="12" t="s">
        <v>10658</v>
      </c>
      <c r="B1260" t="s">
        <v>14791</v>
      </c>
      <c r="C1260" s="13">
        <v>44773</v>
      </c>
      <c r="D1260" t="s">
        <v>13483</v>
      </c>
      <c r="E1260" s="9" t="s">
        <v>5051</v>
      </c>
      <c r="F1260" s="14" t="s">
        <v>232</v>
      </c>
      <c r="G1260" s="14" t="s">
        <v>37</v>
      </c>
      <c r="H1260" s="14" t="str">
        <f t="shared" si="19"/>
        <v>سامية سمير على</v>
      </c>
      <c r="I1260" s="14" t="s">
        <v>13459</v>
      </c>
      <c r="J1260" s="14" t="s">
        <v>5052</v>
      </c>
      <c r="K1260" s="14" t="s">
        <v>25</v>
      </c>
      <c r="L1260" s="14" t="s">
        <v>5028</v>
      </c>
      <c r="M1260" s="14" t="s">
        <v>5053</v>
      </c>
      <c r="N1260" s="14" t="s">
        <v>5054</v>
      </c>
      <c r="O1260" s="14" t="s">
        <v>13474</v>
      </c>
      <c r="P1260" s="14" t="s">
        <v>13512</v>
      </c>
      <c r="Q1260" s="15" t="b">
        <v>0</v>
      </c>
      <c r="R1260" s="15" t="b">
        <v>0</v>
      </c>
      <c r="S1260" s="15" t="b">
        <v>0</v>
      </c>
      <c r="T1260" s="15" t="b">
        <v>1</v>
      </c>
      <c r="U1260" s="15" t="b">
        <v>1</v>
      </c>
      <c r="V1260" s="15" t="b">
        <v>0</v>
      </c>
      <c r="W1260" s="15" t="b">
        <v>1</v>
      </c>
      <c r="X1260" s="16">
        <f>COUNTIF(Customers[[#This Row],[Roads]:[City_Council]],"True")</f>
        <v>3</v>
      </c>
      <c r="Y1260" s="17">
        <f>Customers[[#This Row],[Total_Approve]]/7</f>
        <v>0.42857142857142855</v>
      </c>
      <c r="Z1260" s="14" t="str">
        <f>IF(Customers[[#This Row],[Total_Approve]]&gt;=7,"تمت جميع الموافقات","لم تتم جميع الموافقات")</f>
        <v>لم تتم جميع الموافقات</v>
      </c>
      <c r="AA1260" s="8">
        <f>IF(Customers[[#This Row],[Total_Approve]]&gt;=7,1,0)</f>
        <v>0</v>
      </c>
    </row>
    <row r="1261" spans="1:27" x14ac:dyDescent="0.25">
      <c r="A1261" s="12" t="s">
        <v>10659</v>
      </c>
      <c r="B1261" t="s">
        <v>14792</v>
      </c>
      <c r="C1261" s="13">
        <v>44773</v>
      </c>
      <c r="D1261" t="s">
        <v>13483</v>
      </c>
      <c r="E1261" s="9" t="s">
        <v>1364</v>
      </c>
      <c r="F1261" s="14" t="s">
        <v>502</v>
      </c>
      <c r="G1261" s="14" t="s">
        <v>5055</v>
      </c>
      <c r="H1261" s="14" t="str">
        <f t="shared" si="19"/>
        <v>فاتن عبدالحق عبدالواحد</v>
      </c>
      <c r="I1261" s="14" t="s">
        <v>13459</v>
      </c>
      <c r="J1261" s="14" t="s">
        <v>5056</v>
      </c>
      <c r="K1261" s="14" t="s">
        <v>25</v>
      </c>
      <c r="L1261" s="14" t="s">
        <v>5028</v>
      </c>
      <c r="M1261" s="14" t="s">
        <v>5057</v>
      </c>
      <c r="N1261" s="14" t="s">
        <v>5058</v>
      </c>
      <c r="O1261" s="14" t="s">
        <v>13474</v>
      </c>
      <c r="P1261" s="14" t="s">
        <v>13512</v>
      </c>
      <c r="Q1261" s="15" t="b">
        <v>1</v>
      </c>
      <c r="R1261" s="15" t="b">
        <v>0</v>
      </c>
      <c r="S1261" s="15" t="b">
        <v>0</v>
      </c>
      <c r="T1261" s="15" t="b">
        <v>0</v>
      </c>
      <c r="U1261" s="15" t="b">
        <v>1</v>
      </c>
      <c r="V1261" s="15" t="b">
        <v>0</v>
      </c>
      <c r="W1261" s="15" t="b">
        <v>1</v>
      </c>
      <c r="X1261" s="16">
        <f>COUNTIF(Customers[[#This Row],[Roads]:[City_Council]],"True")</f>
        <v>3</v>
      </c>
      <c r="Y1261" s="17">
        <f>Customers[[#This Row],[Total_Approve]]/7</f>
        <v>0.42857142857142855</v>
      </c>
      <c r="Z1261" s="14" t="str">
        <f>IF(Customers[[#This Row],[Total_Approve]]&gt;=7,"تمت جميع الموافقات","لم تتم جميع الموافقات")</f>
        <v>لم تتم جميع الموافقات</v>
      </c>
      <c r="AA1261" s="8">
        <f>IF(Customers[[#This Row],[Total_Approve]]&gt;=7,1,0)</f>
        <v>0</v>
      </c>
    </row>
    <row r="1262" spans="1:27" x14ac:dyDescent="0.25">
      <c r="A1262" s="12" t="s">
        <v>10660</v>
      </c>
      <c r="B1262" t="s">
        <v>14793</v>
      </c>
      <c r="C1262" s="13">
        <v>44773</v>
      </c>
      <c r="D1262" t="s">
        <v>13483</v>
      </c>
      <c r="E1262" s="9" t="s">
        <v>4560</v>
      </c>
      <c r="F1262" s="14" t="s">
        <v>10</v>
      </c>
      <c r="G1262" s="14" t="s">
        <v>341</v>
      </c>
      <c r="H1262" s="14" t="str">
        <f t="shared" si="19"/>
        <v>فاطمة محمد غريب</v>
      </c>
      <c r="I1262" s="14" t="s">
        <v>13459</v>
      </c>
      <c r="J1262" s="14" t="s">
        <v>5059</v>
      </c>
      <c r="K1262" s="14" t="s">
        <v>25</v>
      </c>
      <c r="L1262" s="14" t="s">
        <v>5028</v>
      </c>
      <c r="M1262" s="14" t="s">
        <v>5060</v>
      </c>
      <c r="N1262" s="14" t="s">
        <v>5061</v>
      </c>
      <c r="O1262" s="14" t="s">
        <v>13474</v>
      </c>
      <c r="P1262" s="14" t="s">
        <v>13512</v>
      </c>
      <c r="Q1262" s="15" t="b">
        <v>1</v>
      </c>
      <c r="R1262" s="15" t="b">
        <v>0</v>
      </c>
      <c r="S1262" s="15" t="b">
        <v>1</v>
      </c>
      <c r="T1262" s="15" t="b">
        <v>0</v>
      </c>
      <c r="U1262" s="15" t="b">
        <v>1</v>
      </c>
      <c r="V1262" s="15" t="b">
        <v>0</v>
      </c>
      <c r="W1262" s="15" t="b">
        <v>1</v>
      </c>
      <c r="X1262" s="16">
        <f>COUNTIF(Customers[[#This Row],[Roads]:[City_Council]],"True")</f>
        <v>4</v>
      </c>
      <c r="Y1262" s="17">
        <f>Customers[[#This Row],[Total_Approve]]/7</f>
        <v>0.5714285714285714</v>
      </c>
      <c r="Z1262" s="14" t="str">
        <f>IF(Customers[[#This Row],[Total_Approve]]&gt;=7,"تمت جميع الموافقات","لم تتم جميع الموافقات")</f>
        <v>لم تتم جميع الموافقات</v>
      </c>
      <c r="AA1262" s="8">
        <f>IF(Customers[[#This Row],[Total_Approve]]&gt;=7,1,0)</f>
        <v>0</v>
      </c>
    </row>
    <row r="1263" spans="1:27" x14ac:dyDescent="0.25">
      <c r="A1263" s="12" t="s">
        <v>10661</v>
      </c>
      <c r="B1263" t="s">
        <v>14794</v>
      </c>
      <c r="C1263" s="13">
        <v>44773</v>
      </c>
      <c r="D1263" t="s">
        <v>13483</v>
      </c>
      <c r="E1263" s="9" t="s">
        <v>10</v>
      </c>
      <c r="F1263" s="14" t="s">
        <v>280</v>
      </c>
      <c r="G1263" s="14" t="s">
        <v>176</v>
      </c>
      <c r="H1263" s="14" t="str">
        <f t="shared" si="19"/>
        <v>محمد سيد اسماعيل</v>
      </c>
      <c r="I1263" s="14" t="s">
        <v>13467</v>
      </c>
      <c r="J1263" s="14" t="s">
        <v>5062</v>
      </c>
      <c r="K1263" s="14" t="s">
        <v>5</v>
      </c>
      <c r="L1263" s="14" t="s">
        <v>5028</v>
      </c>
      <c r="M1263" s="14" t="s">
        <v>5063</v>
      </c>
      <c r="N1263" s="14" t="s">
        <v>5064</v>
      </c>
      <c r="O1263" s="14" t="s">
        <v>13474</v>
      </c>
      <c r="P1263" s="14" t="s">
        <v>13512</v>
      </c>
      <c r="Q1263" s="15" t="b">
        <v>0</v>
      </c>
      <c r="R1263" s="15" t="b">
        <v>1</v>
      </c>
      <c r="S1263" s="15" t="b">
        <v>0</v>
      </c>
      <c r="T1263" s="15" t="b">
        <v>1</v>
      </c>
      <c r="U1263" s="15" t="b">
        <v>1</v>
      </c>
      <c r="V1263" s="15" t="b">
        <v>0</v>
      </c>
      <c r="W1263" s="15" t="b">
        <v>1</v>
      </c>
      <c r="X1263" s="16">
        <f>COUNTIF(Customers[[#This Row],[Roads]:[City_Council]],"True")</f>
        <v>4</v>
      </c>
      <c r="Y1263" s="17">
        <f>Customers[[#This Row],[Total_Approve]]/7</f>
        <v>0.5714285714285714</v>
      </c>
      <c r="Z1263" s="14" t="str">
        <f>IF(Customers[[#This Row],[Total_Approve]]&gt;=7,"تمت جميع الموافقات","لم تتم جميع الموافقات")</f>
        <v>لم تتم جميع الموافقات</v>
      </c>
      <c r="AA1263" s="8">
        <f>IF(Customers[[#This Row],[Total_Approve]]&gt;=7,1,0)</f>
        <v>0</v>
      </c>
    </row>
    <row r="1264" spans="1:27" x14ac:dyDescent="0.25">
      <c r="A1264" s="12" t="s">
        <v>10662</v>
      </c>
      <c r="B1264" t="s">
        <v>14795</v>
      </c>
      <c r="C1264" s="13">
        <v>44773</v>
      </c>
      <c r="D1264" t="s">
        <v>13482</v>
      </c>
      <c r="E1264" s="9" t="s">
        <v>1369</v>
      </c>
      <c r="F1264" s="14" t="s">
        <v>425</v>
      </c>
      <c r="G1264" s="14" t="s">
        <v>10</v>
      </c>
      <c r="H1264" s="14" t="str">
        <f t="shared" si="19"/>
        <v>نسرين عبدالمنعم محمد</v>
      </c>
      <c r="I1264" s="14" t="s">
        <v>13467</v>
      </c>
      <c r="J1264" s="14">
        <v>27404171202522</v>
      </c>
      <c r="K1264" s="14" t="s">
        <v>25</v>
      </c>
      <c r="L1264" s="14" t="s">
        <v>5028</v>
      </c>
      <c r="M1264" s="14" t="s">
        <v>5065</v>
      </c>
      <c r="N1264" s="14" t="s">
        <v>5066</v>
      </c>
      <c r="O1264" s="14" t="s">
        <v>13474</v>
      </c>
      <c r="P1264" s="14" t="s">
        <v>13512</v>
      </c>
      <c r="Q1264" s="15" t="b">
        <v>0</v>
      </c>
      <c r="R1264" s="15" t="b">
        <v>0</v>
      </c>
      <c r="S1264" s="15" t="b">
        <v>1</v>
      </c>
      <c r="T1264" s="15" t="b">
        <v>0</v>
      </c>
      <c r="U1264" s="15" t="b">
        <v>1</v>
      </c>
      <c r="V1264" s="15" t="b">
        <v>0</v>
      </c>
      <c r="W1264" s="15" t="b">
        <v>1</v>
      </c>
      <c r="X1264" s="16">
        <f>COUNTIF(Customers[[#This Row],[Roads]:[City_Council]],"True")</f>
        <v>3</v>
      </c>
      <c r="Y1264" s="17">
        <f>Customers[[#This Row],[Total_Approve]]/7</f>
        <v>0.42857142857142855</v>
      </c>
      <c r="Z1264" s="14" t="str">
        <f>IF(Customers[[#This Row],[Total_Approve]]&gt;=7,"تمت جميع الموافقات","لم تتم جميع الموافقات")</f>
        <v>لم تتم جميع الموافقات</v>
      </c>
      <c r="AA1264" s="8">
        <f>IF(Customers[[#This Row],[Total_Approve]]&gt;=7,1,0)</f>
        <v>0</v>
      </c>
    </row>
    <row r="1265" spans="1:27" x14ac:dyDescent="0.25">
      <c r="A1265" s="12" t="s">
        <v>10663</v>
      </c>
      <c r="B1265" t="s">
        <v>14796</v>
      </c>
      <c r="C1265" s="13">
        <v>44773</v>
      </c>
      <c r="D1265" t="s">
        <v>13482</v>
      </c>
      <c r="E1265" s="9" t="s">
        <v>1336</v>
      </c>
      <c r="F1265" s="14" t="s">
        <v>1864</v>
      </c>
      <c r="G1265" s="14" t="s">
        <v>0</v>
      </c>
      <c r="H1265" s="14" t="str">
        <f t="shared" si="19"/>
        <v>نورا صبرى احمد</v>
      </c>
      <c r="I1265" s="14" t="s">
        <v>13459</v>
      </c>
      <c r="J1265" s="14" t="s">
        <v>5067</v>
      </c>
      <c r="K1265" s="14" t="s">
        <v>25</v>
      </c>
      <c r="L1265" s="14" t="s">
        <v>5028</v>
      </c>
      <c r="M1265" s="14" t="s">
        <v>5068</v>
      </c>
      <c r="N1265" s="14" t="s">
        <v>5069</v>
      </c>
      <c r="O1265" s="14" t="s">
        <v>13474</v>
      </c>
      <c r="P1265" s="14" t="s">
        <v>13512</v>
      </c>
      <c r="Q1265" s="15" t="b">
        <v>0</v>
      </c>
      <c r="R1265" s="15" t="b">
        <v>0</v>
      </c>
      <c r="S1265" s="15" t="b">
        <v>0</v>
      </c>
      <c r="T1265" s="15" t="b">
        <v>0</v>
      </c>
      <c r="U1265" s="15" t="b">
        <v>0</v>
      </c>
      <c r="V1265" s="15" t="b">
        <v>0</v>
      </c>
      <c r="W1265" s="15" t="b">
        <v>0</v>
      </c>
      <c r="X1265" s="16">
        <f>COUNTIF(Customers[[#This Row],[Roads]:[City_Council]],"True")</f>
        <v>0</v>
      </c>
      <c r="Y1265" s="17">
        <f>Customers[[#This Row],[Total_Approve]]/7</f>
        <v>0</v>
      </c>
      <c r="Z1265" s="14" t="str">
        <f>IF(Customers[[#This Row],[Total_Approve]]&gt;=7,"تمت جميع الموافقات","لم تتم جميع الموافقات")</f>
        <v>لم تتم جميع الموافقات</v>
      </c>
      <c r="AA1265" s="8">
        <f>IF(Customers[[#This Row],[Total_Approve]]&gt;=7,1,0)</f>
        <v>0</v>
      </c>
    </row>
    <row r="1266" spans="1:27" x14ac:dyDescent="0.25">
      <c r="A1266" s="12" t="s">
        <v>10664</v>
      </c>
      <c r="B1266" t="s">
        <v>14797</v>
      </c>
      <c r="C1266" s="13">
        <v>44773</v>
      </c>
      <c r="D1266" t="s">
        <v>13482</v>
      </c>
      <c r="E1266" s="9" t="s">
        <v>4629</v>
      </c>
      <c r="F1266" s="14" t="s">
        <v>270</v>
      </c>
      <c r="G1266" s="14" t="s">
        <v>221</v>
      </c>
      <c r="H1266" s="14" t="str">
        <f t="shared" si="19"/>
        <v>هارون عوض سليمان</v>
      </c>
      <c r="I1266" s="14" t="s">
        <v>13459</v>
      </c>
      <c r="J1266" s="14" t="s">
        <v>5070</v>
      </c>
      <c r="K1266" s="14" t="s">
        <v>5</v>
      </c>
      <c r="L1266" s="14" t="s">
        <v>5028</v>
      </c>
      <c r="M1266" s="14" t="s">
        <v>5071</v>
      </c>
      <c r="N1266" s="14" t="s">
        <v>5072</v>
      </c>
      <c r="O1266" s="14" t="s">
        <v>13474</v>
      </c>
      <c r="P1266" s="14" t="s">
        <v>13512</v>
      </c>
      <c r="Q1266" s="15" t="b">
        <v>1</v>
      </c>
      <c r="R1266" s="15" t="b">
        <v>0</v>
      </c>
      <c r="S1266" s="15" t="b">
        <v>1</v>
      </c>
      <c r="T1266" s="15" t="b">
        <v>1</v>
      </c>
      <c r="U1266" s="15" t="b">
        <v>0</v>
      </c>
      <c r="V1266" s="15" t="b">
        <v>1</v>
      </c>
      <c r="W1266" s="15" t="b">
        <v>0</v>
      </c>
      <c r="X1266" s="16">
        <f>COUNTIF(Customers[[#This Row],[Roads]:[City_Council]],"True")</f>
        <v>4</v>
      </c>
      <c r="Y1266" s="17">
        <f>Customers[[#This Row],[Total_Approve]]/7</f>
        <v>0.5714285714285714</v>
      </c>
      <c r="Z1266" s="14" t="str">
        <f>IF(Customers[[#This Row],[Total_Approve]]&gt;=7,"تمت جميع الموافقات","لم تتم جميع الموافقات")</f>
        <v>لم تتم جميع الموافقات</v>
      </c>
      <c r="AA1266" s="8">
        <f>IF(Customers[[#This Row],[Total_Approve]]&gt;=7,1,0)</f>
        <v>0</v>
      </c>
    </row>
    <row r="1267" spans="1:27" x14ac:dyDescent="0.25">
      <c r="A1267" s="12" t="s">
        <v>10665</v>
      </c>
      <c r="B1267" t="s">
        <v>14798</v>
      </c>
      <c r="C1267" s="13">
        <v>44773</v>
      </c>
      <c r="D1267" t="s">
        <v>13482</v>
      </c>
      <c r="E1267" s="9" t="s">
        <v>4841</v>
      </c>
      <c r="F1267" s="14" t="s">
        <v>611</v>
      </c>
      <c r="G1267" s="14" t="s">
        <v>221</v>
      </c>
      <c r="H1267" s="14" t="str">
        <f t="shared" si="19"/>
        <v>هالة فؤاد سليمان</v>
      </c>
      <c r="I1267" s="14" t="s">
        <v>13459</v>
      </c>
      <c r="J1267" s="14">
        <v>20730271202429</v>
      </c>
      <c r="K1267" s="14" t="s">
        <v>25</v>
      </c>
      <c r="L1267" s="14" t="s">
        <v>5028</v>
      </c>
      <c r="M1267" s="14" t="s">
        <v>5073</v>
      </c>
      <c r="N1267" s="14" t="s">
        <v>5074</v>
      </c>
      <c r="O1267" s="14" t="s">
        <v>13474</v>
      </c>
      <c r="P1267" s="14" t="s">
        <v>13512</v>
      </c>
      <c r="Q1267" s="15" t="b">
        <v>1</v>
      </c>
      <c r="R1267" s="15" t="b">
        <v>0</v>
      </c>
      <c r="S1267" s="15" t="b">
        <v>1</v>
      </c>
      <c r="T1267" s="15" t="b">
        <v>1</v>
      </c>
      <c r="U1267" s="15" t="b">
        <v>0</v>
      </c>
      <c r="V1267" s="15" t="b">
        <v>1</v>
      </c>
      <c r="W1267" s="15" t="b">
        <v>0</v>
      </c>
      <c r="X1267" s="16">
        <f>COUNTIF(Customers[[#This Row],[Roads]:[City_Council]],"True")</f>
        <v>4</v>
      </c>
      <c r="Y1267" s="17">
        <f>Customers[[#This Row],[Total_Approve]]/7</f>
        <v>0.5714285714285714</v>
      </c>
      <c r="Z1267" s="14" t="str">
        <f>IF(Customers[[#This Row],[Total_Approve]]&gt;=7,"تمت جميع الموافقات","لم تتم جميع الموافقات")</f>
        <v>لم تتم جميع الموافقات</v>
      </c>
      <c r="AA1267" s="8">
        <f>IF(Customers[[#This Row],[Total_Approve]]&gt;=7,1,0)</f>
        <v>0</v>
      </c>
    </row>
    <row r="1268" spans="1:27" x14ac:dyDescent="0.25">
      <c r="A1268" s="12" t="s">
        <v>10666</v>
      </c>
      <c r="B1268" t="s">
        <v>14799</v>
      </c>
      <c r="C1268" s="13">
        <v>44773</v>
      </c>
      <c r="D1268" t="s">
        <v>13482</v>
      </c>
      <c r="E1268" s="9" t="s">
        <v>42</v>
      </c>
      <c r="F1268" s="14" t="s">
        <v>989</v>
      </c>
      <c r="G1268" s="14" t="s">
        <v>447</v>
      </c>
      <c r="H1268" s="14" t="str">
        <f t="shared" si="19"/>
        <v>هناء فهيم فهمى</v>
      </c>
      <c r="I1268" s="14" t="s">
        <v>13459</v>
      </c>
      <c r="J1268" s="14" t="s">
        <v>5075</v>
      </c>
      <c r="K1268" s="14" t="s">
        <v>25</v>
      </c>
      <c r="L1268" s="14" t="s">
        <v>5028</v>
      </c>
      <c r="M1268" s="14" t="s">
        <v>5076</v>
      </c>
      <c r="N1268" s="14" t="s">
        <v>5077</v>
      </c>
      <c r="O1268" s="14" t="s">
        <v>13474</v>
      </c>
      <c r="P1268" s="14" t="s">
        <v>13512</v>
      </c>
      <c r="Q1268" s="15" t="b">
        <v>1</v>
      </c>
      <c r="R1268" s="15" t="b">
        <v>1</v>
      </c>
      <c r="S1268" s="15" t="b">
        <v>0</v>
      </c>
      <c r="T1268" s="15" t="b">
        <v>0</v>
      </c>
      <c r="U1268" s="15" t="b">
        <v>1</v>
      </c>
      <c r="V1268" s="15" t="b">
        <v>1</v>
      </c>
      <c r="W1268" s="15" t="b">
        <v>0</v>
      </c>
      <c r="X1268" s="16">
        <f>COUNTIF(Customers[[#This Row],[Roads]:[City_Council]],"True")</f>
        <v>4</v>
      </c>
      <c r="Y1268" s="17">
        <f>Customers[[#This Row],[Total_Approve]]/7</f>
        <v>0.5714285714285714</v>
      </c>
      <c r="Z1268" s="14" t="str">
        <f>IF(Customers[[#This Row],[Total_Approve]]&gt;=7,"تمت جميع الموافقات","لم تتم جميع الموافقات")</f>
        <v>لم تتم جميع الموافقات</v>
      </c>
      <c r="AA1268" s="8">
        <f>IF(Customers[[#This Row],[Total_Approve]]&gt;=7,1,0)</f>
        <v>0</v>
      </c>
    </row>
    <row r="1269" spans="1:27" x14ac:dyDescent="0.25">
      <c r="A1269" s="12" t="s">
        <v>10667</v>
      </c>
      <c r="B1269" t="s">
        <v>14800</v>
      </c>
      <c r="C1269" s="13">
        <v>44773</v>
      </c>
      <c r="D1269" t="s">
        <v>13482</v>
      </c>
      <c r="E1269" s="9" t="s">
        <v>321</v>
      </c>
      <c r="F1269" s="14" t="s">
        <v>5078</v>
      </c>
      <c r="G1269" s="14" t="s">
        <v>10</v>
      </c>
      <c r="H1269" s="14" t="str">
        <f t="shared" si="19"/>
        <v>وفاء عبدالنور محمد</v>
      </c>
      <c r="I1269" s="14" t="s">
        <v>13459</v>
      </c>
      <c r="J1269" s="14" t="s">
        <v>5079</v>
      </c>
      <c r="K1269" s="14" t="s">
        <v>25</v>
      </c>
      <c r="L1269" s="14" t="s">
        <v>5028</v>
      </c>
      <c r="M1269" s="14" t="s">
        <v>5080</v>
      </c>
      <c r="N1269" s="14" t="s">
        <v>5081</v>
      </c>
      <c r="O1269" s="14" t="s">
        <v>13474</v>
      </c>
      <c r="P1269" s="14" t="s">
        <v>13512</v>
      </c>
      <c r="Q1269" s="15" t="b">
        <v>1</v>
      </c>
      <c r="R1269" s="15" t="b">
        <v>0</v>
      </c>
      <c r="S1269" s="15" t="b">
        <v>1</v>
      </c>
      <c r="T1269" s="15" t="b">
        <v>0</v>
      </c>
      <c r="U1269" s="15" t="b">
        <v>1</v>
      </c>
      <c r="V1269" s="15" t="b">
        <v>0</v>
      </c>
      <c r="W1269" s="15" t="b">
        <v>1</v>
      </c>
      <c r="X1269" s="16">
        <f>COUNTIF(Customers[[#This Row],[Roads]:[City_Council]],"True")</f>
        <v>4</v>
      </c>
      <c r="Y1269" s="17">
        <f>Customers[[#This Row],[Total_Approve]]/7</f>
        <v>0.5714285714285714</v>
      </c>
      <c r="Z1269" s="14" t="str">
        <f>IF(Customers[[#This Row],[Total_Approve]]&gt;=7,"تمت جميع الموافقات","لم تتم جميع الموافقات")</f>
        <v>لم تتم جميع الموافقات</v>
      </c>
      <c r="AA1269" s="8">
        <f>IF(Customers[[#This Row],[Total_Approve]]&gt;=7,1,0)</f>
        <v>0</v>
      </c>
    </row>
    <row r="1270" spans="1:27" x14ac:dyDescent="0.25">
      <c r="A1270" s="12" t="s">
        <v>10668</v>
      </c>
      <c r="B1270" t="s">
        <v>14801</v>
      </c>
      <c r="C1270" s="13">
        <v>44773</v>
      </c>
      <c r="D1270" t="s">
        <v>13482</v>
      </c>
      <c r="E1270" s="9" t="s">
        <v>202</v>
      </c>
      <c r="F1270" s="14" t="s">
        <v>47</v>
      </c>
      <c r="G1270" s="14" t="s">
        <v>5082</v>
      </c>
      <c r="H1270" s="14" t="str">
        <f t="shared" si="19"/>
        <v>ابراهيم السيد هاشم</v>
      </c>
      <c r="I1270" s="14" t="s">
        <v>13459</v>
      </c>
      <c r="J1270" s="14" t="s">
        <v>5083</v>
      </c>
      <c r="K1270" s="14" t="s">
        <v>5</v>
      </c>
      <c r="L1270" s="14" t="s">
        <v>1457</v>
      </c>
      <c r="M1270" s="14" t="s">
        <v>5084</v>
      </c>
      <c r="N1270" s="14" t="s">
        <v>8869</v>
      </c>
      <c r="O1270" s="14" t="s">
        <v>13474</v>
      </c>
      <c r="P1270" s="14" t="s">
        <v>13512</v>
      </c>
      <c r="Q1270" s="15" t="b">
        <v>1</v>
      </c>
      <c r="R1270" s="15" t="b">
        <v>0</v>
      </c>
      <c r="S1270" s="15" t="b">
        <v>1</v>
      </c>
      <c r="T1270" s="15" t="b">
        <v>1</v>
      </c>
      <c r="U1270" s="15" t="b">
        <v>0</v>
      </c>
      <c r="V1270" s="15" t="b">
        <v>1</v>
      </c>
      <c r="W1270" s="15" t="b">
        <v>0</v>
      </c>
      <c r="X1270" s="16">
        <f>COUNTIF(Customers[[#This Row],[Roads]:[City_Council]],"True")</f>
        <v>4</v>
      </c>
      <c r="Y1270" s="17">
        <f>Customers[[#This Row],[Total_Approve]]/7</f>
        <v>0.5714285714285714</v>
      </c>
      <c r="Z1270" s="14" t="str">
        <f>IF(Customers[[#This Row],[Total_Approve]]&gt;=7,"تمت جميع الموافقات","لم تتم جميع الموافقات")</f>
        <v>لم تتم جميع الموافقات</v>
      </c>
      <c r="AA1270" s="8">
        <f>IF(Customers[[#This Row],[Total_Approve]]&gt;=7,1,0)</f>
        <v>0</v>
      </c>
    </row>
    <row r="1271" spans="1:27" x14ac:dyDescent="0.25">
      <c r="A1271" s="12" t="s">
        <v>10669</v>
      </c>
      <c r="B1271" t="s">
        <v>14802</v>
      </c>
      <c r="C1271" s="13">
        <v>44773</v>
      </c>
      <c r="D1271" t="s">
        <v>13486</v>
      </c>
      <c r="E1271" s="9" t="s">
        <v>0</v>
      </c>
      <c r="F1271" s="14" t="s">
        <v>799</v>
      </c>
      <c r="G1271" s="14" t="s">
        <v>101</v>
      </c>
      <c r="H1271" s="14" t="str">
        <f t="shared" si="19"/>
        <v>احمد سعد حسين</v>
      </c>
      <c r="I1271" s="14" t="s">
        <v>13459</v>
      </c>
      <c r="J1271" s="14" t="s">
        <v>5085</v>
      </c>
      <c r="K1271" s="14" t="s">
        <v>5</v>
      </c>
      <c r="L1271" s="14" t="s">
        <v>1457</v>
      </c>
      <c r="M1271" s="14" t="s">
        <v>5086</v>
      </c>
      <c r="N1271" s="14" t="s">
        <v>9104</v>
      </c>
      <c r="O1271" s="14" t="s">
        <v>13474</v>
      </c>
      <c r="P1271" s="14" t="s">
        <v>13512</v>
      </c>
      <c r="Q1271" s="15" t="b">
        <v>1</v>
      </c>
      <c r="R1271" s="15" t="b">
        <v>1</v>
      </c>
      <c r="S1271" s="15" t="b">
        <v>1</v>
      </c>
      <c r="T1271" s="15" t="b">
        <v>1</v>
      </c>
      <c r="U1271" s="15" t="b">
        <v>1</v>
      </c>
      <c r="V1271" s="15" t="b">
        <v>1</v>
      </c>
      <c r="W1271" s="15" t="b">
        <v>1</v>
      </c>
      <c r="X1271" s="16">
        <f>COUNTIF(Customers[[#This Row],[Roads]:[City_Council]],"True")</f>
        <v>7</v>
      </c>
      <c r="Y1271" s="17">
        <f>Customers[[#This Row],[Total_Approve]]/7</f>
        <v>1</v>
      </c>
      <c r="Z1271" s="14" t="str">
        <f>IF(Customers[[#This Row],[Total_Approve]]&gt;=7,"تمت جميع الموافقات","لم تتم جميع الموافقات")</f>
        <v>تمت جميع الموافقات</v>
      </c>
      <c r="AA1271" s="8">
        <f>IF(Customers[[#This Row],[Total_Approve]]&gt;=7,1,0)</f>
        <v>1</v>
      </c>
    </row>
    <row r="1272" spans="1:27" x14ac:dyDescent="0.25">
      <c r="A1272" s="12" t="s">
        <v>10670</v>
      </c>
      <c r="B1272" t="s">
        <v>14803</v>
      </c>
      <c r="C1272" s="13">
        <v>44773</v>
      </c>
      <c r="D1272" t="s">
        <v>13482</v>
      </c>
      <c r="E1272" s="9" t="s">
        <v>298</v>
      </c>
      <c r="F1272" s="14" t="s">
        <v>0</v>
      </c>
      <c r="G1272" s="14" t="s">
        <v>37</v>
      </c>
      <c r="H1272" s="14" t="str">
        <f t="shared" si="19"/>
        <v>اميره احمد على</v>
      </c>
      <c r="I1272" s="14" t="s">
        <v>13460</v>
      </c>
      <c r="J1272" s="14">
        <v>28408202400543</v>
      </c>
      <c r="K1272" s="14" t="s">
        <v>25</v>
      </c>
      <c r="L1272" s="14" t="s">
        <v>1457</v>
      </c>
      <c r="M1272" s="14" t="s">
        <v>5087</v>
      </c>
      <c r="N1272" s="14" t="s">
        <v>8869</v>
      </c>
      <c r="O1272" s="14" t="s">
        <v>13474</v>
      </c>
      <c r="P1272" s="14" t="s">
        <v>13512</v>
      </c>
      <c r="Q1272" s="15" t="b">
        <v>1</v>
      </c>
      <c r="R1272" s="15" t="b">
        <v>1</v>
      </c>
      <c r="S1272" s="15" t="b">
        <v>1</v>
      </c>
      <c r="T1272" s="15" t="b">
        <v>1</v>
      </c>
      <c r="U1272" s="15" t="b">
        <v>1</v>
      </c>
      <c r="V1272" s="15" t="b">
        <v>1</v>
      </c>
      <c r="W1272" s="15" t="b">
        <v>1</v>
      </c>
      <c r="X1272" s="16">
        <f>COUNTIF(Customers[[#This Row],[Roads]:[City_Council]],"True")</f>
        <v>7</v>
      </c>
      <c r="Y1272" s="17">
        <f>Customers[[#This Row],[Total_Approve]]/7</f>
        <v>1</v>
      </c>
      <c r="Z1272" s="14" t="str">
        <f>IF(Customers[[#This Row],[Total_Approve]]&gt;=7,"تمت جميع الموافقات","لم تتم جميع الموافقات")</f>
        <v>تمت جميع الموافقات</v>
      </c>
      <c r="AA1272" s="8">
        <f>IF(Customers[[#This Row],[Total_Approve]]&gt;=7,1,0)</f>
        <v>1</v>
      </c>
    </row>
    <row r="1273" spans="1:27" x14ac:dyDescent="0.25">
      <c r="A1273" s="12" t="s">
        <v>10671</v>
      </c>
      <c r="B1273" t="s">
        <v>14804</v>
      </c>
      <c r="C1273" s="13">
        <v>44773</v>
      </c>
      <c r="D1273" t="s">
        <v>13482</v>
      </c>
      <c r="E1273" s="9" t="s">
        <v>298</v>
      </c>
      <c r="F1273" s="14" t="s">
        <v>10</v>
      </c>
      <c r="G1273" s="14" t="s">
        <v>4448</v>
      </c>
      <c r="H1273" s="14" t="str">
        <f t="shared" si="19"/>
        <v>اميره محمد ثروت</v>
      </c>
      <c r="I1273" s="14" t="s">
        <v>13460</v>
      </c>
      <c r="J1273" s="14" t="s">
        <v>5088</v>
      </c>
      <c r="K1273" s="14" t="s">
        <v>25</v>
      </c>
      <c r="L1273" s="14" t="s">
        <v>1457</v>
      </c>
      <c r="M1273" s="14" t="s">
        <v>5089</v>
      </c>
      <c r="N1273" s="14" t="s">
        <v>8869</v>
      </c>
      <c r="O1273" s="14" t="s">
        <v>13474</v>
      </c>
      <c r="P1273" s="14" t="s">
        <v>13512</v>
      </c>
      <c r="Q1273" s="15" t="b">
        <v>1</v>
      </c>
      <c r="R1273" s="15" t="b">
        <v>0</v>
      </c>
      <c r="S1273" s="15" t="b">
        <v>1</v>
      </c>
      <c r="T1273" s="15" t="b">
        <v>0</v>
      </c>
      <c r="U1273" s="15" t="b">
        <v>1</v>
      </c>
      <c r="V1273" s="15" t="b">
        <v>0</v>
      </c>
      <c r="W1273" s="15" t="b">
        <v>1</v>
      </c>
      <c r="X1273" s="16">
        <f>COUNTIF(Customers[[#This Row],[Roads]:[City_Council]],"True")</f>
        <v>4</v>
      </c>
      <c r="Y1273" s="17">
        <f>Customers[[#This Row],[Total_Approve]]/7</f>
        <v>0.5714285714285714</v>
      </c>
      <c r="Z1273" s="14" t="str">
        <f>IF(Customers[[#This Row],[Total_Approve]]&gt;=7,"تمت جميع الموافقات","لم تتم جميع الموافقات")</f>
        <v>لم تتم جميع الموافقات</v>
      </c>
      <c r="AA1273" s="8">
        <f>IF(Customers[[#This Row],[Total_Approve]]&gt;=7,1,0)</f>
        <v>0</v>
      </c>
    </row>
    <row r="1274" spans="1:27" x14ac:dyDescent="0.25">
      <c r="A1274" s="12" t="s">
        <v>10672</v>
      </c>
      <c r="B1274" t="s">
        <v>14805</v>
      </c>
      <c r="C1274" s="13">
        <v>44773</v>
      </c>
      <c r="D1274" t="s">
        <v>13482</v>
      </c>
      <c r="E1274" s="9" t="s">
        <v>129</v>
      </c>
      <c r="F1274" s="14" t="s">
        <v>447</v>
      </c>
      <c r="G1274" s="14" t="s">
        <v>1</v>
      </c>
      <c r="H1274" s="14" t="str">
        <f t="shared" si="19"/>
        <v>ايمان فهمى محمود</v>
      </c>
      <c r="I1274" s="14" t="s">
        <v>13460</v>
      </c>
      <c r="J1274" s="14" t="s">
        <v>5090</v>
      </c>
      <c r="K1274" s="14" t="s">
        <v>25</v>
      </c>
      <c r="L1274" s="14" t="s">
        <v>1457</v>
      </c>
      <c r="M1274" s="14" t="s">
        <v>5091</v>
      </c>
      <c r="N1274" s="14" t="s">
        <v>8869</v>
      </c>
      <c r="O1274" s="14" t="s">
        <v>13474</v>
      </c>
      <c r="P1274" s="14" t="s">
        <v>13512</v>
      </c>
      <c r="Q1274" s="15" t="b">
        <v>0</v>
      </c>
      <c r="R1274" s="15" t="b">
        <v>1</v>
      </c>
      <c r="S1274" s="15" t="b">
        <v>0</v>
      </c>
      <c r="T1274" s="15" t="b">
        <v>1</v>
      </c>
      <c r="U1274" s="15" t="b">
        <v>0</v>
      </c>
      <c r="V1274" s="15" t="b">
        <v>1</v>
      </c>
      <c r="W1274" s="15" t="b">
        <v>0</v>
      </c>
      <c r="X1274" s="16">
        <f>COUNTIF(Customers[[#This Row],[Roads]:[City_Council]],"True")</f>
        <v>3</v>
      </c>
      <c r="Y1274" s="17">
        <f>Customers[[#This Row],[Total_Approve]]/7</f>
        <v>0.42857142857142855</v>
      </c>
      <c r="Z1274" s="14" t="str">
        <f>IF(Customers[[#This Row],[Total_Approve]]&gt;=7,"تمت جميع الموافقات","لم تتم جميع الموافقات")</f>
        <v>لم تتم جميع الموافقات</v>
      </c>
      <c r="AA1274" s="8">
        <f>IF(Customers[[#This Row],[Total_Approve]]&gt;=7,1,0)</f>
        <v>0</v>
      </c>
    </row>
    <row r="1275" spans="1:27" x14ac:dyDescent="0.25">
      <c r="A1275" s="12" t="s">
        <v>10673</v>
      </c>
      <c r="B1275" t="s">
        <v>14806</v>
      </c>
      <c r="C1275" s="13">
        <v>44773</v>
      </c>
      <c r="D1275" t="s">
        <v>13482</v>
      </c>
      <c r="E1275" s="9" t="s">
        <v>129</v>
      </c>
      <c r="F1275" s="14" t="s">
        <v>226</v>
      </c>
      <c r="G1275" s="14" t="s">
        <v>3424</v>
      </c>
      <c r="H1275" s="14" t="str">
        <f t="shared" si="19"/>
        <v>ايمان جلال حسان</v>
      </c>
      <c r="I1275" s="14" t="s">
        <v>13460</v>
      </c>
      <c r="J1275" s="14" t="s">
        <v>5092</v>
      </c>
      <c r="K1275" s="14" t="s">
        <v>25</v>
      </c>
      <c r="L1275" s="14" t="s">
        <v>1457</v>
      </c>
      <c r="M1275" s="14" t="s">
        <v>5093</v>
      </c>
      <c r="N1275" s="14" t="s">
        <v>9105</v>
      </c>
      <c r="O1275" s="14" t="s">
        <v>13474</v>
      </c>
      <c r="P1275" s="14" t="s">
        <v>13512</v>
      </c>
      <c r="Q1275" s="15" t="b">
        <v>1</v>
      </c>
      <c r="R1275" s="15" t="b">
        <v>0</v>
      </c>
      <c r="S1275" s="15" t="b">
        <v>1</v>
      </c>
      <c r="T1275" s="15" t="b">
        <v>0</v>
      </c>
      <c r="U1275" s="15" t="b">
        <v>1</v>
      </c>
      <c r="V1275" s="15" t="b">
        <v>0</v>
      </c>
      <c r="W1275" s="15" t="b">
        <v>1</v>
      </c>
      <c r="X1275" s="16">
        <f>COUNTIF(Customers[[#This Row],[Roads]:[City_Council]],"True")</f>
        <v>4</v>
      </c>
      <c r="Y1275" s="17">
        <f>Customers[[#This Row],[Total_Approve]]/7</f>
        <v>0.5714285714285714</v>
      </c>
      <c r="Z1275" s="14" t="str">
        <f>IF(Customers[[#This Row],[Total_Approve]]&gt;=7,"تمت جميع الموافقات","لم تتم جميع الموافقات")</f>
        <v>لم تتم جميع الموافقات</v>
      </c>
      <c r="AA1275" s="8">
        <f>IF(Customers[[#This Row],[Total_Approve]]&gt;=7,1,0)</f>
        <v>0</v>
      </c>
    </row>
    <row r="1276" spans="1:27" x14ac:dyDescent="0.25">
      <c r="A1276" s="12" t="s">
        <v>10674</v>
      </c>
      <c r="B1276" t="s">
        <v>14807</v>
      </c>
      <c r="C1276" s="13">
        <v>44773</v>
      </c>
      <c r="D1276" t="s">
        <v>13482</v>
      </c>
      <c r="E1276" s="9" t="s">
        <v>89</v>
      </c>
      <c r="F1276" s="14" t="s">
        <v>4534</v>
      </c>
      <c r="G1276" s="14" t="s">
        <v>4427</v>
      </c>
      <c r="H1276" s="14" t="str">
        <f t="shared" si="19"/>
        <v>خالد فايز جودة</v>
      </c>
      <c r="I1276" s="14" t="s">
        <v>13460</v>
      </c>
      <c r="J1276" s="14" t="s">
        <v>5094</v>
      </c>
      <c r="K1276" s="14" t="s">
        <v>5</v>
      </c>
      <c r="L1276" s="14" t="s">
        <v>1457</v>
      </c>
      <c r="M1276" s="14" t="s">
        <v>5095</v>
      </c>
      <c r="N1276" s="14" t="s">
        <v>8869</v>
      </c>
      <c r="O1276" s="14" t="s">
        <v>13474</v>
      </c>
      <c r="P1276" s="14" t="s">
        <v>13512</v>
      </c>
      <c r="Q1276" s="15" t="b">
        <v>1</v>
      </c>
      <c r="R1276" s="15" t="b">
        <v>0</v>
      </c>
      <c r="S1276" s="15" t="b">
        <v>1</v>
      </c>
      <c r="T1276" s="15" t="b">
        <v>0</v>
      </c>
      <c r="U1276" s="15" t="b">
        <v>1</v>
      </c>
      <c r="V1276" s="15" t="b">
        <v>0</v>
      </c>
      <c r="W1276" s="15" t="b">
        <v>1</v>
      </c>
      <c r="X1276" s="16">
        <f>COUNTIF(Customers[[#This Row],[Roads]:[City_Council]],"True")</f>
        <v>4</v>
      </c>
      <c r="Y1276" s="17">
        <f>Customers[[#This Row],[Total_Approve]]/7</f>
        <v>0.5714285714285714</v>
      </c>
      <c r="Z1276" s="14" t="str">
        <f>IF(Customers[[#This Row],[Total_Approve]]&gt;=7,"تمت جميع الموافقات","لم تتم جميع الموافقات")</f>
        <v>لم تتم جميع الموافقات</v>
      </c>
      <c r="AA1276" s="8">
        <f>IF(Customers[[#This Row],[Total_Approve]]&gt;=7,1,0)</f>
        <v>0</v>
      </c>
    </row>
    <row r="1277" spans="1:27" x14ac:dyDescent="0.25">
      <c r="A1277" s="12" t="s">
        <v>10675</v>
      </c>
      <c r="B1277" t="s">
        <v>14808</v>
      </c>
      <c r="C1277" s="13">
        <v>44773</v>
      </c>
      <c r="D1277" t="s">
        <v>13482</v>
      </c>
      <c r="E1277" s="9" t="s">
        <v>68</v>
      </c>
      <c r="F1277" s="14" t="s">
        <v>714</v>
      </c>
      <c r="G1277" s="14" t="s">
        <v>1</v>
      </c>
      <c r="H1277" s="14" t="str">
        <f t="shared" si="19"/>
        <v>داليا عبد الحق محمود</v>
      </c>
      <c r="I1277" s="14" t="s">
        <v>13459</v>
      </c>
      <c r="J1277" s="14" t="s">
        <v>5096</v>
      </c>
      <c r="K1277" s="14" t="s">
        <v>25</v>
      </c>
      <c r="L1277" s="14" t="s">
        <v>1457</v>
      </c>
      <c r="M1277" s="14" t="s">
        <v>5097</v>
      </c>
      <c r="N1277" s="14" t="s">
        <v>9106</v>
      </c>
      <c r="O1277" s="14" t="s">
        <v>13474</v>
      </c>
      <c r="P1277" s="14" t="s">
        <v>13512</v>
      </c>
      <c r="Q1277" s="15" t="b">
        <v>1</v>
      </c>
      <c r="R1277" s="15" t="b">
        <v>1</v>
      </c>
      <c r="S1277" s="15" t="b">
        <v>1</v>
      </c>
      <c r="T1277" s="15" t="b">
        <v>1</v>
      </c>
      <c r="U1277" s="15" t="b">
        <v>1</v>
      </c>
      <c r="V1277" s="15" t="b">
        <v>1</v>
      </c>
      <c r="W1277" s="15" t="b">
        <v>1</v>
      </c>
      <c r="X1277" s="16">
        <f>COUNTIF(Customers[[#This Row],[Roads]:[City_Council]],"True")</f>
        <v>7</v>
      </c>
      <c r="Y1277" s="17">
        <f>Customers[[#This Row],[Total_Approve]]/7</f>
        <v>1</v>
      </c>
      <c r="Z1277" s="14" t="str">
        <f>IF(Customers[[#This Row],[Total_Approve]]&gt;=7,"تمت جميع الموافقات","لم تتم جميع الموافقات")</f>
        <v>تمت جميع الموافقات</v>
      </c>
      <c r="AA1277" s="8">
        <f>IF(Customers[[#This Row],[Total_Approve]]&gt;=7,1,0)</f>
        <v>1</v>
      </c>
    </row>
    <row r="1278" spans="1:27" x14ac:dyDescent="0.25">
      <c r="A1278" s="12" t="s">
        <v>10676</v>
      </c>
      <c r="B1278" t="s">
        <v>14809</v>
      </c>
      <c r="C1278" s="13">
        <v>44773</v>
      </c>
      <c r="D1278" t="s">
        <v>13482</v>
      </c>
      <c r="E1278" s="9" t="s">
        <v>689</v>
      </c>
      <c r="F1278" s="14" t="s">
        <v>1</v>
      </c>
      <c r="G1278" s="14" t="s">
        <v>10</v>
      </c>
      <c r="H1278" s="14" t="str">
        <f t="shared" si="19"/>
        <v>رضا محمود محمد</v>
      </c>
      <c r="I1278" s="14" t="s">
        <v>13459</v>
      </c>
      <c r="J1278" s="14" t="s">
        <v>5098</v>
      </c>
      <c r="K1278" s="14" t="s">
        <v>25</v>
      </c>
      <c r="L1278" s="14" t="s">
        <v>1457</v>
      </c>
      <c r="M1278" s="14" t="s">
        <v>5099</v>
      </c>
      <c r="N1278" s="14" t="s">
        <v>8869</v>
      </c>
      <c r="O1278" s="14" t="s">
        <v>13474</v>
      </c>
      <c r="P1278" s="14" t="s">
        <v>13512</v>
      </c>
      <c r="Q1278" s="15" t="b">
        <v>1</v>
      </c>
      <c r="R1278" s="15" t="b">
        <v>0</v>
      </c>
      <c r="S1278" s="15" t="b">
        <v>1</v>
      </c>
      <c r="T1278" s="15" t="b">
        <v>1</v>
      </c>
      <c r="U1278" s="15" t="b">
        <v>0</v>
      </c>
      <c r="V1278" s="15" t="b">
        <v>1</v>
      </c>
      <c r="W1278" s="15" t="b">
        <v>0</v>
      </c>
      <c r="X1278" s="16">
        <f>COUNTIF(Customers[[#This Row],[Roads]:[City_Council]],"True")</f>
        <v>4</v>
      </c>
      <c r="Y1278" s="17">
        <f>Customers[[#This Row],[Total_Approve]]/7</f>
        <v>0.5714285714285714</v>
      </c>
      <c r="Z1278" s="14" t="str">
        <f>IF(Customers[[#This Row],[Total_Approve]]&gt;=7,"تمت جميع الموافقات","لم تتم جميع الموافقات")</f>
        <v>لم تتم جميع الموافقات</v>
      </c>
      <c r="AA1278" s="8">
        <f>IF(Customers[[#This Row],[Total_Approve]]&gt;=7,1,0)</f>
        <v>0</v>
      </c>
    </row>
    <row r="1279" spans="1:27" x14ac:dyDescent="0.25">
      <c r="A1279" s="12" t="s">
        <v>10677</v>
      </c>
      <c r="B1279" t="s">
        <v>14810</v>
      </c>
      <c r="C1279" s="13">
        <v>44773</v>
      </c>
      <c r="D1279" t="s">
        <v>13482</v>
      </c>
      <c r="E1279" s="9" t="s">
        <v>2330</v>
      </c>
      <c r="F1279" s="14" t="s">
        <v>202</v>
      </c>
      <c r="G1279" s="14" t="s">
        <v>4651</v>
      </c>
      <c r="H1279" s="14" t="str">
        <f t="shared" si="19"/>
        <v>ساميه ابراهيم الدسوقى</v>
      </c>
      <c r="I1279" s="14" t="s">
        <v>13460</v>
      </c>
      <c r="J1279" s="14" t="s">
        <v>5100</v>
      </c>
      <c r="K1279" s="14" t="s">
        <v>25</v>
      </c>
      <c r="L1279" s="14" t="s">
        <v>1457</v>
      </c>
      <c r="M1279" s="14" t="s">
        <v>5101</v>
      </c>
      <c r="N1279" s="14" t="s">
        <v>8869</v>
      </c>
      <c r="O1279" s="14" t="s">
        <v>13474</v>
      </c>
      <c r="P1279" s="14" t="s">
        <v>13512</v>
      </c>
      <c r="Q1279" s="15" t="b">
        <v>0</v>
      </c>
      <c r="R1279" s="15" t="b">
        <v>1</v>
      </c>
      <c r="S1279" s="15" t="b">
        <v>0</v>
      </c>
      <c r="T1279" s="15" t="b">
        <v>1</v>
      </c>
      <c r="U1279" s="15" t="b">
        <v>0</v>
      </c>
      <c r="V1279" s="15" t="b">
        <v>1</v>
      </c>
      <c r="W1279" s="15" t="b">
        <v>0</v>
      </c>
      <c r="X1279" s="16">
        <f>COUNTIF(Customers[[#This Row],[Roads]:[City_Council]],"True")</f>
        <v>3</v>
      </c>
      <c r="Y1279" s="17">
        <f>Customers[[#This Row],[Total_Approve]]/7</f>
        <v>0.42857142857142855</v>
      </c>
      <c r="Z1279" s="14" t="str">
        <f>IF(Customers[[#This Row],[Total_Approve]]&gt;=7,"تمت جميع الموافقات","لم تتم جميع الموافقات")</f>
        <v>لم تتم جميع الموافقات</v>
      </c>
      <c r="AA1279" s="8">
        <f>IF(Customers[[#This Row],[Total_Approve]]&gt;=7,1,0)</f>
        <v>0</v>
      </c>
    </row>
    <row r="1280" spans="1:27" x14ac:dyDescent="0.25">
      <c r="A1280" s="12" t="s">
        <v>10678</v>
      </c>
      <c r="B1280" t="s">
        <v>14811</v>
      </c>
      <c r="C1280" s="13">
        <v>44773</v>
      </c>
      <c r="D1280" t="s">
        <v>13482</v>
      </c>
      <c r="E1280" s="9" t="s">
        <v>345</v>
      </c>
      <c r="F1280" s="14" t="s">
        <v>272</v>
      </c>
      <c r="G1280" s="14" t="s">
        <v>121</v>
      </c>
      <c r="H1280" s="14" t="str">
        <f t="shared" si="19"/>
        <v>سماح عزت عبد العزيز</v>
      </c>
      <c r="I1280" s="14" t="s">
        <v>13459</v>
      </c>
      <c r="J1280" s="14" t="s">
        <v>5102</v>
      </c>
      <c r="K1280" s="14" t="s">
        <v>25</v>
      </c>
      <c r="L1280" s="14" t="s">
        <v>1457</v>
      </c>
      <c r="M1280" s="14" t="s">
        <v>5103</v>
      </c>
      <c r="N1280" s="14" t="s">
        <v>8869</v>
      </c>
      <c r="O1280" s="14" t="s">
        <v>13474</v>
      </c>
      <c r="P1280" s="14" t="s">
        <v>13512</v>
      </c>
      <c r="Q1280" s="15" t="b">
        <v>1</v>
      </c>
      <c r="R1280" s="15" t="b">
        <v>0</v>
      </c>
      <c r="S1280" s="15" t="b">
        <v>1</v>
      </c>
      <c r="T1280" s="15" t="b">
        <v>1</v>
      </c>
      <c r="U1280" s="15" t="b">
        <v>0</v>
      </c>
      <c r="V1280" s="15" t="b">
        <v>1</v>
      </c>
      <c r="W1280" s="15" t="b">
        <v>0</v>
      </c>
      <c r="X1280" s="16">
        <f>COUNTIF(Customers[[#This Row],[Roads]:[City_Council]],"True")</f>
        <v>4</v>
      </c>
      <c r="Y1280" s="17">
        <f>Customers[[#This Row],[Total_Approve]]/7</f>
        <v>0.5714285714285714</v>
      </c>
      <c r="Z1280" s="14" t="str">
        <f>IF(Customers[[#This Row],[Total_Approve]]&gt;=7,"تمت جميع الموافقات","لم تتم جميع الموافقات")</f>
        <v>لم تتم جميع الموافقات</v>
      </c>
      <c r="AA1280" s="8">
        <f>IF(Customers[[#This Row],[Total_Approve]]&gt;=7,1,0)</f>
        <v>0</v>
      </c>
    </row>
    <row r="1281" spans="1:27" x14ac:dyDescent="0.25">
      <c r="A1281" s="12" t="s">
        <v>10679</v>
      </c>
      <c r="B1281" t="s">
        <v>14812</v>
      </c>
      <c r="C1281" s="13">
        <v>44773</v>
      </c>
      <c r="D1281" t="s">
        <v>13482</v>
      </c>
      <c r="E1281" s="9" t="s">
        <v>4745</v>
      </c>
      <c r="F1281" s="14" t="s">
        <v>47</v>
      </c>
      <c r="G1281" s="14" t="s">
        <v>0</v>
      </c>
      <c r="H1281" s="14" t="str">
        <f t="shared" si="19"/>
        <v>سمية السيد احمد</v>
      </c>
      <c r="I1281" s="14" t="s">
        <v>13459</v>
      </c>
      <c r="J1281" s="14" t="s">
        <v>3</v>
      </c>
      <c r="K1281" s="14" t="s">
        <v>25</v>
      </c>
      <c r="L1281" s="14" t="s">
        <v>1457</v>
      </c>
      <c r="M1281" s="14" t="s">
        <v>3</v>
      </c>
      <c r="N1281" s="14" t="s">
        <v>8869</v>
      </c>
      <c r="O1281" s="14" t="s">
        <v>13474</v>
      </c>
      <c r="P1281" s="14" t="s">
        <v>13512</v>
      </c>
      <c r="Q1281" s="15" t="b">
        <v>1</v>
      </c>
      <c r="R1281" s="15" t="b">
        <v>1</v>
      </c>
      <c r="S1281" s="15" t="b">
        <v>0</v>
      </c>
      <c r="T1281" s="15" t="b">
        <v>1</v>
      </c>
      <c r="U1281" s="15" t="b">
        <v>0</v>
      </c>
      <c r="V1281" s="15" t="b">
        <v>1</v>
      </c>
      <c r="W1281" s="15" t="b">
        <v>0</v>
      </c>
      <c r="X1281" s="16">
        <f>COUNTIF(Customers[[#This Row],[Roads]:[City_Council]],"True")</f>
        <v>4</v>
      </c>
      <c r="Y1281" s="17">
        <f>Customers[[#This Row],[Total_Approve]]/7</f>
        <v>0.5714285714285714</v>
      </c>
      <c r="Z1281" s="14" t="str">
        <f>IF(Customers[[#This Row],[Total_Approve]]&gt;=7,"تمت جميع الموافقات","لم تتم جميع الموافقات")</f>
        <v>لم تتم جميع الموافقات</v>
      </c>
      <c r="AA1281" s="8">
        <f>IF(Customers[[#This Row],[Total_Approve]]&gt;=7,1,0)</f>
        <v>0</v>
      </c>
    </row>
    <row r="1282" spans="1:27" x14ac:dyDescent="0.25">
      <c r="A1282" s="12" t="s">
        <v>10680</v>
      </c>
      <c r="B1282" t="s">
        <v>14813</v>
      </c>
      <c r="C1282" s="13">
        <v>44773</v>
      </c>
      <c r="D1282" t="s">
        <v>13482</v>
      </c>
      <c r="E1282" s="9" t="s">
        <v>910</v>
      </c>
      <c r="F1282" s="14" t="s">
        <v>244</v>
      </c>
      <c r="G1282" s="14" t="s">
        <v>428</v>
      </c>
      <c r="H1282" s="14" t="str">
        <f t="shared" ref="H1282:H1345" si="20">CONCATENATE(E1282," ",F1282," ",G1282)</f>
        <v>سهير رمضان يوسف</v>
      </c>
      <c r="I1282" s="14" t="s">
        <v>13459</v>
      </c>
      <c r="J1282" s="14" t="s">
        <v>5104</v>
      </c>
      <c r="K1282" s="14" t="s">
        <v>25</v>
      </c>
      <c r="L1282" s="14" t="s">
        <v>1457</v>
      </c>
      <c r="M1282" s="14" t="s">
        <v>5105</v>
      </c>
      <c r="N1282" s="14" t="s">
        <v>8869</v>
      </c>
      <c r="O1282" s="14" t="s">
        <v>13474</v>
      </c>
      <c r="P1282" s="14" t="s">
        <v>13512</v>
      </c>
      <c r="Q1282" s="15" t="b">
        <v>1</v>
      </c>
      <c r="R1282" s="15" t="b">
        <v>0</v>
      </c>
      <c r="S1282" s="15" t="b">
        <v>1</v>
      </c>
      <c r="T1282" s="15" t="b">
        <v>1</v>
      </c>
      <c r="U1282" s="15" t="b">
        <v>0</v>
      </c>
      <c r="V1282" s="15" t="b">
        <v>1</v>
      </c>
      <c r="W1282" s="15" t="b">
        <v>0</v>
      </c>
      <c r="X1282" s="16">
        <f>COUNTIF(Customers[[#This Row],[Roads]:[City_Council]],"True")</f>
        <v>4</v>
      </c>
      <c r="Y1282" s="17">
        <f>Customers[[#This Row],[Total_Approve]]/7</f>
        <v>0.5714285714285714</v>
      </c>
      <c r="Z1282" s="14" t="str">
        <f>IF(Customers[[#This Row],[Total_Approve]]&gt;=7,"تمت جميع الموافقات","لم تتم جميع الموافقات")</f>
        <v>لم تتم جميع الموافقات</v>
      </c>
      <c r="AA1282" s="8">
        <f>IF(Customers[[#This Row],[Total_Approve]]&gt;=7,1,0)</f>
        <v>0</v>
      </c>
    </row>
    <row r="1283" spans="1:27" x14ac:dyDescent="0.25">
      <c r="A1283" s="12" t="s">
        <v>10681</v>
      </c>
      <c r="B1283" t="s">
        <v>14814</v>
      </c>
      <c r="C1283" s="13">
        <v>44773</v>
      </c>
      <c r="D1283" t="s">
        <v>13482</v>
      </c>
      <c r="E1283" s="9" t="s">
        <v>151</v>
      </c>
      <c r="F1283" s="14" t="s">
        <v>391</v>
      </c>
      <c r="G1283" s="14" t="s">
        <v>10</v>
      </c>
      <c r="H1283" s="14" t="str">
        <f t="shared" si="20"/>
        <v>عبد الحميد عباس محمد</v>
      </c>
      <c r="I1283" s="14" t="s">
        <v>13459</v>
      </c>
      <c r="J1283" s="14" t="s">
        <v>5106</v>
      </c>
      <c r="K1283" s="14" t="s">
        <v>5</v>
      </c>
      <c r="L1283" s="14" t="s">
        <v>1457</v>
      </c>
      <c r="M1283" s="14" t="s">
        <v>5107</v>
      </c>
      <c r="N1283" s="14" t="s">
        <v>9107</v>
      </c>
      <c r="O1283" s="14" t="s">
        <v>13474</v>
      </c>
      <c r="P1283" s="14" t="s">
        <v>13512</v>
      </c>
      <c r="Q1283" s="15" t="b">
        <v>1</v>
      </c>
      <c r="R1283" s="15" t="b">
        <v>1</v>
      </c>
      <c r="S1283" s="15" t="b">
        <v>1</v>
      </c>
      <c r="T1283" s="15" t="b">
        <v>1</v>
      </c>
      <c r="U1283" s="15" t="b">
        <v>1</v>
      </c>
      <c r="V1283" s="15" t="b">
        <v>1</v>
      </c>
      <c r="W1283" s="15" t="b">
        <v>1</v>
      </c>
      <c r="X1283" s="16">
        <f>COUNTIF(Customers[[#This Row],[Roads]:[City_Council]],"True")</f>
        <v>7</v>
      </c>
      <c r="Y1283" s="17">
        <f>Customers[[#This Row],[Total_Approve]]/7</f>
        <v>1</v>
      </c>
      <c r="Z1283" s="14" t="str">
        <f>IF(Customers[[#This Row],[Total_Approve]]&gt;=7,"تمت جميع الموافقات","لم تتم جميع الموافقات")</f>
        <v>تمت جميع الموافقات</v>
      </c>
      <c r="AA1283" s="8">
        <f>IF(Customers[[#This Row],[Total_Approve]]&gt;=7,1,0)</f>
        <v>1</v>
      </c>
    </row>
    <row r="1284" spans="1:27" x14ac:dyDescent="0.25">
      <c r="A1284" s="12" t="s">
        <v>10682</v>
      </c>
      <c r="B1284" t="s">
        <v>14815</v>
      </c>
      <c r="C1284" s="13">
        <v>44773</v>
      </c>
      <c r="D1284" t="s">
        <v>13484</v>
      </c>
      <c r="E1284" s="9" t="s">
        <v>37</v>
      </c>
      <c r="F1284" s="14" t="s">
        <v>10</v>
      </c>
      <c r="G1284" s="14" t="s">
        <v>5108</v>
      </c>
      <c r="H1284" s="14" t="str">
        <f t="shared" si="20"/>
        <v>على محمد عبد الموجود</v>
      </c>
      <c r="I1284" s="14" t="s">
        <v>13459</v>
      </c>
      <c r="J1284" s="14" t="s">
        <v>5109</v>
      </c>
      <c r="K1284" s="14" t="s">
        <v>5</v>
      </c>
      <c r="L1284" s="14" t="s">
        <v>1457</v>
      </c>
      <c r="M1284" s="14" t="s">
        <v>5110</v>
      </c>
      <c r="N1284" s="14" t="s">
        <v>9108</v>
      </c>
      <c r="O1284" s="14" t="s">
        <v>13474</v>
      </c>
      <c r="P1284" s="14" t="s">
        <v>13512</v>
      </c>
      <c r="Q1284" s="15" t="b">
        <v>0</v>
      </c>
      <c r="R1284" s="15" t="b">
        <v>1</v>
      </c>
      <c r="S1284" s="15" t="b">
        <v>0</v>
      </c>
      <c r="T1284" s="15" t="b">
        <v>1</v>
      </c>
      <c r="U1284" s="15" t="b">
        <v>0</v>
      </c>
      <c r="V1284" s="15" t="b">
        <v>1</v>
      </c>
      <c r="W1284" s="15" t="b">
        <v>0</v>
      </c>
      <c r="X1284" s="16">
        <f>COUNTIF(Customers[[#This Row],[Roads]:[City_Council]],"True")</f>
        <v>3</v>
      </c>
      <c r="Y1284" s="17">
        <f>Customers[[#This Row],[Total_Approve]]/7</f>
        <v>0.42857142857142855</v>
      </c>
      <c r="Z1284" s="14" t="str">
        <f>IF(Customers[[#This Row],[Total_Approve]]&gt;=7,"تمت جميع الموافقات","لم تتم جميع الموافقات")</f>
        <v>لم تتم جميع الموافقات</v>
      </c>
      <c r="AA1284" s="8">
        <f>IF(Customers[[#This Row],[Total_Approve]]&gt;=7,1,0)</f>
        <v>0</v>
      </c>
    </row>
    <row r="1285" spans="1:27" x14ac:dyDescent="0.25">
      <c r="A1285" s="12" t="s">
        <v>10683</v>
      </c>
      <c r="B1285" t="s">
        <v>14816</v>
      </c>
      <c r="C1285" s="13">
        <v>44773</v>
      </c>
      <c r="D1285" t="s">
        <v>13484</v>
      </c>
      <c r="E1285" s="9" t="s">
        <v>1565</v>
      </c>
      <c r="F1285" s="14" t="s">
        <v>816</v>
      </c>
      <c r="G1285" s="14" t="s">
        <v>5111</v>
      </c>
      <c r="H1285" s="14" t="str">
        <f t="shared" si="20"/>
        <v>عمر عبد المجيد قداف</v>
      </c>
      <c r="I1285" s="14" t="s">
        <v>13460</v>
      </c>
      <c r="J1285" s="14" t="s">
        <v>5112</v>
      </c>
      <c r="K1285" s="14" t="s">
        <v>5</v>
      </c>
      <c r="L1285" s="14" t="s">
        <v>1457</v>
      </c>
      <c r="M1285" s="14" t="s">
        <v>5113</v>
      </c>
      <c r="N1285" s="14" t="s">
        <v>8869</v>
      </c>
      <c r="O1285" s="14" t="s">
        <v>13474</v>
      </c>
      <c r="P1285" s="14" t="s">
        <v>13512</v>
      </c>
      <c r="Q1285" s="15" t="b">
        <v>1</v>
      </c>
      <c r="R1285" s="15" t="b">
        <v>1</v>
      </c>
      <c r="S1285" s="15" t="b">
        <v>0</v>
      </c>
      <c r="T1285" s="15" t="b">
        <v>1</v>
      </c>
      <c r="U1285" s="15" t="b">
        <v>1</v>
      </c>
      <c r="V1285" s="15" t="b">
        <v>0</v>
      </c>
      <c r="W1285" s="15" t="b">
        <v>0</v>
      </c>
      <c r="X1285" s="16">
        <f>COUNTIF(Customers[[#This Row],[Roads]:[City_Council]],"True")</f>
        <v>4</v>
      </c>
      <c r="Y1285" s="17">
        <f>Customers[[#This Row],[Total_Approve]]/7</f>
        <v>0.5714285714285714</v>
      </c>
      <c r="Z1285" s="14" t="str">
        <f>IF(Customers[[#This Row],[Total_Approve]]&gt;=7,"تمت جميع الموافقات","لم تتم جميع الموافقات")</f>
        <v>لم تتم جميع الموافقات</v>
      </c>
      <c r="AA1285" s="8">
        <f>IF(Customers[[#This Row],[Total_Approve]]&gt;=7,1,0)</f>
        <v>0</v>
      </c>
    </row>
    <row r="1286" spans="1:27" x14ac:dyDescent="0.25">
      <c r="A1286" s="12" t="s">
        <v>10684</v>
      </c>
      <c r="B1286" t="s">
        <v>14817</v>
      </c>
      <c r="C1286" s="13">
        <v>44773</v>
      </c>
      <c r="D1286" t="s">
        <v>13484</v>
      </c>
      <c r="E1286" s="9" t="s">
        <v>10</v>
      </c>
      <c r="F1286" s="14" t="s">
        <v>702</v>
      </c>
      <c r="G1286" s="14" t="s">
        <v>764</v>
      </c>
      <c r="H1286" s="14" t="str">
        <f t="shared" si="20"/>
        <v>محمد عبد المنعم عبد الحليم</v>
      </c>
      <c r="I1286" s="14" t="s">
        <v>13460</v>
      </c>
      <c r="J1286" s="14" t="s">
        <v>5114</v>
      </c>
      <c r="K1286" s="14" t="s">
        <v>5</v>
      </c>
      <c r="L1286" s="14" t="s">
        <v>1457</v>
      </c>
      <c r="M1286" s="14" t="s">
        <v>5115</v>
      </c>
      <c r="N1286" s="14" t="s">
        <v>8869</v>
      </c>
      <c r="O1286" s="14" t="s">
        <v>13474</v>
      </c>
      <c r="P1286" s="14" t="s">
        <v>13512</v>
      </c>
      <c r="Q1286" s="15" t="b">
        <v>0</v>
      </c>
      <c r="R1286" s="15" t="b">
        <v>0</v>
      </c>
      <c r="S1286" s="15" t="b">
        <v>0</v>
      </c>
      <c r="T1286" s="15" t="b">
        <v>1</v>
      </c>
      <c r="U1286" s="15" t="b">
        <v>1</v>
      </c>
      <c r="V1286" s="15" t="b">
        <v>0</v>
      </c>
      <c r="W1286" s="15" t="b">
        <v>1</v>
      </c>
      <c r="X1286" s="16">
        <f>COUNTIF(Customers[[#This Row],[Roads]:[City_Council]],"True")</f>
        <v>3</v>
      </c>
      <c r="Y1286" s="17">
        <f>Customers[[#This Row],[Total_Approve]]/7</f>
        <v>0.42857142857142855</v>
      </c>
      <c r="Z1286" s="14" t="str">
        <f>IF(Customers[[#This Row],[Total_Approve]]&gt;=7,"تمت جميع الموافقات","لم تتم جميع الموافقات")</f>
        <v>لم تتم جميع الموافقات</v>
      </c>
      <c r="AA1286" s="8">
        <f>IF(Customers[[#This Row],[Total_Approve]]&gt;=7,1,0)</f>
        <v>0</v>
      </c>
    </row>
    <row r="1287" spans="1:27" x14ac:dyDescent="0.25">
      <c r="A1287" s="12" t="s">
        <v>10685</v>
      </c>
      <c r="B1287" t="s">
        <v>14818</v>
      </c>
      <c r="C1287" s="13">
        <v>44773</v>
      </c>
      <c r="D1287" t="s">
        <v>13484</v>
      </c>
      <c r="E1287" s="9" t="s">
        <v>809</v>
      </c>
      <c r="F1287" s="14" t="s">
        <v>202</v>
      </c>
      <c r="G1287" s="14" t="s">
        <v>37</v>
      </c>
      <c r="H1287" s="14" t="str">
        <f t="shared" si="20"/>
        <v>ناهد ابراهيم على</v>
      </c>
      <c r="I1287" s="14" t="s">
        <v>13460</v>
      </c>
      <c r="J1287" s="14" t="s">
        <v>5116</v>
      </c>
      <c r="K1287" s="14" t="s">
        <v>25</v>
      </c>
      <c r="L1287" s="14" t="s">
        <v>1457</v>
      </c>
      <c r="M1287" s="14" t="s">
        <v>5117</v>
      </c>
      <c r="N1287" s="14" t="s">
        <v>8869</v>
      </c>
      <c r="O1287" s="14" t="s">
        <v>13474</v>
      </c>
      <c r="P1287" s="14" t="s">
        <v>13512</v>
      </c>
      <c r="Q1287" s="15" t="b">
        <v>1</v>
      </c>
      <c r="R1287" s="15" t="b">
        <v>0</v>
      </c>
      <c r="S1287" s="15" t="b">
        <v>0</v>
      </c>
      <c r="T1287" s="15" t="b">
        <v>0</v>
      </c>
      <c r="U1287" s="15" t="b">
        <v>1</v>
      </c>
      <c r="V1287" s="15" t="b">
        <v>0</v>
      </c>
      <c r="W1287" s="15" t="b">
        <v>1</v>
      </c>
      <c r="X1287" s="16">
        <f>COUNTIF(Customers[[#This Row],[Roads]:[City_Council]],"True")</f>
        <v>3</v>
      </c>
      <c r="Y1287" s="17">
        <f>Customers[[#This Row],[Total_Approve]]/7</f>
        <v>0.42857142857142855</v>
      </c>
      <c r="Z1287" s="14" t="str">
        <f>IF(Customers[[#This Row],[Total_Approve]]&gt;=7,"تمت جميع الموافقات","لم تتم جميع الموافقات")</f>
        <v>لم تتم جميع الموافقات</v>
      </c>
      <c r="AA1287" s="8">
        <f>IF(Customers[[#This Row],[Total_Approve]]&gt;=7,1,0)</f>
        <v>0</v>
      </c>
    </row>
    <row r="1288" spans="1:27" x14ac:dyDescent="0.25">
      <c r="A1288" s="12" t="s">
        <v>10686</v>
      </c>
      <c r="B1288" t="s">
        <v>14819</v>
      </c>
      <c r="C1288" s="13">
        <v>44773</v>
      </c>
      <c r="D1288" t="s">
        <v>13484</v>
      </c>
      <c r="E1288" s="9" t="s">
        <v>42</v>
      </c>
      <c r="F1288" s="14" t="s">
        <v>176</v>
      </c>
      <c r="G1288" s="14" t="s">
        <v>47</v>
      </c>
      <c r="H1288" s="14" t="str">
        <f t="shared" si="20"/>
        <v>هناء اسماعيل السيد</v>
      </c>
      <c r="I1288" s="14" t="s">
        <v>13460</v>
      </c>
      <c r="J1288" s="14" t="s">
        <v>5118</v>
      </c>
      <c r="K1288" s="14" t="s">
        <v>25</v>
      </c>
      <c r="L1288" s="14" t="s">
        <v>1457</v>
      </c>
      <c r="M1288" s="14" t="s">
        <v>5119</v>
      </c>
      <c r="N1288" s="14" t="s">
        <v>8869</v>
      </c>
      <c r="O1288" s="14" t="s">
        <v>13474</v>
      </c>
      <c r="P1288" s="14" t="s">
        <v>13512</v>
      </c>
      <c r="Q1288" s="15" t="b">
        <v>1</v>
      </c>
      <c r="R1288" s="15" t="b">
        <v>0</v>
      </c>
      <c r="S1288" s="15" t="b">
        <v>1</v>
      </c>
      <c r="T1288" s="15" t="b">
        <v>0</v>
      </c>
      <c r="U1288" s="15" t="b">
        <v>1</v>
      </c>
      <c r="V1288" s="15" t="b">
        <v>0</v>
      </c>
      <c r="W1288" s="15" t="b">
        <v>1</v>
      </c>
      <c r="X1288" s="16">
        <f>COUNTIF(Customers[[#This Row],[Roads]:[City_Council]],"True")</f>
        <v>4</v>
      </c>
      <c r="Y1288" s="17">
        <f>Customers[[#This Row],[Total_Approve]]/7</f>
        <v>0.5714285714285714</v>
      </c>
      <c r="Z1288" s="14" t="str">
        <f>IF(Customers[[#This Row],[Total_Approve]]&gt;=7,"تمت جميع الموافقات","لم تتم جميع الموافقات")</f>
        <v>لم تتم جميع الموافقات</v>
      </c>
      <c r="AA1288" s="8">
        <f>IF(Customers[[#This Row],[Total_Approve]]&gt;=7,1,0)</f>
        <v>0</v>
      </c>
    </row>
    <row r="1289" spans="1:27" x14ac:dyDescent="0.25">
      <c r="A1289" s="12" t="s">
        <v>10687</v>
      </c>
      <c r="B1289" t="s">
        <v>14820</v>
      </c>
      <c r="C1289" s="13">
        <v>44773</v>
      </c>
      <c r="D1289" t="s">
        <v>13484</v>
      </c>
      <c r="E1289" s="9" t="s">
        <v>0</v>
      </c>
      <c r="F1289" s="14" t="s">
        <v>47</v>
      </c>
      <c r="G1289" s="14" t="s">
        <v>5120</v>
      </c>
      <c r="H1289" s="14" t="str">
        <f t="shared" si="20"/>
        <v>احمد السيد محمود ابراهيم</v>
      </c>
      <c r="I1289" s="14" t="s">
        <v>13460</v>
      </c>
      <c r="J1289" s="14" t="s">
        <v>3</v>
      </c>
      <c r="K1289" s="14" t="s">
        <v>5</v>
      </c>
      <c r="L1289" s="14" t="s">
        <v>2709</v>
      </c>
      <c r="M1289" s="14" t="s">
        <v>5121</v>
      </c>
      <c r="N1289" s="14" t="s">
        <v>9109</v>
      </c>
      <c r="O1289" s="14" t="s">
        <v>13474</v>
      </c>
      <c r="P1289" s="14" t="s">
        <v>13516</v>
      </c>
      <c r="Q1289" s="15" t="b">
        <v>0</v>
      </c>
      <c r="R1289" s="15" t="b">
        <v>1</v>
      </c>
      <c r="S1289" s="15" t="b">
        <v>0</v>
      </c>
      <c r="T1289" s="15" t="b">
        <v>1</v>
      </c>
      <c r="U1289" s="15" t="b">
        <v>1</v>
      </c>
      <c r="V1289" s="15" t="b">
        <v>0</v>
      </c>
      <c r="W1289" s="15" t="b">
        <v>1</v>
      </c>
      <c r="X1289" s="16">
        <f>COUNTIF(Customers[[#This Row],[Roads]:[City_Council]],"True")</f>
        <v>4</v>
      </c>
      <c r="Y1289" s="17">
        <f>Customers[[#This Row],[Total_Approve]]/7</f>
        <v>0.5714285714285714</v>
      </c>
      <c r="Z1289" s="14" t="str">
        <f>IF(Customers[[#This Row],[Total_Approve]]&gt;=7,"تمت جميع الموافقات","لم تتم جميع الموافقات")</f>
        <v>لم تتم جميع الموافقات</v>
      </c>
      <c r="AA1289" s="8">
        <f>IF(Customers[[#This Row],[Total_Approve]]&gt;=7,1,0)</f>
        <v>0</v>
      </c>
    </row>
    <row r="1290" spans="1:27" x14ac:dyDescent="0.25">
      <c r="A1290" s="12" t="s">
        <v>10688</v>
      </c>
      <c r="B1290" t="s">
        <v>14821</v>
      </c>
      <c r="C1290" s="13">
        <v>44773</v>
      </c>
      <c r="D1290" t="s">
        <v>13484</v>
      </c>
      <c r="E1290" s="9" t="s">
        <v>0</v>
      </c>
      <c r="F1290" s="14" t="s">
        <v>836</v>
      </c>
      <c r="G1290" s="14" t="s">
        <v>3045</v>
      </c>
      <c r="H1290" s="14" t="str">
        <f t="shared" si="20"/>
        <v>احمد فتحي السيد السيد</v>
      </c>
      <c r="I1290" s="14" t="s">
        <v>13460</v>
      </c>
      <c r="J1290" s="14" t="s">
        <v>5123</v>
      </c>
      <c r="K1290" s="14" t="s">
        <v>5</v>
      </c>
      <c r="L1290" s="14" t="s">
        <v>2709</v>
      </c>
      <c r="M1290" s="14" t="s">
        <v>5124</v>
      </c>
      <c r="N1290" s="14" t="s">
        <v>9110</v>
      </c>
      <c r="O1290" s="14" t="s">
        <v>13474</v>
      </c>
      <c r="P1290" s="14" t="s">
        <v>13516</v>
      </c>
      <c r="Q1290" s="15" t="b">
        <v>0</v>
      </c>
      <c r="R1290" s="15" t="b">
        <v>0</v>
      </c>
      <c r="S1290" s="15" t="b">
        <v>1</v>
      </c>
      <c r="T1290" s="15" t="b">
        <v>0</v>
      </c>
      <c r="U1290" s="15" t="b">
        <v>1</v>
      </c>
      <c r="V1290" s="15" t="b">
        <v>0</v>
      </c>
      <c r="W1290" s="15" t="b">
        <v>1</v>
      </c>
      <c r="X1290" s="16">
        <f>COUNTIF(Customers[[#This Row],[Roads]:[City_Council]],"True")</f>
        <v>3</v>
      </c>
      <c r="Y1290" s="17">
        <f>Customers[[#This Row],[Total_Approve]]/7</f>
        <v>0.42857142857142855</v>
      </c>
      <c r="Z1290" s="14" t="str">
        <f>IF(Customers[[#This Row],[Total_Approve]]&gt;=7,"تمت جميع الموافقات","لم تتم جميع الموافقات")</f>
        <v>لم تتم جميع الموافقات</v>
      </c>
      <c r="AA1290" s="8">
        <f>IF(Customers[[#This Row],[Total_Approve]]&gt;=7,1,0)</f>
        <v>0</v>
      </c>
    </row>
    <row r="1291" spans="1:27" x14ac:dyDescent="0.25">
      <c r="A1291" s="12" t="s">
        <v>10689</v>
      </c>
      <c r="B1291" t="s">
        <v>14822</v>
      </c>
      <c r="C1291" s="13">
        <v>44773</v>
      </c>
      <c r="D1291" t="s">
        <v>13484</v>
      </c>
      <c r="E1291" s="9" t="s">
        <v>47</v>
      </c>
      <c r="F1291" s="14" t="s">
        <v>10</v>
      </c>
      <c r="G1291" s="14" t="s">
        <v>5125</v>
      </c>
      <c r="H1291" s="14" t="str">
        <f t="shared" si="20"/>
        <v>السيد محمد خليفةمحمد</v>
      </c>
      <c r="I1291" s="14" t="s">
        <v>13460</v>
      </c>
      <c r="J1291" s="14" t="s">
        <v>5126</v>
      </c>
      <c r="K1291" s="14" t="s">
        <v>5</v>
      </c>
      <c r="L1291" s="14" t="s">
        <v>2709</v>
      </c>
      <c r="M1291" s="14" t="s">
        <v>5127</v>
      </c>
      <c r="N1291" s="14" t="s">
        <v>8870</v>
      </c>
      <c r="O1291" s="14" t="s">
        <v>13474</v>
      </c>
      <c r="P1291" s="14" t="s">
        <v>13516</v>
      </c>
      <c r="Q1291" s="15" t="b">
        <v>0</v>
      </c>
      <c r="R1291" s="15" t="b">
        <v>0</v>
      </c>
      <c r="S1291" s="15" t="b">
        <v>0</v>
      </c>
      <c r="T1291" s="15" t="b">
        <v>0</v>
      </c>
      <c r="U1291" s="15" t="b">
        <v>0</v>
      </c>
      <c r="V1291" s="15" t="b">
        <v>0</v>
      </c>
      <c r="W1291" s="15" t="b">
        <v>0</v>
      </c>
      <c r="X1291" s="16">
        <f>COUNTIF(Customers[[#This Row],[Roads]:[City_Council]],"True")</f>
        <v>0</v>
      </c>
      <c r="Y1291" s="17">
        <f>Customers[[#This Row],[Total_Approve]]/7</f>
        <v>0</v>
      </c>
      <c r="Z1291" s="14" t="str">
        <f>IF(Customers[[#This Row],[Total_Approve]]&gt;=7,"تمت جميع الموافقات","لم تتم جميع الموافقات")</f>
        <v>لم تتم جميع الموافقات</v>
      </c>
      <c r="AA1291" s="8">
        <f>IF(Customers[[#This Row],[Total_Approve]]&gt;=7,1,0)</f>
        <v>0</v>
      </c>
    </row>
    <row r="1292" spans="1:27" x14ac:dyDescent="0.25">
      <c r="A1292" s="12" t="s">
        <v>10690</v>
      </c>
      <c r="B1292" t="s">
        <v>14823</v>
      </c>
      <c r="C1292" s="13">
        <v>44773</v>
      </c>
      <c r="D1292" t="s">
        <v>13484</v>
      </c>
      <c r="E1292" s="9" t="s">
        <v>826</v>
      </c>
      <c r="F1292" s="14" t="s">
        <v>578</v>
      </c>
      <c r="G1292" s="14" t="s">
        <v>471</v>
      </c>
      <c r="H1292" s="14" t="str">
        <f t="shared" si="20"/>
        <v>امال عبدالحميد حسن</v>
      </c>
      <c r="I1292" s="14" t="s">
        <v>13460</v>
      </c>
      <c r="J1292" s="14" t="s">
        <v>3</v>
      </c>
      <c r="K1292" s="14" t="s">
        <v>25</v>
      </c>
      <c r="L1292" s="14" t="s">
        <v>2709</v>
      </c>
      <c r="M1292" s="14" t="s">
        <v>5128</v>
      </c>
      <c r="N1292" s="14" t="s">
        <v>8871</v>
      </c>
      <c r="O1292" s="14" t="s">
        <v>13474</v>
      </c>
      <c r="P1292" s="14" t="s">
        <v>13516</v>
      </c>
      <c r="Q1292" s="15" t="b">
        <v>1</v>
      </c>
      <c r="R1292" s="15" t="b">
        <v>0</v>
      </c>
      <c r="S1292" s="15" t="b">
        <v>1</v>
      </c>
      <c r="T1292" s="15" t="b">
        <v>1</v>
      </c>
      <c r="U1292" s="15" t="b">
        <v>0</v>
      </c>
      <c r="V1292" s="15" t="b">
        <v>1</v>
      </c>
      <c r="W1292" s="15" t="b">
        <v>0</v>
      </c>
      <c r="X1292" s="16">
        <f>COUNTIF(Customers[[#This Row],[Roads]:[City_Council]],"True")</f>
        <v>4</v>
      </c>
      <c r="Y1292" s="17">
        <f>Customers[[#This Row],[Total_Approve]]/7</f>
        <v>0.5714285714285714</v>
      </c>
      <c r="Z1292" s="14" t="str">
        <f>IF(Customers[[#This Row],[Total_Approve]]&gt;=7,"تمت جميع الموافقات","لم تتم جميع الموافقات")</f>
        <v>لم تتم جميع الموافقات</v>
      </c>
      <c r="AA1292" s="8">
        <f>IF(Customers[[#This Row],[Total_Approve]]&gt;=7,1,0)</f>
        <v>0</v>
      </c>
    </row>
    <row r="1293" spans="1:27" x14ac:dyDescent="0.25">
      <c r="A1293" s="12" t="s">
        <v>10691</v>
      </c>
      <c r="B1293" t="s">
        <v>14824</v>
      </c>
      <c r="C1293" s="13">
        <v>44773</v>
      </c>
      <c r="D1293" t="s">
        <v>13484</v>
      </c>
      <c r="E1293" s="9" t="s">
        <v>483</v>
      </c>
      <c r="F1293" s="14" t="s">
        <v>10</v>
      </c>
      <c r="G1293" s="14" t="s">
        <v>5129</v>
      </c>
      <c r="H1293" s="14" t="str">
        <f t="shared" si="20"/>
        <v>امل محمد ذكى غنيم</v>
      </c>
      <c r="I1293" s="14" t="s">
        <v>13460</v>
      </c>
      <c r="J1293" s="14" t="s">
        <v>3</v>
      </c>
      <c r="K1293" s="14" t="s">
        <v>25</v>
      </c>
      <c r="L1293" s="14" t="s">
        <v>2709</v>
      </c>
      <c r="M1293" s="14" t="s">
        <v>3</v>
      </c>
      <c r="N1293" s="14" t="s">
        <v>8872</v>
      </c>
      <c r="O1293" s="14" t="s">
        <v>13474</v>
      </c>
      <c r="P1293" s="14" t="s">
        <v>13516</v>
      </c>
      <c r="Q1293" s="15" t="b">
        <v>1</v>
      </c>
      <c r="R1293" s="15" t="b">
        <v>0</v>
      </c>
      <c r="S1293" s="15" t="b">
        <v>1</v>
      </c>
      <c r="T1293" s="15" t="b">
        <v>1</v>
      </c>
      <c r="U1293" s="15" t="b">
        <v>0</v>
      </c>
      <c r="V1293" s="15" t="b">
        <v>1</v>
      </c>
      <c r="W1293" s="15" t="b">
        <v>0</v>
      </c>
      <c r="X1293" s="16">
        <f>COUNTIF(Customers[[#This Row],[Roads]:[City_Council]],"True")</f>
        <v>4</v>
      </c>
      <c r="Y1293" s="17">
        <f>Customers[[#This Row],[Total_Approve]]/7</f>
        <v>0.5714285714285714</v>
      </c>
      <c r="Z1293" s="14" t="str">
        <f>IF(Customers[[#This Row],[Total_Approve]]&gt;=7,"تمت جميع الموافقات","لم تتم جميع الموافقات")</f>
        <v>لم تتم جميع الموافقات</v>
      </c>
      <c r="AA1293" s="8">
        <f>IF(Customers[[#This Row],[Total_Approve]]&gt;=7,1,0)</f>
        <v>0</v>
      </c>
    </row>
    <row r="1294" spans="1:27" x14ac:dyDescent="0.25">
      <c r="A1294" s="12" t="s">
        <v>10692</v>
      </c>
      <c r="B1294" t="s">
        <v>14825</v>
      </c>
      <c r="C1294" s="13">
        <v>44773</v>
      </c>
      <c r="D1294" t="s">
        <v>13484</v>
      </c>
      <c r="E1294" s="9" t="s">
        <v>4479</v>
      </c>
      <c r="F1294" s="14" t="s">
        <v>10</v>
      </c>
      <c r="G1294" s="14" t="s">
        <v>5130</v>
      </c>
      <c r="H1294" s="14" t="str">
        <f t="shared" si="20"/>
        <v>اميرة محمد عبد ربه عبدالرحيم</v>
      </c>
      <c r="I1294" s="14" t="s">
        <v>13460</v>
      </c>
      <c r="J1294" s="14" t="s">
        <v>5131</v>
      </c>
      <c r="K1294" s="14" t="s">
        <v>25</v>
      </c>
      <c r="L1294" s="14" t="s">
        <v>2709</v>
      </c>
      <c r="M1294" s="14" t="s">
        <v>5132</v>
      </c>
      <c r="N1294" s="14" t="s">
        <v>8873</v>
      </c>
      <c r="O1294" s="14" t="s">
        <v>13474</v>
      </c>
      <c r="P1294" s="14" t="s">
        <v>13516</v>
      </c>
      <c r="Q1294" s="15" t="b">
        <v>1</v>
      </c>
      <c r="R1294" s="15" t="b">
        <v>1</v>
      </c>
      <c r="S1294" s="15" t="b">
        <v>0</v>
      </c>
      <c r="T1294" s="15" t="b">
        <v>0</v>
      </c>
      <c r="U1294" s="15" t="b">
        <v>1</v>
      </c>
      <c r="V1294" s="15" t="b">
        <v>1</v>
      </c>
      <c r="W1294" s="15" t="b">
        <v>0</v>
      </c>
      <c r="X1294" s="16">
        <f>COUNTIF(Customers[[#This Row],[Roads]:[City_Council]],"True")</f>
        <v>4</v>
      </c>
      <c r="Y1294" s="17">
        <f>Customers[[#This Row],[Total_Approve]]/7</f>
        <v>0.5714285714285714</v>
      </c>
      <c r="Z1294" s="14" t="str">
        <f>IF(Customers[[#This Row],[Total_Approve]]&gt;=7,"تمت جميع الموافقات","لم تتم جميع الموافقات")</f>
        <v>لم تتم جميع الموافقات</v>
      </c>
      <c r="AA1294" s="8">
        <f>IF(Customers[[#This Row],[Total_Approve]]&gt;=7,1,0)</f>
        <v>0</v>
      </c>
    </row>
    <row r="1295" spans="1:27" x14ac:dyDescent="0.25">
      <c r="A1295" s="12" t="s">
        <v>10693</v>
      </c>
      <c r="B1295" t="s">
        <v>14826</v>
      </c>
      <c r="C1295" s="13">
        <v>44773</v>
      </c>
      <c r="D1295" t="s">
        <v>13484</v>
      </c>
      <c r="E1295" s="9" t="s">
        <v>129</v>
      </c>
      <c r="F1295" s="14" t="s">
        <v>0</v>
      </c>
      <c r="G1295" s="14" t="s">
        <v>1330</v>
      </c>
      <c r="H1295" s="14" t="str">
        <f t="shared" si="20"/>
        <v>ايمان احمد عبدالجواد</v>
      </c>
      <c r="I1295" s="14" t="s">
        <v>13460</v>
      </c>
      <c r="J1295" s="14" t="s">
        <v>5133</v>
      </c>
      <c r="K1295" s="14" t="s">
        <v>25</v>
      </c>
      <c r="L1295" s="14" t="s">
        <v>2709</v>
      </c>
      <c r="M1295" s="14" t="s">
        <v>5134</v>
      </c>
      <c r="N1295" s="14" t="s">
        <v>9111</v>
      </c>
      <c r="O1295" s="14" t="s">
        <v>13474</v>
      </c>
      <c r="P1295" s="14" t="s">
        <v>13516</v>
      </c>
      <c r="Q1295" s="15" t="b">
        <v>1</v>
      </c>
      <c r="R1295" s="15" t="b">
        <v>0</v>
      </c>
      <c r="S1295" s="15" t="b">
        <v>1</v>
      </c>
      <c r="T1295" s="15" t="b">
        <v>0</v>
      </c>
      <c r="U1295" s="15" t="b">
        <v>1</v>
      </c>
      <c r="V1295" s="15" t="b">
        <v>0</v>
      </c>
      <c r="W1295" s="15" t="b">
        <v>1</v>
      </c>
      <c r="X1295" s="16">
        <f>COUNTIF(Customers[[#This Row],[Roads]:[City_Council]],"True")</f>
        <v>4</v>
      </c>
      <c r="Y1295" s="17">
        <f>Customers[[#This Row],[Total_Approve]]/7</f>
        <v>0.5714285714285714</v>
      </c>
      <c r="Z1295" s="14" t="str">
        <f>IF(Customers[[#This Row],[Total_Approve]]&gt;=7,"تمت جميع الموافقات","لم تتم جميع الموافقات")</f>
        <v>لم تتم جميع الموافقات</v>
      </c>
      <c r="AA1295" s="8">
        <f>IF(Customers[[#This Row],[Total_Approve]]&gt;=7,1,0)</f>
        <v>0</v>
      </c>
    </row>
    <row r="1296" spans="1:27" x14ac:dyDescent="0.25">
      <c r="A1296" s="12" t="s">
        <v>10694</v>
      </c>
      <c r="B1296" t="s">
        <v>14827</v>
      </c>
      <c r="C1296" s="13">
        <v>44773</v>
      </c>
      <c r="D1296" t="s">
        <v>13484</v>
      </c>
      <c r="E1296" s="9" t="s">
        <v>1608</v>
      </c>
      <c r="F1296" s="14" t="s">
        <v>2791</v>
      </c>
      <c r="G1296" s="14" t="s">
        <v>5135</v>
      </c>
      <c r="H1296" s="14" t="str">
        <f t="shared" si="20"/>
        <v>ايه حلمى عبده خليل</v>
      </c>
      <c r="I1296" s="14" t="s">
        <v>13460</v>
      </c>
      <c r="J1296" s="14" t="s">
        <v>5136</v>
      </c>
      <c r="K1296" s="14" t="s">
        <v>25</v>
      </c>
      <c r="L1296" s="14" t="s">
        <v>2709</v>
      </c>
      <c r="M1296" s="14" t="s">
        <v>5137</v>
      </c>
      <c r="N1296" s="14" t="s">
        <v>8874</v>
      </c>
      <c r="O1296" s="14" t="s">
        <v>13474</v>
      </c>
      <c r="P1296" s="14" t="s">
        <v>13516</v>
      </c>
      <c r="Q1296" s="15" t="b">
        <v>1</v>
      </c>
      <c r="R1296" s="15" t="b">
        <v>0</v>
      </c>
      <c r="S1296" s="15" t="b">
        <v>1</v>
      </c>
      <c r="T1296" s="15" t="b">
        <v>1</v>
      </c>
      <c r="U1296" s="15" t="b">
        <v>0</v>
      </c>
      <c r="V1296" s="15" t="b">
        <v>1</v>
      </c>
      <c r="W1296" s="15" t="b">
        <v>0</v>
      </c>
      <c r="X1296" s="16">
        <f>COUNTIF(Customers[[#This Row],[Roads]:[City_Council]],"True")</f>
        <v>4</v>
      </c>
      <c r="Y1296" s="17">
        <f>Customers[[#This Row],[Total_Approve]]/7</f>
        <v>0.5714285714285714</v>
      </c>
      <c r="Z1296" s="14" t="str">
        <f>IF(Customers[[#This Row],[Total_Approve]]&gt;=7,"تمت جميع الموافقات","لم تتم جميع الموافقات")</f>
        <v>لم تتم جميع الموافقات</v>
      </c>
      <c r="AA1296" s="8">
        <f>IF(Customers[[#This Row],[Total_Approve]]&gt;=7,1,0)</f>
        <v>0</v>
      </c>
    </row>
    <row r="1297" spans="1:27" x14ac:dyDescent="0.25">
      <c r="A1297" s="12" t="s">
        <v>10695</v>
      </c>
      <c r="B1297" t="s">
        <v>14828</v>
      </c>
      <c r="C1297" s="13">
        <v>44773</v>
      </c>
      <c r="D1297" t="s">
        <v>13484</v>
      </c>
      <c r="E1297" s="9" t="s">
        <v>1608</v>
      </c>
      <c r="F1297" s="14" t="s">
        <v>2791</v>
      </c>
      <c r="G1297" s="14" t="s">
        <v>73</v>
      </c>
      <c r="H1297" s="14" t="str">
        <f t="shared" si="20"/>
        <v>ايه حلمى عبده</v>
      </c>
      <c r="I1297" s="14" t="s">
        <v>13460</v>
      </c>
      <c r="J1297" s="14" t="s">
        <v>5136</v>
      </c>
      <c r="K1297" s="14" t="s">
        <v>25</v>
      </c>
      <c r="L1297" s="14" t="s">
        <v>2709</v>
      </c>
      <c r="M1297" s="14" t="s">
        <v>5137</v>
      </c>
      <c r="N1297" s="14" t="s">
        <v>8869</v>
      </c>
      <c r="O1297" s="14" t="s">
        <v>13474</v>
      </c>
      <c r="P1297" s="14" t="s">
        <v>13516</v>
      </c>
      <c r="Q1297" s="15" t="b">
        <v>1</v>
      </c>
      <c r="R1297" s="15" t="b">
        <v>0</v>
      </c>
      <c r="S1297" s="15" t="b">
        <v>1</v>
      </c>
      <c r="T1297" s="15" t="b">
        <v>0</v>
      </c>
      <c r="U1297" s="15" t="b">
        <v>1</v>
      </c>
      <c r="V1297" s="15" t="b">
        <v>1</v>
      </c>
      <c r="W1297" s="15" t="b">
        <v>1</v>
      </c>
      <c r="X1297" s="16">
        <f>COUNTIF(Customers[[#This Row],[Roads]:[City_Council]],"True")</f>
        <v>5</v>
      </c>
      <c r="Y1297" s="17">
        <f>Customers[[#This Row],[Total_Approve]]/7</f>
        <v>0.7142857142857143</v>
      </c>
      <c r="Z1297" s="14" t="str">
        <f>IF(Customers[[#This Row],[Total_Approve]]&gt;=7,"تمت جميع الموافقات","لم تتم جميع الموافقات")</f>
        <v>لم تتم جميع الموافقات</v>
      </c>
      <c r="AA1297" s="8">
        <f>IF(Customers[[#This Row],[Total_Approve]]&gt;=7,1,0)</f>
        <v>0</v>
      </c>
    </row>
    <row r="1298" spans="1:27" x14ac:dyDescent="0.25">
      <c r="A1298" s="12" t="s">
        <v>10696</v>
      </c>
      <c r="B1298" t="s">
        <v>14829</v>
      </c>
      <c r="C1298" s="13">
        <v>44773</v>
      </c>
      <c r="D1298" t="s">
        <v>13485</v>
      </c>
      <c r="E1298" s="9" t="s">
        <v>89</v>
      </c>
      <c r="F1298" s="14" t="s">
        <v>10</v>
      </c>
      <c r="G1298" s="14" t="s">
        <v>5138</v>
      </c>
      <c r="H1298" s="14" t="str">
        <f t="shared" si="20"/>
        <v>خالد محمد ابراهيم خضير</v>
      </c>
      <c r="I1298" s="14" t="s">
        <v>13460</v>
      </c>
      <c r="J1298" s="14" t="s">
        <v>5139</v>
      </c>
      <c r="K1298" s="14" t="s">
        <v>5</v>
      </c>
      <c r="L1298" s="14" t="s">
        <v>2709</v>
      </c>
      <c r="M1298" s="14" t="s">
        <v>5140</v>
      </c>
      <c r="N1298" s="14" t="s">
        <v>9112</v>
      </c>
      <c r="O1298" s="14" t="s">
        <v>13474</v>
      </c>
      <c r="P1298" s="14" t="s">
        <v>13516</v>
      </c>
      <c r="Q1298" s="15" t="b">
        <v>1</v>
      </c>
      <c r="R1298" s="15" t="b">
        <v>1</v>
      </c>
      <c r="S1298" s="15" t="b">
        <v>1</v>
      </c>
      <c r="T1298" s="15" t="b">
        <v>1</v>
      </c>
      <c r="U1298" s="15" t="b">
        <v>1</v>
      </c>
      <c r="V1298" s="15" t="b">
        <v>1</v>
      </c>
      <c r="W1298" s="15" t="b">
        <v>1</v>
      </c>
      <c r="X1298" s="16">
        <f>COUNTIF(Customers[[#This Row],[Roads]:[City_Council]],"True")</f>
        <v>7</v>
      </c>
      <c r="Y1298" s="17">
        <f>Customers[[#This Row],[Total_Approve]]/7</f>
        <v>1</v>
      </c>
      <c r="Z1298" s="14" t="str">
        <f>IF(Customers[[#This Row],[Total_Approve]]&gt;=7,"تمت جميع الموافقات","لم تتم جميع الموافقات")</f>
        <v>تمت جميع الموافقات</v>
      </c>
      <c r="AA1298" s="8">
        <f>IF(Customers[[#This Row],[Total_Approve]]&gt;=7,1,0)</f>
        <v>1</v>
      </c>
    </row>
    <row r="1299" spans="1:27" x14ac:dyDescent="0.25">
      <c r="A1299" s="12" t="s">
        <v>10697</v>
      </c>
      <c r="B1299" t="s">
        <v>14830</v>
      </c>
      <c r="C1299" s="13">
        <v>44773</v>
      </c>
      <c r="D1299" t="s">
        <v>13485</v>
      </c>
      <c r="E1299" s="9" t="s">
        <v>1206</v>
      </c>
      <c r="F1299" s="14" t="s">
        <v>755</v>
      </c>
      <c r="G1299" s="14" t="s">
        <v>2241</v>
      </c>
      <c r="H1299" s="14" t="str">
        <f t="shared" si="20"/>
        <v>رحاب ابو المجد اسماعيل محمد</v>
      </c>
      <c r="I1299" s="14" t="s">
        <v>13460</v>
      </c>
      <c r="J1299" s="14" t="s">
        <v>5141</v>
      </c>
      <c r="K1299" s="14" t="s">
        <v>25</v>
      </c>
      <c r="L1299" s="14" t="s">
        <v>2709</v>
      </c>
      <c r="M1299" s="14" t="s">
        <v>5142</v>
      </c>
      <c r="N1299" s="14" t="s">
        <v>8875</v>
      </c>
      <c r="O1299" s="14" t="s">
        <v>13474</v>
      </c>
      <c r="P1299" s="14" t="s">
        <v>13516</v>
      </c>
      <c r="Q1299" s="15" t="b">
        <v>1</v>
      </c>
      <c r="R1299" s="15" t="b">
        <v>1</v>
      </c>
      <c r="S1299" s="15" t="b">
        <v>1</v>
      </c>
      <c r="T1299" s="15" t="b">
        <v>1</v>
      </c>
      <c r="U1299" s="15" t="b">
        <v>1</v>
      </c>
      <c r="V1299" s="15" t="b">
        <v>1</v>
      </c>
      <c r="W1299" s="15" t="b">
        <v>1</v>
      </c>
      <c r="X1299" s="16">
        <f>COUNTIF(Customers[[#This Row],[Roads]:[City_Council]],"True")</f>
        <v>7</v>
      </c>
      <c r="Y1299" s="17">
        <f>Customers[[#This Row],[Total_Approve]]/7</f>
        <v>1</v>
      </c>
      <c r="Z1299" s="14" t="str">
        <f>IF(Customers[[#This Row],[Total_Approve]]&gt;=7,"تمت جميع الموافقات","لم تتم جميع الموافقات")</f>
        <v>تمت جميع الموافقات</v>
      </c>
      <c r="AA1299" s="8">
        <f>IF(Customers[[#This Row],[Total_Approve]]&gt;=7,1,0)</f>
        <v>1</v>
      </c>
    </row>
    <row r="1300" spans="1:27" x14ac:dyDescent="0.25">
      <c r="A1300" s="12" t="s">
        <v>10698</v>
      </c>
      <c r="B1300" t="s">
        <v>14831</v>
      </c>
      <c r="C1300" s="13">
        <v>44773</v>
      </c>
      <c r="D1300" t="s">
        <v>13485</v>
      </c>
      <c r="E1300" s="9" t="s">
        <v>345</v>
      </c>
      <c r="F1300" s="14" t="s">
        <v>5143</v>
      </c>
      <c r="G1300" s="14" t="s">
        <v>5144</v>
      </c>
      <c r="H1300" s="14" t="str">
        <f t="shared" si="20"/>
        <v>سماح عربى منسى عبدالله</v>
      </c>
      <c r="I1300" s="14" t="s">
        <v>13460</v>
      </c>
      <c r="J1300" s="14" t="s">
        <v>5145</v>
      </c>
      <c r="K1300" s="14" t="s">
        <v>25</v>
      </c>
      <c r="L1300" s="14" t="s">
        <v>5146</v>
      </c>
      <c r="M1300" s="14" t="s">
        <v>5147</v>
      </c>
      <c r="N1300" s="14" t="s">
        <v>9113</v>
      </c>
      <c r="O1300" s="14" t="s">
        <v>13474</v>
      </c>
      <c r="P1300" s="14" t="s">
        <v>13516</v>
      </c>
      <c r="Q1300" s="15" t="b">
        <v>1</v>
      </c>
      <c r="R1300" s="15" t="b">
        <v>1</v>
      </c>
      <c r="S1300" s="15" t="b">
        <v>1</v>
      </c>
      <c r="T1300" s="15" t="b">
        <v>1</v>
      </c>
      <c r="U1300" s="15" t="b">
        <v>1</v>
      </c>
      <c r="V1300" s="15" t="b">
        <v>1</v>
      </c>
      <c r="W1300" s="15" t="b">
        <v>1</v>
      </c>
      <c r="X1300" s="16">
        <f>COUNTIF(Customers[[#This Row],[Roads]:[City_Council]],"True")</f>
        <v>7</v>
      </c>
      <c r="Y1300" s="17">
        <f>Customers[[#This Row],[Total_Approve]]/7</f>
        <v>1</v>
      </c>
      <c r="Z1300" s="14" t="str">
        <f>IF(Customers[[#This Row],[Total_Approve]]&gt;=7,"تمت جميع الموافقات","لم تتم جميع الموافقات")</f>
        <v>تمت جميع الموافقات</v>
      </c>
      <c r="AA1300" s="8">
        <f>IF(Customers[[#This Row],[Total_Approve]]&gt;=7,1,0)</f>
        <v>1</v>
      </c>
    </row>
    <row r="1301" spans="1:27" x14ac:dyDescent="0.25">
      <c r="A1301" s="12" t="s">
        <v>10699</v>
      </c>
      <c r="B1301" t="s">
        <v>14832</v>
      </c>
      <c r="C1301" s="13">
        <v>44773</v>
      </c>
      <c r="D1301" t="s">
        <v>13485</v>
      </c>
      <c r="E1301" s="9" t="s">
        <v>348</v>
      </c>
      <c r="F1301" s="14" t="s">
        <v>5148</v>
      </c>
      <c r="G1301" s="14" t="s">
        <v>5149</v>
      </c>
      <c r="H1301" s="14" t="str">
        <f t="shared" si="20"/>
        <v>شيماء ضيف الله غريب ضيف الله</v>
      </c>
      <c r="I1301" s="14" t="s">
        <v>13461</v>
      </c>
      <c r="J1301" s="14" t="s">
        <v>3</v>
      </c>
      <c r="K1301" s="14" t="s">
        <v>25</v>
      </c>
      <c r="L1301" s="14" t="s">
        <v>2709</v>
      </c>
      <c r="M1301" s="14" t="s">
        <v>3</v>
      </c>
      <c r="N1301" s="14" t="s">
        <v>8876</v>
      </c>
      <c r="O1301" s="14" t="s">
        <v>13474</v>
      </c>
      <c r="P1301" s="14" t="s">
        <v>13516</v>
      </c>
      <c r="Q1301" s="15" t="b">
        <v>1</v>
      </c>
      <c r="R1301" s="15" t="b">
        <v>1</v>
      </c>
      <c r="S1301" s="15" t="b">
        <v>1</v>
      </c>
      <c r="T1301" s="15" t="b">
        <v>1</v>
      </c>
      <c r="U1301" s="15" t="b">
        <v>1</v>
      </c>
      <c r="V1301" s="15" t="b">
        <v>1</v>
      </c>
      <c r="W1301" s="15" t="b">
        <v>1</v>
      </c>
      <c r="X1301" s="16">
        <f>COUNTIF(Customers[[#This Row],[Roads]:[City_Council]],"True")</f>
        <v>7</v>
      </c>
      <c r="Y1301" s="17">
        <f>Customers[[#This Row],[Total_Approve]]/7</f>
        <v>1</v>
      </c>
      <c r="Z1301" s="14" t="str">
        <f>IF(Customers[[#This Row],[Total_Approve]]&gt;=7,"تمت جميع الموافقات","لم تتم جميع الموافقات")</f>
        <v>تمت جميع الموافقات</v>
      </c>
      <c r="AA1301" s="8">
        <f>IF(Customers[[#This Row],[Total_Approve]]&gt;=7,1,0)</f>
        <v>1</v>
      </c>
    </row>
    <row r="1302" spans="1:27" x14ac:dyDescent="0.25">
      <c r="A1302" s="12" t="s">
        <v>10700</v>
      </c>
      <c r="B1302" t="s">
        <v>14833</v>
      </c>
      <c r="C1302" s="13">
        <v>44773</v>
      </c>
      <c r="D1302" t="s">
        <v>13485</v>
      </c>
      <c r="E1302" s="9" t="s">
        <v>1565</v>
      </c>
      <c r="F1302" s="14" t="s">
        <v>19</v>
      </c>
      <c r="G1302" s="14" t="s">
        <v>3111</v>
      </c>
      <c r="H1302" s="14" t="str">
        <f t="shared" si="20"/>
        <v>عمر خليل عبدالعال</v>
      </c>
      <c r="I1302" s="14" t="s">
        <v>13461</v>
      </c>
      <c r="J1302" s="14">
        <v>28005202400473</v>
      </c>
      <c r="K1302" s="14" t="s">
        <v>5</v>
      </c>
      <c r="L1302" s="14" t="s">
        <v>2709</v>
      </c>
      <c r="M1302" s="14" t="s">
        <v>5150</v>
      </c>
      <c r="N1302" s="14" t="s">
        <v>8877</v>
      </c>
      <c r="O1302" s="14" t="s">
        <v>13474</v>
      </c>
      <c r="P1302" s="14" t="s">
        <v>13516</v>
      </c>
      <c r="Q1302" s="15" t="b">
        <v>1</v>
      </c>
      <c r="R1302" s="15" t="b">
        <v>1</v>
      </c>
      <c r="S1302" s="15" t="b">
        <v>1</v>
      </c>
      <c r="T1302" s="15" t="b">
        <v>1</v>
      </c>
      <c r="U1302" s="15" t="b">
        <v>1</v>
      </c>
      <c r="V1302" s="15" t="b">
        <v>1</v>
      </c>
      <c r="W1302" s="15" t="b">
        <v>1</v>
      </c>
      <c r="X1302" s="16">
        <f>COUNTIF(Customers[[#This Row],[Roads]:[City_Council]],"True")</f>
        <v>7</v>
      </c>
      <c r="Y1302" s="17">
        <f>Customers[[#This Row],[Total_Approve]]/7</f>
        <v>1</v>
      </c>
      <c r="Z1302" s="14" t="str">
        <f>IF(Customers[[#This Row],[Total_Approve]]&gt;=7,"تمت جميع الموافقات","لم تتم جميع الموافقات")</f>
        <v>تمت جميع الموافقات</v>
      </c>
      <c r="AA1302" s="8">
        <f>IF(Customers[[#This Row],[Total_Approve]]&gt;=7,1,0)</f>
        <v>1</v>
      </c>
    </row>
    <row r="1303" spans="1:27" x14ac:dyDescent="0.25">
      <c r="A1303" s="12" t="s">
        <v>10701</v>
      </c>
      <c r="B1303" t="s">
        <v>14834</v>
      </c>
      <c r="C1303" s="13">
        <v>44773</v>
      </c>
      <c r="D1303" t="s">
        <v>13485</v>
      </c>
      <c r="E1303" s="9" t="s">
        <v>3139</v>
      </c>
      <c r="F1303" s="14" t="s">
        <v>47</v>
      </c>
      <c r="G1303" s="14" t="s">
        <v>5151</v>
      </c>
      <c r="H1303" s="14" t="str">
        <f t="shared" si="20"/>
        <v>محسن السيد غيضان على</v>
      </c>
      <c r="I1303" s="14" t="s">
        <v>13459</v>
      </c>
      <c r="J1303" s="14" t="s">
        <v>5152</v>
      </c>
      <c r="K1303" s="14" t="s">
        <v>5</v>
      </c>
      <c r="L1303" s="14" t="s">
        <v>5146</v>
      </c>
      <c r="M1303" s="14" t="s">
        <v>5153</v>
      </c>
      <c r="N1303" s="14" t="s">
        <v>8878</v>
      </c>
      <c r="O1303" s="14" t="s">
        <v>13474</v>
      </c>
      <c r="P1303" s="14" t="s">
        <v>13516</v>
      </c>
      <c r="Q1303" s="15" t="b">
        <v>1</v>
      </c>
      <c r="R1303" s="15" t="b">
        <v>1</v>
      </c>
      <c r="S1303" s="15" t="b">
        <v>1</v>
      </c>
      <c r="T1303" s="15" t="b">
        <v>1</v>
      </c>
      <c r="U1303" s="15" t="b">
        <v>1</v>
      </c>
      <c r="V1303" s="15" t="b">
        <v>1</v>
      </c>
      <c r="W1303" s="15" t="b">
        <v>1</v>
      </c>
      <c r="X1303" s="16">
        <f>COUNTIF(Customers[[#This Row],[Roads]:[City_Council]],"True")</f>
        <v>7</v>
      </c>
      <c r="Y1303" s="17">
        <f>Customers[[#This Row],[Total_Approve]]/7</f>
        <v>1</v>
      </c>
      <c r="Z1303" s="14" t="str">
        <f>IF(Customers[[#This Row],[Total_Approve]]&gt;=7,"تمت جميع الموافقات","لم تتم جميع الموافقات")</f>
        <v>تمت جميع الموافقات</v>
      </c>
      <c r="AA1303" s="8">
        <f>IF(Customers[[#This Row],[Total_Approve]]&gt;=7,1,0)</f>
        <v>1</v>
      </c>
    </row>
    <row r="1304" spans="1:27" x14ac:dyDescent="0.25">
      <c r="A1304" s="12" t="s">
        <v>10702</v>
      </c>
      <c r="B1304" t="s">
        <v>14835</v>
      </c>
      <c r="C1304" s="13">
        <v>44773</v>
      </c>
      <c r="D1304" t="s">
        <v>13485</v>
      </c>
      <c r="E1304" s="9" t="s">
        <v>10</v>
      </c>
      <c r="F1304" s="14" t="s">
        <v>2211</v>
      </c>
      <c r="G1304" s="14" t="s">
        <v>2070</v>
      </c>
      <c r="H1304" s="14" t="str">
        <f t="shared" si="20"/>
        <v>محمد عبدالموجود عبدالسلام</v>
      </c>
      <c r="I1304" s="14" t="s">
        <v>13459</v>
      </c>
      <c r="J1304" s="14" t="s">
        <v>3</v>
      </c>
      <c r="K1304" s="14" t="s">
        <v>5</v>
      </c>
      <c r="L1304" s="14" t="s">
        <v>5154</v>
      </c>
      <c r="M1304" s="14" t="s">
        <v>5155</v>
      </c>
      <c r="N1304" s="14" t="s">
        <v>8879</v>
      </c>
      <c r="O1304" s="14" t="s">
        <v>13474</v>
      </c>
      <c r="P1304" s="14" t="s">
        <v>13516</v>
      </c>
      <c r="Q1304" s="15" t="b">
        <v>1</v>
      </c>
      <c r="R1304" s="15" t="b">
        <v>1</v>
      </c>
      <c r="S1304" s="15" t="b">
        <v>1</v>
      </c>
      <c r="T1304" s="15" t="b">
        <v>1</v>
      </c>
      <c r="U1304" s="15" t="b">
        <v>1</v>
      </c>
      <c r="V1304" s="15" t="b">
        <v>1</v>
      </c>
      <c r="W1304" s="15" t="b">
        <v>1</v>
      </c>
      <c r="X1304" s="16">
        <f>COUNTIF(Customers[[#This Row],[Roads]:[City_Council]],"True")</f>
        <v>7</v>
      </c>
      <c r="Y1304" s="17">
        <f>Customers[[#This Row],[Total_Approve]]/7</f>
        <v>1</v>
      </c>
      <c r="Z1304" s="14" t="str">
        <f>IF(Customers[[#This Row],[Total_Approve]]&gt;=7,"تمت جميع الموافقات","لم تتم جميع الموافقات")</f>
        <v>تمت جميع الموافقات</v>
      </c>
      <c r="AA1304" s="8">
        <f>IF(Customers[[#This Row],[Total_Approve]]&gt;=7,1,0)</f>
        <v>1</v>
      </c>
    </row>
    <row r="1305" spans="1:27" x14ac:dyDescent="0.25">
      <c r="A1305" s="12" t="s">
        <v>10703</v>
      </c>
      <c r="B1305" t="s">
        <v>14836</v>
      </c>
      <c r="C1305" s="13">
        <v>44773</v>
      </c>
      <c r="D1305" t="s">
        <v>13485</v>
      </c>
      <c r="E1305" s="9" t="s">
        <v>10</v>
      </c>
      <c r="F1305" s="14" t="s">
        <v>244</v>
      </c>
      <c r="G1305" s="14" t="s">
        <v>1355</v>
      </c>
      <c r="H1305" s="14" t="str">
        <f t="shared" si="20"/>
        <v>محمد رمضان محمد حسن</v>
      </c>
      <c r="I1305" s="14" t="s">
        <v>13459</v>
      </c>
      <c r="J1305" s="14" t="s">
        <v>3</v>
      </c>
      <c r="K1305" s="14" t="s">
        <v>5</v>
      </c>
      <c r="L1305" s="14" t="s">
        <v>2709</v>
      </c>
      <c r="M1305" s="14" t="s">
        <v>5156</v>
      </c>
      <c r="N1305" s="14" t="s">
        <v>9114</v>
      </c>
      <c r="O1305" s="14" t="s">
        <v>13474</v>
      </c>
      <c r="P1305" s="14" t="s">
        <v>13516</v>
      </c>
      <c r="Q1305" s="15" t="b">
        <v>1</v>
      </c>
      <c r="R1305" s="15" t="b">
        <v>1</v>
      </c>
      <c r="S1305" s="15" t="b">
        <v>1</v>
      </c>
      <c r="T1305" s="15" t="b">
        <v>1</v>
      </c>
      <c r="U1305" s="15" t="b">
        <v>1</v>
      </c>
      <c r="V1305" s="15" t="b">
        <v>1</v>
      </c>
      <c r="W1305" s="15" t="b">
        <v>1</v>
      </c>
      <c r="X1305" s="16">
        <f>COUNTIF(Customers[[#This Row],[Roads]:[City_Council]],"True")</f>
        <v>7</v>
      </c>
      <c r="Y1305" s="17">
        <f>Customers[[#This Row],[Total_Approve]]/7</f>
        <v>1</v>
      </c>
      <c r="Z1305" s="14" t="str">
        <f>IF(Customers[[#This Row],[Total_Approve]]&gt;=7,"تمت جميع الموافقات","لم تتم جميع الموافقات")</f>
        <v>تمت جميع الموافقات</v>
      </c>
      <c r="AA1305" s="8">
        <f>IF(Customers[[#This Row],[Total_Approve]]&gt;=7,1,0)</f>
        <v>1</v>
      </c>
    </row>
    <row r="1306" spans="1:27" x14ac:dyDescent="0.25">
      <c r="A1306" s="12" t="s">
        <v>10704</v>
      </c>
      <c r="B1306" t="s">
        <v>14837</v>
      </c>
      <c r="C1306" s="13">
        <v>44773</v>
      </c>
      <c r="D1306" t="s">
        <v>13485</v>
      </c>
      <c r="E1306" s="9" t="s">
        <v>10</v>
      </c>
      <c r="F1306" s="14" t="s">
        <v>5157</v>
      </c>
      <c r="G1306" s="14" t="s">
        <v>2510</v>
      </c>
      <c r="H1306" s="14" t="str">
        <f t="shared" si="20"/>
        <v>محمد وفائي محمد احمد</v>
      </c>
      <c r="I1306" s="14" t="s">
        <v>13459</v>
      </c>
      <c r="J1306" s="14" t="s">
        <v>5158</v>
      </c>
      <c r="K1306" s="14" t="s">
        <v>5</v>
      </c>
      <c r="L1306" s="14" t="s">
        <v>2709</v>
      </c>
      <c r="M1306" s="14" t="s">
        <v>8834</v>
      </c>
      <c r="N1306" s="14" t="s">
        <v>9115</v>
      </c>
      <c r="O1306" s="14" t="s">
        <v>13474</v>
      </c>
      <c r="P1306" s="14" t="s">
        <v>13516</v>
      </c>
      <c r="Q1306" s="15" t="b">
        <v>1</v>
      </c>
      <c r="R1306" s="15" t="b">
        <v>1</v>
      </c>
      <c r="S1306" s="15" t="b">
        <v>1</v>
      </c>
      <c r="T1306" s="15" t="b">
        <v>1</v>
      </c>
      <c r="U1306" s="15" t="b">
        <v>1</v>
      </c>
      <c r="V1306" s="15" t="b">
        <v>1</v>
      </c>
      <c r="W1306" s="15" t="b">
        <v>1</v>
      </c>
      <c r="X1306" s="16">
        <f>COUNTIF(Customers[[#This Row],[Roads]:[City_Council]],"True")</f>
        <v>7</v>
      </c>
      <c r="Y1306" s="17">
        <f>Customers[[#This Row],[Total_Approve]]/7</f>
        <v>1</v>
      </c>
      <c r="Z1306" s="14" t="str">
        <f>IF(Customers[[#This Row],[Total_Approve]]&gt;=7,"تمت جميع الموافقات","لم تتم جميع الموافقات")</f>
        <v>تمت جميع الموافقات</v>
      </c>
      <c r="AA1306" s="8">
        <f>IF(Customers[[#This Row],[Total_Approve]]&gt;=7,1,0)</f>
        <v>1</v>
      </c>
    </row>
    <row r="1307" spans="1:27" x14ac:dyDescent="0.25">
      <c r="A1307" s="12" t="s">
        <v>10705</v>
      </c>
      <c r="B1307" t="s">
        <v>14838</v>
      </c>
      <c r="C1307" s="13">
        <v>44773</v>
      </c>
      <c r="D1307" t="s">
        <v>13485</v>
      </c>
      <c r="E1307" s="9" t="s">
        <v>1</v>
      </c>
      <c r="F1307" s="14" t="s">
        <v>1787</v>
      </c>
      <c r="G1307" s="14" t="s">
        <v>0</v>
      </c>
      <c r="H1307" s="14" t="str">
        <f t="shared" si="20"/>
        <v>محمود حسانين احمد</v>
      </c>
      <c r="I1307" s="14" t="s">
        <v>13459</v>
      </c>
      <c r="J1307" s="14" t="s">
        <v>5159</v>
      </c>
      <c r="K1307" s="14" t="s">
        <v>5</v>
      </c>
      <c r="L1307" s="14" t="s">
        <v>2709</v>
      </c>
      <c r="M1307" s="14" t="s">
        <v>5160</v>
      </c>
      <c r="N1307" s="14" t="s">
        <v>8880</v>
      </c>
      <c r="O1307" s="14" t="s">
        <v>13474</v>
      </c>
      <c r="P1307" s="14" t="s">
        <v>13516</v>
      </c>
      <c r="Q1307" s="15" t="b">
        <v>1</v>
      </c>
      <c r="R1307" s="15" t="b">
        <v>1</v>
      </c>
      <c r="S1307" s="15" t="b">
        <v>1</v>
      </c>
      <c r="T1307" s="15" t="b">
        <v>1</v>
      </c>
      <c r="U1307" s="15" t="b">
        <v>1</v>
      </c>
      <c r="V1307" s="15" t="b">
        <v>1</v>
      </c>
      <c r="W1307" s="15" t="b">
        <v>1</v>
      </c>
      <c r="X1307" s="16">
        <f>COUNTIF(Customers[[#This Row],[Roads]:[City_Council]],"True")</f>
        <v>7</v>
      </c>
      <c r="Y1307" s="17">
        <f>Customers[[#This Row],[Total_Approve]]/7</f>
        <v>1</v>
      </c>
      <c r="Z1307" s="14" t="str">
        <f>IF(Customers[[#This Row],[Total_Approve]]&gt;=7,"تمت جميع الموافقات","لم تتم جميع الموافقات")</f>
        <v>تمت جميع الموافقات</v>
      </c>
      <c r="AA1307" s="8">
        <f>IF(Customers[[#This Row],[Total_Approve]]&gt;=7,1,0)</f>
        <v>1</v>
      </c>
    </row>
    <row r="1308" spans="1:27" x14ac:dyDescent="0.25">
      <c r="A1308" s="12" t="s">
        <v>10706</v>
      </c>
      <c r="B1308" t="s">
        <v>14839</v>
      </c>
      <c r="C1308" s="13">
        <v>44773</v>
      </c>
      <c r="D1308" t="s">
        <v>13485</v>
      </c>
      <c r="E1308" s="9" t="s">
        <v>5161</v>
      </c>
      <c r="F1308" s="14" t="s">
        <v>0</v>
      </c>
      <c r="G1308" s="14" t="s">
        <v>5162</v>
      </c>
      <c r="H1308" s="14" t="str">
        <f t="shared" si="20"/>
        <v>مديحة احمد محمد حجازى</v>
      </c>
      <c r="I1308" s="14" t="s">
        <v>13459</v>
      </c>
      <c r="J1308" s="14" t="s">
        <v>5163</v>
      </c>
      <c r="K1308" s="14" t="s">
        <v>25</v>
      </c>
      <c r="L1308" s="14" t="s">
        <v>2709</v>
      </c>
      <c r="M1308" s="14" t="s">
        <v>5164</v>
      </c>
      <c r="N1308" s="14" t="s">
        <v>5165</v>
      </c>
      <c r="O1308" s="14" t="s">
        <v>13474</v>
      </c>
      <c r="P1308" s="14" t="s">
        <v>13516</v>
      </c>
      <c r="Q1308" s="15" t="b">
        <v>1</v>
      </c>
      <c r="R1308" s="15" t="b">
        <v>1</v>
      </c>
      <c r="S1308" s="15" t="b">
        <v>1</v>
      </c>
      <c r="T1308" s="15" t="b">
        <v>1</v>
      </c>
      <c r="U1308" s="15" t="b">
        <v>1</v>
      </c>
      <c r="V1308" s="15" t="b">
        <v>1</v>
      </c>
      <c r="W1308" s="15" t="b">
        <v>1</v>
      </c>
      <c r="X1308" s="16">
        <f>COUNTIF(Customers[[#This Row],[Roads]:[City_Council]],"True")</f>
        <v>7</v>
      </c>
      <c r="Y1308" s="17">
        <f>Customers[[#This Row],[Total_Approve]]/7</f>
        <v>1</v>
      </c>
      <c r="Z1308" s="14" t="str">
        <f>IF(Customers[[#This Row],[Total_Approve]]&gt;=7,"تمت جميع الموافقات","لم تتم جميع الموافقات")</f>
        <v>تمت جميع الموافقات</v>
      </c>
      <c r="AA1308" s="8">
        <f>IF(Customers[[#This Row],[Total_Approve]]&gt;=7,1,0)</f>
        <v>1</v>
      </c>
    </row>
    <row r="1309" spans="1:27" x14ac:dyDescent="0.25">
      <c r="A1309" s="12" t="s">
        <v>10707</v>
      </c>
      <c r="B1309" t="s">
        <v>14840</v>
      </c>
      <c r="C1309" s="13">
        <v>44773</v>
      </c>
      <c r="D1309" t="s">
        <v>13485</v>
      </c>
      <c r="E1309" s="9" t="s">
        <v>495</v>
      </c>
      <c r="F1309" s="14" t="s">
        <v>5166</v>
      </c>
      <c r="G1309" s="14" t="s">
        <v>0</v>
      </c>
      <c r="H1309" s="14" t="str">
        <f t="shared" si="20"/>
        <v>منال بشير احمد</v>
      </c>
      <c r="I1309" s="14" t="s">
        <v>13459</v>
      </c>
      <c r="J1309" s="14" t="s">
        <v>3</v>
      </c>
      <c r="K1309" s="14" t="s">
        <v>25</v>
      </c>
      <c r="L1309" s="14" t="s">
        <v>2709</v>
      </c>
      <c r="M1309" s="14" t="s">
        <v>3</v>
      </c>
      <c r="N1309" s="14" t="s">
        <v>8881</v>
      </c>
      <c r="O1309" s="14" t="s">
        <v>13474</v>
      </c>
      <c r="P1309" s="14" t="s">
        <v>13516</v>
      </c>
      <c r="Q1309" s="15" t="b">
        <v>1</v>
      </c>
      <c r="R1309" s="15" t="b">
        <v>1</v>
      </c>
      <c r="S1309" s="15" t="b">
        <v>1</v>
      </c>
      <c r="T1309" s="15" t="b">
        <v>1</v>
      </c>
      <c r="U1309" s="15" t="b">
        <v>1</v>
      </c>
      <c r="V1309" s="15" t="b">
        <v>1</v>
      </c>
      <c r="W1309" s="15" t="b">
        <v>1</v>
      </c>
      <c r="X1309" s="16">
        <f>COUNTIF(Customers[[#This Row],[Roads]:[City_Council]],"True")</f>
        <v>7</v>
      </c>
      <c r="Y1309" s="17">
        <f>Customers[[#This Row],[Total_Approve]]/7</f>
        <v>1</v>
      </c>
      <c r="Z1309" s="14" t="str">
        <f>IF(Customers[[#This Row],[Total_Approve]]&gt;=7,"تمت جميع الموافقات","لم تتم جميع الموافقات")</f>
        <v>تمت جميع الموافقات</v>
      </c>
      <c r="AA1309" s="8">
        <f>IF(Customers[[#This Row],[Total_Approve]]&gt;=7,1,0)</f>
        <v>1</v>
      </c>
    </row>
    <row r="1310" spans="1:27" x14ac:dyDescent="0.25">
      <c r="A1310" s="12" t="s">
        <v>10708</v>
      </c>
      <c r="B1310" t="s">
        <v>14841</v>
      </c>
      <c r="C1310" s="13">
        <v>44773</v>
      </c>
      <c r="D1310" t="s">
        <v>13483</v>
      </c>
      <c r="E1310" s="9" t="s">
        <v>2845</v>
      </c>
      <c r="F1310" s="14" t="s">
        <v>202</v>
      </c>
      <c r="G1310" s="14" t="s">
        <v>1</v>
      </c>
      <c r="H1310" s="14" t="str">
        <f t="shared" si="20"/>
        <v>نور ابراهيم محمود</v>
      </c>
      <c r="I1310" s="14" t="s">
        <v>13459</v>
      </c>
      <c r="J1310" s="14" t="s">
        <v>3</v>
      </c>
      <c r="K1310" s="14" t="s">
        <v>5</v>
      </c>
      <c r="L1310" s="14" t="s">
        <v>2709</v>
      </c>
      <c r="M1310" s="14" t="s">
        <v>5167</v>
      </c>
      <c r="N1310" s="14" t="s">
        <v>9116</v>
      </c>
      <c r="O1310" s="14" t="s">
        <v>13474</v>
      </c>
      <c r="P1310" s="14" t="s">
        <v>13516</v>
      </c>
      <c r="Q1310" s="15" t="b">
        <v>0</v>
      </c>
      <c r="R1310" s="15" t="b">
        <v>1</v>
      </c>
      <c r="S1310" s="15" t="b">
        <v>0</v>
      </c>
      <c r="T1310" s="15" t="b">
        <v>1</v>
      </c>
      <c r="U1310" s="15" t="b">
        <v>0</v>
      </c>
      <c r="V1310" s="15" t="b">
        <v>1</v>
      </c>
      <c r="W1310" s="15" t="b">
        <v>0</v>
      </c>
      <c r="X1310" s="16">
        <f>COUNTIF(Customers[[#This Row],[Roads]:[City_Council]],"True")</f>
        <v>3</v>
      </c>
      <c r="Y1310" s="17">
        <f>Customers[[#This Row],[Total_Approve]]/7</f>
        <v>0.42857142857142855</v>
      </c>
      <c r="Z1310" s="14" t="str">
        <f>IF(Customers[[#This Row],[Total_Approve]]&gt;=7,"تمت جميع الموافقات","لم تتم جميع الموافقات")</f>
        <v>لم تتم جميع الموافقات</v>
      </c>
      <c r="AA1310" s="8">
        <f>IF(Customers[[#This Row],[Total_Approve]]&gt;=7,1,0)</f>
        <v>0</v>
      </c>
    </row>
    <row r="1311" spans="1:27" x14ac:dyDescent="0.25">
      <c r="A1311" s="12" t="s">
        <v>10709</v>
      </c>
      <c r="B1311" t="s">
        <v>14842</v>
      </c>
      <c r="C1311" s="13">
        <v>44773</v>
      </c>
      <c r="D1311" t="s">
        <v>13483</v>
      </c>
      <c r="E1311" s="9" t="s">
        <v>784</v>
      </c>
      <c r="F1311" s="14" t="s">
        <v>1</v>
      </c>
      <c r="G1311" s="14" t="s">
        <v>2734</v>
      </c>
      <c r="H1311" s="14" t="str">
        <f t="shared" si="20"/>
        <v>همت محمود محمد مرسى</v>
      </c>
      <c r="I1311" s="14" t="s">
        <v>13459</v>
      </c>
      <c r="J1311" s="14" t="s">
        <v>3</v>
      </c>
      <c r="K1311" s="14" t="s">
        <v>25</v>
      </c>
      <c r="L1311" s="14" t="s">
        <v>2709</v>
      </c>
      <c r="M1311" s="14" t="s">
        <v>5168</v>
      </c>
      <c r="N1311" s="14" t="s">
        <v>9117</v>
      </c>
      <c r="O1311" s="14" t="s">
        <v>13474</v>
      </c>
      <c r="P1311" s="14" t="s">
        <v>13516</v>
      </c>
      <c r="Q1311" s="15" t="b">
        <v>1</v>
      </c>
      <c r="R1311" s="15" t="b">
        <v>1</v>
      </c>
      <c r="S1311" s="15" t="b">
        <v>0</v>
      </c>
      <c r="T1311" s="15" t="b">
        <v>1</v>
      </c>
      <c r="U1311" s="15" t="b">
        <v>1</v>
      </c>
      <c r="V1311" s="15" t="b">
        <v>0</v>
      </c>
      <c r="W1311" s="15" t="b">
        <v>0</v>
      </c>
      <c r="X1311" s="16">
        <f>COUNTIF(Customers[[#This Row],[Roads]:[City_Council]],"True")</f>
        <v>4</v>
      </c>
      <c r="Y1311" s="17">
        <f>Customers[[#This Row],[Total_Approve]]/7</f>
        <v>0.5714285714285714</v>
      </c>
      <c r="Z1311" s="14" t="str">
        <f>IF(Customers[[#This Row],[Total_Approve]]&gt;=7,"تمت جميع الموافقات","لم تتم جميع الموافقات")</f>
        <v>لم تتم جميع الموافقات</v>
      </c>
      <c r="AA1311" s="8">
        <f>IF(Customers[[#This Row],[Total_Approve]]&gt;=7,1,0)</f>
        <v>0</v>
      </c>
    </row>
    <row r="1312" spans="1:27" x14ac:dyDescent="0.25">
      <c r="A1312" s="12" t="s">
        <v>10710</v>
      </c>
      <c r="B1312" t="s">
        <v>14843</v>
      </c>
      <c r="C1312" s="13">
        <v>44773</v>
      </c>
      <c r="D1312" t="s">
        <v>13482</v>
      </c>
      <c r="E1312" s="9" t="s">
        <v>266</v>
      </c>
      <c r="F1312" s="14" t="s">
        <v>280</v>
      </c>
      <c r="G1312" s="14" t="s">
        <v>898</v>
      </c>
      <c r="H1312" s="14" t="str">
        <f t="shared" si="20"/>
        <v>ياسمين سيد احمد احمد</v>
      </c>
      <c r="I1312" s="14" t="s">
        <v>13459</v>
      </c>
      <c r="J1312" s="14">
        <v>28609202400964</v>
      </c>
      <c r="K1312" s="14" t="s">
        <v>25</v>
      </c>
      <c r="L1312" s="14" t="s">
        <v>5169</v>
      </c>
      <c r="M1312" s="14" t="s">
        <v>3146</v>
      </c>
      <c r="N1312" s="14" t="s">
        <v>9118</v>
      </c>
      <c r="O1312" s="14" t="s">
        <v>13474</v>
      </c>
      <c r="P1312" s="14" t="s">
        <v>13516</v>
      </c>
      <c r="Q1312" s="15" t="b">
        <v>0</v>
      </c>
      <c r="R1312" s="15" t="b">
        <v>0</v>
      </c>
      <c r="S1312" s="15" t="b">
        <v>0</v>
      </c>
      <c r="T1312" s="15" t="b">
        <v>1</v>
      </c>
      <c r="U1312" s="15" t="b">
        <v>1</v>
      </c>
      <c r="V1312" s="15" t="b">
        <v>0</v>
      </c>
      <c r="W1312" s="15" t="b">
        <v>1</v>
      </c>
      <c r="X1312" s="16">
        <f>COUNTIF(Customers[[#This Row],[Roads]:[City_Council]],"True")</f>
        <v>3</v>
      </c>
      <c r="Y1312" s="17">
        <f>Customers[[#This Row],[Total_Approve]]/7</f>
        <v>0.42857142857142855</v>
      </c>
      <c r="Z1312" s="14" t="str">
        <f>IF(Customers[[#This Row],[Total_Approve]]&gt;=7,"تمت جميع الموافقات","لم تتم جميع الموافقات")</f>
        <v>لم تتم جميع الموافقات</v>
      </c>
      <c r="AA1312" s="8">
        <f>IF(Customers[[#This Row],[Total_Approve]]&gt;=7,1,0)</f>
        <v>0</v>
      </c>
    </row>
    <row r="1313" spans="1:27" x14ac:dyDescent="0.25">
      <c r="A1313" s="12" t="s">
        <v>10711</v>
      </c>
      <c r="B1313" t="s">
        <v>14844</v>
      </c>
      <c r="C1313" s="13">
        <v>44773</v>
      </c>
      <c r="D1313" t="s">
        <v>13482</v>
      </c>
      <c r="E1313" s="9" t="s">
        <v>0</v>
      </c>
      <c r="F1313" s="14" t="s">
        <v>1226</v>
      </c>
      <c r="G1313" s="14" t="s">
        <v>202</v>
      </c>
      <c r="H1313" s="14" t="str">
        <f t="shared" si="20"/>
        <v>احمد صبحي ابراهيم</v>
      </c>
      <c r="I1313" s="14" t="s">
        <v>13460</v>
      </c>
      <c r="J1313" s="14" t="s">
        <v>5170</v>
      </c>
      <c r="K1313" s="14" t="s">
        <v>5</v>
      </c>
      <c r="L1313" s="14" t="s">
        <v>4306</v>
      </c>
      <c r="M1313" s="14" t="s">
        <v>3</v>
      </c>
      <c r="N1313" s="14" t="s">
        <v>9119</v>
      </c>
      <c r="O1313" s="14" t="s">
        <v>13474</v>
      </c>
      <c r="P1313" s="14" t="s">
        <v>13521</v>
      </c>
      <c r="Q1313" s="15" t="b">
        <v>1</v>
      </c>
      <c r="R1313" s="15" t="b">
        <v>0</v>
      </c>
      <c r="S1313" s="15" t="b">
        <v>0</v>
      </c>
      <c r="T1313" s="15" t="b">
        <v>0</v>
      </c>
      <c r="U1313" s="15" t="b">
        <v>1</v>
      </c>
      <c r="V1313" s="15" t="b">
        <v>0</v>
      </c>
      <c r="W1313" s="15" t="b">
        <v>1</v>
      </c>
      <c r="X1313" s="16">
        <f>COUNTIF(Customers[[#This Row],[Roads]:[City_Council]],"True")</f>
        <v>3</v>
      </c>
      <c r="Y1313" s="17">
        <f>Customers[[#This Row],[Total_Approve]]/7</f>
        <v>0.42857142857142855</v>
      </c>
      <c r="Z1313" s="14" t="str">
        <f>IF(Customers[[#This Row],[Total_Approve]]&gt;=7,"تمت جميع الموافقات","لم تتم جميع الموافقات")</f>
        <v>لم تتم جميع الموافقات</v>
      </c>
      <c r="AA1313" s="8">
        <f>IF(Customers[[#This Row],[Total_Approve]]&gt;=7,1,0)</f>
        <v>0</v>
      </c>
    </row>
    <row r="1314" spans="1:27" x14ac:dyDescent="0.25">
      <c r="A1314" s="12" t="s">
        <v>10712</v>
      </c>
      <c r="B1314" t="s">
        <v>14845</v>
      </c>
      <c r="C1314" s="13">
        <v>44773</v>
      </c>
      <c r="D1314" t="s">
        <v>13482</v>
      </c>
      <c r="E1314" s="9" t="s">
        <v>144</v>
      </c>
      <c r="F1314" s="14" t="s">
        <v>10</v>
      </c>
      <c r="G1314" s="14" t="s">
        <v>2227</v>
      </c>
      <c r="H1314" s="14" t="str">
        <f t="shared" si="20"/>
        <v>اسلام محمد يوسف محمد</v>
      </c>
      <c r="I1314" s="14" t="s">
        <v>13460</v>
      </c>
      <c r="J1314" s="14" t="s">
        <v>5171</v>
      </c>
      <c r="K1314" s="14" t="s">
        <v>5</v>
      </c>
      <c r="L1314" s="14" t="s">
        <v>4306</v>
      </c>
      <c r="M1314" s="14" t="s">
        <v>9398</v>
      </c>
      <c r="N1314" s="14" t="s">
        <v>9057</v>
      </c>
      <c r="O1314" s="14" t="s">
        <v>13474</v>
      </c>
      <c r="P1314" s="14" t="s">
        <v>13521</v>
      </c>
      <c r="Q1314" s="15" t="b">
        <v>1</v>
      </c>
      <c r="R1314" s="15" t="b">
        <v>0</v>
      </c>
      <c r="S1314" s="15" t="b">
        <v>1</v>
      </c>
      <c r="T1314" s="15" t="b">
        <v>0</v>
      </c>
      <c r="U1314" s="15" t="b">
        <v>1</v>
      </c>
      <c r="V1314" s="15" t="b">
        <v>0</v>
      </c>
      <c r="W1314" s="15" t="b">
        <v>1</v>
      </c>
      <c r="X1314" s="16">
        <f>COUNTIF(Customers[[#This Row],[Roads]:[City_Council]],"True")</f>
        <v>4</v>
      </c>
      <c r="Y1314" s="17">
        <f>Customers[[#This Row],[Total_Approve]]/7</f>
        <v>0.5714285714285714</v>
      </c>
      <c r="Z1314" s="14" t="str">
        <f>IF(Customers[[#This Row],[Total_Approve]]&gt;=7,"تمت جميع الموافقات","لم تتم جميع الموافقات")</f>
        <v>لم تتم جميع الموافقات</v>
      </c>
      <c r="AA1314" s="8">
        <f>IF(Customers[[#This Row],[Total_Approve]]&gt;=7,1,0)</f>
        <v>0</v>
      </c>
    </row>
    <row r="1315" spans="1:27" x14ac:dyDescent="0.25">
      <c r="A1315" s="12" t="s">
        <v>10713</v>
      </c>
      <c r="B1315" t="s">
        <v>14846</v>
      </c>
      <c r="C1315" s="13">
        <v>44773</v>
      </c>
      <c r="D1315" t="s">
        <v>13482</v>
      </c>
      <c r="E1315" s="9" t="s">
        <v>1149</v>
      </c>
      <c r="F1315" s="14" t="s">
        <v>10</v>
      </c>
      <c r="G1315" s="14" t="s">
        <v>3483</v>
      </c>
      <c r="H1315" s="14" t="str">
        <f t="shared" si="20"/>
        <v>الزهراء محمد شكري</v>
      </c>
      <c r="I1315" s="14" t="s">
        <v>13460</v>
      </c>
      <c r="J1315" s="14" t="s">
        <v>5172</v>
      </c>
      <c r="K1315" s="14" t="s">
        <v>25</v>
      </c>
      <c r="L1315" s="14" t="s">
        <v>4306</v>
      </c>
      <c r="M1315" s="14" t="s">
        <v>3</v>
      </c>
      <c r="N1315" s="14" t="s">
        <v>9120</v>
      </c>
      <c r="O1315" s="14" t="s">
        <v>13474</v>
      </c>
      <c r="P1315" s="14" t="s">
        <v>13521</v>
      </c>
      <c r="Q1315" s="15" t="b">
        <v>0</v>
      </c>
      <c r="R1315" s="15" t="b">
        <v>1</v>
      </c>
      <c r="S1315" s="15" t="b">
        <v>0</v>
      </c>
      <c r="T1315" s="15" t="b">
        <v>1</v>
      </c>
      <c r="U1315" s="15" t="b">
        <v>1</v>
      </c>
      <c r="V1315" s="15" t="b">
        <v>0</v>
      </c>
      <c r="W1315" s="15" t="b">
        <v>1</v>
      </c>
      <c r="X1315" s="16">
        <f>COUNTIF(Customers[[#This Row],[Roads]:[City_Council]],"True")</f>
        <v>4</v>
      </c>
      <c r="Y1315" s="17">
        <f>Customers[[#This Row],[Total_Approve]]/7</f>
        <v>0.5714285714285714</v>
      </c>
      <c r="Z1315" s="14" t="str">
        <f>IF(Customers[[#This Row],[Total_Approve]]&gt;=7,"تمت جميع الموافقات","لم تتم جميع الموافقات")</f>
        <v>لم تتم جميع الموافقات</v>
      </c>
      <c r="AA1315" s="8">
        <f>IF(Customers[[#This Row],[Total_Approve]]&gt;=7,1,0)</f>
        <v>0</v>
      </c>
    </row>
    <row r="1316" spans="1:27" x14ac:dyDescent="0.25">
      <c r="A1316" s="12" t="s">
        <v>10714</v>
      </c>
      <c r="B1316" t="s">
        <v>14847</v>
      </c>
      <c r="C1316" s="13">
        <v>44773</v>
      </c>
      <c r="D1316" t="s">
        <v>13482</v>
      </c>
      <c r="E1316" s="9" t="s">
        <v>950</v>
      </c>
      <c r="F1316" s="14" t="s">
        <v>5173</v>
      </c>
      <c r="G1316" s="14" t="s">
        <v>428</v>
      </c>
      <c r="H1316" s="14" t="str">
        <f t="shared" si="20"/>
        <v>انتصار عبدالرافع يوسف</v>
      </c>
      <c r="I1316" s="14" t="s">
        <v>13459</v>
      </c>
      <c r="J1316" s="14" t="s">
        <v>5174</v>
      </c>
      <c r="K1316" s="14" t="s">
        <v>25</v>
      </c>
      <c r="L1316" s="14" t="s">
        <v>4306</v>
      </c>
      <c r="M1316" s="14" t="s">
        <v>5175</v>
      </c>
      <c r="N1316" s="14" t="s">
        <v>9121</v>
      </c>
      <c r="O1316" s="14" t="s">
        <v>13474</v>
      </c>
      <c r="P1316" s="14" t="s">
        <v>13521</v>
      </c>
      <c r="Q1316" s="15" t="b">
        <v>0</v>
      </c>
      <c r="R1316" s="15" t="b">
        <v>0</v>
      </c>
      <c r="S1316" s="15" t="b">
        <v>1</v>
      </c>
      <c r="T1316" s="15" t="b">
        <v>0</v>
      </c>
      <c r="U1316" s="15" t="b">
        <v>1</v>
      </c>
      <c r="V1316" s="15" t="b">
        <v>0</v>
      </c>
      <c r="W1316" s="15" t="b">
        <v>1</v>
      </c>
      <c r="X1316" s="16">
        <f>COUNTIF(Customers[[#This Row],[Roads]:[City_Council]],"True")</f>
        <v>3</v>
      </c>
      <c r="Y1316" s="17">
        <f>Customers[[#This Row],[Total_Approve]]/7</f>
        <v>0.42857142857142855</v>
      </c>
      <c r="Z1316" s="14" t="str">
        <f>IF(Customers[[#This Row],[Total_Approve]]&gt;=7,"تمت جميع الموافقات","لم تتم جميع الموافقات")</f>
        <v>لم تتم جميع الموافقات</v>
      </c>
      <c r="AA1316" s="8">
        <f>IF(Customers[[#This Row],[Total_Approve]]&gt;=7,1,0)</f>
        <v>0</v>
      </c>
    </row>
    <row r="1317" spans="1:27" x14ac:dyDescent="0.25">
      <c r="A1317" s="12" t="s">
        <v>10715</v>
      </c>
      <c r="B1317" t="s">
        <v>14848</v>
      </c>
      <c r="C1317" s="13">
        <v>44773</v>
      </c>
      <c r="D1317" t="s">
        <v>13482</v>
      </c>
      <c r="E1317" s="9" t="s">
        <v>439</v>
      </c>
      <c r="F1317" s="14" t="s">
        <v>121</v>
      </c>
      <c r="G1317" s="14" t="s">
        <v>10</v>
      </c>
      <c r="H1317" s="14" t="str">
        <f t="shared" si="20"/>
        <v>ايناس عبد العزيز محمد</v>
      </c>
      <c r="I1317" s="14" t="s">
        <v>13459</v>
      </c>
      <c r="J1317" s="14" t="s">
        <v>4305</v>
      </c>
      <c r="K1317" s="14" t="s">
        <v>25</v>
      </c>
      <c r="L1317" s="14" t="s">
        <v>4306</v>
      </c>
      <c r="M1317" s="14" t="s">
        <v>4307</v>
      </c>
      <c r="N1317" s="14" t="s">
        <v>4308</v>
      </c>
      <c r="O1317" s="14" t="s">
        <v>13474</v>
      </c>
      <c r="P1317" s="14" t="s">
        <v>13521</v>
      </c>
      <c r="Q1317" s="15" t="b">
        <v>0</v>
      </c>
      <c r="R1317" s="15" t="b">
        <v>0</v>
      </c>
      <c r="S1317" s="15" t="b">
        <v>0</v>
      </c>
      <c r="T1317" s="15" t="b">
        <v>0</v>
      </c>
      <c r="U1317" s="15" t="b">
        <v>0</v>
      </c>
      <c r="V1317" s="15" t="b">
        <v>0</v>
      </c>
      <c r="W1317" s="15" t="b">
        <v>0</v>
      </c>
      <c r="X1317" s="16">
        <f>COUNTIF(Customers[[#This Row],[Roads]:[City_Council]],"True")</f>
        <v>0</v>
      </c>
      <c r="Y1317" s="17">
        <f>Customers[[#This Row],[Total_Approve]]/7</f>
        <v>0</v>
      </c>
      <c r="Z1317" s="14" t="str">
        <f>IF(Customers[[#This Row],[Total_Approve]]&gt;=7,"تمت جميع الموافقات","لم تتم جميع الموافقات")</f>
        <v>لم تتم جميع الموافقات</v>
      </c>
      <c r="AA1317" s="8">
        <f>IF(Customers[[#This Row],[Total_Approve]]&gt;=7,1,0)</f>
        <v>0</v>
      </c>
    </row>
    <row r="1318" spans="1:27" x14ac:dyDescent="0.25">
      <c r="A1318" s="12" t="s">
        <v>10716</v>
      </c>
      <c r="B1318" t="s">
        <v>14849</v>
      </c>
      <c r="C1318" s="13">
        <v>44773</v>
      </c>
      <c r="D1318" t="s">
        <v>13482</v>
      </c>
      <c r="E1318" s="9" t="s">
        <v>466</v>
      </c>
      <c r="F1318" s="14" t="s">
        <v>428</v>
      </c>
      <c r="G1318" s="14" t="s">
        <v>10</v>
      </c>
      <c r="H1318" s="14" t="str">
        <f t="shared" si="20"/>
        <v>حنان يوسف محمد</v>
      </c>
      <c r="I1318" s="14" t="s">
        <v>13459</v>
      </c>
      <c r="J1318" s="14">
        <v>27111202400121</v>
      </c>
      <c r="K1318" s="14" t="s">
        <v>25</v>
      </c>
      <c r="L1318" s="14" t="s">
        <v>4306</v>
      </c>
      <c r="M1318" s="14" t="s">
        <v>5176</v>
      </c>
      <c r="N1318" s="14" t="s">
        <v>9122</v>
      </c>
      <c r="O1318" s="14" t="s">
        <v>13474</v>
      </c>
      <c r="P1318" s="14" t="s">
        <v>13521</v>
      </c>
      <c r="Q1318" s="15" t="b">
        <v>1</v>
      </c>
      <c r="R1318" s="15" t="b">
        <v>0</v>
      </c>
      <c r="S1318" s="15" t="b">
        <v>1</v>
      </c>
      <c r="T1318" s="15" t="b">
        <v>1</v>
      </c>
      <c r="U1318" s="15" t="b">
        <v>0</v>
      </c>
      <c r="V1318" s="15" t="b">
        <v>1</v>
      </c>
      <c r="W1318" s="15" t="b">
        <v>0</v>
      </c>
      <c r="X1318" s="16">
        <f>COUNTIF(Customers[[#This Row],[Roads]:[City_Council]],"True")</f>
        <v>4</v>
      </c>
      <c r="Y1318" s="17">
        <f>Customers[[#This Row],[Total_Approve]]/7</f>
        <v>0.5714285714285714</v>
      </c>
      <c r="Z1318" s="14" t="str">
        <f>IF(Customers[[#This Row],[Total_Approve]]&gt;=7,"تمت جميع الموافقات","لم تتم جميع الموافقات")</f>
        <v>لم تتم جميع الموافقات</v>
      </c>
      <c r="AA1318" s="8">
        <f>IF(Customers[[#This Row],[Total_Approve]]&gt;=7,1,0)</f>
        <v>0</v>
      </c>
    </row>
    <row r="1319" spans="1:27" x14ac:dyDescent="0.25">
      <c r="A1319" s="12" t="s">
        <v>10717</v>
      </c>
      <c r="B1319" t="s">
        <v>14850</v>
      </c>
      <c r="C1319" s="13">
        <v>44773</v>
      </c>
      <c r="D1319" t="s">
        <v>13482</v>
      </c>
      <c r="E1319" s="9" t="s">
        <v>368</v>
      </c>
      <c r="F1319" s="14" t="s">
        <v>272</v>
      </c>
      <c r="G1319" s="14" t="s">
        <v>10</v>
      </c>
      <c r="H1319" s="14" t="str">
        <f t="shared" si="20"/>
        <v>رشا عزت محمد</v>
      </c>
      <c r="I1319" s="14" t="s">
        <v>13459</v>
      </c>
      <c r="J1319" s="14" t="s">
        <v>5177</v>
      </c>
      <c r="K1319" s="14" t="s">
        <v>25</v>
      </c>
      <c r="L1319" s="14" t="s">
        <v>4306</v>
      </c>
      <c r="M1319" s="14" t="s">
        <v>5178</v>
      </c>
      <c r="N1319" s="14" t="s">
        <v>9123</v>
      </c>
      <c r="O1319" s="14" t="s">
        <v>13474</v>
      </c>
      <c r="P1319" s="14" t="s">
        <v>13521</v>
      </c>
      <c r="Q1319" s="15" t="b">
        <v>1</v>
      </c>
      <c r="R1319" s="15" t="b">
        <v>0</v>
      </c>
      <c r="S1319" s="15" t="b">
        <v>1</v>
      </c>
      <c r="T1319" s="15" t="b">
        <v>1</v>
      </c>
      <c r="U1319" s="15" t="b">
        <v>0</v>
      </c>
      <c r="V1319" s="15" t="b">
        <v>1</v>
      </c>
      <c r="W1319" s="15" t="b">
        <v>0</v>
      </c>
      <c r="X1319" s="16">
        <f>COUNTIF(Customers[[#This Row],[Roads]:[City_Council]],"True")</f>
        <v>4</v>
      </c>
      <c r="Y1319" s="17">
        <f>Customers[[#This Row],[Total_Approve]]/7</f>
        <v>0.5714285714285714</v>
      </c>
      <c r="Z1319" s="14" t="str">
        <f>IF(Customers[[#This Row],[Total_Approve]]&gt;=7,"تمت جميع الموافقات","لم تتم جميع الموافقات")</f>
        <v>لم تتم جميع الموافقات</v>
      </c>
      <c r="AA1319" s="8">
        <f>IF(Customers[[#This Row],[Total_Approve]]&gt;=7,1,0)</f>
        <v>0</v>
      </c>
    </row>
    <row r="1320" spans="1:27" x14ac:dyDescent="0.25">
      <c r="A1320" s="12" t="s">
        <v>10718</v>
      </c>
      <c r="B1320" t="s">
        <v>14851</v>
      </c>
      <c r="C1320" s="13">
        <v>44773</v>
      </c>
      <c r="D1320" t="s">
        <v>13482</v>
      </c>
      <c r="E1320" s="9" t="s">
        <v>3725</v>
      </c>
      <c r="F1320" s="14" t="s">
        <v>781</v>
      </c>
      <c r="G1320" s="14" t="s">
        <v>5179</v>
      </c>
      <c r="H1320" s="14" t="str">
        <f t="shared" si="20"/>
        <v>سامي نجيب حسن الغرباوي</v>
      </c>
      <c r="I1320" s="14" t="s">
        <v>13459</v>
      </c>
      <c r="J1320" s="14" t="s">
        <v>5180</v>
      </c>
      <c r="K1320" s="14" t="s">
        <v>5</v>
      </c>
      <c r="L1320" s="14" t="s">
        <v>4306</v>
      </c>
      <c r="M1320" s="14" t="s">
        <v>5181</v>
      </c>
      <c r="N1320" s="14" t="s">
        <v>9124</v>
      </c>
      <c r="O1320" s="14" t="s">
        <v>13474</v>
      </c>
      <c r="P1320" s="14" t="s">
        <v>13521</v>
      </c>
      <c r="Q1320" s="15" t="b">
        <v>1</v>
      </c>
      <c r="R1320" s="15" t="b">
        <v>1</v>
      </c>
      <c r="S1320" s="15" t="b">
        <v>0</v>
      </c>
      <c r="T1320" s="15" t="b">
        <v>0</v>
      </c>
      <c r="U1320" s="15" t="b">
        <v>1</v>
      </c>
      <c r="V1320" s="15" t="b">
        <v>1</v>
      </c>
      <c r="W1320" s="15" t="b">
        <v>0</v>
      </c>
      <c r="X1320" s="16">
        <f>COUNTIF(Customers[[#This Row],[Roads]:[City_Council]],"True")</f>
        <v>4</v>
      </c>
      <c r="Y1320" s="17">
        <f>Customers[[#This Row],[Total_Approve]]/7</f>
        <v>0.5714285714285714</v>
      </c>
      <c r="Z1320" s="14" t="str">
        <f>IF(Customers[[#This Row],[Total_Approve]]&gt;=7,"تمت جميع الموافقات","لم تتم جميع الموافقات")</f>
        <v>لم تتم جميع الموافقات</v>
      </c>
      <c r="AA1320" s="8">
        <f>IF(Customers[[#This Row],[Total_Approve]]&gt;=7,1,0)</f>
        <v>0</v>
      </c>
    </row>
    <row r="1321" spans="1:27" x14ac:dyDescent="0.25">
      <c r="A1321" s="12" t="s">
        <v>10719</v>
      </c>
      <c r="B1321" t="s">
        <v>14852</v>
      </c>
      <c r="C1321" s="13">
        <v>44773</v>
      </c>
      <c r="D1321" t="s">
        <v>13482</v>
      </c>
      <c r="E1321" s="9" t="s">
        <v>2421</v>
      </c>
      <c r="F1321" s="14" t="s">
        <v>5182</v>
      </c>
      <c r="G1321" s="14" t="s">
        <v>5183</v>
      </c>
      <c r="H1321" s="14" t="str">
        <f t="shared" si="20"/>
        <v>سناء هلالى عبدالباقى</v>
      </c>
      <c r="I1321" s="14" t="s">
        <v>13459</v>
      </c>
      <c r="J1321" s="14" t="s">
        <v>5184</v>
      </c>
      <c r="K1321" s="14" t="s">
        <v>25</v>
      </c>
      <c r="L1321" s="14" t="s">
        <v>4306</v>
      </c>
      <c r="M1321" s="14" t="s">
        <v>5185</v>
      </c>
      <c r="N1321" s="14" t="s">
        <v>9125</v>
      </c>
      <c r="O1321" s="14" t="s">
        <v>13474</v>
      </c>
      <c r="P1321" s="14" t="s">
        <v>13521</v>
      </c>
      <c r="Q1321" s="15" t="b">
        <v>1</v>
      </c>
      <c r="R1321" s="15" t="b">
        <v>0</v>
      </c>
      <c r="S1321" s="15" t="b">
        <v>1</v>
      </c>
      <c r="T1321" s="15" t="b">
        <v>0</v>
      </c>
      <c r="U1321" s="15" t="b">
        <v>1</v>
      </c>
      <c r="V1321" s="15" t="b">
        <v>0</v>
      </c>
      <c r="W1321" s="15" t="b">
        <v>1</v>
      </c>
      <c r="X1321" s="16">
        <f>COUNTIF(Customers[[#This Row],[Roads]:[City_Council]],"True")</f>
        <v>4</v>
      </c>
      <c r="Y1321" s="17">
        <f>Customers[[#This Row],[Total_Approve]]/7</f>
        <v>0.5714285714285714</v>
      </c>
      <c r="Z1321" s="14" t="str">
        <f>IF(Customers[[#This Row],[Total_Approve]]&gt;=7,"تمت جميع الموافقات","لم تتم جميع الموافقات")</f>
        <v>لم تتم جميع الموافقات</v>
      </c>
      <c r="AA1321" s="8">
        <f>IF(Customers[[#This Row],[Total_Approve]]&gt;=7,1,0)</f>
        <v>0</v>
      </c>
    </row>
    <row r="1322" spans="1:27" x14ac:dyDescent="0.25">
      <c r="A1322" s="12" t="s">
        <v>10720</v>
      </c>
      <c r="B1322" t="s">
        <v>14853</v>
      </c>
      <c r="C1322" s="13">
        <v>44773</v>
      </c>
      <c r="D1322" t="s">
        <v>13482</v>
      </c>
      <c r="E1322" s="9" t="s">
        <v>910</v>
      </c>
      <c r="F1322" s="14" t="s">
        <v>37</v>
      </c>
      <c r="G1322" s="14" t="s">
        <v>19</v>
      </c>
      <c r="H1322" s="14" t="str">
        <f t="shared" si="20"/>
        <v>سهير على خليل</v>
      </c>
      <c r="I1322" s="14" t="s">
        <v>13459</v>
      </c>
      <c r="J1322" s="14" t="s">
        <v>5186</v>
      </c>
      <c r="K1322" s="14" t="s">
        <v>25</v>
      </c>
      <c r="L1322" s="14" t="s">
        <v>4306</v>
      </c>
      <c r="M1322" s="14" t="s">
        <v>5187</v>
      </c>
      <c r="N1322" s="14" t="s">
        <v>9126</v>
      </c>
      <c r="O1322" s="14" t="s">
        <v>13474</v>
      </c>
      <c r="P1322" s="14" t="s">
        <v>13521</v>
      </c>
      <c r="Q1322" s="15" t="b">
        <v>1</v>
      </c>
      <c r="R1322" s="15" t="b">
        <v>0</v>
      </c>
      <c r="S1322" s="15" t="b">
        <v>1</v>
      </c>
      <c r="T1322" s="15" t="b">
        <v>1</v>
      </c>
      <c r="U1322" s="15" t="b">
        <v>0</v>
      </c>
      <c r="V1322" s="15" t="b">
        <v>1</v>
      </c>
      <c r="W1322" s="15" t="b">
        <v>0</v>
      </c>
      <c r="X1322" s="16">
        <f>COUNTIF(Customers[[#This Row],[Roads]:[City_Council]],"True")</f>
        <v>4</v>
      </c>
      <c r="Y1322" s="17">
        <f>Customers[[#This Row],[Total_Approve]]/7</f>
        <v>0.5714285714285714</v>
      </c>
      <c r="Z1322" s="14" t="str">
        <f>IF(Customers[[#This Row],[Total_Approve]]&gt;=7,"تمت جميع الموافقات","لم تتم جميع الموافقات")</f>
        <v>لم تتم جميع الموافقات</v>
      </c>
      <c r="AA1322" s="8">
        <f>IF(Customers[[#This Row],[Total_Approve]]&gt;=7,1,0)</f>
        <v>0</v>
      </c>
    </row>
    <row r="1323" spans="1:27" x14ac:dyDescent="0.25">
      <c r="A1323" s="12" t="s">
        <v>10721</v>
      </c>
      <c r="B1323" t="s">
        <v>14854</v>
      </c>
      <c r="C1323" s="13">
        <v>44773</v>
      </c>
      <c r="D1323" t="s">
        <v>13482</v>
      </c>
      <c r="E1323" s="9" t="s">
        <v>4552</v>
      </c>
      <c r="F1323" s="14" t="s">
        <v>10</v>
      </c>
      <c r="G1323" s="14" t="s">
        <v>2936</v>
      </c>
      <c r="H1323" s="14" t="str">
        <f t="shared" si="20"/>
        <v>غادة محمد محمد محمود</v>
      </c>
      <c r="I1323" s="14" t="s">
        <v>13459</v>
      </c>
      <c r="J1323" s="14" t="s">
        <v>5188</v>
      </c>
      <c r="K1323" s="14" t="s">
        <v>25</v>
      </c>
      <c r="L1323" s="14" t="s">
        <v>4306</v>
      </c>
      <c r="M1323" s="14" t="s">
        <v>5189</v>
      </c>
      <c r="N1323" s="14" t="s">
        <v>9127</v>
      </c>
      <c r="O1323" s="14" t="s">
        <v>13474</v>
      </c>
      <c r="P1323" s="14" t="s">
        <v>13521</v>
      </c>
      <c r="Q1323" s="15" t="b">
        <v>1</v>
      </c>
      <c r="R1323" s="15" t="b">
        <v>0</v>
      </c>
      <c r="S1323" s="15" t="b">
        <v>1</v>
      </c>
      <c r="T1323" s="15" t="b">
        <v>0</v>
      </c>
      <c r="U1323" s="15" t="b">
        <v>1</v>
      </c>
      <c r="V1323" s="15" t="b">
        <v>1</v>
      </c>
      <c r="W1323" s="15" t="b">
        <v>1</v>
      </c>
      <c r="X1323" s="16">
        <f>COUNTIF(Customers[[#This Row],[Roads]:[City_Council]],"True")</f>
        <v>5</v>
      </c>
      <c r="Y1323" s="17">
        <f>Customers[[#This Row],[Total_Approve]]/7</f>
        <v>0.7142857142857143</v>
      </c>
      <c r="Z1323" s="14" t="str">
        <f>IF(Customers[[#This Row],[Total_Approve]]&gt;=7,"تمت جميع الموافقات","لم تتم جميع الموافقات")</f>
        <v>لم تتم جميع الموافقات</v>
      </c>
      <c r="AA1323" s="8">
        <f>IF(Customers[[#This Row],[Total_Approve]]&gt;=7,1,0)</f>
        <v>0</v>
      </c>
    </row>
    <row r="1324" spans="1:27" x14ac:dyDescent="0.25">
      <c r="A1324" s="12" t="s">
        <v>10722</v>
      </c>
      <c r="B1324" t="s">
        <v>14855</v>
      </c>
      <c r="C1324" s="13">
        <v>44773</v>
      </c>
      <c r="D1324" t="s">
        <v>13482</v>
      </c>
      <c r="E1324" s="9" t="s">
        <v>10</v>
      </c>
      <c r="F1324" s="14" t="s">
        <v>501</v>
      </c>
      <c r="G1324" s="14" t="s">
        <v>578</v>
      </c>
      <c r="H1324" s="14" t="str">
        <f t="shared" si="20"/>
        <v>محمد عبدالوهاب عبدالحميد</v>
      </c>
      <c r="I1324" s="14" t="s">
        <v>13459</v>
      </c>
      <c r="J1324" s="14" t="s">
        <v>5190</v>
      </c>
      <c r="K1324" s="14" t="s">
        <v>5</v>
      </c>
      <c r="L1324" s="14" t="s">
        <v>4306</v>
      </c>
      <c r="M1324" s="14" t="s">
        <v>5191</v>
      </c>
      <c r="N1324" s="14" t="s">
        <v>9128</v>
      </c>
      <c r="O1324" s="14" t="s">
        <v>13474</v>
      </c>
      <c r="P1324" s="14" t="s">
        <v>13521</v>
      </c>
      <c r="Q1324" s="15" t="b">
        <v>1</v>
      </c>
      <c r="R1324" s="15" t="b">
        <v>1</v>
      </c>
      <c r="S1324" s="15" t="b">
        <v>1</v>
      </c>
      <c r="T1324" s="15" t="b">
        <v>1</v>
      </c>
      <c r="U1324" s="15" t="b">
        <v>1</v>
      </c>
      <c r="V1324" s="15" t="b">
        <v>1</v>
      </c>
      <c r="W1324" s="15" t="b">
        <v>1</v>
      </c>
      <c r="X1324" s="16">
        <f>COUNTIF(Customers[[#This Row],[Roads]:[City_Council]],"True")</f>
        <v>7</v>
      </c>
      <c r="Y1324" s="17">
        <f>Customers[[#This Row],[Total_Approve]]/7</f>
        <v>1</v>
      </c>
      <c r="Z1324" s="14" t="str">
        <f>IF(Customers[[#This Row],[Total_Approve]]&gt;=7,"تمت جميع الموافقات","لم تتم جميع الموافقات")</f>
        <v>تمت جميع الموافقات</v>
      </c>
      <c r="AA1324" s="8">
        <f>IF(Customers[[#This Row],[Total_Approve]]&gt;=7,1,0)</f>
        <v>1</v>
      </c>
    </row>
    <row r="1325" spans="1:27" x14ac:dyDescent="0.25">
      <c r="A1325" s="12" t="s">
        <v>10723</v>
      </c>
      <c r="B1325" t="s">
        <v>14856</v>
      </c>
      <c r="C1325" s="13">
        <v>44773</v>
      </c>
      <c r="D1325" t="s">
        <v>13482</v>
      </c>
      <c r="E1325" s="9" t="s">
        <v>10</v>
      </c>
      <c r="F1325" s="14" t="s">
        <v>47</v>
      </c>
      <c r="G1325" s="14" t="s">
        <v>5192</v>
      </c>
      <c r="H1325" s="14" t="str">
        <f t="shared" si="20"/>
        <v>محمد السيد يوسف الصياد</v>
      </c>
      <c r="I1325" s="14" t="s">
        <v>13459</v>
      </c>
      <c r="J1325" s="14" t="s">
        <v>5193</v>
      </c>
      <c r="K1325" s="14" t="s">
        <v>5</v>
      </c>
      <c r="L1325" s="14" t="s">
        <v>4306</v>
      </c>
      <c r="M1325" s="14" t="s">
        <v>5194</v>
      </c>
      <c r="N1325" s="14" t="s">
        <v>9129</v>
      </c>
      <c r="O1325" s="14" t="s">
        <v>13474</v>
      </c>
      <c r="P1325" s="14" t="s">
        <v>13521</v>
      </c>
      <c r="Q1325" s="15" t="b">
        <v>1</v>
      </c>
      <c r="R1325" s="15" t="b">
        <v>0</v>
      </c>
      <c r="S1325" s="15" t="b">
        <v>1</v>
      </c>
      <c r="T1325" s="15" t="b">
        <v>0</v>
      </c>
      <c r="U1325" s="15" t="b">
        <v>1</v>
      </c>
      <c r="V1325" s="15" t="b">
        <v>0</v>
      </c>
      <c r="W1325" s="15" t="b">
        <v>1</v>
      </c>
      <c r="X1325" s="16">
        <f>COUNTIF(Customers[[#This Row],[Roads]:[City_Council]],"True")</f>
        <v>4</v>
      </c>
      <c r="Y1325" s="17">
        <f>Customers[[#This Row],[Total_Approve]]/7</f>
        <v>0.5714285714285714</v>
      </c>
      <c r="Z1325" s="14" t="str">
        <f>IF(Customers[[#This Row],[Total_Approve]]&gt;=7,"تمت جميع الموافقات","لم تتم جميع الموافقات")</f>
        <v>لم تتم جميع الموافقات</v>
      </c>
      <c r="AA1325" s="8">
        <f>IF(Customers[[#This Row],[Total_Approve]]&gt;=7,1,0)</f>
        <v>0</v>
      </c>
    </row>
    <row r="1326" spans="1:27" x14ac:dyDescent="0.25">
      <c r="A1326" s="12" t="s">
        <v>10724</v>
      </c>
      <c r="B1326" t="s">
        <v>14857</v>
      </c>
      <c r="C1326" s="13">
        <v>44773</v>
      </c>
      <c r="D1326" t="s">
        <v>13482</v>
      </c>
      <c r="E1326" s="9" t="s">
        <v>805</v>
      </c>
      <c r="F1326" s="14" t="s">
        <v>5197</v>
      </c>
      <c r="G1326" s="14" t="s">
        <v>5082</v>
      </c>
      <c r="H1326" s="14" t="str">
        <f t="shared" si="20"/>
        <v>نعمات عبد الفضل هاشم</v>
      </c>
      <c r="I1326" s="14" t="s">
        <v>13459</v>
      </c>
      <c r="J1326" s="14" t="s">
        <v>5198</v>
      </c>
      <c r="K1326" s="14" t="s">
        <v>25</v>
      </c>
      <c r="L1326" s="14" t="s">
        <v>4306</v>
      </c>
      <c r="M1326" s="14" t="s">
        <v>5199</v>
      </c>
      <c r="N1326" s="14" t="s">
        <v>5200</v>
      </c>
      <c r="O1326" s="14" t="s">
        <v>13474</v>
      </c>
      <c r="P1326" s="14" t="s">
        <v>13521</v>
      </c>
      <c r="Q1326" s="15" t="b">
        <v>0</v>
      </c>
      <c r="R1326" s="15" t="b">
        <v>1</v>
      </c>
      <c r="S1326" s="15" t="b">
        <v>0</v>
      </c>
      <c r="T1326" s="15" t="b">
        <v>1</v>
      </c>
      <c r="U1326" s="15" t="b">
        <v>0</v>
      </c>
      <c r="V1326" s="15" t="b">
        <v>1</v>
      </c>
      <c r="W1326" s="15" t="b">
        <v>0</v>
      </c>
      <c r="X1326" s="16">
        <f>COUNTIF(Customers[[#This Row],[Roads]:[City_Council]],"True")</f>
        <v>3</v>
      </c>
      <c r="Y1326" s="17">
        <f>Customers[[#This Row],[Total_Approve]]/7</f>
        <v>0.42857142857142855</v>
      </c>
      <c r="Z1326" s="14" t="str">
        <f>IF(Customers[[#This Row],[Total_Approve]]&gt;=7,"تمت جميع الموافقات","لم تتم جميع الموافقات")</f>
        <v>لم تتم جميع الموافقات</v>
      </c>
      <c r="AA1326" s="8">
        <f>IF(Customers[[#This Row],[Total_Approve]]&gt;=7,1,0)</f>
        <v>0</v>
      </c>
    </row>
    <row r="1327" spans="1:27" x14ac:dyDescent="0.25">
      <c r="A1327" s="12" t="s">
        <v>10725</v>
      </c>
      <c r="B1327" t="s">
        <v>14858</v>
      </c>
      <c r="C1327" s="13">
        <v>44773</v>
      </c>
      <c r="D1327" t="s">
        <v>13482</v>
      </c>
      <c r="E1327" s="9" t="s">
        <v>819</v>
      </c>
      <c r="F1327" s="14" t="s">
        <v>232</v>
      </c>
      <c r="G1327" s="14" t="s">
        <v>19</v>
      </c>
      <c r="H1327" s="14" t="str">
        <f t="shared" si="20"/>
        <v>هند سمير خليل</v>
      </c>
      <c r="I1327" s="14" t="s">
        <v>13459</v>
      </c>
      <c r="J1327" s="14">
        <v>28203202400364</v>
      </c>
      <c r="K1327" s="14" t="s">
        <v>25</v>
      </c>
      <c r="L1327" s="14" t="s">
        <v>4306</v>
      </c>
      <c r="M1327" s="14" t="s">
        <v>5201</v>
      </c>
      <c r="N1327" s="14" t="s">
        <v>9131</v>
      </c>
      <c r="O1327" s="14" t="s">
        <v>13474</v>
      </c>
      <c r="P1327" s="14" t="s">
        <v>13521</v>
      </c>
      <c r="Q1327" s="15" t="b">
        <v>1</v>
      </c>
      <c r="R1327" s="15" t="b">
        <v>0</v>
      </c>
      <c r="S1327" s="15" t="b">
        <v>1</v>
      </c>
      <c r="T1327" s="15" t="b">
        <v>0</v>
      </c>
      <c r="U1327" s="15" t="b">
        <v>1</v>
      </c>
      <c r="V1327" s="15" t="b">
        <v>0</v>
      </c>
      <c r="W1327" s="15" t="b">
        <v>1</v>
      </c>
      <c r="X1327" s="16">
        <f>COUNTIF(Customers[[#This Row],[Roads]:[City_Council]],"True")</f>
        <v>4</v>
      </c>
      <c r="Y1327" s="17">
        <f>Customers[[#This Row],[Total_Approve]]/7</f>
        <v>0.5714285714285714</v>
      </c>
      <c r="Z1327" s="14" t="str">
        <f>IF(Customers[[#This Row],[Total_Approve]]&gt;=7,"تمت جميع الموافقات","لم تتم جميع الموافقات")</f>
        <v>لم تتم جميع الموافقات</v>
      </c>
      <c r="AA1327" s="8">
        <f>IF(Customers[[#This Row],[Total_Approve]]&gt;=7,1,0)</f>
        <v>0</v>
      </c>
    </row>
    <row r="1328" spans="1:27" x14ac:dyDescent="0.25">
      <c r="A1328" s="12" t="s">
        <v>10726</v>
      </c>
      <c r="B1328" t="s">
        <v>14859</v>
      </c>
      <c r="C1328" s="13">
        <v>44773</v>
      </c>
      <c r="D1328" t="s">
        <v>13482</v>
      </c>
      <c r="E1328" s="9" t="s">
        <v>819</v>
      </c>
      <c r="F1328" s="14" t="s">
        <v>428</v>
      </c>
      <c r="G1328" s="14" t="s">
        <v>5202</v>
      </c>
      <c r="H1328" s="14" t="str">
        <f t="shared" si="20"/>
        <v>هند يوسف طه سعد</v>
      </c>
      <c r="I1328" s="14" t="s">
        <v>13459</v>
      </c>
      <c r="J1328" s="14" t="s">
        <v>5203</v>
      </c>
      <c r="K1328" s="14" t="s">
        <v>25</v>
      </c>
      <c r="L1328" s="14" t="s">
        <v>4306</v>
      </c>
      <c r="M1328" s="14" t="s">
        <v>5204</v>
      </c>
      <c r="N1328" s="14" t="s">
        <v>9132</v>
      </c>
      <c r="O1328" s="14" t="s">
        <v>13474</v>
      </c>
      <c r="P1328" s="14" t="s">
        <v>13521</v>
      </c>
      <c r="Q1328" s="15" t="b">
        <v>1</v>
      </c>
      <c r="R1328" s="15" t="b">
        <v>0</v>
      </c>
      <c r="S1328" s="15" t="b">
        <v>1</v>
      </c>
      <c r="T1328" s="15" t="b">
        <v>0</v>
      </c>
      <c r="U1328" s="15" t="b">
        <v>1</v>
      </c>
      <c r="V1328" s="15" t="b">
        <v>0</v>
      </c>
      <c r="W1328" s="15" t="b">
        <v>1</v>
      </c>
      <c r="X1328" s="16">
        <f>COUNTIF(Customers[[#This Row],[Roads]:[City_Council]],"True")</f>
        <v>4</v>
      </c>
      <c r="Y1328" s="17">
        <f>Customers[[#This Row],[Total_Approve]]/7</f>
        <v>0.5714285714285714</v>
      </c>
      <c r="Z1328" s="14" t="str">
        <f>IF(Customers[[#This Row],[Total_Approve]]&gt;=7,"تمت جميع الموافقات","لم تتم جميع الموافقات")</f>
        <v>لم تتم جميع الموافقات</v>
      </c>
      <c r="AA1328" s="8">
        <f>IF(Customers[[#This Row],[Total_Approve]]&gt;=7,1,0)</f>
        <v>0</v>
      </c>
    </row>
    <row r="1329" spans="1:27" x14ac:dyDescent="0.25">
      <c r="A1329" s="12" t="s">
        <v>10727</v>
      </c>
      <c r="B1329" t="s">
        <v>14860</v>
      </c>
      <c r="C1329" s="13">
        <v>44773</v>
      </c>
      <c r="D1329" t="s">
        <v>13482</v>
      </c>
      <c r="E1329" s="9" t="s">
        <v>321</v>
      </c>
      <c r="F1329" s="14" t="s">
        <v>10</v>
      </c>
      <c r="G1329" s="14" t="s">
        <v>1044</v>
      </c>
      <c r="H1329" s="14" t="str">
        <f t="shared" si="20"/>
        <v>وفاء محمد عليان</v>
      </c>
      <c r="I1329" s="14" t="s">
        <v>13459</v>
      </c>
      <c r="J1329" s="14" t="s">
        <v>5208</v>
      </c>
      <c r="K1329" s="14" t="s">
        <v>25</v>
      </c>
      <c r="L1329" s="14" t="s">
        <v>4306</v>
      </c>
      <c r="M1329" s="14" t="s">
        <v>5209</v>
      </c>
      <c r="N1329" s="14" t="s">
        <v>9134</v>
      </c>
      <c r="O1329" s="14" t="s">
        <v>13474</v>
      </c>
      <c r="P1329" s="14" t="s">
        <v>13521</v>
      </c>
      <c r="Q1329" s="15" t="b">
        <v>1</v>
      </c>
      <c r="R1329" s="15" t="b">
        <v>1</v>
      </c>
      <c r="S1329" s="15" t="b">
        <v>1</v>
      </c>
      <c r="T1329" s="15" t="b">
        <v>1</v>
      </c>
      <c r="U1329" s="15" t="b">
        <v>1</v>
      </c>
      <c r="V1329" s="15" t="b">
        <v>1</v>
      </c>
      <c r="W1329" s="15" t="b">
        <v>1</v>
      </c>
      <c r="X1329" s="16">
        <f>COUNTIF(Customers[[#This Row],[Roads]:[City_Council]],"True")</f>
        <v>7</v>
      </c>
      <c r="Y1329" s="17">
        <f>Customers[[#This Row],[Total_Approve]]/7</f>
        <v>1</v>
      </c>
      <c r="Z1329" s="14" t="str">
        <f>IF(Customers[[#This Row],[Total_Approve]]&gt;=7,"تمت جميع الموافقات","لم تتم جميع الموافقات")</f>
        <v>تمت جميع الموافقات</v>
      </c>
      <c r="AA1329" s="8">
        <f>IF(Customers[[#This Row],[Total_Approve]]&gt;=7,1,0)</f>
        <v>1</v>
      </c>
    </row>
    <row r="1330" spans="1:27" x14ac:dyDescent="0.25">
      <c r="A1330" s="12" t="s">
        <v>10728</v>
      </c>
      <c r="B1330" t="s">
        <v>14861</v>
      </c>
      <c r="C1330" s="13">
        <v>44773</v>
      </c>
      <c r="D1330" t="s">
        <v>13482</v>
      </c>
      <c r="E1330" s="9" t="s">
        <v>321</v>
      </c>
      <c r="F1330" s="14" t="s">
        <v>1031</v>
      </c>
      <c r="G1330" s="14" t="s">
        <v>1</v>
      </c>
      <c r="H1330" s="14" t="str">
        <f t="shared" si="20"/>
        <v>وفاء زكي محمود</v>
      </c>
      <c r="I1330" s="14" t="s">
        <v>13459</v>
      </c>
      <c r="J1330" s="14" t="s">
        <v>5210</v>
      </c>
      <c r="K1330" s="14" t="s">
        <v>25</v>
      </c>
      <c r="L1330" s="14" t="s">
        <v>4306</v>
      </c>
      <c r="M1330" s="14" t="s">
        <v>3</v>
      </c>
      <c r="N1330" s="14" t="s">
        <v>9135</v>
      </c>
      <c r="O1330" s="14" t="s">
        <v>13474</v>
      </c>
      <c r="P1330" s="14" t="s">
        <v>13521</v>
      </c>
      <c r="Q1330" s="15" t="b">
        <v>1</v>
      </c>
      <c r="R1330" s="15" t="b">
        <v>0</v>
      </c>
      <c r="S1330" s="15" t="b">
        <v>1</v>
      </c>
      <c r="T1330" s="15" t="b">
        <v>1</v>
      </c>
      <c r="U1330" s="15" t="b">
        <v>0</v>
      </c>
      <c r="V1330" s="15" t="b">
        <v>1</v>
      </c>
      <c r="W1330" s="15" t="b">
        <v>0</v>
      </c>
      <c r="X1330" s="16">
        <f>COUNTIF(Customers[[#This Row],[Roads]:[City_Council]],"True")</f>
        <v>4</v>
      </c>
      <c r="Y1330" s="17">
        <f>Customers[[#This Row],[Total_Approve]]/7</f>
        <v>0.5714285714285714</v>
      </c>
      <c r="Z1330" s="14" t="str">
        <f>IF(Customers[[#This Row],[Total_Approve]]&gt;=7,"تمت جميع الموافقات","لم تتم جميع الموافقات")</f>
        <v>لم تتم جميع الموافقات</v>
      </c>
      <c r="AA1330" s="8">
        <f>IF(Customers[[#This Row],[Total_Approve]]&gt;=7,1,0)</f>
        <v>0</v>
      </c>
    </row>
    <row r="1331" spans="1:27" x14ac:dyDescent="0.25">
      <c r="A1331" s="12" t="s">
        <v>10729</v>
      </c>
      <c r="B1331" t="s">
        <v>14862</v>
      </c>
      <c r="C1331" s="13">
        <v>44773</v>
      </c>
      <c r="D1331" t="s">
        <v>13482</v>
      </c>
      <c r="E1331" s="9" t="s">
        <v>266</v>
      </c>
      <c r="F1331" s="14" t="s">
        <v>428</v>
      </c>
      <c r="G1331" s="14" t="s">
        <v>5211</v>
      </c>
      <c r="H1331" s="14" t="str">
        <f t="shared" si="20"/>
        <v>ياسمين يوسف عبد الفضيل</v>
      </c>
      <c r="I1331" s="14" t="s">
        <v>13459</v>
      </c>
      <c r="J1331" s="14">
        <v>28912202400403</v>
      </c>
      <c r="K1331" s="14" t="s">
        <v>25</v>
      </c>
      <c r="L1331" s="14" t="s">
        <v>4306</v>
      </c>
      <c r="M1331" s="14" t="s">
        <v>5212</v>
      </c>
      <c r="N1331" s="14" t="s">
        <v>9136</v>
      </c>
      <c r="O1331" s="14" t="s">
        <v>13474</v>
      </c>
      <c r="P1331" s="14" t="s">
        <v>13521</v>
      </c>
      <c r="Q1331" s="15" t="b">
        <v>0</v>
      </c>
      <c r="R1331" s="15" t="b">
        <v>1</v>
      </c>
      <c r="S1331" s="15" t="b">
        <v>0</v>
      </c>
      <c r="T1331" s="15" t="b">
        <v>1</v>
      </c>
      <c r="U1331" s="15" t="b">
        <v>0</v>
      </c>
      <c r="V1331" s="15" t="b">
        <v>1</v>
      </c>
      <c r="W1331" s="15" t="b">
        <v>0</v>
      </c>
      <c r="X1331" s="16">
        <f>COUNTIF(Customers[[#This Row],[Roads]:[City_Council]],"True")</f>
        <v>3</v>
      </c>
      <c r="Y1331" s="17">
        <f>Customers[[#This Row],[Total_Approve]]/7</f>
        <v>0.42857142857142855</v>
      </c>
      <c r="Z1331" s="14" t="str">
        <f>IF(Customers[[#This Row],[Total_Approve]]&gt;=7,"تمت جميع الموافقات","لم تتم جميع الموافقات")</f>
        <v>لم تتم جميع الموافقات</v>
      </c>
      <c r="AA1331" s="8">
        <f>IF(Customers[[#This Row],[Total_Approve]]&gt;=7,1,0)</f>
        <v>0</v>
      </c>
    </row>
    <row r="1332" spans="1:27" x14ac:dyDescent="0.25">
      <c r="A1332" s="12" t="s">
        <v>10730</v>
      </c>
      <c r="B1332" t="s">
        <v>14863</v>
      </c>
      <c r="C1332" s="13">
        <v>44773</v>
      </c>
      <c r="D1332" t="s">
        <v>13484</v>
      </c>
      <c r="E1332" s="9" t="s">
        <v>23</v>
      </c>
      <c r="F1332" s="14" t="s">
        <v>1</v>
      </c>
      <c r="G1332" s="14" t="s">
        <v>10</v>
      </c>
      <c r="H1332" s="14" t="str">
        <f t="shared" si="20"/>
        <v>اسماء محمود محمد</v>
      </c>
      <c r="I1332" s="14" t="s">
        <v>13460</v>
      </c>
      <c r="J1332" s="14" t="s">
        <v>5213</v>
      </c>
      <c r="K1332" s="14" t="s">
        <v>25</v>
      </c>
      <c r="L1332" s="14" t="s">
        <v>5214</v>
      </c>
      <c r="M1332" s="14" t="s">
        <v>5215</v>
      </c>
      <c r="N1332" s="14" t="s">
        <v>9137</v>
      </c>
      <c r="O1332" s="14" t="s">
        <v>13474</v>
      </c>
      <c r="P1332" s="14" t="s">
        <v>13518</v>
      </c>
      <c r="Q1332" s="15" t="b">
        <v>1</v>
      </c>
      <c r="R1332" s="15" t="b">
        <v>0</v>
      </c>
      <c r="S1332" s="15" t="b">
        <v>1</v>
      </c>
      <c r="T1332" s="15" t="b">
        <v>1</v>
      </c>
      <c r="U1332" s="15" t="b">
        <v>0</v>
      </c>
      <c r="V1332" s="15" t="b">
        <v>1</v>
      </c>
      <c r="W1332" s="15" t="b">
        <v>0</v>
      </c>
      <c r="X1332" s="16">
        <f>COUNTIF(Customers[[#This Row],[Roads]:[City_Council]],"True")</f>
        <v>4</v>
      </c>
      <c r="Y1332" s="17">
        <f>Customers[[#This Row],[Total_Approve]]/7</f>
        <v>0.5714285714285714</v>
      </c>
      <c r="Z1332" s="14" t="str">
        <f>IF(Customers[[#This Row],[Total_Approve]]&gt;=7,"تمت جميع الموافقات","لم تتم جميع الموافقات")</f>
        <v>لم تتم جميع الموافقات</v>
      </c>
      <c r="AA1332" s="8">
        <f>IF(Customers[[#This Row],[Total_Approve]]&gt;=7,1,0)</f>
        <v>0</v>
      </c>
    </row>
    <row r="1333" spans="1:27" x14ac:dyDescent="0.25">
      <c r="A1333" s="12" t="s">
        <v>10731</v>
      </c>
      <c r="B1333" t="s">
        <v>14864</v>
      </c>
      <c r="C1333" s="13">
        <v>44773</v>
      </c>
      <c r="D1333" t="s">
        <v>13484</v>
      </c>
      <c r="E1333" s="9" t="s">
        <v>483</v>
      </c>
      <c r="F1333" s="14" t="s">
        <v>1787</v>
      </c>
      <c r="G1333" s="14" t="s">
        <v>5216</v>
      </c>
      <c r="H1333" s="14" t="str">
        <f t="shared" si="20"/>
        <v>امل حسانين حسن موسي</v>
      </c>
      <c r="I1333" s="14" t="s">
        <v>13460</v>
      </c>
      <c r="J1333" s="14" t="s">
        <v>5217</v>
      </c>
      <c r="K1333" s="14" t="s">
        <v>25</v>
      </c>
      <c r="L1333" s="14" t="s">
        <v>5218</v>
      </c>
      <c r="M1333" s="14" t="s">
        <v>5219</v>
      </c>
      <c r="N1333" s="14" t="s">
        <v>9138</v>
      </c>
      <c r="O1333" s="14" t="s">
        <v>13474</v>
      </c>
      <c r="P1333" s="14" t="s">
        <v>13518</v>
      </c>
      <c r="Q1333" s="15" t="b">
        <v>1</v>
      </c>
      <c r="R1333" s="15" t="b">
        <v>1</v>
      </c>
      <c r="S1333" s="15" t="b">
        <v>0</v>
      </c>
      <c r="T1333" s="15" t="b">
        <v>1</v>
      </c>
      <c r="U1333" s="15" t="b">
        <v>0</v>
      </c>
      <c r="V1333" s="15" t="b">
        <v>1</v>
      </c>
      <c r="W1333" s="15" t="b">
        <v>0</v>
      </c>
      <c r="X1333" s="16">
        <f>COUNTIF(Customers[[#This Row],[Roads]:[City_Council]],"True")</f>
        <v>4</v>
      </c>
      <c r="Y1333" s="17">
        <f>Customers[[#This Row],[Total_Approve]]/7</f>
        <v>0.5714285714285714</v>
      </c>
      <c r="Z1333" s="14" t="str">
        <f>IF(Customers[[#This Row],[Total_Approve]]&gt;=7,"تمت جميع الموافقات","لم تتم جميع الموافقات")</f>
        <v>لم تتم جميع الموافقات</v>
      </c>
      <c r="AA1333" s="8">
        <f>IF(Customers[[#This Row],[Total_Approve]]&gt;=7,1,0)</f>
        <v>0</v>
      </c>
    </row>
    <row r="1334" spans="1:27" x14ac:dyDescent="0.25">
      <c r="A1334" s="12" t="s">
        <v>10732</v>
      </c>
      <c r="B1334" t="s">
        <v>14865</v>
      </c>
      <c r="C1334" s="13">
        <v>44773</v>
      </c>
      <c r="D1334" t="s">
        <v>13484</v>
      </c>
      <c r="E1334" s="9" t="s">
        <v>129</v>
      </c>
      <c r="F1334" s="14" t="s">
        <v>47</v>
      </c>
      <c r="G1334" s="14" t="s">
        <v>10</v>
      </c>
      <c r="H1334" s="14" t="str">
        <f t="shared" si="20"/>
        <v>ايمان السيد محمد</v>
      </c>
      <c r="I1334" s="14" t="s">
        <v>13460</v>
      </c>
      <c r="J1334" s="14" t="s">
        <v>5220</v>
      </c>
      <c r="K1334" s="14" t="s">
        <v>25</v>
      </c>
      <c r="L1334" s="14" t="s">
        <v>5214</v>
      </c>
      <c r="M1334" s="14" t="s">
        <v>5221</v>
      </c>
      <c r="N1334" s="14" t="s">
        <v>9139</v>
      </c>
      <c r="O1334" s="14" t="s">
        <v>13474</v>
      </c>
      <c r="P1334" s="14" t="s">
        <v>13518</v>
      </c>
      <c r="Q1334" s="15" t="b">
        <v>1</v>
      </c>
      <c r="R1334" s="15" t="b">
        <v>0</v>
      </c>
      <c r="S1334" s="15" t="b">
        <v>1</v>
      </c>
      <c r="T1334" s="15" t="b">
        <v>1</v>
      </c>
      <c r="U1334" s="15" t="b">
        <v>0</v>
      </c>
      <c r="V1334" s="15" t="b">
        <v>1</v>
      </c>
      <c r="W1334" s="15" t="b">
        <v>0</v>
      </c>
      <c r="X1334" s="16">
        <f>COUNTIF(Customers[[#This Row],[Roads]:[City_Council]],"True")</f>
        <v>4</v>
      </c>
      <c r="Y1334" s="17">
        <f>Customers[[#This Row],[Total_Approve]]/7</f>
        <v>0.5714285714285714</v>
      </c>
      <c r="Z1334" s="14" t="str">
        <f>IF(Customers[[#This Row],[Total_Approve]]&gt;=7,"تمت جميع الموافقات","لم تتم جميع الموافقات")</f>
        <v>لم تتم جميع الموافقات</v>
      </c>
      <c r="AA1334" s="8">
        <f>IF(Customers[[#This Row],[Total_Approve]]&gt;=7,1,0)</f>
        <v>0</v>
      </c>
    </row>
    <row r="1335" spans="1:27" x14ac:dyDescent="0.25">
      <c r="A1335" s="12" t="s">
        <v>10733</v>
      </c>
      <c r="B1335" t="s">
        <v>14866</v>
      </c>
      <c r="C1335" s="13">
        <v>44773</v>
      </c>
      <c r="D1335" t="s">
        <v>13484</v>
      </c>
      <c r="E1335" s="9" t="s">
        <v>2014</v>
      </c>
      <c r="F1335" s="14" t="s">
        <v>47</v>
      </c>
      <c r="G1335" s="14" t="s">
        <v>151</v>
      </c>
      <c r="H1335" s="14" t="str">
        <f t="shared" si="20"/>
        <v>تهانى السيد عبد الحميد</v>
      </c>
      <c r="I1335" s="14" t="s">
        <v>13460</v>
      </c>
      <c r="J1335" s="14" t="s">
        <v>5222</v>
      </c>
      <c r="K1335" s="14" t="s">
        <v>25</v>
      </c>
      <c r="L1335" s="14" t="s">
        <v>5223</v>
      </c>
      <c r="M1335" s="14" t="s">
        <v>5224</v>
      </c>
      <c r="N1335" s="14" t="s">
        <v>9140</v>
      </c>
      <c r="O1335" s="14" t="s">
        <v>13474</v>
      </c>
      <c r="P1335" s="14" t="s">
        <v>13518</v>
      </c>
      <c r="Q1335" s="15" t="b">
        <v>1</v>
      </c>
      <c r="R1335" s="15" t="b">
        <v>1</v>
      </c>
      <c r="S1335" s="15" t="b">
        <v>1</v>
      </c>
      <c r="T1335" s="15" t="b">
        <v>1</v>
      </c>
      <c r="U1335" s="15" t="b">
        <v>1</v>
      </c>
      <c r="V1335" s="15" t="b">
        <v>1</v>
      </c>
      <c r="W1335" s="15" t="b">
        <v>1</v>
      </c>
      <c r="X1335" s="16">
        <f>COUNTIF(Customers[[#This Row],[Roads]:[City_Council]],"True")</f>
        <v>7</v>
      </c>
      <c r="Y1335" s="17">
        <f>Customers[[#This Row],[Total_Approve]]/7</f>
        <v>1</v>
      </c>
      <c r="Z1335" s="14" t="str">
        <f>IF(Customers[[#This Row],[Total_Approve]]&gt;=7,"تمت جميع الموافقات","لم تتم جميع الموافقات")</f>
        <v>تمت جميع الموافقات</v>
      </c>
      <c r="AA1335" s="8">
        <f>IF(Customers[[#This Row],[Total_Approve]]&gt;=7,1,0)</f>
        <v>1</v>
      </c>
    </row>
    <row r="1336" spans="1:27" x14ac:dyDescent="0.25">
      <c r="A1336" s="12" t="s">
        <v>10734</v>
      </c>
      <c r="B1336" t="s">
        <v>14867</v>
      </c>
      <c r="C1336" s="13">
        <v>44773</v>
      </c>
      <c r="D1336" t="s">
        <v>13484</v>
      </c>
      <c r="E1336" s="9" t="s">
        <v>101</v>
      </c>
      <c r="F1336" s="14" t="s">
        <v>0</v>
      </c>
      <c r="G1336" s="14" t="s">
        <v>101</v>
      </c>
      <c r="H1336" s="14" t="str">
        <f t="shared" si="20"/>
        <v>حسين احمد حسين</v>
      </c>
      <c r="I1336" s="14" t="s">
        <v>13460</v>
      </c>
      <c r="J1336" s="14" t="s">
        <v>3178</v>
      </c>
      <c r="K1336" s="14" t="s">
        <v>5</v>
      </c>
      <c r="L1336" s="14" t="s">
        <v>5214</v>
      </c>
      <c r="M1336" s="14" t="s">
        <v>3179</v>
      </c>
      <c r="N1336" s="14" t="s">
        <v>9141</v>
      </c>
      <c r="O1336" s="14" t="s">
        <v>13474</v>
      </c>
      <c r="P1336" s="14" t="s">
        <v>13518</v>
      </c>
      <c r="Q1336" s="15" t="b">
        <v>0</v>
      </c>
      <c r="R1336" s="15" t="b">
        <v>1</v>
      </c>
      <c r="S1336" s="15" t="b">
        <v>0</v>
      </c>
      <c r="T1336" s="15" t="b">
        <v>1</v>
      </c>
      <c r="U1336" s="15" t="b">
        <v>0</v>
      </c>
      <c r="V1336" s="15" t="b">
        <v>1</v>
      </c>
      <c r="W1336" s="15" t="b">
        <v>0</v>
      </c>
      <c r="X1336" s="16">
        <f>COUNTIF(Customers[[#This Row],[Roads]:[City_Council]],"True")</f>
        <v>3</v>
      </c>
      <c r="Y1336" s="17">
        <f>Customers[[#This Row],[Total_Approve]]/7</f>
        <v>0.42857142857142855</v>
      </c>
      <c r="Z1336" s="14" t="str">
        <f>IF(Customers[[#This Row],[Total_Approve]]&gt;=7,"تمت جميع الموافقات","لم تتم جميع الموافقات")</f>
        <v>لم تتم جميع الموافقات</v>
      </c>
      <c r="AA1336" s="8">
        <f>IF(Customers[[#This Row],[Total_Approve]]&gt;=7,1,0)</f>
        <v>0</v>
      </c>
    </row>
    <row r="1337" spans="1:27" x14ac:dyDescent="0.25">
      <c r="A1337" s="12" t="s">
        <v>10735</v>
      </c>
      <c r="B1337" t="s">
        <v>14868</v>
      </c>
      <c r="C1337" s="13">
        <v>44773</v>
      </c>
      <c r="D1337" t="s">
        <v>13484</v>
      </c>
      <c r="E1337" s="9" t="s">
        <v>5225</v>
      </c>
      <c r="F1337" s="14" t="s">
        <v>10</v>
      </c>
      <c r="G1337" s="14" t="s">
        <v>1939</v>
      </c>
      <c r="H1337" s="14" t="str">
        <f t="shared" si="20"/>
        <v>حكمت محمد بخيت</v>
      </c>
      <c r="I1337" s="14" t="s">
        <v>13460</v>
      </c>
      <c r="J1337" s="14" t="s">
        <v>5226</v>
      </c>
      <c r="K1337" s="14" t="s">
        <v>25</v>
      </c>
      <c r="L1337" s="14" t="s">
        <v>5214</v>
      </c>
      <c r="M1337" s="14" t="s">
        <v>5227</v>
      </c>
      <c r="N1337" s="14" t="s">
        <v>9142</v>
      </c>
      <c r="O1337" s="14" t="s">
        <v>13474</v>
      </c>
      <c r="P1337" s="14" t="s">
        <v>13518</v>
      </c>
      <c r="Q1337" s="15" t="b">
        <v>1</v>
      </c>
      <c r="R1337" s="15" t="b">
        <v>1</v>
      </c>
      <c r="S1337" s="15" t="b">
        <v>0</v>
      </c>
      <c r="T1337" s="15" t="b">
        <v>1</v>
      </c>
      <c r="U1337" s="15" t="b">
        <v>1</v>
      </c>
      <c r="V1337" s="15" t="b">
        <v>0</v>
      </c>
      <c r="W1337" s="15" t="b">
        <v>0</v>
      </c>
      <c r="X1337" s="16">
        <f>COUNTIF(Customers[[#This Row],[Roads]:[City_Council]],"True")</f>
        <v>4</v>
      </c>
      <c r="Y1337" s="17">
        <f>Customers[[#This Row],[Total_Approve]]/7</f>
        <v>0.5714285714285714</v>
      </c>
      <c r="Z1337" s="14" t="str">
        <f>IF(Customers[[#This Row],[Total_Approve]]&gt;=7,"تمت جميع الموافقات","لم تتم جميع الموافقات")</f>
        <v>لم تتم جميع الموافقات</v>
      </c>
      <c r="AA1337" s="8">
        <f>IF(Customers[[#This Row],[Total_Approve]]&gt;=7,1,0)</f>
        <v>0</v>
      </c>
    </row>
    <row r="1338" spans="1:27" x14ac:dyDescent="0.25">
      <c r="A1338" s="12" t="s">
        <v>10736</v>
      </c>
      <c r="B1338" t="s">
        <v>14869</v>
      </c>
      <c r="C1338" s="13">
        <v>44773</v>
      </c>
      <c r="D1338" t="s">
        <v>13484</v>
      </c>
      <c r="E1338" s="9" t="s">
        <v>679</v>
      </c>
      <c r="F1338" s="14" t="s">
        <v>645</v>
      </c>
      <c r="G1338" s="14" t="s">
        <v>10</v>
      </c>
      <c r="H1338" s="14" t="str">
        <f t="shared" si="20"/>
        <v>رانيا فتحى محمد</v>
      </c>
      <c r="I1338" s="14" t="s">
        <v>13460</v>
      </c>
      <c r="J1338" s="14" t="s">
        <v>5228</v>
      </c>
      <c r="K1338" s="14" t="s">
        <v>25</v>
      </c>
      <c r="L1338" s="14" t="s">
        <v>5214</v>
      </c>
      <c r="M1338" s="14" t="s">
        <v>5229</v>
      </c>
      <c r="N1338" s="14" t="s">
        <v>9143</v>
      </c>
      <c r="O1338" s="14" t="s">
        <v>13474</v>
      </c>
      <c r="P1338" s="14" t="s">
        <v>13518</v>
      </c>
      <c r="Q1338" s="15" t="b">
        <v>0</v>
      </c>
      <c r="R1338" s="15" t="b">
        <v>0</v>
      </c>
      <c r="S1338" s="15" t="b">
        <v>0</v>
      </c>
      <c r="T1338" s="15" t="b">
        <v>1</v>
      </c>
      <c r="U1338" s="15" t="b">
        <v>1</v>
      </c>
      <c r="V1338" s="15" t="b">
        <v>0</v>
      </c>
      <c r="W1338" s="15" t="b">
        <v>1</v>
      </c>
      <c r="X1338" s="16">
        <f>COUNTIF(Customers[[#This Row],[Roads]:[City_Council]],"True")</f>
        <v>3</v>
      </c>
      <c r="Y1338" s="17">
        <f>Customers[[#This Row],[Total_Approve]]/7</f>
        <v>0.42857142857142855</v>
      </c>
      <c r="Z1338" s="14" t="str">
        <f>IF(Customers[[#This Row],[Total_Approve]]&gt;=7,"تمت جميع الموافقات","لم تتم جميع الموافقات")</f>
        <v>لم تتم جميع الموافقات</v>
      </c>
      <c r="AA1338" s="8">
        <f>IF(Customers[[#This Row],[Total_Approve]]&gt;=7,1,0)</f>
        <v>0</v>
      </c>
    </row>
    <row r="1339" spans="1:27" x14ac:dyDescent="0.25">
      <c r="A1339" s="12" t="s">
        <v>10737</v>
      </c>
      <c r="B1339" t="s">
        <v>14870</v>
      </c>
      <c r="C1339" s="13">
        <v>44773</v>
      </c>
      <c r="D1339" t="s">
        <v>13484</v>
      </c>
      <c r="E1339" s="9" t="s">
        <v>1485</v>
      </c>
      <c r="F1339" s="14" t="s">
        <v>645</v>
      </c>
      <c r="G1339" s="14" t="s">
        <v>121</v>
      </c>
      <c r="H1339" s="14" t="str">
        <f t="shared" si="20"/>
        <v>رباب فتحى عبد العزيز</v>
      </c>
      <c r="I1339" s="14" t="s">
        <v>13460</v>
      </c>
      <c r="J1339" s="14" t="s">
        <v>1487</v>
      </c>
      <c r="K1339" s="14" t="s">
        <v>25</v>
      </c>
      <c r="L1339" s="14" t="s">
        <v>5214</v>
      </c>
      <c r="M1339" s="14" t="s">
        <v>1488</v>
      </c>
      <c r="N1339" s="14" t="s">
        <v>9144</v>
      </c>
      <c r="O1339" s="14" t="s">
        <v>13474</v>
      </c>
      <c r="P1339" s="14" t="s">
        <v>13518</v>
      </c>
      <c r="Q1339" s="15" t="b">
        <v>1</v>
      </c>
      <c r="R1339" s="15" t="b">
        <v>0</v>
      </c>
      <c r="S1339" s="15" t="b">
        <v>0</v>
      </c>
      <c r="T1339" s="15" t="b">
        <v>0</v>
      </c>
      <c r="U1339" s="15" t="b">
        <v>1</v>
      </c>
      <c r="V1339" s="15" t="b">
        <v>0</v>
      </c>
      <c r="W1339" s="15" t="b">
        <v>1</v>
      </c>
      <c r="X1339" s="16">
        <f>COUNTIF(Customers[[#This Row],[Roads]:[City_Council]],"True")</f>
        <v>3</v>
      </c>
      <c r="Y1339" s="17">
        <f>Customers[[#This Row],[Total_Approve]]/7</f>
        <v>0.42857142857142855</v>
      </c>
      <c r="Z1339" s="14" t="str">
        <f>IF(Customers[[#This Row],[Total_Approve]]&gt;=7,"تمت جميع الموافقات","لم تتم جميع الموافقات")</f>
        <v>لم تتم جميع الموافقات</v>
      </c>
      <c r="AA1339" s="8">
        <f>IF(Customers[[#This Row],[Total_Approve]]&gt;=7,1,0)</f>
        <v>0</v>
      </c>
    </row>
    <row r="1340" spans="1:27" x14ac:dyDescent="0.25">
      <c r="A1340" s="12" t="s">
        <v>10738</v>
      </c>
      <c r="B1340" t="s">
        <v>14871</v>
      </c>
      <c r="C1340" s="13">
        <v>44773</v>
      </c>
      <c r="D1340" t="s">
        <v>13484</v>
      </c>
      <c r="E1340" s="9" t="s">
        <v>1206</v>
      </c>
      <c r="F1340" s="14" t="s">
        <v>1280</v>
      </c>
      <c r="G1340" s="14" t="s">
        <v>10</v>
      </c>
      <c r="H1340" s="14" t="str">
        <f t="shared" si="20"/>
        <v>رحاب رجب محمد</v>
      </c>
      <c r="I1340" s="14" t="s">
        <v>13460</v>
      </c>
      <c r="J1340" s="14" t="s">
        <v>5230</v>
      </c>
      <c r="K1340" s="14" t="s">
        <v>25</v>
      </c>
      <c r="L1340" s="14" t="s">
        <v>5214</v>
      </c>
      <c r="M1340" s="14" t="s">
        <v>5231</v>
      </c>
      <c r="N1340" s="14" t="s">
        <v>9145</v>
      </c>
      <c r="O1340" s="14" t="s">
        <v>13474</v>
      </c>
      <c r="P1340" s="14" t="s">
        <v>13518</v>
      </c>
      <c r="Q1340" s="15" t="b">
        <v>1</v>
      </c>
      <c r="R1340" s="15" t="b">
        <v>0</v>
      </c>
      <c r="S1340" s="15" t="b">
        <v>1</v>
      </c>
      <c r="T1340" s="15" t="b">
        <v>0</v>
      </c>
      <c r="U1340" s="15" t="b">
        <v>1</v>
      </c>
      <c r="V1340" s="15" t="b">
        <v>0</v>
      </c>
      <c r="W1340" s="15" t="b">
        <v>1</v>
      </c>
      <c r="X1340" s="16">
        <f>COUNTIF(Customers[[#This Row],[Roads]:[City_Council]],"True")</f>
        <v>4</v>
      </c>
      <c r="Y1340" s="17">
        <f>Customers[[#This Row],[Total_Approve]]/7</f>
        <v>0.5714285714285714</v>
      </c>
      <c r="Z1340" s="14" t="str">
        <f>IF(Customers[[#This Row],[Total_Approve]]&gt;=7,"تمت جميع الموافقات","لم تتم جميع الموافقات")</f>
        <v>لم تتم جميع الموافقات</v>
      </c>
      <c r="AA1340" s="8">
        <f>IF(Customers[[#This Row],[Total_Approve]]&gt;=7,1,0)</f>
        <v>0</v>
      </c>
    </row>
    <row r="1341" spans="1:27" x14ac:dyDescent="0.25">
      <c r="A1341" s="12" t="s">
        <v>10739</v>
      </c>
      <c r="B1341" t="s">
        <v>14872</v>
      </c>
      <c r="C1341" s="13">
        <v>44773</v>
      </c>
      <c r="D1341" t="s">
        <v>13484</v>
      </c>
      <c r="E1341" s="9" t="s">
        <v>5051</v>
      </c>
      <c r="F1341" s="14" t="s">
        <v>1</v>
      </c>
      <c r="G1341" s="14" t="s">
        <v>10</v>
      </c>
      <c r="H1341" s="14" t="str">
        <f t="shared" si="20"/>
        <v>سامية محمود محمد</v>
      </c>
      <c r="I1341" s="14" t="s">
        <v>13460</v>
      </c>
      <c r="J1341" s="14" t="s">
        <v>5232</v>
      </c>
      <c r="K1341" s="14" t="s">
        <v>25</v>
      </c>
      <c r="L1341" s="14" t="s">
        <v>5214</v>
      </c>
      <c r="M1341" s="14" t="s">
        <v>5233</v>
      </c>
      <c r="N1341" s="14" t="s">
        <v>9146</v>
      </c>
      <c r="O1341" s="14" t="s">
        <v>13474</v>
      </c>
      <c r="P1341" s="14" t="s">
        <v>13518</v>
      </c>
      <c r="Q1341" s="15" t="b">
        <v>0</v>
      </c>
      <c r="R1341" s="15" t="b">
        <v>1</v>
      </c>
      <c r="S1341" s="15" t="b">
        <v>0</v>
      </c>
      <c r="T1341" s="15" t="b">
        <v>1</v>
      </c>
      <c r="U1341" s="15" t="b">
        <v>1</v>
      </c>
      <c r="V1341" s="15" t="b">
        <v>0</v>
      </c>
      <c r="W1341" s="15" t="b">
        <v>1</v>
      </c>
      <c r="X1341" s="16">
        <f>COUNTIF(Customers[[#This Row],[Roads]:[City_Council]],"True")</f>
        <v>4</v>
      </c>
      <c r="Y1341" s="17">
        <f>Customers[[#This Row],[Total_Approve]]/7</f>
        <v>0.5714285714285714</v>
      </c>
      <c r="Z1341" s="14" t="str">
        <f>IF(Customers[[#This Row],[Total_Approve]]&gt;=7,"تمت جميع الموافقات","لم تتم جميع الموافقات")</f>
        <v>لم تتم جميع الموافقات</v>
      </c>
      <c r="AA1341" s="8">
        <f>IF(Customers[[#This Row],[Total_Approve]]&gt;=7,1,0)</f>
        <v>0</v>
      </c>
    </row>
    <row r="1342" spans="1:27" x14ac:dyDescent="0.25">
      <c r="A1342" s="12" t="s">
        <v>10740</v>
      </c>
      <c r="B1342" t="s">
        <v>14873</v>
      </c>
      <c r="C1342" s="13">
        <v>44773</v>
      </c>
      <c r="D1342" t="s">
        <v>13484</v>
      </c>
      <c r="E1342" s="9" t="s">
        <v>95</v>
      </c>
      <c r="F1342" s="14" t="s">
        <v>10</v>
      </c>
      <c r="G1342" s="14" t="s">
        <v>4534</v>
      </c>
      <c r="H1342" s="14" t="str">
        <f t="shared" si="20"/>
        <v>سعيد محمد فايز</v>
      </c>
      <c r="I1342" s="14" t="s">
        <v>13460</v>
      </c>
      <c r="J1342" s="14" t="s">
        <v>5234</v>
      </c>
      <c r="K1342" s="14" t="s">
        <v>5</v>
      </c>
      <c r="L1342" s="14" t="s">
        <v>1462</v>
      </c>
      <c r="M1342" s="14" t="s">
        <v>5235</v>
      </c>
      <c r="N1342" s="14" t="s">
        <v>9147</v>
      </c>
      <c r="O1342" s="14" t="s">
        <v>13474</v>
      </c>
      <c r="P1342" s="14" t="s">
        <v>13518</v>
      </c>
      <c r="Q1342" s="15" t="b">
        <v>0</v>
      </c>
      <c r="R1342" s="15" t="b">
        <v>0</v>
      </c>
      <c r="S1342" s="15" t="b">
        <v>1</v>
      </c>
      <c r="T1342" s="15" t="b">
        <v>0</v>
      </c>
      <c r="U1342" s="15" t="b">
        <v>1</v>
      </c>
      <c r="V1342" s="15" t="b">
        <v>0</v>
      </c>
      <c r="W1342" s="15" t="b">
        <v>1</v>
      </c>
      <c r="X1342" s="16">
        <f>COUNTIF(Customers[[#This Row],[Roads]:[City_Council]],"True")</f>
        <v>3</v>
      </c>
      <c r="Y1342" s="17">
        <f>Customers[[#This Row],[Total_Approve]]/7</f>
        <v>0.42857142857142855</v>
      </c>
      <c r="Z1342" s="14" t="str">
        <f>IF(Customers[[#This Row],[Total_Approve]]&gt;=7,"تمت جميع الموافقات","لم تتم جميع الموافقات")</f>
        <v>لم تتم جميع الموافقات</v>
      </c>
      <c r="AA1342" s="8">
        <f>IF(Customers[[#This Row],[Total_Approve]]&gt;=7,1,0)</f>
        <v>0</v>
      </c>
    </row>
    <row r="1343" spans="1:27" x14ac:dyDescent="0.25">
      <c r="A1343" s="12" t="s">
        <v>10741</v>
      </c>
      <c r="B1343" t="s">
        <v>14874</v>
      </c>
      <c r="C1343" s="13">
        <v>44773</v>
      </c>
      <c r="D1343" t="s">
        <v>13484</v>
      </c>
      <c r="E1343" s="9" t="s">
        <v>5236</v>
      </c>
      <c r="F1343" s="14" t="s">
        <v>0</v>
      </c>
      <c r="G1343" s="14" t="s">
        <v>1725</v>
      </c>
      <c r="H1343" s="14" t="str">
        <f t="shared" si="20"/>
        <v>شادية احمد عبد الصادق</v>
      </c>
      <c r="I1343" s="14" t="s">
        <v>13459</v>
      </c>
      <c r="J1343" s="14" t="s">
        <v>1498</v>
      </c>
      <c r="K1343" s="14" t="s">
        <v>25</v>
      </c>
      <c r="L1343" s="14" t="s">
        <v>5214</v>
      </c>
      <c r="M1343" s="14" t="s">
        <v>1499</v>
      </c>
      <c r="N1343" s="14" t="s">
        <v>9148</v>
      </c>
      <c r="O1343" s="14" t="s">
        <v>13474</v>
      </c>
      <c r="P1343" s="14" t="s">
        <v>13518</v>
      </c>
      <c r="Q1343" s="15" t="b">
        <v>0</v>
      </c>
      <c r="R1343" s="15" t="b">
        <v>0</v>
      </c>
      <c r="S1343" s="15" t="b">
        <v>0</v>
      </c>
      <c r="T1343" s="15" t="b">
        <v>0</v>
      </c>
      <c r="U1343" s="15" t="b">
        <v>0</v>
      </c>
      <c r="V1343" s="15" t="b">
        <v>0</v>
      </c>
      <c r="W1343" s="15" t="b">
        <v>0</v>
      </c>
      <c r="X1343" s="16">
        <f>COUNTIF(Customers[[#This Row],[Roads]:[City_Council]],"True")</f>
        <v>0</v>
      </c>
      <c r="Y1343" s="17">
        <f>Customers[[#This Row],[Total_Approve]]/7</f>
        <v>0</v>
      </c>
      <c r="Z1343" s="14" t="str">
        <f>IF(Customers[[#This Row],[Total_Approve]]&gt;=7,"تمت جميع الموافقات","لم تتم جميع الموافقات")</f>
        <v>لم تتم جميع الموافقات</v>
      </c>
      <c r="AA1343" s="8">
        <f>IF(Customers[[#This Row],[Total_Approve]]&gt;=7,1,0)</f>
        <v>0</v>
      </c>
    </row>
    <row r="1344" spans="1:27" x14ac:dyDescent="0.25">
      <c r="A1344" s="12" t="s">
        <v>10742</v>
      </c>
      <c r="B1344" t="s">
        <v>14875</v>
      </c>
      <c r="C1344" s="13">
        <v>44773</v>
      </c>
      <c r="D1344" t="s">
        <v>13484</v>
      </c>
      <c r="E1344" s="9" t="s">
        <v>747</v>
      </c>
      <c r="F1344" s="14" t="s">
        <v>121</v>
      </c>
      <c r="G1344" s="14" t="s">
        <v>5237</v>
      </c>
      <c r="H1344" s="14" t="str">
        <f t="shared" si="20"/>
        <v>عماد عبد العزيز محمد مصطفى</v>
      </c>
      <c r="I1344" s="14" t="s">
        <v>13459</v>
      </c>
      <c r="J1344" s="14">
        <v>28707202400672</v>
      </c>
      <c r="K1344" s="14" t="s">
        <v>5</v>
      </c>
      <c r="L1344" s="14" t="s">
        <v>5238</v>
      </c>
      <c r="M1344" s="14" t="s">
        <v>5239</v>
      </c>
      <c r="N1344" s="14" t="s">
        <v>9149</v>
      </c>
      <c r="O1344" s="14" t="s">
        <v>13474</v>
      </c>
      <c r="P1344" s="14" t="s">
        <v>13518</v>
      </c>
      <c r="Q1344" s="15" t="b">
        <v>1</v>
      </c>
      <c r="R1344" s="15" t="b">
        <v>0</v>
      </c>
      <c r="S1344" s="15" t="b">
        <v>1</v>
      </c>
      <c r="T1344" s="15" t="b">
        <v>1</v>
      </c>
      <c r="U1344" s="15" t="b">
        <v>0</v>
      </c>
      <c r="V1344" s="15" t="b">
        <v>1</v>
      </c>
      <c r="W1344" s="15" t="b">
        <v>0</v>
      </c>
      <c r="X1344" s="16">
        <f>COUNTIF(Customers[[#This Row],[Roads]:[City_Council]],"True")</f>
        <v>4</v>
      </c>
      <c r="Y1344" s="17">
        <f>Customers[[#This Row],[Total_Approve]]/7</f>
        <v>0.5714285714285714</v>
      </c>
      <c r="Z1344" s="14" t="str">
        <f>IF(Customers[[#This Row],[Total_Approve]]&gt;=7,"تمت جميع الموافقات","لم تتم جميع الموافقات")</f>
        <v>لم تتم جميع الموافقات</v>
      </c>
      <c r="AA1344" s="8">
        <f>IF(Customers[[#This Row],[Total_Approve]]&gt;=7,1,0)</f>
        <v>0</v>
      </c>
    </row>
    <row r="1345" spans="1:27" x14ac:dyDescent="0.25">
      <c r="A1345" s="12" t="s">
        <v>10743</v>
      </c>
      <c r="B1345" t="s">
        <v>14876</v>
      </c>
      <c r="C1345" s="13">
        <v>44773</v>
      </c>
      <c r="D1345" t="s">
        <v>13484</v>
      </c>
      <c r="E1345" s="9" t="s">
        <v>373</v>
      </c>
      <c r="F1345" s="14" t="s">
        <v>3169</v>
      </c>
      <c r="G1345" s="14" t="s">
        <v>37</v>
      </c>
      <c r="H1345" s="14" t="str">
        <f t="shared" si="20"/>
        <v>عمرو عبد الناصر على</v>
      </c>
      <c r="I1345" s="14" t="s">
        <v>13459</v>
      </c>
      <c r="J1345" s="14" t="s">
        <v>3170</v>
      </c>
      <c r="K1345" s="14" t="s">
        <v>5</v>
      </c>
      <c r="L1345" s="14" t="s">
        <v>5214</v>
      </c>
      <c r="M1345" s="14" t="s">
        <v>3171</v>
      </c>
      <c r="N1345" s="14" t="s">
        <v>9150</v>
      </c>
      <c r="O1345" s="14" t="s">
        <v>13474</v>
      </c>
      <c r="P1345" s="14" t="s">
        <v>13518</v>
      </c>
      <c r="Q1345" s="15" t="b">
        <v>1</v>
      </c>
      <c r="R1345" s="15" t="b">
        <v>0</v>
      </c>
      <c r="S1345" s="15" t="b">
        <v>1</v>
      </c>
      <c r="T1345" s="15" t="b">
        <v>1</v>
      </c>
      <c r="U1345" s="15" t="b">
        <v>0</v>
      </c>
      <c r="V1345" s="15" t="b">
        <v>1</v>
      </c>
      <c r="W1345" s="15" t="b">
        <v>0</v>
      </c>
      <c r="X1345" s="16">
        <f>COUNTIF(Customers[[#This Row],[Roads]:[City_Council]],"True")</f>
        <v>4</v>
      </c>
      <c r="Y1345" s="17">
        <f>Customers[[#This Row],[Total_Approve]]/7</f>
        <v>0.5714285714285714</v>
      </c>
      <c r="Z1345" s="14" t="str">
        <f>IF(Customers[[#This Row],[Total_Approve]]&gt;=7,"تمت جميع الموافقات","لم تتم جميع الموافقات")</f>
        <v>لم تتم جميع الموافقات</v>
      </c>
      <c r="AA1345" s="8">
        <f>IF(Customers[[#This Row],[Total_Approve]]&gt;=7,1,0)</f>
        <v>0</v>
      </c>
    </row>
    <row r="1346" spans="1:27" x14ac:dyDescent="0.25">
      <c r="A1346" s="12" t="s">
        <v>10744</v>
      </c>
      <c r="B1346" t="s">
        <v>14877</v>
      </c>
      <c r="C1346" s="13">
        <v>44773</v>
      </c>
      <c r="D1346" t="s">
        <v>13482</v>
      </c>
      <c r="E1346" s="9" t="s">
        <v>4552</v>
      </c>
      <c r="F1346" s="14" t="s">
        <v>10</v>
      </c>
      <c r="G1346" s="14" t="s">
        <v>176</v>
      </c>
      <c r="H1346" s="14" t="str">
        <f t="shared" ref="H1346:H1409" si="21">CONCATENATE(E1346," ",F1346," ",G1346)</f>
        <v>غادة محمد اسماعيل</v>
      </c>
      <c r="I1346" s="14" t="s">
        <v>13459</v>
      </c>
      <c r="J1346" s="14" t="s">
        <v>5240</v>
      </c>
      <c r="K1346" s="14" t="s">
        <v>25</v>
      </c>
      <c r="L1346" s="14" t="s">
        <v>5218</v>
      </c>
      <c r="M1346" s="14" t="s">
        <v>5241</v>
      </c>
      <c r="N1346" s="14" t="s">
        <v>9127</v>
      </c>
      <c r="O1346" s="14" t="s">
        <v>13474</v>
      </c>
      <c r="P1346" s="14" t="s">
        <v>13518</v>
      </c>
      <c r="Q1346" s="15" t="b">
        <v>1</v>
      </c>
      <c r="R1346" s="15" t="b">
        <v>1</v>
      </c>
      <c r="S1346" s="15" t="b">
        <v>0</v>
      </c>
      <c r="T1346" s="15" t="b">
        <v>0</v>
      </c>
      <c r="U1346" s="15" t="b">
        <v>1</v>
      </c>
      <c r="V1346" s="15" t="b">
        <v>1</v>
      </c>
      <c r="W1346" s="15" t="b">
        <v>0</v>
      </c>
      <c r="X1346" s="16">
        <f>COUNTIF(Customers[[#This Row],[Roads]:[City_Council]],"True")</f>
        <v>4</v>
      </c>
      <c r="Y1346" s="17">
        <f>Customers[[#This Row],[Total_Approve]]/7</f>
        <v>0.5714285714285714</v>
      </c>
      <c r="Z1346" s="14" t="str">
        <f>IF(Customers[[#This Row],[Total_Approve]]&gt;=7,"تمت جميع الموافقات","لم تتم جميع الموافقات")</f>
        <v>لم تتم جميع الموافقات</v>
      </c>
      <c r="AA1346" s="8">
        <f>IF(Customers[[#This Row],[Total_Approve]]&gt;=7,1,0)</f>
        <v>0</v>
      </c>
    </row>
    <row r="1347" spans="1:27" x14ac:dyDescent="0.25">
      <c r="A1347" s="12" t="s">
        <v>10745</v>
      </c>
      <c r="B1347" t="s">
        <v>14878</v>
      </c>
      <c r="C1347" s="13">
        <v>44773</v>
      </c>
      <c r="D1347" t="s">
        <v>13482</v>
      </c>
      <c r="E1347" s="9" t="s">
        <v>4560</v>
      </c>
      <c r="F1347" s="14" t="s">
        <v>381</v>
      </c>
      <c r="G1347" s="14" t="s">
        <v>0</v>
      </c>
      <c r="H1347" s="14" t="str">
        <f t="shared" si="21"/>
        <v>فاطمة عبد المقصود احمد</v>
      </c>
      <c r="I1347" s="14" t="s">
        <v>13459</v>
      </c>
      <c r="J1347" s="14" t="s">
        <v>5242</v>
      </c>
      <c r="K1347" s="14" t="s">
        <v>25</v>
      </c>
      <c r="L1347" s="14" t="s">
        <v>5214</v>
      </c>
      <c r="M1347" s="14" t="s">
        <v>5243</v>
      </c>
      <c r="N1347" s="14" t="s">
        <v>5244</v>
      </c>
      <c r="O1347" s="14" t="s">
        <v>13474</v>
      </c>
      <c r="P1347" s="14" t="s">
        <v>13518</v>
      </c>
      <c r="Q1347" s="15" t="b">
        <v>1</v>
      </c>
      <c r="R1347" s="15" t="b">
        <v>0</v>
      </c>
      <c r="S1347" s="15" t="b">
        <v>1</v>
      </c>
      <c r="T1347" s="15" t="b">
        <v>0</v>
      </c>
      <c r="U1347" s="15" t="b">
        <v>1</v>
      </c>
      <c r="V1347" s="15" t="b">
        <v>0</v>
      </c>
      <c r="W1347" s="15" t="b">
        <v>1</v>
      </c>
      <c r="X1347" s="16">
        <f>COUNTIF(Customers[[#This Row],[Roads]:[City_Council]],"True")</f>
        <v>4</v>
      </c>
      <c r="Y1347" s="17">
        <f>Customers[[#This Row],[Total_Approve]]/7</f>
        <v>0.5714285714285714</v>
      </c>
      <c r="Z1347" s="14" t="str">
        <f>IF(Customers[[#This Row],[Total_Approve]]&gt;=7,"تمت جميع الموافقات","لم تتم جميع الموافقات")</f>
        <v>لم تتم جميع الموافقات</v>
      </c>
      <c r="AA1347" s="8">
        <f>IF(Customers[[#This Row],[Total_Approve]]&gt;=7,1,0)</f>
        <v>0</v>
      </c>
    </row>
    <row r="1348" spans="1:27" x14ac:dyDescent="0.25">
      <c r="A1348" s="12" t="s">
        <v>10746</v>
      </c>
      <c r="B1348" t="s">
        <v>14879</v>
      </c>
      <c r="C1348" s="13">
        <v>44773</v>
      </c>
      <c r="D1348" t="s">
        <v>13482</v>
      </c>
      <c r="E1348" s="9" t="s">
        <v>4560</v>
      </c>
      <c r="F1348" s="14" t="s">
        <v>10</v>
      </c>
      <c r="G1348" s="14" t="s">
        <v>1078</v>
      </c>
      <c r="H1348" s="14" t="str">
        <f t="shared" si="21"/>
        <v>فاطمة محمد منصور</v>
      </c>
      <c r="I1348" s="14" t="s">
        <v>13459</v>
      </c>
      <c r="J1348" s="14" t="s">
        <v>5245</v>
      </c>
      <c r="K1348" s="14" t="s">
        <v>25</v>
      </c>
      <c r="L1348" s="14" t="s">
        <v>5223</v>
      </c>
      <c r="M1348" s="14" t="s">
        <v>3</v>
      </c>
      <c r="N1348" s="14" t="s">
        <v>9151</v>
      </c>
      <c r="O1348" s="14" t="s">
        <v>13474</v>
      </c>
      <c r="P1348" s="14" t="s">
        <v>13518</v>
      </c>
      <c r="Q1348" s="15" t="b">
        <v>1</v>
      </c>
      <c r="R1348" s="15" t="b">
        <v>0</v>
      </c>
      <c r="S1348" s="15" t="b">
        <v>1</v>
      </c>
      <c r="T1348" s="15" t="b">
        <v>1</v>
      </c>
      <c r="U1348" s="15" t="b">
        <v>0</v>
      </c>
      <c r="V1348" s="15" t="b">
        <v>1</v>
      </c>
      <c r="W1348" s="15" t="b">
        <v>0</v>
      </c>
      <c r="X1348" s="16">
        <f>COUNTIF(Customers[[#This Row],[Roads]:[City_Council]],"True")</f>
        <v>4</v>
      </c>
      <c r="Y1348" s="17">
        <f>Customers[[#This Row],[Total_Approve]]/7</f>
        <v>0.5714285714285714</v>
      </c>
      <c r="Z1348" s="14" t="str">
        <f>IF(Customers[[#This Row],[Total_Approve]]&gt;=7,"تمت جميع الموافقات","لم تتم جميع الموافقات")</f>
        <v>لم تتم جميع الموافقات</v>
      </c>
      <c r="AA1348" s="8">
        <f>IF(Customers[[#This Row],[Total_Approve]]&gt;=7,1,0)</f>
        <v>0</v>
      </c>
    </row>
    <row r="1349" spans="1:27" x14ac:dyDescent="0.25">
      <c r="A1349" s="12" t="s">
        <v>10747</v>
      </c>
      <c r="B1349" t="s">
        <v>14880</v>
      </c>
      <c r="C1349" s="13">
        <v>44773</v>
      </c>
      <c r="D1349" t="s">
        <v>13482</v>
      </c>
      <c r="E1349" s="9" t="s">
        <v>10</v>
      </c>
      <c r="F1349" s="14" t="s">
        <v>1721</v>
      </c>
      <c r="G1349" s="14" t="s">
        <v>37</v>
      </c>
      <c r="H1349" s="14" t="str">
        <f t="shared" si="21"/>
        <v>محمد شعبان على</v>
      </c>
      <c r="I1349" s="14" t="s">
        <v>13459</v>
      </c>
      <c r="J1349" s="14" t="s">
        <v>5247</v>
      </c>
      <c r="K1349" s="14" t="s">
        <v>5</v>
      </c>
      <c r="L1349" s="14" t="s">
        <v>5214</v>
      </c>
      <c r="M1349" s="14" t="s">
        <v>5248</v>
      </c>
      <c r="N1349" s="14" t="s">
        <v>9152</v>
      </c>
      <c r="O1349" s="14" t="s">
        <v>13474</v>
      </c>
      <c r="P1349" s="14" t="s">
        <v>13518</v>
      </c>
      <c r="Q1349" s="15" t="b">
        <v>1</v>
      </c>
      <c r="R1349" s="15" t="b">
        <v>0</v>
      </c>
      <c r="S1349" s="15" t="b">
        <v>1</v>
      </c>
      <c r="T1349" s="15" t="b">
        <v>0</v>
      </c>
      <c r="U1349" s="15" t="b">
        <v>1</v>
      </c>
      <c r="V1349" s="15" t="b">
        <v>1</v>
      </c>
      <c r="W1349" s="15" t="b">
        <v>1</v>
      </c>
      <c r="X1349" s="16">
        <f>COUNTIF(Customers[[#This Row],[Roads]:[City_Council]],"True")</f>
        <v>5</v>
      </c>
      <c r="Y1349" s="17">
        <f>Customers[[#This Row],[Total_Approve]]/7</f>
        <v>0.7142857142857143</v>
      </c>
      <c r="Z1349" s="14" t="str">
        <f>IF(Customers[[#This Row],[Total_Approve]]&gt;=7,"تمت جميع الموافقات","لم تتم جميع الموافقات")</f>
        <v>لم تتم جميع الموافقات</v>
      </c>
      <c r="AA1349" s="8">
        <f>IF(Customers[[#This Row],[Total_Approve]]&gt;=7,1,0)</f>
        <v>0</v>
      </c>
    </row>
    <row r="1350" spans="1:27" x14ac:dyDescent="0.25">
      <c r="A1350" s="12" t="s">
        <v>10748</v>
      </c>
      <c r="B1350" t="s">
        <v>14881</v>
      </c>
      <c r="C1350" s="13">
        <v>44773</v>
      </c>
      <c r="D1350" t="s">
        <v>13482</v>
      </c>
      <c r="E1350" s="9" t="s">
        <v>2407</v>
      </c>
      <c r="F1350" s="14" t="s">
        <v>47</v>
      </c>
      <c r="G1350" s="14" t="s">
        <v>5249</v>
      </c>
      <c r="H1350" s="14" t="str">
        <f t="shared" si="21"/>
        <v>مرفت السيد احمد سليمان</v>
      </c>
      <c r="I1350" s="14" t="s">
        <v>13459</v>
      </c>
      <c r="J1350" s="14" t="s">
        <v>5250</v>
      </c>
      <c r="K1350" s="14" t="s">
        <v>25</v>
      </c>
      <c r="L1350" s="14" t="s">
        <v>5214</v>
      </c>
      <c r="M1350" s="14" t="s">
        <v>5251</v>
      </c>
      <c r="N1350" s="14" t="s">
        <v>9153</v>
      </c>
      <c r="O1350" s="14" t="s">
        <v>13474</v>
      </c>
      <c r="P1350" s="14" t="s">
        <v>13518</v>
      </c>
      <c r="Q1350" s="15" t="b">
        <v>1</v>
      </c>
      <c r="R1350" s="15" t="b">
        <v>1</v>
      </c>
      <c r="S1350" s="15" t="b">
        <v>1</v>
      </c>
      <c r="T1350" s="15" t="b">
        <v>1</v>
      </c>
      <c r="U1350" s="15" t="b">
        <v>1</v>
      </c>
      <c r="V1350" s="15" t="b">
        <v>1</v>
      </c>
      <c r="W1350" s="15" t="b">
        <v>1</v>
      </c>
      <c r="X1350" s="16">
        <f>COUNTIF(Customers[[#This Row],[Roads]:[City_Council]],"True")</f>
        <v>7</v>
      </c>
      <c r="Y1350" s="17">
        <f>Customers[[#This Row],[Total_Approve]]/7</f>
        <v>1</v>
      </c>
      <c r="Z1350" s="14" t="str">
        <f>IF(Customers[[#This Row],[Total_Approve]]&gt;=7,"تمت جميع الموافقات","لم تتم جميع الموافقات")</f>
        <v>تمت جميع الموافقات</v>
      </c>
      <c r="AA1350" s="8">
        <f>IF(Customers[[#This Row],[Total_Approve]]&gt;=7,1,0)</f>
        <v>1</v>
      </c>
    </row>
    <row r="1351" spans="1:27" x14ac:dyDescent="0.25">
      <c r="A1351" s="12" t="s">
        <v>10749</v>
      </c>
      <c r="B1351" t="s">
        <v>14882</v>
      </c>
      <c r="C1351" s="13">
        <v>44773</v>
      </c>
      <c r="D1351" t="s">
        <v>13482</v>
      </c>
      <c r="E1351" s="9" t="s">
        <v>4837</v>
      </c>
      <c r="F1351" s="14" t="s">
        <v>1710</v>
      </c>
      <c r="G1351" s="14" t="s">
        <v>5252</v>
      </c>
      <c r="H1351" s="14" t="str">
        <f t="shared" si="21"/>
        <v>نسمة فرج عثمان مصطفى</v>
      </c>
      <c r="I1351" s="14" t="s">
        <v>13459</v>
      </c>
      <c r="J1351" s="14" t="s">
        <v>5253</v>
      </c>
      <c r="K1351" s="14" t="s">
        <v>25</v>
      </c>
      <c r="L1351" s="14" t="s">
        <v>5214</v>
      </c>
      <c r="M1351" s="14" t="s">
        <v>5254</v>
      </c>
      <c r="N1351" s="14" t="s">
        <v>9154</v>
      </c>
      <c r="O1351" s="14" t="s">
        <v>13474</v>
      </c>
      <c r="P1351" s="14" t="s">
        <v>13518</v>
      </c>
      <c r="Q1351" s="15" t="b">
        <v>1</v>
      </c>
      <c r="R1351" s="15" t="b">
        <v>0</v>
      </c>
      <c r="S1351" s="15" t="b">
        <v>1</v>
      </c>
      <c r="T1351" s="15" t="b">
        <v>0</v>
      </c>
      <c r="U1351" s="15" t="b">
        <v>1</v>
      </c>
      <c r="V1351" s="15" t="b">
        <v>0</v>
      </c>
      <c r="W1351" s="15" t="b">
        <v>1</v>
      </c>
      <c r="X1351" s="16">
        <f>COUNTIF(Customers[[#This Row],[Roads]:[City_Council]],"True")</f>
        <v>4</v>
      </c>
      <c r="Y1351" s="17">
        <f>Customers[[#This Row],[Total_Approve]]/7</f>
        <v>0.5714285714285714</v>
      </c>
      <c r="Z1351" s="14" t="str">
        <f>IF(Customers[[#This Row],[Total_Approve]]&gt;=7,"تمت جميع الموافقات","لم تتم جميع الموافقات")</f>
        <v>لم تتم جميع الموافقات</v>
      </c>
      <c r="AA1351" s="8">
        <f>IF(Customers[[#This Row],[Total_Approve]]&gt;=7,1,0)</f>
        <v>0</v>
      </c>
    </row>
    <row r="1352" spans="1:27" x14ac:dyDescent="0.25">
      <c r="A1352" s="12" t="s">
        <v>10750</v>
      </c>
      <c r="B1352" t="s">
        <v>14883</v>
      </c>
      <c r="C1352" s="13">
        <v>44773</v>
      </c>
      <c r="D1352" t="s">
        <v>13482</v>
      </c>
      <c r="E1352" s="9" t="s">
        <v>4841</v>
      </c>
      <c r="F1352" s="14" t="s">
        <v>4681</v>
      </c>
      <c r="G1352" s="14" t="s">
        <v>1547</v>
      </c>
      <c r="H1352" s="14" t="str">
        <f t="shared" si="21"/>
        <v>هالة عطية احمد مصطفى</v>
      </c>
      <c r="I1352" s="14" t="s">
        <v>13459</v>
      </c>
      <c r="J1352" s="14" t="s">
        <v>5255</v>
      </c>
      <c r="K1352" s="14" t="s">
        <v>25</v>
      </c>
      <c r="L1352" s="14" t="s">
        <v>5214</v>
      </c>
      <c r="M1352" s="14" t="s">
        <v>5256</v>
      </c>
      <c r="N1352" s="14" t="s">
        <v>9155</v>
      </c>
      <c r="O1352" s="14" t="s">
        <v>13474</v>
      </c>
      <c r="P1352" s="14" t="s">
        <v>13518</v>
      </c>
      <c r="Q1352" s="15" t="b">
        <v>0</v>
      </c>
      <c r="R1352" s="15" t="b">
        <v>1</v>
      </c>
      <c r="S1352" s="15" t="b">
        <v>0</v>
      </c>
      <c r="T1352" s="15" t="b">
        <v>1</v>
      </c>
      <c r="U1352" s="15" t="b">
        <v>0</v>
      </c>
      <c r="V1352" s="15" t="b">
        <v>1</v>
      </c>
      <c r="W1352" s="15" t="b">
        <v>0</v>
      </c>
      <c r="X1352" s="16">
        <f>COUNTIF(Customers[[#This Row],[Roads]:[City_Council]],"True")</f>
        <v>3</v>
      </c>
      <c r="Y1352" s="17">
        <f>Customers[[#This Row],[Total_Approve]]/7</f>
        <v>0.42857142857142855</v>
      </c>
      <c r="Z1352" s="14" t="str">
        <f>IF(Customers[[#This Row],[Total_Approve]]&gt;=7,"تمت جميع الموافقات","لم تتم جميع الموافقات")</f>
        <v>لم تتم جميع الموافقات</v>
      </c>
      <c r="AA1352" s="8">
        <f>IF(Customers[[#This Row],[Total_Approve]]&gt;=7,1,0)</f>
        <v>0</v>
      </c>
    </row>
    <row r="1353" spans="1:27" x14ac:dyDescent="0.25">
      <c r="A1353" s="12" t="s">
        <v>10751</v>
      </c>
      <c r="B1353" t="s">
        <v>14884</v>
      </c>
      <c r="C1353" s="13">
        <v>44773</v>
      </c>
      <c r="D1353" t="s">
        <v>13482</v>
      </c>
      <c r="E1353" s="9" t="s">
        <v>819</v>
      </c>
      <c r="F1353" s="14" t="s">
        <v>121</v>
      </c>
      <c r="G1353" s="14" t="s">
        <v>10</v>
      </c>
      <c r="H1353" s="14" t="str">
        <f t="shared" si="21"/>
        <v>هند عبد العزيز محمد</v>
      </c>
      <c r="I1353" s="14" t="s">
        <v>13459</v>
      </c>
      <c r="J1353" s="14" t="s">
        <v>5257</v>
      </c>
      <c r="K1353" s="14" t="s">
        <v>25</v>
      </c>
      <c r="L1353" s="14" t="s">
        <v>5258</v>
      </c>
      <c r="M1353" s="14" t="s">
        <v>5259</v>
      </c>
      <c r="N1353" s="14" t="s">
        <v>9156</v>
      </c>
      <c r="O1353" s="14" t="s">
        <v>13474</v>
      </c>
      <c r="P1353" s="14" t="s">
        <v>13518</v>
      </c>
      <c r="Q1353" s="15" t="b">
        <v>1</v>
      </c>
      <c r="R1353" s="15" t="b">
        <v>0</v>
      </c>
      <c r="S1353" s="15" t="b">
        <v>1</v>
      </c>
      <c r="T1353" s="15" t="b">
        <v>0</v>
      </c>
      <c r="U1353" s="15" t="b">
        <v>1</v>
      </c>
      <c r="V1353" s="15" t="b">
        <v>0</v>
      </c>
      <c r="W1353" s="15" t="b">
        <v>1</v>
      </c>
      <c r="X1353" s="16">
        <f>COUNTIF(Customers[[#This Row],[Roads]:[City_Council]],"True")</f>
        <v>4</v>
      </c>
      <c r="Y1353" s="17">
        <f>Customers[[#This Row],[Total_Approve]]/7</f>
        <v>0.5714285714285714</v>
      </c>
      <c r="Z1353" s="14" t="str">
        <f>IF(Customers[[#This Row],[Total_Approve]]&gt;=7,"تمت جميع الموافقات","لم تتم جميع الموافقات")</f>
        <v>لم تتم جميع الموافقات</v>
      </c>
      <c r="AA1353" s="8">
        <f>IF(Customers[[#This Row],[Total_Approve]]&gt;=7,1,0)</f>
        <v>0</v>
      </c>
    </row>
    <row r="1354" spans="1:27" x14ac:dyDescent="0.25">
      <c r="A1354" s="12" t="s">
        <v>10752</v>
      </c>
      <c r="B1354" t="s">
        <v>14885</v>
      </c>
      <c r="C1354" s="13">
        <v>44773</v>
      </c>
      <c r="D1354" t="s">
        <v>13482</v>
      </c>
      <c r="E1354" s="9" t="s">
        <v>1851</v>
      </c>
      <c r="F1354" s="14" t="s">
        <v>847</v>
      </c>
      <c r="G1354" s="14" t="s">
        <v>547</v>
      </c>
      <c r="H1354" s="14" t="str">
        <f t="shared" si="21"/>
        <v>هويدا علي محمد صالح</v>
      </c>
      <c r="I1354" s="14" t="s">
        <v>13459</v>
      </c>
      <c r="J1354" s="14" t="s">
        <v>4635</v>
      </c>
      <c r="K1354" s="14" t="s">
        <v>25</v>
      </c>
      <c r="L1354" s="14" t="s">
        <v>4625</v>
      </c>
      <c r="M1354" s="14" t="s">
        <v>4636</v>
      </c>
      <c r="N1354" s="14" t="s">
        <v>3</v>
      </c>
      <c r="O1354" s="14" t="s">
        <v>13472</v>
      </c>
      <c r="P1354" s="14" t="s">
        <v>13512</v>
      </c>
      <c r="Q1354" s="15" t="b">
        <v>1</v>
      </c>
      <c r="R1354" s="15" t="b">
        <v>0</v>
      </c>
      <c r="S1354" s="15" t="b">
        <v>1</v>
      </c>
      <c r="T1354" s="15" t="b">
        <v>0</v>
      </c>
      <c r="U1354" s="15" t="b">
        <v>1</v>
      </c>
      <c r="V1354" s="15" t="b">
        <v>0</v>
      </c>
      <c r="W1354" s="15" t="b">
        <v>1</v>
      </c>
      <c r="X1354" s="16">
        <f>COUNTIF(Customers[[#This Row],[Roads]:[City_Council]],"True")</f>
        <v>4</v>
      </c>
      <c r="Y1354" s="17">
        <f>Customers[[#This Row],[Total_Approve]]/7</f>
        <v>0.5714285714285714</v>
      </c>
      <c r="Z1354" s="14" t="str">
        <f>IF(Customers[[#This Row],[Total_Approve]]&gt;=7,"تمت جميع الموافقات","لم تتم جميع الموافقات")</f>
        <v>لم تتم جميع الموافقات</v>
      </c>
      <c r="AA1354" s="8">
        <f>IF(Customers[[#This Row],[Total_Approve]]&gt;=7,1,0)</f>
        <v>0</v>
      </c>
    </row>
    <row r="1355" spans="1:27" x14ac:dyDescent="0.25">
      <c r="A1355" s="12" t="s">
        <v>10753</v>
      </c>
      <c r="B1355" t="s">
        <v>14886</v>
      </c>
      <c r="C1355" s="13">
        <v>44773</v>
      </c>
      <c r="D1355" t="s">
        <v>13482</v>
      </c>
      <c r="E1355" s="9" t="s">
        <v>4479</v>
      </c>
      <c r="F1355" s="14" t="s">
        <v>533</v>
      </c>
      <c r="G1355" s="14" t="s">
        <v>564</v>
      </c>
      <c r="H1355" s="14" t="str">
        <f t="shared" si="21"/>
        <v>اميرة عبدالله امين</v>
      </c>
      <c r="I1355" s="14" t="s">
        <v>13459</v>
      </c>
      <c r="J1355" s="14" t="s">
        <v>3786</v>
      </c>
      <c r="K1355" s="14" t="s">
        <v>25</v>
      </c>
      <c r="L1355" s="14" t="s">
        <v>1818</v>
      </c>
      <c r="M1355" s="14" t="s">
        <v>3787</v>
      </c>
      <c r="N1355" s="14" t="s">
        <v>8869</v>
      </c>
      <c r="O1355" s="14" t="s">
        <v>13473</v>
      </c>
      <c r="P1355" s="14" t="s">
        <v>13522</v>
      </c>
      <c r="Q1355" s="15" t="b">
        <v>1</v>
      </c>
      <c r="R1355" s="15" t="b">
        <v>1</v>
      </c>
      <c r="S1355" s="15" t="b">
        <v>1</v>
      </c>
      <c r="T1355" s="15" t="b">
        <v>1</v>
      </c>
      <c r="U1355" s="15" t="b">
        <v>1</v>
      </c>
      <c r="V1355" s="15" t="b">
        <v>1</v>
      </c>
      <c r="W1355" s="15" t="b">
        <v>1</v>
      </c>
      <c r="X1355" s="16">
        <f>COUNTIF(Customers[[#This Row],[Roads]:[City_Council]],"True")</f>
        <v>7</v>
      </c>
      <c r="Y1355" s="17">
        <f>Customers[[#This Row],[Total_Approve]]/7</f>
        <v>1</v>
      </c>
      <c r="Z1355" s="14" t="str">
        <f>IF(Customers[[#This Row],[Total_Approve]]&gt;=7,"تمت جميع الموافقات","لم تتم جميع الموافقات")</f>
        <v>تمت جميع الموافقات</v>
      </c>
      <c r="AA1355" s="8">
        <f>IF(Customers[[#This Row],[Total_Approve]]&gt;=7,1,0)</f>
        <v>1</v>
      </c>
    </row>
    <row r="1356" spans="1:27" x14ac:dyDescent="0.25">
      <c r="A1356" s="12" t="s">
        <v>10754</v>
      </c>
      <c r="B1356" t="s">
        <v>14887</v>
      </c>
      <c r="C1356" s="13">
        <v>44773</v>
      </c>
      <c r="D1356" t="s">
        <v>13483</v>
      </c>
      <c r="E1356" s="9" t="s">
        <v>1825</v>
      </c>
      <c r="F1356" s="14" t="s">
        <v>37</v>
      </c>
      <c r="G1356" s="14" t="s">
        <v>47</v>
      </c>
      <c r="H1356" s="14" t="str">
        <f t="shared" si="21"/>
        <v>بشرى على السيد</v>
      </c>
      <c r="I1356" s="14" t="s">
        <v>13460</v>
      </c>
      <c r="J1356" s="14">
        <v>28212202400169</v>
      </c>
      <c r="K1356" s="14" t="s">
        <v>25</v>
      </c>
      <c r="L1356" s="14" t="s">
        <v>1818</v>
      </c>
      <c r="M1356" s="14" t="s">
        <v>1826</v>
      </c>
      <c r="N1356" s="14" t="s">
        <v>8869</v>
      </c>
      <c r="O1356" s="14" t="s">
        <v>13473</v>
      </c>
      <c r="P1356" s="14" t="s">
        <v>13522</v>
      </c>
      <c r="Q1356" s="15" t="b">
        <v>1</v>
      </c>
      <c r="R1356" s="15" t="b">
        <v>0</v>
      </c>
      <c r="S1356" s="15" t="b">
        <v>1</v>
      </c>
      <c r="T1356" s="15" t="b">
        <v>1</v>
      </c>
      <c r="U1356" s="15" t="b">
        <v>0</v>
      </c>
      <c r="V1356" s="15" t="b">
        <v>1</v>
      </c>
      <c r="W1356" s="15" t="b">
        <v>0</v>
      </c>
      <c r="X1356" s="16">
        <f>COUNTIF(Customers[[#This Row],[Roads]:[City_Council]],"True")</f>
        <v>4</v>
      </c>
      <c r="Y1356" s="17">
        <f>Customers[[#This Row],[Total_Approve]]/7</f>
        <v>0.5714285714285714</v>
      </c>
      <c r="Z1356" s="14" t="str">
        <f>IF(Customers[[#This Row],[Total_Approve]]&gt;=7,"تمت جميع الموافقات","لم تتم جميع الموافقات")</f>
        <v>لم تتم جميع الموافقات</v>
      </c>
      <c r="AA1356" s="8">
        <f>IF(Customers[[#This Row],[Total_Approve]]&gt;=7,1,0)</f>
        <v>0</v>
      </c>
    </row>
    <row r="1357" spans="1:27" x14ac:dyDescent="0.25">
      <c r="A1357" s="12" t="s">
        <v>10755</v>
      </c>
      <c r="B1357" t="s">
        <v>14888</v>
      </c>
      <c r="C1357" s="13">
        <v>44773</v>
      </c>
      <c r="D1357" t="s">
        <v>13483</v>
      </c>
      <c r="E1357" s="9" t="s">
        <v>155</v>
      </c>
      <c r="F1357" s="14" t="s">
        <v>606</v>
      </c>
      <c r="G1357" s="14" t="s">
        <v>10</v>
      </c>
      <c r="H1357" s="14" t="str">
        <f t="shared" si="21"/>
        <v>هدى سليم محمد</v>
      </c>
      <c r="I1357" s="14" t="s">
        <v>13460</v>
      </c>
      <c r="J1357" s="14" t="s">
        <v>5986</v>
      </c>
      <c r="K1357" s="14" t="s">
        <v>25</v>
      </c>
      <c r="L1357" s="14" t="s">
        <v>1818</v>
      </c>
      <c r="M1357" s="14" t="s">
        <v>5987</v>
      </c>
      <c r="N1357" s="14" t="s">
        <v>8869</v>
      </c>
      <c r="O1357" s="14" t="s">
        <v>13473</v>
      </c>
      <c r="P1357" s="14" t="s">
        <v>13522</v>
      </c>
      <c r="Q1357" s="15" t="b">
        <v>0</v>
      </c>
      <c r="R1357" s="15" t="b">
        <v>1</v>
      </c>
      <c r="S1357" s="15" t="b">
        <v>0</v>
      </c>
      <c r="T1357" s="15" t="b">
        <v>1</v>
      </c>
      <c r="U1357" s="15" t="b">
        <v>0</v>
      </c>
      <c r="V1357" s="15" t="b">
        <v>1</v>
      </c>
      <c r="W1357" s="15" t="b">
        <v>0</v>
      </c>
      <c r="X1357" s="16">
        <f>COUNTIF(Customers[[#This Row],[Roads]:[City_Council]],"True")</f>
        <v>3</v>
      </c>
      <c r="Y1357" s="17">
        <f>Customers[[#This Row],[Total_Approve]]/7</f>
        <v>0.42857142857142855</v>
      </c>
      <c r="Z1357" s="14" t="str">
        <f>IF(Customers[[#This Row],[Total_Approve]]&gt;=7,"تمت جميع الموافقات","لم تتم جميع الموافقات")</f>
        <v>لم تتم جميع الموافقات</v>
      </c>
      <c r="AA1357" s="8">
        <f>IF(Customers[[#This Row],[Total_Approve]]&gt;=7,1,0)</f>
        <v>0</v>
      </c>
    </row>
    <row r="1358" spans="1:27" x14ac:dyDescent="0.25">
      <c r="A1358" s="12" t="s">
        <v>10756</v>
      </c>
      <c r="B1358" t="s">
        <v>14889</v>
      </c>
      <c r="C1358" s="13">
        <v>44773</v>
      </c>
      <c r="D1358" t="s">
        <v>13483</v>
      </c>
      <c r="E1358" s="9" t="s">
        <v>483</v>
      </c>
      <c r="F1358" s="14" t="s">
        <v>471</v>
      </c>
      <c r="G1358" s="14" t="s">
        <v>37</v>
      </c>
      <c r="H1358" s="14" t="str">
        <f t="shared" si="21"/>
        <v>امل حسن على</v>
      </c>
      <c r="I1358" s="14" t="s">
        <v>13460</v>
      </c>
      <c r="J1358" s="14" t="s">
        <v>5988</v>
      </c>
      <c r="K1358" s="14" t="s">
        <v>25</v>
      </c>
      <c r="L1358" s="14" t="s">
        <v>1818</v>
      </c>
      <c r="M1358" s="14" t="s">
        <v>5989</v>
      </c>
      <c r="N1358" s="14" t="s">
        <v>8869</v>
      </c>
      <c r="O1358" s="14" t="s">
        <v>13473</v>
      </c>
      <c r="P1358" s="14" t="s">
        <v>13522</v>
      </c>
      <c r="Q1358" s="15" t="b">
        <v>1</v>
      </c>
      <c r="R1358" s="15" t="b">
        <v>0</v>
      </c>
      <c r="S1358" s="15" t="b">
        <v>1</v>
      </c>
      <c r="T1358" s="15" t="b">
        <v>1</v>
      </c>
      <c r="U1358" s="15" t="b">
        <v>0</v>
      </c>
      <c r="V1358" s="15" t="b">
        <v>1</v>
      </c>
      <c r="W1358" s="15" t="b">
        <v>0</v>
      </c>
      <c r="X1358" s="16">
        <f>COUNTIF(Customers[[#This Row],[Roads]:[City_Council]],"True")</f>
        <v>4</v>
      </c>
      <c r="Y1358" s="17">
        <f>Customers[[#This Row],[Total_Approve]]/7</f>
        <v>0.5714285714285714</v>
      </c>
      <c r="Z1358" s="14" t="str">
        <f>IF(Customers[[#This Row],[Total_Approve]]&gt;=7,"تمت جميع الموافقات","لم تتم جميع الموافقات")</f>
        <v>لم تتم جميع الموافقات</v>
      </c>
      <c r="AA1358" s="8">
        <f>IF(Customers[[#This Row],[Total_Approve]]&gt;=7,1,0)</f>
        <v>0</v>
      </c>
    </row>
    <row r="1359" spans="1:27" x14ac:dyDescent="0.25">
      <c r="A1359" s="12" t="s">
        <v>10757</v>
      </c>
      <c r="B1359" t="s">
        <v>14890</v>
      </c>
      <c r="C1359" s="13">
        <v>44773</v>
      </c>
      <c r="D1359" t="s">
        <v>13483</v>
      </c>
      <c r="E1359" s="9" t="s">
        <v>3400</v>
      </c>
      <c r="F1359" s="14" t="s">
        <v>10</v>
      </c>
      <c r="G1359" s="14" t="s">
        <v>121</v>
      </c>
      <c r="H1359" s="14" t="str">
        <f t="shared" si="21"/>
        <v>هيام محمد عبد العزيز</v>
      </c>
      <c r="I1359" s="14" t="s">
        <v>13460</v>
      </c>
      <c r="J1359" s="14" t="s">
        <v>5990</v>
      </c>
      <c r="K1359" s="14" t="s">
        <v>25</v>
      </c>
      <c r="L1359" s="14" t="s">
        <v>1818</v>
      </c>
      <c r="M1359" s="14" t="s">
        <v>5991</v>
      </c>
      <c r="N1359" s="14" t="s">
        <v>8869</v>
      </c>
      <c r="O1359" s="14" t="s">
        <v>13473</v>
      </c>
      <c r="P1359" s="14" t="s">
        <v>13522</v>
      </c>
      <c r="Q1359" s="15" t="b">
        <v>1</v>
      </c>
      <c r="R1359" s="15" t="b">
        <v>1</v>
      </c>
      <c r="S1359" s="15" t="b">
        <v>0</v>
      </c>
      <c r="T1359" s="15" t="b">
        <v>1</v>
      </c>
      <c r="U1359" s="15" t="b">
        <v>0</v>
      </c>
      <c r="V1359" s="15" t="b">
        <v>1</v>
      </c>
      <c r="W1359" s="15" t="b">
        <v>0</v>
      </c>
      <c r="X1359" s="16">
        <f>COUNTIF(Customers[[#This Row],[Roads]:[City_Council]],"True")</f>
        <v>4</v>
      </c>
      <c r="Y1359" s="17">
        <f>Customers[[#This Row],[Total_Approve]]/7</f>
        <v>0.5714285714285714</v>
      </c>
      <c r="Z1359" s="14" t="str">
        <f>IF(Customers[[#This Row],[Total_Approve]]&gt;=7,"تمت جميع الموافقات","لم تتم جميع الموافقات")</f>
        <v>لم تتم جميع الموافقات</v>
      </c>
      <c r="AA1359" s="8">
        <f>IF(Customers[[#This Row],[Total_Approve]]&gt;=7,1,0)</f>
        <v>0</v>
      </c>
    </row>
    <row r="1360" spans="1:27" x14ac:dyDescent="0.25">
      <c r="A1360" s="12" t="s">
        <v>10758</v>
      </c>
      <c r="B1360" t="s">
        <v>14891</v>
      </c>
      <c r="C1360" s="13">
        <v>44773</v>
      </c>
      <c r="D1360" t="s">
        <v>13482</v>
      </c>
      <c r="E1360" s="9" t="s">
        <v>819</v>
      </c>
      <c r="F1360" s="14" t="s">
        <v>47</v>
      </c>
      <c r="G1360" s="14" t="s">
        <v>5992</v>
      </c>
      <c r="H1360" s="14" t="str">
        <f t="shared" si="21"/>
        <v>هند السيد نصار</v>
      </c>
      <c r="I1360" s="14" t="s">
        <v>13460</v>
      </c>
      <c r="J1360" s="14" t="s">
        <v>5993</v>
      </c>
      <c r="K1360" s="14" t="s">
        <v>25</v>
      </c>
      <c r="L1360" s="14" t="s">
        <v>1818</v>
      </c>
      <c r="M1360" s="14" t="s">
        <v>5994</v>
      </c>
      <c r="N1360" s="14" t="s">
        <v>8869</v>
      </c>
      <c r="O1360" s="14" t="s">
        <v>13473</v>
      </c>
      <c r="P1360" s="14" t="s">
        <v>13522</v>
      </c>
      <c r="Q1360" s="15" t="b">
        <v>1</v>
      </c>
      <c r="R1360" s="15" t="b">
        <v>0</v>
      </c>
      <c r="S1360" s="15" t="b">
        <v>1</v>
      </c>
      <c r="T1360" s="15" t="b">
        <v>1</v>
      </c>
      <c r="U1360" s="15" t="b">
        <v>0</v>
      </c>
      <c r="V1360" s="15" t="b">
        <v>1</v>
      </c>
      <c r="W1360" s="15" t="b">
        <v>0</v>
      </c>
      <c r="X1360" s="16">
        <f>COUNTIF(Customers[[#This Row],[Roads]:[City_Council]],"True")</f>
        <v>4</v>
      </c>
      <c r="Y1360" s="17">
        <f>Customers[[#This Row],[Total_Approve]]/7</f>
        <v>0.5714285714285714</v>
      </c>
      <c r="Z1360" s="14" t="str">
        <f>IF(Customers[[#This Row],[Total_Approve]]&gt;=7,"تمت جميع الموافقات","لم تتم جميع الموافقات")</f>
        <v>لم تتم جميع الموافقات</v>
      </c>
      <c r="AA1360" s="8">
        <f>IF(Customers[[#This Row],[Total_Approve]]&gt;=7,1,0)</f>
        <v>0</v>
      </c>
    </row>
    <row r="1361" spans="1:27" x14ac:dyDescent="0.25">
      <c r="A1361" s="12" t="s">
        <v>10759</v>
      </c>
      <c r="B1361" t="s">
        <v>14892</v>
      </c>
      <c r="C1361" s="13">
        <v>44773</v>
      </c>
      <c r="D1361" t="s">
        <v>13482</v>
      </c>
      <c r="E1361" s="9" t="s">
        <v>10</v>
      </c>
      <c r="F1361" s="14" t="s">
        <v>10</v>
      </c>
      <c r="G1361" s="14" t="s">
        <v>1626</v>
      </c>
      <c r="H1361" s="14" t="str">
        <f t="shared" si="21"/>
        <v>محمد محمد عيد</v>
      </c>
      <c r="I1361" s="14" t="s">
        <v>13459</v>
      </c>
      <c r="J1361" s="14" t="s">
        <v>5995</v>
      </c>
      <c r="K1361" s="14" t="s">
        <v>5</v>
      </c>
      <c r="L1361" s="14" t="s">
        <v>1818</v>
      </c>
      <c r="M1361" s="14" t="s">
        <v>1846</v>
      </c>
      <c r="N1361" s="14" t="s">
        <v>8869</v>
      </c>
      <c r="O1361" s="14" t="s">
        <v>13473</v>
      </c>
      <c r="P1361" s="14" t="s">
        <v>13522</v>
      </c>
      <c r="Q1361" s="15" t="b">
        <v>1</v>
      </c>
      <c r="R1361" s="15" t="b">
        <v>1</v>
      </c>
      <c r="S1361" s="15" t="b">
        <v>1</v>
      </c>
      <c r="T1361" s="15" t="b">
        <v>1</v>
      </c>
      <c r="U1361" s="15" t="b">
        <v>1</v>
      </c>
      <c r="V1361" s="15" t="b">
        <v>1</v>
      </c>
      <c r="W1361" s="15" t="b">
        <v>1</v>
      </c>
      <c r="X1361" s="16">
        <f>COUNTIF(Customers[[#This Row],[Roads]:[City_Council]],"True")</f>
        <v>7</v>
      </c>
      <c r="Y1361" s="17">
        <f>Customers[[#This Row],[Total_Approve]]/7</f>
        <v>1</v>
      </c>
      <c r="Z1361" s="14" t="str">
        <f>IF(Customers[[#This Row],[Total_Approve]]&gt;=7,"تمت جميع الموافقات","لم تتم جميع الموافقات")</f>
        <v>تمت جميع الموافقات</v>
      </c>
      <c r="AA1361" s="8">
        <f>IF(Customers[[#This Row],[Total_Approve]]&gt;=7,1,0)</f>
        <v>1</v>
      </c>
    </row>
    <row r="1362" spans="1:27" x14ac:dyDescent="0.25">
      <c r="A1362" s="12" t="s">
        <v>10760</v>
      </c>
      <c r="B1362" t="s">
        <v>14893</v>
      </c>
      <c r="C1362" s="13">
        <v>44773</v>
      </c>
      <c r="D1362" t="s">
        <v>13482</v>
      </c>
      <c r="E1362" s="9" t="s">
        <v>5568</v>
      </c>
      <c r="F1362" s="14" t="s">
        <v>10</v>
      </c>
      <c r="G1362" s="14" t="s">
        <v>0</v>
      </c>
      <c r="H1362" s="14" t="str">
        <f t="shared" si="21"/>
        <v>سعدية محمد احمد</v>
      </c>
      <c r="I1362" s="14" t="s">
        <v>13459</v>
      </c>
      <c r="J1362" s="14" t="s">
        <v>5996</v>
      </c>
      <c r="K1362" s="14" t="s">
        <v>25</v>
      </c>
      <c r="L1362" s="14" t="s">
        <v>1818</v>
      </c>
      <c r="M1362" s="14" t="s">
        <v>5997</v>
      </c>
      <c r="N1362" s="14" t="s">
        <v>8869</v>
      </c>
      <c r="O1362" s="14" t="s">
        <v>13473</v>
      </c>
      <c r="P1362" s="14" t="s">
        <v>13522</v>
      </c>
      <c r="Q1362" s="15" t="b">
        <v>0</v>
      </c>
      <c r="R1362" s="15" t="b">
        <v>1</v>
      </c>
      <c r="S1362" s="15" t="b">
        <v>0</v>
      </c>
      <c r="T1362" s="15" t="b">
        <v>1</v>
      </c>
      <c r="U1362" s="15" t="b">
        <v>0</v>
      </c>
      <c r="V1362" s="15" t="b">
        <v>1</v>
      </c>
      <c r="W1362" s="15" t="b">
        <v>0</v>
      </c>
      <c r="X1362" s="16">
        <f>COUNTIF(Customers[[#This Row],[Roads]:[City_Council]],"True")</f>
        <v>3</v>
      </c>
      <c r="Y1362" s="17">
        <f>Customers[[#This Row],[Total_Approve]]/7</f>
        <v>0.42857142857142855</v>
      </c>
      <c r="Z1362" s="14" t="str">
        <f>IF(Customers[[#This Row],[Total_Approve]]&gt;=7,"تمت جميع الموافقات","لم تتم جميع الموافقات")</f>
        <v>لم تتم جميع الموافقات</v>
      </c>
      <c r="AA1362" s="8">
        <f>IF(Customers[[#This Row],[Total_Approve]]&gt;=7,1,0)</f>
        <v>0</v>
      </c>
    </row>
    <row r="1363" spans="1:27" x14ac:dyDescent="0.25">
      <c r="A1363" s="12" t="s">
        <v>10761</v>
      </c>
      <c r="B1363" t="s">
        <v>14894</v>
      </c>
      <c r="C1363" s="13">
        <v>44773</v>
      </c>
      <c r="D1363" t="s">
        <v>13482</v>
      </c>
      <c r="E1363" s="9" t="s">
        <v>263</v>
      </c>
      <c r="F1363" s="14" t="s">
        <v>5998</v>
      </c>
      <c r="G1363" s="14" t="s">
        <v>471</v>
      </c>
      <c r="H1363" s="14" t="str">
        <f t="shared" si="21"/>
        <v>منى الشوادفى حسن</v>
      </c>
      <c r="I1363" s="14" t="s">
        <v>13460</v>
      </c>
      <c r="J1363" s="14" t="s">
        <v>5999</v>
      </c>
      <c r="K1363" s="14" t="s">
        <v>25</v>
      </c>
      <c r="L1363" s="14" t="s">
        <v>1818</v>
      </c>
      <c r="M1363" s="14" t="s">
        <v>6000</v>
      </c>
      <c r="N1363" s="14" t="s">
        <v>8869</v>
      </c>
      <c r="O1363" s="14" t="s">
        <v>13473</v>
      </c>
      <c r="P1363" s="14" t="s">
        <v>13522</v>
      </c>
      <c r="Q1363" s="15" t="b">
        <v>1</v>
      </c>
      <c r="R1363" s="15" t="b">
        <v>1</v>
      </c>
      <c r="S1363" s="15" t="b">
        <v>0</v>
      </c>
      <c r="T1363" s="15" t="b">
        <v>1</v>
      </c>
      <c r="U1363" s="15" t="b">
        <v>1</v>
      </c>
      <c r="V1363" s="15" t="b">
        <v>0</v>
      </c>
      <c r="W1363" s="15" t="b">
        <v>0</v>
      </c>
      <c r="X1363" s="16">
        <f>COUNTIF(Customers[[#This Row],[Roads]:[City_Council]],"True")</f>
        <v>4</v>
      </c>
      <c r="Y1363" s="17">
        <f>Customers[[#This Row],[Total_Approve]]/7</f>
        <v>0.5714285714285714</v>
      </c>
      <c r="Z1363" s="14" t="str">
        <f>IF(Customers[[#This Row],[Total_Approve]]&gt;=7,"تمت جميع الموافقات","لم تتم جميع الموافقات")</f>
        <v>لم تتم جميع الموافقات</v>
      </c>
      <c r="AA1363" s="8">
        <f>IF(Customers[[#This Row],[Total_Approve]]&gt;=7,1,0)</f>
        <v>0</v>
      </c>
    </row>
    <row r="1364" spans="1:27" x14ac:dyDescent="0.25">
      <c r="A1364" s="12" t="s">
        <v>10762</v>
      </c>
      <c r="B1364" t="s">
        <v>14895</v>
      </c>
      <c r="C1364" s="13">
        <v>44773</v>
      </c>
      <c r="D1364" t="s">
        <v>13482</v>
      </c>
      <c r="E1364" s="9" t="s">
        <v>73</v>
      </c>
      <c r="F1364" s="14" t="s">
        <v>0</v>
      </c>
      <c r="G1364" s="14" t="s">
        <v>533</v>
      </c>
      <c r="H1364" s="14" t="str">
        <f t="shared" si="21"/>
        <v>عبده احمد عبدالله</v>
      </c>
      <c r="I1364" s="14" t="s">
        <v>13459</v>
      </c>
      <c r="J1364" s="14" t="s">
        <v>6001</v>
      </c>
      <c r="K1364" s="14" t="s">
        <v>5</v>
      </c>
      <c r="L1364" s="14" t="s">
        <v>1818</v>
      </c>
      <c r="M1364" s="14" t="s">
        <v>6002</v>
      </c>
      <c r="N1364" s="14" t="s">
        <v>8869</v>
      </c>
      <c r="O1364" s="14" t="s">
        <v>13473</v>
      </c>
      <c r="P1364" s="14" t="s">
        <v>13522</v>
      </c>
      <c r="Q1364" s="15" t="b">
        <v>0</v>
      </c>
      <c r="R1364" s="15" t="b">
        <v>0</v>
      </c>
      <c r="S1364" s="15" t="b">
        <v>0</v>
      </c>
      <c r="T1364" s="15" t="b">
        <v>1</v>
      </c>
      <c r="U1364" s="15" t="b">
        <v>1</v>
      </c>
      <c r="V1364" s="15" t="b">
        <v>0</v>
      </c>
      <c r="W1364" s="15" t="b">
        <v>1</v>
      </c>
      <c r="X1364" s="16">
        <f>COUNTIF(Customers[[#This Row],[Roads]:[City_Council]],"True")</f>
        <v>3</v>
      </c>
      <c r="Y1364" s="17">
        <f>Customers[[#This Row],[Total_Approve]]/7</f>
        <v>0.42857142857142855</v>
      </c>
      <c r="Z1364" s="14" t="str">
        <f>IF(Customers[[#This Row],[Total_Approve]]&gt;=7,"تمت جميع الموافقات","لم تتم جميع الموافقات")</f>
        <v>لم تتم جميع الموافقات</v>
      </c>
      <c r="AA1364" s="8">
        <f>IF(Customers[[#This Row],[Total_Approve]]&gt;=7,1,0)</f>
        <v>0</v>
      </c>
    </row>
    <row r="1365" spans="1:27" x14ac:dyDescent="0.25">
      <c r="A1365" s="12" t="s">
        <v>10763</v>
      </c>
      <c r="B1365" t="s">
        <v>14896</v>
      </c>
      <c r="C1365" s="13">
        <v>44773</v>
      </c>
      <c r="D1365" t="s">
        <v>13482</v>
      </c>
      <c r="E1365" s="9" t="s">
        <v>683</v>
      </c>
      <c r="F1365" s="14" t="s">
        <v>77</v>
      </c>
      <c r="G1365" s="14" t="s">
        <v>5797</v>
      </c>
      <c r="H1365" s="14" t="str">
        <f t="shared" si="21"/>
        <v>سلوى عبد الرحيم عبدالمالك</v>
      </c>
      <c r="I1365" s="14" t="s">
        <v>13459</v>
      </c>
      <c r="J1365" s="14" t="s">
        <v>6003</v>
      </c>
      <c r="K1365" s="14" t="s">
        <v>25</v>
      </c>
      <c r="L1365" s="14" t="s">
        <v>1818</v>
      </c>
      <c r="M1365" s="14" t="s">
        <v>6004</v>
      </c>
      <c r="N1365" s="14" t="s">
        <v>8869</v>
      </c>
      <c r="O1365" s="14" t="s">
        <v>13473</v>
      </c>
      <c r="P1365" s="14" t="s">
        <v>13522</v>
      </c>
      <c r="Q1365" s="15" t="b">
        <v>1</v>
      </c>
      <c r="R1365" s="15" t="b">
        <v>0</v>
      </c>
      <c r="S1365" s="15" t="b">
        <v>0</v>
      </c>
      <c r="T1365" s="15" t="b">
        <v>0</v>
      </c>
      <c r="U1365" s="15" t="b">
        <v>1</v>
      </c>
      <c r="V1365" s="15" t="b">
        <v>0</v>
      </c>
      <c r="W1365" s="15" t="b">
        <v>1</v>
      </c>
      <c r="X1365" s="16">
        <f>COUNTIF(Customers[[#This Row],[Roads]:[City_Council]],"True")</f>
        <v>3</v>
      </c>
      <c r="Y1365" s="17">
        <f>Customers[[#This Row],[Total_Approve]]/7</f>
        <v>0.42857142857142855</v>
      </c>
      <c r="Z1365" s="14" t="str">
        <f>IF(Customers[[#This Row],[Total_Approve]]&gt;=7,"تمت جميع الموافقات","لم تتم جميع الموافقات")</f>
        <v>لم تتم جميع الموافقات</v>
      </c>
      <c r="AA1365" s="8">
        <f>IF(Customers[[#This Row],[Total_Approve]]&gt;=7,1,0)</f>
        <v>0</v>
      </c>
    </row>
    <row r="1366" spans="1:27" x14ac:dyDescent="0.25">
      <c r="A1366" s="12" t="s">
        <v>10764</v>
      </c>
      <c r="B1366" t="s">
        <v>14897</v>
      </c>
      <c r="C1366" s="13">
        <v>44773</v>
      </c>
      <c r="D1366" t="s">
        <v>13482</v>
      </c>
      <c r="E1366" s="9" t="s">
        <v>10</v>
      </c>
      <c r="F1366" s="14" t="s">
        <v>533</v>
      </c>
      <c r="G1366" s="14" t="s">
        <v>932</v>
      </c>
      <c r="H1366" s="14" t="str">
        <f t="shared" si="21"/>
        <v>محمد عبدالله سالم</v>
      </c>
      <c r="I1366" s="14" t="s">
        <v>13459</v>
      </c>
      <c r="J1366" s="14" t="s">
        <v>6005</v>
      </c>
      <c r="K1366" s="14" t="s">
        <v>5</v>
      </c>
      <c r="L1366" s="14" t="s">
        <v>1818</v>
      </c>
      <c r="M1366" s="14" t="s">
        <v>6006</v>
      </c>
      <c r="N1366" s="14" t="s">
        <v>8869</v>
      </c>
      <c r="O1366" s="14" t="s">
        <v>13473</v>
      </c>
      <c r="P1366" s="14" t="s">
        <v>13522</v>
      </c>
      <c r="Q1366" s="15" t="b">
        <v>1</v>
      </c>
      <c r="R1366" s="15" t="b">
        <v>0</v>
      </c>
      <c r="S1366" s="15" t="b">
        <v>1</v>
      </c>
      <c r="T1366" s="15" t="b">
        <v>0</v>
      </c>
      <c r="U1366" s="15" t="b">
        <v>1</v>
      </c>
      <c r="V1366" s="15" t="b">
        <v>0</v>
      </c>
      <c r="W1366" s="15" t="b">
        <v>1</v>
      </c>
      <c r="X1366" s="16">
        <f>COUNTIF(Customers[[#This Row],[Roads]:[City_Council]],"True")</f>
        <v>4</v>
      </c>
      <c r="Y1366" s="17">
        <f>Customers[[#This Row],[Total_Approve]]/7</f>
        <v>0.5714285714285714</v>
      </c>
      <c r="Z1366" s="14" t="str">
        <f>IF(Customers[[#This Row],[Total_Approve]]&gt;=7,"تمت جميع الموافقات","لم تتم جميع الموافقات")</f>
        <v>لم تتم جميع الموافقات</v>
      </c>
      <c r="AA1366" s="8">
        <f>IF(Customers[[#This Row],[Total_Approve]]&gt;=7,1,0)</f>
        <v>0</v>
      </c>
    </row>
    <row r="1367" spans="1:27" x14ac:dyDescent="0.25">
      <c r="A1367" s="12" t="s">
        <v>10765</v>
      </c>
      <c r="B1367" t="s">
        <v>14898</v>
      </c>
      <c r="C1367" s="13">
        <v>44773</v>
      </c>
      <c r="D1367" t="s">
        <v>13486</v>
      </c>
      <c r="E1367" s="9" t="s">
        <v>10</v>
      </c>
      <c r="F1367" s="14" t="s">
        <v>202</v>
      </c>
      <c r="G1367" s="14" t="s">
        <v>10</v>
      </c>
      <c r="H1367" s="14" t="str">
        <f t="shared" si="21"/>
        <v>محمد ابراهيم محمد</v>
      </c>
      <c r="I1367" s="14" t="s">
        <v>13459</v>
      </c>
      <c r="J1367" s="14" t="s">
        <v>6007</v>
      </c>
      <c r="K1367" s="14" t="s">
        <v>5</v>
      </c>
      <c r="L1367" s="14" t="s">
        <v>1818</v>
      </c>
      <c r="M1367" s="14" t="s">
        <v>6008</v>
      </c>
      <c r="N1367" s="14" t="s">
        <v>8869</v>
      </c>
      <c r="O1367" s="14" t="s">
        <v>13473</v>
      </c>
      <c r="P1367" s="14" t="s">
        <v>13522</v>
      </c>
      <c r="Q1367" s="15" t="b">
        <v>1</v>
      </c>
      <c r="R1367" s="15" t="b">
        <v>1</v>
      </c>
      <c r="S1367" s="15" t="b">
        <v>1</v>
      </c>
      <c r="T1367" s="15" t="b">
        <v>1</v>
      </c>
      <c r="U1367" s="15" t="b">
        <v>1</v>
      </c>
      <c r="V1367" s="15" t="b">
        <v>1</v>
      </c>
      <c r="W1367" s="15" t="b">
        <v>1</v>
      </c>
      <c r="X1367" s="16">
        <f>COUNTIF(Customers[[#This Row],[Roads]:[City_Council]],"True")</f>
        <v>7</v>
      </c>
      <c r="Y1367" s="17">
        <f>Customers[[#This Row],[Total_Approve]]/7</f>
        <v>1</v>
      </c>
      <c r="Z1367" s="14" t="str">
        <f>IF(Customers[[#This Row],[Total_Approve]]&gt;=7,"تمت جميع الموافقات","لم تتم جميع الموافقات")</f>
        <v>تمت جميع الموافقات</v>
      </c>
      <c r="AA1367" s="8">
        <f>IF(Customers[[#This Row],[Total_Approve]]&gt;=7,1,0)</f>
        <v>1</v>
      </c>
    </row>
    <row r="1368" spans="1:27" x14ac:dyDescent="0.25">
      <c r="A1368" s="12" t="s">
        <v>10766</v>
      </c>
      <c r="B1368" t="s">
        <v>14899</v>
      </c>
      <c r="C1368" s="13">
        <v>44773</v>
      </c>
      <c r="D1368" t="s">
        <v>13482</v>
      </c>
      <c r="E1368" s="9" t="s">
        <v>6009</v>
      </c>
      <c r="F1368" s="14" t="s">
        <v>202</v>
      </c>
      <c r="G1368" s="14" t="s">
        <v>10</v>
      </c>
      <c r="H1368" s="14" t="str">
        <f t="shared" si="21"/>
        <v>محممود ابراهيم محمد</v>
      </c>
      <c r="I1368" s="14" t="s">
        <v>13459</v>
      </c>
      <c r="J1368" s="14" t="s">
        <v>6010</v>
      </c>
      <c r="K1368" s="14" t="s">
        <v>5</v>
      </c>
      <c r="L1368" s="14" t="s">
        <v>1818</v>
      </c>
      <c r="M1368" s="14" t="s">
        <v>6011</v>
      </c>
      <c r="N1368" s="14" t="s">
        <v>8869</v>
      </c>
      <c r="O1368" s="14" t="s">
        <v>13473</v>
      </c>
      <c r="P1368" s="14" t="s">
        <v>13522</v>
      </c>
      <c r="Q1368" s="15" t="b">
        <v>0</v>
      </c>
      <c r="R1368" s="15" t="b">
        <v>0</v>
      </c>
      <c r="S1368" s="15" t="b">
        <v>1</v>
      </c>
      <c r="T1368" s="15" t="b">
        <v>0</v>
      </c>
      <c r="U1368" s="15" t="b">
        <v>1</v>
      </c>
      <c r="V1368" s="15" t="b">
        <v>0</v>
      </c>
      <c r="W1368" s="15" t="b">
        <v>1</v>
      </c>
      <c r="X1368" s="16">
        <f>COUNTIF(Customers[[#This Row],[Roads]:[City_Council]],"True")</f>
        <v>3</v>
      </c>
      <c r="Y1368" s="17">
        <f>Customers[[#This Row],[Total_Approve]]/7</f>
        <v>0.42857142857142855</v>
      </c>
      <c r="Z1368" s="14" t="str">
        <f>IF(Customers[[#This Row],[Total_Approve]]&gt;=7,"تمت جميع الموافقات","لم تتم جميع الموافقات")</f>
        <v>لم تتم جميع الموافقات</v>
      </c>
      <c r="AA1368" s="8">
        <f>IF(Customers[[#This Row],[Total_Approve]]&gt;=7,1,0)</f>
        <v>0</v>
      </c>
    </row>
    <row r="1369" spans="1:27" x14ac:dyDescent="0.25">
      <c r="A1369" s="12" t="s">
        <v>10767</v>
      </c>
      <c r="B1369" t="s">
        <v>14900</v>
      </c>
      <c r="C1369" s="13">
        <v>44773</v>
      </c>
      <c r="D1369" t="s">
        <v>13482</v>
      </c>
      <c r="E1369" s="9" t="s">
        <v>10</v>
      </c>
      <c r="F1369" s="14" t="s">
        <v>221</v>
      </c>
      <c r="G1369" s="14" t="s">
        <v>10</v>
      </c>
      <c r="H1369" s="14" t="str">
        <f t="shared" si="21"/>
        <v>محمد سليمان محمد</v>
      </c>
      <c r="I1369" s="14" t="s">
        <v>13460</v>
      </c>
      <c r="J1369" s="14" t="s">
        <v>6012</v>
      </c>
      <c r="K1369" s="14" t="s">
        <v>5</v>
      </c>
      <c r="L1369" s="14" t="s">
        <v>1818</v>
      </c>
      <c r="M1369" s="14" t="s">
        <v>6013</v>
      </c>
      <c r="N1369" s="14" t="s">
        <v>8869</v>
      </c>
      <c r="O1369" s="14" t="s">
        <v>13473</v>
      </c>
      <c r="P1369" s="14" t="s">
        <v>13522</v>
      </c>
      <c r="Q1369" s="15" t="b">
        <v>0</v>
      </c>
      <c r="R1369" s="15" t="b">
        <v>0</v>
      </c>
      <c r="S1369" s="15" t="b">
        <v>0</v>
      </c>
      <c r="T1369" s="15" t="b">
        <v>0</v>
      </c>
      <c r="U1369" s="15" t="b">
        <v>0</v>
      </c>
      <c r="V1369" s="15" t="b">
        <v>0</v>
      </c>
      <c r="W1369" s="15" t="b">
        <v>0</v>
      </c>
      <c r="X1369" s="16">
        <f>COUNTIF(Customers[[#This Row],[Roads]:[City_Council]],"True")</f>
        <v>0</v>
      </c>
      <c r="Y1369" s="17">
        <f>Customers[[#This Row],[Total_Approve]]/7</f>
        <v>0</v>
      </c>
      <c r="Z1369" s="14" t="str">
        <f>IF(Customers[[#This Row],[Total_Approve]]&gt;=7,"تمت جميع الموافقات","لم تتم جميع الموافقات")</f>
        <v>لم تتم جميع الموافقات</v>
      </c>
      <c r="AA1369" s="8">
        <f>IF(Customers[[#This Row],[Total_Approve]]&gt;=7,1,0)</f>
        <v>0</v>
      </c>
    </row>
    <row r="1370" spans="1:27" x14ac:dyDescent="0.25">
      <c r="A1370" s="12" t="s">
        <v>10768</v>
      </c>
      <c r="B1370" t="s">
        <v>14901</v>
      </c>
      <c r="C1370" s="13">
        <v>44773</v>
      </c>
      <c r="D1370" t="s">
        <v>13482</v>
      </c>
      <c r="E1370" s="9" t="s">
        <v>10</v>
      </c>
      <c r="F1370" s="14" t="s">
        <v>37</v>
      </c>
      <c r="G1370" s="14" t="s">
        <v>0</v>
      </c>
      <c r="H1370" s="14" t="str">
        <f t="shared" si="21"/>
        <v>محمد على احمد</v>
      </c>
      <c r="I1370" s="14" t="s">
        <v>13460</v>
      </c>
      <c r="J1370" s="14" t="s">
        <v>6014</v>
      </c>
      <c r="K1370" s="14" t="s">
        <v>5</v>
      </c>
      <c r="L1370" s="14" t="s">
        <v>1818</v>
      </c>
      <c r="M1370" s="14" t="s">
        <v>6015</v>
      </c>
      <c r="N1370" s="14" t="s">
        <v>8869</v>
      </c>
      <c r="O1370" s="14" t="s">
        <v>13473</v>
      </c>
      <c r="P1370" s="14" t="s">
        <v>13522</v>
      </c>
      <c r="Q1370" s="15" t="b">
        <v>1</v>
      </c>
      <c r="R1370" s="15" t="b">
        <v>0</v>
      </c>
      <c r="S1370" s="15" t="b">
        <v>1</v>
      </c>
      <c r="T1370" s="15" t="b">
        <v>1</v>
      </c>
      <c r="U1370" s="15" t="b">
        <v>0</v>
      </c>
      <c r="V1370" s="15" t="b">
        <v>1</v>
      </c>
      <c r="W1370" s="15" t="b">
        <v>0</v>
      </c>
      <c r="X1370" s="16">
        <f>COUNTIF(Customers[[#This Row],[Roads]:[City_Council]],"True")</f>
        <v>4</v>
      </c>
      <c r="Y1370" s="17">
        <f>Customers[[#This Row],[Total_Approve]]/7</f>
        <v>0.5714285714285714</v>
      </c>
      <c r="Z1370" s="14" t="str">
        <f>IF(Customers[[#This Row],[Total_Approve]]&gt;=7,"تمت جميع الموافقات","لم تتم جميع الموافقات")</f>
        <v>لم تتم جميع الموافقات</v>
      </c>
      <c r="AA1370" s="8">
        <f>IF(Customers[[#This Row],[Total_Approve]]&gt;=7,1,0)</f>
        <v>0</v>
      </c>
    </row>
    <row r="1371" spans="1:27" x14ac:dyDescent="0.25">
      <c r="A1371" s="12" t="s">
        <v>10769</v>
      </c>
      <c r="B1371" t="s">
        <v>14902</v>
      </c>
      <c r="C1371" s="13">
        <v>44773</v>
      </c>
      <c r="D1371" t="s">
        <v>13482</v>
      </c>
      <c r="E1371" s="9" t="s">
        <v>1037</v>
      </c>
      <c r="F1371" s="14" t="s">
        <v>5794</v>
      </c>
      <c r="G1371" s="14" t="s">
        <v>6016</v>
      </c>
      <c r="H1371" s="14" t="str">
        <f t="shared" si="21"/>
        <v>علاء عبد المالك سلميان</v>
      </c>
      <c r="I1371" s="14" t="s">
        <v>13460</v>
      </c>
      <c r="J1371" s="14" t="s">
        <v>6017</v>
      </c>
      <c r="K1371" s="14" t="s">
        <v>5</v>
      </c>
      <c r="L1371" s="14" t="s">
        <v>1818</v>
      </c>
      <c r="M1371" s="14" t="s">
        <v>3</v>
      </c>
      <c r="N1371" s="14" t="s">
        <v>8869</v>
      </c>
      <c r="O1371" s="14" t="s">
        <v>13473</v>
      </c>
      <c r="P1371" s="14" t="s">
        <v>13522</v>
      </c>
      <c r="Q1371" s="15" t="b">
        <v>1</v>
      </c>
      <c r="R1371" s="15" t="b">
        <v>0</v>
      </c>
      <c r="S1371" s="15" t="b">
        <v>1</v>
      </c>
      <c r="T1371" s="15" t="b">
        <v>1</v>
      </c>
      <c r="U1371" s="15" t="b">
        <v>0</v>
      </c>
      <c r="V1371" s="15" t="b">
        <v>1</v>
      </c>
      <c r="W1371" s="15" t="b">
        <v>0</v>
      </c>
      <c r="X1371" s="16">
        <f>COUNTIF(Customers[[#This Row],[Roads]:[City_Council]],"True")</f>
        <v>4</v>
      </c>
      <c r="Y1371" s="17">
        <f>Customers[[#This Row],[Total_Approve]]/7</f>
        <v>0.5714285714285714</v>
      </c>
      <c r="Z1371" s="14" t="str">
        <f>IF(Customers[[#This Row],[Total_Approve]]&gt;=7,"تمت جميع الموافقات","لم تتم جميع الموافقات")</f>
        <v>لم تتم جميع الموافقات</v>
      </c>
      <c r="AA1371" s="8">
        <f>IF(Customers[[#This Row],[Total_Approve]]&gt;=7,1,0)</f>
        <v>0</v>
      </c>
    </row>
    <row r="1372" spans="1:27" x14ac:dyDescent="0.25">
      <c r="A1372" s="12" t="s">
        <v>10770</v>
      </c>
      <c r="B1372" t="s">
        <v>14903</v>
      </c>
      <c r="C1372" s="13">
        <v>44773</v>
      </c>
      <c r="D1372" t="s">
        <v>13482</v>
      </c>
      <c r="E1372" s="9" t="s">
        <v>2209</v>
      </c>
      <c r="F1372" s="14" t="s">
        <v>1340</v>
      </c>
      <c r="G1372" s="14" t="s">
        <v>37</v>
      </c>
      <c r="H1372" s="14" t="str">
        <f t="shared" si="21"/>
        <v>هيثم جميل على</v>
      </c>
      <c r="I1372" s="14" t="s">
        <v>13460</v>
      </c>
      <c r="J1372" s="14" t="s">
        <v>6018</v>
      </c>
      <c r="K1372" s="14" t="s">
        <v>5</v>
      </c>
      <c r="L1372" s="14" t="s">
        <v>1818</v>
      </c>
      <c r="M1372" s="14" t="s">
        <v>3</v>
      </c>
      <c r="N1372" s="14" t="s">
        <v>8869</v>
      </c>
      <c r="O1372" s="14" t="s">
        <v>13473</v>
      </c>
      <c r="P1372" s="14" t="s">
        <v>13522</v>
      </c>
      <c r="Q1372" s="15" t="b">
        <v>1</v>
      </c>
      <c r="R1372" s="15" t="b">
        <v>1</v>
      </c>
      <c r="S1372" s="15" t="b">
        <v>0</v>
      </c>
      <c r="T1372" s="15" t="b">
        <v>0</v>
      </c>
      <c r="U1372" s="15" t="b">
        <v>1</v>
      </c>
      <c r="V1372" s="15" t="b">
        <v>1</v>
      </c>
      <c r="W1372" s="15" t="b">
        <v>0</v>
      </c>
      <c r="X1372" s="16">
        <f>COUNTIF(Customers[[#This Row],[Roads]:[City_Council]],"True")</f>
        <v>4</v>
      </c>
      <c r="Y1372" s="17">
        <f>Customers[[#This Row],[Total_Approve]]/7</f>
        <v>0.5714285714285714</v>
      </c>
      <c r="Z1372" s="14" t="str">
        <f>IF(Customers[[#This Row],[Total_Approve]]&gt;=7,"تمت جميع الموافقات","لم تتم جميع الموافقات")</f>
        <v>لم تتم جميع الموافقات</v>
      </c>
      <c r="AA1372" s="8">
        <f>IF(Customers[[#This Row],[Total_Approve]]&gt;=7,1,0)</f>
        <v>0</v>
      </c>
    </row>
    <row r="1373" spans="1:27" x14ac:dyDescent="0.25">
      <c r="A1373" s="12" t="s">
        <v>10771</v>
      </c>
      <c r="B1373" t="s">
        <v>14904</v>
      </c>
      <c r="C1373" s="13">
        <v>44773</v>
      </c>
      <c r="D1373" t="s">
        <v>13482</v>
      </c>
      <c r="E1373" s="9" t="s">
        <v>5767</v>
      </c>
      <c r="F1373" s="14" t="s">
        <v>221</v>
      </c>
      <c r="G1373" s="14" t="s">
        <v>533</v>
      </c>
      <c r="H1373" s="14" t="str">
        <f t="shared" si="21"/>
        <v>جميلة سليمان عبدالله</v>
      </c>
      <c r="I1373" s="14" t="s">
        <v>13460</v>
      </c>
      <c r="J1373" s="14" t="s">
        <v>6019</v>
      </c>
      <c r="K1373" s="14" t="s">
        <v>25</v>
      </c>
      <c r="L1373" s="14" t="s">
        <v>1818</v>
      </c>
      <c r="M1373" s="14" t="s">
        <v>6020</v>
      </c>
      <c r="N1373" s="14" t="s">
        <v>8869</v>
      </c>
      <c r="O1373" s="14" t="s">
        <v>13473</v>
      </c>
      <c r="P1373" s="14" t="s">
        <v>13522</v>
      </c>
      <c r="Q1373" s="15" t="b">
        <v>1</v>
      </c>
      <c r="R1373" s="15" t="b">
        <v>0</v>
      </c>
      <c r="S1373" s="15" t="b">
        <v>1</v>
      </c>
      <c r="T1373" s="15" t="b">
        <v>0</v>
      </c>
      <c r="U1373" s="15" t="b">
        <v>1</v>
      </c>
      <c r="V1373" s="15" t="b">
        <v>0</v>
      </c>
      <c r="W1373" s="15" t="b">
        <v>1</v>
      </c>
      <c r="X1373" s="16">
        <f>COUNTIF(Customers[[#This Row],[Roads]:[City_Council]],"True")</f>
        <v>4</v>
      </c>
      <c r="Y1373" s="17">
        <f>Customers[[#This Row],[Total_Approve]]/7</f>
        <v>0.5714285714285714</v>
      </c>
      <c r="Z1373" s="14" t="str">
        <f>IF(Customers[[#This Row],[Total_Approve]]&gt;=7,"تمت جميع الموافقات","لم تتم جميع الموافقات")</f>
        <v>لم تتم جميع الموافقات</v>
      </c>
      <c r="AA1373" s="8">
        <f>IF(Customers[[#This Row],[Total_Approve]]&gt;=7,1,0)</f>
        <v>0</v>
      </c>
    </row>
    <row r="1374" spans="1:27" x14ac:dyDescent="0.25">
      <c r="A1374" s="12" t="s">
        <v>10772</v>
      </c>
      <c r="B1374" t="s">
        <v>14905</v>
      </c>
      <c r="C1374" s="13">
        <v>44773</v>
      </c>
      <c r="D1374" t="s">
        <v>13482</v>
      </c>
      <c r="E1374" s="9" t="s">
        <v>6021</v>
      </c>
      <c r="F1374" s="14" t="s">
        <v>533</v>
      </c>
      <c r="G1374" s="14" t="s">
        <v>275</v>
      </c>
      <c r="H1374" s="14" t="str">
        <f t="shared" si="21"/>
        <v>حميدة عبدالله عبد السلام</v>
      </c>
      <c r="I1374" s="14" t="s">
        <v>13467</v>
      </c>
      <c r="J1374" s="14" t="s">
        <v>6022</v>
      </c>
      <c r="K1374" s="14" t="s">
        <v>25</v>
      </c>
      <c r="L1374" s="14" t="s">
        <v>1818</v>
      </c>
      <c r="M1374" s="14" t="s">
        <v>6023</v>
      </c>
      <c r="N1374" s="14" t="s">
        <v>8869</v>
      </c>
      <c r="O1374" s="14" t="s">
        <v>13473</v>
      </c>
      <c r="P1374" s="14" t="s">
        <v>13522</v>
      </c>
      <c r="Q1374" s="15" t="b">
        <v>1</v>
      </c>
      <c r="R1374" s="15" t="b">
        <v>0</v>
      </c>
      <c r="S1374" s="15" t="b">
        <v>1</v>
      </c>
      <c r="T1374" s="15" t="b">
        <v>1</v>
      </c>
      <c r="U1374" s="15" t="b">
        <v>0</v>
      </c>
      <c r="V1374" s="15" t="b">
        <v>1</v>
      </c>
      <c r="W1374" s="15" t="b">
        <v>0</v>
      </c>
      <c r="X1374" s="16">
        <f>COUNTIF(Customers[[#This Row],[Roads]:[City_Council]],"True")</f>
        <v>4</v>
      </c>
      <c r="Y1374" s="17">
        <f>Customers[[#This Row],[Total_Approve]]/7</f>
        <v>0.5714285714285714</v>
      </c>
      <c r="Z1374" s="14" t="str">
        <f>IF(Customers[[#This Row],[Total_Approve]]&gt;=7,"تمت جميع الموافقات","لم تتم جميع الموافقات")</f>
        <v>لم تتم جميع الموافقات</v>
      </c>
      <c r="AA1374" s="8">
        <f>IF(Customers[[#This Row],[Total_Approve]]&gt;=7,1,0)</f>
        <v>0</v>
      </c>
    </row>
    <row r="1375" spans="1:27" x14ac:dyDescent="0.25">
      <c r="A1375" s="12" t="s">
        <v>10773</v>
      </c>
      <c r="B1375" t="s">
        <v>14906</v>
      </c>
      <c r="C1375" s="13">
        <v>44773</v>
      </c>
      <c r="D1375" t="s">
        <v>13482</v>
      </c>
      <c r="E1375" s="9" t="s">
        <v>4417</v>
      </c>
      <c r="F1375" s="14" t="s">
        <v>10</v>
      </c>
      <c r="G1375" s="14" t="s">
        <v>1078</v>
      </c>
      <c r="H1375" s="14" t="str">
        <f t="shared" si="21"/>
        <v>عزة محمد منصور</v>
      </c>
      <c r="I1375" s="14" t="s">
        <v>13467</v>
      </c>
      <c r="J1375" s="14" t="s">
        <v>6024</v>
      </c>
      <c r="K1375" s="14" t="s">
        <v>25</v>
      </c>
      <c r="L1375" s="14" t="s">
        <v>1818</v>
      </c>
      <c r="M1375" s="14" t="s">
        <v>6025</v>
      </c>
      <c r="N1375" s="14" t="s">
        <v>8869</v>
      </c>
      <c r="O1375" s="14" t="s">
        <v>13473</v>
      </c>
      <c r="P1375" s="14" t="s">
        <v>13522</v>
      </c>
      <c r="Q1375" s="15" t="b">
        <v>1</v>
      </c>
      <c r="R1375" s="15" t="b">
        <v>0</v>
      </c>
      <c r="S1375" s="15" t="b">
        <v>1</v>
      </c>
      <c r="T1375" s="15" t="b">
        <v>0</v>
      </c>
      <c r="U1375" s="15" t="b">
        <v>1</v>
      </c>
      <c r="V1375" s="15" t="b">
        <v>1</v>
      </c>
      <c r="W1375" s="15" t="b">
        <v>1</v>
      </c>
      <c r="X1375" s="16">
        <f>COUNTIF(Customers[[#This Row],[Roads]:[City_Council]],"True")</f>
        <v>5</v>
      </c>
      <c r="Y1375" s="17">
        <f>Customers[[#This Row],[Total_Approve]]/7</f>
        <v>0.7142857142857143</v>
      </c>
      <c r="Z1375" s="14" t="str">
        <f>IF(Customers[[#This Row],[Total_Approve]]&gt;=7,"تمت جميع الموافقات","لم تتم جميع الموافقات")</f>
        <v>لم تتم جميع الموافقات</v>
      </c>
      <c r="AA1375" s="8">
        <f>IF(Customers[[#This Row],[Total_Approve]]&gt;=7,1,0)</f>
        <v>0</v>
      </c>
    </row>
    <row r="1376" spans="1:27" x14ac:dyDescent="0.25">
      <c r="A1376" s="12" t="s">
        <v>10774</v>
      </c>
      <c r="B1376" t="s">
        <v>14907</v>
      </c>
      <c r="C1376" s="13">
        <v>44773</v>
      </c>
      <c r="D1376" t="s">
        <v>13482</v>
      </c>
      <c r="E1376" s="9" t="s">
        <v>1128</v>
      </c>
      <c r="F1376" s="14" t="s">
        <v>418</v>
      </c>
      <c r="G1376" s="14" t="s">
        <v>0</v>
      </c>
      <c r="H1376" s="14" t="str">
        <f t="shared" si="21"/>
        <v>لمياء عبد الباسط احمد</v>
      </c>
      <c r="I1376" s="14" t="s">
        <v>13460</v>
      </c>
      <c r="J1376" s="14" t="s">
        <v>6026</v>
      </c>
      <c r="K1376" s="14" t="s">
        <v>25</v>
      </c>
      <c r="L1376" s="14" t="s">
        <v>1818</v>
      </c>
      <c r="M1376" s="14" t="s">
        <v>6027</v>
      </c>
      <c r="N1376" s="14" t="s">
        <v>8869</v>
      </c>
      <c r="O1376" s="14" t="s">
        <v>13473</v>
      </c>
      <c r="P1376" s="14" t="s">
        <v>13522</v>
      </c>
      <c r="Q1376" s="15" t="b">
        <v>1</v>
      </c>
      <c r="R1376" s="15" t="b">
        <v>1</v>
      </c>
      <c r="S1376" s="15" t="b">
        <v>1</v>
      </c>
      <c r="T1376" s="15" t="b">
        <v>1</v>
      </c>
      <c r="U1376" s="15" t="b">
        <v>1</v>
      </c>
      <c r="V1376" s="15" t="b">
        <v>1</v>
      </c>
      <c r="W1376" s="15" t="b">
        <v>1</v>
      </c>
      <c r="X1376" s="16">
        <f>COUNTIF(Customers[[#This Row],[Roads]:[City_Council]],"True")</f>
        <v>7</v>
      </c>
      <c r="Y1376" s="17">
        <f>Customers[[#This Row],[Total_Approve]]/7</f>
        <v>1</v>
      </c>
      <c r="Z1376" s="14" t="str">
        <f>IF(Customers[[#This Row],[Total_Approve]]&gt;=7,"تمت جميع الموافقات","لم تتم جميع الموافقات")</f>
        <v>تمت جميع الموافقات</v>
      </c>
      <c r="AA1376" s="8">
        <f>IF(Customers[[#This Row],[Total_Approve]]&gt;=7,1,0)</f>
        <v>1</v>
      </c>
    </row>
    <row r="1377" spans="1:27" x14ac:dyDescent="0.25">
      <c r="A1377" s="12" t="s">
        <v>10775</v>
      </c>
      <c r="B1377" t="s">
        <v>14908</v>
      </c>
      <c r="C1377" s="13">
        <v>44773</v>
      </c>
      <c r="D1377" t="s">
        <v>13482</v>
      </c>
      <c r="E1377" s="9" t="s">
        <v>6028</v>
      </c>
      <c r="F1377" s="14" t="s">
        <v>5049</v>
      </c>
      <c r="G1377" s="14" t="s">
        <v>5797</v>
      </c>
      <c r="H1377" s="14" t="str">
        <f t="shared" si="21"/>
        <v>سومة عبدالرحيم عبدالمالك</v>
      </c>
      <c r="I1377" s="14" t="s">
        <v>13460</v>
      </c>
      <c r="J1377" s="14" t="s">
        <v>6029</v>
      </c>
      <c r="K1377" s="14" t="s">
        <v>25</v>
      </c>
      <c r="L1377" s="14" t="s">
        <v>1818</v>
      </c>
      <c r="M1377" s="14" t="s">
        <v>6030</v>
      </c>
      <c r="N1377" s="14" t="s">
        <v>8869</v>
      </c>
      <c r="O1377" s="14" t="s">
        <v>13473</v>
      </c>
      <c r="P1377" s="14" t="s">
        <v>13522</v>
      </c>
      <c r="Q1377" s="15" t="b">
        <v>1</v>
      </c>
      <c r="R1377" s="15" t="b">
        <v>0</v>
      </c>
      <c r="S1377" s="15" t="b">
        <v>1</v>
      </c>
      <c r="T1377" s="15" t="b">
        <v>0</v>
      </c>
      <c r="U1377" s="15" t="b">
        <v>1</v>
      </c>
      <c r="V1377" s="15" t="b">
        <v>0</v>
      </c>
      <c r="W1377" s="15" t="b">
        <v>1</v>
      </c>
      <c r="X1377" s="16">
        <f>COUNTIF(Customers[[#This Row],[Roads]:[City_Council]],"True")</f>
        <v>4</v>
      </c>
      <c r="Y1377" s="17">
        <f>Customers[[#This Row],[Total_Approve]]/7</f>
        <v>0.5714285714285714</v>
      </c>
      <c r="Z1377" s="14" t="str">
        <f>IF(Customers[[#This Row],[Total_Approve]]&gt;=7,"تمت جميع الموافقات","لم تتم جميع الموافقات")</f>
        <v>لم تتم جميع الموافقات</v>
      </c>
      <c r="AA1377" s="8">
        <f>IF(Customers[[#This Row],[Total_Approve]]&gt;=7,1,0)</f>
        <v>0</v>
      </c>
    </row>
    <row r="1378" spans="1:27" x14ac:dyDescent="0.25">
      <c r="A1378" s="12" t="s">
        <v>10776</v>
      </c>
      <c r="B1378" t="s">
        <v>14909</v>
      </c>
      <c r="C1378" s="13">
        <v>44773</v>
      </c>
      <c r="D1378" t="s">
        <v>13482</v>
      </c>
      <c r="E1378" s="9" t="s">
        <v>321</v>
      </c>
      <c r="F1378" s="14" t="s">
        <v>43</v>
      </c>
      <c r="G1378" s="14" t="s">
        <v>1770</v>
      </c>
      <c r="H1378" s="14" t="str">
        <f t="shared" si="21"/>
        <v>وفاء بركات جمعه</v>
      </c>
      <c r="I1378" s="14" t="s">
        <v>13460</v>
      </c>
      <c r="J1378" s="14" t="s">
        <v>6031</v>
      </c>
      <c r="K1378" s="14" t="s">
        <v>25</v>
      </c>
      <c r="L1378" s="14" t="s">
        <v>1818</v>
      </c>
      <c r="M1378" s="14" t="s">
        <v>6032</v>
      </c>
      <c r="N1378" s="14" t="s">
        <v>8869</v>
      </c>
      <c r="O1378" s="14" t="s">
        <v>13473</v>
      </c>
      <c r="P1378" s="14" t="s">
        <v>13522</v>
      </c>
      <c r="Q1378" s="15" t="b">
        <v>0</v>
      </c>
      <c r="R1378" s="15" t="b">
        <v>1</v>
      </c>
      <c r="S1378" s="15" t="b">
        <v>0</v>
      </c>
      <c r="T1378" s="15" t="b">
        <v>1</v>
      </c>
      <c r="U1378" s="15" t="b">
        <v>0</v>
      </c>
      <c r="V1378" s="15" t="b">
        <v>1</v>
      </c>
      <c r="W1378" s="15" t="b">
        <v>0</v>
      </c>
      <c r="X1378" s="16">
        <f>COUNTIF(Customers[[#This Row],[Roads]:[City_Council]],"True")</f>
        <v>3</v>
      </c>
      <c r="Y1378" s="17">
        <f>Customers[[#This Row],[Total_Approve]]/7</f>
        <v>0.42857142857142855</v>
      </c>
      <c r="Z1378" s="14" t="str">
        <f>IF(Customers[[#This Row],[Total_Approve]]&gt;=7,"تمت جميع الموافقات","لم تتم جميع الموافقات")</f>
        <v>لم تتم جميع الموافقات</v>
      </c>
      <c r="AA1378" s="8">
        <f>IF(Customers[[#This Row],[Total_Approve]]&gt;=7,1,0)</f>
        <v>0</v>
      </c>
    </row>
    <row r="1379" spans="1:27" x14ac:dyDescent="0.25">
      <c r="A1379" s="12" t="s">
        <v>10777</v>
      </c>
      <c r="B1379" t="s">
        <v>14910</v>
      </c>
      <c r="C1379" s="13">
        <v>44773</v>
      </c>
      <c r="D1379" t="s">
        <v>13482</v>
      </c>
      <c r="E1379" s="9" t="s">
        <v>1993</v>
      </c>
      <c r="F1379" s="14" t="s">
        <v>471</v>
      </c>
      <c r="G1379" s="14" t="s">
        <v>0</v>
      </c>
      <c r="H1379" s="14" t="str">
        <f t="shared" si="21"/>
        <v>سوزان حسن احمد</v>
      </c>
      <c r="I1379" s="14" t="s">
        <v>13460</v>
      </c>
      <c r="J1379" s="14" t="s">
        <v>6033</v>
      </c>
      <c r="K1379" s="14" t="s">
        <v>25</v>
      </c>
      <c r="L1379" s="14" t="s">
        <v>1818</v>
      </c>
      <c r="M1379" s="14" t="s">
        <v>6034</v>
      </c>
      <c r="N1379" s="14" t="s">
        <v>8869</v>
      </c>
      <c r="O1379" s="14" t="s">
        <v>13473</v>
      </c>
      <c r="P1379" s="14" t="s">
        <v>13522</v>
      </c>
      <c r="Q1379" s="15" t="b">
        <v>1</v>
      </c>
      <c r="R1379" s="15" t="b">
        <v>0</v>
      </c>
      <c r="S1379" s="15" t="b">
        <v>1</v>
      </c>
      <c r="T1379" s="15" t="b">
        <v>0</v>
      </c>
      <c r="U1379" s="15" t="b">
        <v>1</v>
      </c>
      <c r="V1379" s="15" t="b">
        <v>0</v>
      </c>
      <c r="W1379" s="15" t="b">
        <v>1</v>
      </c>
      <c r="X1379" s="16">
        <f>COUNTIF(Customers[[#This Row],[Roads]:[City_Council]],"True")</f>
        <v>4</v>
      </c>
      <c r="Y1379" s="17">
        <f>Customers[[#This Row],[Total_Approve]]/7</f>
        <v>0.5714285714285714</v>
      </c>
      <c r="Z1379" s="14" t="str">
        <f>IF(Customers[[#This Row],[Total_Approve]]&gt;=7,"تمت جميع الموافقات","لم تتم جميع الموافقات")</f>
        <v>لم تتم جميع الموافقات</v>
      </c>
      <c r="AA1379" s="8">
        <f>IF(Customers[[#This Row],[Total_Approve]]&gt;=7,1,0)</f>
        <v>0</v>
      </c>
    </row>
    <row r="1380" spans="1:27" x14ac:dyDescent="0.25">
      <c r="A1380" s="12" t="s">
        <v>10778</v>
      </c>
      <c r="B1380" t="s">
        <v>14911</v>
      </c>
      <c r="C1380" s="13">
        <v>44773</v>
      </c>
      <c r="D1380" t="s">
        <v>13484</v>
      </c>
      <c r="E1380" s="9" t="s">
        <v>2401</v>
      </c>
      <c r="F1380" s="14" t="s">
        <v>645</v>
      </c>
      <c r="G1380" s="14" t="s">
        <v>1078</v>
      </c>
      <c r="H1380" s="14" t="str">
        <f t="shared" si="21"/>
        <v>صباح فتحى منصور</v>
      </c>
      <c r="I1380" s="14" t="s">
        <v>13460</v>
      </c>
      <c r="J1380" s="14" t="s">
        <v>6035</v>
      </c>
      <c r="K1380" s="14" t="s">
        <v>25</v>
      </c>
      <c r="L1380" s="14" t="s">
        <v>1818</v>
      </c>
      <c r="M1380" s="14" t="s">
        <v>6036</v>
      </c>
      <c r="N1380" s="14" t="s">
        <v>8869</v>
      </c>
      <c r="O1380" s="14" t="s">
        <v>13473</v>
      </c>
      <c r="P1380" s="14" t="s">
        <v>13522</v>
      </c>
      <c r="Q1380" s="15" t="b">
        <v>1</v>
      </c>
      <c r="R1380" s="15" t="b">
        <v>0</v>
      </c>
      <c r="S1380" s="15" t="b">
        <v>1</v>
      </c>
      <c r="T1380" s="15" t="b">
        <v>0</v>
      </c>
      <c r="U1380" s="15" t="b">
        <v>1</v>
      </c>
      <c r="V1380" s="15" t="b">
        <v>0</v>
      </c>
      <c r="W1380" s="15" t="b">
        <v>1</v>
      </c>
      <c r="X1380" s="16">
        <f>COUNTIF(Customers[[#This Row],[Roads]:[City_Council]],"True")</f>
        <v>4</v>
      </c>
      <c r="Y1380" s="17">
        <f>Customers[[#This Row],[Total_Approve]]/7</f>
        <v>0.5714285714285714</v>
      </c>
      <c r="Z1380" s="14" t="str">
        <f>IF(Customers[[#This Row],[Total_Approve]]&gt;=7,"تمت جميع الموافقات","لم تتم جميع الموافقات")</f>
        <v>لم تتم جميع الموافقات</v>
      </c>
      <c r="AA1380" s="8">
        <f>IF(Customers[[#This Row],[Total_Approve]]&gt;=7,1,0)</f>
        <v>0</v>
      </c>
    </row>
    <row r="1381" spans="1:27" x14ac:dyDescent="0.25">
      <c r="A1381" s="12" t="s">
        <v>10779</v>
      </c>
      <c r="B1381" t="s">
        <v>14912</v>
      </c>
      <c r="C1381" s="13">
        <v>44773</v>
      </c>
      <c r="D1381" t="s">
        <v>13484</v>
      </c>
      <c r="E1381" s="9" t="s">
        <v>10</v>
      </c>
      <c r="F1381" s="14" t="s">
        <v>202</v>
      </c>
      <c r="G1381" s="14" t="s">
        <v>341</v>
      </c>
      <c r="H1381" s="14" t="str">
        <f t="shared" si="21"/>
        <v>محمد ابراهيم غريب</v>
      </c>
      <c r="I1381" s="14" t="s">
        <v>13460</v>
      </c>
      <c r="J1381" s="14" t="s">
        <v>1834</v>
      </c>
      <c r="K1381" s="14" t="s">
        <v>5</v>
      </c>
      <c r="L1381" s="14" t="s">
        <v>1818</v>
      </c>
      <c r="M1381" s="14" t="s">
        <v>1835</v>
      </c>
      <c r="N1381" s="14" t="s">
        <v>8869</v>
      </c>
      <c r="O1381" s="14" t="s">
        <v>13473</v>
      </c>
      <c r="P1381" s="14" t="s">
        <v>13522</v>
      </c>
      <c r="Q1381" s="15" t="b">
        <v>1</v>
      </c>
      <c r="R1381" s="15" t="b">
        <v>1</v>
      </c>
      <c r="S1381" s="15" t="b">
        <v>1</v>
      </c>
      <c r="T1381" s="15" t="b">
        <v>1</v>
      </c>
      <c r="U1381" s="15" t="b">
        <v>1</v>
      </c>
      <c r="V1381" s="15" t="b">
        <v>1</v>
      </c>
      <c r="W1381" s="15" t="b">
        <v>1</v>
      </c>
      <c r="X1381" s="16">
        <f>COUNTIF(Customers[[#This Row],[Roads]:[City_Council]],"True")</f>
        <v>7</v>
      </c>
      <c r="Y1381" s="17">
        <f>Customers[[#This Row],[Total_Approve]]/7</f>
        <v>1</v>
      </c>
      <c r="Z1381" s="14" t="str">
        <f>IF(Customers[[#This Row],[Total_Approve]]&gt;=7,"تمت جميع الموافقات","لم تتم جميع الموافقات")</f>
        <v>تمت جميع الموافقات</v>
      </c>
      <c r="AA1381" s="8">
        <f>IF(Customers[[#This Row],[Total_Approve]]&gt;=7,1,0)</f>
        <v>1</v>
      </c>
    </row>
    <row r="1382" spans="1:27" x14ac:dyDescent="0.25">
      <c r="A1382" s="12" t="s">
        <v>10780</v>
      </c>
      <c r="B1382" t="s">
        <v>14913</v>
      </c>
      <c r="C1382" s="13">
        <v>44773</v>
      </c>
      <c r="D1382" t="s">
        <v>13484</v>
      </c>
      <c r="E1382" s="9" t="s">
        <v>594</v>
      </c>
      <c r="F1382" s="14" t="s">
        <v>595</v>
      </c>
      <c r="G1382" s="14" t="s">
        <v>440</v>
      </c>
      <c r="H1382" s="14" t="str">
        <f t="shared" si="21"/>
        <v>سميره ارميا جرجس</v>
      </c>
      <c r="I1382" s="14" t="s">
        <v>13460</v>
      </c>
      <c r="J1382" s="14" t="s">
        <v>6037</v>
      </c>
      <c r="K1382" s="14" t="s">
        <v>25</v>
      </c>
      <c r="L1382" s="14" t="s">
        <v>6038</v>
      </c>
      <c r="M1382" s="14" t="s">
        <v>598</v>
      </c>
      <c r="N1382" s="14" t="s">
        <v>3</v>
      </c>
      <c r="O1382" s="14" t="s">
        <v>13476</v>
      </c>
      <c r="P1382" s="14" t="s">
        <v>13517</v>
      </c>
      <c r="Q1382" s="15" t="b">
        <v>1</v>
      </c>
      <c r="R1382" s="15" t="b">
        <v>0</v>
      </c>
      <c r="S1382" s="15" t="b">
        <v>1</v>
      </c>
      <c r="T1382" s="15" t="b">
        <v>1</v>
      </c>
      <c r="U1382" s="15" t="b">
        <v>0</v>
      </c>
      <c r="V1382" s="15" t="b">
        <v>1</v>
      </c>
      <c r="W1382" s="15" t="b">
        <v>0</v>
      </c>
      <c r="X1382" s="16">
        <f>COUNTIF(Customers[[#This Row],[Roads]:[City_Council]],"True")</f>
        <v>4</v>
      </c>
      <c r="Y1382" s="17">
        <f>Customers[[#This Row],[Total_Approve]]/7</f>
        <v>0.5714285714285714</v>
      </c>
      <c r="Z1382" s="14" t="str">
        <f>IF(Customers[[#This Row],[Total_Approve]]&gt;=7,"تمت جميع الموافقات","لم تتم جميع الموافقات")</f>
        <v>لم تتم جميع الموافقات</v>
      </c>
      <c r="AA1382" s="8">
        <f>IF(Customers[[#This Row],[Total_Approve]]&gt;=7,1,0)</f>
        <v>0</v>
      </c>
    </row>
    <row r="1383" spans="1:27" x14ac:dyDescent="0.25">
      <c r="A1383" s="12" t="s">
        <v>10781</v>
      </c>
      <c r="B1383" t="s">
        <v>14914</v>
      </c>
      <c r="C1383" s="13">
        <v>44773</v>
      </c>
      <c r="D1383" t="s">
        <v>13484</v>
      </c>
      <c r="E1383" s="9" t="s">
        <v>689</v>
      </c>
      <c r="F1383" s="14" t="s">
        <v>1110</v>
      </c>
      <c r="G1383" s="14" t="s">
        <v>6040</v>
      </c>
      <c r="H1383" s="14" t="str">
        <f t="shared" si="21"/>
        <v>رضا حربى محمد بخيت</v>
      </c>
      <c r="I1383" s="14" t="s">
        <v>13460</v>
      </c>
      <c r="J1383" s="14" t="s">
        <v>1111</v>
      </c>
      <c r="K1383" s="14" t="s">
        <v>25</v>
      </c>
      <c r="L1383" s="14" t="s">
        <v>6041</v>
      </c>
      <c r="M1383" s="14" t="s">
        <v>3</v>
      </c>
      <c r="N1383" s="14" t="s">
        <v>3</v>
      </c>
      <c r="O1383" s="14" t="s">
        <v>13476</v>
      </c>
      <c r="P1383" s="14" t="s">
        <v>13517</v>
      </c>
      <c r="Q1383" s="15" t="b">
        <v>0</v>
      </c>
      <c r="R1383" s="15" t="b">
        <v>1</v>
      </c>
      <c r="S1383" s="15" t="b">
        <v>0</v>
      </c>
      <c r="T1383" s="15" t="b">
        <v>1</v>
      </c>
      <c r="U1383" s="15" t="b">
        <v>0</v>
      </c>
      <c r="V1383" s="15" t="b">
        <v>1</v>
      </c>
      <c r="W1383" s="15" t="b">
        <v>0</v>
      </c>
      <c r="X1383" s="16">
        <f>COUNTIF(Customers[[#This Row],[Roads]:[City_Council]],"True")</f>
        <v>3</v>
      </c>
      <c r="Y1383" s="17">
        <f>Customers[[#This Row],[Total_Approve]]/7</f>
        <v>0.42857142857142855</v>
      </c>
      <c r="Z1383" s="14" t="str">
        <f>IF(Customers[[#This Row],[Total_Approve]]&gt;=7,"تمت جميع الموافقات","لم تتم جميع الموافقات")</f>
        <v>لم تتم جميع الموافقات</v>
      </c>
      <c r="AA1383" s="8">
        <f>IF(Customers[[#This Row],[Total_Approve]]&gt;=7,1,0)</f>
        <v>0</v>
      </c>
    </row>
    <row r="1384" spans="1:27" x14ac:dyDescent="0.25">
      <c r="A1384" s="12" t="s">
        <v>10782</v>
      </c>
      <c r="B1384" t="s">
        <v>14915</v>
      </c>
      <c r="C1384" s="13">
        <v>44773</v>
      </c>
      <c r="D1384" t="s">
        <v>13484</v>
      </c>
      <c r="E1384" s="9" t="s">
        <v>535</v>
      </c>
      <c r="F1384" s="14" t="s">
        <v>536</v>
      </c>
      <c r="G1384" s="14" t="s">
        <v>221</v>
      </c>
      <c r="H1384" s="14" t="str">
        <f t="shared" si="21"/>
        <v>مريان داود سليمان</v>
      </c>
      <c r="I1384" s="14" t="s">
        <v>13460</v>
      </c>
      <c r="J1384" s="14" t="s">
        <v>538</v>
      </c>
      <c r="K1384" s="14" t="s">
        <v>25</v>
      </c>
      <c r="L1384" s="14" t="s">
        <v>6042</v>
      </c>
      <c r="M1384" s="14" t="s">
        <v>539</v>
      </c>
      <c r="N1384" s="14" t="s">
        <v>3</v>
      </c>
      <c r="O1384" s="14" t="s">
        <v>13476</v>
      </c>
      <c r="P1384" s="14" t="s">
        <v>13517</v>
      </c>
      <c r="Q1384" s="15" t="b">
        <v>1</v>
      </c>
      <c r="R1384" s="15" t="b">
        <v>0</v>
      </c>
      <c r="S1384" s="15" t="b">
        <v>1</v>
      </c>
      <c r="T1384" s="15" t="b">
        <v>1</v>
      </c>
      <c r="U1384" s="15" t="b">
        <v>0</v>
      </c>
      <c r="V1384" s="15" t="b">
        <v>1</v>
      </c>
      <c r="W1384" s="15" t="b">
        <v>0</v>
      </c>
      <c r="X1384" s="16">
        <f>COUNTIF(Customers[[#This Row],[Roads]:[City_Council]],"True")</f>
        <v>4</v>
      </c>
      <c r="Y1384" s="17">
        <f>Customers[[#This Row],[Total_Approve]]/7</f>
        <v>0.5714285714285714</v>
      </c>
      <c r="Z1384" s="14" t="str">
        <f>IF(Customers[[#This Row],[Total_Approve]]&gt;=7,"تمت جميع الموافقات","لم تتم جميع الموافقات")</f>
        <v>لم تتم جميع الموافقات</v>
      </c>
      <c r="AA1384" s="8">
        <f>IF(Customers[[#This Row],[Total_Approve]]&gt;=7,1,0)</f>
        <v>0</v>
      </c>
    </row>
    <row r="1385" spans="1:27" x14ac:dyDescent="0.25">
      <c r="A1385" s="12" t="s">
        <v>10783</v>
      </c>
      <c r="B1385" t="s">
        <v>14916</v>
      </c>
      <c r="C1385" s="13">
        <v>44773</v>
      </c>
      <c r="D1385" t="s">
        <v>13484</v>
      </c>
      <c r="E1385" s="9" t="s">
        <v>129</v>
      </c>
      <c r="F1385" s="14" t="s">
        <v>3504</v>
      </c>
      <c r="G1385" s="14" t="s">
        <v>471</v>
      </c>
      <c r="H1385" s="14" t="str">
        <f t="shared" si="21"/>
        <v>ايمان زين حسن</v>
      </c>
      <c r="I1385" s="14" t="s">
        <v>13461</v>
      </c>
      <c r="J1385" s="14" t="s">
        <v>6043</v>
      </c>
      <c r="K1385" s="14" t="s">
        <v>25</v>
      </c>
      <c r="L1385" s="14" t="s">
        <v>6044</v>
      </c>
      <c r="M1385" s="14" t="s">
        <v>6045</v>
      </c>
      <c r="N1385" s="14" t="s">
        <v>6046</v>
      </c>
      <c r="O1385" s="14" t="s">
        <v>13476</v>
      </c>
      <c r="P1385" s="14" t="s">
        <v>13517</v>
      </c>
      <c r="Q1385" s="15" t="b">
        <v>1</v>
      </c>
      <c r="R1385" s="15" t="b">
        <v>1</v>
      </c>
      <c r="S1385" s="15" t="b">
        <v>0</v>
      </c>
      <c r="T1385" s="15" t="b">
        <v>1</v>
      </c>
      <c r="U1385" s="15" t="b">
        <v>0</v>
      </c>
      <c r="V1385" s="15" t="b">
        <v>1</v>
      </c>
      <c r="W1385" s="15" t="b">
        <v>0</v>
      </c>
      <c r="X1385" s="16">
        <f>COUNTIF(Customers[[#This Row],[Roads]:[City_Council]],"True")</f>
        <v>4</v>
      </c>
      <c r="Y1385" s="17">
        <f>Customers[[#This Row],[Total_Approve]]/7</f>
        <v>0.5714285714285714</v>
      </c>
      <c r="Z1385" s="14" t="str">
        <f>IF(Customers[[#This Row],[Total_Approve]]&gt;=7,"تمت جميع الموافقات","لم تتم جميع الموافقات")</f>
        <v>لم تتم جميع الموافقات</v>
      </c>
      <c r="AA1385" s="8">
        <f>IF(Customers[[#This Row],[Total_Approve]]&gt;=7,1,0)</f>
        <v>0</v>
      </c>
    </row>
    <row r="1386" spans="1:27" x14ac:dyDescent="0.25">
      <c r="A1386" s="12" t="s">
        <v>10784</v>
      </c>
      <c r="B1386" t="s">
        <v>14917</v>
      </c>
      <c r="C1386" s="13">
        <v>44773</v>
      </c>
      <c r="D1386" t="s">
        <v>13484</v>
      </c>
      <c r="E1386" s="9" t="s">
        <v>2821</v>
      </c>
      <c r="F1386" s="14" t="s">
        <v>317</v>
      </c>
      <c r="G1386" s="14" t="s">
        <v>61</v>
      </c>
      <c r="H1386" s="14" t="str">
        <f t="shared" si="21"/>
        <v>حمدى حنفى محمود على</v>
      </c>
      <c r="I1386" s="14" t="s">
        <v>13461</v>
      </c>
      <c r="J1386" s="14" t="s">
        <v>6047</v>
      </c>
      <c r="K1386" s="14" t="s">
        <v>5</v>
      </c>
      <c r="L1386" s="14" t="s">
        <v>6044</v>
      </c>
      <c r="M1386" s="14" t="s">
        <v>6048</v>
      </c>
      <c r="N1386" s="14" t="s">
        <v>6049</v>
      </c>
      <c r="O1386" s="14" t="s">
        <v>13476</v>
      </c>
      <c r="P1386" s="14" t="s">
        <v>13517</v>
      </c>
      <c r="Q1386" s="15" t="b">
        <v>1</v>
      </c>
      <c r="R1386" s="15" t="b">
        <v>0</v>
      </c>
      <c r="S1386" s="15" t="b">
        <v>1</v>
      </c>
      <c r="T1386" s="15" t="b">
        <v>1</v>
      </c>
      <c r="U1386" s="15" t="b">
        <v>0</v>
      </c>
      <c r="V1386" s="15" t="b">
        <v>1</v>
      </c>
      <c r="W1386" s="15" t="b">
        <v>0</v>
      </c>
      <c r="X1386" s="16">
        <f>COUNTIF(Customers[[#This Row],[Roads]:[City_Council]],"True")</f>
        <v>4</v>
      </c>
      <c r="Y1386" s="17">
        <f>Customers[[#This Row],[Total_Approve]]/7</f>
        <v>0.5714285714285714</v>
      </c>
      <c r="Z1386" s="14" t="str">
        <f>IF(Customers[[#This Row],[Total_Approve]]&gt;=7,"تمت جميع الموافقات","لم تتم جميع الموافقات")</f>
        <v>لم تتم جميع الموافقات</v>
      </c>
      <c r="AA1386" s="8">
        <f>IF(Customers[[#This Row],[Total_Approve]]&gt;=7,1,0)</f>
        <v>0</v>
      </c>
    </row>
    <row r="1387" spans="1:27" x14ac:dyDescent="0.25">
      <c r="A1387" s="12" t="s">
        <v>10785</v>
      </c>
      <c r="B1387" t="s">
        <v>14918</v>
      </c>
      <c r="C1387" s="13">
        <v>44773</v>
      </c>
      <c r="D1387" t="s">
        <v>13484</v>
      </c>
      <c r="E1387" s="9" t="s">
        <v>10</v>
      </c>
      <c r="F1387" s="14" t="s">
        <v>6050</v>
      </c>
      <c r="G1387" s="14" t="s">
        <v>6051</v>
      </c>
      <c r="H1387" s="14" t="str">
        <f t="shared" si="21"/>
        <v>محمد اعمر عواد عامر</v>
      </c>
      <c r="I1387" s="14" t="s">
        <v>13459</v>
      </c>
      <c r="J1387" s="14" t="s">
        <v>6052</v>
      </c>
      <c r="K1387" s="14" t="s">
        <v>5</v>
      </c>
      <c r="L1387" s="14" t="s">
        <v>6044</v>
      </c>
      <c r="M1387" s="14" t="s">
        <v>6053</v>
      </c>
      <c r="N1387" s="14" t="s">
        <v>6054</v>
      </c>
      <c r="O1387" s="14" t="s">
        <v>13476</v>
      </c>
      <c r="P1387" s="14" t="s">
        <v>13517</v>
      </c>
      <c r="Q1387" s="15" t="b">
        <v>1</v>
      </c>
      <c r="R1387" s="15" t="b">
        <v>1</v>
      </c>
      <c r="S1387" s="15" t="b">
        <v>1</v>
      </c>
      <c r="T1387" s="15" t="b">
        <v>1</v>
      </c>
      <c r="U1387" s="15" t="b">
        <v>1</v>
      </c>
      <c r="V1387" s="15" t="b">
        <v>1</v>
      </c>
      <c r="W1387" s="15" t="b">
        <v>1</v>
      </c>
      <c r="X1387" s="16">
        <f>COUNTIF(Customers[[#This Row],[Roads]:[City_Council]],"True")</f>
        <v>7</v>
      </c>
      <c r="Y1387" s="17">
        <f>Customers[[#This Row],[Total_Approve]]/7</f>
        <v>1</v>
      </c>
      <c r="Z1387" s="14" t="str">
        <f>IF(Customers[[#This Row],[Total_Approve]]&gt;=7,"تمت جميع الموافقات","لم تتم جميع الموافقات")</f>
        <v>تمت جميع الموافقات</v>
      </c>
      <c r="AA1387" s="8">
        <f>IF(Customers[[#This Row],[Total_Approve]]&gt;=7,1,0)</f>
        <v>1</v>
      </c>
    </row>
    <row r="1388" spans="1:27" x14ac:dyDescent="0.25">
      <c r="A1388" s="12" t="s">
        <v>10786</v>
      </c>
      <c r="B1388" t="s">
        <v>14919</v>
      </c>
      <c r="C1388" s="13">
        <v>44773</v>
      </c>
      <c r="D1388" t="s">
        <v>13484</v>
      </c>
      <c r="E1388" s="9" t="s">
        <v>1864</v>
      </c>
      <c r="F1388" s="14" t="s">
        <v>2020</v>
      </c>
      <c r="G1388" s="14" t="s">
        <v>10</v>
      </c>
      <c r="H1388" s="14" t="str">
        <f t="shared" si="21"/>
        <v>صبرى عبدالرازق محمد</v>
      </c>
      <c r="I1388" s="14" t="s">
        <v>13459</v>
      </c>
      <c r="J1388" s="14" t="s">
        <v>6055</v>
      </c>
      <c r="K1388" s="14" t="s">
        <v>5</v>
      </c>
      <c r="L1388" s="14" t="s">
        <v>6044</v>
      </c>
      <c r="M1388" s="14" t="s">
        <v>3</v>
      </c>
      <c r="N1388" s="14" t="s">
        <v>6056</v>
      </c>
      <c r="O1388" s="14" t="s">
        <v>13476</v>
      </c>
      <c r="P1388" s="14" t="s">
        <v>13517</v>
      </c>
      <c r="Q1388" s="15" t="b">
        <v>0</v>
      </c>
      <c r="R1388" s="15" t="b">
        <v>1</v>
      </c>
      <c r="S1388" s="15" t="b">
        <v>0</v>
      </c>
      <c r="T1388" s="15" t="b">
        <v>1</v>
      </c>
      <c r="U1388" s="15" t="b">
        <v>0</v>
      </c>
      <c r="V1388" s="15" t="b">
        <v>1</v>
      </c>
      <c r="W1388" s="15" t="b">
        <v>0</v>
      </c>
      <c r="X1388" s="16">
        <f>COUNTIF(Customers[[#This Row],[Roads]:[City_Council]],"True")</f>
        <v>3</v>
      </c>
      <c r="Y1388" s="17">
        <f>Customers[[#This Row],[Total_Approve]]/7</f>
        <v>0.42857142857142855</v>
      </c>
      <c r="Z1388" s="14" t="str">
        <f>IF(Customers[[#This Row],[Total_Approve]]&gt;=7,"تمت جميع الموافقات","لم تتم جميع الموافقات")</f>
        <v>لم تتم جميع الموافقات</v>
      </c>
      <c r="AA1388" s="8">
        <f>IF(Customers[[#This Row],[Total_Approve]]&gt;=7,1,0)</f>
        <v>0</v>
      </c>
    </row>
    <row r="1389" spans="1:27" x14ac:dyDescent="0.25">
      <c r="A1389" s="12" t="s">
        <v>10787</v>
      </c>
      <c r="B1389" t="s">
        <v>14920</v>
      </c>
      <c r="C1389" s="13">
        <v>44773</v>
      </c>
      <c r="D1389" t="s">
        <v>13484</v>
      </c>
      <c r="E1389" s="9" t="s">
        <v>89</v>
      </c>
      <c r="F1389" s="14" t="s">
        <v>471</v>
      </c>
      <c r="G1389" s="14" t="s">
        <v>3684</v>
      </c>
      <c r="H1389" s="14" t="str">
        <f t="shared" si="21"/>
        <v>خالد حسن عبدالرحمن</v>
      </c>
      <c r="I1389" s="14" t="s">
        <v>13459</v>
      </c>
      <c r="J1389" s="14" t="s">
        <v>936</v>
      </c>
      <c r="K1389" s="14" t="s">
        <v>5</v>
      </c>
      <c r="L1389" s="14" t="s">
        <v>6044</v>
      </c>
      <c r="M1389" s="14" t="s">
        <v>3</v>
      </c>
      <c r="N1389" s="14" t="s">
        <v>6057</v>
      </c>
      <c r="O1389" s="14" t="s">
        <v>13476</v>
      </c>
      <c r="P1389" s="14" t="s">
        <v>13517</v>
      </c>
      <c r="Q1389" s="15" t="b">
        <v>1</v>
      </c>
      <c r="R1389" s="15" t="b">
        <v>1</v>
      </c>
      <c r="S1389" s="15" t="b">
        <v>0</v>
      </c>
      <c r="T1389" s="15" t="b">
        <v>1</v>
      </c>
      <c r="U1389" s="15" t="b">
        <v>1</v>
      </c>
      <c r="V1389" s="15" t="b">
        <v>0</v>
      </c>
      <c r="W1389" s="15" t="b">
        <v>0</v>
      </c>
      <c r="X1389" s="16">
        <f>COUNTIF(Customers[[#This Row],[Roads]:[City_Council]],"True")</f>
        <v>4</v>
      </c>
      <c r="Y1389" s="17">
        <f>Customers[[#This Row],[Total_Approve]]/7</f>
        <v>0.5714285714285714</v>
      </c>
      <c r="Z1389" s="14" t="str">
        <f>IF(Customers[[#This Row],[Total_Approve]]&gt;=7,"تمت جميع الموافقات","لم تتم جميع الموافقات")</f>
        <v>لم تتم جميع الموافقات</v>
      </c>
      <c r="AA1389" s="8">
        <f>IF(Customers[[#This Row],[Total_Approve]]&gt;=7,1,0)</f>
        <v>0</v>
      </c>
    </row>
    <row r="1390" spans="1:27" x14ac:dyDescent="0.25">
      <c r="A1390" s="12" t="s">
        <v>10788</v>
      </c>
      <c r="B1390" t="s">
        <v>14921</v>
      </c>
      <c r="C1390" s="13">
        <v>44773</v>
      </c>
      <c r="D1390" t="s">
        <v>13484</v>
      </c>
      <c r="E1390" s="9" t="s">
        <v>89</v>
      </c>
      <c r="F1390" s="14" t="s">
        <v>10</v>
      </c>
      <c r="G1390" s="14" t="s">
        <v>10</v>
      </c>
      <c r="H1390" s="14" t="str">
        <f t="shared" si="21"/>
        <v>خالد محمد محمد</v>
      </c>
      <c r="I1390" s="14" t="s">
        <v>13459</v>
      </c>
      <c r="J1390" s="14" t="s">
        <v>936</v>
      </c>
      <c r="K1390" s="14" t="s">
        <v>5</v>
      </c>
      <c r="L1390" s="14" t="s">
        <v>6044</v>
      </c>
      <c r="M1390" s="14" t="s">
        <v>3</v>
      </c>
      <c r="N1390" s="14" t="s">
        <v>6058</v>
      </c>
      <c r="O1390" s="14" t="s">
        <v>13476</v>
      </c>
      <c r="P1390" s="14" t="s">
        <v>13517</v>
      </c>
      <c r="Q1390" s="15" t="b">
        <v>0</v>
      </c>
      <c r="R1390" s="15" t="b">
        <v>0</v>
      </c>
      <c r="S1390" s="15" t="b">
        <v>0</v>
      </c>
      <c r="T1390" s="15" t="b">
        <v>1</v>
      </c>
      <c r="U1390" s="15" t="b">
        <v>1</v>
      </c>
      <c r="V1390" s="15" t="b">
        <v>0</v>
      </c>
      <c r="W1390" s="15" t="b">
        <v>1</v>
      </c>
      <c r="X1390" s="16">
        <f>COUNTIF(Customers[[#This Row],[Roads]:[City_Council]],"True")</f>
        <v>3</v>
      </c>
      <c r="Y1390" s="17">
        <f>Customers[[#This Row],[Total_Approve]]/7</f>
        <v>0.42857142857142855</v>
      </c>
      <c r="Z1390" s="14" t="str">
        <f>IF(Customers[[#This Row],[Total_Approve]]&gt;=7,"تمت جميع الموافقات","لم تتم جميع الموافقات")</f>
        <v>لم تتم جميع الموافقات</v>
      </c>
      <c r="AA1390" s="8">
        <f>IF(Customers[[#This Row],[Total_Approve]]&gt;=7,1,0)</f>
        <v>0</v>
      </c>
    </row>
    <row r="1391" spans="1:27" x14ac:dyDescent="0.25">
      <c r="A1391" s="12" t="s">
        <v>10789</v>
      </c>
      <c r="B1391" t="s">
        <v>14922</v>
      </c>
      <c r="C1391" s="13">
        <v>44773</v>
      </c>
      <c r="D1391" t="s">
        <v>13484</v>
      </c>
      <c r="E1391" s="9" t="s">
        <v>10</v>
      </c>
      <c r="F1391" s="14" t="s">
        <v>471</v>
      </c>
      <c r="G1391" s="14" t="s">
        <v>6059</v>
      </c>
      <c r="H1391" s="14" t="str">
        <f t="shared" si="21"/>
        <v>محمد حسن دهب</v>
      </c>
      <c r="I1391" s="14" t="s">
        <v>13459</v>
      </c>
      <c r="J1391" s="14" t="s">
        <v>6060</v>
      </c>
      <c r="K1391" s="14" t="s">
        <v>5</v>
      </c>
      <c r="L1391" s="14" t="s">
        <v>6044</v>
      </c>
      <c r="M1391" s="14" t="s">
        <v>6061</v>
      </c>
      <c r="N1391" s="14" t="s">
        <v>6062</v>
      </c>
      <c r="O1391" s="14" t="s">
        <v>13476</v>
      </c>
      <c r="P1391" s="14" t="s">
        <v>13517</v>
      </c>
      <c r="Q1391" s="15" t="b">
        <v>1</v>
      </c>
      <c r="R1391" s="15" t="b">
        <v>0</v>
      </c>
      <c r="S1391" s="15" t="b">
        <v>0</v>
      </c>
      <c r="T1391" s="15" t="b">
        <v>0</v>
      </c>
      <c r="U1391" s="15" t="b">
        <v>1</v>
      </c>
      <c r="V1391" s="15" t="b">
        <v>0</v>
      </c>
      <c r="W1391" s="15" t="b">
        <v>1</v>
      </c>
      <c r="X1391" s="16">
        <f>COUNTIF(Customers[[#This Row],[Roads]:[City_Council]],"True")</f>
        <v>3</v>
      </c>
      <c r="Y1391" s="17">
        <f>Customers[[#This Row],[Total_Approve]]/7</f>
        <v>0.42857142857142855</v>
      </c>
      <c r="Z1391" s="14" t="str">
        <f>IF(Customers[[#This Row],[Total_Approve]]&gt;=7,"تمت جميع الموافقات","لم تتم جميع الموافقات")</f>
        <v>لم تتم جميع الموافقات</v>
      </c>
      <c r="AA1391" s="8">
        <f>IF(Customers[[#This Row],[Total_Approve]]&gt;=7,1,0)</f>
        <v>0</v>
      </c>
    </row>
    <row r="1392" spans="1:27" x14ac:dyDescent="0.25">
      <c r="A1392" s="12" t="s">
        <v>10790</v>
      </c>
      <c r="B1392" t="s">
        <v>14923</v>
      </c>
      <c r="C1392" s="13">
        <v>44773</v>
      </c>
      <c r="D1392" t="s">
        <v>13484</v>
      </c>
      <c r="E1392" s="9" t="s">
        <v>2836</v>
      </c>
      <c r="F1392" s="14" t="s">
        <v>471</v>
      </c>
      <c r="G1392" s="14" t="s">
        <v>6063</v>
      </c>
      <c r="H1392" s="14" t="str">
        <f t="shared" si="21"/>
        <v>ليلى حسن دهب على</v>
      </c>
      <c r="I1392" s="14" t="s">
        <v>13467</v>
      </c>
      <c r="J1392" s="14" t="s">
        <v>6064</v>
      </c>
      <c r="K1392" s="14" t="s">
        <v>25</v>
      </c>
      <c r="L1392" s="14" t="s">
        <v>6044</v>
      </c>
      <c r="M1392" s="14" t="s">
        <v>3</v>
      </c>
      <c r="N1392" s="14" t="s">
        <v>6065</v>
      </c>
      <c r="O1392" s="14" t="s">
        <v>13476</v>
      </c>
      <c r="P1392" s="14" t="s">
        <v>13517</v>
      </c>
      <c r="Q1392" s="15" t="b">
        <v>1</v>
      </c>
      <c r="R1392" s="15" t="b">
        <v>0</v>
      </c>
      <c r="S1392" s="15" t="b">
        <v>1</v>
      </c>
      <c r="T1392" s="15" t="b">
        <v>0</v>
      </c>
      <c r="U1392" s="15" t="b">
        <v>1</v>
      </c>
      <c r="V1392" s="15" t="b">
        <v>0</v>
      </c>
      <c r="W1392" s="15" t="b">
        <v>1</v>
      </c>
      <c r="X1392" s="16">
        <f>COUNTIF(Customers[[#This Row],[Roads]:[City_Council]],"True")</f>
        <v>4</v>
      </c>
      <c r="Y1392" s="17">
        <f>Customers[[#This Row],[Total_Approve]]/7</f>
        <v>0.5714285714285714</v>
      </c>
      <c r="Z1392" s="14" t="str">
        <f>IF(Customers[[#This Row],[Total_Approve]]&gt;=7,"تمت جميع الموافقات","لم تتم جميع الموافقات")</f>
        <v>لم تتم جميع الموافقات</v>
      </c>
      <c r="AA1392" s="8">
        <f>IF(Customers[[#This Row],[Total_Approve]]&gt;=7,1,0)</f>
        <v>0</v>
      </c>
    </row>
    <row r="1393" spans="1:27" x14ac:dyDescent="0.25">
      <c r="A1393" s="12" t="s">
        <v>10791</v>
      </c>
      <c r="B1393" t="s">
        <v>14924</v>
      </c>
      <c r="C1393" s="13">
        <v>44773</v>
      </c>
      <c r="D1393" t="s">
        <v>13484</v>
      </c>
      <c r="E1393" s="9" t="s">
        <v>1822</v>
      </c>
      <c r="F1393" s="14" t="s">
        <v>632</v>
      </c>
      <c r="G1393" s="14" t="s">
        <v>202</v>
      </c>
      <c r="H1393" s="14" t="str">
        <f t="shared" si="21"/>
        <v>ناعسه عبدالعزيز ابراهيم</v>
      </c>
      <c r="I1393" s="14" t="s">
        <v>13459</v>
      </c>
      <c r="J1393" s="14">
        <v>27202551200903</v>
      </c>
      <c r="K1393" s="14" t="s">
        <v>25</v>
      </c>
      <c r="L1393" s="14" t="s">
        <v>6044</v>
      </c>
      <c r="M1393" s="14" t="s">
        <v>3</v>
      </c>
      <c r="N1393" s="14" t="s">
        <v>6066</v>
      </c>
      <c r="O1393" s="14" t="s">
        <v>13476</v>
      </c>
      <c r="P1393" s="14" t="s">
        <v>13517</v>
      </c>
      <c r="Q1393" s="15" t="b">
        <v>0</v>
      </c>
      <c r="R1393" s="15" t="b">
        <v>1</v>
      </c>
      <c r="S1393" s="15" t="b">
        <v>0</v>
      </c>
      <c r="T1393" s="15" t="b">
        <v>1</v>
      </c>
      <c r="U1393" s="15" t="b">
        <v>1</v>
      </c>
      <c r="V1393" s="15" t="b">
        <v>0</v>
      </c>
      <c r="W1393" s="15" t="b">
        <v>1</v>
      </c>
      <c r="X1393" s="16">
        <f>COUNTIF(Customers[[#This Row],[Roads]:[City_Council]],"True")</f>
        <v>4</v>
      </c>
      <c r="Y1393" s="17">
        <f>Customers[[#This Row],[Total_Approve]]/7</f>
        <v>0.5714285714285714</v>
      </c>
      <c r="Z1393" s="14" t="str">
        <f>IF(Customers[[#This Row],[Total_Approve]]&gt;=7,"تمت جميع الموافقات","لم تتم جميع الموافقات")</f>
        <v>لم تتم جميع الموافقات</v>
      </c>
      <c r="AA1393" s="8">
        <f>IF(Customers[[#This Row],[Total_Approve]]&gt;=7,1,0)</f>
        <v>0</v>
      </c>
    </row>
    <row r="1394" spans="1:27" x14ac:dyDescent="0.25">
      <c r="A1394" s="12" t="s">
        <v>10792</v>
      </c>
      <c r="B1394" t="s">
        <v>14925</v>
      </c>
      <c r="C1394" s="13">
        <v>44773</v>
      </c>
      <c r="D1394" t="s">
        <v>13485</v>
      </c>
      <c r="E1394" s="9" t="s">
        <v>129</v>
      </c>
      <c r="F1394" s="14" t="s">
        <v>280</v>
      </c>
      <c r="G1394" s="14" t="s">
        <v>0</v>
      </c>
      <c r="H1394" s="14" t="str">
        <f t="shared" si="21"/>
        <v>ايمان سيد احمد</v>
      </c>
      <c r="I1394" s="14" t="s">
        <v>13459</v>
      </c>
      <c r="J1394" s="14" t="s">
        <v>6067</v>
      </c>
      <c r="K1394" s="14" t="s">
        <v>25</v>
      </c>
      <c r="L1394" s="14" t="s">
        <v>6068</v>
      </c>
      <c r="M1394" s="14" t="s">
        <v>6069</v>
      </c>
      <c r="N1394" s="14" t="s">
        <v>6070</v>
      </c>
      <c r="O1394" s="14" t="s">
        <v>13476</v>
      </c>
      <c r="P1394" s="14" t="s">
        <v>13517</v>
      </c>
      <c r="Q1394" s="15" t="b">
        <v>1</v>
      </c>
      <c r="R1394" s="15" t="b">
        <v>1</v>
      </c>
      <c r="S1394" s="15" t="b">
        <v>1</v>
      </c>
      <c r="T1394" s="15" t="b">
        <v>1</v>
      </c>
      <c r="U1394" s="15" t="b">
        <v>1</v>
      </c>
      <c r="V1394" s="15" t="b">
        <v>1</v>
      </c>
      <c r="W1394" s="15" t="b">
        <v>1</v>
      </c>
      <c r="X1394" s="16">
        <f>COUNTIF(Customers[[#This Row],[Roads]:[City_Council]],"True")</f>
        <v>7</v>
      </c>
      <c r="Y1394" s="17">
        <f>Customers[[#This Row],[Total_Approve]]/7</f>
        <v>1</v>
      </c>
      <c r="Z1394" s="14" t="str">
        <f>IF(Customers[[#This Row],[Total_Approve]]&gt;=7,"تمت جميع الموافقات","لم تتم جميع الموافقات")</f>
        <v>تمت جميع الموافقات</v>
      </c>
      <c r="AA1394" s="8">
        <f>IF(Customers[[#This Row],[Total_Approve]]&gt;=7,1,0)</f>
        <v>1</v>
      </c>
    </row>
    <row r="1395" spans="1:27" x14ac:dyDescent="0.25">
      <c r="A1395" s="12" t="s">
        <v>10793</v>
      </c>
      <c r="B1395" t="s">
        <v>14926</v>
      </c>
      <c r="C1395" s="13">
        <v>44773</v>
      </c>
      <c r="D1395" t="s">
        <v>13485</v>
      </c>
      <c r="E1395" s="9" t="s">
        <v>6071</v>
      </c>
      <c r="F1395" s="14" t="s">
        <v>1</v>
      </c>
      <c r="G1395" s="14" t="s">
        <v>843</v>
      </c>
      <c r="H1395" s="14" t="str">
        <f t="shared" si="21"/>
        <v>زيزى محمود سيد احمد</v>
      </c>
      <c r="I1395" s="14" t="s">
        <v>13459</v>
      </c>
      <c r="J1395" s="14" t="s">
        <v>6072</v>
      </c>
      <c r="K1395" s="14" t="s">
        <v>25</v>
      </c>
      <c r="L1395" s="14" t="s">
        <v>6044</v>
      </c>
      <c r="M1395" s="14" t="s">
        <v>6073</v>
      </c>
      <c r="N1395" s="14" t="s">
        <v>6074</v>
      </c>
      <c r="O1395" s="14" t="s">
        <v>13476</v>
      </c>
      <c r="P1395" s="14" t="s">
        <v>13517</v>
      </c>
      <c r="Q1395" s="15" t="b">
        <v>1</v>
      </c>
      <c r="R1395" s="15" t="b">
        <v>1</v>
      </c>
      <c r="S1395" s="15" t="b">
        <v>1</v>
      </c>
      <c r="T1395" s="15" t="b">
        <v>1</v>
      </c>
      <c r="U1395" s="15" t="b">
        <v>1</v>
      </c>
      <c r="V1395" s="15" t="b">
        <v>1</v>
      </c>
      <c r="W1395" s="15" t="b">
        <v>1</v>
      </c>
      <c r="X1395" s="16">
        <f>COUNTIF(Customers[[#This Row],[Roads]:[City_Council]],"True")</f>
        <v>7</v>
      </c>
      <c r="Y1395" s="17">
        <f>Customers[[#This Row],[Total_Approve]]/7</f>
        <v>1</v>
      </c>
      <c r="Z1395" s="14" t="str">
        <f>IF(Customers[[#This Row],[Total_Approve]]&gt;=7,"تمت جميع الموافقات","لم تتم جميع الموافقات")</f>
        <v>تمت جميع الموافقات</v>
      </c>
      <c r="AA1395" s="8">
        <f>IF(Customers[[#This Row],[Total_Approve]]&gt;=7,1,0)</f>
        <v>1</v>
      </c>
    </row>
    <row r="1396" spans="1:27" x14ac:dyDescent="0.25">
      <c r="A1396" s="12" t="s">
        <v>10794</v>
      </c>
      <c r="B1396" t="s">
        <v>14927</v>
      </c>
      <c r="C1396" s="13">
        <v>44773</v>
      </c>
      <c r="D1396" t="s">
        <v>13485</v>
      </c>
      <c r="E1396" s="9" t="s">
        <v>4474</v>
      </c>
      <c r="F1396" s="14" t="s">
        <v>2530</v>
      </c>
      <c r="G1396" s="14" t="s">
        <v>1</v>
      </c>
      <c r="H1396" s="14" t="str">
        <f t="shared" si="21"/>
        <v>فتحية السعيد محمود</v>
      </c>
      <c r="I1396" s="14" t="s">
        <v>13459</v>
      </c>
      <c r="J1396" s="14" t="s">
        <v>6075</v>
      </c>
      <c r="K1396" s="14" t="s">
        <v>25</v>
      </c>
      <c r="L1396" s="14" t="s">
        <v>6044</v>
      </c>
      <c r="M1396" s="14" t="s">
        <v>6076</v>
      </c>
      <c r="N1396" s="14" t="s">
        <v>6077</v>
      </c>
      <c r="O1396" s="14" t="s">
        <v>13476</v>
      </c>
      <c r="P1396" s="14" t="s">
        <v>13517</v>
      </c>
      <c r="Q1396" s="15" t="b">
        <v>1</v>
      </c>
      <c r="R1396" s="15" t="b">
        <v>1</v>
      </c>
      <c r="S1396" s="15" t="b">
        <v>1</v>
      </c>
      <c r="T1396" s="15" t="b">
        <v>1</v>
      </c>
      <c r="U1396" s="15" t="b">
        <v>1</v>
      </c>
      <c r="V1396" s="15" t="b">
        <v>1</v>
      </c>
      <c r="W1396" s="15" t="b">
        <v>1</v>
      </c>
      <c r="X1396" s="16">
        <f>COUNTIF(Customers[[#This Row],[Roads]:[City_Council]],"True")</f>
        <v>7</v>
      </c>
      <c r="Y1396" s="17">
        <f>Customers[[#This Row],[Total_Approve]]/7</f>
        <v>1</v>
      </c>
      <c r="Z1396" s="14" t="str">
        <f>IF(Customers[[#This Row],[Total_Approve]]&gt;=7,"تمت جميع الموافقات","لم تتم جميع الموافقات")</f>
        <v>تمت جميع الموافقات</v>
      </c>
      <c r="AA1396" s="8">
        <f>IF(Customers[[#This Row],[Total_Approve]]&gt;=7,1,0)</f>
        <v>1</v>
      </c>
    </row>
    <row r="1397" spans="1:27" x14ac:dyDescent="0.25">
      <c r="A1397" s="12" t="s">
        <v>10795</v>
      </c>
      <c r="B1397" t="s">
        <v>14928</v>
      </c>
      <c r="C1397" s="13">
        <v>44773</v>
      </c>
      <c r="D1397" t="s">
        <v>13485</v>
      </c>
      <c r="E1397" s="9" t="s">
        <v>932</v>
      </c>
      <c r="F1397" s="14" t="s">
        <v>47</v>
      </c>
      <c r="G1397" s="14" t="s">
        <v>6078</v>
      </c>
      <c r="H1397" s="14" t="str">
        <f t="shared" si="21"/>
        <v>سالم السيد مسلم سلامة</v>
      </c>
      <c r="I1397" s="14" t="s">
        <v>13460</v>
      </c>
      <c r="J1397" s="14" t="s">
        <v>934</v>
      </c>
      <c r="K1397" s="14" t="s">
        <v>5</v>
      </c>
      <c r="L1397" s="14" t="s">
        <v>6044</v>
      </c>
      <c r="M1397" s="14" t="s">
        <v>3</v>
      </c>
      <c r="N1397" s="14" t="s">
        <v>6079</v>
      </c>
      <c r="O1397" s="14" t="s">
        <v>13476</v>
      </c>
      <c r="P1397" s="14" t="s">
        <v>13517</v>
      </c>
      <c r="Q1397" s="15" t="b">
        <v>1</v>
      </c>
      <c r="R1397" s="15" t="b">
        <v>1</v>
      </c>
      <c r="S1397" s="15" t="b">
        <v>1</v>
      </c>
      <c r="T1397" s="15" t="b">
        <v>1</v>
      </c>
      <c r="U1397" s="15" t="b">
        <v>1</v>
      </c>
      <c r="V1397" s="15" t="b">
        <v>1</v>
      </c>
      <c r="W1397" s="15" t="b">
        <v>1</v>
      </c>
      <c r="X1397" s="16">
        <f>COUNTIF(Customers[[#This Row],[Roads]:[City_Council]],"True")</f>
        <v>7</v>
      </c>
      <c r="Y1397" s="17">
        <f>Customers[[#This Row],[Total_Approve]]/7</f>
        <v>1</v>
      </c>
      <c r="Z1397" s="14" t="str">
        <f>IF(Customers[[#This Row],[Total_Approve]]&gt;=7,"تمت جميع الموافقات","لم تتم جميع الموافقات")</f>
        <v>تمت جميع الموافقات</v>
      </c>
      <c r="AA1397" s="8">
        <f>IF(Customers[[#This Row],[Total_Approve]]&gt;=7,1,0)</f>
        <v>1</v>
      </c>
    </row>
    <row r="1398" spans="1:27" x14ac:dyDescent="0.25">
      <c r="A1398" s="12" t="s">
        <v>10796</v>
      </c>
      <c r="B1398" t="s">
        <v>14929</v>
      </c>
      <c r="C1398" s="13">
        <v>44774</v>
      </c>
      <c r="D1398" t="s">
        <v>13485</v>
      </c>
      <c r="E1398" s="9" t="s">
        <v>0</v>
      </c>
      <c r="F1398" s="14" t="s">
        <v>10</v>
      </c>
      <c r="G1398" s="14" t="s">
        <v>1</v>
      </c>
      <c r="H1398" s="14" t="str">
        <f t="shared" si="21"/>
        <v>احمد محمد محمود</v>
      </c>
      <c r="I1398" s="14" t="s">
        <v>13460</v>
      </c>
      <c r="J1398" s="14" t="s">
        <v>4637</v>
      </c>
      <c r="K1398" s="14" t="s">
        <v>5</v>
      </c>
      <c r="L1398" s="14" t="s">
        <v>8713</v>
      </c>
      <c r="M1398" s="14" t="s">
        <v>4639</v>
      </c>
      <c r="N1398" s="14" t="s">
        <v>8971</v>
      </c>
      <c r="O1398" s="14" t="s">
        <v>13472</v>
      </c>
      <c r="P1398" s="14" t="s">
        <v>13521</v>
      </c>
      <c r="Q1398" s="15" t="b">
        <v>1</v>
      </c>
      <c r="R1398" s="15" t="b">
        <v>1</v>
      </c>
      <c r="S1398" s="15" t="b">
        <v>1</v>
      </c>
      <c r="T1398" s="15" t="b">
        <v>1</v>
      </c>
      <c r="U1398" s="15" t="b">
        <v>1</v>
      </c>
      <c r="V1398" s="15" t="b">
        <v>1</v>
      </c>
      <c r="W1398" s="15" t="b">
        <v>1</v>
      </c>
      <c r="X1398" s="16">
        <f>COUNTIF(Customers[[#This Row],[Roads]:[City_Council]],"True")</f>
        <v>7</v>
      </c>
      <c r="Y1398" s="17">
        <f>Customers[[#This Row],[Total_Approve]]/7</f>
        <v>1</v>
      </c>
      <c r="Z1398" s="14" t="str">
        <f>IF(Customers[[#This Row],[Total_Approve]]&gt;=7,"تمت جميع الموافقات","لم تتم جميع الموافقات")</f>
        <v>تمت جميع الموافقات</v>
      </c>
      <c r="AA1398" s="8">
        <f>IF(Customers[[#This Row],[Total_Approve]]&gt;=7,1,0)</f>
        <v>1</v>
      </c>
    </row>
    <row r="1399" spans="1:27" x14ac:dyDescent="0.25">
      <c r="A1399" s="12" t="s">
        <v>10797</v>
      </c>
      <c r="B1399" t="s">
        <v>14930</v>
      </c>
      <c r="C1399" s="13">
        <v>44774</v>
      </c>
      <c r="D1399" t="s">
        <v>13485</v>
      </c>
      <c r="E1399" s="9" t="s">
        <v>0</v>
      </c>
      <c r="F1399" s="14" t="s">
        <v>1186</v>
      </c>
      <c r="G1399" s="14" t="s">
        <v>0</v>
      </c>
      <c r="H1399" s="14" t="str">
        <f t="shared" si="21"/>
        <v>احمد زكى احمد</v>
      </c>
      <c r="I1399" s="14" t="s">
        <v>13460</v>
      </c>
      <c r="J1399" s="14" t="s">
        <v>4637</v>
      </c>
      <c r="K1399" s="14" t="s">
        <v>5</v>
      </c>
      <c r="L1399" s="14" t="s">
        <v>8713</v>
      </c>
      <c r="M1399" s="14" t="s">
        <v>4640</v>
      </c>
      <c r="N1399" s="14" t="s">
        <v>8972</v>
      </c>
      <c r="O1399" s="14" t="s">
        <v>13472</v>
      </c>
      <c r="P1399" s="14" t="s">
        <v>13521</v>
      </c>
      <c r="Q1399" s="15" t="b">
        <v>1</v>
      </c>
      <c r="R1399" s="15" t="b">
        <v>1</v>
      </c>
      <c r="S1399" s="15" t="b">
        <v>1</v>
      </c>
      <c r="T1399" s="15" t="b">
        <v>1</v>
      </c>
      <c r="U1399" s="15" t="b">
        <v>1</v>
      </c>
      <c r="V1399" s="15" t="b">
        <v>1</v>
      </c>
      <c r="W1399" s="15" t="b">
        <v>1</v>
      </c>
      <c r="X1399" s="16">
        <f>COUNTIF(Customers[[#This Row],[Roads]:[City_Council]],"True")</f>
        <v>7</v>
      </c>
      <c r="Y1399" s="17">
        <f>Customers[[#This Row],[Total_Approve]]/7</f>
        <v>1</v>
      </c>
      <c r="Z1399" s="14" t="str">
        <f>IF(Customers[[#This Row],[Total_Approve]]&gt;=7,"تمت جميع الموافقات","لم تتم جميع الموافقات")</f>
        <v>تمت جميع الموافقات</v>
      </c>
      <c r="AA1399" s="8">
        <f>IF(Customers[[#This Row],[Total_Approve]]&gt;=7,1,0)</f>
        <v>1</v>
      </c>
    </row>
    <row r="1400" spans="1:27" x14ac:dyDescent="0.25">
      <c r="A1400" s="12" t="s">
        <v>10798</v>
      </c>
      <c r="B1400" t="s">
        <v>14931</v>
      </c>
      <c r="C1400" s="13">
        <v>44774</v>
      </c>
      <c r="D1400" t="s">
        <v>13485</v>
      </c>
      <c r="E1400" s="9" t="s">
        <v>0</v>
      </c>
      <c r="F1400" s="14" t="s">
        <v>64</v>
      </c>
      <c r="G1400" s="14" t="s">
        <v>0</v>
      </c>
      <c r="H1400" s="14" t="str">
        <f t="shared" si="21"/>
        <v>احمد مصطفى احمد</v>
      </c>
      <c r="I1400" s="14" t="s">
        <v>13459</v>
      </c>
      <c r="J1400" s="14" t="s">
        <v>4641</v>
      </c>
      <c r="K1400" s="14" t="s">
        <v>5</v>
      </c>
      <c r="L1400" s="14" t="s">
        <v>8714</v>
      </c>
      <c r="M1400" s="14" t="s">
        <v>4642</v>
      </c>
      <c r="N1400" s="14" t="s">
        <v>8973</v>
      </c>
      <c r="O1400" s="14" t="s">
        <v>13472</v>
      </c>
      <c r="P1400" s="14" t="s">
        <v>13521</v>
      </c>
      <c r="Q1400" s="15" t="b">
        <v>1</v>
      </c>
      <c r="R1400" s="15" t="b">
        <v>1</v>
      </c>
      <c r="S1400" s="15" t="b">
        <v>1</v>
      </c>
      <c r="T1400" s="15" t="b">
        <v>1</v>
      </c>
      <c r="U1400" s="15" t="b">
        <v>1</v>
      </c>
      <c r="V1400" s="15" t="b">
        <v>1</v>
      </c>
      <c r="W1400" s="15" t="b">
        <v>1</v>
      </c>
      <c r="X1400" s="16">
        <f>COUNTIF(Customers[[#This Row],[Roads]:[City_Council]],"True")</f>
        <v>7</v>
      </c>
      <c r="Y1400" s="17">
        <f>Customers[[#This Row],[Total_Approve]]/7</f>
        <v>1</v>
      </c>
      <c r="Z1400" s="14" t="str">
        <f>IF(Customers[[#This Row],[Total_Approve]]&gt;=7,"تمت جميع الموافقات","لم تتم جميع الموافقات")</f>
        <v>تمت جميع الموافقات</v>
      </c>
      <c r="AA1400" s="8">
        <f>IF(Customers[[#This Row],[Total_Approve]]&gt;=7,1,0)</f>
        <v>1</v>
      </c>
    </row>
    <row r="1401" spans="1:27" x14ac:dyDescent="0.25">
      <c r="A1401" s="12" t="s">
        <v>10799</v>
      </c>
      <c r="B1401" t="s">
        <v>14932</v>
      </c>
      <c r="C1401" s="13">
        <v>44774</v>
      </c>
      <c r="D1401" t="s">
        <v>13485</v>
      </c>
      <c r="E1401" s="9" t="s">
        <v>0</v>
      </c>
      <c r="F1401" s="14" t="s">
        <v>10</v>
      </c>
      <c r="G1401" s="14" t="s">
        <v>47</v>
      </c>
      <c r="H1401" s="14" t="str">
        <f t="shared" si="21"/>
        <v>احمد محمد السيد</v>
      </c>
      <c r="I1401" s="14" t="s">
        <v>13461</v>
      </c>
      <c r="J1401" s="14" t="s">
        <v>4643</v>
      </c>
      <c r="K1401" s="14" t="s">
        <v>5</v>
      </c>
      <c r="L1401" s="14" t="s">
        <v>8714</v>
      </c>
      <c r="M1401" s="14" t="s">
        <v>4644</v>
      </c>
      <c r="N1401" s="14" t="s">
        <v>8974</v>
      </c>
      <c r="O1401" s="14" t="s">
        <v>13472</v>
      </c>
      <c r="P1401" s="14" t="s">
        <v>13521</v>
      </c>
      <c r="Q1401" s="15" t="b">
        <v>1</v>
      </c>
      <c r="R1401" s="15" t="b">
        <v>1</v>
      </c>
      <c r="S1401" s="15" t="b">
        <v>1</v>
      </c>
      <c r="T1401" s="15" t="b">
        <v>1</v>
      </c>
      <c r="U1401" s="15" t="b">
        <v>1</v>
      </c>
      <c r="V1401" s="15" t="b">
        <v>1</v>
      </c>
      <c r="W1401" s="15" t="b">
        <v>1</v>
      </c>
      <c r="X1401" s="16">
        <f>COUNTIF(Customers[[#This Row],[Roads]:[City_Council]],"True")</f>
        <v>7</v>
      </c>
      <c r="Y1401" s="17">
        <f>Customers[[#This Row],[Total_Approve]]/7</f>
        <v>1</v>
      </c>
      <c r="Z1401" s="14" t="str">
        <f>IF(Customers[[#This Row],[Total_Approve]]&gt;=7,"تمت جميع الموافقات","لم تتم جميع الموافقات")</f>
        <v>تمت جميع الموافقات</v>
      </c>
      <c r="AA1401" s="8">
        <f>IF(Customers[[#This Row],[Total_Approve]]&gt;=7,1,0)</f>
        <v>1</v>
      </c>
    </row>
    <row r="1402" spans="1:27" x14ac:dyDescent="0.25">
      <c r="A1402" s="12" t="s">
        <v>10800</v>
      </c>
      <c r="B1402" t="s">
        <v>14933</v>
      </c>
      <c r="C1402" s="13">
        <v>44774</v>
      </c>
      <c r="D1402" t="s">
        <v>13485</v>
      </c>
      <c r="E1402" s="9" t="s">
        <v>23</v>
      </c>
      <c r="F1402" s="14" t="s">
        <v>1348</v>
      </c>
      <c r="G1402" s="14" t="s">
        <v>4645</v>
      </c>
      <c r="H1402" s="14" t="str">
        <f t="shared" si="21"/>
        <v>اسماء لطفى جمال منصور</v>
      </c>
      <c r="I1402" s="14" t="s">
        <v>13459</v>
      </c>
      <c r="J1402" s="14">
        <v>28811202104447</v>
      </c>
      <c r="K1402" s="14" t="s">
        <v>25</v>
      </c>
      <c r="L1402" s="14" t="s">
        <v>8714</v>
      </c>
      <c r="M1402" s="14" t="s">
        <v>4646</v>
      </c>
      <c r="N1402" s="14" t="s">
        <v>8975</v>
      </c>
      <c r="O1402" s="14" t="s">
        <v>13472</v>
      </c>
      <c r="P1402" s="14" t="s">
        <v>13521</v>
      </c>
      <c r="Q1402" s="15" t="b">
        <v>1</v>
      </c>
      <c r="R1402" s="15" t="b">
        <v>1</v>
      </c>
      <c r="S1402" s="15" t="b">
        <v>1</v>
      </c>
      <c r="T1402" s="15" t="b">
        <v>1</v>
      </c>
      <c r="U1402" s="15" t="b">
        <v>1</v>
      </c>
      <c r="V1402" s="15" t="b">
        <v>1</v>
      </c>
      <c r="W1402" s="15" t="b">
        <v>1</v>
      </c>
      <c r="X1402" s="16">
        <f>COUNTIF(Customers[[#This Row],[Roads]:[City_Council]],"True")</f>
        <v>7</v>
      </c>
      <c r="Y1402" s="17">
        <f>Customers[[#This Row],[Total_Approve]]/7</f>
        <v>1</v>
      </c>
      <c r="Z1402" s="14" t="str">
        <f>IF(Customers[[#This Row],[Total_Approve]]&gt;=7,"تمت جميع الموافقات","لم تتم جميع الموافقات")</f>
        <v>تمت جميع الموافقات</v>
      </c>
      <c r="AA1402" s="8">
        <f>IF(Customers[[#This Row],[Total_Approve]]&gt;=7,1,0)</f>
        <v>1</v>
      </c>
    </row>
    <row r="1403" spans="1:27" x14ac:dyDescent="0.25">
      <c r="A1403" s="12" t="s">
        <v>10801</v>
      </c>
      <c r="B1403" t="s">
        <v>14934</v>
      </c>
      <c r="C1403" s="13">
        <v>44774</v>
      </c>
      <c r="D1403" t="s">
        <v>13485</v>
      </c>
      <c r="E1403" s="9" t="s">
        <v>1529</v>
      </c>
      <c r="F1403" s="14" t="s">
        <v>471</v>
      </c>
      <c r="G1403" s="14" t="s">
        <v>121</v>
      </c>
      <c r="H1403" s="14" t="str">
        <f t="shared" si="21"/>
        <v>الشيماء حسن عبد العزيز</v>
      </c>
      <c r="I1403" s="14" t="s">
        <v>13459</v>
      </c>
      <c r="J1403" s="14" t="s">
        <v>4647</v>
      </c>
      <c r="K1403" s="14" t="s">
        <v>25</v>
      </c>
      <c r="L1403" s="14" t="s">
        <v>8715</v>
      </c>
      <c r="M1403" s="14" t="s">
        <v>4648</v>
      </c>
      <c r="N1403" s="14" t="s">
        <v>8976</v>
      </c>
      <c r="O1403" s="14" t="s">
        <v>13472</v>
      </c>
      <c r="P1403" s="14" t="s">
        <v>13521</v>
      </c>
      <c r="Q1403" s="15" t="b">
        <v>1</v>
      </c>
      <c r="R1403" s="15" t="b">
        <v>1</v>
      </c>
      <c r="S1403" s="15" t="b">
        <v>1</v>
      </c>
      <c r="T1403" s="15" t="b">
        <v>1</v>
      </c>
      <c r="U1403" s="15" t="b">
        <v>1</v>
      </c>
      <c r="V1403" s="15" t="b">
        <v>1</v>
      </c>
      <c r="W1403" s="15" t="b">
        <v>1</v>
      </c>
      <c r="X1403" s="16">
        <f>COUNTIF(Customers[[#This Row],[Roads]:[City_Council]],"True")</f>
        <v>7</v>
      </c>
      <c r="Y1403" s="17">
        <f>Customers[[#This Row],[Total_Approve]]/7</f>
        <v>1</v>
      </c>
      <c r="Z1403" s="14" t="str">
        <f>IF(Customers[[#This Row],[Total_Approve]]&gt;=7,"تمت جميع الموافقات","لم تتم جميع الموافقات")</f>
        <v>تمت جميع الموافقات</v>
      </c>
      <c r="AA1403" s="8">
        <f>IF(Customers[[#This Row],[Total_Approve]]&gt;=7,1,0)</f>
        <v>1</v>
      </c>
    </row>
    <row r="1404" spans="1:27" x14ac:dyDescent="0.25">
      <c r="A1404" s="12" t="s">
        <v>10802</v>
      </c>
      <c r="B1404" t="s">
        <v>14935</v>
      </c>
      <c r="C1404" s="13">
        <v>44774</v>
      </c>
      <c r="D1404" t="s">
        <v>13485</v>
      </c>
      <c r="E1404" s="9" t="s">
        <v>1854</v>
      </c>
      <c r="F1404" s="14" t="s">
        <v>0</v>
      </c>
      <c r="G1404" s="14" t="s">
        <v>47</v>
      </c>
      <c r="H1404" s="14" t="str">
        <f t="shared" si="21"/>
        <v>الهام احمد السيد</v>
      </c>
      <c r="I1404" s="14" t="s">
        <v>13459</v>
      </c>
      <c r="J1404" s="14" t="s">
        <v>4649</v>
      </c>
      <c r="K1404" s="14" t="s">
        <v>25</v>
      </c>
      <c r="L1404" s="14" t="s">
        <v>8715</v>
      </c>
      <c r="M1404" s="14" t="s">
        <v>4650</v>
      </c>
      <c r="N1404" s="14" t="s">
        <v>8977</v>
      </c>
      <c r="O1404" s="14" t="s">
        <v>13472</v>
      </c>
      <c r="P1404" s="14" t="s">
        <v>13521</v>
      </c>
      <c r="Q1404" s="15" t="b">
        <v>1</v>
      </c>
      <c r="R1404" s="15" t="b">
        <v>1</v>
      </c>
      <c r="S1404" s="15" t="b">
        <v>1</v>
      </c>
      <c r="T1404" s="15" t="b">
        <v>1</v>
      </c>
      <c r="U1404" s="15" t="b">
        <v>1</v>
      </c>
      <c r="V1404" s="15" t="b">
        <v>1</v>
      </c>
      <c r="W1404" s="15" t="b">
        <v>1</v>
      </c>
      <c r="X1404" s="16">
        <f>COUNTIF(Customers[[#This Row],[Roads]:[City_Council]],"True")</f>
        <v>7</v>
      </c>
      <c r="Y1404" s="17">
        <f>Customers[[#This Row],[Total_Approve]]/7</f>
        <v>1</v>
      </c>
      <c r="Z1404" s="14" t="str">
        <f>IF(Customers[[#This Row],[Total_Approve]]&gt;=7,"تمت جميع الموافقات","لم تتم جميع الموافقات")</f>
        <v>تمت جميع الموافقات</v>
      </c>
      <c r="AA1404" s="8">
        <f>IF(Customers[[#This Row],[Total_Approve]]&gt;=7,1,0)</f>
        <v>1</v>
      </c>
    </row>
    <row r="1405" spans="1:27" x14ac:dyDescent="0.25">
      <c r="A1405" s="12" t="s">
        <v>10803</v>
      </c>
      <c r="B1405" t="s">
        <v>14936</v>
      </c>
      <c r="C1405" s="13">
        <v>44774</v>
      </c>
      <c r="D1405" t="s">
        <v>13485</v>
      </c>
      <c r="E1405" s="9" t="s">
        <v>483</v>
      </c>
      <c r="F1405" s="14" t="s">
        <v>330</v>
      </c>
      <c r="G1405" s="14" t="s">
        <v>4651</v>
      </c>
      <c r="H1405" s="14" t="str">
        <f t="shared" si="21"/>
        <v>امل حنيدق الدسوقى</v>
      </c>
      <c r="I1405" s="14" t="s">
        <v>13467</v>
      </c>
      <c r="J1405" s="14" t="s">
        <v>4652</v>
      </c>
      <c r="K1405" s="14" t="s">
        <v>25</v>
      </c>
      <c r="L1405" s="14" t="s">
        <v>8715</v>
      </c>
      <c r="M1405" s="14" t="s">
        <v>4653</v>
      </c>
      <c r="N1405" s="14" t="s">
        <v>8978</v>
      </c>
      <c r="O1405" s="14" t="s">
        <v>13472</v>
      </c>
      <c r="P1405" s="14" t="s">
        <v>13521</v>
      </c>
      <c r="Q1405" s="15" t="b">
        <v>1</v>
      </c>
      <c r="R1405" s="15" t="b">
        <v>1</v>
      </c>
      <c r="S1405" s="15" t="b">
        <v>1</v>
      </c>
      <c r="T1405" s="15" t="b">
        <v>1</v>
      </c>
      <c r="U1405" s="15" t="b">
        <v>1</v>
      </c>
      <c r="V1405" s="15" t="b">
        <v>1</v>
      </c>
      <c r="W1405" s="15" t="b">
        <v>1</v>
      </c>
      <c r="X1405" s="16">
        <f>COUNTIF(Customers[[#This Row],[Roads]:[City_Council]],"True")</f>
        <v>7</v>
      </c>
      <c r="Y1405" s="17">
        <f>Customers[[#This Row],[Total_Approve]]/7</f>
        <v>1</v>
      </c>
      <c r="Z1405" s="14" t="str">
        <f>IF(Customers[[#This Row],[Total_Approve]]&gt;=7,"تمت جميع الموافقات","لم تتم جميع الموافقات")</f>
        <v>تمت جميع الموافقات</v>
      </c>
      <c r="AA1405" s="8">
        <f>IF(Customers[[#This Row],[Total_Approve]]&gt;=7,1,0)</f>
        <v>1</v>
      </c>
    </row>
    <row r="1406" spans="1:27" x14ac:dyDescent="0.25">
      <c r="A1406" s="12" t="s">
        <v>10804</v>
      </c>
      <c r="B1406" t="s">
        <v>14937</v>
      </c>
      <c r="C1406" s="13">
        <v>44774</v>
      </c>
      <c r="D1406" t="s">
        <v>13483</v>
      </c>
      <c r="E1406" s="9" t="s">
        <v>4479</v>
      </c>
      <c r="F1406" s="14" t="s">
        <v>10</v>
      </c>
      <c r="G1406" s="14" t="s">
        <v>583</v>
      </c>
      <c r="H1406" s="14" t="str">
        <f t="shared" si="21"/>
        <v>اميرة محمد محمد ابراهيم</v>
      </c>
      <c r="I1406" s="14" t="s">
        <v>13459</v>
      </c>
      <c r="J1406" s="14">
        <v>27202431200581</v>
      </c>
      <c r="K1406" s="14" t="s">
        <v>25</v>
      </c>
      <c r="L1406" s="14" t="s">
        <v>4654</v>
      </c>
      <c r="M1406" s="14" t="s">
        <v>4655</v>
      </c>
      <c r="N1406" s="14" t="s">
        <v>8979</v>
      </c>
      <c r="O1406" s="14" t="s">
        <v>13472</v>
      </c>
      <c r="P1406" s="14" t="s">
        <v>13521</v>
      </c>
      <c r="Q1406" s="15" t="b">
        <v>1</v>
      </c>
      <c r="R1406" s="15" t="b">
        <v>0</v>
      </c>
      <c r="S1406" s="15" t="b">
        <v>1</v>
      </c>
      <c r="T1406" s="15" t="b">
        <v>0</v>
      </c>
      <c r="U1406" s="15" t="b">
        <v>1</v>
      </c>
      <c r="V1406" s="15" t="b">
        <v>0</v>
      </c>
      <c r="W1406" s="15" t="b">
        <v>1</v>
      </c>
      <c r="X1406" s="16">
        <f>COUNTIF(Customers[[#This Row],[Roads]:[City_Council]],"True")</f>
        <v>4</v>
      </c>
      <c r="Y1406" s="17">
        <f>Customers[[#This Row],[Total_Approve]]/7</f>
        <v>0.5714285714285714</v>
      </c>
      <c r="Z1406" s="14" t="str">
        <f>IF(Customers[[#This Row],[Total_Approve]]&gt;=7,"تمت جميع الموافقات","لم تتم جميع الموافقات")</f>
        <v>لم تتم جميع الموافقات</v>
      </c>
      <c r="AA1406" s="8">
        <f>IF(Customers[[#This Row],[Total_Approve]]&gt;=7,1,0)</f>
        <v>0</v>
      </c>
    </row>
    <row r="1407" spans="1:27" x14ac:dyDescent="0.25">
      <c r="A1407" s="12" t="s">
        <v>10805</v>
      </c>
      <c r="B1407" t="s">
        <v>14938</v>
      </c>
      <c r="C1407" s="13">
        <v>44774</v>
      </c>
      <c r="D1407" t="s">
        <v>13483</v>
      </c>
      <c r="E1407" s="9" t="s">
        <v>883</v>
      </c>
      <c r="F1407" s="14" t="s">
        <v>47</v>
      </c>
      <c r="G1407" s="14" t="s">
        <v>10</v>
      </c>
      <c r="H1407" s="14" t="str">
        <f t="shared" si="21"/>
        <v>دينا السيد محمد</v>
      </c>
      <c r="I1407" s="14" t="s">
        <v>13459</v>
      </c>
      <c r="J1407" s="14">
        <v>28712202400927</v>
      </c>
      <c r="K1407" s="14" t="s">
        <v>25</v>
      </c>
      <c r="L1407" s="14" t="s">
        <v>4654</v>
      </c>
      <c r="M1407" s="14" t="s">
        <v>4656</v>
      </c>
      <c r="N1407" s="14" t="s">
        <v>8980</v>
      </c>
      <c r="O1407" s="14" t="s">
        <v>13472</v>
      </c>
      <c r="P1407" s="14" t="s">
        <v>13521</v>
      </c>
      <c r="Q1407" s="15" t="b">
        <v>1</v>
      </c>
      <c r="R1407" s="15" t="b">
        <v>1</v>
      </c>
      <c r="S1407" s="15" t="b">
        <v>1</v>
      </c>
      <c r="T1407" s="15" t="b">
        <v>1</v>
      </c>
      <c r="U1407" s="15" t="b">
        <v>1</v>
      </c>
      <c r="V1407" s="15" t="b">
        <v>1</v>
      </c>
      <c r="W1407" s="15" t="b">
        <v>1</v>
      </c>
      <c r="X1407" s="16">
        <f>COUNTIF(Customers[[#This Row],[Roads]:[City_Council]],"True")</f>
        <v>7</v>
      </c>
      <c r="Y1407" s="17">
        <f>Customers[[#This Row],[Total_Approve]]/7</f>
        <v>1</v>
      </c>
      <c r="Z1407" s="14" t="str">
        <f>IF(Customers[[#This Row],[Total_Approve]]&gt;=7,"تمت جميع الموافقات","لم تتم جميع الموافقات")</f>
        <v>تمت جميع الموافقات</v>
      </c>
      <c r="AA1407" s="8">
        <f>IF(Customers[[#This Row],[Total_Approve]]&gt;=7,1,0)</f>
        <v>1</v>
      </c>
    </row>
    <row r="1408" spans="1:27" x14ac:dyDescent="0.25">
      <c r="A1408" s="12" t="s">
        <v>10806</v>
      </c>
      <c r="B1408" t="s">
        <v>14939</v>
      </c>
      <c r="C1408" s="13">
        <v>44774</v>
      </c>
      <c r="D1408" t="s">
        <v>13482</v>
      </c>
      <c r="E1408" s="9" t="s">
        <v>679</v>
      </c>
      <c r="F1408" s="14" t="s">
        <v>4657</v>
      </c>
      <c r="G1408" s="14" t="s">
        <v>4658</v>
      </c>
      <c r="H1408" s="14" t="str">
        <f t="shared" si="21"/>
        <v>رانيا جيمى عبد النور</v>
      </c>
      <c r="I1408" s="14" t="s">
        <v>13459</v>
      </c>
      <c r="J1408" s="14" t="s">
        <v>4659</v>
      </c>
      <c r="K1408" s="14" t="s">
        <v>25</v>
      </c>
      <c r="L1408" s="14" t="s">
        <v>8715</v>
      </c>
      <c r="M1408" s="14" t="s">
        <v>4660</v>
      </c>
      <c r="N1408" s="14" t="s">
        <v>8981</v>
      </c>
      <c r="O1408" s="14" t="s">
        <v>13472</v>
      </c>
      <c r="P1408" s="14" t="s">
        <v>13521</v>
      </c>
      <c r="Q1408" s="15" t="b">
        <v>1</v>
      </c>
      <c r="R1408" s="15" t="b">
        <v>0</v>
      </c>
      <c r="S1408" s="15" t="b">
        <v>1</v>
      </c>
      <c r="T1408" s="15" t="b">
        <v>1</v>
      </c>
      <c r="U1408" s="15" t="b">
        <v>0</v>
      </c>
      <c r="V1408" s="15" t="b">
        <v>1</v>
      </c>
      <c r="W1408" s="15" t="b">
        <v>0</v>
      </c>
      <c r="X1408" s="16">
        <f>COUNTIF(Customers[[#This Row],[Roads]:[City_Council]],"True")</f>
        <v>4</v>
      </c>
      <c r="Y1408" s="17">
        <f>Customers[[#This Row],[Total_Approve]]/7</f>
        <v>0.5714285714285714</v>
      </c>
      <c r="Z1408" s="14" t="str">
        <f>IF(Customers[[#This Row],[Total_Approve]]&gt;=7,"تمت جميع الموافقات","لم تتم جميع الموافقات")</f>
        <v>لم تتم جميع الموافقات</v>
      </c>
      <c r="AA1408" s="8">
        <f>IF(Customers[[#This Row],[Total_Approve]]&gt;=7,1,0)</f>
        <v>0</v>
      </c>
    </row>
    <row r="1409" spans="1:27" x14ac:dyDescent="0.25">
      <c r="A1409" s="12" t="s">
        <v>10807</v>
      </c>
      <c r="B1409" t="s">
        <v>14940</v>
      </c>
      <c r="C1409" s="13">
        <v>44774</v>
      </c>
      <c r="D1409" t="s">
        <v>13482</v>
      </c>
      <c r="E1409" s="9" t="s">
        <v>1701</v>
      </c>
      <c r="F1409" s="14" t="s">
        <v>10</v>
      </c>
      <c r="G1409" s="14" t="s">
        <v>221</v>
      </c>
      <c r="H1409" s="14" t="str">
        <f t="shared" si="21"/>
        <v>سامح محمد سليمان</v>
      </c>
      <c r="I1409" s="14" t="s">
        <v>13459</v>
      </c>
      <c r="J1409" s="14" t="s">
        <v>4661</v>
      </c>
      <c r="K1409" s="14" t="s">
        <v>5</v>
      </c>
      <c r="L1409" s="14" t="s">
        <v>8714</v>
      </c>
      <c r="M1409" s="14" t="s">
        <v>4662</v>
      </c>
      <c r="N1409" s="14" t="s">
        <v>8982</v>
      </c>
      <c r="O1409" s="14" t="s">
        <v>13472</v>
      </c>
      <c r="P1409" s="14" t="s">
        <v>13521</v>
      </c>
      <c r="Q1409" s="15" t="b">
        <v>0</v>
      </c>
      <c r="R1409" s="15" t="b">
        <v>1</v>
      </c>
      <c r="S1409" s="15" t="b">
        <v>0</v>
      </c>
      <c r="T1409" s="15" t="b">
        <v>1</v>
      </c>
      <c r="U1409" s="15" t="b">
        <v>0</v>
      </c>
      <c r="V1409" s="15" t="b">
        <v>1</v>
      </c>
      <c r="W1409" s="15" t="b">
        <v>0</v>
      </c>
      <c r="X1409" s="16">
        <f>COUNTIF(Customers[[#This Row],[Roads]:[City_Council]],"True")</f>
        <v>3</v>
      </c>
      <c r="Y1409" s="17">
        <f>Customers[[#This Row],[Total_Approve]]/7</f>
        <v>0.42857142857142855</v>
      </c>
      <c r="Z1409" s="14" t="str">
        <f>IF(Customers[[#This Row],[Total_Approve]]&gt;=7,"تمت جميع الموافقات","لم تتم جميع الموافقات")</f>
        <v>لم تتم جميع الموافقات</v>
      </c>
      <c r="AA1409" s="8">
        <f>IF(Customers[[#This Row],[Total_Approve]]&gt;=7,1,0)</f>
        <v>0</v>
      </c>
    </row>
    <row r="1410" spans="1:27" x14ac:dyDescent="0.25">
      <c r="A1410" s="12" t="s">
        <v>10808</v>
      </c>
      <c r="B1410" t="s">
        <v>14941</v>
      </c>
      <c r="C1410" s="13">
        <v>44774</v>
      </c>
      <c r="D1410" t="s">
        <v>13482</v>
      </c>
      <c r="E1410" s="9" t="s">
        <v>345</v>
      </c>
      <c r="F1410" s="14" t="s">
        <v>806</v>
      </c>
      <c r="G1410" s="14" t="s">
        <v>10</v>
      </c>
      <c r="H1410" s="14" t="str">
        <f t="shared" ref="H1410:H1473" si="22">CONCATENATE(E1410," ",F1410," ",G1410)</f>
        <v>سماح صالح محمد</v>
      </c>
      <c r="I1410" s="14" t="s">
        <v>13459</v>
      </c>
      <c r="J1410" s="14" t="s">
        <v>4663</v>
      </c>
      <c r="K1410" s="14" t="s">
        <v>25</v>
      </c>
      <c r="L1410" s="14" t="s">
        <v>4664</v>
      </c>
      <c r="M1410" s="14" t="s">
        <v>4665</v>
      </c>
      <c r="N1410" s="14" t="s">
        <v>8983</v>
      </c>
      <c r="O1410" s="14" t="s">
        <v>13472</v>
      </c>
      <c r="P1410" s="14" t="s">
        <v>13521</v>
      </c>
      <c r="Q1410" s="15" t="b">
        <v>1</v>
      </c>
      <c r="R1410" s="15" t="b">
        <v>0</v>
      </c>
      <c r="S1410" s="15" t="b">
        <v>1</v>
      </c>
      <c r="T1410" s="15" t="b">
        <v>1</v>
      </c>
      <c r="U1410" s="15" t="b">
        <v>0</v>
      </c>
      <c r="V1410" s="15" t="b">
        <v>1</v>
      </c>
      <c r="W1410" s="15" t="b">
        <v>0</v>
      </c>
      <c r="X1410" s="16">
        <f>COUNTIF(Customers[[#This Row],[Roads]:[City_Council]],"True")</f>
        <v>4</v>
      </c>
      <c r="Y1410" s="17">
        <f>Customers[[#This Row],[Total_Approve]]/7</f>
        <v>0.5714285714285714</v>
      </c>
      <c r="Z1410" s="14" t="str">
        <f>IF(Customers[[#This Row],[Total_Approve]]&gt;=7,"تمت جميع الموافقات","لم تتم جميع الموافقات")</f>
        <v>لم تتم جميع الموافقات</v>
      </c>
      <c r="AA1410" s="8">
        <f>IF(Customers[[#This Row],[Total_Approve]]&gt;=7,1,0)</f>
        <v>0</v>
      </c>
    </row>
    <row r="1411" spans="1:27" x14ac:dyDescent="0.25">
      <c r="A1411" s="12" t="s">
        <v>10809</v>
      </c>
      <c r="B1411" t="s">
        <v>14942</v>
      </c>
      <c r="C1411" s="13">
        <v>44774</v>
      </c>
      <c r="D1411" t="s">
        <v>13482</v>
      </c>
      <c r="E1411" s="9" t="s">
        <v>910</v>
      </c>
      <c r="F1411" s="14" t="s">
        <v>1186</v>
      </c>
      <c r="G1411" s="14" t="s">
        <v>202</v>
      </c>
      <c r="H1411" s="14" t="str">
        <f t="shared" si="22"/>
        <v>سهير زكى ابراهيم</v>
      </c>
      <c r="I1411" s="14" t="s">
        <v>13460</v>
      </c>
      <c r="J1411" s="14" t="s">
        <v>4666</v>
      </c>
      <c r="K1411" s="14" t="s">
        <v>25</v>
      </c>
      <c r="L1411" s="14" t="s">
        <v>8714</v>
      </c>
      <c r="M1411" s="14" t="s">
        <v>4667</v>
      </c>
      <c r="N1411" s="14" t="s">
        <v>8984</v>
      </c>
      <c r="O1411" s="14" t="s">
        <v>13472</v>
      </c>
      <c r="P1411" s="14" t="s">
        <v>13521</v>
      </c>
      <c r="Q1411" s="15" t="b">
        <v>1</v>
      </c>
      <c r="R1411" s="15" t="b">
        <v>1</v>
      </c>
      <c r="S1411" s="15" t="b">
        <v>0</v>
      </c>
      <c r="T1411" s="15" t="b">
        <v>1</v>
      </c>
      <c r="U1411" s="15" t="b">
        <v>0</v>
      </c>
      <c r="V1411" s="15" t="b">
        <v>1</v>
      </c>
      <c r="W1411" s="15" t="b">
        <v>0</v>
      </c>
      <c r="X1411" s="16">
        <f>COUNTIF(Customers[[#This Row],[Roads]:[City_Council]],"True")</f>
        <v>4</v>
      </c>
      <c r="Y1411" s="17">
        <f>Customers[[#This Row],[Total_Approve]]/7</f>
        <v>0.5714285714285714</v>
      </c>
      <c r="Z1411" s="14" t="str">
        <f>IF(Customers[[#This Row],[Total_Approve]]&gt;=7,"تمت جميع الموافقات","لم تتم جميع الموافقات")</f>
        <v>لم تتم جميع الموافقات</v>
      </c>
      <c r="AA1411" s="8">
        <f>IF(Customers[[#This Row],[Total_Approve]]&gt;=7,1,0)</f>
        <v>0</v>
      </c>
    </row>
    <row r="1412" spans="1:27" x14ac:dyDescent="0.25">
      <c r="A1412" s="12" t="s">
        <v>10810</v>
      </c>
      <c r="B1412" t="s">
        <v>14943</v>
      </c>
      <c r="C1412" s="13">
        <v>44774</v>
      </c>
      <c r="D1412" t="s">
        <v>13482</v>
      </c>
      <c r="E1412" s="9" t="s">
        <v>4668</v>
      </c>
      <c r="F1412" s="14" t="s">
        <v>10</v>
      </c>
      <c r="G1412" s="14" t="s">
        <v>2094</v>
      </c>
      <c r="H1412" s="14" t="str">
        <f t="shared" si="22"/>
        <v>شادى محمد الحسينى</v>
      </c>
      <c r="I1412" s="14" t="s">
        <v>13460</v>
      </c>
      <c r="J1412" s="14" t="s">
        <v>4669</v>
      </c>
      <c r="K1412" s="14" t="s">
        <v>5</v>
      </c>
      <c r="L1412" s="14" t="s">
        <v>8713</v>
      </c>
      <c r="M1412" s="14" t="s">
        <v>4670</v>
      </c>
      <c r="N1412" s="14" t="s">
        <v>8869</v>
      </c>
      <c r="O1412" s="14" t="s">
        <v>13472</v>
      </c>
      <c r="P1412" s="14" t="s">
        <v>13521</v>
      </c>
      <c r="Q1412" s="15" t="b">
        <v>1</v>
      </c>
      <c r="R1412" s="15" t="b">
        <v>0</v>
      </c>
      <c r="S1412" s="15" t="b">
        <v>1</v>
      </c>
      <c r="T1412" s="15" t="b">
        <v>1</v>
      </c>
      <c r="U1412" s="15" t="b">
        <v>0</v>
      </c>
      <c r="V1412" s="15" t="b">
        <v>1</v>
      </c>
      <c r="W1412" s="15" t="b">
        <v>0</v>
      </c>
      <c r="X1412" s="16">
        <f>COUNTIF(Customers[[#This Row],[Roads]:[City_Council]],"True")</f>
        <v>4</v>
      </c>
      <c r="Y1412" s="17">
        <f>Customers[[#This Row],[Total_Approve]]/7</f>
        <v>0.5714285714285714</v>
      </c>
      <c r="Z1412" s="14" t="str">
        <f>IF(Customers[[#This Row],[Total_Approve]]&gt;=7,"تمت جميع الموافقات","لم تتم جميع الموافقات")</f>
        <v>لم تتم جميع الموافقات</v>
      </c>
      <c r="AA1412" s="8">
        <f>IF(Customers[[#This Row],[Total_Approve]]&gt;=7,1,0)</f>
        <v>0</v>
      </c>
    </row>
    <row r="1413" spans="1:27" x14ac:dyDescent="0.25">
      <c r="A1413" s="12" t="s">
        <v>10811</v>
      </c>
      <c r="B1413" t="s">
        <v>14944</v>
      </c>
      <c r="C1413" s="13">
        <v>44774</v>
      </c>
      <c r="D1413" t="s">
        <v>13482</v>
      </c>
      <c r="E1413" s="9" t="s">
        <v>348</v>
      </c>
      <c r="F1413" s="14" t="s">
        <v>4671</v>
      </c>
      <c r="G1413" s="14" t="s">
        <v>37</v>
      </c>
      <c r="H1413" s="14" t="str">
        <f t="shared" si="22"/>
        <v>شيماء امبابى على</v>
      </c>
      <c r="I1413" s="14" t="s">
        <v>13460</v>
      </c>
      <c r="J1413" s="14" t="s">
        <v>4672</v>
      </c>
      <c r="K1413" s="14" t="s">
        <v>25</v>
      </c>
      <c r="L1413" s="14" t="s">
        <v>8714</v>
      </c>
      <c r="M1413" s="14" t="s">
        <v>4673</v>
      </c>
      <c r="N1413" s="14" t="s">
        <v>8985</v>
      </c>
      <c r="O1413" s="14" t="s">
        <v>13472</v>
      </c>
      <c r="P1413" s="14" t="s">
        <v>13521</v>
      </c>
      <c r="Q1413" s="15" t="b">
        <v>1</v>
      </c>
      <c r="R1413" s="15" t="b">
        <v>1</v>
      </c>
      <c r="S1413" s="15" t="b">
        <v>1</v>
      </c>
      <c r="T1413" s="15" t="b">
        <v>1</v>
      </c>
      <c r="U1413" s="15" t="b">
        <v>1</v>
      </c>
      <c r="V1413" s="15" t="b">
        <v>1</v>
      </c>
      <c r="W1413" s="15" t="b">
        <v>1</v>
      </c>
      <c r="X1413" s="16">
        <f>COUNTIF(Customers[[#This Row],[Roads]:[City_Council]],"True")</f>
        <v>7</v>
      </c>
      <c r="Y1413" s="17">
        <f>Customers[[#This Row],[Total_Approve]]/7</f>
        <v>1</v>
      </c>
      <c r="Z1413" s="14" t="str">
        <f>IF(Customers[[#This Row],[Total_Approve]]&gt;=7,"تمت جميع الموافقات","لم تتم جميع الموافقات")</f>
        <v>تمت جميع الموافقات</v>
      </c>
      <c r="AA1413" s="8">
        <f>IF(Customers[[#This Row],[Total_Approve]]&gt;=7,1,0)</f>
        <v>1</v>
      </c>
    </row>
    <row r="1414" spans="1:27" x14ac:dyDescent="0.25">
      <c r="A1414" s="12" t="s">
        <v>10812</v>
      </c>
      <c r="B1414" t="s">
        <v>14945</v>
      </c>
      <c r="C1414" s="13">
        <v>44774</v>
      </c>
      <c r="D1414" t="s">
        <v>13482</v>
      </c>
      <c r="E1414" s="9" t="s">
        <v>4674</v>
      </c>
      <c r="F1414" s="14" t="s">
        <v>564</v>
      </c>
      <c r="G1414" s="14" t="s">
        <v>606</v>
      </c>
      <c r="H1414" s="14" t="str">
        <f t="shared" si="22"/>
        <v>طاهر امين سليم</v>
      </c>
      <c r="I1414" s="14" t="s">
        <v>13459</v>
      </c>
      <c r="J1414" s="14" t="s">
        <v>4675</v>
      </c>
      <c r="K1414" s="14" t="s">
        <v>5</v>
      </c>
      <c r="L1414" s="14" t="s">
        <v>8713</v>
      </c>
      <c r="M1414" s="14" t="s">
        <v>9397</v>
      </c>
      <c r="N1414" s="14" t="s">
        <v>8986</v>
      </c>
      <c r="O1414" s="14" t="s">
        <v>13472</v>
      </c>
      <c r="P1414" s="14" t="s">
        <v>13521</v>
      </c>
      <c r="Q1414" s="15" t="b">
        <v>0</v>
      </c>
      <c r="R1414" s="15" t="b">
        <v>1</v>
      </c>
      <c r="S1414" s="15" t="b">
        <v>0</v>
      </c>
      <c r="T1414" s="15" t="b">
        <v>1</v>
      </c>
      <c r="U1414" s="15" t="b">
        <v>0</v>
      </c>
      <c r="V1414" s="15" t="b">
        <v>1</v>
      </c>
      <c r="W1414" s="15" t="b">
        <v>0</v>
      </c>
      <c r="X1414" s="16">
        <f>COUNTIF(Customers[[#This Row],[Roads]:[City_Council]],"True")</f>
        <v>3</v>
      </c>
      <c r="Y1414" s="17">
        <f>Customers[[#This Row],[Total_Approve]]/7</f>
        <v>0.42857142857142855</v>
      </c>
      <c r="Z1414" s="14" t="str">
        <f>IF(Customers[[#This Row],[Total_Approve]]&gt;=7,"تمت جميع الموافقات","لم تتم جميع الموافقات")</f>
        <v>لم تتم جميع الموافقات</v>
      </c>
      <c r="AA1414" s="8">
        <f>IF(Customers[[#This Row],[Total_Approve]]&gt;=7,1,0)</f>
        <v>0</v>
      </c>
    </row>
    <row r="1415" spans="1:27" x14ac:dyDescent="0.25">
      <c r="A1415" s="12" t="s">
        <v>10813</v>
      </c>
      <c r="B1415" t="s">
        <v>14946</v>
      </c>
      <c r="C1415" s="13">
        <v>44774</v>
      </c>
      <c r="D1415" t="s">
        <v>13482</v>
      </c>
      <c r="E1415" s="9" t="s">
        <v>193</v>
      </c>
      <c r="F1415" s="14" t="s">
        <v>283</v>
      </c>
      <c r="G1415" s="14" t="s">
        <v>193</v>
      </c>
      <c r="H1415" s="14" t="str">
        <f t="shared" si="22"/>
        <v>عبد الله عبد الرحمن عبد الله</v>
      </c>
      <c r="I1415" s="14" t="s">
        <v>13459</v>
      </c>
      <c r="J1415" s="14" t="s">
        <v>4676</v>
      </c>
      <c r="K1415" s="14" t="s">
        <v>5</v>
      </c>
      <c r="L1415" s="14" t="s">
        <v>8714</v>
      </c>
      <c r="M1415" s="14" t="s">
        <v>4677</v>
      </c>
      <c r="N1415" s="14" t="s">
        <v>8987</v>
      </c>
      <c r="O1415" s="14" t="s">
        <v>13472</v>
      </c>
      <c r="P1415" s="14" t="s">
        <v>13521</v>
      </c>
      <c r="Q1415" s="15" t="b">
        <v>1</v>
      </c>
      <c r="R1415" s="15" t="b">
        <v>1</v>
      </c>
      <c r="S1415" s="15" t="b">
        <v>0</v>
      </c>
      <c r="T1415" s="15" t="b">
        <v>1</v>
      </c>
      <c r="U1415" s="15" t="b">
        <v>1</v>
      </c>
      <c r="V1415" s="15" t="b">
        <v>0</v>
      </c>
      <c r="W1415" s="15" t="b">
        <v>0</v>
      </c>
      <c r="X1415" s="16">
        <f>COUNTIF(Customers[[#This Row],[Roads]:[City_Council]],"True")</f>
        <v>4</v>
      </c>
      <c r="Y1415" s="17">
        <f>Customers[[#This Row],[Total_Approve]]/7</f>
        <v>0.5714285714285714</v>
      </c>
      <c r="Z1415" s="14" t="str">
        <f>IF(Customers[[#This Row],[Total_Approve]]&gt;=7,"تمت جميع الموافقات","لم تتم جميع الموافقات")</f>
        <v>لم تتم جميع الموافقات</v>
      </c>
      <c r="AA1415" s="8">
        <f>IF(Customers[[#This Row],[Total_Approve]]&gt;=7,1,0)</f>
        <v>0</v>
      </c>
    </row>
    <row r="1416" spans="1:27" x14ac:dyDescent="0.25">
      <c r="A1416" s="12" t="s">
        <v>10814</v>
      </c>
      <c r="B1416" t="s">
        <v>14947</v>
      </c>
      <c r="C1416" s="13">
        <v>44774</v>
      </c>
      <c r="D1416" t="s">
        <v>13482</v>
      </c>
      <c r="E1416" s="9" t="s">
        <v>37</v>
      </c>
      <c r="F1416" s="14" t="s">
        <v>702</v>
      </c>
      <c r="G1416" s="14" t="s">
        <v>4678</v>
      </c>
      <c r="H1416" s="14" t="str">
        <f t="shared" si="22"/>
        <v>على عبد المنعم الصادق</v>
      </c>
      <c r="I1416" s="14" t="s">
        <v>13459</v>
      </c>
      <c r="J1416" s="14" t="s">
        <v>4679</v>
      </c>
      <c r="K1416" s="14" t="s">
        <v>5</v>
      </c>
      <c r="L1416" s="14" t="s">
        <v>8713</v>
      </c>
      <c r="M1416" s="14" t="s">
        <v>4680</v>
      </c>
      <c r="N1416" s="14" t="s">
        <v>8988</v>
      </c>
      <c r="O1416" s="14" t="s">
        <v>13472</v>
      </c>
      <c r="P1416" s="14" t="s">
        <v>13521</v>
      </c>
      <c r="Q1416" s="15" t="b">
        <v>0</v>
      </c>
      <c r="R1416" s="15" t="b">
        <v>0</v>
      </c>
      <c r="S1416" s="15" t="b">
        <v>0</v>
      </c>
      <c r="T1416" s="15" t="b">
        <v>1</v>
      </c>
      <c r="U1416" s="15" t="b">
        <v>1</v>
      </c>
      <c r="V1416" s="15" t="b">
        <v>0</v>
      </c>
      <c r="W1416" s="15" t="b">
        <v>1</v>
      </c>
      <c r="X1416" s="16">
        <f>COUNTIF(Customers[[#This Row],[Roads]:[City_Council]],"True")</f>
        <v>3</v>
      </c>
      <c r="Y1416" s="17">
        <f>Customers[[#This Row],[Total_Approve]]/7</f>
        <v>0.42857142857142855</v>
      </c>
      <c r="Z1416" s="14" t="str">
        <f>IF(Customers[[#This Row],[Total_Approve]]&gt;=7,"تمت جميع الموافقات","لم تتم جميع الموافقات")</f>
        <v>لم تتم جميع الموافقات</v>
      </c>
      <c r="AA1416" s="8">
        <f>IF(Customers[[#This Row],[Total_Approve]]&gt;=7,1,0)</f>
        <v>0</v>
      </c>
    </row>
    <row r="1417" spans="1:27" x14ac:dyDescent="0.25">
      <c r="A1417" s="12" t="s">
        <v>10815</v>
      </c>
      <c r="B1417" t="s">
        <v>14948</v>
      </c>
      <c r="C1417" s="13">
        <v>44774</v>
      </c>
      <c r="D1417" t="s">
        <v>13482</v>
      </c>
      <c r="E1417" s="9" t="s">
        <v>747</v>
      </c>
      <c r="F1417" s="14" t="s">
        <v>202</v>
      </c>
      <c r="G1417" s="14" t="s">
        <v>4681</v>
      </c>
      <c r="H1417" s="14" t="str">
        <f t="shared" si="22"/>
        <v>عماد ابراهيم عطية</v>
      </c>
      <c r="I1417" s="14" t="s">
        <v>13459</v>
      </c>
      <c r="J1417" s="14" t="s">
        <v>4682</v>
      </c>
      <c r="K1417" s="14" t="s">
        <v>5</v>
      </c>
      <c r="L1417" s="14" t="s">
        <v>4654</v>
      </c>
      <c r="M1417" s="14" t="s">
        <v>4683</v>
      </c>
      <c r="N1417" s="14" t="s">
        <v>8989</v>
      </c>
      <c r="O1417" s="14" t="s">
        <v>13472</v>
      </c>
      <c r="P1417" s="14" t="s">
        <v>13521</v>
      </c>
      <c r="Q1417" s="15" t="b">
        <v>1</v>
      </c>
      <c r="R1417" s="15" t="b">
        <v>0</v>
      </c>
      <c r="S1417" s="15" t="b">
        <v>0</v>
      </c>
      <c r="T1417" s="15" t="b">
        <v>0</v>
      </c>
      <c r="U1417" s="15" t="b">
        <v>1</v>
      </c>
      <c r="V1417" s="15" t="b">
        <v>0</v>
      </c>
      <c r="W1417" s="15" t="b">
        <v>1</v>
      </c>
      <c r="X1417" s="16">
        <f>COUNTIF(Customers[[#This Row],[Roads]:[City_Council]],"True")</f>
        <v>3</v>
      </c>
      <c r="Y1417" s="17">
        <f>Customers[[#This Row],[Total_Approve]]/7</f>
        <v>0.42857142857142855</v>
      </c>
      <c r="Z1417" s="14" t="str">
        <f>IF(Customers[[#This Row],[Total_Approve]]&gt;=7,"تمت جميع الموافقات","لم تتم جميع الموافقات")</f>
        <v>لم تتم جميع الموافقات</v>
      </c>
      <c r="AA1417" s="8">
        <f>IF(Customers[[#This Row],[Total_Approve]]&gt;=7,1,0)</f>
        <v>0</v>
      </c>
    </row>
    <row r="1418" spans="1:27" x14ac:dyDescent="0.25">
      <c r="A1418" s="12" t="s">
        <v>10816</v>
      </c>
      <c r="B1418" t="s">
        <v>14949</v>
      </c>
      <c r="C1418" s="13">
        <v>44774</v>
      </c>
      <c r="D1418" t="s">
        <v>13482</v>
      </c>
      <c r="E1418" s="9" t="s">
        <v>1364</v>
      </c>
      <c r="F1418" s="14" t="s">
        <v>47</v>
      </c>
      <c r="G1418" s="14" t="s">
        <v>37</v>
      </c>
      <c r="H1418" s="14" t="str">
        <f t="shared" si="22"/>
        <v>فاتن السيد على</v>
      </c>
      <c r="I1418" s="14" t="s">
        <v>13459</v>
      </c>
      <c r="J1418" s="14" t="s">
        <v>4684</v>
      </c>
      <c r="K1418" s="14" t="s">
        <v>25</v>
      </c>
      <c r="L1418" s="14" t="s">
        <v>4654</v>
      </c>
      <c r="M1418" s="14" t="s">
        <v>4685</v>
      </c>
      <c r="N1418" s="14" t="s">
        <v>8990</v>
      </c>
      <c r="O1418" s="14" t="s">
        <v>13472</v>
      </c>
      <c r="P1418" s="14" t="s">
        <v>13521</v>
      </c>
      <c r="Q1418" s="15" t="b">
        <v>1</v>
      </c>
      <c r="R1418" s="15" t="b">
        <v>0</v>
      </c>
      <c r="S1418" s="15" t="b">
        <v>1</v>
      </c>
      <c r="T1418" s="15" t="b">
        <v>0</v>
      </c>
      <c r="U1418" s="15" t="b">
        <v>1</v>
      </c>
      <c r="V1418" s="15" t="b">
        <v>0</v>
      </c>
      <c r="W1418" s="15" t="b">
        <v>1</v>
      </c>
      <c r="X1418" s="16">
        <f>COUNTIF(Customers[[#This Row],[Roads]:[City_Council]],"True")</f>
        <v>4</v>
      </c>
      <c r="Y1418" s="17">
        <f>Customers[[#This Row],[Total_Approve]]/7</f>
        <v>0.5714285714285714</v>
      </c>
      <c r="Z1418" s="14" t="str">
        <f>IF(Customers[[#This Row],[Total_Approve]]&gt;=7,"تمت جميع الموافقات","لم تتم جميع الموافقات")</f>
        <v>لم تتم جميع الموافقات</v>
      </c>
      <c r="AA1418" s="8">
        <f>IF(Customers[[#This Row],[Total_Approve]]&gt;=7,1,0)</f>
        <v>0</v>
      </c>
    </row>
    <row r="1419" spans="1:27" x14ac:dyDescent="0.25">
      <c r="A1419" s="12" t="s">
        <v>10817</v>
      </c>
      <c r="B1419" t="s">
        <v>14950</v>
      </c>
      <c r="C1419" s="13">
        <v>44774</v>
      </c>
      <c r="D1419" t="s">
        <v>13482</v>
      </c>
      <c r="E1419" s="9" t="s">
        <v>1909</v>
      </c>
      <c r="F1419" s="14" t="s">
        <v>232</v>
      </c>
      <c r="G1419" s="14" t="s">
        <v>4686</v>
      </c>
      <c r="H1419" s="14" t="str">
        <f t="shared" si="22"/>
        <v>فيبى سمير ابراهيم شحاته</v>
      </c>
      <c r="I1419" s="14" t="s">
        <v>13459</v>
      </c>
      <c r="J1419" s="14" t="s">
        <v>4182</v>
      </c>
      <c r="K1419" s="14" t="s">
        <v>25</v>
      </c>
      <c r="L1419" s="14" t="s">
        <v>8714</v>
      </c>
      <c r="M1419" s="14" t="s">
        <v>4183</v>
      </c>
      <c r="N1419" s="14" t="s">
        <v>3</v>
      </c>
      <c r="O1419" s="14" t="s">
        <v>13472</v>
      </c>
      <c r="P1419" s="14" t="s">
        <v>13521</v>
      </c>
      <c r="Q1419" s="15" t="b">
        <v>0</v>
      </c>
      <c r="R1419" s="15" t="b">
        <v>1</v>
      </c>
      <c r="S1419" s="15" t="b">
        <v>0</v>
      </c>
      <c r="T1419" s="15" t="b">
        <v>1</v>
      </c>
      <c r="U1419" s="15" t="b">
        <v>1</v>
      </c>
      <c r="V1419" s="15" t="b">
        <v>0</v>
      </c>
      <c r="W1419" s="15" t="b">
        <v>1</v>
      </c>
      <c r="X1419" s="16">
        <f>COUNTIF(Customers[[#This Row],[Roads]:[City_Council]],"True")</f>
        <v>4</v>
      </c>
      <c r="Y1419" s="17">
        <f>Customers[[#This Row],[Total_Approve]]/7</f>
        <v>0.5714285714285714</v>
      </c>
      <c r="Z1419" s="14" t="str">
        <f>IF(Customers[[#This Row],[Total_Approve]]&gt;=7,"تمت جميع الموافقات","لم تتم جميع الموافقات")</f>
        <v>لم تتم جميع الموافقات</v>
      </c>
      <c r="AA1419" s="8">
        <f>IF(Customers[[#This Row],[Total_Approve]]&gt;=7,1,0)</f>
        <v>0</v>
      </c>
    </row>
    <row r="1420" spans="1:27" x14ac:dyDescent="0.25">
      <c r="A1420" s="12" t="s">
        <v>10818</v>
      </c>
      <c r="B1420" t="s">
        <v>14951</v>
      </c>
      <c r="C1420" s="13">
        <v>44774</v>
      </c>
      <c r="D1420" t="s">
        <v>13482</v>
      </c>
      <c r="E1420" s="9" t="s">
        <v>3182</v>
      </c>
      <c r="F1420" s="14" t="s">
        <v>47</v>
      </c>
      <c r="G1420" s="14" t="s">
        <v>700</v>
      </c>
      <c r="H1420" s="14" t="str">
        <f t="shared" si="22"/>
        <v>ناجح السيد عبد القادر</v>
      </c>
      <c r="I1420" s="14" t="s">
        <v>13459</v>
      </c>
      <c r="J1420" s="14" t="s">
        <v>4687</v>
      </c>
      <c r="K1420" s="14" t="s">
        <v>5</v>
      </c>
      <c r="L1420" s="14" t="s">
        <v>8714</v>
      </c>
      <c r="M1420" s="14" t="s">
        <v>4688</v>
      </c>
      <c r="N1420" s="14" t="s">
        <v>8991</v>
      </c>
      <c r="O1420" s="14" t="s">
        <v>13472</v>
      </c>
      <c r="P1420" s="14" t="s">
        <v>13521</v>
      </c>
      <c r="Q1420" s="15" t="b">
        <v>0</v>
      </c>
      <c r="R1420" s="15" t="b">
        <v>0</v>
      </c>
      <c r="S1420" s="15" t="b">
        <v>1</v>
      </c>
      <c r="T1420" s="15" t="b">
        <v>0</v>
      </c>
      <c r="U1420" s="15" t="b">
        <v>1</v>
      </c>
      <c r="V1420" s="15" t="b">
        <v>0</v>
      </c>
      <c r="W1420" s="15" t="b">
        <v>1</v>
      </c>
      <c r="X1420" s="16">
        <f>COUNTIF(Customers[[#This Row],[Roads]:[City_Council]],"True")</f>
        <v>3</v>
      </c>
      <c r="Y1420" s="17">
        <f>Customers[[#This Row],[Total_Approve]]/7</f>
        <v>0.42857142857142855</v>
      </c>
      <c r="Z1420" s="14" t="str">
        <f>IF(Customers[[#This Row],[Total_Approve]]&gt;=7,"تمت جميع الموافقات","لم تتم جميع الموافقات")</f>
        <v>لم تتم جميع الموافقات</v>
      </c>
      <c r="AA1420" s="8">
        <f>IF(Customers[[#This Row],[Total_Approve]]&gt;=7,1,0)</f>
        <v>0</v>
      </c>
    </row>
    <row r="1421" spans="1:27" x14ac:dyDescent="0.25">
      <c r="A1421" s="12" t="s">
        <v>10819</v>
      </c>
      <c r="B1421" t="s">
        <v>14952</v>
      </c>
      <c r="C1421" s="13">
        <v>44774</v>
      </c>
      <c r="D1421" t="s">
        <v>13482</v>
      </c>
      <c r="E1421" s="9" t="s">
        <v>4689</v>
      </c>
      <c r="F1421" s="14" t="s">
        <v>4690</v>
      </c>
      <c r="G1421" s="14" t="s">
        <v>37</v>
      </c>
      <c r="H1421" s="14" t="str">
        <f t="shared" si="22"/>
        <v>نعيمة حمدان على</v>
      </c>
      <c r="I1421" s="14" t="s">
        <v>13459</v>
      </c>
      <c r="J1421" s="14" t="s">
        <v>4691</v>
      </c>
      <c r="K1421" s="14" t="s">
        <v>25</v>
      </c>
      <c r="L1421" s="14" t="s">
        <v>8714</v>
      </c>
      <c r="M1421" s="14" t="s">
        <v>4692</v>
      </c>
      <c r="N1421" s="14" t="s">
        <v>8992</v>
      </c>
      <c r="O1421" s="14" t="s">
        <v>13472</v>
      </c>
      <c r="P1421" s="14" t="s">
        <v>13521</v>
      </c>
      <c r="Q1421" s="15" t="b">
        <v>0</v>
      </c>
      <c r="R1421" s="15" t="b">
        <v>0</v>
      </c>
      <c r="S1421" s="15" t="b">
        <v>0</v>
      </c>
      <c r="T1421" s="15" t="b">
        <v>0</v>
      </c>
      <c r="U1421" s="15" t="b">
        <v>0</v>
      </c>
      <c r="V1421" s="15" t="b">
        <v>0</v>
      </c>
      <c r="W1421" s="15" t="b">
        <v>0</v>
      </c>
      <c r="X1421" s="16">
        <f>COUNTIF(Customers[[#This Row],[Roads]:[City_Council]],"True")</f>
        <v>0</v>
      </c>
      <c r="Y1421" s="17">
        <f>Customers[[#This Row],[Total_Approve]]/7</f>
        <v>0</v>
      </c>
      <c r="Z1421" s="14" t="str">
        <f>IF(Customers[[#This Row],[Total_Approve]]&gt;=7,"تمت جميع الموافقات","لم تتم جميع الموافقات")</f>
        <v>لم تتم جميع الموافقات</v>
      </c>
      <c r="AA1421" s="8">
        <f>IF(Customers[[#This Row],[Total_Approve]]&gt;=7,1,0)</f>
        <v>0</v>
      </c>
    </row>
    <row r="1422" spans="1:27" x14ac:dyDescent="0.25">
      <c r="A1422" s="12" t="s">
        <v>10820</v>
      </c>
      <c r="B1422" t="s">
        <v>14953</v>
      </c>
      <c r="C1422" s="13">
        <v>44774</v>
      </c>
      <c r="D1422" t="s">
        <v>13482</v>
      </c>
      <c r="E1422" s="9" t="s">
        <v>4693</v>
      </c>
      <c r="F1422" s="14" t="s">
        <v>1804</v>
      </c>
      <c r="G1422" s="14" t="s">
        <v>993</v>
      </c>
      <c r="H1422" s="14" t="str">
        <f t="shared" si="22"/>
        <v>نهلة رفعت رشاد</v>
      </c>
      <c r="I1422" s="14" t="s">
        <v>13459</v>
      </c>
      <c r="J1422" s="14" t="s">
        <v>4694</v>
      </c>
      <c r="K1422" s="14" t="s">
        <v>25</v>
      </c>
      <c r="L1422" s="14" t="s">
        <v>8713</v>
      </c>
      <c r="M1422" s="14" t="s">
        <v>4695</v>
      </c>
      <c r="N1422" s="14" t="s">
        <v>8993</v>
      </c>
      <c r="O1422" s="14" t="s">
        <v>13472</v>
      </c>
      <c r="P1422" s="14" t="s">
        <v>13521</v>
      </c>
      <c r="Q1422" s="15" t="b">
        <v>1</v>
      </c>
      <c r="R1422" s="15" t="b">
        <v>0</v>
      </c>
      <c r="S1422" s="15" t="b">
        <v>1</v>
      </c>
      <c r="T1422" s="15" t="b">
        <v>1</v>
      </c>
      <c r="U1422" s="15" t="b">
        <v>0</v>
      </c>
      <c r="V1422" s="15" t="b">
        <v>1</v>
      </c>
      <c r="W1422" s="15" t="b">
        <v>0</v>
      </c>
      <c r="X1422" s="16">
        <f>COUNTIF(Customers[[#This Row],[Roads]:[City_Council]],"True")</f>
        <v>4</v>
      </c>
      <c r="Y1422" s="17">
        <f>Customers[[#This Row],[Total_Approve]]/7</f>
        <v>0.5714285714285714</v>
      </c>
      <c r="Z1422" s="14" t="str">
        <f>IF(Customers[[#This Row],[Total_Approve]]&gt;=7,"تمت جميع الموافقات","لم تتم جميع الموافقات")</f>
        <v>لم تتم جميع الموافقات</v>
      </c>
      <c r="AA1422" s="8">
        <f>IF(Customers[[#This Row],[Total_Approve]]&gt;=7,1,0)</f>
        <v>0</v>
      </c>
    </row>
    <row r="1423" spans="1:27" x14ac:dyDescent="0.25">
      <c r="A1423" s="12" t="s">
        <v>10821</v>
      </c>
      <c r="B1423" t="s">
        <v>14954</v>
      </c>
      <c r="C1423" s="13">
        <v>44774</v>
      </c>
      <c r="D1423" t="s">
        <v>13482</v>
      </c>
      <c r="E1423" s="9" t="s">
        <v>525</v>
      </c>
      <c r="F1423" s="14" t="s">
        <v>10</v>
      </c>
      <c r="G1423" s="14" t="s">
        <v>341</v>
      </c>
      <c r="H1423" s="14" t="str">
        <f t="shared" si="22"/>
        <v>هانى محمد غريب</v>
      </c>
      <c r="I1423" s="14" t="s">
        <v>13467</v>
      </c>
      <c r="J1423" s="14" t="s">
        <v>4696</v>
      </c>
      <c r="K1423" s="14" t="s">
        <v>5</v>
      </c>
      <c r="L1423" s="14" t="s">
        <v>4654</v>
      </c>
      <c r="M1423" s="14" t="s">
        <v>4697</v>
      </c>
      <c r="N1423" s="14" t="s">
        <v>8994</v>
      </c>
      <c r="O1423" s="14" t="s">
        <v>13472</v>
      </c>
      <c r="P1423" s="14" t="s">
        <v>13521</v>
      </c>
      <c r="Q1423" s="15" t="b">
        <v>1</v>
      </c>
      <c r="R1423" s="15" t="b">
        <v>0</v>
      </c>
      <c r="S1423" s="15" t="b">
        <v>1</v>
      </c>
      <c r="T1423" s="15" t="b">
        <v>1</v>
      </c>
      <c r="U1423" s="15" t="b">
        <v>0</v>
      </c>
      <c r="V1423" s="15" t="b">
        <v>1</v>
      </c>
      <c r="W1423" s="15" t="b">
        <v>0</v>
      </c>
      <c r="X1423" s="16">
        <f>COUNTIF(Customers[[#This Row],[Roads]:[City_Council]],"True")</f>
        <v>4</v>
      </c>
      <c r="Y1423" s="17">
        <f>Customers[[#This Row],[Total_Approve]]/7</f>
        <v>0.5714285714285714</v>
      </c>
      <c r="Z1423" s="14" t="str">
        <f>IF(Customers[[#This Row],[Total_Approve]]&gt;=7,"تمت جميع الموافقات","لم تتم جميع الموافقات")</f>
        <v>لم تتم جميع الموافقات</v>
      </c>
      <c r="AA1423" s="8">
        <f>IF(Customers[[#This Row],[Total_Approve]]&gt;=7,1,0)</f>
        <v>0</v>
      </c>
    </row>
    <row r="1424" spans="1:27" x14ac:dyDescent="0.25">
      <c r="A1424" s="12" t="s">
        <v>10822</v>
      </c>
      <c r="B1424" t="s">
        <v>14955</v>
      </c>
      <c r="C1424" s="13">
        <v>44774</v>
      </c>
      <c r="D1424" t="s">
        <v>13482</v>
      </c>
      <c r="E1424" s="9" t="s">
        <v>4432</v>
      </c>
      <c r="F1424" s="14" t="s">
        <v>1194</v>
      </c>
      <c r="G1424" s="14" t="s">
        <v>121</v>
      </c>
      <c r="H1424" s="14" t="str">
        <f t="shared" si="22"/>
        <v>هبة صلاح عبد العزيز</v>
      </c>
      <c r="I1424" s="14" t="s">
        <v>13459</v>
      </c>
      <c r="J1424" s="14" t="s">
        <v>4698</v>
      </c>
      <c r="K1424" s="14" t="s">
        <v>25</v>
      </c>
      <c r="L1424" s="14" t="s">
        <v>8714</v>
      </c>
      <c r="M1424" s="14" t="s">
        <v>4699</v>
      </c>
      <c r="N1424" s="14" t="s">
        <v>8995</v>
      </c>
      <c r="O1424" s="14" t="s">
        <v>13472</v>
      </c>
      <c r="P1424" s="14" t="s">
        <v>13521</v>
      </c>
      <c r="Q1424" s="15" t="b">
        <v>1</v>
      </c>
      <c r="R1424" s="15" t="b">
        <v>1</v>
      </c>
      <c r="S1424" s="15" t="b">
        <v>0</v>
      </c>
      <c r="T1424" s="15" t="b">
        <v>0</v>
      </c>
      <c r="U1424" s="15" t="b">
        <v>1</v>
      </c>
      <c r="V1424" s="15" t="b">
        <v>1</v>
      </c>
      <c r="W1424" s="15" t="b">
        <v>0</v>
      </c>
      <c r="X1424" s="16">
        <f>COUNTIF(Customers[[#This Row],[Roads]:[City_Council]],"True")</f>
        <v>4</v>
      </c>
      <c r="Y1424" s="17">
        <f>Customers[[#This Row],[Total_Approve]]/7</f>
        <v>0.5714285714285714</v>
      </c>
      <c r="Z1424" s="14" t="str">
        <f>IF(Customers[[#This Row],[Total_Approve]]&gt;=7,"تمت جميع الموافقات","لم تتم جميع الموافقات")</f>
        <v>لم تتم جميع الموافقات</v>
      </c>
      <c r="AA1424" s="8">
        <f>IF(Customers[[#This Row],[Total_Approve]]&gt;=7,1,0)</f>
        <v>0</v>
      </c>
    </row>
    <row r="1425" spans="1:27" x14ac:dyDescent="0.25">
      <c r="A1425" s="12" t="s">
        <v>10823</v>
      </c>
      <c r="B1425" t="s">
        <v>14956</v>
      </c>
      <c r="C1425" s="13">
        <v>44774</v>
      </c>
      <c r="D1425" t="s">
        <v>13482</v>
      </c>
      <c r="E1425" s="9" t="s">
        <v>94</v>
      </c>
      <c r="F1425" s="14" t="s">
        <v>37</v>
      </c>
      <c r="G1425" s="14" t="s">
        <v>4700</v>
      </c>
      <c r="H1425" s="14" t="str">
        <f t="shared" si="22"/>
        <v>هبه على سلامة</v>
      </c>
      <c r="I1425" s="14" t="s">
        <v>13459</v>
      </c>
      <c r="J1425" s="14" t="s">
        <v>4701</v>
      </c>
      <c r="K1425" s="14" t="s">
        <v>25</v>
      </c>
      <c r="L1425" s="14" t="s">
        <v>8715</v>
      </c>
      <c r="M1425" s="14" t="s">
        <v>4702</v>
      </c>
      <c r="N1425" s="14" t="s">
        <v>8996</v>
      </c>
      <c r="O1425" s="14" t="s">
        <v>13472</v>
      </c>
      <c r="P1425" s="14" t="s">
        <v>13521</v>
      </c>
      <c r="Q1425" s="15" t="b">
        <v>1</v>
      </c>
      <c r="R1425" s="15" t="b">
        <v>0</v>
      </c>
      <c r="S1425" s="15" t="b">
        <v>1</v>
      </c>
      <c r="T1425" s="15" t="b">
        <v>0</v>
      </c>
      <c r="U1425" s="15" t="b">
        <v>1</v>
      </c>
      <c r="V1425" s="15" t="b">
        <v>0</v>
      </c>
      <c r="W1425" s="15" t="b">
        <v>1</v>
      </c>
      <c r="X1425" s="16">
        <f>COUNTIF(Customers[[#This Row],[Roads]:[City_Council]],"True")</f>
        <v>4</v>
      </c>
      <c r="Y1425" s="17">
        <f>Customers[[#This Row],[Total_Approve]]/7</f>
        <v>0.5714285714285714</v>
      </c>
      <c r="Z1425" s="14" t="str">
        <f>IF(Customers[[#This Row],[Total_Approve]]&gt;=7,"تمت جميع الموافقات","لم تتم جميع الموافقات")</f>
        <v>لم تتم جميع الموافقات</v>
      </c>
      <c r="AA1425" s="8">
        <f>IF(Customers[[#This Row],[Total_Approve]]&gt;=7,1,0)</f>
        <v>0</v>
      </c>
    </row>
    <row r="1426" spans="1:27" x14ac:dyDescent="0.25">
      <c r="A1426" s="12" t="s">
        <v>10824</v>
      </c>
      <c r="B1426" t="s">
        <v>14957</v>
      </c>
      <c r="C1426" s="13">
        <v>44774</v>
      </c>
      <c r="D1426" t="s">
        <v>13482</v>
      </c>
      <c r="E1426" s="9" t="s">
        <v>734</v>
      </c>
      <c r="F1426" s="14" t="s">
        <v>202</v>
      </c>
      <c r="G1426" s="14" t="s">
        <v>404</v>
      </c>
      <c r="H1426" s="14" t="str">
        <f t="shared" si="22"/>
        <v>ولاء ابراهيم عبد الهادى</v>
      </c>
      <c r="I1426" s="14" t="s">
        <v>13459</v>
      </c>
      <c r="J1426" s="14" t="s">
        <v>4703</v>
      </c>
      <c r="K1426" s="14" t="s">
        <v>25</v>
      </c>
      <c r="L1426" s="14" t="s">
        <v>8714</v>
      </c>
      <c r="M1426" s="14" t="s">
        <v>4704</v>
      </c>
      <c r="N1426" s="14" t="s">
        <v>8997</v>
      </c>
      <c r="O1426" s="14" t="s">
        <v>13472</v>
      </c>
      <c r="P1426" s="14" t="s">
        <v>13521</v>
      </c>
      <c r="Q1426" s="15" t="b">
        <v>1</v>
      </c>
      <c r="R1426" s="15" t="b">
        <v>0</v>
      </c>
      <c r="S1426" s="15" t="b">
        <v>1</v>
      </c>
      <c r="T1426" s="15" t="b">
        <v>1</v>
      </c>
      <c r="U1426" s="15" t="b">
        <v>0</v>
      </c>
      <c r="V1426" s="15" t="b">
        <v>1</v>
      </c>
      <c r="W1426" s="15" t="b">
        <v>0</v>
      </c>
      <c r="X1426" s="16">
        <f>COUNTIF(Customers[[#This Row],[Roads]:[City_Council]],"True")</f>
        <v>4</v>
      </c>
      <c r="Y1426" s="17">
        <f>Customers[[#This Row],[Total_Approve]]/7</f>
        <v>0.5714285714285714</v>
      </c>
      <c r="Z1426" s="14" t="str">
        <f>IF(Customers[[#This Row],[Total_Approve]]&gt;=7,"تمت جميع الموافقات","لم تتم جميع الموافقات")</f>
        <v>لم تتم جميع الموافقات</v>
      </c>
      <c r="AA1426" s="8">
        <f>IF(Customers[[#This Row],[Total_Approve]]&gt;=7,1,0)</f>
        <v>0</v>
      </c>
    </row>
    <row r="1427" spans="1:27" x14ac:dyDescent="0.25">
      <c r="A1427" s="12" t="s">
        <v>10825</v>
      </c>
      <c r="B1427" t="s">
        <v>14958</v>
      </c>
      <c r="C1427" s="13">
        <v>44774</v>
      </c>
      <c r="D1427" t="s">
        <v>13482</v>
      </c>
      <c r="E1427" s="9" t="s">
        <v>4705</v>
      </c>
      <c r="F1427" s="14" t="s">
        <v>10</v>
      </c>
      <c r="G1427" s="14" t="s">
        <v>10</v>
      </c>
      <c r="H1427" s="14" t="str">
        <f t="shared" si="22"/>
        <v>وليد محمد محمد</v>
      </c>
      <c r="I1427" s="14" t="s">
        <v>13459</v>
      </c>
      <c r="J1427" s="14" t="s">
        <v>4706</v>
      </c>
      <c r="K1427" s="14" t="s">
        <v>5</v>
      </c>
      <c r="L1427" s="14" t="s">
        <v>8714</v>
      </c>
      <c r="M1427" s="14" t="s">
        <v>4707</v>
      </c>
      <c r="N1427" s="14" t="s">
        <v>8998</v>
      </c>
      <c r="O1427" s="14" t="s">
        <v>13472</v>
      </c>
      <c r="P1427" s="14" t="s">
        <v>13521</v>
      </c>
      <c r="Q1427" s="15" t="b">
        <v>1</v>
      </c>
      <c r="R1427" s="15" t="b">
        <v>0</v>
      </c>
      <c r="S1427" s="15" t="b">
        <v>1</v>
      </c>
      <c r="T1427" s="15" t="b">
        <v>0</v>
      </c>
      <c r="U1427" s="15" t="b">
        <v>1</v>
      </c>
      <c r="V1427" s="15" t="b">
        <v>1</v>
      </c>
      <c r="W1427" s="15" t="b">
        <v>1</v>
      </c>
      <c r="X1427" s="16">
        <f>COUNTIF(Customers[[#This Row],[Roads]:[City_Council]],"True")</f>
        <v>5</v>
      </c>
      <c r="Y1427" s="17">
        <f>Customers[[#This Row],[Total_Approve]]/7</f>
        <v>0.7142857142857143</v>
      </c>
      <c r="Z1427" s="14" t="str">
        <f>IF(Customers[[#This Row],[Total_Approve]]&gt;=7,"تمت جميع الموافقات","لم تتم جميع الموافقات")</f>
        <v>لم تتم جميع الموافقات</v>
      </c>
      <c r="AA1427" s="8">
        <f>IF(Customers[[#This Row],[Total_Approve]]&gt;=7,1,0)</f>
        <v>0</v>
      </c>
    </row>
    <row r="1428" spans="1:27" x14ac:dyDescent="0.25">
      <c r="A1428" s="12" t="s">
        <v>10826</v>
      </c>
      <c r="B1428" t="s">
        <v>14959</v>
      </c>
      <c r="C1428" s="13">
        <v>44774</v>
      </c>
      <c r="D1428" t="s">
        <v>13484</v>
      </c>
      <c r="E1428" s="9" t="s">
        <v>0</v>
      </c>
      <c r="F1428" s="14" t="s">
        <v>64</v>
      </c>
      <c r="G1428" s="14" t="s">
        <v>283</v>
      </c>
      <c r="H1428" s="14" t="str">
        <f t="shared" si="22"/>
        <v>احمد مصطفى عبد الرحمن</v>
      </c>
      <c r="I1428" s="14" t="s">
        <v>13459</v>
      </c>
      <c r="J1428" s="14" t="s">
        <v>3</v>
      </c>
      <c r="K1428" s="14" t="s">
        <v>5</v>
      </c>
      <c r="L1428" s="14" t="s">
        <v>8699</v>
      </c>
      <c r="M1428" s="14" t="s">
        <v>2132</v>
      </c>
      <c r="N1428" s="14" t="s">
        <v>8999</v>
      </c>
      <c r="O1428" s="14" t="s">
        <v>13472</v>
      </c>
      <c r="P1428" s="14" t="s">
        <v>13512</v>
      </c>
      <c r="Q1428" s="15" t="b">
        <v>1</v>
      </c>
      <c r="R1428" s="15" t="b">
        <v>1</v>
      </c>
      <c r="S1428" s="15" t="b">
        <v>1</v>
      </c>
      <c r="T1428" s="15" t="b">
        <v>1</v>
      </c>
      <c r="U1428" s="15" t="b">
        <v>1</v>
      </c>
      <c r="V1428" s="15" t="b">
        <v>1</v>
      </c>
      <c r="W1428" s="15" t="b">
        <v>1</v>
      </c>
      <c r="X1428" s="16">
        <f>COUNTIF(Customers[[#This Row],[Roads]:[City_Council]],"True")</f>
        <v>7</v>
      </c>
      <c r="Y1428" s="17">
        <f>Customers[[#This Row],[Total_Approve]]/7</f>
        <v>1</v>
      </c>
      <c r="Z1428" s="14" t="str">
        <f>IF(Customers[[#This Row],[Total_Approve]]&gt;=7,"تمت جميع الموافقات","لم تتم جميع الموافقات")</f>
        <v>تمت جميع الموافقات</v>
      </c>
      <c r="AA1428" s="8">
        <f>IF(Customers[[#This Row],[Total_Approve]]&gt;=7,1,0)</f>
        <v>1</v>
      </c>
    </row>
    <row r="1429" spans="1:27" x14ac:dyDescent="0.25">
      <c r="A1429" s="12" t="s">
        <v>10827</v>
      </c>
      <c r="B1429" t="s">
        <v>14960</v>
      </c>
      <c r="C1429" s="13">
        <v>44774</v>
      </c>
      <c r="D1429" t="s">
        <v>13484</v>
      </c>
      <c r="E1429" s="9" t="s">
        <v>23</v>
      </c>
      <c r="F1429" s="14" t="s">
        <v>176</v>
      </c>
      <c r="G1429" s="14" t="s">
        <v>10</v>
      </c>
      <c r="H1429" s="14" t="str">
        <f t="shared" si="22"/>
        <v>اسماء اسماعيل محمد</v>
      </c>
      <c r="I1429" s="14" t="s">
        <v>13459</v>
      </c>
      <c r="J1429" s="14" t="s">
        <v>4708</v>
      </c>
      <c r="K1429" s="14" t="s">
        <v>25</v>
      </c>
      <c r="L1429" s="14" t="s">
        <v>8716</v>
      </c>
      <c r="M1429" s="14" t="s">
        <v>4709</v>
      </c>
      <c r="N1429" s="14" t="s">
        <v>9000</v>
      </c>
      <c r="O1429" s="14" t="s">
        <v>13472</v>
      </c>
      <c r="P1429" s="14" t="s">
        <v>13512</v>
      </c>
      <c r="Q1429" s="15" t="b">
        <v>1</v>
      </c>
      <c r="R1429" s="15" t="b">
        <v>0</v>
      </c>
      <c r="S1429" s="15" t="b">
        <v>1</v>
      </c>
      <c r="T1429" s="15" t="b">
        <v>0</v>
      </c>
      <c r="U1429" s="15" t="b">
        <v>1</v>
      </c>
      <c r="V1429" s="15" t="b">
        <v>0</v>
      </c>
      <c r="W1429" s="15" t="b">
        <v>1</v>
      </c>
      <c r="X1429" s="16">
        <f>COUNTIF(Customers[[#This Row],[Roads]:[City_Council]],"True")</f>
        <v>4</v>
      </c>
      <c r="Y1429" s="17">
        <f>Customers[[#This Row],[Total_Approve]]/7</f>
        <v>0.5714285714285714</v>
      </c>
      <c r="Z1429" s="14" t="str">
        <f>IF(Customers[[#This Row],[Total_Approve]]&gt;=7,"تمت جميع الموافقات","لم تتم جميع الموافقات")</f>
        <v>لم تتم جميع الموافقات</v>
      </c>
      <c r="AA1429" s="8">
        <f>IF(Customers[[#This Row],[Total_Approve]]&gt;=7,1,0)</f>
        <v>0</v>
      </c>
    </row>
    <row r="1430" spans="1:27" x14ac:dyDescent="0.25">
      <c r="A1430" s="12" t="s">
        <v>10828</v>
      </c>
      <c r="B1430" t="s">
        <v>14961</v>
      </c>
      <c r="C1430" s="13">
        <v>44774</v>
      </c>
      <c r="D1430" t="s">
        <v>13484</v>
      </c>
      <c r="E1430" s="9" t="s">
        <v>4479</v>
      </c>
      <c r="F1430" s="14" t="s">
        <v>202</v>
      </c>
      <c r="G1430" s="14" t="s">
        <v>10</v>
      </c>
      <c r="H1430" s="14" t="str">
        <f t="shared" si="22"/>
        <v>اميرة ابراهيم محمد</v>
      </c>
      <c r="I1430" s="14" t="s">
        <v>13460</v>
      </c>
      <c r="J1430" s="14" t="s">
        <v>4710</v>
      </c>
      <c r="K1430" s="14" t="s">
        <v>25</v>
      </c>
      <c r="L1430" s="14" t="s">
        <v>8716</v>
      </c>
      <c r="M1430" s="14" t="s">
        <v>4711</v>
      </c>
      <c r="N1430" s="14" t="s">
        <v>9001</v>
      </c>
      <c r="O1430" s="14" t="s">
        <v>13472</v>
      </c>
      <c r="P1430" s="14" t="s">
        <v>13512</v>
      </c>
      <c r="Q1430" s="15" t="b">
        <v>0</v>
      </c>
      <c r="R1430" s="15" t="b">
        <v>1</v>
      </c>
      <c r="S1430" s="15" t="b">
        <v>0</v>
      </c>
      <c r="T1430" s="15" t="b">
        <v>1</v>
      </c>
      <c r="U1430" s="15" t="b">
        <v>0</v>
      </c>
      <c r="V1430" s="15" t="b">
        <v>1</v>
      </c>
      <c r="W1430" s="15" t="b">
        <v>0</v>
      </c>
      <c r="X1430" s="16">
        <f>COUNTIF(Customers[[#This Row],[Roads]:[City_Council]],"True")</f>
        <v>3</v>
      </c>
      <c r="Y1430" s="17">
        <f>Customers[[#This Row],[Total_Approve]]/7</f>
        <v>0.42857142857142855</v>
      </c>
      <c r="Z1430" s="14" t="str">
        <f>IF(Customers[[#This Row],[Total_Approve]]&gt;=7,"تمت جميع الموافقات","لم تتم جميع الموافقات")</f>
        <v>لم تتم جميع الموافقات</v>
      </c>
      <c r="AA1430" s="8">
        <f>IF(Customers[[#This Row],[Total_Approve]]&gt;=7,1,0)</f>
        <v>0</v>
      </c>
    </row>
    <row r="1431" spans="1:27" x14ac:dyDescent="0.25">
      <c r="A1431" s="12" t="s">
        <v>10829</v>
      </c>
      <c r="B1431" t="s">
        <v>14962</v>
      </c>
      <c r="C1431" s="13">
        <v>44774</v>
      </c>
      <c r="D1431" t="s">
        <v>13484</v>
      </c>
      <c r="E1431" s="9" t="s">
        <v>279</v>
      </c>
      <c r="F1431" s="14" t="s">
        <v>101</v>
      </c>
      <c r="G1431" s="14" t="s">
        <v>299</v>
      </c>
      <c r="H1431" s="14" t="str">
        <f t="shared" si="22"/>
        <v>دعاء حسين جابر</v>
      </c>
      <c r="I1431" s="14" t="s">
        <v>13460</v>
      </c>
      <c r="J1431" s="14" t="s">
        <v>3</v>
      </c>
      <c r="K1431" s="14" t="s">
        <v>25</v>
      </c>
      <c r="L1431" s="14" t="s">
        <v>8717</v>
      </c>
      <c r="M1431" s="14" t="s">
        <v>4712</v>
      </c>
      <c r="N1431" s="14" t="s">
        <v>9002</v>
      </c>
      <c r="O1431" s="14" t="s">
        <v>13472</v>
      </c>
      <c r="P1431" s="14" t="s">
        <v>13512</v>
      </c>
      <c r="Q1431" s="15" t="b">
        <v>1</v>
      </c>
      <c r="R1431" s="15" t="b">
        <v>0</v>
      </c>
      <c r="S1431" s="15" t="b">
        <v>1</v>
      </c>
      <c r="T1431" s="15" t="b">
        <v>0</v>
      </c>
      <c r="U1431" s="15" t="b">
        <v>1</v>
      </c>
      <c r="V1431" s="15" t="b">
        <v>0</v>
      </c>
      <c r="W1431" s="15" t="b">
        <v>1</v>
      </c>
      <c r="X1431" s="16">
        <f>COUNTIF(Customers[[#This Row],[Roads]:[City_Council]],"True")</f>
        <v>4</v>
      </c>
      <c r="Y1431" s="17">
        <f>Customers[[#This Row],[Total_Approve]]/7</f>
        <v>0.5714285714285714</v>
      </c>
      <c r="Z1431" s="14" t="str">
        <f>IF(Customers[[#This Row],[Total_Approve]]&gt;=7,"تمت جميع الموافقات","لم تتم جميع الموافقات")</f>
        <v>لم تتم جميع الموافقات</v>
      </c>
      <c r="AA1431" s="8">
        <f>IF(Customers[[#This Row],[Total_Approve]]&gt;=7,1,0)</f>
        <v>0</v>
      </c>
    </row>
    <row r="1432" spans="1:27" x14ac:dyDescent="0.25">
      <c r="A1432" s="12" t="s">
        <v>10830</v>
      </c>
      <c r="B1432" t="s">
        <v>14963</v>
      </c>
      <c r="C1432" s="13">
        <v>44774</v>
      </c>
      <c r="D1432" t="s">
        <v>13484</v>
      </c>
      <c r="E1432" s="9" t="s">
        <v>368</v>
      </c>
      <c r="F1432" s="14" t="s">
        <v>0</v>
      </c>
      <c r="G1432" s="14" t="s">
        <v>843</v>
      </c>
      <c r="H1432" s="14" t="str">
        <f t="shared" si="22"/>
        <v>رشا احمد سيد احمد</v>
      </c>
      <c r="I1432" s="14" t="s">
        <v>13460</v>
      </c>
      <c r="J1432" s="14" t="s">
        <v>2139</v>
      </c>
      <c r="K1432" s="14" t="s">
        <v>25</v>
      </c>
      <c r="L1432" s="14" t="s">
        <v>8717</v>
      </c>
      <c r="M1432" s="14" t="s">
        <v>2140</v>
      </c>
      <c r="N1432" s="14" t="s">
        <v>9003</v>
      </c>
      <c r="O1432" s="14" t="s">
        <v>13472</v>
      </c>
      <c r="P1432" s="14" t="s">
        <v>13512</v>
      </c>
      <c r="Q1432" s="15" t="b">
        <v>1</v>
      </c>
      <c r="R1432" s="15" t="b">
        <v>0</v>
      </c>
      <c r="S1432" s="15" t="b">
        <v>1</v>
      </c>
      <c r="T1432" s="15" t="b">
        <v>0</v>
      </c>
      <c r="U1432" s="15" t="b">
        <v>1</v>
      </c>
      <c r="V1432" s="15" t="b">
        <v>0</v>
      </c>
      <c r="W1432" s="15" t="b">
        <v>1</v>
      </c>
      <c r="X1432" s="16">
        <f>COUNTIF(Customers[[#This Row],[Roads]:[City_Council]],"True")</f>
        <v>4</v>
      </c>
      <c r="Y1432" s="17">
        <f>Customers[[#This Row],[Total_Approve]]/7</f>
        <v>0.5714285714285714</v>
      </c>
      <c r="Z1432" s="14" t="str">
        <f>IF(Customers[[#This Row],[Total_Approve]]&gt;=7,"تمت جميع الموافقات","لم تتم جميع الموافقات")</f>
        <v>لم تتم جميع الموافقات</v>
      </c>
      <c r="AA1432" s="8">
        <f>IF(Customers[[#This Row],[Total_Approve]]&gt;=7,1,0)</f>
        <v>0</v>
      </c>
    </row>
    <row r="1433" spans="1:27" x14ac:dyDescent="0.25">
      <c r="A1433" s="12" t="s">
        <v>10831</v>
      </c>
      <c r="B1433" t="s">
        <v>14964</v>
      </c>
      <c r="C1433" s="13">
        <v>44774</v>
      </c>
      <c r="D1433" t="s">
        <v>13484</v>
      </c>
      <c r="E1433" s="9" t="s">
        <v>37</v>
      </c>
      <c r="F1433" s="14" t="s">
        <v>1078</v>
      </c>
      <c r="G1433" s="14" t="s">
        <v>37</v>
      </c>
      <c r="H1433" s="14" t="str">
        <f t="shared" si="22"/>
        <v>على منصور على</v>
      </c>
      <c r="I1433" s="14" t="s">
        <v>13460</v>
      </c>
      <c r="J1433" s="14" t="s">
        <v>4713</v>
      </c>
      <c r="K1433" s="14" t="s">
        <v>5</v>
      </c>
      <c r="L1433" s="14" t="s">
        <v>8716</v>
      </c>
      <c r="M1433" s="14" t="s">
        <v>2967</v>
      </c>
      <c r="N1433" s="14" t="s">
        <v>3</v>
      </c>
      <c r="O1433" s="14" t="s">
        <v>13472</v>
      </c>
      <c r="P1433" s="14" t="s">
        <v>13512</v>
      </c>
      <c r="Q1433" s="15" t="b">
        <v>1</v>
      </c>
      <c r="R1433" s="15" t="b">
        <v>1</v>
      </c>
      <c r="S1433" s="15" t="b">
        <v>1</v>
      </c>
      <c r="T1433" s="15" t="b">
        <v>1</v>
      </c>
      <c r="U1433" s="15" t="b">
        <v>1</v>
      </c>
      <c r="V1433" s="15" t="b">
        <v>1</v>
      </c>
      <c r="W1433" s="15" t="b">
        <v>1</v>
      </c>
      <c r="X1433" s="16">
        <f>COUNTIF(Customers[[#This Row],[Roads]:[City_Council]],"True")</f>
        <v>7</v>
      </c>
      <c r="Y1433" s="17">
        <f>Customers[[#This Row],[Total_Approve]]/7</f>
        <v>1</v>
      </c>
      <c r="Z1433" s="14" t="str">
        <f>IF(Customers[[#This Row],[Total_Approve]]&gt;=7,"تمت جميع الموافقات","لم تتم جميع الموافقات")</f>
        <v>تمت جميع الموافقات</v>
      </c>
      <c r="AA1433" s="8">
        <f>IF(Customers[[#This Row],[Total_Approve]]&gt;=7,1,0)</f>
        <v>1</v>
      </c>
    </row>
    <row r="1434" spans="1:27" x14ac:dyDescent="0.25">
      <c r="A1434" s="12" t="s">
        <v>10832</v>
      </c>
      <c r="B1434" t="s">
        <v>14965</v>
      </c>
      <c r="C1434" s="13">
        <v>44774</v>
      </c>
      <c r="D1434" t="s">
        <v>13484</v>
      </c>
      <c r="E1434" s="9" t="s">
        <v>10</v>
      </c>
      <c r="F1434" s="14" t="s">
        <v>0</v>
      </c>
      <c r="G1434" s="14" t="s">
        <v>379</v>
      </c>
      <c r="H1434" s="14" t="str">
        <f t="shared" si="22"/>
        <v>محمد احمد على احمد</v>
      </c>
      <c r="I1434" s="14" t="s">
        <v>13460</v>
      </c>
      <c r="J1434" s="14" t="s">
        <v>3</v>
      </c>
      <c r="K1434" s="14" t="s">
        <v>5</v>
      </c>
      <c r="L1434" s="14" t="s">
        <v>8717</v>
      </c>
      <c r="M1434" s="14" t="s">
        <v>4714</v>
      </c>
      <c r="N1434" s="14" t="s">
        <v>9004</v>
      </c>
      <c r="O1434" s="14" t="s">
        <v>13472</v>
      </c>
      <c r="P1434" s="14" t="s">
        <v>13512</v>
      </c>
      <c r="Q1434" s="15" t="b">
        <v>1</v>
      </c>
      <c r="R1434" s="15" t="b">
        <v>0</v>
      </c>
      <c r="S1434" s="15" t="b">
        <v>1</v>
      </c>
      <c r="T1434" s="15" t="b">
        <v>1</v>
      </c>
      <c r="U1434" s="15" t="b">
        <v>0</v>
      </c>
      <c r="V1434" s="15" t="b">
        <v>1</v>
      </c>
      <c r="W1434" s="15" t="b">
        <v>0</v>
      </c>
      <c r="X1434" s="16">
        <f>COUNTIF(Customers[[#This Row],[Roads]:[City_Council]],"True")</f>
        <v>4</v>
      </c>
      <c r="Y1434" s="17">
        <f>Customers[[#This Row],[Total_Approve]]/7</f>
        <v>0.5714285714285714</v>
      </c>
      <c r="Z1434" s="14" t="str">
        <f>IF(Customers[[#This Row],[Total_Approve]]&gt;=7,"تمت جميع الموافقات","لم تتم جميع الموافقات")</f>
        <v>لم تتم جميع الموافقات</v>
      </c>
      <c r="AA1434" s="8">
        <f>IF(Customers[[#This Row],[Total_Approve]]&gt;=7,1,0)</f>
        <v>0</v>
      </c>
    </row>
    <row r="1435" spans="1:27" x14ac:dyDescent="0.25">
      <c r="A1435" s="12" t="s">
        <v>10833</v>
      </c>
      <c r="B1435" t="s">
        <v>14966</v>
      </c>
      <c r="C1435" s="13">
        <v>44774</v>
      </c>
      <c r="D1435" t="s">
        <v>13484</v>
      </c>
      <c r="E1435" s="9" t="s">
        <v>10</v>
      </c>
      <c r="F1435" s="14" t="s">
        <v>117</v>
      </c>
      <c r="G1435" s="14" t="s">
        <v>10</v>
      </c>
      <c r="H1435" s="14" t="str">
        <f t="shared" si="22"/>
        <v>محمد صابر محمد</v>
      </c>
      <c r="I1435" s="14" t="s">
        <v>13467</v>
      </c>
      <c r="J1435" s="14" t="s">
        <v>4715</v>
      </c>
      <c r="K1435" s="14" t="s">
        <v>5</v>
      </c>
      <c r="L1435" s="14" t="s">
        <v>8716</v>
      </c>
      <c r="M1435" s="14" t="s">
        <v>4716</v>
      </c>
      <c r="N1435" s="14" t="s">
        <v>3</v>
      </c>
      <c r="O1435" s="14" t="s">
        <v>13472</v>
      </c>
      <c r="P1435" s="14" t="s">
        <v>13512</v>
      </c>
      <c r="Q1435" s="15" t="b">
        <v>0</v>
      </c>
      <c r="R1435" s="15" t="b">
        <v>1</v>
      </c>
      <c r="S1435" s="15" t="b">
        <v>0</v>
      </c>
      <c r="T1435" s="15" t="b">
        <v>1</v>
      </c>
      <c r="U1435" s="15" t="b">
        <v>0</v>
      </c>
      <c r="V1435" s="15" t="b">
        <v>1</v>
      </c>
      <c r="W1435" s="15" t="b">
        <v>0</v>
      </c>
      <c r="X1435" s="16">
        <f>COUNTIF(Customers[[#This Row],[Roads]:[City_Council]],"True")</f>
        <v>3</v>
      </c>
      <c r="Y1435" s="17">
        <f>Customers[[#This Row],[Total_Approve]]/7</f>
        <v>0.42857142857142855</v>
      </c>
      <c r="Z1435" s="14" t="str">
        <f>IF(Customers[[#This Row],[Total_Approve]]&gt;=7,"تمت جميع الموافقات","لم تتم جميع الموافقات")</f>
        <v>لم تتم جميع الموافقات</v>
      </c>
      <c r="AA1435" s="8">
        <f>IF(Customers[[#This Row],[Total_Approve]]&gt;=7,1,0)</f>
        <v>0</v>
      </c>
    </row>
    <row r="1436" spans="1:27" x14ac:dyDescent="0.25">
      <c r="A1436" s="12" t="s">
        <v>10834</v>
      </c>
      <c r="B1436" t="s">
        <v>14967</v>
      </c>
      <c r="C1436" s="13">
        <v>44774</v>
      </c>
      <c r="D1436" t="s">
        <v>13484</v>
      </c>
      <c r="E1436" s="9" t="s">
        <v>2407</v>
      </c>
      <c r="F1436" s="14" t="s">
        <v>47</v>
      </c>
      <c r="G1436" s="14" t="s">
        <v>193</v>
      </c>
      <c r="H1436" s="14" t="str">
        <f t="shared" si="22"/>
        <v>مرفت السيد عبد الله</v>
      </c>
      <c r="I1436" s="14" t="s">
        <v>13467</v>
      </c>
      <c r="J1436" s="14" t="s">
        <v>4717</v>
      </c>
      <c r="K1436" s="14" t="s">
        <v>25</v>
      </c>
      <c r="L1436" s="14" t="s">
        <v>8716</v>
      </c>
      <c r="M1436" s="14" t="s">
        <v>4718</v>
      </c>
      <c r="N1436" s="14" t="s">
        <v>9005</v>
      </c>
      <c r="O1436" s="14" t="s">
        <v>13472</v>
      </c>
      <c r="P1436" s="14" t="s">
        <v>13512</v>
      </c>
      <c r="Q1436" s="15" t="b">
        <v>1</v>
      </c>
      <c r="R1436" s="15" t="b">
        <v>0</v>
      </c>
      <c r="S1436" s="15" t="b">
        <v>1</v>
      </c>
      <c r="T1436" s="15" t="b">
        <v>1</v>
      </c>
      <c r="U1436" s="15" t="b">
        <v>0</v>
      </c>
      <c r="V1436" s="15" t="b">
        <v>1</v>
      </c>
      <c r="W1436" s="15" t="b">
        <v>0</v>
      </c>
      <c r="X1436" s="16">
        <f>COUNTIF(Customers[[#This Row],[Roads]:[City_Council]],"True")</f>
        <v>4</v>
      </c>
      <c r="Y1436" s="17">
        <f>Customers[[#This Row],[Total_Approve]]/7</f>
        <v>0.5714285714285714</v>
      </c>
      <c r="Z1436" s="14" t="str">
        <f>IF(Customers[[#This Row],[Total_Approve]]&gt;=7,"تمت جميع الموافقات","لم تتم جميع الموافقات")</f>
        <v>لم تتم جميع الموافقات</v>
      </c>
      <c r="AA1436" s="8">
        <f>IF(Customers[[#This Row],[Total_Approve]]&gt;=7,1,0)</f>
        <v>0</v>
      </c>
    </row>
    <row r="1437" spans="1:27" x14ac:dyDescent="0.25">
      <c r="A1437" s="12" t="s">
        <v>10835</v>
      </c>
      <c r="B1437" t="s">
        <v>14968</v>
      </c>
      <c r="C1437" s="13">
        <v>44774</v>
      </c>
      <c r="D1437" t="s">
        <v>13484</v>
      </c>
      <c r="E1437" s="9" t="s">
        <v>263</v>
      </c>
      <c r="F1437" s="14" t="s">
        <v>0</v>
      </c>
      <c r="G1437" s="14" t="s">
        <v>37</v>
      </c>
      <c r="H1437" s="14" t="str">
        <f t="shared" si="22"/>
        <v>منى احمد على</v>
      </c>
      <c r="I1437" s="14" t="s">
        <v>13460</v>
      </c>
      <c r="J1437" s="14" t="s">
        <v>4719</v>
      </c>
      <c r="K1437" s="14" t="s">
        <v>25</v>
      </c>
      <c r="L1437" s="14" t="s">
        <v>8717</v>
      </c>
      <c r="M1437" s="14" t="s">
        <v>4720</v>
      </c>
      <c r="N1437" s="14" t="s">
        <v>9006</v>
      </c>
      <c r="O1437" s="14" t="s">
        <v>13472</v>
      </c>
      <c r="P1437" s="14" t="s">
        <v>13512</v>
      </c>
      <c r="Q1437" s="15" t="b">
        <v>1</v>
      </c>
      <c r="R1437" s="15" t="b">
        <v>1</v>
      </c>
      <c r="S1437" s="15" t="b">
        <v>0</v>
      </c>
      <c r="T1437" s="15" t="b">
        <v>1</v>
      </c>
      <c r="U1437" s="15" t="b">
        <v>0</v>
      </c>
      <c r="V1437" s="15" t="b">
        <v>1</v>
      </c>
      <c r="W1437" s="15" t="b">
        <v>0</v>
      </c>
      <c r="X1437" s="16">
        <f>COUNTIF(Customers[[#This Row],[Roads]:[City_Council]],"True")</f>
        <v>4</v>
      </c>
      <c r="Y1437" s="17">
        <f>Customers[[#This Row],[Total_Approve]]/7</f>
        <v>0.5714285714285714</v>
      </c>
      <c r="Z1437" s="14" t="str">
        <f>IF(Customers[[#This Row],[Total_Approve]]&gt;=7,"تمت جميع الموافقات","لم تتم جميع الموافقات")</f>
        <v>لم تتم جميع الموافقات</v>
      </c>
      <c r="AA1437" s="8">
        <f>IF(Customers[[#This Row],[Total_Approve]]&gt;=7,1,0)</f>
        <v>0</v>
      </c>
    </row>
    <row r="1438" spans="1:27" x14ac:dyDescent="0.25">
      <c r="A1438" s="12" t="s">
        <v>10836</v>
      </c>
      <c r="B1438" t="s">
        <v>14969</v>
      </c>
      <c r="C1438" s="13">
        <v>44774</v>
      </c>
      <c r="D1438" t="s">
        <v>13484</v>
      </c>
      <c r="E1438" s="9" t="s">
        <v>588</v>
      </c>
      <c r="F1438" s="14" t="s">
        <v>1078</v>
      </c>
      <c r="G1438" s="14" t="s">
        <v>469</v>
      </c>
      <c r="H1438" s="14" t="str">
        <f t="shared" si="22"/>
        <v>نبيل منصور نصر</v>
      </c>
      <c r="I1438" s="14" t="s">
        <v>13460</v>
      </c>
      <c r="J1438" s="14" t="s">
        <v>4721</v>
      </c>
      <c r="K1438" s="14" t="s">
        <v>5</v>
      </c>
      <c r="L1438" s="14" t="s">
        <v>8699</v>
      </c>
      <c r="M1438" s="14" t="s">
        <v>4722</v>
      </c>
      <c r="N1438" s="14" t="s">
        <v>9007</v>
      </c>
      <c r="O1438" s="14" t="s">
        <v>13472</v>
      </c>
      <c r="P1438" s="14" t="s">
        <v>13512</v>
      </c>
      <c r="Q1438" s="15" t="b">
        <v>1</v>
      </c>
      <c r="R1438" s="15" t="b">
        <v>0</v>
      </c>
      <c r="S1438" s="15" t="b">
        <v>1</v>
      </c>
      <c r="T1438" s="15" t="b">
        <v>1</v>
      </c>
      <c r="U1438" s="15" t="b">
        <v>0</v>
      </c>
      <c r="V1438" s="15" t="b">
        <v>1</v>
      </c>
      <c r="W1438" s="15" t="b">
        <v>0</v>
      </c>
      <c r="X1438" s="16">
        <f>COUNTIF(Customers[[#This Row],[Roads]:[City_Council]],"True")</f>
        <v>4</v>
      </c>
      <c r="Y1438" s="17">
        <f>Customers[[#This Row],[Total_Approve]]/7</f>
        <v>0.5714285714285714</v>
      </c>
      <c r="Z1438" s="14" t="str">
        <f>IF(Customers[[#This Row],[Total_Approve]]&gt;=7,"تمت جميع الموافقات","لم تتم جميع الموافقات")</f>
        <v>لم تتم جميع الموافقات</v>
      </c>
      <c r="AA1438" s="8">
        <f>IF(Customers[[#This Row],[Total_Approve]]&gt;=7,1,0)</f>
        <v>0</v>
      </c>
    </row>
    <row r="1439" spans="1:27" x14ac:dyDescent="0.25">
      <c r="A1439" s="12" t="s">
        <v>10837</v>
      </c>
      <c r="B1439" t="s">
        <v>14970</v>
      </c>
      <c r="C1439" s="13">
        <v>44774</v>
      </c>
      <c r="D1439" t="s">
        <v>13484</v>
      </c>
      <c r="E1439" s="9" t="s">
        <v>1215</v>
      </c>
      <c r="F1439" s="14" t="s">
        <v>0</v>
      </c>
      <c r="G1439" s="14" t="s">
        <v>121</v>
      </c>
      <c r="H1439" s="14" t="str">
        <f t="shared" si="22"/>
        <v>نجلاء احمد عبد العزيز</v>
      </c>
      <c r="I1439" s="14" t="s">
        <v>13460</v>
      </c>
      <c r="J1439" s="14" t="s">
        <v>2128</v>
      </c>
      <c r="K1439" s="14" t="s">
        <v>25</v>
      </c>
      <c r="L1439" s="14" t="s">
        <v>8699</v>
      </c>
      <c r="M1439" s="14" t="s">
        <v>4723</v>
      </c>
      <c r="N1439" s="14" t="s">
        <v>9008</v>
      </c>
      <c r="O1439" s="14" t="s">
        <v>13472</v>
      </c>
      <c r="P1439" s="14" t="s">
        <v>13512</v>
      </c>
      <c r="Q1439" s="15" t="b">
        <v>1</v>
      </c>
      <c r="R1439" s="15" t="b">
        <v>1</v>
      </c>
      <c r="S1439" s="15" t="b">
        <v>1</v>
      </c>
      <c r="T1439" s="15" t="b">
        <v>1</v>
      </c>
      <c r="U1439" s="15" t="b">
        <v>1</v>
      </c>
      <c r="V1439" s="15" t="b">
        <v>1</v>
      </c>
      <c r="W1439" s="15" t="b">
        <v>1</v>
      </c>
      <c r="X1439" s="16">
        <f>COUNTIF(Customers[[#This Row],[Roads]:[City_Council]],"True")</f>
        <v>7</v>
      </c>
      <c r="Y1439" s="17">
        <f>Customers[[#This Row],[Total_Approve]]/7</f>
        <v>1</v>
      </c>
      <c r="Z1439" s="14" t="str">
        <f>IF(Customers[[#This Row],[Total_Approve]]&gt;=7,"تمت جميع الموافقات","لم تتم جميع الموافقات")</f>
        <v>تمت جميع الموافقات</v>
      </c>
      <c r="AA1439" s="8">
        <f>IF(Customers[[#This Row],[Total_Approve]]&gt;=7,1,0)</f>
        <v>1</v>
      </c>
    </row>
    <row r="1440" spans="1:27" x14ac:dyDescent="0.25">
      <c r="A1440" s="12" t="s">
        <v>10838</v>
      </c>
      <c r="B1440" t="s">
        <v>14971</v>
      </c>
      <c r="C1440" s="13">
        <v>44774</v>
      </c>
      <c r="D1440" t="s">
        <v>13484</v>
      </c>
      <c r="E1440" s="9" t="s">
        <v>0</v>
      </c>
      <c r="F1440" s="14" t="s">
        <v>533</v>
      </c>
      <c r="G1440" s="14" t="s">
        <v>379</v>
      </c>
      <c r="H1440" s="14" t="str">
        <f t="shared" si="22"/>
        <v>احمد عبدالله على احمد</v>
      </c>
      <c r="I1440" s="14" t="s">
        <v>13460</v>
      </c>
      <c r="J1440" s="14" t="s">
        <v>3792</v>
      </c>
      <c r="K1440" s="14" t="s">
        <v>5</v>
      </c>
      <c r="L1440" s="14" t="s">
        <v>4724</v>
      </c>
      <c r="M1440" s="14" t="s">
        <v>3794</v>
      </c>
      <c r="N1440" s="14" t="s">
        <v>4725</v>
      </c>
      <c r="O1440" s="14" t="s">
        <v>13473</v>
      </c>
      <c r="P1440" s="14" t="s">
        <v>13523</v>
      </c>
      <c r="Q1440" s="15" t="b">
        <v>0</v>
      </c>
      <c r="R1440" s="15" t="b">
        <v>1</v>
      </c>
      <c r="S1440" s="15" t="b">
        <v>0</v>
      </c>
      <c r="T1440" s="15" t="b">
        <v>1</v>
      </c>
      <c r="U1440" s="15" t="b">
        <v>0</v>
      </c>
      <c r="V1440" s="15" t="b">
        <v>1</v>
      </c>
      <c r="W1440" s="15" t="b">
        <v>0</v>
      </c>
      <c r="X1440" s="16">
        <f>COUNTIF(Customers[[#This Row],[Roads]:[City_Council]],"True")</f>
        <v>3</v>
      </c>
      <c r="Y1440" s="17">
        <f>Customers[[#This Row],[Total_Approve]]/7</f>
        <v>0.42857142857142855</v>
      </c>
      <c r="Z1440" s="14" t="str">
        <f>IF(Customers[[#This Row],[Total_Approve]]&gt;=7,"تمت جميع الموافقات","لم تتم جميع الموافقات")</f>
        <v>لم تتم جميع الموافقات</v>
      </c>
      <c r="AA1440" s="8">
        <f>IF(Customers[[#This Row],[Total_Approve]]&gt;=7,1,0)</f>
        <v>0</v>
      </c>
    </row>
    <row r="1441" spans="1:27" x14ac:dyDescent="0.25">
      <c r="A1441" s="12" t="s">
        <v>10839</v>
      </c>
      <c r="B1441" t="s">
        <v>14972</v>
      </c>
      <c r="C1441" s="13">
        <v>44774</v>
      </c>
      <c r="D1441" t="s">
        <v>13484</v>
      </c>
      <c r="E1441" s="9" t="s">
        <v>4726</v>
      </c>
      <c r="F1441" s="14" t="s">
        <v>10</v>
      </c>
      <c r="G1441" s="14" t="s">
        <v>2510</v>
      </c>
      <c r="H1441" s="14" t="str">
        <f t="shared" si="22"/>
        <v>اسامة محمد محمد احمد</v>
      </c>
      <c r="I1441" s="14" t="s">
        <v>13459</v>
      </c>
      <c r="J1441" s="14" t="s">
        <v>4727</v>
      </c>
      <c r="K1441" s="14" t="s">
        <v>5</v>
      </c>
      <c r="L1441" s="14" t="s">
        <v>4728</v>
      </c>
      <c r="M1441" s="14" t="s">
        <v>4729</v>
      </c>
      <c r="N1441" s="14" t="s">
        <v>9056</v>
      </c>
      <c r="O1441" s="14" t="s">
        <v>13473</v>
      </c>
      <c r="P1441" s="14" t="s">
        <v>13523</v>
      </c>
      <c r="Q1441" s="15" t="b">
        <v>1</v>
      </c>
      <c r="R1441" s="15" t="b">
        <v>1</v>
      </c>
      <c r="S1441" s="15" t="b">
        <v>0</v>
      </c>
      <c r="T1441" s="15" t="b">
        <v>1</v>
      </c>
      <c r="U1441" s="15" t="b">
        <v>1</v>
      </c>
      <c r="V1441" s="15" t="b">
        <v>0</v>
      </c>
      <c r="W1441" s="15" t="b">
        <v>0</v>
      </c>
      <c r="X1441" s="16">
        <f>COUNTIF(Customers[[#This Row],[Roads]:[City_Council]],"True")</f>
        <v>4</v>
      </c>
      <c r="Y1441" s="17">
        <f>Customers[[#This Row],[Total_Approve]]/7</f>
        <v>0.5714285714285714</v>
      </c>
      <c r="Z1441" s="14" t="str">
        <f>IF(Customers[[#This Row],[Total_Approve]]&gt;=7,"تمت جميع الموافقات","لم تتم جميع الموافقات")</f>
        <v>لم تتم جميع الموافقات</v>
      </c>
      <c r="AA1441" s="8">
        <f>IF(Customers[[#This Row],[Total_Approve]]&gt;=7,1,0)</f>
        <v>0</v>
      </c>
    </row>
    <row r="1442" spans="1:27" x14ac:dyDescent="0.25">
      <c r="A1442" s="12" t="s">
        <v>10840</v>
      </c>
      <c r="B1442" t="s">
        <v>14973</v>
      </c>
      <c r="C1442" s="13">
        <v>44774</v>
      </c>
      <c r="D1442" t="s">
        <v>13482</v>
      </c>
      <c r="E1442" s="9" t="s">
        <v>144</v>
      </c>
      <c r="F1442" s="14" t="s">
        <v>10</v>
      </c>
      <c r="G1442" s="14" t="s">
        <v>202</v>
      </c>
      <c r="H1442" s="14" t="str">
        <f t="shared" si="22"/>
        <v>اسلام محمد ابراهيم</v>
      </c>
      <c r="I1442" s="14" t="s">
        <v>13459</v>
      </c>
      <c r="J1442" s="14" t="s">
        <v>4730</v>
      </c>
      <c r="K1442" s="14" t="s">
        <v>25</v>
      </c>
      <c r="L1442" s="14" t="s">
        <v>4724</v>
      </c>
      <c r="M1442" s="14" t="s">
        <v>4731</v>
      </c>
      <c r="N1442" s="14" t="s">
        <v>9057</v>
      </c>
      <c r="O1442" s="14" t="s">
        <v>13473</v>
      </c>
      <c r="P1442" s="14" t="s">
        <v>13523</v>
      </c>
      <c r="Q1442" s="15" t="b">
        <v>0</v>
      </c>
      <c r="R1442" s="15" t="b">
        <v>0</v>
      </c>
      <c r="S1442" s="15" t="b">
        <v>0</v>
      </c>
      <c r="T1442" s="15" t="b">
        <v>1</v>
      </c>
      <c r="U1442" s="15" t="b">
        <v>1</v>
      </c>
      <c r="V1442" s="15" t="b">
        <v>0</v>
      </c>
      <c r="W1442" s="15" t="b">
        <v>1</v>
      </c>
      <c r="X1442" s="16">
        <f>COUNTIF(Customers[[#This Row],[Roads]:[City_Council]],"True")</f>
        <v>3</v>
      </c>
      <c r="Y1442" s="17">
        <f>Customers[[#This Row],[Total_Approve]]/7</f>
        <v>0.42857142857142855</v>
      </c>
      <c r="Z1442" s="14" t="str">
        <f>IF(Customers[[#This Row],[Total_Approve]]&gt;=7,"تمت جميع الموافقات","لم تتم جميع الموافقات")</f>
        <v>لم تتم جميع الموافقات</v>
      </c>
      <c r="AA1442" s="8">
        <f>IF(Customers[[#This Row],[Total_Approve]]&gt;=7,1,0)</f>
        <v>0</v>
      </c>
    </row>
    <row r="1443" spans="1:27" x14ac:dyDescent="0.25">
      <c r="A1443" s="12" t="s">
        <v>10841</v>
      </c>
      <c r="B1443" t="s">
        <v>14974</v>
      </c>
      <c r="C1443" s="13">
        <v>44774</v>
      </c>
      <c r="D1443" t="s">
        <v>13482</v>
      </c>
      <c r="E1443" s="9" t="s">
        <v>4479</v>
      </c>
      <c r="F1443" s="14" t="s">
        <v>202</v>
      </c>
      <c r="G1443" s="14" t="s">
        <v>3111</v>
      </c>
      <c r="H1443" s="14" t="str">
        <f t="shared" si="22"/>
        <v>اميرة ابراهيم عبدالعال</v>
      </c>
      <c r="I1443" s="14" t="s">
        <v>13459</v>
      </c>
      <c r="J1443" s="14" t="s">
        <v>4732</v>
      </c>
      <c r="K1443" s="14" t="s">
        <v>25</v>
      </c>
      <c r="L1443" s="14" t="s">
        <v>4728</v>
      </c>
      <c r="M1443" s="14" t="s">
        <v>4733</v>
      </c>
      <c r="N1443" s="14" t="s">
        <v>4734</v>
      </c>
      <c r="O1443" s="14" t="s">
        <v>13473</v>
      </c>
      <c r="P1443" s="14" t="s">
        <v>13523</v>
      </c>
      <c r="Q1443" s="15" t="b">
        <v>1</v>
      </c>
      <c r="R1443" s="15" t="b">
        <v>0</v>
      </c>
      <c r="S1443" s="15" t="b">
        <v>0</v>
      </c>
      <c r="T1443" s="15" t="b">
        <v>0</v>
      </c>
      <c r="U1443" s="15" t="b">
        <v>1</v>
      </c>
      <c r="V1443" s="15" t="b">
        <v>0</v>
      </c>
      <c r="W1443" s="15" t="b">
        <v>1</v>
      </c>
      <c r="X1443" s="16">
        <f>COUNTIF(Customers[[#This Row],[Roads]:[City_Council]],"True")</f>
        <v>3</v>
      </c>
      <c r="Y1443" s="17">
        <f>Customers[[#This Row],[Total_Approve]]/7</f>
        <v>0.42857142857142855</v>
      </c>
      <c r="Z1443" s="14" t="str">
        <f>IF(Customers[[#This Row],[Total_Approve]]&gt;=7,"تمت جميع الموافقات","لم تتم جميع الموافقات")</f>
        <v>لم تتم جميع الموافقات</v>
      </c>
      <c r="AA1443" s="8">
        <f>IF(Customers[[#This Row],[Total_Approve]]&gt;=7,1,0)</f>
        <v>0</v>
      </c>
    </row>
    <row r="1444" spans="1:27" x14ac:dyDescent="0.25">
      <c r="A1444" s="12" t="s">
        <v>10842</v>
      </c>
      <c r="B1444" t="s">
        <v>14975</v>
      </c>
      <c r="C1444" s="13">
        <v>44774</v>
      </c>
      <c r="D1444" t="s">
        <v>13482</v>
      </c>
      <c r="E1444" s="9" t="s">
        <v>240</v>
      </c>
      <c r="F1444" s="14" t="s">
        <v>10</v>
      </c>
      <c r="G1444" s="14" t="s">
        <v>3684</v>
      </c>
      <c r="H1444" s="14" t="str">
        <f t="shared" si="22"/>
        <v>تامر محمد عبدالرحمن</v>
      </c>
      <c r="I1444" s="14" t="s">
        <v>13459</v>
      </c>
      <c r="J1444" s="14" t="s">
        <v>3768</v>
      </c>
      <c r="K1444" s="14" t="s">
        <v>5</v>
      </c>
      <c r="L1444" s="14" t="s">
        <v>4735</v>
      </c>
      <c r="M1444" s="14" t="s">
        <v>3770</v>
      </c>
      <c r="N1444" s="14" t="s">
        <v>9058</v>
      </c>
      <c r="O1444" s="14" t="s">
        <v>13473</v>
      </c>
      <c r="P1444" s="14" t="s">
        <v>13523</v>
      </c>
      <c r="Q1444" s="15" t="b">
        <v>1</v>
      </c>
      <c r="R1444" s="15" t="b">
        <v>0</v>
      </c>
      <c r="S1444" s="15" t="b">
        <v>1</v>
      </c>
      <c r="T1444" s="15" t="b">
        <v>0</v>
      </c>
      <c r="U1444" s="15" t="b">
        <v>1</v>
      </c>
      <c r="V1444" s="15" t="b">
        <v>0</v>
      </c>
      <c r="W1444" s="15" t="b">
        <v>1</v>
      </c>
      <c r="X1444" s="16">
        <f>COUNTIF(Customers[[#This Row],[Roads]:[City_Council]],"True")</f>
        <v>4</v>
      </c>
      <c r="Y1444" s="17">
        <f>Customers[[#This Row],[Total_Approve]]/7</f>
        <v>0.5714285714285714</v>
      </c>
      <c r="Z1444" s="14" t="str">
        <f>IF(Customers[[#This Row],[Total_Approve]]&gt;=7,"تمت جميع الموافقات","لم تتم جميع الموافقات")</f>
        <v>لم تتم جميع الموافقات</v>
      </c>
      <c r="AA1444" s="8">
        <f>IF(Customers[[#This Row],[Total_Approve]]&gt;=7,1,0)</f>
        <v>0</v>
      </c>
    </row>
    <row r="1445" spans="1:27" x14ac:dyDescent="0.25">
      <c r="A1445" s="12" t="s">
        <v>10843</v>
      </c>
      <c r="B1445" t="s">
        <v>14976</v>
      </c>
      <c r="C1445" s="13">
        <v>44774</v>
      </c>
      <c r="D1445" t="s">
        <v>13482</v>
      </c>
      <c r="E1445" s="9" t="s">
        <v>358</v>
      </c>
      <c r="F1445" s="14" t="s">
        <v>471</v>
      </c>
      <c r="G1445" s="14" t="s">
        <v>64</v>
      </c>
      <c r="H1445" s="14" t="str">
        <f t="shared" si="22"/>
        <v>حسام الدين حسن مصطفى</v>
      </c>
      <c r="I1445" s="14" t="s">
        <v>13459</v>
      </c>
      <c r="J1445" s="14" t="s">
        <v>4736</v>
      </c>
      <c r="K1445" s="14" t="s">
        <v>5</v>
      </c>
      <c r="L1445" s="14" t="s">
        <v>4728</v>
      </c>
      <c r="M1445" s="14" t="s">
        <v>4737</v>
      </c>
      <c r="N1445" s="14" t="s">
        <v>9059</v>
      </c>
      <c r="O1445" s="14" t="s">
        <v>13473</v>
      </c>
      <c r="P1445" s="14" t="s">
        <v>13523</v>
      </c>
      <c r="Q1445" s="15" t="b">
        <v>0</v>
      </c>
      <c r="R1445" s="15" t="b">
        <v>1</v>
      </c>
      <c r="S1445" s="15" t="b">
        <v>0</v>
      </c>
      <c r="T1445" s="15" t="b">
        <v>1</v>
      </c>
      <c r="U1445" s="15" t="b">
        <v>1</v>
      </c>
      <c r="V1445" s="15" t="b">
        <v>0</v>
      </c>
      <c r="W1445" s="15" t="b">
        <v>1</v>
      </c>
      <c r="X1445" s="16">
        <f>COUNTIF(Customers[[#This Row],[Roads]:[City_Council]],"True")</f>
        <v>4</v>
      </c>
      <c r="Y1445" s="17">
        <f>Customers[[#This Row],[Total_Approve]]/7</f>
        <v>0.5714285714285714</v>
      </c>
      <c r="Z1445" s="14" t="str">
        <f>IF(Customers[[#This Row],[Total_Approve]]&gt;=7,"تمت جميع الموافقات","لم تتم جميع الموافقات")</f>
        <v>لم تتم جميع الموافقات</v>
      </c>
      <c r="AA1445" s="8">
        <f>IF(Customers[[#This Row],[Total_Approve]]&gt;=7,1,0)</f>
        <v>0</v>
      </c>
    </row>
    <row r="1446" spans="1:27" x14ac:dyDescent="0.25">
      <c r="A1446" s="12" t="s">
        <v>10844</v>
      </c>
      <c r="B1446" t="s">
        <v>14977</v>
      </c>
      <c r="C1446" s="13">
        <v>44774</v>
      </c>
      <c r="D1446" t="s">
        <v>13482</v>
      </c>
      <c r="E1446" s="9" t="s">
        <v>4738</v>
      </c>
      <c r="F1446" s="14" t="s">
        <v>4583</v>
      </c>
      <c r="G1446" s="14" t="s">
        <v>10</v>
      </c>
      <c r="H1446" s="14" t="str">
        <f t="shared" si="22"/>
        <v>خلود رأفت محمد</v>
      </c>
      <c r="I1446" s="14" t="s">
        <v>13459</v>
      </c>
      <c r="J1446" s="14" t="s">
        <v>4739</v>
      </c>
      <c r="K1446" s="14" t="s">
        <v>25</v>
      </c>
      <c r="L1446" s="14" t="s">
        <v>1682</v>
      </c>
      <c r="M1446" s="14" t="s">
        <v>4740</v>
      </c>
      <c r="N1446" s="14" t="s">
        <v>9060</v>
      </c>
      <c r="O1446" s="14" t="s">
        <v>13473</v>
      </c>
      <c r="P1446" s="14" t="s">
        <v>13523</v>
      </c>
      <c r="Q1446" s="15" t="b">
        <v>0</v>
      </c>
      <c r="R1446" s="15" t="b">
        <v>0</v>
      </c>
      <c r="S1446" s="15" t="b">
        <v>1</v>
      </c>
      <c r="T1446" s="15" t="b">
        <v>0</v>
      </c>
      <c r="U1446" s="15" t="b">
        <v>1</v>
      </c>
      <c r="V1446" s="15" t="b">
        <v>0</v>
      </c>
      <c r="W1446" s="15" t="b">
        <v>1</v>
      </c>
      <c r="X1446" s="16">
        <f>COUNTIF(Customers[[#This Row],[Roads]:[City_Council]],"True")</f>
        <v>3</v>
      </c>
      <c r="Y1446" s="17">
        <f>Customers[[#This Row],[Total_Approve]]/7</f>
        <v>0.42857142857142855</v>
      </c>
      <c r="Z1446" s="14" t="str">
        <f>IF(Customers[[#This Row],[Total_Approve]]&gt;=7,"تمت جميع الموافقات","لم تتم جميع الموافقات")</f>
        <v>لم تتم جميع الموافقات</v>
      </c>
      <c r="AA1446" s="8">
        <f>IF(Customers[[#This Row],[Total_Approve]]&gt;=7,1,0)</f>
        <v>0</v>
      </c>
    </row>
    <row r="1447" spans="1:27" x14ac:dyDescent="0.25">
      <c r="A1447" s="12" t="s">
        <v>10845</v>
      </c>
      <c r="B1447" t="s">
        <v>14978</v>
      </c>
      <c r="C1447" s="13">
        <v>44774</v>
      </c>
      <c r="D1447" t="s">
        <v>13482</v>
      </c>
      <c r="E1447" s="9" t="s">
        <v>4741</v>
      </c>
      <c r="F1447" s="14" t="s">
        <v>650</v>
      </c>
      <c r="G1447" s="14" t="s">
        <v>10</v>
      </c>
      <c r="H1447" s="14" t="str">
        <f t="shared" si="22"/>
        <v>خيرى فوزى محمد</v>
      </c>
      <c r="I1447" s="14" t="s">
        <v>13459</v>
      </c>
      <c r="J1447" s="14" t="s">
        <v>4742</v>
      </c>
      <c r="K1447" s="14" t="s">
        <v>5</v>
      </c>
      <c r="L1447" s="14" t="s">
        <v>4735</v>
      </c>
      <c r="M1447" s="14" t="s">
        <v>4743</v>
      </c>
      <c r="N1447" s="14" t="s">
        <v>9061</v>
      </c>
      <c r="O1447" s="14" t="s">
        <v>13473</v>
      </c>
      <c r="P1447" s="14" t="s">
        <v>13523</v>
      </c>
      <c r="Q1447" s="15" t="b">
        <v>0</v>
      </c>
      <c r="R1447" s="15" t="b">
        <v>0</v>
      </c>
      <c r="S1447" s="15" t="b">
        <v>0</v>
      </c>
      <c r="T1447" s="15" t="b">
        <v>0</v>
      </c>
      <c r="U1447" s="15" t="b">
        <v>0</v>
      </c>
      <c r="V1447" s="15" t="b">
        <v>0</v>
      </c>
      <c r="W1447" s="15" t="b">
        <v>0</v>
      </c>
      <c r="X1447" s="16">
        <f>COUNTIF(Customers[[#This Row],[Roads]:[City_Council]],"True")</f>
        <v>0</v>
      </c>
      <c r="Y1447" s="17">
        <f>Customers[[#This Row],[Total_Approve]]/7</f>
        <v>0</v>
      </c>
      <c r="Z1447" s="14" t="str">
        <f>IF(Customers[[#This Row],[Total_Approve]]&gt;=7,"تمت جميع الموافقات","لم تتم جميع الموافقات")</f>
        <v>لم تتم جميع الموافقات</v>
      </c>
      <c r="AA1447" s="8">
        <f>IF(Customers[[#This Row],[Total_Approve]]&gt;=7,1,0)</f>
        <v>0</v>
      </c>
    </row>
    <row r="1448" spans="1:27" x14ac:dyDescent="0.25">
      <c r="A1448" s="12" t="s">
        <v>10846</v>
      </c>
      <c r="B1448" t="s">
        <v>14979</v>
      </c>
      <c r="C1448" s="13">
        <v>44774</v>
      </c>
      <c r="D1448" t="s">
        <v>13482</v>
      </c>
      <c r="E1448" s="9" t="s">
        <v>1001</v>
      </c>
      <c r="F1448" s="14" t="s">
        <v>10</v>
      </c>
      <c r="G1448" s="14" t="s">
        <v>2011</v>
      </c>
      <c r="H1448" s="14" t="str">
        <f t="shared" si="22"/>
        <v>زينب محمد مبارك</v>
      </c>
      <c r="I1448" s="14" t="s">
        <v>13459</v>
      </c>
      <c r="J1448" s="14" t="s">
        <v>3</v>
      </c>
      <c r="K1448" s="14" t="s">
        <v>25</v>
      </c>
      <c r="L1448" s="14" t="s">
        <v>4724</v>
      </c>
      <c r="M1448" s="14" t="s">
        <v>3</v>
      </c>
      <c r="N1448" s="14" t="s">
        <v>9062</v>
      </c>
      <c r="O1448" s="14" t="s">
        <v>13473</v>
      </c>
      <c r="P1448" s="14" t="s">
        <v>13523</v>
      </c>
      <c r="Q1448" s="15" t="b">
        <v>1</v>
      </c>
      <c r="R1448" s="15" t="b">
        <v>0</v>
      </c>
      <c r="S1448" s="15" t="b">
        <v>1</v>
      </c>
      <c r="T1448" s="15" t="b">
        <v>1</v>
      </c>
      <c r="U1448" s="15" t="b">
        <v>0</v>
      </c>
      <c r="V1448" s="15" t="b">
        <v>1</v>
      </c>
      <c r="W1448" s="15" t="b">
        <v>0</v>
      </c>
      <c r="X1448" s="16">
        <f>COUNTIF(Customers[[#This Row],[Roads]:[City_Council]],"True")</f>
        <v>4</v>
      </c>
      <c r="Y1448" s="17">
        <f>Customers[[#This Row],[Total_Approve]]/7</f>
        <v>0.5714285714285714</v>
      </c>
      <c r="Z1448" s="14" t="str">
        <f>IF(Customers[[#This Row],[Total_Approve]]&gt;=7,"تمت جميع الموافقات","لم تتم جميع الموافقات")</f>
        <v>لم تتم جميع الموافقات</v>
      </c>
      <c r="AA1448" s="8">
        <f>IF(Customers[[#This Row],[Total_Approve]]&gt;=7,1,0)</f>
        <v>0</v>
      </c>
    </row>
    <row r="1449" spans="1:27" x14ac:dyDescent="0.25">
      <c r="A1449" s="12" t="s">
        <v>10847</v>
      </c>
      <c r="B1449" t="s">
        <v>14980</v>
      </c>
      <c r="C1449" s="13">
        <v>44774</v>
      </c>
      <c r="D1449" t="s">
        <v>13482</v>
      </c>
      <c r="E1449" s="9" t="s">
        <v>388</v>
      </c>
      <c r="F1449" s="14" t="s">
        <v>799</v>
      </c>
      <c r="G1449" s="14" t="s">
        <v>4744</v>
      </c>
      <c r="H1449" s="14" t="str">
        <f t="shared" si="22"/>
        <v>سحر سعد محمد حسان</v>
      </c>
      <c r="I1449" s="14" t="s">
        <v>13459</v>
      </c>
      <c r="J1449" s="14" t="s">
        <v>1859</v>
      </c>
      <c r="K1449" s="14" t="s">
        <v>25</v>
      </c>
      <c r="L1449" s="14" t="s">
        <v>4728</v>
      </c>
      <c r="M1449" s="14" t="s">
        <v>1860</v>
      </c>
      <c r="N1449" s="14" t="s">
        <v>1861</v>
      </c>
      <c r="O1449" s="14" t="s">
        <v>13473</v>
      </c>
      <c r="P1449" s="14" t="s">
        <v>13523</v>
      </c>
      <c r="Q1449" s="15" t="b">
        <v>1</v>
      </c>
      <c r="R1449" s="15" t="b">
        <v>0</v>
      </c>
      <c r="S1449" s="15" t="b">
        <v>1</v>
      </c>
      <c r="T1449" s="15" t="b">
        <v>1</v>
      </c>
      <c r="U1449" s="15" t="b">
        <v>0</v>
      </c>
      <c r="V1449" s="15" t="b">
        <v>1</v>
      </c>
      <c r="W1449" s="15" t="b">
        <v>0</v>
      </c>
      <c r="X1449" s="16">
        <f>COUNTIF(Customers[[#This Row],[Roads]:[City_Council]],"True")</f>
        <v>4</v>
      </c>
      <c r="Y1449" s="17">
        <f>Customers[[#This Row],[Total_Approve]]/7</f>
        <v>0.5714285714285714</v>
      </c>
      <c r="Z1449" s="14" t="str">
        <f>IF(Customers[[#This Row],[Total_Approve]]&gt;=7,"تمت جميع الموافقات","لم تتم جميع الموافقات")</f>
        <v>لم تتم جميع الموافقات</v>
      </c>
      <c r="AA1449" s="8">
        <f>IF(Customers[[#This Row],[Total_Approve]]&gt;=7,1,0)</f>
        <v>0</v>
      </c>
    </row>
    <row r="1450" spans="1:27" x14ac:dyDescent="0.25">
      <c r="A1450" s="12" t="s">
        <v>10848</v>
      </c>
      <c r="B1450" t="s">
        <v>14981</v>
      </c>
      <c r="C1450" s="13">
        <v>44774</v>
      </c>
      <c r="D1450" t="s">
        <v>13482</v>
      </c>
      <c r="E1450" s="9" t="s">
        <v>4745</v>
      </c>
      <c r="F1450" s="14" t="s">
        <v>202</v>
      </c>
      <c r="G1450" s="14" t="s">
        <v>4746</v>
      </c>
      <c r="H1450" s="14" t="str">
        <f t="shared" si="22"/>
        <v>سمية ابراهيم شحاتة</v>
      </c>
      <c r="I1450" s="14" t="s">
        <v>13459</v>
      </c>
      <c r="J1450" s="14" t="s">
        <v>1651</v>
      </c>
      <c r="K1450" s="14" t="s">
        <v>25</v>
      </c>
      <c r="L1450" s="14" t="s">
        <v>4747</v>
      </c>
      <c r="M1450" s="14" t="s">
        <v>1652</v>
      </c>
      <c r="N1450" s="14" t="s">
        <v>9063</v>
      </c>
      <c r="O1450" s="14" t="s">
        <v>13473</v>
      </c>
      <c r="P1450" s="14" t="s">
        <v>13523</v>
      </c>
      <c r="Q1450" s="15" t="b">
        <v>1</v>
      </c>
      <c r="R1450" s="15" t="b">
        <v>1</v>
      </c>
      <c r="S1450" s="15" t="b">
        <v>0</v>
      </c>
      <c r="T1450" s="15" t="b">
        <v>0</v>
      </c>
      <c r="U1450" s="15" t="b">
        <v>1</v>
      </c>
      <c r="V1450" s="15" t="b">
        <v>1</v>
      </c>
      <c r="W1450" s="15" t="b">
        <v>0</v>
      </c>
      <c r="X1450" s="16">
        <f>COUNTIF(Customers[[#This Row],[Roads]:[City_Council]],"True")</f>
        <v>4</v>
      </c>
      <c r="Y1450" s="17">
        <f>Customers[[#This Row],[Total_Approve]]/7</f>
        <v>0.5714285714285714</v>
      </c>
      <c r="Z1450" s="14" t="str">
        <f>IF(Customers[[#This Row],[Total_Approve]]&gt;=7,"تمت جميع الموافقات","لم تتم جميع الموافقات")</f>
        <v>لم تتم جميع الموافقات</v>
      </c>
      <c r="AA1450" s="8">
        <f>IF(Customers[[#This Row],[Total_Approve]]&gt;=7,1,0)</f>
        <v>0</v>
      </c>
    </row>
    <row r="1451" spans="1:27" x14ac:dyDescent="0.25">
      <c r="A1451" s="12" t="s">
        <v>10849</v>
      </c>
      <c r="B1451" t="s">
        <v>14982</v>
      </c>
      <c r="C1451" s="13">
        <v>44774</v>
      </c>
      <c r="D1451" t="s">
        <v>13482</v>
      </c>
      <c r="E1451" s="9" t="s">
        <v>4748</v>
      </c>
      <c r="F1451" s="14" t="s">
        <v>280</v>
      </c>
      <c r="G1451" s="14" t="s">
        <v>425</v>
      </c>
      <c r="H1451" s="14" t="str">
        <f t="shared" si="22"/>
        <v>سميرة سيد عبدالمنعم</v>
      </c>
      <c r="I1451" s="14" t="s">
        <v>13459</v>
      </c>
      <c r="J1451" s="14" t="s">
        <v>4749</v>
      </c>
      <c r="K1451" s="14" t="s">
        <v>25</v>
      </c>
      <c r="L1451" s="14" t="s">
        <v>1682</v>
      </c>
      <c r="M1451" s="14" t="s">
        <v>4750</v>
      </c>
      <c r="N1451" s="14" t="s">
        <v>9064</v>
      </c>
      <c r="O1451" s="14" t="s">
        <v>13473</v>
      </c>
      <c r="P1451" s="14" t="s">
        <v>13523</v>
      </c>
      <c r="Q1451" s="15" t="b">
        <v>1</v>
      </c>
      <c r="R1451" s="15" t="b">
        <v>0</v>
      </c>
      <c r="S1451" s="15" t="b">
        <v>1</v>
      </c>
      <c r="T1451" s="15" t="b">
        <v>0</v>
      </c>
      <c r="U1451" s="15" t="b">
        <v>1</v>
      </c>
      <c r="V1451" s="15" t="b">
        <v>0</v>
      </c>
      <c r="W1451" s="15" t="b">
        <v>1</v>
      </c>
      <c r="X1451" s="16">
        <f>COUNTIF(Customers[[#This Row],[Roads]:[City_Council]],"True")</f>
        <v>4</v>
      </c>
      <c r="Y1451" s="17">
        <f>Customers[[#This Row],[Total_Approve]]/7</f>
        <v>0.5714285714285714</v>
      </c>
      <c r="Z1451" s="14" t="str">
        <f>IF(Customers[[#This Row],[Total_Approve]]&gt;=7,"تمت جميع الموافقات","لم تتم جميع الموافقات")</f>
        <v>لم تتم جميع الموافقات</v>
      </c>
      <c r="AA1451" s="8">
        <f>IF(Customers[[#This Row],[Total_Approve]]&gt;=7,1,0)</f>
        <v>0</v>
      </c>
    </row>
    <row r="1452" spans="1:27" x14ac:dyDescent="0.25">
      <c r="A1452" s="12" t="s">
        <v>10850</v>
      </c>
      <c r="B1452" t="s">
        <v>14983</v>
      </c>
      <c r="C1452" s="13">
        <v>44774</v>
      </c>
      <c r="D1452" t="s">
        <v>13483</v>
      </c>
      <c r="E1452" s="9" t="s">
        <v>1720</v>
      </c>
      <c r="F1452" s="14" t="s">
        <v>121</v>
      </c>
      <c r="G1452" s="14" t="s">
        <v>1721</v>
      </c>
      <c r="H1452" s="14" t="str">
        <f t="shared" si="22"/>
        <v>لبنى عبد العزيز شعبان</v>
      </c>
      <c r="I1452" s="14" t="s">
        <v>13459</v>
      </c>
      <c r="J1452" s="14">
        <v>28003202400049</v>
      </c>
      <c r="K1452" s="14" t="s">
        <v>25</v>
      </c>
      <c r="L1452" s="14" t="s">
        <v>1682</v>
      </c>
      <c r="M1452" s="14" t="s">
        <v>1722</v>
      </c>
      <c r="N1452" s="14" t="s">
        <v>9065</v>
      </c>
      <c r="O1452" s="14" t="s">
        <v>13473</v>
      </c>
      <c r="P1452" s="14" t="s">
        <v>13523</v>
      </c>
      <c r="Q1452" s="15" t="b">
        <v>1</v>
      </c>
      <c r="R1452" s="15" t="b">
        <v>0</v>
      </c>
      <c r="S1452" s="15" t="b">
        <v>1</v>
      </c>
      <c r="T1452" s="15" t="b">
        <v>1</v>
      </c>
      <c r="U1452" s="15" t="b">
        <v>0</v>
      </c>
      <c r="V1452" s="15" t="b">
        <v>1</v>
      </c>
      <c r="W1452" s="15" t="b">
        <v>0</v>
      </c>
      <c r="X1452" s="16">
        <f>COUNTIF(Customers[[#This Row],[Roads]:[City_Council]],"True")</f>
        <v>4</v>
      </c>
      <c r="Y1452" s="17">
        <f>Customers[[#This Row],[Total_Approve]]/7</f>
        <v>0.5714285714285714</v>
      </c>
      <c r="Z1452" s="14" t="str">
        <f>IF(Customers[[#This Row],[Total_Approve]]&gt;=7,"تمت جميع الموافقات","لم تتم جميع الموافقات")</f>
        <v>لم تتم جميع الموافقات</v>
      </c>
      <c r="AA1452" s="8">
        <f>IF(Customers[[#This Row],[Total_Approve]]&gt;=7,1,0)</f>
        <v>0</v>
      </c>
    </row>
    <row r="1453" spans="1:27" x14ac:dyDescent="0.25">
      <c r="A1453" s="12" t="s">
        <v>10851</v>
      </c>
      <c r="B1453" t="s">
        <v>14984</v>
      </c>
      <c r="C1453" s="13">
        <v>44774</v>
      </c>
      <c r="D1453" t="s">
        <v>13483</v>
      </c>
      <c r="E1453" s="9" t="s">
        <v>10</v>
      </c>
      <c r="F1453" s="14" t="s">
        <v>0</v>
      </c>
      <c r="G1453" s="14" t="s">
        <v>4751</v>
      </c>
      <c r="H1453" s="14" t="str">
        <f t="shared" si="22"/>
        <v>محمد احمد سليمان علي</v>
      </c>
      <c r="I1453" s="14" t="s">
        <v>13459</v>
      </c>
      <c r="J1453" s="14" t="s">
        <v>1704</v>
      </c>
      <c r="K1453" s="14" t="s">
        <v>5</v>
      </c>
      <c r="L1453" s="14" t="s">
        <v>4724</v>
      </c>
      <c r="M1453" s="14" t="s">
        <v>4752</v>
      </c>
      <c r="N1453" s="14" t="s">
        <v>9066</v>
      </c>
      <c r="O1453" s="14" t="s">
        <v>13473</v>
      </c>
      <c r="P1453" s="14" t="s">
        <v>13523</v>
      </c>
      <c r="Q1453" s="15" t="b">
        <v>1</v>
      </c>
      <c r="R1453" s="15" t="b">
        <v>0</v>
      </c>
      <c r="S1453" s="15" t="b">
        <v>1</v>
      </c>
      <c r="T1453" s="15" t="b">
        <v>0</v>
      </c>
      <c r="U1453" s="15" t="b">
        <v>1</v>
      </c>
      <c r="V1453" s="15" t="b">
        <v>1</v>
      </c>
      <c r="W1453" s="15" t="b">
        <v>1</v>
      </c>
      <c r="X1453" s="16">
        <f>COUNTIF(Customers[[#This Row],[Roads]:[City_Council]],"True")</f>
        <v>5</v>
      </c>
      <c r="Y1453" s="17">
        <f>Customers[[#This Row],[Total_Approve]]/7</f>
        <v>0.7142857142857143</v>
      </c>
      <c r="Z1453" s="14" t="str">
        <f>IF(Customers[[#This Row],[Total_Approve]]&gt;=7,"تمت جميع الموافقات","لم تتم جميع الموافقات")</f>
        <v>لم تتم جميع الموافقات</v>
      </c>
      <c r="AA1453" s="8">
        <f>IF(Customers[[#This Row],[Total_Approve]]&gt;=7,1,0)</f>
        <v>0</v>
      </c>
    </row>
    <row r="1454" spans="1:27" x14ac:dyDescent="0.25">
      <c r="A1454" s="12" t="s">
        <v>10852</v>
      </c>
      <c r="B1454" t="s">
        <v>14985</v>
      </c>
      <c r="C1454" s="13">
        <v>44774</v>
      </c>
      <c r="D1454" t="s">
        <v>13483</v>
      </c>
      <c r="E1454" s="9" t="s">
        <v>10</v>
      </c>
      <c r="F1454" s="14" t="s">
        <v>202</v>
      </c>
      <c r="G1454" s="14" t="s">
        <v>4753</v>
      </c>
      <c r="H1454" s="14" t="str">
        <f t="shared" si="22"/>
        <v>محمد ابراهيم كيلانى</v>
      </c>
      <c r="I1454" s="14" t="s">
        <v>13460</v>
      </c>
      <c r="J1454" s="14" t="s">
        <v>4754</v>
      </c>
      <c r="K1454" s="14" t="s">
        <v>5</v>
      </c>
      <c r="L1454" s="14" t="s">
        <v>4755</v>
      </c>
      <c r="M1454" s="14" t="s">
        <v>1634</v>
      </c>
      <c r="N1454" s="14" t="s">
        <v>9067</v>
      </c>
      <c r="O1454" s="14" t="s">
        <v>13473</v>
      </c>
      <c r="P1454" s="14" t="s">
        <v>13523</v>
      </c>
      <c r="Q1454" s="15" t="b">
        <v>1</v>
      </c>
      <c r="R1454" s="15" t="b">
        <v>1</v>
      </c>
      <c r="S1454" s="15" t="b">
        <v>1</v>
      </c>
      <c r="T1454" s="15" t="b">
        <v>1</v>
      </c>
      <c r="U1454" s="15" t="b">
        <v>1</v>
      </c>
      <c r="V1454" s="15" t="b">
        <v>1</v>
      </c>
      <c r="W1454" s="15" t="b">
        <v>1</v>
      </c>
      <c r="X1454" s="16">
        <f>COUNTIF(Customers[[#This Row],[Roads]:[City_Council]],"True")</f>
        <v>7</v>
      </c>
      <c r="Y1454" s="17">
        <f>Customers[[#This Row],[Total_Approve]]/7</f>
        <v>1</v>
      </c>
      <c r="Z1454" s="14" t="str">
        <f>IF(Customers[[#This Row],[Total_Approve]]&gt;=7,"تمت جميع الموافقات","لم تتم جميع الموافقات")</f>
        <v>تمت جميع الموافقات</v>
      </c>
      <c r="AA1454" s="8">
        <f>IF(Customers[[#This Row],[Total_Approve]]&gt;=7,1,0)</f>
        <v>1</v>
      </c>
    </row>
    <row r="1455" spans="1:27" x14ac:dyDescent="0.25">
      <c r="A1455" s="12" t="s">
        <v>10853</v>
      </c>
      <c r="B1455" t="s">
        <v>14986</v>
      </c>
      <c r="C1455" s="13">
        <v>44774</v>
      </c>
      <c r="D1455" t="s">
        <v>13483</v>
      </c>
      <c r="E1455" s="9" t="s">
        <v>780</v>
      </c>
      <c r="F1455" s="14" t="s">
        <v>1691</v>
      </c>
      <c r="G1455" s="14" t="s">
        <v>10</v>
      </c>
      <c r="H1455" s="14" t="str">
        <f t="shared" si="22"/>
        <v>نجوى اسعد محمد</v>
      </c>
      <c r="I1455" s="14" t="s">
        <v>13460</v>
      </c>
      <c r="J1455" s="14" t="s">
        <v>1692</v>
      </c>
      <c r="K1455" s="14" t="s">
        <v>25</v>
      </c>
      <c r="L1455" s="14" t="s">
        <v>4755</v>
      </c>
      <c r="M1455" s="14" t="s">
        <v>4756</v>
      </c>
      <c r="N1455" s="14" t="s">
        <v>9068</v>
      </c>
      <c r="O1455" s="14" t="s">
        <v>13473</v>
      </c>
      <c r="P1455" s="14" t="s">
        <v>13523</v>
      </c>
      <c r="Q1455" s="15" t="b">
        <v>1</v>
      </c>
      <c r="R1455" s="15" t="b">
        <v>0</v>
      </c>
      <c r="S1455" s="15" t="b">
        <v>1</v>
      </c>
      <c r="T1455" s="15" t="b">
        <v>0</v>
      </c>
      <c r="U1455" s="15" t="b">
        <v>1</v>
      </c>
      <c r="V1455" s="15" t="b">
        <v>0</v>
      </c>
      <c r="W1455" s="15" t="b">
        <v>1</v>
      </c>
      <c r="X1455" s="16">
        <f>COUNTIF(Customers[[#This Row],[Roads]:[City_Council]],"True")</f>
        <v>4</v>
      </c>
      <c r="Y1455" s="17">
        <f>Customers[[#This Row],[Total_Approve]]/7</f>
        <v>0.5714285714285714</v>
      </c>
      <c r="Z1455" s="14" t="str">
        <f>IF(Customers[[#This Row],[Total_Approve]]&gt;=7,"تمت جميع الموافقات","لم تتم جميع الموافقات")</f>
        <v>لم تتم جميع الموافقات</v>
      </c>
      <c r="AA1455" s="8">
        <f>IF(Customers[[#This Row],[Total_Approve]]&gt;=7,1,0)</f>
        <v>0</v>
      </c>
    </row>
    <row r="1456" spans="1:27" x14ac:dyDescent="0.25">
      <c r="A1456" s="12" t="s">
        <v>10854</v>
      </c>
      <c r="B1456" t="s">
        <v>14987</v>
      </c>
      <c r="C1456" s="13">
        <v>44774</v>
      </c>
      <c r="D1456" t="s">
        <v>13482</v>
      </c>
      <c r="E1456" s="9" t="s">
        <v>4757</v>
      </c>
      <c r="F1456" s="14" t="s">
        <v>2183</v>
      </c>
      <c r="G1456" s="14" t="s">
        <v>202</v>
      </c>
      <c r="H1456" s="14" t="str">
        <f t="shared" si="22"/>
        <v>نعمه عبدالكريم ابراهيم</v>
      </c>
      <c r="I1456" s="14" t="s">
        <v>13460</v>
      </c>
      <c r="J1456" s="14" t="s">
        <v>4758</v>
      </c>
      <c r="K1456" s="14" t="s">
        <v>25</v>
      </c>
      <c r="L1456" s="14" t="s">
        <v>1682</v>
      </c>
      <c r="M1456" s="14" t="s">
        <v>4759</v>
      </c>
      <c r="N1456" s="14" t="s">
        <v>9069</v>
      </c>
      <c r="O1456" s="14" t="s">
        <v>13473</v>
      </c>
      <c r="P1456" s="14" t="s">
        <v>13523</v>
      </c>
      <c r="Q1456" s="15" t="b">
        <v>0</v>
      </c>
      <c r="R1456" s="15" t="b">
        <v>1</v>
      </c>
      <c r="S1456" s="15" t="b">
        <v>0</v>
      </c>
      <c r="T1456" s="15" t="b">
        <v>1</v>
      </c>
      <c r="U1456" s="15" t="b">
        <v>0</v>
      </c>
      <c r="V1456" s="15" t="b">
        <v>1</v>
      </c>
      <c r="W1456" s="15" t="b">
        <v>0</v>
      </c>
      <c r="X1456" s="16">
        <f>COUNTIF(Customers[[#This Row],[Roads]:[City_Council]],"True")</f>
        <v>3</v>
      </c>
      <c r="Y1456" s="17">
        <f>Customers[[#This Row],[Total_Approve]]/7</f>
        <v>0.42857142857142855</v>
      </c>
      <c r="Z1456" s="14" t="str">
        <f>IF(Customers[[#This Row],[Total_Approve]]&gt;=7,"تمت جميع الموافقات","لم تتم جميع الموافقات")</f>
        <v>لم تتم جميع الموافقات</v>
      </c>
      <c r="AA1456" s="8">
        <f>IF(Customers[[#This Row],[Total_Approve]]&gt;=7,1,0)</f>
        <v>0</v>
      </c>
    </row>
    <row r="1457" spans="1:27" x14ac:dyDescent="0.25">
      <c r="A1457" s="12" t="s">
        <v>10855</v>
      </c>
      <c r="B1457" t="s">
        <v>14988</v>
      </c>
      <c r="C1457" s="13">
        <v>44774</v>
      </c>
      <c r="D1457" t="s">
        <v>13482</v>
      </c>
      <c r="E1457" s="9" t="s">
        <v>1336</v>
      </c>
      <c r="F1457" s="14" t="s">
        <v>47</v>
      </c>
      <c r="G1457" s="14" t="s">
        <v>1489</v>
      </c>
      <c r="H1457" s="14" t="str">
        <f t="shared" si="22"/>
        <v>نورا السيد على محمد</v>
      </c>
      <c r="I1457" s="14" t="s">
        <v>13460</v>
      </c>
      <c r="J1457" s="14" t="s">
        <v>4760</v>
      </c>
      <c r="K1457" s="14" t="s">
        <v>25</v>
      </c>
      <c r="L1457" s="14" t="s">
        <v>4735</v>
      </c>
      <c r="M1457" s="14" t="s">
        <v>4761</v>
      </c>
      <c r="N1457" s="14" t="s">
        <v>9070</v>
      </c>
      <c r="O1457" s="14" t="s">
        <v>13473</v>
      </c>
      <c r="P1457" s="14" t="s">
        <v>13523</v>
      </c>
      <c r="Q1457" s="15" t="b">
        <v>1</v>
      </c>
      <c r="R1457" s="15" t="b">
        <v>0</v>
      </c>
      <c r="S1457" s="15" t="b">
        <v>1</v>
      </c>
      <c r="T1457" s="15" t="b">
        <v>0</v>
      </c>
      <c r="U1457" s="15" t="b">
        <v>1</v>
      </c>
      <c r="V1457" s="15" t="b">
        <v>0</v>
      </c>
      <c r="W1457" s="15" t="b">
        <v>1</v>
      </c>
      <c r="X1457" s="16">
        <f>COUNTIF(Customers[[#This Row],[Roads]:[City_Council]],"True")</f>
        <v>4</v>
      </c>
      <c r="Y1457" s="17">
        <f>Customers[[#This Row],[Total_Approve]]/7</f>
        <v>0.5714285714285714</v>
      </c>
      <c r="Z1457" s="14" t="str">
        <f>IF(Customers[[#This Row],[Total_Approve]]&gt;=7,"تمت جميع الموافقات","لم تتم جميع الموافقات")</f>
        <v>لم تتم جميع الموافقات</v>
      </c>
      <c r="AA1457" s="8">
        <f>IF(Customers[[#This Row],[Total_Approve]]&gt;=7,1,0)</f>
        <v>0</v>
      </c>
    </row>
    <row r="1458" spans="1:27" x14ac:dyDescent="0.25">
      <c r="A1458" s="12" t="s">
        <v>10856</v>
      </c>
      <c r="B1458" t="s">
        <v>14989</v>
      </c>
      <c r="C1458" s="13">
        <v>44774</v>
      </c>
      <c r="D1458" t="s">
        <v>13482</v>
      </c>
      <c r="E1458" s="9" t="s">
        <v>266</v>
      </c>
      <c r="F1458" s="14" t="s">
        <v>4762</v>
      </c>
      <c r="G1458" s="14" t="s">
        <v>471</v>
      </c>
      <c r="H1458" s="14" t="str">
        <f t="shared" si="22"/>
        <v>ياسمين شحتة حسن</v>
      </c>
      <c r="I1458" s="14" t="s">
        <v>13460</v>
      </c>
      <c r="J1458" s="14" t="s">
        <v>4763</v>
      </c>
      <c r="K1458" s="14" t="s">
        <v>25</v>
      </c>
      <c r="L1458" s="14" t="s">
        <v>1682</v>
      </c>
      <c r="M1458" s="14" t="s">
        <v>4759</v>
      </c>
      <c r="N1458" s="14" t="s">
        <v>9071</v>
      </c>
      <c r="O1458" s="14" t="s">
        <v>13473</v>
      </c>
      <c r="P1458" s="14" t="s">
        <v>13523</v>
      </c>
      <c r="Q1458" s="15" t="b">
        <v>1</v>
      </c>
      <c r="R1458" s="15" t="b">
        <v>0</v>
      </c>
      <c r="S1458" s="15" t="b">
        <v>1</v>
      </c>
      <c r="T1458" s="15" t="b">
        <v>0</v>
      </c>
      <c r="U1458" s="15" t="b">
        <v>1</v>
      </c>
      <c r="V1458" s="15" t="b">
        <v>0</v>
      </c>
      <c r="W1458" s="15" t="b">
        <v>1</v>
      </c>
      <c r="X1458" s="16">
        <f>COUNTIF(Customers[[#This Row],[Roads]:[City_Council]],"True")</f>
        <v>4</v>
      </c>
      <c r="Y1458" s="17">
        <f>Customers[[#This Row],[Total_Approve]]/7</f>
        <v>0.5714285714285714</v>
      </c>
      <c r="Z1458" s="14" t="str">
        <f>IF(Customers[[#This Row],[Total_Approve]]&gt;=7,"تمت جميع الموافقات","لم تتم جميع الموافقات")</f>
        <v>لم تتم جميع الموافقات</v>
      </c>
      <c r="AA1458" s="8">
        <f>IF(Customers[[#This Row],[Total_Approve]]&gt;=7,1,0)</f>
        <v>0</v>
      </c>
    </row>
    <row r="1459" spans="1:27" x14ac:dyDescent="0.25">
      <c r="A1459" s="12" t="s">
        <v>10857</v>
      </c>
      <c r="B1459" t="s">
        <v>14990</v>
      </c>
      <c r="C1459" s="13">
        <v>44775</v>
      </c>
      <c r="D1459" t="s">
        <v>13482</v>
      </c>
      <c r="E1459" s="9" t="s">
        <v>60</v>
      </c>
      <c r="F1459" s="14" t="s">
        <v>611</v>
      </c>
      <c r="G1459" s="14" t="s">
        <v>6361</v>
      </c>
      <c r="H1459" s="14" t="str">
        <f t="shared" si="22"/>
        <v>مروه فؤاد ابوالنجا</v>
      </c>
      <c r="I1459" s="14" t="s">
        <v>13459</v>
      </c>
      <c r="J1459" s="14" t="s">
        <v>6362</v>
      </c>
      <c r="K1459" s="14" t="s">
        <v>25</v>
      </c>
      <c r="L1459" s="14" t="s">
        <v>6044</v>
      </c>
      <c r="M1459" s="14" t="s">
        <v>6363</v>
      </c>
      <c r="N1459" s="14" t="s">
        <v>6364</v>
      </c>
      <c r="O1459" s="14" t="s">
        <v>13476</v>
      </c>
      <c r="P1459" s="14" t="s">
        <v>13513</v>
      </c>
      <c r="Q1459" s="15" t="b">
        <v>1</v>
      </c>
      <c r="R1459" s="15" t="b">
        <v>1</v>
      </c>
      <c r="S1459" s="15" t="b">
        <v>1</v>
      </c>
      <c r="T1459" s="15" t="b">
        <v>1</v>
      </c>
      <c r="U1459" s="15" t="b">
        <v>1</v>
      </c>
      <c r="V1459" s="15" t="b">
        <v>1</v>
      </c>
      <c r="W1459" s="15" t="b">
        <v>1</v>
      </c>
      <c r="X1459" s="16">
        <f>COUNTIF(Customers[[#This Row],[Roads]:[City_Council]],"True")</f>
        <v>7</v>
      </c>
      <c r="Y1459" s="17">
        <f>Customers[[#This Row],[Total_Approve]]/7</f>
        <v>1</v>
      </c>
      <c r="Z1459" s="14" t="str">
        <f>IF(Customers[[#This Row],[Total_Approve]]&gt;=7,"تمت جميع الموافقات","لم تتم جميع الموافقات")</f>
        <v>تمت جميع الموافقات</v>
      </c>
      <c r="AA1459" s="8">
        <f>IF(Customers[[#This Row],[Total_Approve]]&gt;=7,1,0)</f>
        <v>1</v>
      </c>
    </row>
    <row r="1460" spans="1:27" x14ac:dyDescent="0.25">
      <c r="A1460" s="12" t="s">
        <v>10858</v>
      </c>
      <c r="B1460" t="s">
        <v>14991</v>
      </c>
      <c r="C1460" s="13">
        <v>44775</v>
      </c>
      <c r="D1460" t="s">
        <v>13482</v>
      </c>
      <c r="E1460" s="9" t="s">
        <v>4911</v>
      </c>
      <c r="F1460" s="14" t="s">
        <v>631</v>
      </c>
      <c r="G1460" s="14" t="s">
        <v>4409</v>
      </c>
      <c r="H1460" s="14" t="str">
        <f t="shared" si="22"/>
        <v>نبيلة طه أحمد</v>
      </c>
      <c r="I1460" s="14" t="s">
        <v>13459</v>
      </c>
      <c r="J1460" s="14" t="s">
        <v>6365</v>
      </c>
      <c r="K1460" s="14" t="s">
        <v>25</v>
      </c>
      <c r="L1460" s="14" t="s">
        <v>6044</v>
      </c>
      <c r="M1460" s="14" t="s">
        <v>6366</v>
      </c>
      <c r="N1460" s="14" t="s">
        <v>6367</v>
      </c>
      <c r="O1460" s="14" t="s">
        <v>13476</v>
      </c>
      <c r="P1460" s="14" t="s">
        <v>13513</v>
      </c>
      <c r="Q1460" s="15" t="b">
        <v>1</v>
      </c>
      <c r="R1460" s="15" t="b">
        <v>0</v>
      </c>
      <c r="S1460" s="15" t="b">
        <v>1</v>
      </c>
      <c r="T1460" s="15" t="b">
        <v>1</v>
      </c>
      <c r="U1460" s="15" t="b">
        <v>0</v>
      </c>
      <c r="V1460" s="15" t="b">
        <v>1</v>
      </c>
      <c r="W1460" s="15" t="b">
        <v>0</v>
      </c>
      <c r="X1460" s="16">
        <f>COUNTIF(Customers[[#This Row],[Roads]:[City_Council]],"True")</f>
        <v>4</v>
      </c>
      <c r="Y1460" s="17">
        <f>Customers[[#This Row],[Total_Approve]]/7</f>
        <v>0.5714285714285714</v>
      </c>
      <c r="Z1460" s="14" t="str">
        <f>IF(Customers[[#This Row],[Total_Approve]]&gt;=7,"تمت جميع الموافقات","لم تتم جميع الموافقات")</f>
        <v>لم تتم جميع الموافقات</v>
      </c>
      <c r="AA1460" s="8">
        <f>IF(Customers[[#This Row],[Total_Approve]]&gt;=7,1,0)</f>
        <v>0</v>
      </c>
    </row>
    <row r="1461" spans="1:27" x14ac:dyDescent="0.25">
      <c r="A1461" s="12" t="s">
        <v>10859</v>
      </c>
      <c r="B1461" t="s">
        <v>14992</v>
      </c>
      <c r="C1461" s="13">
        <v>44775</v>
      </c>
      <c r="D1461" t="s">
        <v>13482</v>
      </c>
      <c r="E1461" s="9" t="s">
        <v>1643</v>
      </c>
      <c r="F1461" s="14" t="s">
        <v>2436</v>
      </c>
      <c r="G1461" s="14" t="s">
        <v>6368</v>
      </c>
      <c r="H1461" s="14" t="str">
        <f t="shared" si="22"/>
        <v>سميه خلف أحمد عتيق</v>
      </c>
      <c r="I1461" s="14" t="s">
        <v>13460</v>
      </c>
      <c r="J1461" s="14" t="s">
        <v>2447</v>
      </c>
      <c r="K1461" s="14" t="s">
        <v>25</v>
      </c>
      <c r="L1461" s="14" t="s">
        <v>6369</v>
      </c>
      <c r="M1461" s="14" t="s">
        <v>6370</v>
      </c>
      <c r="N1461" s="14" t="s">
        <v>6371</v>
      </c>
      <c r="O1461" s="14" t="s">
        <v>13476</v>
      </c>
      <c r="P1461" s="14" t="s">
        <v>13513</v>
      </c>
      <c r="Q1461" s="15" t="b">
        <v>0</v>
      </c>
      <c r="R1461" s="15" t="b">
        <v>1</v>
      </c>
      <c r="S1461" s="15" t="b">
        <v>0</v>
      </c>
      <c r="T1461" s="15" t="b">
        <v>1</v>
      </c>
      <c r="U1461" s="15" t="b">
        <v>0</v>
      </c>
      <c r="V1461" s="15" t="b">
        <v>1</v>
      </c>
      <c r="W1461" s="15" t="b">
        <v>0</v>
      </c>
      <c r="X1461" s="16">
        <f>COUNTIF(Customers[[#This Row],[Roads]:[City_Council]],"True")</f>
        <v>3</v>
      </c>
      <c r="Y1461" s="17">
        <f>Customers[[#This Row],[Total_Approve]]/7</f>
        <v>0.42857142857142855</v>
      </c>
      <c r="Z1461" s="14" t="str">
        <f>IF(Customers[[#This Row],[Total_Approve]]&gt;=7,"تمت جميع الموافقات","لم تتم جميع الموافقات")</f>
        <v>لم تتم جميع الموافقات</v>
      </c>
      <c r="AA1461" s="8">
        <f>IF(Customers[[#This Row],[Total_Approve]]&gt;=7,1,0)</f>
        <v>0</v>
      </c>
    </row>
    <row r="1462" spans="1:27" x14ac:dyDescent="0.25">
      <c r="A1462" s="12" t="s">
        <v>10860</v>
      </c>
      <c r="B1462" t="s">
        <v>14993</v>
      </c>
      <c r="C1462" s="13">
        <v>44775</v>
      </c>
      <c r="D1462" t="s">
        <v>13482</v>
      </c>
      <c r="E1462" s="9" t="s">
        <v>2616</v>
      </c>
      <c r="F1462" s="14" t="s">
        <v>1</v>
      </c>
      <c r="G1462" s="14" t="s">
        <v>10</v>
      </c>
      <c r="H1462" s="14" t="str">
        <f t="shared" si="22"/>
        <v>رنده محمود محمد</v>
      </c>
      <c r="I1462" s="14" t="s">
        <v>13459</v>
      </c>
      <c r="J1462" s="14" t="s">
        <v>6372</v>
      </c>
      <c r="K1462" s="14" t="s">
        <v>25</v>
      </c>
      <c r="L1462" s="14" t="s">
        <v>6369</v>
      </c>
      <c r="M1462" s="14" t="s">
        <v>2618</v>
      </c>
      <c r="N1462" s="14" t="s">
        <v>6373</v>
      </c>
      <c r="O1462" s="14" t="s">
        <v>13476</v>
      </c>
      <c r="P1462" s="14" t="s">
        <v>13513</v>
      </c>
      <c r="Q1462" s="15" t="b">
        <v>1</v>
      </c>
      <c r="R1462" s="15" t="b">
        <v>0</v>
      </c>
      <c r="S1462" s="15" t="b">
        <v>1</v>
      </c>
      <c r="T1462" s="15" t="b">
        <v>1</v>
      </c>
      <c r="U1462" s="15" t="b">
        <v>0</v>
      </c>
      <c r="V1462" s="15" t="b">
        <v>1</v>
      </c>
      <c r="W1462" s="15" t="b">
        <v>0</v>
      </c>
      <c r="X1462" s="16">
        <f>COUNTIF(Customers[[#This Row],[Roads]:[City_Council]],"True")</f>
        <v>4</v>
      </c>
      <c r="Y1462" s="17">
        <f>Customers[[#This Row],[Total_Approve]]/7</f>
        <v>0.5714285714285714</v>
      </c>
      <c r="Z1462" s="14" t="str">
        <f>IF(Customers[[#This Row],[Total_Approve]]&gt;=7,"تمت جميع الموافقات","لم تتم جميع الموافقات")</f>
        <v>لم تتم جميع الموافقات</v>
      </c>
      <c r="AA1462" s="8">
        <f>IF(Customers[[#This Row],[Total_Approve]]&gt;=7,1,0)</f>
        <v>0</v>
      </c>
    </row>
    <row r="1463" spans="1:27" x14ac:dyDescent="0.25">
      <c r="A1463" s="12" t="s">
        <v>10861</v>
      </c>
      <c r="B1463" t="s">
        <v>14994</v>
      </c>
      <c r="C1463" s="13">
        <v>44775</v>
      </c>
      <c r="D1463" t="s">
        <v>13486</v>
      </c>
      <c r="E1463" s="9" t="s">
        <v>2623</v>
      </c>
      <c r="F1463" s="14" t="s">
        <v>1</v>
      </c>
      <c r="G1463" s="14" t="s">
        <v>10</v>
      </c>
      <c r="H1463" s="14" t="str">
        <f t="shared" si="22"/>
        <v>هانم محمود محمد</v>
      </c>
      <c r="I1463" s="14" t="s">
        <v>13459</v>
      </c>
      <c r="J1463" s="14" t="s">
        <v>2624</v>
      </c>
      <c r="K1463" s="14" t="s">
        <v>25</v>
      </c>
      <c r="L1463" s="14" t="s">
        <v>6369</v>
      </c>
      <c r="M1463" s="14" t="s">
        <v>6374</v>
      </c>
      <c r="N1463" s="14" t="s">
        <v>6375</v>
      </c>
      <c r="O1463" s="14" t="s">
        <v>13476</v>
      </c>
      <c r="P1463" s="14" t="s">
        <v>13513</v>
      </c>
      <c r="Q1463" s="15" t="b">
        <v>1</v>
      </c>
      <c r="R1463" s="15" t="b">
        <v>1</v>
      </c>
      <c r="S1463" s="15" t="b">
        <v>1</v>
      </c>
      <c r="T1463" s="15" t="b">
        <v>1</v>
      </c>
      <c r="U1463" s="15" t="b">
        <v>1</v>
      </c>
      <c r="V1463" s="15" t="b">
        <v>1</v>
      </c>
      <c r="W1463" s="15" t="b">
        <v>1</v>
      </c>
      <c r="X1463" s="16">
        <f>COUNTIF(Customers[[#This Row],[Roads]:[City_Council]],"True")</f>
        <v>7</v>
      </c>
      <c r="Y1463" s="17">
        <f>Customers[[#This Row],[Total_Approve]]/7</f>
        <v>1</v>
      </c>
      <c r="Z1463" s="14" t="str">
        <f>IF(Customers[[#This Row],[Total_Approve]]&gt;=7,"تمت جميع الموافقات","لم تتم جميع الموافقات")</f>
        <v>تمت جميع الموافقات</v>
      </c>
      <c r="AA1463" s="8">
        <f>IF(Customers[[#This Row],[Total_Approve]]&gt;=7,1,0)</f>
        <v>1</v>
      </c>
    </row>
    <row r="1464" spans="1:27" x14ac:dyDescent="0.25">
      <c r="A1464" s="12" t="s">
        <v>10862</v>
      </c>
      <c r="B1464" t="s">
        <v>14995</v>
      </c>
      <c r="C1464" s="13">
        <v>44775</v>
      </c>
      <c r="D1464" t="s">
        <v>13482</v>
      </c>
      <c r="E1464" s="9" t="s">
        <v>1054</v>
      </c>
      <c r="F1464" s="14" t="s">
        <v>533</v>
      </c>
      <c r="G1464" s="14" t="s">
        <v>391</v>
      </c>
      <c r="H1464" s="14" t="str">
        <f t="shared" si="22"/>
        <v>عواطف عبدالله عباس</v>
      </c>
      <c r="I1464" s="14" t="s">
        <v>13459</v>
      </c>
      <c r="J1464" s="14" t="s">
        <v>6376</v>
      </c>
      <c r="K1464" s="14" t="s">
        <v>25</v>
      </c>
      <c r="L1464" s="14" t="s">
        <v>6369</v>
      </c>
      <c r="M1464" s="14" t="s">
        <v>3</v>
      </c>
      <c r="N1464" s="14" t="s">
        <v>6377</v>
      </c>
      <c r="O1464" s="14" t="s">
        <v>13476</v>
      </c>
      <c r="P1464" s="14" t="s">
        <v>13513</v>
      </c>
      <c r="Q1464" s="15" t="b">
        <v>1</v>
      </c>
      <c r="R1464" s="15" t="b">
        <v>0</v>
      </c>
      <c r="S1464" s="15" t="b">
        <v>1</v>
      </c>
      <c r="T1464" s="15" t="b">
        <v>1</v>
      </c>
      <c r="U1464" s="15" t="b">
        <v>0</v>
      </c>
      <c r="V1464" s="15" t="b">
        <v>1</v>
      </c>
      <c r="W1464" s="15" t="b">
        <v>0</v>
      </c>
      <c r="X1464" s="16">
        <f>COUNTIF(Customers[[#This Row],[Roads]:[City_Council]],"True")</f>
        <v>4</v>
      </c>
      <c r="Y1464" s="17">
        <f>Customers[[#This Row],[Total_Approve]]/7</f>
        <v>0.5714285714285714</v>
      </c>
      <c r="Z1464" s="14" t="str">
        <f>IF(Customers[[#This Row],[Total_Approve]]&gt;=7,"تمت جميع الموافقات","لم تتم جميع الموافقات")</f>
        <v>لم تتم جميع الموافقات</v>
      </c>
      <c r="AA1464" s="8">
        <f>IF(Customers[[#This Row],[Total_Approve]]&gt;=7,1,0)</f>
        <v>0</v>
      </c>
    </row>
    <row r="1465" spans="1:27" x14ac:dyDescent="0.25">
      <c r="A1465" s="12" t="s">
        <v>10863</v>
      </c>
      <c r="B1465" t="s">
        <v>14996</v>
      </c>
      <c r="C1465" s="13">
        <v>44775</v>
      </c>
      <c r="D1465" t="s">
        <v>13482</v>
      </c>
      <c r="E1465" s="9" t="s">
        <v>711</v>
      </c>
      <c r="F1465" s="14" t="s">
        <v>645</v>
      </c>
      <c r="G1465" s="14" t="s">
        <v>19</v>
      </c>
      <c r="H1465" s="14" t="str">
        <f t="shared" si="22"/>
        <v>طارق فتحى خليل</v>
      </c>
      <c r="I1465" s="14" t="s">
        <v>13459</v>
      </c>
      <c r="J1465" s="14" t="s">
        <v>6378</v>
      </c>
      <c r="K1465" s="14" t="s">
        <v>5</v>
      </c>
      <c r="L1465" s="14" t="s">
        <v>6369</v>
      </c>
      <c r="M1465" s="14" t="s">
        <v>6379</v>
      </c>
      <c r="N1465" s="14" t="s">
        <v>6380</v>
      </c>
      <c r="O1465" s="14" t="s">
        <v>13476</v>
      </c>
      <c r="P1465" s="14" t="s">
        <v>13513</v>
      </c>
      <c r="Q1465" s="15" t="b">
        <v>1</v>
      </c>
      <c r="R1465" s="15" t="b">
        <v>1</v>
      </c>
      <c r="S1465" s="15" t="b">
        <v>1</v>
      </c>
      <c r="T1465" s="15" t="b">
        <v>1</v>
      </c>
      <c r="U1465" s="15" t="b">
        <v>1</v>
      </c>
      <c r="V1465" s="15" t="b">
        <v>1</v>
      </c>
      <c r="W1465" s="15" t="b">
        <v>1</v>
      </c>
      <c r="X1465" s="16">
        <f>COUNTIF(Customers[[#This Row],[Roads]:[City_Council]],"True")</f>
        <v>7</v>
      </c>
      <c r="Y1465" s="17">
        <f>Customers[[#This Row],[Total_Approve]]/7</f>
        <v>1</v>
      </c>
      <c r="Z1465" s="14" t="str">
        <f>IF(Customers[[#This Row],[Total_Approve]]&gt;=7,"تمت جميع الموافقات","لم تتم جميع الموافقات")</f>
        <v>تمت جميع الموافقات</v>
      </c>
      <c r="AA1465" s="8">
        <f>IF(Customers[[#This Row],[Total_Approve]]&gt;=7,1,0)</f>
        <v>1</v>
      </c>
    </row>
    <row r="1466" spans="1:27" x14ac:dyDescent="0.25">
      <c r="A1466" s="12" t="s">
        <v>10864</v>
      </c>
      <c r="B1466" t="s">
        <v>14997</v>
      </c>
      <c r="C1466" s="13">
        <v>44775</v>
      </c>
      <c r="D1466" t="s">
        <v>13482</v>
      </c>
      <c r="E1466" s="9" t="s">
        <v>6381</v>
      </c>
      <c r="F1466" s="14" t="s">
        <v>176</v>
      </c>
      <c r="G1466" s="14" t="s">
        <v>6382</v>
      </c>
      <c r="H1466" s="14" t="str">
        <f t="shared" si="22"/>
        <v>ناجى اسماعيل عبدالنبى</v>
      </c>
      <c r="I1466" s="14" t="s">
        <v>13459</v>
      </c>
      <c r="J1466" s="14" t="s">
        <v>3</v>
      </c>
      <c r="K1466" s="14" t="s">
        <v>5</v>
      </c>
      <c r="L1466" s="14" t="s">
        <v>6044</v>
      </c>
      <c r="M1466" s="14" t="s">
        <v>6383</v>
      </c>
      <c r="N1466" s="14" t="s">
        <v>6384</v>
      </c>
      <c r="O1466" s="14" t="s">
        <v>13476</v>
      </c>
      <c r="P1466" s="14" t="s">
        <v>13513</v>
      </c>
      <c r="Q1466" s="15" t="b">
        <v>0</v>
      </c>
      <c r="R1466" s="15" t="b">
        <v>1</v>
      </c>
      <c r="S1466" s="15" t="b">
        <v>0</v>
      </c>
      <c r="T1466" s="15" t="b">
        <v>1</v>
      </c>
      <c r="U1466" s="15" t="b">
        <v>0</v>
      </c>
      <c r="V1466" s="15" t="b">
        <v>1</v>
      </c>
      <c r="W1466" s="15" t="b">
        <v>0</v>
      </c>
      <c r="X1466" s="16">
        <f>COUNTIF(Customers[[#This Row],[Roads]:[City_Council]],"True")</f>
        <v>3</v>
      </c>
      <c r="Y1466" s="17">
        <f>Customers[[#This Row],[Total_Approve]]/7</f>
        <v>0.42857142857142855</v>
      </c>
      <c r="Z1466" s="14" t="str">
        <f>IF(Customers[[#This Row],[Total_Approve]]&gt;=7,"تمت جميع الموافقات","لم تتم جميع الموافقات")</f>
        <v>لم تتم جميع الموافقات</v>
      </c>
      <c r="AA1466" s="8">
        <f>IF(Customers[[#This Row],[Total_Approve]]&gt;=7,1,0)</f>
        <v>0</v>
      </c>
    </row>
    <row r="1467" spans="1:27" x14ac:dyDescent="0.25">
      <c r="A1467" s="12" t="s">
        <v>10865</v>
      </c>
      <c r="B1467" t="s">
        <v>14998</v>
      </c>
      <c r="C1467" s="13">
        <v>44779</v>
      </c>
      <c r="D1467" t="s">
        <v>13482</v>
      </c>
      <c r="E1467" s="9" t="s">
        <v>445</v>
      </c>
      <c r="F1467" s="14" t="s">
        <v>10</v>
      </c>
      <c r="G1467" s="14" t="s">
        <v>5003</v>
      </c>
      <c r="H1467" s="14" t="str">
        <f t="shared" si="22"/>
        <v>اشرف محمد السيد الساهي</v>
      </c>
      <c r="I1467" s="14" t="s">
        <v>13460</v>
      </c>
      <c r="J1467" s="14" t="s">
        <v>5004</v>
      </c>
      <c r="K1467" s="14" t="s">
        <v>5</v>
      </c>
      <c r="L1467" s="14" t="s">
        <v>5005</v>
      </c>
      <c r="M1467" s="14" t="s">
        <v>5006</v>
      </c>
      <c r="N1467" s="14" t="s">
        <v>9319</v>
      </c>
      <c r="O1467" s="14" t="s">
        <v>13475</v>
      </c>
      <c r="P1467" s="14" t="s">
        <v>13512</v>
      </c>
      <c r="Q1467" s="15" t="b">
        <v>1</v>
      </c>
      <c r="R1467" s="15" t="b">
        <v>1</v>
      </c>
      <c r="S1467" s="15" t="b">
        <v>0</v>
      </c>
      <c r="T1467" s="15" t="b">
        <v>1</v>
      </c>
      <c r="U1467" s="15" t="b">
        <v>1</v>
      </c>
      <c r="V1467" s="15" t="b">
        <v>0</v>
      </c>
      <c r="W1467" s="15" t="b">
        <v>0</v>
      </c>
      <c r="X1467" s="16">
        <f>COUNTIF(Customers[[#This Row],[Roads]:[City_Council]],"True")</f>
        <v>4</v>
      </c>
      <c r="Y1467" s="17">
        <f>Customers[[#This Row],[Total_Approve]]/7</f>
        <v>0.5714285714285714</v>
      </c>
      <c r="Z1467" s="14" t="str">
        <f>IF(Customers[[#This Row],[Total_Approve]]&gt;=7,"تمت جميع الموافقات","لم تتم جميع الموافقات")</f>
        <v>لم تتم جميع الموافقات</v>
      </c>
      <c r="AA1467" s="8">
        <f>IF(Customers[[#This Row],[Total_Approve]]&gt;=7,1,0)</f>
        <v>0</v>
      </c>
    </row>
    <row r="1468" spans="1:27" x14ac:dyDescent="0.25">
      <c r="A1468" s="12" t="s">
        <v>10866</v>
      </c>
      <c r="B1468" t="s">
        <v>14999</v>
      </c>
      <c r="C1468" s="13">
        <v>44779</v>
      </c>
      <c r="D1468" t="s">
        <v>13482</v>
      </c>
      <c r="E1468" s="9" t="s">
        <v>5007</v>
      </c>
      <c r="F1468" s="14" t="s">
        <v>10</v>
      </c>
      <c r="G1468" s="14" t="s">
        <v>5008</v>
      </c>
      <c r="H1468" s="14" t="str">
        <f t="shared" si="22"/>
        <v>سعيدة محمد محمود شحات</v>
      </c>
      <c r="I1468" s="14" t="s">
        <v>13460</v>
      </c>
      <c r="J1468" s="14" t="s">
        <v>5009</v>
      </c>
      <c r="K1468" s="14" t="s">
        <v>25</v>
      </c>
      <c r="L1468" s="14" t="s">
        <v>5005</v>
      </c>
      <c r="M1468" s="14" t="s">
        <v>5010</v>
      </c>
      <c r="N1468" s="14" t="s">
        <v>9320</v>
      </c>
      <c r="O1468" s="14" t="s">
        <v>13475</v>
      </c>
      <c r="P1468" s="14" t="s">
        <v>13512</v>
      </c>
      <c r="Q1468" s="15" t="b">
        <v>0</v>
      </c>
      <c r="R1468" s="15" t="b">
        <v>0</v>
      </c>
      <c r="S1468" s="15" t="b">
        <v>0</v>
      </c>
      <c r="T1468" s="15" t="b">
        <v>1</v>
      </c>
      <c r="U1468" s="15" t="b">
        <v>1</v>
      </c>
      <c r="V1468" s="15" t="b">
        <v>0</v>
      </c>
      <c r="W1468" s="15" t="b">
        <v>1</v>
      </c>
      <c r="X1468" s="16">
        <f>COUNTIF(Customers[[#This Row],[Roads]:[City_Council]],"True")</f>
        <v>3</v>
      </c>
      <c r="Y1468" s="17">
        <f>Customers[[#This Row],[Total_Approve]]/7</f>
        <v>0.42857142857142855</v>
      </c>
      <c r="Z1468" s="14" t="str">
        <f>IF(Customers[[#This Row],[Total_Approve]]&gt;=7,"تمت جميع الموافقات","لم تتم جميع الموافقات")</f>
        <v>لم تتم جميع الموافقات</v>
      </c>
      <c r="AA1468" s="8">
        <f>IF(Customers[[#This Row],[Total_Approve]]&gt;=7,1,0)</f>
        <v>0</v>
      </c>
    </row>
    <row r="1469" spans="1:27" x14ac:dyDescent="0.25">
      <c r="A1469" s="12" t="s">
        <v>10867</v>
      </c>
      <c r="B1469" t="s">
        <v>15000</v>
      </c>
      <c r="C1469" s="13">
        <v>44779</v>
      </c>
      <c r="D1469" t="s">
        <v>13482</v>
      </c>
      <c r="E1469" s="9" t="s">
        <v>5011</v>
      </c>
      <c r="F1469" s="14" t="s">
        <v>847</v>
      </c>
      <c r="G1469" s="14" t="s">
        <v>5012</v>
      </c>
      <c r="H1469" s="14" t="str">
        <f t="shared" si="22"/>
        <v>عبد الباقي علي زقزوق</v>
      </c>
      <c r="I1469" s="14" t="s">
        <v>13460</v>
      </c>
      <c r="J1469" s="14" t="s">
        <v>5013</v>
      </c>
      <c r="K1469" s="14" t="s">
        <v>5</v>
      </c>
      <c r="L1469" s="14" t="s">
        <v>5005</v>
      </c>
      <c r="M1469" s="14" t="s">
        <v>5014</v>
      </c>
      <c r="N1469" s="14" t="s">
        <v>9321</v>
      </c>
      <c r="O1469" s="14" t="s">
        <v>13475</v>
      </c>
      <c r="P1469" s="14" t="s">
        <v>13512</v>
      </c>
      <c r="Q1469" s="15" t="b">
        <v>1</v>
      </c>
      <c r="R1469" s="15" t="b">
        <v>0</v>
      </c>
      <c r="S1469" s="15" t="b">
        <v>0</v>
      </c>
      <c r="T1469" s="15" t="b">
        <v>0</v>
      </c>
      <c r="U1469" s="15" t="b">
        <v>1</v>
      </c>
      <c r="V1469" s="15" t="b">
        <v>0</v>
      </c>
      <c r="W1469" s="15" t="b">
        <v>1</v>
      </c>
      <c r="X1469" s="16">
        <f>COUNTIF(Customers[[#This Row],[Roads]:[City_Council]],"True")</f>
        <v>3</v>
      </c>
      <c r="Y1469" s="17">
        <f>Customers[[#This Row],[Total_Approve]]/7</f>
        <v>0.42857142857142855</v>
      </c>
      <c r="Z1469" s="14" t="str">
        <f>IF(Customers[[#This Row],[Total_Approve]]&gt;=7,"تمت جميع الموافقات","لم تتم جميع الموافقات")</f>
        <v>لم تتم جميع الموافقات</v>
      </c>
      <c r="AA1469" s="8">
        <f>IF(Customers[[#This Row],[Total_Approve]]&gt;=7,1,0)</f>
        <v>0</v>
      </c>
    </row>
    <row r="1470" spans="1:27" x14ac:dyDescent="0.25">
      <c r="A1470" s="12" t="s">
        <v>10868</v>
      </c>
      <c r="B1470" t="s">
        <v>15001</v>
      </c>
      <c r="C1470" s="13">
        <v>44779</v>
      </c>
      <c r="D1470" t="s">
        <v>13482</v>
      </c>
      <c r="E1470" s="9" t="s">
        <v>871</v>
      </c>
      <c r="F1470" s="14" t="s">
        <v>1721</v>
      </c>
      <c r="G1470" s="14" t="s">
        <v>101</v>
      </c>
      <c r="H1470" s="14" t="str">
        <f t="shared" si="22"/>
        <v>عبير شعبان حسين</v>
      </c>
      <c r="I1470" s="14" t="s">
        <v>13460</v>
      </c>
      <c r="J1470" s="14" t="s">
        <v>3530</v>
      </c>
      <c r="K1470" s="14" t="s">
        <v>25</v>
      </c>
      <c r="L1470" s="14" t="s">
        <v>5005</v>
      </c>
      <c r="M1470" s="14" t="s">
        <v>5015</v>
      </c>
      <c r="N1470" s="14" t="s">
        <v>9322</v>
      </c>
      <c r="O1470" s="14" t="s">
        <v>13475</v>
      </c>
      <c r="P1470" s="14" t="s">
        <v>13512</v>
      </c>
      <c r="Q1470" s="15" t="b">
        <v>1</v>
      </c>
      <c r="R1470" s="15" t="b">
        <v>0</v>
      </c>
      <c r="S1470" s="15" t="b">
        <v>1</v>
      </c>
      <c r="T1470" s="15" t="b">
        <v>0</v>
      </c>
      <c r="U1470" s="15" t="b">
        <v>1</v>
      </c>
      <c r="V1470" s="15" t="b">
        <v>0</v>
      </c>
      <c r="W1470" s="15" t="b">
        <v>1</v>
      </c>
      <c r="X1470" s="16">
        <f>COUNTIF(Customers[[#This Row],[Roads]:[City_Council]],"True")</f>
        <v>4</v>
      </c>
      <c r="Y1470" s="17">
        <f>Customers[[#This Row],[Total_Approve]]/7</f>
        <v>0.5714285714285714</v>
      </c>
      <c r="Z1470" s="14" t="str">
        <f>IF(Customers[[#This Row],[Total_Approve]]&gt;=7,"تمت جميع الموافقات","لم تتم جميع الموافقات")</f>
        <v>لم تتم جميع الموافقات</v>
      </c>
      <c r="AA1470" s="8">
        <f>IF(Customers[[#This Row],[Total_Approve]]&gt;=7,1,0)</f>
        <v>0</v>
      </c>
    </row>
    <row r="1471" spans="1:27" x14ac:dyDescent="0.25">
      <c r="A1471" s="12" t="s">
        <v>10869</v>
      </c>
      <c r="B1471" t="s">
        <v>15002</v>
      </c>
      <c r="C1471" s="13">
        <v>44779</v>
      </c>
      <c r="D1471" t="s">
        <v>13482</v>
      </c>
      <c r="E1471" s="9" t="s">
        <v>4560</v>
      </c>
      <c r="F1471" s="14" t="s">
        <v>4953</v>
      </c>
      <c r="G1471" s="14" t="s">
        <v>5016</v>
      </c>
      <c r="H1471" s="14" t="str">
        <f t="shared" si="22"/>
        <v>فاطمة ابو الغيط سليم ابو جويد</v>
      </c>
      <c r="I1471" s="14" t="s">
        <v>13460</v>
      </c>
      <c r="J1471" s="14" t="s">
        <v>5017</v>
      </c>
      <c r="K1471" s="14" t="s">
        <v>25</v>
      </c>
      <c r="L1471" s="14" t="s">
        <v>5005</v>
      </c>
      <c r="M1471" s="14" t="s">
        <v>5018</v>
      </c>
      <c r="N1471" s="14" t="s">
        <v>9323</v>
      </c>
      <c r="O1471" s="14" t="s">
        <v>13475</v>
      </c>
      <c r="P1471" s="14" t="s">
        <v>13512</v>
      </c>
      <c r="Q1471" s="15" t="b">
        <v>0</v>
      </c>
      <c r="R1471" s="15" t="b">
        <v>1</v>
      </c>
      <c r="S1471" s="15" t="b">
        <v>0</v>
      </c>
      <c r="T1471" s="15" t="b">
        <v>1</v>
      </c>
      <c r="U1471" s="15" t="b">
        <v>1</v>
      </c>
      <c r="V1471" s="15" t="b">
        <v>0</v>
      </c>
      <c r="W1471" s="15" t="b">
        <v>1</v>
      </c>
      <c r="X1471" s="16">
        <f>COUNTIF(Customers[[#This Row],[Roads]:[City_Council]],"True")</f>
        <v>4</v>
      </c>
      <c r="Y1471" s="17">
        <f>Customers[[#This Row],[Total_Approve]]/7</f>
        <v>0.5714285714285714</v>
      </c>
      <c r="Z1471" s="14" t="str">
        <f>IF(Customers[[#This Row],[Total_Approve]]&gt;=7,"تمت جميع الموافقات","لم تتم جميع الموافقات")</f>
        <v>لم تتم جميع الموافقات</v>
      </c>
      <c r="AA1471" s="8">
        <f>IF(Customers[[#This Row],[Total_Approve]]&gt;=7,1,0)</f>
        <v>0</v>
      </c>
    </row>
    <row r="1472" spans="1:27" x14ac:dyDescent="0.25">
      <c r="A1472" s="12" t="s">
        <v>10870</v>
      </c>
      <c r="B1472" t="s">
        <v>15003</v>
      </c>
      <c r="C1472" s="13">
        <v>44779</v>
      </c>
      <c r="D1472" t="s">
        <v>13482</v>
      </c>
      <c r="E1472" s="9" t="s">
        <v>10</v>
      </c>
      <c r="F1472" s="14" t="s">
        <v>1886</v>
      </c>
      <c r="G1472" s="14" t="s">
        <v>4477</v>
      </c>
      <c r="H1472" s="14" t="str">
        <f t="shared" si="22"/>
        <v>محمد عبد الجواد احمد عبد الله</v>
      </c>
      <c r="I1472" s="14" t="s">
        <v>13460</v>
      </c>
      <c r="J1472" s="14">
        <v>28202410300039</v>
      </c>
      <c r="K1472" s="14" t="s">
        <v>5</v>
      </c>
      <c r="L1472" s="14" t="s">
        <v>4848</v>
      </c>
      <c r="M1472" s="14" t="s">
        <v>1887</v>
      </c>
      <c r="N1472" s="14" t="s">
        <v>9324</v>
      </c>
      <c r="O1472" s="14" t="s">
        <v>13475</v>
      </c>
      <c r="P1472" s="14" t="s">
        <v>13512</v>
      </c>
      <c r="Q1472" s="15" t="b">
        <v>0</v>
      </c>
      <c r="R1472" s="15" t="b">
        <v>0</v>
      </c>
      <c r="S1472" s="15" t="b">
        <v>1</v>
      </c>
      <c r="T1472" s="15" t="b">
        <v>0</v>
      </c>
      <c r="U1472" s="15" t="b">
        <v>1</v>
      </c>
      <c r="V1472" s="15" t="b">
        <v>0</v>
      </c>
      <c r="W1472" s="15" t="b">
        <v>1</v>
      </c>
      <c r="X1472" s="16">
        <f>COUNTIF(Customers[[#This Row],[Roads]:[City_Council]],"True")</f>
        <v>3</v>
      </c>
      <c r="Y1472" s="17">
        <f>Customers[[#This Row],[Total_Approve]]/7</f>
        <v>0.42857142857142855</v>
      </c>
      <c r="Z1472" s="14" t="str">
        <f>IF(Customers[[#This Row],[Total_Approve]]&gt;=7,"تمت جميع الموافقات","لم تتم جميع الموافقات")</f>
        <v>لم تتم جميع الموافقات</v>
      </c>
      <c r="AA1472" s="8">
        <f>IF(Customers[[#This Row],[Total_Approve]]&gt;=7,1,0)</f>
        <v>0</v>
      </c>
    </row>
    <row r="1473" spans="1:27" x14ac:dyDescent="0.25">
      <c r="A1473" s="12" t="s">
        <v>10871</v>
      </c>
      <c r="B1473" t="s">
        <v>15004</v>
      </c>
      <c r="C1473" s="13">
        <v>44779</v>
      </c>
      <c r="D1473" t="s">
        <v>13482</v>
      </c>
      <c r="E1473" s="9" t="s">
        <v>10</v>
      </c>
      <c r="F1473" s="14" t="s">
        <v>283</v>
      </c>
      <c r="G1473" s="14" t="s">
        <v>176</v>
      </c>
      <c r="H1473" s="14" t="str">
        <f t="shared" si="22"/>
        <v>محمد عبد الرحمن اسماعيل</v>
      </c>
      <c r="I1473" s="14" t="s">
        <v>13460</v>
      </c>
      <c r="J1473" s="14" t="s">
        <v>1900</v>
      </c>
      <c r="K1473" s="14" t="s">
        <v>5</v>
      </c>
      <c r="L1473" s="14" t="s">
        <v>4848</v>
      </c>
      <c r="M1473" s="14" t="s">
        <v>5019</v>
      </c>
      <c r="N1473" s="14" t="s">
        <v>9325</v>
      </c>
      <c r="O1473" s="14" t="s">
        <v>13475</v>
      </c>
      <c r="P1473" s="14" t="s">
        <v>13512</v>
      </c>
      <c r="Q1473" s="15" t="b">
        <v>0</v>
      </c>
      <c r="R1473" s="15" t="b">
        <v>0</v>
      </c>
      <c r="S1473" s="15" t="b">
        <v>0</v>
      </c>
      <c r="T1473" s="15" t="b">
        <v>0</v>
      </c>
      <c r="U1473" s="15" t="b">
        <v>0</v>
      </c>
      <c r="V1473" s="15" t="b">
        <v>0</v>
      </c>
      <c r="W1473" s="15" t="b">
        <v>0</v>
      </c>
      <c r="X1473" s="16">
        <f>COUNTIF(Customers[[#This Row],[Roads]:[City_Council]],"True")</f>
        <v>0</v>
      </c>
      <c r="Y1473" s="17">
        <f>Customers[[#This Row],[Total_Approve]]/7</f>
        <v>0</v>
      </c>
      <c r="Z1473" s="14" t="str">
        <f>IF(Customers[[#This Row],[Total_Approve]]&gt;=7,"تمت جميع الموافقات","لم تتم جميع الموافقات")</f>
        <v>لم تتم جميع الموافقات</v>
      </c>
      <c r="AA1473" s="8">
        <f>IF(Customers[[#This Row],[Total_Approve]]&gt;=7,1,0)</f>
        <v>0</v>
      </c>
    </row>
    <row r="1474" spans="1:27" x14ac:dyDescent="0.25">
      <c r="A1474" s="12" t="s">
        <v>10872</v>
      </c>
      <c r="B1474" t="s">
        <v>15005</v>
      </c>
      <c r="C1474" s="13">
        <v>44779</v>
      </c>
      <c r="D1474" t="s">
        <v>13482</v>
      </c>
      <c r="E1474" s="9" t="s">
        <v>1</v>
      </c>
      <c r="F1474" s="14" t="s">
        <v>101</v>
      </c>
      <c r="G1474" s="14" t="s">
        <v>1</v>
      </c>
      <c r="H1474" s="14" t="str">
        <f t="shared" ref="H1474:H1537" si="23">CONCATENATE(E1474," ",F1474," ",G1474)</f>
        <v>محمود حسين محمود</v>
      </c>
      <c r="I1474" s="14" t="s">
        <v>13460</v>
      </c>
      <c r="J1474" s="14" t="s">
        <v>3550</v>
      </c>
      <c r="K1474" s="14" t="s">
        <v>5</v>
      </c>
      <c r="L1474" s="14" t="s">
        <v>5005</v>
      </c>
      <c r="M1474" s="14" t="s">
        <v>5020</v>
      </c>
      <c r="N1474" s="14" t="s">
        <v>9326</v>
      </c>
      <c r="O1474" s="14" t="s">
        <v>13475</v>
      </c>
      <c r="P1474" s="14" t="s">
        <v>13512</v>
      </c>
      <c r="Q1474" s="15" t="b">
        <v>0</v>
      </c>
      <c r="R1474" s="15" t="b">
        <v>0</v>
      </c>
      <c r="S1474" s="15" t="b">
        <v>0</v>
      </c>
      <c r="T1474" s="15" t="b">
        <v>0</v>
      </c>
      <c r="U1474" s="15" t="b">
        <v>0</v>
      </c>
      <c r="V1474" s="15" t="b">
        <v>0</v>
      </c>
      <c r="W1474" s="15" t="b">
        <v>0</v>
      </c>
      <c r="X1474" s="16">
        <f>COUNTIF(Customers[[#This Row],[Roads]:[City_Council]],"True")</f>
        <v>0</v>
      </c>
      <c r="Y1474" s="17">
        <f>Customers[[#This Row],[Total_Approve]]/7</f>
        <v>0</v>
      </c>
      <c r="Z1474" s="14" t="str">
        <f>IF(Customers[[#This Row],[Total_Approve]]&gt;=7,"تمت جميع الموافقات","لم تتم جميع الموافقات")</f>
        <v>لم تتم جميع الموافقات</v>
      </c>
      <c r="AA1474" s="8">
        <f>IF(Customers[[#This Row],[Total_Approve]]&gt;=7,1,0)</f>
        <v>0</v>
      </c>
    </row>
    <row r="1475" spans="1:27" x14ac:dyDescent="0.25">
      <c r="A1475" s="12" t="s">
        <v>10873</v>
      </c>
      <c r="B1475" t="s">
        <v>15006</v>
      </c>
      <c r="C1475" s="13">
        <v>44779</v>
      </c>
      <c r="D1475" t="s">
        <v>13482</v>
      </c>
      <c r="E1475" s="9" t="s">
        <v>4620</v>
      </c>
      <c r="F1475" s="14" t="s">
        <v>0</v>
      </c>
      <c r="G1475" s="14" t="s">
        <v>10</v>
      </c>
      <c r="H1475" s="14" t="str">
        <f t="shared" si="23"/>
        <v>مروة احمد محمد</v>
      </c>
      <c r="I1475" s="14" t="s">
        <v>13460</v>
      </c>
      <c r="J1475" s="14" t="s">
        <v>5021</v>
      </c>
      <c r="K1475" s="14" t="s">
        <v>25</v>
      </c>
      <c r="L1475" s="14" t="s">
        <v>5005</v>
      </c>
      <c r="M1475" s="14" t="s">
        <v>5022</v>
      </c>
      <c r="N1475" s="14" t="s">
        <v>9327</v>
      </c>
      <c r="O1475" s="14" t="s">
        <v>13475</v>
      </c>
      <c r="P1475" s="14" t="s">
        <v>13512</v>
      </c>
      <c r="Q1475" s="15" t="b">
        <v>0</v>
      </c>
      <c r="R1475" s="15" t="b">
        <v>0</v>
      </c>
      <c r="S1475" s="15" t="b">
        <v>0</v>
      </c>
      <c r="T1475" s="15" t="b">
        <v>0</v>
      </c>
      <c r="U1475" s="15" t="b">
        <v>0</v>
      </c>
      <c r="V1475" s="15" t="b">
        <v>0</v>
      </c>
      <c r="W1475" s="15" t="b">
        <v>0</v>
      </c>
      <c r="X1475" s="16">
        <f>COUNTIF(Customers[[#This Row],[Roads]:[City_Council]],"True")</f>
        <v>0</v>
      </c>
      <c r="Y1475" s="17">
        <f>Customers[[#This Row],[Total_Approve]]/7</f>
        <v>0</v>
      </c>
      <c r="Z1475" s="14" t="str">
        <f>IF(Customers[[#This Row],[Total_Approve]]&gt;=7,"تمت جميع الموافقات","لم تتم جميع الموافقات")</f>
        <v>لم تتم جميع الموافقات</v>
      </c>
      <c r="AA1475" s="8">
        <f>IF(Customers[[#This Row],[Total_Approve]]&gt;=7,1,0)</f>
        <v>0</v>
      </c>
    </row>
    <row r="1476" spans="1:27" x14ac:dyDescent="0.25">
      <c r="A1476" s="12" t="s">
        <v>10874</v>
      </c>
      <c r="B1476" t="s">
        <v>15007</v>
      </c>
      <c r="C1476" s="13">
        <v>44779</v>
      </c>
      <c r="D1476" t="s">
        <v>13484</v>
      </c>
      <c r="E1476" s="9" t="s">
        <v>495</v>
      </c>
      <c r="F1476" s="14" t="s">
        <v>463</v>
      </c>
      <c r="G1476" s="14" t="s">
        <v>1</v>
      </c>
      <c r="H1476" s="14" t="str">
        <f t="shared" si="23"/>
        <v>منال عبد الفتاح محمود</v>
      </c>
      <c r="I1476" s="14" t="s">
        <v>13460</v>
      </c>
      <c r="J1476" s="14" t="s">
        <v>5023</v>
      </c>
      <c r="K1476" s="14" t="s">
        <v>25</v>
      </c>
      <c r="L1476" s="14" t="s">
        <v>5005</v>
      </c>
      <c r="M1476" s="14" t="s">
        <v>5024</v>
      </c>
      <c r="N1476" s="14" t="s">
        <v>9328</v>
      </c>
      <c r="O1476" s="14" t="s">
        <v>13475</v>
      </c>
      <c r="P1476" s="14" t="s">
        <v>13512</v>
      </c>
      <c r="Q1476" s="15" t="b">
        <v>1</v>
      </c>
      <c r="R1476" s="15" t="b">
        <v>1</v>
      </c>
      <c r="S1476" s="15" t="b">
        <v>0</v>
      </c>
      <c r="T1476" s="15" t="b">
        <v>0</v>
      </c>
      <c r="U1476" s="15" t="b">
        <v>1</v>
      </c>
      <c r="V1476" s="15" t="b">
        <v>1</v>
      </c>
      <c r="W1476" s="15" t="b">
        <v>0</v>
      </c>
      <c r="X1476" s="16">
        <f>COUNTIF(Customers[[#This Row],[Roads]:[City_Council]],"True")</f>
        <v>4</v>
      </c>
      <c r="Y1476" s="17">
        <f>Customers[[#This Row],[Total_Approve]]/7</f>
        <v>0.5714285714285714</v>
      </c>
      <c r="Z1476" s="14" t="str">
        <f>IF(Customers[[#This Row],[Total_Approve]]&gt;=7,"تمت جميع الموافقات","لم تتم جميع الموافقات")</f>
        <v>لم تتم جميع الموافقات</v>
      </c>
      <c r="AA1476" s="8">
        <f>IF(Customers[[#This Row],[Total_Approve]]&gt;=7,1,0)</f>
        <v>0</v>
      </c>
    </row>
    <row r="1477" spans="1:27" x14ac:dyDescent="0.25">
      <c r="A1477" s="12" t="s">
        <v>10875</v>
      </c>
      <c r="B1477" t="s">
        <v>15008</v>
      </c>
      <c r="C1477" s="13">
        <v>44779</v>
      </c>
      <c r="D1477" t="s">
        <v>13484</v>
      </c>
      <c r="E1477" s="9" t="s">
        <v>42</v>
      </c>
      <c r="F1477" s="14" t="s">
        <v>1721</v>
      </c>
      <c r="G1477" s="14" t="s">
        <v>0</v>
      </c>
      <c r="H1477" s="14" t="str">
        <f t="shared" si="23"/>
        <v>هناء شعبان احمد</v>
      </c>
      <c r="I1477" s="14" t="s">
        <v>13460</v>
      </c>
      <c r="J1477" s="14">
        <v>28602080202461</v>
      </c>
      <c r="K1477" s="14" t="s">
        <v>25</v>
      </c>
      <c r="L1477" s="14" t="s">
        <v>5005</v>
      </c>
      <c r="M1477" s="14" t="s">
        <v>5025</v>
      </c>
      <c r="N1477" s="14" t="s">
        <v>9329</v>
      </c>
      <c r="O1477" s="14" t="s">
        <v>13475</v>
      </c>
      <c r="P1477" s="14" t="s">
        <v>13512</v>
      </c>
      <c r="Q1477" s="15" t="b">
        <v>1</v>
      </c>
      <c r="R1477" s="15" t="b">
        <v>0</v>
      </c>
      <c r="S1477" s="15" t="b">
        <v>1</v>
      </c>
      <c r="T1477" s="15" t="b">
        <v>0</v>
      </c>
      <c r="U1477" s="15" t="b">
        <v>1</v>
      </c>
      <c r="V1477" s="15" t="b">
        <v>0</v>
      </c>
      <c r="W1477" s="15" t="b">
        <v>1</v>
      </c>
      <c r="X1477" s="16">
        <f>COUNTIF(Customers[[#This Row],[Roads]:[City_Council]],"True")</f>
        <v>4</v>
      </c>
      <c r="Y1477" s="17">
        <f>Customers[[#This Row],[Total_Approve]]/7</f>
        <v>0.5714285714285714</v>
      </c>
      <c r="Z1477" s="14" t="str">
        <f>IF(Customers[[#This Row],[Total_Approve]]&gt;=7,"تمت جميع الموافقات","لم تتم جميع الموافقات")</f>
        <v>لم تتم جميع الموافقات</v>
      </c>
      <c r="AA1477" s="8">
        <f>IF(Customers[[#This Row],[Total_Approve]]&gt;=7,1,0)</f>
        <v>0</v>
      </c>
    </row>
    <row r="1478" spans="1:27" x14ac:dyDescent="0.25">
      <c r="A1478" s="12" t="s">
        <v>10876</v>
      </c>
      <c r="B1478" t="s">
        <v>15009</v>
      </c>
      <c r="C1478" s="13">
        <v>44779</v>
      </c>
      <c r="D1478" t="s">
        <v>13484</v>
      </c>
      <c r="E1478" s="9" t="s">
        <v>1149</v>
      </c>
      <c r="F1478" s="14" t="s">
        <v>10</v>
      </c>
      <c r="G1478" s="14" t="s">
        <v>3483</v>
      </c>
      <c r="H1478" s="14" t="str">
        <f t="shared" si="23"/>
        <v>الزهراء محمد شكري</v>
      </c>
      <c r="I1478" s="14" t="s">
        <v>13460</v>
      </c>
      <c r="J1478" s="14" t="s">
        <v>5172</v>
      </c>
      <c r="K1478" s="14" t="s">
        <v>25</v>
      </c>
      <c r="L1478" s="14" t="s">
        <v>4306</v>
      </c>
      <c r="M1478" s="14" t="s">
        <v>3</v>
      </c>
      <c r="N1478" s="14" t="s">
        <v>9120</v>
      </c>
      <c r="O1478" s="14" t="s">
        <v>13474</v>
      </c>
      <c r="P1478" s="14" t="s">
        <v>13521</v>
      </c>
      <c r="Q1478" s="15" t="b">
        <v>0</v>
      </c>
      <c r="R1478" s="15" t="b">
        <v>0</v>
      </c>
      <c r="S1478" s="15" t="b">
        <v>0</v>
      </c>
      <c r="T1478" s="15" t="b">
        <v>0</v>
      </c>
      <c r="U1478" s="15" t="b">
        <v>0</v>
      </c>
      <c r="V1478" s="15" t="b">
        <v>0</v>
      </c>
      <c r="W1478" s="15" t="b">
        <v>0</v>
      </c>
      <c r="X1478" s="16">
        <f>COUNTIF(Customers[[#This Row],[Roads]:[City_Council]],"True")</f>
        <v>0</v>
      </c>
      <c r="Y1478" s="17">
        <f>Customers[[#This Row],[Total_Approve]]/7</f>
        <v>0</v>
      </c>
      <c r="Z1478" s="14" t="str">
        <f>IF(Customers[[#This Row],[Total_Approve]]&gt;=7,"تمت جميع الموافقات","لم تتم جميع الموافقات")</f>
        <v>لم تتم جميع الموافقات</v>
      </c>
      <c r="AA1478" s="8">
        <f>IF(Customers[[#This Row],[Total_Approve]]&gt;=7,1,0)</f>
        <v>0</v>
      </c>
    </row>
    <row r="1479" spans="1:27" x14ac:dyDescent="0.25">
      <c r="A1479" s="12" t="s">
        <v>10877</v>
      </c>
      <c r="B1479" t="s">
        <v>15010</v>
      </c>
      <c r="C1479" s="13">
        <v>44779</v>
      </c>
      <c r="D1479" t="s">
        <v>13484</v>
      </c>
      <c r="E1479" s="9" t="s">
        <v>466</v>
      </c>
      <c r="F1479" s="14" t="s">
        <v>428</v>
      </c>
      <c r="G1479" s="14" t="s">
        <v>10</v>
      </c>
      <c r="H1479" s="14" t="str">
        <f t="shared" si="23"/>
        <v>حنان يوسف محمد</v>
      </c>
      <c r="I1479" s="14" t="s">
        <v>13460</v>
      </c>
      <c r="J1479" s="14">
        <v>27111202400121</v>
      </c>
      <c r="K1479" s="14" t="s">
        <v>25</v>
      </c>
      <c r="L1479" s="14" t="s">
        <v>4306</v>
      </c>
      <c r="M1479" s="14" t="s">
        <v>5176</v>
      </c>
      <c r="N1479" s="14" t="s">
        <v>9122</v>
      </c>
      <c r="O1479" s="14" t="s">
        <v>13474</v>
      </c>
      <c r="P1479" s="14" t="s">
        <v>13521</v>
      </c>
      <c r="Q1479" s="15" t="b">
        <v>1</v>
      </c>
      <c r="R1479" s="15" t="b">
        <v>0</v>
      </c>
      <c r="S1479" s="15" t="b">
        <v>1</v>
      </c>
      <c r="T1479" s="15" t="b">
        <v>0</v>
      </c>
      <c r="U1479" s="15" t="b">
        <v>1</v>
      </c>
      <c r="V1479" s="15" t="b">
        <v>1</v>
      </c>
      <c r="W1479" s="15" t="b">
        <v>1</v>
      </c>
      <c r="X1479" s="16">
        <f>COUNTIF(Customers[[#This Row],[Roads]:[City_Council]],"True")</f>
        <v>5</v>
      </c>
      <c r="Y1479" s="17">
        <f>Customers[[#This Row],[Total_Approve]]/7</f>
        <v>0.7142857142857143</v>
      </c>
      <c r="Z1479" s="14" t="str">
        <f>IF(Customers[[#This Row],[Total_Approve]]&gt;=7,"تمت جميع الموافقات","لم تتم جميع الموافقات")</f>
        <v>لم تتم جميع الموافقات</v>
      </c>
      <c r="AA1479" s="8">
        <f>IF(Customers[[#This Row],[Total_Approve]]&gt;=7,1,0)</f>
        <v>0</v>
      </c>
    </row>
    <row r="1480" spans="1:27" x14ac:dyDescent="0.25">
      <c r="A1480" s="12" t="s">
        <v>10878</v>
      </c>
      <c r="B1480" t="s">
        <v>15011</v>
      </c>
      <c r="C1480" s="13">
        <v>44779</v>
      </c>
      <c r="D1480" t="s">
        <v>13484</v>
      </c>
      <c r="E1480" s="9" t="s">
        <v>4361</v>
      </c>
      <c r="F1480" s="14" t="s">
        <v>435</v>
      </c>
      <c r="G1480" s="14" t="s">
        <v>5205</v>
      </c>
      <c r="H1480" s="14" t="str">
        <f t="shared" si="23"/>
        <v>وسام فاروق ابوزيد</v>
      </c>
      <c r="I1480" s="14" t="s">
        <v>13460</v>
      </c>
      <c r="J1480" s="14" t="s">
        <v>5206</v>
      </c>
      <c r="K1480" s="14" t="s">
        <v>25</v>
      </c>
      <c r="L1480" s="14" t="s">
        <v>4306</v>
      </c>
      <c r="M1480" s="14" t="s">
        <v>5207</v>
      </c>
      <c r="N1480" s="14" t="s">
        <v>9133</v>
      </c>
      <c r="O1480" s="14" t="s">
        <v>13474</v>
      </c>
      <c r="P1480" s="14" t="s">
        <v>13521</v>
      </c>
      <c r="Q1480" s="15" t="b">
        <v>1</v>
      </c>
      <c r="R1480" s="15" t="b">
        <v>1</v>
      </c>
      <c r="S1480" s="15" t="b">
        <v>1</v>
      </c>
      <c r="T1480" s="15" t="b">
        <v>1</v>
      </c>
      <c r="U1480" s="15" t="b">
        <v>1</v>
      </c>
      <c r="V1480" s="15" t="b">
        <v>1</v>
      </c>
      <c r="W1480" s="15" t="b">
        <v>1</v>
      </c>
      <c r="X1480" s="16">
        <f>COUNTIF(Customers[[#This Row],[Roads]:[City_Council]],"True")</f>
        <v>7</v>
      </c>
      <c r="Y1480" s="17">
        <f>Customers[[#This Row],[Total_Approve]]/7</f>
        <v>1</v>
      </c>
      <c r="Z1480" s="14" t="str">
        <f>IF(Customers[[#This Row],[Total_Approve]]&gt;=7,"تمت جميع الموافقات","لم تتم جميع الموافقات")</f>
        <v>تمت جميع الموافقات</v>
      </c>
      <c r="AA1480" s="8">
        <f>IF(Customers[[#This Row],[Total_Approve]]&gt;=7,1,0)</f>
        <v>1</v>
      </c>
    </row>
    <row r="1481" spans="1:27" x14ac:dyDescent="0.25">
      <c r="A1481" s="12" t="s">
        <v>10879</v>
      </c>
      <c r="B1481" t="s">
        <v>15012</v>
      </c>
      <c r="C1481" s="13">
        <v>44779</v>
      </c>
      <c r="D1481" t="s">
        <v>13484</v>
      </c>
      <c r="E1481" s="9" t="s">
        <v>4552</v>
      </c>
      <c r="F1481" s="14" t="s">
        <v>10</v>
      </c>
      <c r="G1481" s="14" t="s">
        <v>2936</v>
      </c>
      <c r="H1481" s="14" t="str">
        <f t="shared" si="23"/>
        <v>غادة محمد محمد محمود</v>
      </c>
      <c r="I1481" s="14" t="s">
        <v>13460</v>
      </c>
      <c r="J1481" s="14" t="s">
        <v>5188</v>
      </c>
      <c r="K1481" s="14" t="s">
        <v>25</v>
      </c>
      <c r="L1481" s="14" t="s">
        <v>4306</v>
      </c>
      <c r="M1481" s="14" t="s">
        <v>5189</v>
      </c>
      <c r="N1481" s="14" t="s">
        <v>9127</v>
      </c>
      <c r="O1481" s="14" t="s">
        <v>13474</v>
      </c>
      <c r="P1481" s="14" t="s">
        <v>13521</v>
      </c>
      <c r="Q1481" s="15" t="b">
        <v>1</v>
      </c>
      <c r="R1481" s="15" t="b">
        <v>0</v>
      </c>
      <c r="S1481" s="15" t="b">
        <v>1</v>
      </c>
      <c r="T1481" s="15" t="b">
        <v>0</v>
      </c>
      <c r="U1481" s="15" t="b">
        <v>1</v>
      </c>
      <c r="V1481" s="15" t="b">
        <v>0</v>
      </c>
      <c r="W1481" s="15" t="b">
        <v>1</v>
      </c>
      <c r="X1481" s="16">
        <f>COUNTIF(Customers[[#This Row],[Roads]:[City_Council]],"True")</f>
        <v>4</v>
      </c>
      <c r="Y1481" s="17">
        <f>Customers[[#This Row],[Total_Approve]]/7</f>
        <v>0.5714285714285714</v>
      </c>
      <c r="Z1481" s="14" t="str">
        <f>IF(Customers[[#This Row],[Total_Approve]]&gt;=7,"تمت جميع الموافقات","لم تتم جميع الموافقات")</f>
        <v>لم تتم جميع الموافقات</v>
      </c>
      <c r="AA1481" s="8">
        <f>IF(Customers[[#This Row],[Total_Approve]]&gt;=7,1,0)</f>
        <v>0</v>
      </c>
    </row>
    <row r="1482" spans="1:27" x14ac:dyDescent="0.25">
      <c r="A1482" s="12" t="s">
        <v>10880</v>
      </c>
      <c r="B1482" t="s">
        <v>15013</v>
      </c>
      <c r="C1482" s="13">
        <v>44779</v>
      </c>
      <c r="D1482" t="s">
        <v>13484</v>
      </c>
      <c r="E1482" s="9" t="s">
        <v>805</v>
      </c>
      <c r="F1482" s="14" t="s">
        <v>5197</v>
      </c>
      <c r="G1482" s="14" t="s">
        <v>5082</v>
      </c>
      <c r="H1482" s="14" t="str">
        <f t="shared" si="23"/>
        <v>نعمات عبد الفضل هاشم</v>
      </c>
      <c r="I1482" s="14" t="s">
        <v>13460</v>
      </c>
      <c r="J1482" s="14" t="s">
        <v>5198</v>
      </c>
      <c r="K1482" s="14" t="s">
        <v>25</v>
      </c>
      <c r="L1482" s="14" t="s">
        <v>4306</v>
      </c>
      <c r="M1482" s="14" t="s">
        <v>5199</v>
      </c>
      <c r="N1482" s="14" t="s">
        <v>5200</v>
      </c>
      <c r="O1482" s="14" t="s">
        <v>13474</v>
      </c>
      <c r="P1482" s="14" t="s">
        <v>13521</v>
      </c>
      <c r="Q1482" s="15" t="b">
        <v>0</v>
      </c>
      <c r="R1482" s="15" t="b">
        <v>1</v>
      </c>
      <c r="S1482" s="15" t="b">
        <v>0</v>
      </c>
      <c r="T1482" s="15" t="b">
        <v>1</v>
      </c>
      <c r="U1482" s="15" t="b">
        <v>0</v>
      </c>
      <c r="V1482" s="15" t="b">
        <v>1</v>
      </c>
      <c r="W1482" s="15" t="b">
        <v>0</v>
      </c>
      <c r="X1482" s="16">
        <f>COUNTIF(Customers[[#This Row],[Roads]:[City_Council]],"True")</f>
        <v>3</v>
      </c>
      <c r="Y1482" s="17">
        <f>Customers[[#This Row],[Total_Approve]]/7</f>
        <v>0.42857142857142855</v>
      </c>
      <c r="Z1482" s="14" t="str">
        <f>IF(Customers[[#This Row],[Total_Approve]]&gt;=7,"تمت جميع الموافقات","لم تتم جميع الموافقات")</f>
        <v>لم تتم جميع الموافقات</v>
      </c>
      <c r="AA1482" s="8">
        <f>IF(Customers[[#This Row],[Total_Approve]]&gt;=7,1,0)</f>
        <v>0</v>
      </c>
    </row>
    <row r="1483" spans="1:27" x14ac:dyDescent="0.25">
      <c r="A1483" s="12" t="s">
        <v>10881</v>
      </c>
      <c r="B1483" t="s">
        <v>15014</v>
      </c>
      <c r="C1483" s="13">
        <v>44779</v>
      </c>
      <c r="D1483" t="s">
        <v>13484</v>
      </c>
      <c r="E1483" s="9" t="s">
        <v>368</v>
      </c>
      <c r="F1483" s="14" t="s">
        <v>272</v>
      </c>
      <c r="G1483" s="14" t="s">
        <v>10</v>
      </c>
      <c r="H1483" s="14" t="str">
        <f t="shared" si="23"/>
        <v>رشا عزت محمد</v>
      </c>
      <c r="I1483" s="14" t="s">
        <v>13461</v>
      </c>
      <c r="J1483" s="14" t="s">
        <v>5177</v>
      </c>
      <c r="K1483" s="14" t="s">
        <v>25</v>
      </c>
      <c r="L1483" s="14" t="s">
        <v>4306</v>
      </c>
      <c r="M1483" s="14" t="s">
        <v>5178</v>
      </c>
      <c r="N1483" s="14" t="s">
        <v>9123</v>
      </c>
      <c r="O1483" s="14" t="s">
        <v>13474</v>
      </c>
      <c r="P1483" s="14" t="s">
        <v>13521</v>
      </c>
      <c r="Q1483" s="15" t="b">
        <v>1</v>
      </c>
      <c r="R1483" s="15" t="b">
        <v>0</v>
      </c>
      <c r="S1483" s="15" t="b">
        <v>1</v>
      </c>
      <c r="T1483" s="15" t="b">
        <v>0</v>
      </c>
      <c r="U1483" s="15" t="b">
        <v>1</v>
      </c>
      <c r="V1483" s="15" t="b">
        <v>0</v>
      </c>
      <c r="W1483" s="15" t="b">
        <v>1</v>
      </c>
      <c r="X1483" s="16">
        <f>COUNTIF(Customers[[#This Row],[Roads]:[City_Council]],"True")</f>
        <v>4</v>
      </c>
      <c r="Y1483" s="17">
        <f>Customers[[#This Row],[Total_Approve]]/7</f>
        <v>0.5714285714285714</v>
      </c>
      <c r="Z1483" s="14" t="str">
        <f>IF(Customers[[#This Row],[Total_Approve]]&gt;=7,"تمت جميع الموافقات","لم تتم جميع الموافقات")</f>
        <v>لم تتم جميع الموافقات</v>
      </c>
      <c r="AA1483" s="8">
        <f>IF(Customers[[#This Row],[Total_Approve]]&gt;=7,1,0)</f>
        <v>0</v>
      </c>
    </row>
    <row r="1484" spans="1:27" x14ac:dyDescent="0.25">
      <c r="A1484" s="12" t="s">
        <v>10882</v>
      </c>
      <c r="B1484" t="s">
        <v>15015</v>
      </c>
      <c r="C1484" s="13">
        <v>44779</v>
      </c>
      <c r="D1484" t="s">
        <v>13484</v>
      </c>
      <c r="E1484" s="9" t="s">
        <v>4573</v>
      </c>
      <c r="F1484" s="14" t="s">
        <v>226</v>
      </c>
      <c r="G1484" s="14" t="s">
        <v>2941</v>
      </c>
      <c r="H1484" s="14" t="str">
        <f t="shared" si="23"/>
        <v>نادية جلال محمد محمد</v>
      </c>
      <c r="I1484" s="14" t="s">
        <v>13461</v>
      </c>
      <c r="J1484" s="14" t="s">
        <v>5195</v>
      </c>
      <c r="K1484" s="14" t="s">
        <v>25</v>
      </c>
      <c r="L1484" s="14" t="s">
        <v>4306</v>
      </c>
      <c r="M1484" s="14" t="s">
        <v>5196</v>
      </c>
      <c r="N1484" s="14" t="s">
        <v>9130</v>
      </c>
      <c r="O1484" s="14" t="s">
        <v>13474</v>
      </c>
      <c r="P1484" s="14" t="s">
        <v>13521</v>
      </c>
      <c r="Q1484" s="15" t="b">
        <v>1</v>
      </c>
      <c r="R1484" s="15" t="b">
        <v>0</v>
      </c>
      <c r="S1484" s="15" t="b">
        <v>1</v>
      </c>
      <c r="T1484" s="15" t="b">
        <v>0</v>
      </c>
      <c r="U1484" s="15" t="b">
        <v>1</v>
      </c>
      <c r="V1484" s="15" t="b">
        <v>0</v>
      </c>
      <c r="W1484" s="15" t="b">
        <v>1</v>
      </c>
      <c r="X1484" s="16">
        <f>COUNTIF(Customers[[#This Row],[Roads]:[City_Council]],"True")</f>
        <v>4</v>
      </c>
      <c r="Y1484" s="17">
        <f>Customers[[#This Row],[Total_Approve]]/7</f>
        <v>0.5714285714285714</v>
      </c>
      <c r="Z1484" s="14" t="str">
        <f>IF(Customers[[#This Row],[Total_Approve]]&gt;=7,"تمت جميع الموافقات","لم تتم جميع الموافقات")</f>
        <v>لم تتم جميع الموافقات</v>
      </c>
      <c r="AA1484" s="8">
        <f>IF(Customers[[#This Row],[Total_Approve]]&gt;=7,1,0)</f>
        <v>0</v>
      </c>
    </row>
    <row r="1485" spans="1:27" x14ac:dyDescent="0.25">
      <c r="A1485" s="12" t="s">
        <v>10883</v>
      </c>
      <c r="B1485" t="s">
        <v>15016</v>
      </c>
      <c r="C1485" s="13">
        <v>44779</v>
      </c>
      <c r="D1485" t="s">
        <v>13484</v>
      </c>
      <c r="E1485" s="9" t="s">
        <v>321</v>
      </c>
      <c r="F1485" s="14" t="s">
        <v>10</v>
      </c>
      <c r="G1485" s="14" t="s">
        <v>1044</v>
      </c>
      <c r="H1485" s="14" t="str">
        <f t="shared" si="23"/>
        <v>وفاء محمد عليان</v>
      </c>
      <c r="I1485" s="14" t="s">
        <v>13459</v>
      </c>
      <c r="J1485" s="14" t="s">
        <v>5208</v>
      </c>
      <c r="K1485" s="14" t="s">
        <v>25</v>
      </c>
      <c r="L1485" s="14" t="s">
        <v>4306</v>
      </c>
      <c r="M1485" s="14" t="s">
        <v>5209</v>
      </c>
      <c r="N1485" s="14" t="s">
        <v>9134</v>
      </c>
      <c r="O1485" s="14" t="s">
        <v>13474</v>
      </c>
      <c r="P1485" s="14" t="s">
        <v>13521</v>
      </c>
      <c r="Q1485" s="15" t="b">
        <v>1</v>
      </c>
      <c r="R1485" s="15" t="b">
        <v>1</v>
      </c>
      <c r="S1485" s="15" t="b">
        <v>1</v>
      </c>
      <c r="T1485" s="15" t="b">
        <v>1</v>
      </c>
      <c r="U1485" s="15" t="b">
        <v>1</v>
      </c>
      <c r="V1485" s="15" t="b">
        <v>1</v>
      </c>
      <c r="W1485" s="15" t="b">
        <v>1</v>
      </c>
      <c r="X1485" s="16">
        <f>COUNTIF(Customers[[#This Row],[Roads]:[City_Council]],"True")</f>
        <v>7</v>
      </c>
      <c r="Y1485" s="17">
        <f>Customers[[#This Row],[Total_Approve]]/7</f>
        <v>1</v>
      </c>
      <c r="Z1485" s="14" t="str">
        <f>IF(Customers[[#This Row],[Total_Approve]]&gt;=7,"تمت جميع الموافقات","لم تتم جميع الموافقات")</f>
        <v>تمت جميع الموافقات</v>
      </c>
      <c r="AA1485" s="8">
        <f>IF(Customers[[#This Row],[Total_Approve]]&gt;=7,1,0)</f>
        <v>1</v>
      </c>
    </row>
    <row r="1486" spans="1:27" x14ac:dyDescent="0.25">
      <c r="A1486" s="12" t="s">
        <v>10884</v>
      </c>
      <c r="B1486" t="s">
        <v>15017</v>
      </c>
      <c r="C1486" s="13">
        <v>44779</v>
      </c>
      <c r="D1486" t="s">
        <v>13484</v>
      </c>
      <c r="E1486" s="9" t="s">
        <v>266</v>
      </c>
      <c r="F1486" s="14" t="s">
        <v>428</v>
      </c>
      <c r="G1486" s="14" t="s">
        <v>5211</v>
      </c>
      <c r="H1486" s="14" t="str">
        <f t="shared" si="23"/>
        <v>ياسمين يوسف عبد الفضيل</v>
      </c>
      <c r="I1486" s="14" t="s">
        <v>13459</v>
      </c>
      <c r="J1486" s="14">
        <v>28912202400403</v>
      </c>
      <c r="K1486" s="14" t="s">
        <v>25</v>
      </c>
      <c r="L1486" s="14" t="s">
        <v>4306</v>
      </c>
      <c r="M1486" s="14" t="s">
        <v>5212</v>
      </c>
      <c r="N1486" s="14" t="s">
        <v>9136</v>
      </c>
      <c r="O1486" s="14" t="s">
        <v>13474</v>
      </c>
      <c r="P1486" s="14" t="s">
        <v>13521</v>
      </c>
      <c r="Q1486" s="15" t="b">
        <v>0</v>
      </c>
      <c r="R1486" s="15" t="b">
        <v>0</v>
      </c>
      <c r="S1486" s="15" t="b">
        <v>0</v>
      </c>
      <c r="T1486" s="15" t="b">
        <v>0</v>
      </c>
      <c r="U1486" s="15" t="b">
        <v>0</v>
      </c>
      <c r="V1486" s="15" t="b">
        <v>0</v>
      </c>
      <c r="W1486" s="15" t="b">
        <v>0</v>
      </c>
      <c r="X1486" s="16">
        <f>COUNTIF(Customers[[#This Row],[Roads]:[City_Council]],"True")</f>
        <v>0</v>
      </c>
      <c r="Y1486" s="17">
        <f>Customers[[#This Row],[Total_Approve]]/7</f>
        <v>0</v>
      </c>
      <c r="Z1486" s="14" t="str">
        <f>IF(Customers[[#This Row],[Total_Approve]]&gt;=7,"تمت جميع الموافقات","لم تتم جميع الموافقات")</f>
        <v>لم تتم جميع الموافقات</v>
      </c>
      <c r="AA1486" s="8">
        <f>IF(Customers[[#This Row],[Total_Approve]]&gt;=7,1,0)</f>
        <v>0</v>
      </c>
    </row>
    <row r="1487" spans="1:27" x14ac:dyDescent="0.25">
      <c r="A1487" s="12" t="s">
        <v>10885</v>
      </c>
      <c r="B1487" t="s">
        <v>15018</v>
      </c>
      <c r="C1487" s="13">
        <v>44779</v>
      </c>
      <c r="D1487" t="s">
        <v>13484</v>
      </c>
      <c r="E1487" s="9" t="s">
        <v>144</v>
      </c>
      <c r="F1487" s="14" t="s">
        <v>10</v>
      </c>
      <c r="G1487" s="14" t="s">
        <v>2227</v>
      </c>
      <c r="H1487" s="14" t="str">
        <f t="shared" si="23"/>
        <v>اسلام محمد يوسف محمد</v>
      </c>
      <c r="I1487" s="14" t="s">
        <v>13459</v>
      </c>
      <c r="J1487" s="14" t="s">
        <v>5171</v>
      </c>
      <c r="K1487" s="14" t="s">
        <v>5</v>
      </c>
      <c r="L1487" s="14" t="s">
        <v>4306</v>
      </c>
      <c r="M1487" s="14" t="s">
        <v>9398</v>
      </c>
      <c r="N1487" s="14" t="s">
        <v>9057</v>
      </c>
      <c r="O1487" s="14" t="s">
        <v>13474</v>
      </c>
      <c r="P1487" s="14" t="s">
        <v>13521</v>
      </c>
      <c r="Q1487" s="15" t="b">
        <v>0</v>
      </c>
      <c r="R1487" s="15" t="b">
        <v>1</v>
      </c>
      <c r="S1487" s="15" t="b">
        <v>0</v>
      </c>
      <c r="T1487" s="15" t="b">
        <v>1</v>
      </c>
      <c r="U1487" s="15" t="b">
        <v>0</v>
      </c>
      <c r="V1487" s="15" t="b">
        <v>1</v>
      </c>
      <c r="W1487" s="15" t="b">
        <v>0</v>
      </c>
      <c r="X1487" s="16">
        <f>COUNTIF(Customers[[#This Row],[Roads]:[City_Council]],"True")</f>
        <v>3</v>
      </c>
      <c r="Y1487" s="17">
        <f>Customers[[#This Row],[Total_Approve]]/7</f>
        <v>0.42857142857142855</v>
      </c>
      <c r="Z1487" s="14" t="str">
        <f>IF(Customers[[#This Row],[Total_Approve]]&gt;=7,"تمت جميع الموافقات","لم تتم جميع الموافقات")</f>
        <v>لم تتم جميع الموافقات</v>
      </c>
      <c r="AA1487" s="8">
        <f>IF(Customers[[#This Row],[Total_Approve]]&gt;=7,1,0)</f>
        <v>0</v>
      </c>
    </row>
    <row r="1488" spans="1:27" x14ac:dyDescent="0.25">
      <c r="A1488" s="12" t="s">
        <v>10886</v>
      </c>
      <c r="B1488" t="s">
        <v>15019</v>
      </c>
      <c r="C1488" s="13">
        <v>44779</v>
      </c>
      <c r="D1488" t="s">
        <v>13484</v>
      </c>
      <c r="E1488" s="9" t="s">
        <v>2421</v>
      </c>
      <c r="F1488" s="14" t="s">
        <v>5182</v>
      </c>
      <c r="G1488" s="14" t="s">
        <v>5183</v>
      </c>
      <c r="H1488" s="14" t="str">
        <f t="shared" si="23"/>
        <v>سناء هلالى عبدالباقى</v>
      </c>
      <c r="I1488" s="14" t="s">
        <v>13459</v>
      </c>
      <c r="J1488" s="14" t="s">
        <v>5184</v>
      </c>
      <c r="K1488" s="14" t="s">
        <v>25</v>
      </c>
      <c r="L1488" s="14" t="s">
        <v>4306</v>
      </c>
      <c r="M1488" s="14" t="s">
        <v>5185</v>
      </c>
      <c r="N1488" s="14" t="s">
        <v>9125</v>
      </c>
      <c r="O1488" s="14" t="s">
        <v>13474</v>
      </c>
      <c r="P1488" s="14" t="s">
        <v>13521</v>
      </c>
      <c r="Q1488" s="15" t="b">
        <v>0</v>
      </c>
      <c r="R1488" s="15" t="b">
        <v>0</v>
      </c>
      <c r="S1488" s="15" t="b">
        <v>0</v>
      </c>
      <c r="T1488" s="15" t="b">
        <v>0</v>
      </c>
      <c r="U1488" s="15" t="b">
        <v>0</v>
      </c>
      <c r="V1488" s="15" t="b">
        <v>0</v>
      </c>
      <c r="W1488" s="15" t="b">
        <v>0</v>
      </c>
      <c r="X1488" s="16">
        <f>COUNTIF(Customers[[#This Row],[Roads]:[City_Council]],"True")</f>
        <v>0</v>
      </c>
      <c r="Y1488" s="17">
        <f>Customers[[#This Row],[Total_Approve]]/7</f>
        <v>0</v>
      </c>
      <c r="Z1488" s="14" t="str">
        <f>IF(Customers[[#This Row],[Total_Approve]]&gt;=7,"تمت جميع الموافقات","لم تتم جميع الموافقات")</f>
        <v>لم تتم جميع الموافقات</v>
      </c>
      <c r="AA1488" s="8">
        <f>IF(Customers[[#This Row],[Total_Approve]]&gt;=7,1,0)</f>
        <v>0</v>
      </c>
    </row>
    <row r="1489" spans="1:27" x14ac:dyDescent="0.25">
      <c r="A1489" s="12" t="s">
        <v>10887</v>
      </c>
      <c r="B1489" t="s">
        <v>15020</v>
      </c>
      <c r="C1489" s="13">
        <v>44779</v>
      </c>
      <c r="D1489" t="s">
        <v>13484</v>
      </c>
      <c r="E1489" s="9" t="s">
        <v>910</v>
      </c>
      <c r="F1489" s="14" t="s">
        <v>37</v>
      </c>
      <c r="G1489" s="14" t="s">
        <v>19</v>
      </c>
      <c r="H1489" s="14" t="str">
        <f t="shared" si="23"/>
        <v>سهير على خليل</v>
      </c>
      <c r="I1489" s="14" t="s">
        <v>13467</v>
      </c>
      <c r="J1489" s="14" t="s">
        <v>5186</v>
      </c>
      <c r="K1489" s="14" t="s">
        <v>25</v>
      </c>
      <c r="L1489" s="14" t="s">
        <v>4306</v>
      </c>
      <c r="M1489" s="14" t="s">
        <v>5187</v>
      </c>
      <c r="N1489" s="14" t="s">
        <v>9126</v>
      </c>
      <c r="O1489" s="14" t="s">
        <v>13474</v>
      </c>
      <c r="P1489" s="14" t="s">
        <v>13521</v>
      </c>
      <c r="Q1489" s="15" t="b">
        <v>1</v>
      </c>
      <c r="R1489" s="15" t="b">
        <v>1</v>
      </c>
      <c r="S1489" s="15" t="b">
        <v>0</v>
      </c>
      <c r="T1489" s="15" t="b">
        <v>1</v>
      </c>
      <c r="U1489" s="15" t="b">
        <v>0</v>
      </c>
      <c r="V1489" s="15" t="b">
        <v>1</v>
      </c>
      <c r="W1489" s="15" t="b">
        <v>0</v>
      </c>
      <c r="X1489" s="16">
        <f>COUNTIF(Customers[[#This Row],[Roads]:[City_Council]],"True")</f>
        <v>4</v>
      </c>
      <c r="Y1489" s="17">
        <f>Customers[[#This Row],[Total_Approve]]/7</f>
        <v>0.5714285714285714</v>
      </c>
      <c r="Z1489" s="14" t="str">
        <f>IF(Customers[[#This Row],[Total_Approve]]&gt;=7,"تمت جميع الموافقات","لم تتم جميع الموافقات")</f>
        <v>لم تتم جميع الموافقات</v>
      </c>
      <c r="AA1489" s="8">
        <f>IF(Customers[[#This Row],[Total_Approve]]&gt;=7,1,0)</f>
        <v>0</v>
      </c>
    </row>
    <row r="1490" spans="1:27" x14ac:dyDescent="0.25">
      <c r="A1490" s="12" t="s">
        <v>10888</v>
      </c>
      <c r="B1490" t="s">
        <v>15021</v>
      </c>
      <c r="C1490" s="13">
        <v>44779</v>
      </c>
      <c r="D1490" t="s">
        <v>13485</v>
      </c>
      <c r="E1490" s="9" t="s">
        <v>819</v>
      </c>
      <c r="F1490" s="14" t="s">
        <v>232</v>
      </c>
      <c r="G1490" s="14" t="s">
        <v>19</v>
      </c>
      <c r="H1490" s="14" t="str">
        <f t="shared" si="23"/>
        <v>هند سمير خليل</v>
      </c>
      <c r="I1490" s="14" t="s">
        <v>13467</v>
      </c>
      <c r="J1490" s="14">
        <v>28203202400364</v>
      </c>
      <c r="K1490" s="14" t="s">
        <v>25</v>
      </c>
      <c r="L1490" s="14" t="s">
        <v>4306</v>
      </c>
      <c r="M1490" s="14" t="s">
        <v>5201</v>
      </c>
      <c r="N1490" s="14" t="s">
        <v>9131</v>
      </c>
      <c r="O1490" s="14" t="s">
        <v>13474</v>
      </c>
      <c r="P1490" s="14" t="s">
        <v>13521</v>
      </c>
      <c r="Q1490" s="15" t="b">
        <v>1</v>
      </c>
      <c r="R1490" s="15" t="b">
        <v>1</v>
      </c>
      <c r="S1490" s="15" t="b">
        <v>1</v>
      </c>
      <c r="T1490" s="15" t="b">
        <v>1</v>
      </c>
      <c r="U1490" s="15" t="b">
        <v>1</v>
      </c>
      <c r="V1490" s="15" t="b">
        <v>1</v>
      </c>
      <c r="W1490" s="15" t="b">
        <v>1</v>
      </c>
      <c r="X1490" s="16">
        <f>COUNTIF(Customers[[#This Row],[Roads]:[City_Council]],"True")</f>
        <v>7</v>
      </c>
      <c r="Y1490" s="17">
        <f>Customers[[#This Row],[Total_Approve]]/7</f>
        <v>1</v>
      </c>
      <c r="Z1490" s="14" t="str">
        <f>IF(Customers[[#This Row],[Total_Approve]]&gt;=7,"تمت جميع الموافقات","لم تتم جميع الموافقات")</f>
        <v>تمت جميع الموافقات</v>
      </c>
      <c r="AA1490" s="8">
        <f>IF(Customers[[#This Row],[Total_Approve]]&gt;=7,1,0)</f>
        <v>1</v>
      </c>
    </row>
    <row r="1491" spans="1:27" x14ac:dyDescent="0.25">
      <c r="A1491" s="12" t="s">
        <v>10889</v>
      </c>
      <c r="B1491" t="s">
        <v>15022</v>
      </c>
      <c r="C1491" s="13">
        <v>44779</v>
      </c>
      <c r="D1491" t="s">
        <v>13485</v>
      </c>
      <c r="E1491" s="9" t="s">
        <v>10</v>
      </c>
      <c r="F1491" s="14" t="s">
        <v>501</v>
      </c>
      <c r="G1491" s="14" t="s">
        <v>578</v>
      </c>
      <c r="H1491" s="14" t="str">
        <f t="shared" si="23"/>
        <v>محمد عبدالوهاب عبدالحميد</v>
      </c>
      <c r="I1491" s="14" t="s">
        <v>13459</v>
      </c>
      <c r="J1491" s="14" t="s">
        <v>5190</v>
      </c>
      <c r="K1491" s="14" t="s">
        <v>5</v>
      </c>
      <c r="L1491" s="14" t="s">
        <v>4306</v>
      </c>
      <c r="M1491" s="14" t="s">
        <v>5191</v>
      </c>
      <c r="N1491" s="14" t="s">
        <v>9128</v>
      </c>
      <c r="O1491" s="14" t="s">
        <v>13474</v>
      </c>
      <c r="P1491" s="14" t="s">
        <v>13521</v>
      </c>
      <c r="Q1491" s="15" t="b">
        <v>1</v>
      </c>
      <c r="R1491" s="15" t="b">
        <v>1</v>
      </c>
      <c r="S1491" s="15" t="b">
        <v>1</v>
      </c>
      <c r="T1491" s="15" t="b">
        <v>1</v>
      </c>
      <c r="U1491" s="15" t="b">
        <v>1</v>
      </c>
      <c r="V1491" s="15" t="b">
        <v>1</v>
      </c>
      <c r="W1491" s="15" t="b">
        <v>1</v>
      </c>
      <c r="X1491" s="16">
        <f>COUNTIF(Customers[[#This Row],[Roads]:[City_Council]],"True")</f>
        <v>7</v>
      </c>
      <c r="Y1491" s="17">
        <f>Customers[[#This Row],[Total_Approve]]/7</f>
        <v>1</v>
      </c>
      <c r="Z1491" s="14" t="str">
        <f>IF(Customers[[#This Row],[Total_Approve]]&gt;=7,"تمت جميع الموافقات","لم تتم جميع الموافقات")</f>
        <v>تمت جميع الموافقات</v>
      </c>
      <c r="AA1491" s="8">
        <f>IF(Customers[[#This Row],[Total_Approve]]&gt;=7,1,0)</f>
        <v>1</v>
      </c>
    </row>
    <row r="1492" spans="1:27" x14ac:dyDescent="0.25">
      <c r="A1492" s="12" t="s">
        <v>10890</v>
      </c>
      <c r="B1492" t="s">
        <v>15023</v>
      </c>
      <c r="C1492" s="13">
        <v>44779</v>
      </c>
      <c r="D1492" t="s">
        <v>13485</v>
      </c>
      <c r="E1492" s="9" t="s">
        <v>10</v>
      </c>
      <c r="F1492" s="14" t="s">
        <v>47</v>
      </c>
      <c r="G1492" s="14" t="s">
        <v>5192</v>
      </c>
      <c r="H1492" s="14" t="str">
        <f t="shared" si="23"/>
        <v>محمد السيد يوسف الصياد</v>
      </c>
      <c r="I1492" s="14" t="s">
        <v>13459</v>
      </c>
      <c r="J1492" s="14" t="s">
        <v>5193</v>
      </c>
      <c r="K1492" s="14" t="s">
        <v>5</v>
      </c>
      <c r="L1492" s="14" t="s">
        <v>4306</v>
      </c>
      <c r="M1492" s="14" t="s">
        <v>5194</v>
      </c>
      <c r="N1492" s="14" t="s">
        <v>9129</v>
      </c>
      <c r="O1492" s="14" t="s">
        <v>13474</v>
      </c>
      <c r="P1492" s="14" t="s">
        <v>13521</v>
      </c>
      <c r="Q1492" s="15" t="b">
        <v>1</v>
      </c>
      <c r="R1492" s="15" t="b">
        <v>1</v>
      </c>
      <c r="S1492" s="15" t="b">
        <v>1</v>
      </c>
      <c r="T1492" s="15" t="b">
        <v>1</v>
      </c>
      <c r="U1492" s="15" t="b">
        <v>1</v>
      </c>
      <c r="V1492" s="15" t="b">
        <v>1</v>
      </c>
      <c r="W1492" s="15" t="b">
        <v>1</v>
      </c>
      <c r="X1492" s="16">
        <f>COUNTIF(Customers[[#This Row],[Roads]:[City_Council]],"True")</f>
        <v>7</v>
      </c>
      <c r="Y1492" s="17">
        <f>Customers[[#This Row],[Total_Approve]]/7</f>
        <v>1</v>
      </c>
      <c r="Z1492" s="14" t="str">
        <f>IF(Customers[[#This Row],[Total_Approve]]&gt;=7,"تمت جميع الموافقات","لم تتم جميع الموافقات")</f>
        <v>تمت جميع الموافقات</v>
      </c>
      <c r="AA1492" s="8">
        <f>IF(Customers[[#This Row],[Total_Approve]]&gt;=7,1,0)</f>
        <v>1</v>
      </c>
    </row>
    <row r="1493" spans="1:27" x14ac:dyDescent="0.25">
      <c r="A1493" s="12" t="s">
        <v>10891</v>
      </c>
      <c r="B1493" t="s">
        <v>15024</v>
      </c>
      <c r="C1493" s="13">
        <v>44779</v>
      </c>
      <c r="D1493" t="s">
        <v>13485</v>
      </c>
      <c r="E1493" s="9" t="s">
        <v>950</v>
      </c>
      <c r="F1493" s="14" t="s">
        <v>5173</v>
      </c>
      <c r="G1493" s="14" t="s">
        <v>428</v>
      </c>
      <c r="H1493" s="14" t="str">
        <f t="shared" si="23"/>
        <v>انتصار عبدالرافع يوسف</v>
      </c>
      <c r="I1493" s="14" t="s">
        <v>13459</v>
      </c>
      <c r="J1493" s="14" t="s">
        <v>5174</v>
      </c>
      <c r="K1493" s="14" t="s">
        <v>25</v>
      </c>
      <c r="L1493" s="14" t="s">
        <v>4306</v>
      </c>
      <c r="M1493" s="14" t="s">
        <v>5175</v>
      </c>
      <c r="N1493" s="14" t="s">
        <v>9121</v>
      </c>
      <c r="O1493" s="14" t="s">
        <v>13474</v>
      </c>
      <c r="P1493" s="14" t="s">
        <v>13521</v>
      </c>
      <c r="Q1493" s="15" t="b">
        <v>1</v>
      </c>
      <c r="R1493" s="15" t="b">
        <v>1</v>
      </c>
      <c r="S1493" s="15" t="b">
        <v>1</v>
      </c>
      <c r="T1493" s="15" t="b">
        <v>1</v>
      </c>
      <c r="U1493" s="15" t="b">
        <v>1</v>
      </c>
      <c r="V1493" s="15" t="b">
        <v>1</v>
      </c>
      <c r="W1493" s="15" t="b">
        <v>1</v>
      </c>
      <c r="X1493" s="16">
        <f>COUNTIF(Customers[[#This Row],[Roads]:[City_Council]],"True")</f>
        <v>7</v>
      </c>
      <c r="Y1493" s="17">
        <f>Customers[[#This Row],[Total_Approve]]/7</f>
        <v>1</v>
      </c>
      <c r="Z1493" s="14" t="str">
        <f>IF(Customers[[#This Row],[Total_Approve]]&gt;=7,"تمت جميع الموافقات","لم تتم جميع الموافقات")</f>
        <v>تمت جميع الموافقات</v>
      </c>
      <c r="AA1493" s="8">
        <f>IF(Customers[[#This Row],[Total_Approve]]&gt;=7,1,0)</f>
        <v>1</v>
      </c>
    </row>
    <row r="1494" spans="1:27" x14ac:dyDescent="0.25">
      <c r="A1494" s="12" t="s">
        <v>10892</v>
      </c>
      <c r="B1494" t="s">
        <v>15025</v>
      </c>
      <c r="C1494" s="13">
        <v>44779</v>
      </c>
      <c r="D1494" t="s">
        <v>13485</v>
      </c>
      <c r="E1494" s="9" t="s">
        <v>3725</v>
      </c>
      <c r="F1494" s="14" t="s">
        <v>781</v>
      </c>
      <c r="G1494" s="14" t="s">
        <v>5179</v>
      </c>
      <c r="H1494" s="14" t="str">
        <f t="shared" si="23"/>
        <v>سامي نجيب حسن الغرباوي</v>
      </c>
      <c r="I1494" s="14" t="s">
        <v>13459</v>
      </c>
      <c r="J1494" s="14" t="s">
        <v>5180</v>
      </c>
      <c r="K1494" s="14" t="s">
        <v>5</v>
      </c>
      <c r="L1494" s="14" t="s">
        <v>4306</v>
      </c>
      <c r="M1494" s="14" t="s">
        <v>5181</v>
      </c>
      <c r="N1494" s="14" t="s">
        <v>9124</v>
      </c>
      <c r="O1494" s="14" t="s">
        <v>13474</v>
      </c>
      <c r="P1494" s="14" t="s">
        <v>13521</v>
      </c>
      <c r="Q1494" s="15" t="b">
        <v>1</v>
      </c>
      <c r="R1494" s="15" t="b">
        <v>1</v>
      </c>
      <c r="S1494" s="15" t="b">
        <v>1</v>
      </c>
      <c r="T1494" s="15" t="b">
        <v>1</v>
      </c>
      <c r="U1494" s="15" t="b">
        <v>1</v>
      </c>
      <c r="V1494" s="15" t="b">
        <v>1</v>
      </c>
      <c r="W1494" s="15" t="b">
        <v>1</v>
      </c>
      <c r="X1494" s="16">
        <f>COUNTIF(Customers[[#This Row],[Roads]:[City_Council]],"True")</f>
        <v>7</v>
      </c>
      <c r="Y1494" s="17">
        <f>Customers[[#This Row],[Total_Approve]]/7</f>
        <v>1</v>
      </c>
      <c r="Z1494" s="14" t="str">
        <f>IF(Customers[[#This Row],[Total_Approve]]&gt;=7,"تمت جميع الموافقات","لم تتم جميع الموافقات")</f>
        <v>تمت جميع الموافقات</v>
      </c>
      <c r="AA1494" s="8">
        <f>IF(Customers[[#This Row],[Total_Approve]]&gt;=7,1,0)</f>
        <v>1</v>
      </c>
    </row>
    <row r="1495" spans="1:27" x14ac:dyDescent="0.25">
      <c r="A1495" s="12" t="s">
        <v>10893</v>
      </c>
      <c r="B1495" t="s">
        <v>15026</v>
      </c>
      <c r="C1495" s="13">
        <v>44779</v>
      </c>
      <c r="D1495" t="s">
        <v>13485</v>
      </c>
      <c r="E1495" s="9" t="s">
        <v>0</v>
      </c>
      <c r="F1495" s="14" t="s">
        <v>1226</v>
      </c>
      <c r="G1495" s="14" t="s">
        <v>202</v>
      </c>
      <c r="H1495" s="14" t="str">
        <f t="shared" si="23"/>
        <v>احمد صبحي ابراهيم</v>
      </c>
      <c r="I1495" s="14" t="s">
        <v>13460</v>
      </c>
      <c r="J1495" s="14" t="s">
        <v>5170</v>
      </c>
      <c r="K1495" s="14" t="s">
        <v>5</v>
      </c>
      <c r="L1495" s="14" t="s">
        <v>4306</v>
      </c>
      <c r="M1495" s="14" t="s">
        <v>3</v>
      </c>
      <c r="N1495" s="14" t="s">
        <v>9119</v>
      </c>
      <c r="O1495" s="14" t="s">
        <v>13474</v>
      </c>
      <c r="P1495" s="14" t="s">
        <v>13521</v>
      </c>
      <c r="Q1495" s="15" t="b">
        <v>1</v>
      </c>
      <c r="R1495" s="15" t="b">
        <v>1</v>
      </c>
      <c r="S1495" s="15" t="b">
        <v>1</v>
      </c>
      <c r="T1495" s="15" t="b">
        <v>1</v>
      </c>
      <c r="U1495" s="15" t="b">
        <v>1</v>
      </c>
      <c r="V1495" s="15" t="b">
        <v>1</v>
      </c>
      <c r="W1495" s="15" t="b">
        <v>1</v>
      </c>
      <c r="X1495" s="16">
        <f>COUNTIF(Customers[[#This Row],[Roads]:[City_Council]],"True")</f>
        <v>7</v>
      </c>
      <c r="Y1495" s="17">
        <f>Customers[[#This Row],[Total_Approve]]/7</f>
        <v>1</v>
      </c>
      <c r="Z1495" s="14" t="str">
        <f>IF(Customers[[#This Row],[Total_Approve]]&gt;=7,"تمت جميع الموافقات","لم تتم جميع الموافقات")</f>
        <v>تمت جميع الموافقات</v>
      </c>
      <c r="AA1495" s="8">
        <f>IF(Customers[[#This Row],[Total_Approve]]&gt;=7,1,0)</f>
        <v>1</v>
      </c>
    </row>
    <row r="1496" spans="1:27" x14ac:dyDescent="0.25">
      <c r="A1496" s="12" t="s">
        <v>10894</v>
      </c>
      <c r="B1496" t="s">
        <v>15027</v>
      </c>
      <c r="C1496" s="13">
        <v>44779</v>
      </c>
      <c r="D1496" t="s">
        <v>13485</v>
      </c>
      <c r="E1496" s="9" t="s">
        <v>321</v>
      </c>
      <c r="F1496" s="14" t="s">
        <v>1031</v>
      </c>
      <c r="G1496" s="14" t="s">
        <v>1</v>
      </c>
      <c r="H1496" s="14" t="str">
        <f t="shared" si="23"/>
        <v>وفاء زكي محمود</v>
      </c>
      <c r="I1496" s="14" t="s">
        <v>13460</v>
      </c>
      <c r="J1496" s="14" t="s">
        <v>5210</v>
      </c>
      <c r="K1496" s="14" t="s">
        <v>25</v>
      </c>
      <c r="L1496" s="14" t="s">
        <v>4306</v>
      </c>
      <c r="M1496" s="14" t="s">
        <v>3</v>
      </c>
      <c r="N1496" s="14" t="s">
        <v>9135</v>
      </c>
      <c r="O1496" s="14" t="s">
        <v>13474</v>
      </c>
      <c r="P1496" s="14" t="s">
        <v>13521</v>
      </c>
      <c r="Q1496" s="15" t="b">
        <v>1</v>
      </c>
      <c r="R1496" s="15" t="b">
        <v>1</v>
      </c>
      <c r="S1496" s="15" t="b">
        <v>1</v>
      </c>
      <c r="T1496" s="15" t="b">
        <v>1</v>
      </c>
      <c r="U1496" s="15" t="b">
        <v>1</v>
      </c>
      <c r="V1496" s="15" t="b">
        <v>1</v>
      </c>
      <c r="W1496" s="15" t="b">
        <v>1</v>
      </c>
      <c r="X1496" s="16">
        <f>COUNTIF(Customers[[#This Row],[Roads]:[City_Council]],"True")</f>
        <v>7</v>
      </c>
      <c r="Y1496" s="17">
        <f>Customers[[#This Row],[Total_Approve]]/7</f>
        <v>1</v>
      </c>
      <c r="Z1496" s="14" t="str">
        <f>IF(Customers[[#This Row],[Total_Approve]]&gt;=7,"تمت جميع الموافقات","لم تتم جميع الموافقات")</f>
        <v>تمت جميع الموافقات</v>
      </c>
      <c r="AA1496" s="8">
        <f>IF(Customers[[#This Row],[Total_Approve]]&gt;=7,1,0)</f>
        <v>1</v>
      </c>
    </row>
    <row r="1497" spans="1:27" x14ac:dyDescent="0.25">
      <c r="A1497" s="12" t="s">
        <v>10895</v>
      </c>
      <c r="B1497" t="s">
        <v>15028</v>
      </c>
      <c r="C1497" s="13">
        <v>44779</v>
      </c>
      <c r="D1497" t="s">
        <v>13485</v>
      </c>
      <c r="E1497" s="9" t="s">
        <v>348</v>
      </c>
      <c r="F1497" s="14" t="s">
        <v>274</v>
      </c>
      <c r="G1497" s="14" t="s">
        <v>425</v>
      </c>
      <c r="H1497" s="14" t="str">
        <f t="shared" si="23"/>
        <v>شيماء سامى عبدالمنعم</v>
      </c>
      <c r="I1497" s="14" t="s">
        <v>13460</v>
      </c>
      <c r="J1497" s="14">
        <v>28801202400806</v>
      </c>
      <c r="K1497" s="14" t="s">
        <v>25</v>
      </c>
      <c r="L1497" s="14" t="s">
        <v>5154</v>
      </c>
      <c r="M1497" s="14" t="s">
        <v>5260</v>
      </c>
      <c r="N1497" s="14" t="s">
        <v>9157</v>
      </c>
      <c r="O1497" s="14" t="s">
        <v>13474</v>
      </c>
      <c r="P1497" s="14" t="s">
        <v>13516</v>
      </c>
      <c r="Q1497" s="15" t="b">
        <v>1</v>
      </c>
      <c r="R1497" s="15" t="b">
        <v>1</v>
      </c>
      <c r="S1497" s="15" t="b">
        <v>1</v>
      </c>
      <c r="T1497" s="15" t="b">
        <v>1</v>
      </c>
      <c r="U1497" s="15" t="b">
        <v>1</v>
      </c>
      <c r="V1497" s="15" t="b">
        <v>1</v>
      </c>
      <c r="W1497" s="15" t="b">
        <v>1</v>
      </c>
      <c r="X1497" s="16">
        <f>COUNTIF(Customers[[#This Row],[Roads]:[City_Council]],"True")</f>
        <v>7</v>
      </c>
      <c r="Y1497" s="17">
        <f>Customers[[#This Row],[Total_Approve]]/7</f>
        <v>1</v>
      </c>
      <c r="Z1497" s="14" t="str">
        <f>IF(Customers[[#This Row],[Total_Approve]]&gt;=7,"تمت جميع الموافقات","لم تتم جميع الموافقات")</f>
        <v>تمت جميع الموافقات</v>
      </c>
      <c r="AA1497" s="8">
        <f>IF(Customers[[#This Row],[Total_Approve]]&gt;=7,1,0)</f>
        <v>1</v>
      </c>
    </row>
    <row r="1498" spans="1:27" x14ac:dyDescent="0.25">
      <c r="A1498" s="12" t="s">
        <v>10896</v>
      </c>
      <c r="B1498" t="s">
        <v>15029</v>
      </c>
      <c r="C1498" s="13">
        <v>44779</v>
      </c>
      <c r="D1498" t="s">
        <v>13485</v>
      </c>
      <c r="E1498" s="9" t="s">
        <v>348</v>
      </c>
      <c r="F1498" s="14" t="s">
        <v>425</v>
      </c>
      <c r="G1498" s="14" t="s">
        <v>5261</v>
      </c>
      <c r="H1498" s="14" t="str">
        <f t="shared" si="23"/>
        <v>شيماء عبدالمنعم عبدالحميد يونس</v>
      </c>
      <c r="I1498" s="14" t="s">
        <v>13459</v>
      </c>
      <c r="J1498" s="14" t="s">
        <v>5262</v>
      </c>
      <c r="K1498" s="14" t="s">
        <v>25</v>
      </c>
      <c r="L1498" s="14" t="s">
        <v>5154</v>
      </c>
      <c r="M1498" s="14" t="s">
        <v>5263</v>
      </c>
      <c r="N1498" s="14" t="s">
        <v>9158</v>
      </c>
      <c r="O1498" s="14" t="s">
        <v>13474</v>
      </c>
      <c r="P1498" s="14" t="s">
        <v>13516</v>
      </c>
      <c r="Q1498" s="15" t="b">
        <v>1</v>
      </c>
      <c r="R1498" s="15" t="b">
        <v>1</v>
      </c>
      <c r="S1498" s="15" t="b">
        <v>1</v>
      </c>
      <c r="T1498" s="15" t="b">
        <v>1</v>
      </c>
      <c r="U1498" s="15" t="b">
        <v>1</v>
      </c>
      <c r="V1498" s="15" t="b">
        <v>1</v>
      </c>
      <c r="W1498" s="15" t="b">
        <v>1</v>
      </c>
      <c r="X1498" s="16">
        <f>COUNTIF(Customers[[#This Row],[Roads]:[City_Council]],"True")</f>
        <v>7</v>
      </c>
      <c r="Y1498" s="17">
        <f>Customers[[#This Row],[Total_Approve]]/7</f>
        <v>1</v>
      </c>
      <c r="Z1498" s="14" t="str">
        <f>IF(Customers[[#This Row],[Total_Approve]]&gt;=7,"تمت جميع الموافقات","لم تتم جميع الموافقات")</f>
        <v>تمت جميع الموافقات</v>
      </c>
      <c r="AA1498" s="8">
        <f>IF(Customers[[#This Row],[Total_Approve]]&gt;=7,1,0)</f>
        <v>1</v>
      </c>
    </row>
    <row r="1499" spans="1:27" x14ac:dyDescent="0.25">
      <c r="A1499" s="12" t="s">
        <v>10897</v>
      </c>
      <c r="B1499" t="s">
        <v>15030</v>
      </c>
      <c r="C1499" s="13">
        <v>44779</v>
      </c>
      <c r="D1499" t="s">
        <v>13485</v>
      </c>
      <c r="E1499" s="9" t="s">
        <v>55</v>
      </c>
      <c r="F1499" s="14" t="s">
        <v>47</v>
      </c>
      <c r="G1499" s="14" t="s">
        <v>2941</v>
      </c>
      <c r="H1499" s="14" t="str">
        <f t="shared" si="23"/>
        <v>ياسر السيد محمد محمد</v>
      </c>
      <c r="I1499" s="14" t="s">
        <v>13459</v>
      </c>
      <c r="J1499" s="14" t="s">
        <v>5264</v>
      </c>
      <c r="K1499" s="14" t="s">
        <v>5</v>
      </c>
      <c r="L1499" s="14" t="s">
        <v>5154</v>
      </c>
      <c r="M1499" s="14" t="s">
        <v>5265</v>
      </c>
      <c r="N1499" s="14" t="s">
        <v>5266</v>
      </c>
      <c r="O1499" s="14" t="s">
        <v>13474</v>
      </c>
      <c r="P1499" s="14" t="s">
        <v>13516</v>
      </c>
      <c r="Q1499" s="15" t="b">
        <v>1</v>
      </c>
      <c r="R1499" s="15" t="b">
        <v>1</v>
      </c>
      <c r="S1499" s="15" t="b">
        <v>1</v>
      </c>
      <c r="T1499" s="15" t="b">
        <v>1</v>
      </c>
      <c r="U1499" s="15" t="b">
        <v>1</v>
      </c>
      <c r="V1499" s="15" t="b">
        <v>1</v>
      </c>
      <c r="W1499" s="15" t="b">
        <v>1</v>
      </c>
      <c r="X1499" s="16">
        <f>COUNTIF(Customers[[#This Row],[Roads]:[City_Council]],"True")</f>
        <v>7</v>
      </c>
      <c r="Y1499" s="17">
        <f>Customers[[#This Row],[Total_Approve]]/7</f>
        <v>1</v>
      </c>
      <c r="Z1499" s="14" t="str">
        <f>IF(Customers[[#This Row],[Total_Approve]]&gt;=7,"تمت جميع الموافقات","لم تتم جميع الموافقات")</f>
        <v>تمت جميع الموافقات</v>
      </c>
      <c r="AA1499" s="8">
        <f>IF(Customers[[#This Row],[Total_Approve]]&gt;=7,1,0)</f>
        <v>1</v>
      </c>
    </row>
    <row r="1500" spans="1:27" x14ac:dyDescent="0.25">
      <c r="A1500" s="12" t="s">
        <v>10898</v>
      </c>
      <c r="B1500" t="s">
        <v>15031</v>
      </c>
      <c r="C1500" s="13">
        <v>44779</v>
      </c>
      <c r="D1500" t="s">
        <v>13485</v>
      </c>
      <c r="E1500" s="9" t="s">
        <v>871</v>
      </c>
      <c r="F1500" s="14" t="s">
        <v>0</v>
      </c>
      <c r="G1500" s="14" t="s">
        <v>280</v>
      </c>
      <c r="H1500" s="14" t="str">
        <f t="shared" si="23"/>
        <v>عبير احمد سيد</v>
      </c>
      <c r="I1500" s="14" t="s">
        <v>13459</v>
      </c>
      <c r="J1500" s="14" t="s">
        <v>5267</v>
      </c>
      <c r="K1500" s="14" t="s">
        <v>25</v>
      </c>
      <c r="L1500" s="14" t="s">
        <v>5154</v>
      </c>
      <c r="M1500" s="14" t="s">
        <v>5268</v>
      </c>
      <c r="N1500" s="14" t="s">
        <v>5269</v>
      </c>
      <c r="O1500" s="14" t="s">
        <v>13474</v>
      </c>
      <c r="P1500" s="14" t="s">
        <v>13516</v>
      </c>
      <c r="Q1500" s="15" t="b">
        <v>1</v>
      </c>
      <c r="R1500" s="15" t="b">
        <v>1</v>
      </c>
      <c r="S1500" s="15" t="b">
        <v>1</v>
      </c>
      <c r="T1500" s="15" t="b">
        <v>1</v>
      </c>
      <c r="U1500" s="15" t="b">
        <v>1</v>
      </c>
      <c r="V1500" s="15" t="b">
        <v>1</v>
      </c>
      <c r="W1500" s="15" t="b">
        <v>1</v>
      </c>
      <c r="X1500" s="16">
        <f>COUNTIF(Customers[[#This Row],[Roads]:[City_Council]],"True")</f>
        <v>7</v>
      </c>
      <c r="Y1500" s="17">
        <f>Customers[[#This Row],[Total_Approve]]/7</f>
        <v>1</v>
      </c>
      <c r="Z1500" s="14" t="str">
        <f>IF(Customers[[#This Row],[Total_Approve]]&gt;=7,"تمت جميع الموافقات","لم تتم جميع الموافقات")</f>
        <v>تمت جميع الموافقات</v>
      </c>
      <c r="AA1500" s="8">
        <f>IF(Customers[[#This Row],[Total_Approve]]&gt;=7,1,0)</f>
        <v>1</v>
      </c>
    </row>
    <row r="1501" spans="1:27" x14ac:dyDescent="0.25">
      <c r="A1501" s="12" t="s">
        <v>10899</v>
      </c>
      <c r="B1501" t="s">
        <v>15032</v>
      </c>
      <c r="C1501" s="13">
        <v>44779</v>
      </c>
      <c r="D1501" t="s">
        <v>13485</v>
      </c>
      <c r="E1501" s="9" t="s">
        <v>466</v>
      </c>
      <c r="F1501" s="14" t="s">
        <v>425</v>
      </c>
      <c r="G1501" s="14" t="s">
        <v>754</v>
      </c>
      <c r="H1501" s="14" t="str">
        <f t="shared" si="23"/>
        <v>حنان عبدالمنعم ابو الحسن</v>
      </c>
      <c r="I1501" s="14" t="s">
        <v>13459</v>
      </c>
      <c r="J1501" s="14" t="s">
        <v>5270</v>
      </c>
      <c r="K1501" s="14" t="s">
        <v>25</v>
      </c>
      <c r="L1501" s="14" t="s">
        <v>5154</v>
      </c>
      <c r="M1501" s="14" t="s">
        <v>5271</v>
      </c>
      <c r="N1501" s="14" t="s">
        <v>5272</v>
      </c>
      <c r="O1501" s="14" t="s">
        <v>13474</v>
      </c>
      <c r="P1501" s="14" t="s">
        <v>13516</v>
      </c>
      <c r="Q1501" s="15" t="b">
        <v>1</v>
      </c>
      <c r="R1501" s="15" t="b">
        <v>1</v>
      </c>
      <c r="S1501" s="15" t="b">
        <v>1</v>
      </c>
      <c r="T1501" s="15" t="b">
        <v>1</v>
      </c>
      <c r="U1501" s="15" t="b">
        <v>1</v>
      </c>
      <c r="V1501" s="15" t="b">
        <v>1</v>
      </c>
      <c r="W1501" s="15" t="b">
        <v>1</v>
      </c>
      <c r="X1501" s="16">
        <f>COUNTIF(Customers[[#This Row],[Roads]:[City_Council]],"True")</f>
        <v>7</v>
      </c>
      <c r="Y1501" s="17">
        <f>Customers[[#This Row],[Total_Approve]]/7</f>
        <v>1</v>
      </c>
      <c r="Z1501" s="14" t="str">
        <f>IF(Customers[[#This Row],[Total_Approve]]&gt;=7,"تمت جميع الموافقات","لم تتم جميع الموافقات")</f>
        <v>تمت جميع الموافقات</v>
      </c>
      <c r="AA1501" s="8">
        <f>IF(Customers[[#This Row],[Total_Approve]]&gt;=7,1,0)</f>
        <v>1</v>
      </c>
    </row>
    <row r="1502" spans="1:27" x14ac:dyDescent="0.25">
      <c r="A1502" s="12" t="s">
        <v>10900</v>
      </c>
      <c r="B1502" t="s">
        <v>15033</v>
      </c>
      <c r="C1502" s="13">
        <v>44779</v>
      </c>
      <c r="D1502" t="s">
        <v>13483</v>
      </c>
      <c r="E1502" s="9" t="s">
        <v>2749</v>
      </c>
      <c r="F1502" s="14" t="s">
        <v>10</v>
      </c>
      <c r="G1502" s="14" t="s">
        <v>5273</v>
      </c>
      <c r="H1502" s="14" t="str">
        <f t="shared" si="23"/>
        <v>سالى محمد عبدالله فارس</v>
      </c>
      <c r="I1502" s="14" t="s">
        <v>13459</v>
      </c>
      <c r="J1502" s="14" t="s">
        <v>5274</v>
      </c>
      <c r="K1502" s="14" t="s">
        <v>25</v>
      </c>
      <c r="L1502" s="14" t="s">
        <v>5154</v>
      </c>
      <c r="M1502" s="14" t="s">
        <v>5275</v>
      </c>
      <c r="N1502" s="14" t="s">
        <v>5276</v>
      </c>
      <c r="O1502" s="14" t="s">
        <v>13474</v>
      </c>
      <c r="P1502" s="14" t="s">
        <v>13516</v>
      </c>
      <c r="Q1502" s="15" t="b">
        <v>1</v>
      </c>
      <c r="R1502" s="15" t="b">
        <v>1</v>
      </c>
      <c r="S1502" s="15" t="b">
        <v>0</v>
      </c>
      <c r="T1502" s="15" t="b">
        <v>0</v>
      </c>
      <c r="U1502" s="15" t="b">
        <v>1</v>
      </c>
      <c r="V1502" s="15" t="b">
        <v>1</v>
      </c>
      <c r="W1502" s="15" t="b">
        <v>0</v>
      </c>
      <c r="X1502" s="16">
        <f>COUNTIF(Customers[[#This Row],[Roads]:[City_Council]],"True")</f>
        <v>4</v>
      </c>
      <c r="Y1502" s="17">
        <f>Customers[[#This Row],[Total_Approve]]/7</f>
        <v>0.5714285714285714</v>
      </c>
      <c r="Z1502" s="14" t="str">
        <f>IF(Customers[[#This Row],[Total_Approve]]&gt;=7,"تمت جميع الموافقات","لم تتم جميع الموافقات")</f>
        <v>لم تتم جميع الموافقات</v>
      </c>
      <c r="AA1502" s="8">
        <f>IF(Customers[[#This Row],[Total_Approve]]&gt;=7,1,0)</f>
        <v>0</v>
      </c>
    </row>
    <row r="1503" spans="1:27" x14ac:dyDescent="0.25">
      <c r="A1503" s="12" t="s">
        <v>10901</v>
      </c>
      <c r="B1503" t="s">
        <v>15034</v>
      </c>
      <c r="C1503" s="13">
        <v>44779</v>
      </c>
      <c r="D1503" t="s">
        <v>13483</v>
      </c>
      <c r="E1503" s="9" t="s">
        <v>4620</v>
      </c>
      <c r="F1503" s="14" t="s">
        <v>469</v>
      </c>
      <c r="G1503" s="14" t="s">
        <v>5277</v>
      </c>
      <c r="H1503" s="14" t="str">
        <f t="shared" si="23"/>
        <v>مروة نصر عطيةعبدالغنى</v>
      </c>
      <c r="I1503" s="14" t="s">
        <v>13459</v>
      </c>
      <c r="J1503" s="14" t="s">
        <v>5278</v>
      </c>
      <c r="K1503" s="14" t="s">
        <v>25</v>
      </c>
      <c r="L1503" s="14" t="s">
        <v>5154</v>
      </c>
      <c r="M1503" s="14" t="s">
        <v>5279</v>
      </c>
      <c r="N1503" s="14" t="s">
        <v>5280</v>
      </c>
      <c r="O1503" s="14" t="s">
        <v>13474</v>
      </c>
      <c r="P1503" s="14" t="s">
        <v>13516</v>
      </c>
      <c r="Q1503" s="15" t="b">
        <v>1</v>
      </c>
      <c r="R1503" s="15" t="b">
        <v>0</v>
      </c>
      <c r="S1503" s="15" t="b">
        <v>1</v>
      </c>
      <c r="T1503" s="15" t="b">
        <v>0</v>
      </c>
      <c r="U1503" s="15" t="b">
        <v>1</v>
      </c>
      <c r="V1503" s="15" t="b">
        <v>0</v>
      </c>
      <c r="W1503" s="15" t="b">
        <v>1</v>
      </c>
      <c r="X1503" s="16">
        <f>COUNTIF(Customers[[#This Row],[Roads]:[City_Council]],"True")</f>
        <v>4</v>
      </c>
      <c r="Y1503" s="17">
        <f>Customers[[#This Row],[Total_Approve]]/7</f>
        <v>0.5714285714285714</v>
      </c>
      <c r="Z1503" s="14" t="str">
        <f>IF(Customers[[#This Row],[Total_Approve]]&gt;=7,"تمت جميع الموافقات","لم تتم جميع الموافقات")</f>
        <v>لم تتم جميع الموافقات</v>
      </c>
      <c r="AA1503" s="8">
        <f>IF(Customers[[#This Row],[Total_Approve]]&gt;=7,1,0)</f>
        <v>0</v>
      </c>
    </row>
    <row r="1504" spans="1:27" x14ac:dyDescent="0.25">
      <c r="A1504" s="12" t="s">
        <v>10902</v>
      </c>
      <c r="B1504" t="s">
        <v>15035</v>
      </c>
      <c r="C1504" s="13">
        <v>44779</v>
      </c>
      <c r="D1504" t="s">
        <v>13482</v>
      </c>
      <c r="E1504" s="9" t="s">
        <v>5281</v>
      </c>
      <c r="F1504" s="14" t="s">
        <v>5282</v>
      </c>
      <c r="G1504" s="14" t="s">
        <v>10</v>
      </c>
      <c r="H1504" s="14" t="str">
        <f t="shared" si="23"/>
        <v>راوية بيومى محمد</v>
      </c>
      <c r="I1504" s="14" t="s">
        <v>13467</v>
      </c>
      <c r="J1504" s="14" t="s">
        <v>5283</v>
      </c>
      <c r="K1504" s="14" t="s">
        <v>25</v>
      </c>
      <c r="L1504" s="14" t="s">
        <v>5154</v>
      </c>
      <c r="M1504" s="14" t="s">
        <v>5284</v>
      </c>
      <c r="N1504" s="14" t="s">
        <v>5285</v>
      </c>
      <c r="O1504" s="14" t="s">
        <v>13474</v>
      </c>
      <c r="P1504" s="14" t="s">
        <v>13516</v>
      </c>
      <c r="Q1504" s="15" t="b">
        <v>0</v>
      </c>
      <c r="R1504" s="15" t="b">
        <v>0</v>
      </c>
      <c r="S1504" s="15" t="b">
        <v>0</v>
      </c>
      <c r="T1504" s="15" t="b">
        <v>0</v>
      </c>
      <c r="U1504" s="15" t="b">
        <v>0</v>
      </c>
      <c r="V1504" s="15" t="b">
        <v>0</v>
      </c>
      <c r="W1504" s="15" t="b">
        <v>0</v>
      </c>
      <c r="X1504" s="16">
        <f>COUNTIF(Customers[[#This Row],[Roads]:[City_Council]],"True")</f>
        <v>0</v>
      </c>
      <c r="Y1504" s="17">
        <f>Customers[[#This Row],[Total_Approve]]/7</f>
        <v>0</v>
      </c>
      <c r="Z1504" s="14" t="str">
        <f>IF(Customers[[#This Row],[Total_Approve]]&gt;=7,"تمت جميع الموافقات","لم تتم جميع الموافقات")</f>
        <v>لم تتم جميع الموافقات</v>
      </c>
      <c r="AA1504" s="8">
        <f>IF(Customers[[#This Row],[Total_Approve]]&gt;=7,1,0)</f>
        <v>0</v>
      </c>
    </row>
    <row r="1505" spans="1:27" x14ac:dyDescent="0.25">
      <c r="A1505" s="12" t="s">
        <v>10903</v>
      </c>
      <c r="B1505" t="s">
        <v>15036</v>
      </c>
      <c r="C1505" s="13">
        <v>44779</v>
      </c>
      <c r="D1505" t="s">
        <v>13482</v>
      </c>
      <c r="E1505" s="9" t="s">
        <v>2836</v>
      </c>
      <c r="F1505" s="14" t="s">
        <v>341</v>
      </c>
      <c r="G1505" s="14" t="s">
        <v>702</v>
      </c>
      <c r="H1505" s="14" t="str">
        <f t="shared" si="23"/>
        <v>ليلى غريب عبد المنعم</v>
      </c>
      <c r="I1505" s="14" t="s">
        <v>13459</v>
      </c>
      <c r="J1505" s="14" t="s">
        <v>5286</v>
      </c>
      <c r="K1505" s="14" t="s">
        <v>25</v>
      </c>
      <c r="L1505" s="14" t="s">
        <v>5154</v>
      </c>
      <c r="M1505" s="14" t="s">
        <v>5287</v>
      </c>
      <c r="N1505" s="14" t="s">
        <v>5288</v>
      </c>
      <c r="O1505" s="14" t="s">
        <v>13474</v>
      </c>
      <c r="P1505" s="14" t="s">
        <v>13516</v>
      </c>
      <c r="Q1505" s="15" t="b">
        <v>1</v>
      </c>
      <c r="R1505" s="15" t="b">
        <v>0</v>
      </c>
      <c r="S1505" s="15" t="b">
        <v>1</v>
      </c>
      <c r="T1505" s="15" t="b">
        <v>0</v>
      </c>
      <c r="U1505" s="15" t="b">
        <v>1</v>
      </c>
      <c r="V1505" s="15" t="b">
        <v>1</v>
      </c>
      <c r="W1505" s="15" t="b">
        <v>1</v>
      </c>
      <c r="X1505" s="16">
        <f>COUNTIF(Customers[[#This Row],[Roads]:[City_Council]],"True")</f>
        <v>5</v>
      </c>
      <c r="Y1505" s="17">
        <f>Customers[[#This Row],[Total_Approve]]/7</f>
        <v>0.7142857142857143</v>
      </c>
      <c r="Z1505" s="14" t="str">
        <f>IF(Customers[[#This Row],[Total_Approve]]&gt;=7,"تمت جميع الموافقات","لم تتم جميع الموافقات")</f>
        <v>لم تتم جميع الموافقات</v>
      </c>
      <c r="AA1505" s="8">
        <f>IF(Customers[[#This Row],[Total_Approve]]&gt;=7,1,0)</f>
        <v>0</v>
      </c>
    </row>
    <row r="1506" spans="1:27" x14ac:dyDescent="0.25">
      <c r="A1506" s="12" t="s">
        <v>10904</v>
      </c>
      <c r="B1506" t="s">
        <v>15037</v>
      </c>
      <c r="C1506" s="13">
        <v>44779</v>
      </c>
      <c r="D1506" t="s">
        <v>13482</v>
      </c>
      <c r="E1506" s="9" t="s">
        <v>5289</v>
      </c>
      <c r="F1506" s="14" t="s">
        <v>533</v>
      </c>
      <c r="G1506" s="14" t="s">
        <v>5290</v>
      </c>
      <c r="H1506" s="14" t="str">
        <f t="shared" si="23"/>
        <v>فايزة عبدالله محمود عبدالله</v>
      </c>
      <c r="I1506" s="14" t="s">
        <v>13459</v>
      </c>
      <c r="J1506" s="14" t="s">
        <v>5291</v>
      </c>
      <c r="K1506" s="14" t="s">
        <v>25</v>
      </c>
      <c r="L1506" s="14" t="s">
        <v>5292</v>
      </c>
      <c r="M1506" s="14" t="s">
        <v>5293</v>
      </c>
      <c r="N1506" s="14" t="s">
        <v>5294</v>
      </c>
      <c r="O1506" s="14" t="s">
        <v>13474</v>
      </c>
      <c r="P1506" s="14" t="s">
        <v>13516</v>
      </c>
      <c r="Q1506" s="15" t="b">
        <v>1</v>
      </c>
      <c r="R1506" s="15" t="b">
        <v>1</v>
      </c>
      <c r="S1506" s="15" t="b">
        <v>1</v>
      </c>
      <c r="T1506" s="15" t="b">
        <v>1</v>
      </c>
      <c r="U1506" s="15" t="b">
        <v>1</v>
      </c>
      <c r="V1506" s="15" t="b">
        <v>1</v>
      </c>
      <c r="W1506" s="15" t="b">
        <v>1</v>
      </c>
      <c r="X1506" s="16">
        <f>COUNTIF(Customers[[#This Row],[Roads]:[City_Council]],"True")</f>
        <v>7</v>
      </c>
      <c r="Y1506" s="17">
        <f>Customers[[#This Row],[Total_Approve]]/7</f>
        <v>1</v>
      </c>
      <c r="Z1506" s="14" t="str">
        <f>IF(Customers[[#This Row],[Total_Approve]]&gt;=7,"تمت جميع الموافقات","لم تتم جميع الموافقات")</f>
        <v>تمت جميع الموافقات</v>
      </c>
      <c r="AA1506" s="8">
        <f>IF(Customers[[#This Row],[Total_Approve]]&gt;=7,1,0)</f>
        <v>1</v>
      </c>
    </row>
    <row r="1507" spans="1:27" x14ac:dyDescent="0.25">
      <c r="A1507" s="12" t="s">
        <v>10905</v>
      </c>
      <c r="B1507" t="s">
        <v>15038</v>
      </c>
      <c r="C1507" s="13">
        <v>44779</v>
      </c>
      <c r="D1507" t="s">
        <v>13482</v>
      </c>
      <c r="E1507" s="9" t="s">
        <v>734</v>
      </c>
      <c r="F1507" s="14" t="s">
        <v>0</v>
      </c>
      <c r="G1507" s="14" t="s">
        <v>627</v>
      </c>
      <c r="H1507" s="14" t="str">
        <f t="shared" si="23"/>
        <v>ولاء احمد حسن ابراهيم</v>
      </c>
      <c r="I1507" s="14" t="s">
        <v>13459</v>
      </c>
      <c r="J1507" s="14">
        <v>28202400107668</v>
      </c>
      <c r="K1507" s="14" t="s">
        <v>25</v>
      </c>
      <c r="L1507" s="14" t="s">
        <v>5154</v>
      </c>
      <c r="M1507" s="14" t="s">
        <v>5295</v>
      </c>
      <c r="N1507" s="14" t="s">
        <v>8869</v>
      </c>
      <c r="O1507" s="14" t="s">
        <v>13474</v>
      </c>
      <c r="P1507" s="14" t="s">
        <v>13516</v>
      </c>
      <c r="Q1507" s="15" t="b">
        <v>1</v>
      </c>
      <c r="R1507" s="15" t="b">
        <v>0</v>
      </c>
      <c r="S1507" s="15" t="b">
        <v>1</v>
      </c>
      <c r="T1507" s="15" t="b">
        <v>0</v>
      </c>
      <c r="U1507" s="15" t="b">
        <v>1</v>
      </c>
      <c r="V1507" s="15" t="b">
        <v>0</v>
      </c>
      <c r="W1507" s="15" t="b">
        <v>1</v>
      </c>
      <c r="X1507" s="16">
        <f>COUNTIF(Customers[[#This Row],[Roads]:[City_Council]],"True")</f>
        <v>4</v>
      </c>
      <c r="Y1507" s="17">
        <f>Customers[[#This Row],[Total_Approve]]/7</f>
        <v>0.5714285714285714</v>
      </c>
      <c r="Z1507" s="14" t="str">
        <f>IF(Customers[[#This Row],[Total_Approve]]&gt;=7,"تمت جميع الموافقات","لم تتم جميع الموافقات")</f>
        <v>لم تتم جميع الموافقات</v>
      </c>
      <c r="AA1507" s="8">
        <f>IF(Customers[[#This Row],[Total_Approve]]&gt;=7,1,0)</f>
        <v>0</v>
      </c>
    </row>
    <row r="1508" spans="1:27" x14ac:dyDescent="0.25">
      <c r="A1508" s="12" t="s">
        <v>10906</v>
      </c>
      <c r="B1508" t="s">
        <v>15039</v>
      </c>
      <c r="C1508" s="13">
        <v>44779</v>
      </c>
      <c r="D1508" t="s">
        <v>13482</v>
      </c>
      <c r="E1508" s="9" t="s">
        <v>1315</v>
      </c>
      <c r="F1508" s="14" t="s">
        <v>10</v>
      </c>
      <c r="G1508" s="14" t="s">
        <v>5296</v>
      </c>
      <c r="H1508" s="14" t="str">
        <f t="shared" si="23"/>
        <v>امانى محمد غريب محمد</v>
      </c>
      <c r="I1508" s="14" t="s">
        <v>13459</v>
      </c>
      <c r="J1508" s="14">
        <v>27202411701185</v>
      </c>
      <c r="K1508" s="14" t="s">
        <v>25</v>
      </c>
      <c r="L1508" s="14" t="s">
        <v>5154</v>
      </c>
      <c r="M1508" s="14" t="s">
        <v>5297</v>
      </c>
      <c r="N1508" s="14" t="s">
        <v>5298</v>
      </c>
      <c r="O1508" s="14" t="s">
        <v>13474</v>
      </c>
      <c r="P1508" s="14" t="s">
        <v>13516</v>
      </c>
      <c r="Q1508" s="15" t="b">
        <v>0</v>
      </c>
      <c r="R1508" s="15" t="b">
        <v>1</v>
      </c>
      <c r="S1508" s="15" t="b">
        <v>0</v>
      </c>
      <c r="T1508" s="15" t="b">
        <v>1</v>
      </c>
      <c r="U1508" s="15" t="b">
        <v>0</v>
      </c>
      <c r="V1508" s="15" t="b">
        <v>1</v>
      </c>
      <c r="W1508" s="15" t="b">
        <v>0</v>
      </c>
      <c r="X1508" s="16">
        <f>COUNTIF(Customers[[#This Row],[Roads]:[City_Council]],"True")</f>
        <v>3</v>
      </c>
      <c r="Y1508" s="17">
        <f>Customers[[#This Row],[Total_Approve]]/7</f>
        <v>0.42857142857142855</v>
      </c>
      <c r="Z1508" s="14" t="str">
        <f>IF(Customers[[#This Row],[Total_Approve]]&gt;=7,"تمت جميع الموافقات","لم تتم جميع الموافقات")</f>
        <v>لم تتم جميع الموافقات</v>
      </c>
      <c r="AA1508" s="8">
        <f>IF(Customers[[#This Row],[Total_Approve]]&gt;=7,1,0)</f>
        <v>0</v>
      </c>
    </row>
    <row r="1509" spans="1:27" x14ac:dyDescent="0.25">
      <c r="A1509" s="12" t="s">
        <v>10907</v>
      </c>
      <c r="B1509" t="s">
        <v>15040</v>
      </c>
      <c r="C1509" s="13">
        <v>44779</v>
      </c>
      <c r="D1509" t="s">
        <v>13482</v>
      </c>
      <c r="E1509" s="9" t="s">
        <v>4797</v>
      </c>
      <c r="F1509" s="14" t="s">
        <v>1</v>
      </c>
      <c r="G1509" s="14" t="s">
        <v>3111</v>
      </c>
      <c r="H1509" s="14" t="str">
        <f t="shared" si="23"/>
        <v>ماجدة محمود عبدالعال</v>
      </c>
      <c r="I1509" s="14" t="s">
        <v>13459</v>
      </c>
      <c r="J1509" s="14" t="s">
        <v>5299</v>
      </c>
      <c r="K1509" s="14" t="s">
        <v>25</v>
      </c>
      <c r="L1509" s="14" t="s">
        <v>5154</v>
      </c>
      <c r="M1509" s="14" t="s">
        <v>5300</v>
      </c>
      <c r="N1509" s="14" t="s">
        <v>5301</v>
      </c>
      <c r="O1509" s="14" t="s">
        <v>13474</v>
      </c>
      <c r="P1509" s="14" t="s">
        <v>13516</v>
      </c>
      <c r="Q1509" s="15" t="b">
        <v>1</v>
      </c>
      <c r="R1509" s="15" t="b">
        <v>0</v>
      </c>
      <c r="S1509" s="15" t="b">
        <v>1</v>
      </c>
      <c r="T1509" s="15" t="b">
        <v>0</v>
      </c>
      <c r="U1509" s="15" t="b">
        <v>1</v>
      </c>
      <c r="V1509" s="15" t="b">
        <v>0</v>
      </c>
      <c r="W1509" s="15" t="b">
        <v>1</v>
      </c>
      <c r="X1509" s="16">
        <f>COUNTIF(Customers[[#This Row],[Roads]:[City_Council]],"True")</f>
        <v>4</v>
      </c>
      <c r="Y1509" s="17">
        <f>Customers[[#This Row],[Total_Approve]]/7</f>
        <v>0.5714285714285714</v>
      </c>
      <c r="Z1509" s="14" t="str">
        <f>IF(Customers[[#This Row],[Total_Approve]]&gt;=7,"تمت جميع الموافقات","لم تتم جميع الموافقات")</f>
        <v>لم تتم جميع الموافقات</v>
      </c>
      <c r="AA1509" s="8">
        <f>IF(Customers[[#This Row],[Total_Approve]]&gt;=7,1,0)</f>
        <v>0</v>
      </c>
    </row>
    <row r="1510" spans="1:27" x14ac:dyDescent="0.25">
      <c r="A1510" s="12" t="s">
        <v>10908</v>
      </c>
      <c r="B1510" t="s">
        <v>15041</v>
      </c>
      <c r="C1510" s="13">
        <v>44779</v>
      </c>
      <c r="D1510" t="s">
        <v>13482</v>
      </c>
      <c r="E1510" s="9" t="s">
        <v>263</v>
      </c>
      <c r="F1510" s="14" t="s">
        <v>221</v>
      </c>
      <c r="G1510" s="14" t="s">
        <v>5302</v>
      </c>
      <c r="H1510" s="14" t="str">
        <f t="shared" si="23"/>
        <v>منى سليمان سلمان منصور</v>
      </c>
      <c r="I1510" s="14" t="s">
        <v>13459</v>
      </c>
      <c r="J1510" s="14" t="s">
        <v>5303</v>
      </c>
      <c r="K1510" s="14" t="s">
        <v>25</v>
      </c>
      <c r="L1510" s="14" t="s">
        <v>5304</v>
      </c>
      <c r="M1510" s="14" t="s">
        <v>5305</v>
      </c>
      <c r="N1510" s="14" t="s">
        <v>5306</v>
      </c>
      <c r="O1510" s="14" t="s">
        <v>13474</v>
      </c>
      <c r="P1510" s="14" t="s">
        <v>13516</v>
      </c>
      <c r="Q1510" s="15" t="b">
        <v>1</v>
      </c>
      <c r="R1510" s="15" t="b">
        <v>0</v>
      </c>
      <c r="S1510" s="15" t="b">
        <v>1</v>
      </c>
      <c r="T1510" s="15" t="b">
        <v>0</v>
      </c>
      <c r="U1510" s="15" t="b">
        <v>1</v>
      </c>
      <c r="V1510" s="15" t="b">
        <v>0</v>
      </c>
      <c r="W1510" s="15" t="b">
        <v>1</v>
      </c>
      <c r="X1510" s="16">
        <f>COUNTIF(Customers[[#This Row],[Roads]:[City_Council]],"True")</f>
        <v>4</v>
      </c>
      <c r="Y1510" s="17">
        <f>Customers[[#This Row],[Total_Approve]]/7</f>
        <v>0.5714285714285714</v>
      </c>
      <c r="Z1510" s="14" t="str">
        <f>IF(Customers[[#This Row],[Total_Approve]]&gt;=7,"تمت جميع الموافقات","لم تتم جميع الموافقات")</f>
        <v>لم تتم جميع الموافقات</v>
      </c>
      <c r="AA1510" s="8">
        <f>IF(Customers[[#This Row],[Total_Approve]]&gt;=7,1,0)</f>
        <v>0</v>
      </c>
    </row>
    <row r="1511" spans="1:27" x14ac:dyDescent="0.25">
      <c r="A1511" s="12" t="s">
        <v>10909</v>
      </c>
      <c r="B1511" t="s">
        <v>15042</v>
      </c>
      <c r="C1511" s="13">
        <v>44779</v>
      </c>
      <c r="D1511" t="s">
        <v>13482</v>
      </c>
      <c r="E1511" s="9" t="s">
        <v>1364</v>
      </c>
      <c r="F1511" s="14" t="s">
        <v>202</v>
      </c>
      <c r="G1511" s="14" t="s">
        <v>341</v>
      </c>
      <c r="H1511" s="14" t="str">
        <f t="shared" si="23"/>
        <v>فاتن ابراهيم غريب</v>
      </c>
      <c r="I1511" s="14" t="s">
        <v>13459</v>
      </c>
      <c r="J1511" s="14" t="s">
        <v>5307</v>
      </c>
      <c r="K1511" s="14" t="s">
        <v>25</v>
      </c>
      <c r="L1511" s="14" t="s">
        <v>5304</v>
      </c>
      <c r="M1511" s="14" t="s">
        <v>5308</v>
      </c>
      <c r="N1511" s="14" t="s">
        <v>5309</v>
      </c>
      <c r="O1511" s="14" t="s">
        <v>13474</v>
      </c>
      <c r="P1511" s="14" t="s">
        <v>13516</v>
      </c>
      <c r="Q1511" s="15" t="b">
        <v>1</v>
      </c>
      <c r="R1511" s="15" t="b">
        <v>1</v>
      </c>
      <c r="S1511" s="15" t="b">
        <v>1</v>
      </c>
      <c r="T1511" s="15" t="b">
        <v>1</v>
      </c>
      <c r="U1511" s="15" t="b">
        <v>1</v>
      </c>
      <c r="V1511" s="15" t="b">
        <v>1</v>
      </c>
      <c r="W1511" s="15" t="b">
        <v>1</v>
      </c>
      <c r="X1511" s="16">
        <f>COUNTIF(Customers[[#This Row],[Roads]:[City_Council]],"True")</f>
        <v>7</v>
      </c>
      <c r="Y1511" s="17">
        <f>Customers[[#This Row],[Total_Approve]]/7</f>
        <v>1</v>
      </c>
      <c r="Z1511" s="14" t="str">
        <f>IF(Customers[[#This Row],[Total_Approve]]&gt;=7,"تمت جميع الموافقات","لم تتم جميع الموافقات")</f>
        <v>تمت جميع الموافقات</v>
      </c>
      <c r="AA1511" s="8">
        <f>IF(Customers[[#This Row],[Total_Approve]]&gt;=7,1,0)</f>
        <v>1</v>
      </c>
    </row>
    <row r="1512" spans="1:27" x14ac:dyDescent="0.25">
      <c r="A1512" s="12" t="s">
        <v>10910</v>
      </c>
      <c r="B1512" t="s">
        <v>15043</v>
      </c>
      <c r="C1512" s="13">
        <v>44779</v>
      </c>
      <c r="D1512" t="s">
        <v>13482</v>
      </c>
      <c r="E1512" s="9" t="s">
        <v>279</v>
      </c>
      <c r="F1512" s="14" t="s">
        <v>471</v>
      </c>
      <c r="G1512" s="14" t="s">
        <v>5310</v>
      </c>
      <c r="H1512" s="14" t="str">
        <f t="shared" si="23"/>
        <v>دعاء حسن صادق ابراهيم</v>
      </c>
      <c r="I1512" s="14" t="s">
        <v>13459</v>
      </c>
      <c r="J1512" s="14" t="s">
        <v>5311</v>
      </c>
      <c r="K1512" s="14" t="s">
        <v>25</v>
      </c>
      <c r="L1512" s="14" t="s">
        <v>5304</v>
      </c>
      <c r="M1512" s="14" t="s">
        <v>5312</v>
      </c>
      <c r="N1512" s="14" t="s">
        <v>5313</v>
      </c>
      <c r="O1512" s="14" t="s">
        <v>13474</v>
      </c>
      <c r="P1512" s="14" t="s">
        <v>13516</v>
      </c>
      <c r="Q1512" s="15" t="b">
        <v>0</v>
      </c>
      <c r="R1512" s="15" t="b">
        <v>0</v>
      </c>
      <c r="S1512" s="15" t="b">
        <v>0</v>
      </c>
      <c r="T1512" s="15" t="b">
        <v>0</v>
      </c>
      <c r="U1512" s="15" t="b">
        <v>0</v>
      </c>
      <c r="V1512" s="15" t="b">
        <v>0</v>
      </c>
      <c r="W1512" s="15" t="b">
        <v>0</v>
      </c>
      <c r="X1512" s="16">
        <f>COUNTIF(Customers[[#This Row],[Roads]:[City_Council]],"True")</f>
        <v>0</v>
      </c>
      <c r="Y1512" s="17">
        <f>Customers[[#This Row],[Total_Approve]]/7</f>
        <v>0</v>
      </c>
      <c r="Z1512" s="14" t="str">
        <f>IF(Customers[[#This Row],[Total_Approve]]&gt;=7,"تمت جميع الموافقات","لم تتم جميع الموافقات")</f>
        <v>لم تتم جميع الموافقات</v>
      </c>
      <c r="AA1512" s="8">
        <f>IF(Customers[[#This Row],[Total_Approve]]&gt;=7,1,0)</f>
        <v>0</v>
      </c>
    </row>
    <row r="1513" spans="1:27" x14ac:dyDescent="0.25">
      <c r="A1513" s="12" t="s">
        <v>10911</v>
      </c>
      <c r="B1513" t="s">
        <v>15044</v>
      </c>
      <c r="C1513" s="13">
        <v>44779</v>
      </c>
      <c r="D1513" t="s">
        <v>13482</v>
      </c>
      <c r="E1513" s="9" t="s">
        <v>105</v>
      </c>
      <c r="F1513" s="14" t="s">
        <v>151</v>
      </c>
      <c r="G1513" s="14" t="s">
        <v>922</v>
      </c>
      <c r="H1513" s="14" t="str">
        <f t="shared" si="23"/>
        <v>فاطمه عبد الحميد فريد</v>
      </c>
      <c r="I1513" s="14" t="s">
        <v>13459</v>
      </c>
      <c r="J1513" s="14" t="s">
        <v>5314</v>
      </c>
      <c r="K1513" s="14" t="s">
        <v>25</v>
      </c>
      <c r="L1513" s="14" t="s">
        <v>5304</v>
      </c>
      <c r="M1513" s="14" t="s">
        <v>5315</v>
      </c>
      <c r="N1513" s="14" t="s">
        <v>5316</v>
      </c>
      <c r="O1513" s="14" t="s">
        <v>13474</v>
      </c>
      <c r="P1513" s="14" t="s">
        <v>13516</v>
      </c>
      <c r="Q1513" s="15" t="b">
        <v>0</v>
      </c>
      <c r="R1513" s="15" t="b">
        <v>1</v>
      </c>
      <c r="S1513" s="15" t="b">
        <v>0</v>
      </c>
      <c r="T1513" s="15" t="b">
        <v>1</v>
      </c>
      <c r="U1513" s="15" t="b">
        <v>0</v>
      </c>
      <c r="V1513" s="15" t="b">
        <v>1</v>
      </c>
      <c r="W1513" s="15" t="b">
        <v>0</v>
      </c>
      <c r="X1513" s="16">
        <f>COUNTIF(Customers[[#This Row],[Roads]:[City_Council]],"True")</f>
        <v>3</v>
      </c>
      <c r="Y1513" s="17">
        <f>Customers[[#This Row],[Total_Approve]]/7</f>
        <v>0.42857142857142855</v>
      </c>
      <c r="Z1513" s="14" t="str">
        <f>IF(Customers[[#This Row],[Total_Approve]]&gt;=7,"تمت جميع الموافقات","لم تتم جميع الموافقات")</f>
        <v>لم تتم جميع الموافقات</v>
      </c>
      <c r="AA1513" s="8">
        <f>IF(Customers[[#This Row],[Total_Approve]]&gt;=7,1,0)</f>
        <v>0</v>
      </c>
    </row>
    <row r="1514" spans="1:27" x14ac:dyDescent="0.25">
      <c r="A1514" s="12" t="s">
        <v>10912</v>
      </c>
      <c r="B1514" t="s">
        <v>15045</v>
      </c>
      <c r="C1514" s="13">
        <v>44779</v>
      </c>
      <c r="D1514" t="s">
        <v>13482</v>
      </c>
      <c r="E1514" s="9" t="s">
        <v>89</v>
      </c>
      <c r="F1514" s="14" t="s">
        <v>10</v>
      </c>
      <c r="G1514" s="14" t="s">
        <v>1</v>
      </c>
      <c r="H1514" s="14" t="str">
        <f t="shared" si="23"/>
        <v>خالد محمد محمود</v>
      </c>
      <c r="I1514" s="14" t="s">
        <v>13460</v>
      </c>
      <c r="J1514" s="14" t="s">
        <v>3</v>
      </c>
      <c r="K1514" s="14" t="s">
        <v>5</v>
      </c>
      <c r="L1514" s="14" t="s">
        <v>5028</v>
      </c>
      <c r="M1514" s="14" t="s">
        <v>3</v>
      </c>
      <c r="N1514" s="14" t="s">
        <v>5317</v>
      </c>
      <c r="O1514" s="14" t="s">
        <v>13474</v>
      </c>
      <c r="P1514" s="14" t="s">
        <v>13512</v>
      </c>
      <c r="Q1514" s="15" t="b">
        <v>0</v>
      </c>
      <c r="R1514" s="15" t="b">
        <v>0</v>
      </c>
      <c r="S1514" s="15" t="b">
        <v>0</v>
      </c>
      <c r="T1514" s="15" t="b">
        <v>0</v>
      </c>
      <c r="U1514" s="15" t="b">
        <v>0</v>
      </c>
      <c r="V1514" s="15" t="b">
        <v>0</v>
      </c>
      <c r="W1514" s="15" t="b">
        <v>0</v>
      </c>
      <c r="X1514" s="16">
        <f>COUNTIF(Customers[[#This Row],[Roads]:[City_Council]],"True")</f>
        <v>0</v>
      </c>
      <c r="Y1514" s="17">
        <f>Customers[[#This Row],[Total_Approve]]/7</f>
        <v>0</v>
      </c>
      <c r="Z1514" s="14" t="str">
        <f>IF(Customers[[#This Row],[Total_Approve]]&gt;=7,"تمت جميع الموافقات","لم تتم جميع الموافقات")</f>
        <v>لم تتم جميع الموافقات</v>
      </c>
      <c r="AA1514" s="8">
        <f>IF(Customers[[#This Row],[Total_Approve]]&gt;=7,1,0)</f>
        <v>0</v>
      </c>
    </row>
    <row r="1515" spans="1:27" x14ac:dyDescent="0.25">
      <c r="A1515" s="12" t="s">
        <v>10913</v>
      </c>
      <c r="B1515" t="s">
        <v>15046</v>
      </c>
      <c r="C1515" s="13">
        <v>44779</v>
      </c>
      <c r="D1515" t="s">
        <v>13482</v>
      </c>
      <c r="E1515" s="9" t="s">
        <v>23</v>
      </c>
      <c r="F1515" s="14" t="s">
        <v>150</v>
      </c>
      <c r="G1515" s="14" t="s">
        <v>4427</v>
      </c>
      <c r="H1515" s="14" t="str">
        <f t="shared" si="23"/>
        <v>اسماء كامل جودة</v>
      </c>
      <c r="I1515" s="14" t="s">
        <v>13460</v>
      </c>
      <c r="J1515" s="14" t="s">
        <v>5037</v>
      </c>
      <c r="K1515" s="14" t="s">
        <v>25</v>
      </c>
      <c r="L1515" s="14" t="s">
        <v>5028</v>
      </c>
      <c r="M1515" s="14" t="s">
        <v>5038</v>
      </c>
      <c r="N1515" s="14" t="s">
        <v>5039</v>
      </c>
      <c r="O1515" s="14" t="s">
        <v>13474</v>
      </c>
      <c r="P1515" s="14" t="s">
        <v>13512</v>
      </c>
      <c r="Q1515" s="15" t="b">
        <v>1</v>
      </c>
      <c r="R1515" s="15" t="b">
        <v>1</v>
      </c>
      <c r="S1515" s="15" t="b">
        <v>0</v>
      </c>
      <c r="T1515" s="15" t="b">
        <v>1</v>
      </c>
      <c r="U1515" s="15" t="b">
        <v>0</v>
      </c>
      <c r="V1515" s="15" t="b">
        <v>1</v>
      </c>
      <c r="W1515" s="15" t="b">
        <v>0</v>
      </c>
      <c r="X1515" s="16">
        <f>COUNTIF(Customers[[#This Row],[Roads]:[City_Council]],"True")</f>
        <v>4</v>
      </c>
      <c r="Y1515" s="17">
        <f>Customers[[#This Row],[Total_Approve]]/7</f>
        <v>0.5714285714285714</v>
      </c>
      <c r="Z1515" s="14" t="str">
        <f>IF(Customers[[#This Row],[Total_Approve]]&gt;=7,"تمت جميع الموافقات","لم تتم جميع الموافقات")</f>
        <v>لم تتم جميع الموافقات</v>
      </c>
      <c r="AA1515" s="8">
        <f>IF(Customers[[#This Row],[Total_Approve]]&gt;=7,1,0)</f>
        <v>0</v>
      </c>
    </row>
    <row r="1516" spans="1:27" x14ac:dyDescent="0.25">
      <c r="A1516" s="12" t="s">
        <v>10914</v>
      </c>
      <c r="B1516" t="s">
        <v>15047</v>
      </c>
      <c r="C1516" s="13">
        <v>44779</v>
      </c>
      <c r="D1516" t="s">
        <v>13482</v>
      </c>
      <c r="E1516" s="9" t="s">
        <v>1364</v>
      </c>
      <c r="F1516" s="14" t="s">
        <v>502</v>
      </c>
      <c r="G1516" s="14" t="s">
        <v>5055</v>
      </c>
      <c r="H1516" s="14" t="str">
        <f t="shared" si="23"/>
        <v>فاتن عبدالحق عبدالواحد</v>
      </c>
      <c r="I1516" s="14" t="s">
        <v>13460</v>
      </c>
      <c r="J1516" s="14" t="s">
        <v>5056</v>
      </c>
      <c r="K1516" s="14" t="s">
        <v>25</v>
      </c>
      <c r="L1516" s="14" t="s">
        <v>5028</v>
      </c>
      <c r="M1516" s="14" t="s">
        <v>5057</v>
      </c>
      <c r="N1516" s="14" t="s">
        <v>5058</v>
      </c>
      <c r="O1516" s="14" t="s">
        <v>13474</v>
      </c>
      <c r="P1516" s="14" t="s">
        <v>13512</v>
      </c>
      <c r="Q1516" s="15" t="b">
        <v>0</v>
      </c>
      <c r="R1516" s="15" t="b">
        <v>0</v>
      </c>
      <c r="S1516" s="15" t="b">
        <v>0</v>
      </c>
      <c r="T1516" s="15" t="b">
        <v>0</v>
      </c>
      <c r="U1516" s="15" t="b">
        <v>0</v>
      </c>
      <c r="V1516" s="15" t="b">
        <v>0</v>
      </c>
      <c r="W1516" s="15" t="b">
        <v>0</v>
      </c>
      <c r="X1516" s="16">
        <f>COUNTIF(Customers[[#This Row],[Roads]:[City_Council]],"True")</f>
        <v>0</v>
      </c>
      <c r="Y1516" s="17">
        <f>Customers[[#This Row],[Total_Approve]]/7</f>
        <v>0</v>
      </c>
      <c r="Z1516" s="14" t="str">
        <f>IF(Customers[[#This Row],[Total_Approve]]&gt;=7,"تمت جميع الموافقات","لم تتم جميع الموافقات")</f>
        <v>لم تتم جميع الموافقات</v>
      </c>
      <c r="AA1516" s="8">
        <f>IF(Customers[[#This Row],[Total_Approve]]&gt;=7,1,0)</f>
        <v>0</v>
      </c>
    </row>
    <row r="1517" spans="1:27" x14ac:dyDescent="0.25">
      <c r="A1517" s="12" t="s">
        <v>10915</v>
      </c>
      <c r="B1517" t="s">
        <v>15048</v>
      </c>
      <c r="C1517" s="13">
        <v>44779</v>
      </c>
      <c r="D1517" t="s">
        <v>13482</v>
      </c>
      <c r="E1517" s="9" t="s">
        <v>4877</v>
      </c>
      <c r="F1517" s="14" t="s">
        <v>95</v>
      </c>
      <c r="G1517" s="14" t="s">
        <v>244</v>
      </c>
      <c r="H1517" s="14" t="str">
        <f t="shared" si="23"/>
        <v>أمنية سعيد رمضان</v>
      </c>
      <c r="I1517" s="14" t="s">
        <v>13467</v>
      </c>
      <c r="J1517" s="14" t="s">
        <v>5031</v>
      </c>
      <c r="K1517" s="14" t="s">
        <v>25</v>
      </c>
      <c r="L1517" s="14" t="s">
        <v>5028</v>
      </c>
      <c r="M1517" s="14" t="s">
        <v>5032</v>
      </c>
      <c r="N1517" s="14" t="s">
        <v>5033</v>
      </c>
      <c r="O1517" s="14" t="s">
        <v>13474</v>
      </c>
      <c r="P1517" s="14" t="s">
        <v>13512</v>
      </c>
      <c r="Q1517" s="15" t="b">
        <v>1</v>
      </c>
      <c r="R1517" s="15" t="b">
        <v>1</v>
      </c>
      <c r="S1517" s="15" t="b">
        <v>1</v>
      </c>
      <c r="T1517" s="15" t="b">
        <v>1</v>
      </c>
      <c r="U1517" s="15" t="b">
        <v>1</v>
      </c>
      <c r="V1517" s="15" t="b">
        <v>1</v>
      </c>
      <c r="W1517" s="15" t="b">
        <v>1</v>
      </c>
      <c r="X1517" s="16">
        <f>COUNTIF(Customers[[#This Row],[Roads]:[City_Council]],"True")</f>
        <v>7</v>
      </c>
      <c r="Y1517" s="17">
        <f>Customers[[#This Row],[Total_Approve]]/7</f>
        <v>1</v>
      </c>
      <c r="Z1517" s="14" t="str">
        <f>IF(Customers[[#This Row],[Total_Approve]]&gt;=7,"تمت جميع الموافقات","لم تتم جميع الموافقات")</f>
        <v>تمت جميع الموافقات</v>
      </c>
      <c r="AA1517" s="8">
        <f>IF(Customers[[#This Row],[Total_Approve]]&gt;=7,1,0)</f>
        <v>1</v>
      </c>
    </row>
    <row r="1518" spans="1:27" x14ac:dyDescent="0.25">
      <c r="A1518" s="12" t="s">
        <v>10916</v>
      </c>
      <c r="B1518" t="s">
        <v>15049</v>
      </c>
      <c r="C1518" s="13">
        <v>44779</v>
      </c>
      <c r="D1518" t="s">
        <v>13482</v>
      </c>
      <c r="E1518" s="9" t="s">
        <v>23</v>
      </c>
      <c r="F1518" s="14" t="s">
        <v>475</v>
      </c>
      <c r="G1518" s="14" t="s">
        <v>475</v>
      </c>
      <c r="H1518" s="14" t="str">
        <f t="shared" si="23"/>
        <v>اسماء ربيع ربيع</v>
      </c>
      <c r="I1518" s="14" t="s">
        <v>13467</v>
      </c>
      <c r="J1518" s="14" t="s">
        <v>5040</v>
      </c>
      <c r="K1518" s="14" t="s">
        <v>25</v>
      </c>
      <c r="L1518" s="14" t="s">
        <v>5028</v>
      </c>
      <c r="M1518" s="14" t="s">
        <v>5041</v>
      </c>
      <c r="N1518" s="14" t="s">
        <v>5042</v>
      </c>
      <c r="O1518" s="14" t="s">
        <v>13474</v>
      </c>
      <c r="P1518" s="14" t="s">
        <v>13512</v>
      </c>
      <c r="Q1518" s="15" t="b">
        <v>0</v>
      </c>
      <c r="R1518" s="15" t="b">
        <v>1</v>
      </c>
      <c r="S1518" s="15" t="b">
        <v>0</v>
      </c>
      <c r="T1518" s="15" t="b">
        <v>1</v>
      </c>
      <c r="U1518" s="15" t="b">
        <v>0</v>
      </c>
      <c r="V1518" s="15" t="b">
        <v>1</v>
      </c>
      <c r="W1518" s="15" t="b">
        <v>0</v>
      </c>
      <c r="X1518" s="16">
        <f>COUNTIF(Customers[[#This Row],[Roads]:[City_Council]],"True")</f>
        <v>3</v>
      </c>
      <c r="Y1518" s="17">
        <f>Customers[[#This Row],[Total_Approve]]/7</f>
        <v>0.42857142857142855</v>
      </c>
      <c r="Z1518" s="14" t="str">
        <f>IF(Customers[[#This Row],[Total_Approve]]&gt;=7,"تمت جميع الموافقات","لم تتم جميع الموافقات")</f>
        <v>لم تتم جميع الموافقات</v>
      </c>
      <c r="AA1518" s="8">
        <f>IF(Customers[[#This Row],[Total_Approve]]&gt;=7,1,0)</f>
        <v>0</v>
      </c>
    </row>
    <row r="1519" spans="1:27" x14ac:dyDescent="0.25">
      <c r="A1519" s="12" t="s">
        <v>10917</v>
      </c>
      <c r="B1519" t="s">
        <v>15050</v>
      </c>
      <c r="C1519" s="13">
        <v>44779</v>
      </c>
      <c r="D1519" t="s">
        <v>13482</v>
      </c>
      <c r="E1519" s="9" t="s">
        <v>112</v>
      </c>
      <c r="F1519" s="14" t="s">
        <v>611</v>
      </c>
      <c r="G1519" s="14" t="s">
        <v>638</v>
      </c>
      <c r="H1519" s="14" t="str">
        <f t="shared" si="23"/>
        <v>اسراء فؤاد عبدالحكيم</v>
      </c>
      <c r="I1519" s="14" t="s">
        <v>13460</v>
      </c>
      <c r="J1519" s="14" t="s">
        <v>5034</v>
      </c>
      <c r="K1519" s="14" t="s">
        <v>25</v>
      </c>
      <c r="L1519" s="14" t="s">
        <v>5028</v>
      </c>
      <c r="M1519" s="14" t="s">
        <v>5035</v>
      </c>
      <c r="N1519" s="14" t="s">
        <v>5036</v>
      </c>
      <c r="O1519" s="14" t="s">
        <v>13474</v>
      </c>
      <c r="P1519" s="14" t="s">
        <v>13512</v>
      </c>
      <c r="Q1519" s="15" t="b">
        <v>1</v>
      </c>
      <c r="R1519" s="15" t="b">
        <v>1</v>
      </c>
      <c r="S1519" s="15" t="b">
        <v>0</v>
      </c>
      <c r="T1519" s="15" t="b">
        <v>1</v>
      </c>
      <c r="U1519" s="15" t="b">
        <v>1</v>
      </c>
      <c r="V1519" s="15" t="b">
        <v>0</v>
      </c>
      <c r="W1519" s="15" t="b">
        <v>0</v>
      </c>
      <c r="X1519" s="16">
        <f>COUNTIF(Customers[[#This Row],[Roads]:[City_Council]],"True")</f>
        <v>4</v>
      </c>
      <c r="Y1519" s="17">
        <f>Customers[[#This Row],[Total_Approve]]/7</f>
        <v>0.5714285714285714</v>
      </c>
      <c r="Z1519" s="14" t="str">
        <f>IF(Customers[[#This Row],[Total_Approve]]&gt;=7,"تمت جميع الموافقات","لم تتم جميع الموافقات")</f>
        <v>لم تتم جميع الموافقات</v>
      </c>
      <c r="AA1519" s="8">
        <f>IF(Customers[[#This Row],[Total_Approve]]&gt;=7,1,0)</f>
        <v>0</v>
      </c>
    </row>
    <row r="1520" spans="1:27" x14ac:dyDescent="0.25">
      <c r="A1520" s="12" t="s">
        <v>10918</v>
      </c>
      <c r="B1520" t="s">
        <v>15051</v>
      </c>
      <c r="C1520" s="13">
        <v>44779</v>
      </c>
      <c r="D1520" t="s">
        <v>13482</v>
      </c>
      <c r="E1520" s="9" t="s">
        <v>321</v>
      </c>
      <c r="F1520" s="14" t="s">
        <v>5078</v>
      </c>
      <c r="G1520" s="14" t="s">
        <v>10</v>
      </c>
      <c r="H1520" s="14" t="str">
        <f t="shared" si="23"/>
        <v>وفاء عبدالنور محمد</v>
      </c>
      <c r="I1520" s="14" t="s">
        <v>13460</v>
      </c>
      <c r="J1520" s="14" t="s">
        <v>5079</v>
      </c>
      <c r="K1520" s="14" t="s">
        <v>25</v>
      </c>
      <c r="L1520" s="14" t="s">
        <v>5028</v>
      </c>
      <c r="M1520" s="14" t="s">
        <v>5080</v>
      </c>
      <c r="N1520" s="14" t="s">
        <v>5081</v>
      </c>
      <c r="O1520" s="14" t="s">
        <v>13474</v>
      </c>
      <c r="P1520" s="14" t="s">
        <v>13512</v>
      </c>
      <c r="Q1520" s="15" t="b">
        <v>0</v>
      </c>
      <c r="R1520" s="15" t="b">
        <v>0</v>
      </c>
      <c r="S1520" s="15" t="b">
        <v>0</v>
      </c>
      <c r="T1520" s="15" t="b">
        <v>1</v>
      </c>
      <c r="U1520" s="15" t="b">
        <v>1</v>
      </c>
      <c r="V1520" s="15" t="b">
        <v>0</v>
      </c>
      <c r="W1520" s="15" t="b">
        <v>1</v>
      </c>
      <c r="X1520" s="16">
        <f>COUNTIF(Customers[[#This Row],[Roads]:[City_Council]],"True")</f>
        <v>3</v>
      </c>
      <c r="Y1520" s="17">
        <f>Customers[[#This Row],[Total_Approve]]/7</f>
        <v>0.42857142857142855</v>
      </c>
      <c r="Z1520" s="14" t="str">
        <f>IF(Customers[[#This Row],[Total_Approve]]&gt;=7,"تمت جميع الموافقات","لم تتم جميع الموافقات")</f>
        <v>لم تتم جميع الموافقات</v>
      </c>
      <c r="AA1520" s="8">
        <f>IF(Customers[[#This Row],[Total_Approve]]&gt;=7,1,0)</f>
        <v>0</v>
      </c>
    </row>
    <row r="1521" spans="1:27" x14ac:dyDescent="0.25">
      <c r="A1521" s="12" t="s">
        <v>10919</v>
      </c>
      <c r="B1521" t="s">
        <v>15052</v>
      </c>
      <c r="C1521" s="13">
        <v>44779</v>
      </c>
      <c r="D1521" t="s">
        <v>13482</v>
      </c>
      <c r="E1521" s="9" t="s">
        <v>4841</v>
      </c>
      <c r="F1521" s="14" t="s">
        <v>611</v>
      </c>
      <c r="G1521" s="14" t="s">
        <v>221</v>
      </c>
      <c r="H1521" s="14" t="str">
        <f t="shared" si="23"/>
        <v>هالة فؤاد سليمان</v>
      </c>
      <c r="I1521" s="14" t="s">
        <v>13460</v>
      </c>
      <c r="J1521" s="14">
        <v>20730271202429</v>
      </c>
      <c r="K1521" s="14" t="s">
        <v>25</v>
      </c>
      <c r="L1521" s="14" t="s">
        <v>5028</v>
      </c>
      <c r="M1521" s="14" t="s">
        <v>5073</v>
      </c>
      <c r="N1521" s="14" t="s">
        <v>5074</v>
      </c>
      <c r="O1521" s="14" t="s">
        <v>13474</v>
      </c>
      <c r="P1521" s="14" t="s">
        <v>13512</v>
      </c>
      <c r="Q1521" s="15" t="b">
        <v>1</v>
      </c>
      <c r="R1521" s="15" t="b">
        <v>0</v>
      </c>
      <c r="S1521" s="15" t="b">
        <v>0</v>
      </c>
      <c r="T1521" s="15" t="b">
        <v>0</v>
      </c>
      <c r="U1521" s="15" t="b">
        <v>1</v>
      </c>
      <c r="V1521" s="15" t="b">
        <v>0</v>
      </c>
      <c r="W1521" s="15" t="b">
        <v>1</v>
      </c>
      <c r="X1521" s="16">
        <f>COUNTIF(Customers[[#This Row],[Roads]:[City_Council]],"True")</f>
        <v>3</v>
      </c>
      <c r="Y1521" s="17">
        <f>Customers[[#This Row],[Total_Approve]]/7</f>
        <v>0.42857142857142855</v>
      </c>
      <c r="Z1521" s="14" t="str">
        <f>IF(Customers[[#This Row],[Total_Approve]]&gt;=7,"تمت جميع الموافقات","لم تتم جميع الموافقات")</f>
        <v>لم تتم جميع الموافقات</v>
      </c>
      <c r="AA1521" s="8">
        <f>IF(Customers[[#This Row],[Total_Approve]]&gt;=7,1,0)</f>
        <v>0</v>
      </c>
    </row>
    <row r="1522" spans="1:27" x14ac:dyDescent="0.25">
      <c r="A1522" s="12" t="s">
        <v>10920</v>
      </c>
      <c r="B1522" t="s">
        <v>15053</v>
      </c>
      <c r="C1522" s="13">
        <v>44779</v>
      </c>
      <c r="D1522" t="s">
        <v>13482</v>
      </c>
      <c r="E1522" s="9" t="s">
        <v>2623</v>
      </c>
      <c r="F1522" s="14" t="s">
        <v>37</v>
      </c>
      <c r="G1522" s="14" t="s">
        <v>4409</v>
      </c>
      <c r="H1522" s="14" t="str">
        <f t="shared" si="23"/>
        <v>هانم على أحمد</v>
      </c>
      <c r="I1522" s="14" t="s">
        <v>13460</v>
      </c>
      <c r="J1522" s="14" t="s">
        <v>5318</v>
      </c>
      <c r="K1522" s="14" t="s">
        <v>25</v>
      </c>
      <c r="L1522" s="14" t="s">
        <v>5319</v>
      </c>
      <c r="M1522" s="14" t="s">
        <v>5320</v>
      </c>
      <c r="N1522" s="14" t="s">
        <v>8882</v>
      </c>
      <c r="O1522" s="14" t="s">
        <v>13474</v>
      </c>
      <c r="P1522" s="14" t="s">
        <v>13512</v>
      </c>
      <c r="Q1522" s="15" t="b">
        <v>1</v>
      </c>
      <c r="R1522" s="15" t="b">
        <v>0</v>
      </c>
      <c r="S1522" s="15" t="b">
        <v>1</v>
      </c>
      <c r="T1522" s="15" t="b">
        <v>0</v>
      </c>
      <c r="U1522" s="15" t="b">
        <v>1</v>
      </c>
      <c r="V1522" s="15" t="b">
        <v>0</v>
      </c>
      <c r="W1522" s="15" t="b">
        <v>1</v>
      </c>
      <c r="X1522" s="16">
        <f>COUNTIF(Customers[[#This Row],[Roads]:[City_Council]],"True")</f>
        <v>4</v>
      </c>
      <c r="Y1522" s="17">
        <f>Customers[[#This Row],[Total_Approve]]/7</f>
        <v>0.5714285714285714</v>
      </c>
      <c r="Z1522" s="14" t="str">
        <f>IF(Customers[[#This Row],[Total_Approve]]&gt;=7,"تمت جميع الموافقات","لم تتم جميع الموافقات")</f>
        <v>لم تتم جميع الموافقات</v>
      </c>
      <c r="AA1522" s="8">
        <f>IF(Customers[[#This Row],[Total_Approve]]&gt;=7,1,0)</f>
        <v>0</v>
      </c>
    </row>
    <row r="1523" spans="1:27" x14ac:dyDescent="0.25">
      <c r="A1523" s="12" t="s">
        <v>10921</v>
      </c>
      <c r="B1523" t="s">
        <v>15054</v>
      </c>
      <c r="C1523" s="13">
        <v>44779</v>
      </c>
      <c r="D1523" t="s">
        <v>13482</v>
      </c>
      <c r="E1523" s="9" t="s">
        <v>0</v>
      </c>
      <c r="F1523" s="14" t="s">
        <v>101</v>
      </c>
      <c r="G1523" s="14" t="s">
        <v>425</v>
      </c>
      <c r="H1523" s="14" t="str">
        <f t="shared" si="23"/>
        <v>احمد حسين عبدالمنعم</v>
      </c>
      <c r="I1523" s="14" t="s">
        <v>13460</v>
      </c>
      <c r="J1523" s="14" t="s">
        <v>5321</v>
      </c>
      <c r="K1523" s="14" t="s">
        <v>5</v>
      </c>
      <c r="L1523" s="14" t="s">
        <v>5319</v>
      </c>
      <c r="M1523" s="14" t="s">
        <v>5322</v>
      </c>
      <c r="N1523" s="14" t="s">
        <v>5323</v>
      </c>
      <c r="O1523" s="14" t="s">
        <v>13474</v>
      </c>
      <c r="P1523" s="14" t="s">
        <v>13512</v>
      </c>
      <c r="Q1523" s="15" t="b">
        <v>0</v>
      </c>
      <c r="R1523" s="15" t="b">
        <v>1</v>
      </c>
      <c r="S1523" s="15" t="b">
        <v>0</v>
      </c>
      <c r="T1523" s="15" t="b">
        <v>1</v>
      </c>
      <c r="U1523" s="15" t="b">
        <v>1</v>
      </c>
      <c r="V1523" s="15" t="b">
        <v>0</v>
      </c>
      <c r="W1523" s="15" t="b">
        <v>1</v>
      </c>
      <c r="X1523" s="16">
        <f>COUNTIF(Customers[[#This Row],[Roads]:[City_Council]],"True")</f>
        <v>4</v>
      </c>
      <c r="Y1523" s="17">
        <f>Customers[[#This Row],[Total_Approve]]/7</f>
        <v>0.5714285714285714</v>
      </c>
      <c r="Z1523" s="14" t="str">
        <f>IF(Customers[[#This Row],[Total_Approve]]&gt;=7,"تمت جميع الموافقات","لم تتم جميع الموافقات")</f>
        <v>لم تتم جميع الموافقات</v>
      </c>
      <c r="AA1523" s="8">
        <f>IF(Customers[[#This Row],[Total_Approve]]&gt;=7,1,0)</f>
        <v>0</v>
      </c>
    </row>
    <row r="1524" spans="1:27" x14ac:dyDescent="0.25">
      <c r="A1524" s="12" t="s">
        <v>10922</v>
      </c>
      <c r="B1524" t="s">
        <v>15055</v>
      </c>
      <c r="C1524" s="13">
        <v>44779</v>
      </c>
      <c r="D1524" t="s">
        <v>13484</v>
      </c>
      <c r="E1524" s="9" t="s">
        <v>5045</v>
      </c>
      <c r="F1524" s="14" t="s">
        <v>1</v>
      </c>
      <c r="G1524" s="14" t="s">
        <v>37</v>
      </c>
      <c r="H1524" s="14" t="str">
        <f t="shared" si="23"/>
        <v>دهبية محمود على</v>
      </c>
      <c r="I1524" s="14" t="s">
        <v>13460</v>
      </c>
      <c r="J1524" s="14" t="s">
        <v>5046</v>
      </c>
      <c r="K1524" s="14" t="s">
        <v>25</v>
      </c>
      <c r="L1524" s="14" t="s">
        <v>5028</v>
      </c>
      <c r="M1524" s="14" t="s">
        <v>5047</v>
      </c>
      <c r="N1524" s="14" t="s">
        <v>5048</v>
      </c>
      <c r="O1524" s="14" t="s">
        <v>13474</v>
      </c>
      <c r="P1524" s="14" t="s">
        <v>13512</v>
      </c>
      <c r="Q1524" s="15" t="b">
        <v>0</v>
      </c>
      <c r="R1524" s="15" t="b">
        <v>0</v>
      </c>
      <c r="S1524" s="15" t="b">
        <v>1</v>
      </c>
      <c r="T1524" s="15" t="b">
        <v>0</v>
      </c>
      <c r="U1524" s="15" t="b">
        <v>1</v>
      </c>
      <c r="V1524" s="15" t="b">
        <v>0</v>
      </c>
      <c r="W1524" s="15" t="b">
        <v>1</v>
      </c>
      <c r="X1524" s="16">
        <f>COUNTIF(Customers[[#This Row],[Roads]:[City_Council]],"True")</f>
        <v>3</v>
      </c>
      <c r="Y1524" s="17">
        <f>Customers[[#This Row],[Total_Approve]]/7</f>
        <v>0.42857142857142855</v>
      </c>
      <c r="Z1524" s="14" t="str">
        <f>IF(Customers[[#This Row],[Total_Approve]]&gt;=7,"تمت جميع الموافقات","لم تتم جميع الموافقات")</f>
        <v>لم تتم جميع الموافقات</v>
      </c>
      <c r="AA1524" s="8">
        <f>IF(Customers[[#This Row],[Total_Approve]]&gt;=7,1,0)</f>
        <v>0</v>
      </c>
    </row>
    <row r="1525" spans="1:27" x14ac:dyDescent="0.25">
      <c r="A1525" s="12" t="s">
        <v>10923</v>
      </c>
      <c r="B1525" t="s">
        <v>15056</v>
      </c>
      <c r="C1525" s="13">
        <v>44779</v>
      </c>
      <c r="D1525" t="s">
        <v>13484</v>
      </c>
      <c r="E1525" s="9" t="s">
        <v>4560</v>
      </c>
      <c r="F1525" s="14" t="s">
        <v>10</v>
      </c>
      <c r="G1525" s="14" t="s">
        <v>341</v>
      </c>
      <c r="H1525" s="14" t="str">
        <f t="shared" si="23"/>
        <v>فاطمة محمد غريب</v>
      </c>
      <c r="I1525" s="14" t="s">
        <v>13459</v>
      </c>
      <c r="J1525" s="14" t="s">
        <v>5059</v>
      </c>
      <c r="K1525" s="14" t="s">
        <v>25</v>
      </c>
      <c r="L1525" s="14" t="s">
        <v>5028</v>
      </c>
      <c r="M1525" s="14" t="s">
        <v>5060</v>
      </c>
      <c r="N1525" s="14" t="s">
        <v>5061</v>
      </c>
      <c r="O1525" s="14" t="s">
        <v>13474</v>
      </c>
      <c r="P1525" s="14" t="s">
        <v>13512</v>
      </c>
      <c r="Q1525" s="15" t="b">
        <v>0</v>
      </c>
      <c r="R1525" s="15" t="b">
        <v>0</v>
      </c>
      <c r="S1525" s="15" t="b">
        <v>0</v>
      </c>
      <c r="T1525" s="15" t="b">
        <v>0</v>
      </c>
      <c r="U1525" s="15" t="b">
        <v>0</v>
      </c>
      <c r="V1525" s="15" t="b">
        <v>0</v>
      </c>
      <c r="W1525" s="15" t="b">
        <v>0</v>
      </c>
      <c r="X1525" s="16">
        <f>COUNTIF(Customers[[#This Row],[Roads]:[City_Council]],"True")</f>
        <v>0</v>
      </c>
      <c r="Y1525" s="17">
        <f>Customers[[#This Row],[Total_Approve]]/7</f>
        <v>0</v>
      </c>
      <c r="Z1525" s="14" t="str">
        <f>IF(Customers[[#This Row],[Total_Approve]]&gt;=7,"تمت جميع الموافقات","لم تتم جميع الموافقات")</f>
        <v>لم تتم جميع الموافقات</v>
      </c>
      <c r="AA1525" s="8">
        <f>IF(Customers[[#This Row],[Total_Approve]]&gt;=7,1,0)</f>
        <v>0</v>
      </c>
    </row>
    <row r="1526" spans="1:27" x14ac:dyDescent="0.25">
      <c r="A1526" s="12" t="s">
        <v>10924</v>
      </c>
      <c r="B1526" t="s">
        <v>15057</v>
      </c>
      <c r="C1526" s="13">
        <v>44779</v>
      </c>
      <c r="D1526" t="s">
        <v>13484</v>
      </c>
      <c r="E1526" s="9" t="s">
        <v>5051</v>
      </c>
      <c r="F1526" s="14" t="s">
        <v>232</v>
      </c>
      <c r="G1526" s="14" t="s">
        <v>37</v>
      </c>
      <c r="H1526" s="14" t="str">
        <f t="shared" si="23"/>
        <v>سامية سمير على</v>
      </c>
      <c r="I1526" s="14" t="s">
        <v>13459</v>
      </c>
      <c r="J1526" s="14" t="s">
        <v>5052</v>
      </c>
      <c r="K1526" s="14" t="s">
        <v>25</v>
      </c>
      <c r="L1526" s="14" t="s">
        <v>5028</v>
      </c>
      <c r="M1526" s="14" t="s">
        <v>5053</v>
      </c>
      <c r="N1526" s="14" t="s">
        <v>5054</v>
      </c>
      <c r="O1526" s="14" t="s">
        <v>13474</v>
      </c>
      <c r="P1526" s="14" t="s">
        <v>13512</v>
      </c>
      <c r="Q1526" s="15" t="b">
        <v>0</v>
      </c>
      <c r="R1526" s="15" t="b">
        <v>0</v>
      </c>
      <c r="S1526" s="15" t="b">
        <v>0</v>
      </c>
      <c r="T1526" s="15" t="b">
        <v>0</v>
      </c>
      <c r="U1526" s="15" t="b">
        <v>0</v>
      </c>
      <c r="V1526" s="15" t="b">
        <v>0</v>
      </c>
      <c r="W1526" s="15" t="b">
        <v>0</v>
      </c>
      <c r="X1526" s="16">
        <f>COUNTIF(Customers[[#This Row],[Roads]:[City_Council]],"True")</f>
        <v>0</v>
      </c>
      <c r="Y1526" s="17">
        <f>Customers[[#This Row],[Total_Approve]]/7</f>
        <v>0</v>
      </c>
      <c r="Z1526" s="14" t="str">
        <f>IF(Customers[[#This Row],[Total_Approve]]&gt;=7,"تمت جميع الموافقات","لم تتم جميع الموافقات")</f>
        <v>لم تتم جميع الموافقات</v>
      </c>
      <c r="AA1526" s="8">
        <f>IF(Customers[[#This Row],[Total_Approve]]&gt;=7,1,0)</f>
        <v>0</v>
      </c>
    </row>
    <row r="1527" spans="1:27" x14ac:dyDescent="0.25">
      <c r="A1527" s="12" t="s">
        <v>10925</v>
      </c>
      <c r="B1527" t="s">
        <v>15058</v>
      </c>
      <c r="C1527" s="13">
        <v>44779</v>
      </c>
      <c r="D1527" t="s">
        <v>13484</v>
      </c>
      <c r="E1527" s="9" t="s">
        <v>5026</v>
      </c>
      <c r="F1527" s="14" t="s">
        <v>10</v>
      </c>
      <c r="G1527" s="14" t="s">
        <v>3684</v>
      </c>
      <c r="H1527" s="14" t="str">
        <f t="shared" si="23"/>
        <v>أشجان محمد عبدالرحمن</v>
      </c>
      <c r="I1527" s="14" t="s">
        <v>13459</v>
      </c>
      <c r="J1527" s="14" t="s">
        <v>5027</v>
      </c>
      <c r="K1527" s="14" t="s">
        <v>25</v>
      </c>
      <c r="L1527" s="14" t="s">
        <v>5028</v>
      </c>
      <c r="M1527" s="14" t="s">
        <v>5029</v>
      </c>
      <c r="N1527" s="14" t="s">
        <v>5030</v>
      </c>
      <c r="O1527" s="14" t="s">
        <v>13474</v>
      </c>
      <c r="P1527" s="14" t="s">
        <v>13512</v>
      </c>
      <c r="Q1527" s="15" t="b">
        <v>0</v>
      </c>
      <c r="R1527" s="15" t="b">
        <v>0</v>
      </c>
      <c r="S1527" s="15" t="b">
        <v>0</v>
      </c>
      <c r="T1527" s="15" t="b">
        <v>0</v>
      </c>
      <c r="U1527" s="15" t="b">
        <v>0</v>
      </c>
      <c r="V1527" s="15" t="b">
        <v>0</v>
      </c>
      <c r="W1527" s="15" t="b">
        <v>0</v>
      </c>
      <c r="X1527" s="16">
        <f>COUNTIF(Customers[[#This Row],[Roads]:[City_Council]],"True")</f>
        <v>0</v>
      </c>
      <c r="Y1527" s="17">
        <f>Customers[[#This Row],[Total_Approve]]/7</f>
        <v>0</v>
      </c>
      <c r="Z1527" s="14" t="str">
        <f>IF(Customers[[#This Row],[Total_Approve]]&gt;=7,"تمت جميع الموافقات","لم تتم جميع الموافقات")</f>
        <v>لم تتم جميع الموافقات</v>
      </c>
      <c r="AA1527" s="8">
        <f>IF(Customers[[#This Row],[Total_Approve]]&gt;=7,1,0)</f>
        <v>0</v>
      </c>
    </row>
    <row r="1528" spans="1:27" x14ac:dyDescent="0.25">
      <c r="A1528" s="12" t="s">
        <v>10926</v>
      </c>
      <c r="B1528" t="s">
        <v>15059</v>
      </c>
      <c r="C1528" s="13">
        <v>44779</v>
      </c>
      <c r="D1528" t="s">
        <v>13484</v>
      </c>
      <c r="E1528" s="9" t="s">
        <v>134</v>
      </c>
      <c r="F1528" s="14" t="s">
        <v>5324</v>
      </c>
      <c r="G1528" s="14" t="s">
        <v>37</v>
      </c>
      <c r="H1528" s="14" t="str">
        <f t="shared" si="23"/>
        <v>علا ابوالوفا على</v>
      </c>
      <c r="I1528" s="14" t="s">
        <v>13459</v>
      </c>
      <c r="J1528" s="14" t="s">
        <v>5325</v>
      </c>
      <c r="K1528" s="14" t="s">
        <v>25</v>
      </c>
      <c r="L1528" s="14" t="s">
        <v>5319</v>
      </c>
      <c r="M1528" s="14" t="s">
        <v>5326</v>
      </c>
      <c r="N1528" s="14" t="s">
        <v>8883</v>
      </c>
      <c r="O1528" s="14" t="s">
        <v>13474</v>
      </c>
      <c r="P1528" s="14" t="s">
        <v>13512</v>
      </c>
      <c r="Q1528" s="15" t="b">
        <v>1</v>
      </c>
      <c r="R1528" s="15" t="b">
        <v>1</v>
      </c>
      <c r="S1528" s="15" t="b">
        <v>0</v>
      </c>
      <c r="T1528" s="15" t="b">
        <v>0</v>
      </c>
      <c r="U1528" s="15" t="b">
        <v>1</v>
      </c>
      <c r="V1528" s="15" t="b">
        <v>1</v>
      </c>
      <c r="W1528" s="15" t="b">
        <v>0</v>
      </c>
      <c r="X1528" s="16">
        <f>COUNTIF(Customers[[#This Row],[Roads]:[City_Council]],"True")</f>
        <v>4</v>
      </c>
      <c r="Y1528" s="17">
        <f>Customers[[#This Row],[Total_Approve]]/7</f>
        <v>0.5714285714285714</v>
      </c>
      <c r="Z1528" s="14" t="str">
        <f>IF(Customers[[#This Row],[Total_Approve]]&gt;=7,"تمت جميع الموافقات","لم تتم جميع الموافقات")</f>
        <v>لم تتم جميع الموافقات</v>
      </c>
      <c r="AA1528" s="8">
        <f>IF(Customers[[#This Row],[Total_Approve]]&gt;=7,1,0)</f>
        <v>0</v>
      </c>
    </row>
    <row r="1529" spans="1:27" x14ac:dyDescent="0.25">
      <c r="A1529" s="12" t="s">
        <v>10927</v>
      </c>
      <c r="B1529" t="s">
        <v>15060</v>
      </c>
      <c r="C1529" s="13">
        <v>44779</v>
      </c>
      <c r="D1529" t="s">
        <v>13484</v>
      </c>
      <c r="E1529" s="9" t="s">
        <v>1336</v>
      </c>
      <c r="F1529" s="14" t="s">
        <v>1864</v>
      </c>
      <c r="G1529" s="14" t="s">
        <v>0</v>
      </c>
      <c r="H1529" s="14" t="str">
        <f t="shared" si="23"/>
        <v>نورا صبرى احمد</v>
      </c>
      <c r="I1529" s="14" t="s">
        <v>13459</v>
      </c>
      <c r="J1529" s="14" t="s">
        <v>5067</v>
      </c>
      <c r="K1529" s="14" t="s">
        <v>25</v>
      </c>
      <c r="L1529" s="14" t="s">
        <v>5028</v>
      </c>
      <c r="M1529" s="14" t="s">
        <v>5068</v>
      </c>
      <c r="N1529" s="14" t="s">
        <v>5069</v>
      </c>
      <c r="O1529" s="14" t="s">
        <v>13474</v>
      </c>
      <c r="P1529" s="14" t="s">
        <v>13512</v>
      </c>
      <c r="Q1529" s="15" t="b">
        <v>1</v>
      </c>
      <c r="R1529" s="15" t="b">
        <v>0</v>
      </c>
      <c r="S1529" s="15" t="b">
        <v>1</v>
      </c>
      <c r="T1529" s="15" t="b">
        <v>0</v>
      </c>
      <c r="U1529" s="15" t="b">
        <v>1</v>
      </c>
      <c r="V1529" s="15" t="b">
        <v>0</v>
      </c>
      <c r="W1529" s="15" t="b">
        <v>1</v>
      </c>
      <c r="X1529" s="16">
        <f>COUNTIF(Customers[[#This Row],[Roads]:[City_Council]],"True")</f>
        <v>4</v>
      </c>
      <c r="Y1529" s="17">
        <f>Customers[[#This Row],[Total_Approve]]/7</f>
        <v>0.5714285714285714</v>
      </c>
      <c r="Z1529" s="14" t="str">
        <f>IF(Customers[[#This Row],[Total_Approve]]&gt;=7,"تمت جميع الموافقات","لم تتم جميع الموافقات")</f>
        <v>لم تتم جميع الموافقات</v>
      </c>
      <c r="AA1529" s="8">
        <f>IF(Customers[[#This Row],[Total_Approve]]&gt;=7,1,0)</f>
        <v>0</v>
      </c>
    </row>
    <row r="1530" spans="1:27" x14ac:dyDescent="0.25">
      <c r="A1530" s="12" t="s">
        <v>10928</v>
      </c>
      <c r="B1530" t="s">
        <v>15061</v>
      </c>
      <c r="C1530" s="13">
        <v>44779</v>
      </c>
      <c r="D1530" t="s">
        <v>13484</v>
      </c>
      <c r="E1530" s="9" t="s">
        <v>10</v>
      </c>
      <c r="F1530" s="14" t="s">
        <v>280</v>
      </c>
      <c r="G1530" s="14" t="s">
        <v>176</v>
      </c>
      <c r="H1530" s="14" t="str">
        <f t="shared" si="23"/>
        <v>محمد سيد اسماعيل</v>
      </c>
      <c r="I1530" s="14" t="s">
        <v>13459</v>
      </c>
      <c r="J1530" s="14" t="s">
        <v>5062</v>
      </c>
      <c r="K1530" s="14" t="s">
        <v>5</v>
      </c>
      <c r="L1530" s="14" t="s">
        <v>5028</v>
      </c>
      <c r="M1530" s="14" t="s">
        <v>5063</v>
      </c>
      <c r="N1530" s="14" t="s">
        <v>5064</v>
      </c>
      <c r="O1530" s="14" t="s">
        <v>13474</v>
      </c>
      <c r="P1530" s="14" t="s">
        <v>13512</v>
      </c>
      <c r="Q1530" s="15" t="b">
        <v>0</v>
      </c>
      <c r="R1530" s="15" t="b">
        <v>0</v>
      </c>
      <c r="S1530" s="15" t="b">
        <v>0</v>
      </c>
      <c r="T1530" s="15" t="b">
        <v>0</v>
      </c>
      <c r="U1530" s="15" t="b">
        <v>0</v>
      </c>
      <c r="V1530" s="15" t="b">
        <v>0</v>
      </c>
      <c r="W1530" s="15" t="b">
        <v>0</v>
      </c>
      <c r="X1530" s="16">
        <f>COUNTIF(Customers[[#This Row],[Roads]:[City_Council]],"True")</f>
        <v>0</v>
      </c>
      <c r="Y1530" s="17">
        <f>Customers[[#This Row],[Total_Approve]]/7</f>
        <v>0</v>
      </c>
      <c r="Z1530" s="14" t="str">
        <f>IF(Customers[[#This Row],[Total_Approve]]&gt;=7,"تمت جميع الموافقات","لم تتم جميع الموافقات")</f>
        <v>لم تتم جميع الموافقات</v>
      </c>
      <c r="AA1530" s="8">
        <f>IF(Customers[[#This Row],[Total_Approve]]&gt;=7,1,0)</f>
        <v>0</v>
      </c>
    </row>
    <row r="1531" spans="1:27" x14ac:dyDescent="0.25">
      <c r="A1531" s="12" t="s">
        <v>10929</v>
      </c>
      <c r="B1531" t="s">
        <v>15062</v>
      </c>
      <c r="C1531" s="13">
        <v>44779</v>
      </c>
      <c r="D1531" t="s">
        <v>13484</v>
      </c>
      <c r="E1531" s="9" t="s">
        <v>4629</v>
      </c>
      <c r="F1531" s="14" t="s">
        <v>270</v>
      </c>
      <c r="G1531" s="14" t="s">
        <v>221</v>
      </c>
      <c r="H1531" s="14" t="str">
        <f t="shared" si="23"/>
        <v>هارون عوض سليمان</v>
      </c>
      <c r="I1531" s="14" t="s">
        <v>13459</v>
      </c>
      <c r="J1531" s="14" t="s">
        <v>5070</v>
      </c>
      <c r="K1531" s="14" t="s">
        <v>5</v>
      </c>
      <c r="L1531" s="14" t="s">
        <v>5028</v>
      </c>
      <c r="M1531" s="14" t="s">
        <v>5071</v>
      </c>
      <c r="N1531" s="14" t="s">
        <v>5072</v>
      </c>
      <c r="O1531" s="14" t="s">
        <v>13474</v>
      </c>
      <c r="P1531" s="14" t="s">
        <v>13512</v>
      </c>
      <c r="Q1531" s="15" t="b">
        <v>1</v>
      </c>
      <c r="R1531" s="15" t="b">
        <v>0</v>
      </c>
      <c r="S1531" s="15" t="b">
        <v>1</v>
      </c>
      <c r="T1531" s="15" t="b">
        <v>0</v>
      </c>
      <c r="U1531" s="15" t="b">
        <v>1</v>
      </c>
      <c r="V1531" s="15" t="b">
        <v>1</v>
      </c>
      <c r="W1531" s="15" t="b">
        <v>1</v>
      </c>
      <c r="X1531" s="16">
        <f>COUNTIF(Customers[[#This Row],[Roads]:[City_Council]],"True")</f>
        <v>5</v>
      </c>
      <c r="Y1531" s="17">
        <f>Customers[[#This Row],[Total_Approve]]/7</f>
        <v>0.7142857142857143</v>
      </c>
      <c r="Z1531" s="14" t="str">
        <f>IF(Customers[[#This Row],[Total_Approve]]&gt;=7,"تمت جميع الموافقات","لم تتم جميع الموافقات")</f>
        <v>لم تتم جميع الموافقات</v>
      </c>
      <c r="AA1531" s="8">
        <f>IF(Customers[[#This Row],[Total_Approve]]&gt;=7,1,0)</f>
        <v>0</v>
      </c>
    </row>
    <row r="1532" spans="1:27" x14ac:dyDescent="0.25">
      <c r="A1532" s="12" t="s">
        <v>10930</v>
      </c>
      <c r="B1532" t="s">
        <v>15063</v>
      </c>
      <c r="C1532" s="13">
        <v>44779</v>
      </c>
      <c r="D1532" t="s">
        <v>13484</v>
      </c>
      <c r="E1532" s="9" t="s">
        <v>94</v>
      </c>
      <c r="F1532" s="14" t="s">
        <v>471</v>
      </c>
      <c r="G1532" s="14" t="s">
        <v>611</v>
      </c>
      <c r="H1532" s="14" t="str">
        <f t="shared" si="23"/>
        <v>هبه حسن فؤاد</v>
      </c>
      <c r="I1532" s="14" t="s">
        <v>13459</v>
      </c>
      <c r="J1532" s="14" t="s">
        <v>5327</v>
      </c>
      <c r="K1532" s="14" t="s">
        <v>25</v>
      </c>
      <c r="L1532" s="14" t="s">
        <v>5319</v>
      </c>
      <c r="M1532" s="14" t="s">
        <v>5328</v>
      </c>
      <c r="N1532" s="14" t="s">
        <v>8869</v>
      </c>
      <c r="O1532" s="14" t="s">
        <v>13474</v>
      </c>
      <c r="P1532" s="14" t="s">
        <v>13512</v>
      </c>
      <c r="Q1532" s="15" t="b">
        <v>1</v>
      </c>
      <c r="R1532" s="15" t="b">
        <v>1</v>
      </c>
      <c r="S1532" s="15" t="b">
        <v>1</v>
      </c>
      <c r="T1532" s="15" t="b">
        <v>1</v>
      </c>
      <c r="U1532" s="15" t="b">
        <v>1</v>
      </c>
      <c r="V1532" s="15" t="b">
        <v>1</v>
      </c>
      <c r="W1532" s="15" t="b">
        <v>1</v>
      </c>
      <c r="X1532" s="16">
        <f>COUNTIF(Customers[[#This Row],[Roads]:[City_Council]],"True")</f>
        <v>7</v>
      </c>
      <c r="Y1532" s="17">
        <f>Customers[[#This Row],[Total_Approve]]/7</f>
        <v>1</v>
      </c>
      <c r="Z1532" s="14" t="str">
        <f>IF(Customers[[#This Row],[Total_Approve]]&gt;=7,"تمت جميع الموافقات","لم تتم جميع الموافقات")</f>
        <v>تمت جميع الموافقات</v>
      </c>
      <c r="AA1532" s="8">
        <f>IF(Customers[[#This Row],[Total_Approve]]&gt;=7,1,0)</f>
        <v>1</v>
      </c>
    </row>
    <row r="1533" spans="1:27" x14ac:dyDescent="0.25">
      <c r="A1533" s="12" t="s">
        <v>10931</v>
      </c>
      <c r="B1533" t="s">
        <v>15064</v>
      </c>
      <c r="C1533" s="13">
        <v>44779</v>
      </c>
      <c r="D1533" t="s">
        <v>13484</v>
      </c>
      <c r="E1533" s="9" t="s">
        <v>95</v>
      </c>
      <c r="F1533" s="14" t="s">
        <v>2094</v>
      </c>
      <c r="G1533" s="14" t="s">
        <v>5372</v>
      </c>
      <c r="H1533" s="14" t="str">
        <f t="shared" si="23"/>
        <v>سعيد الحسينى سالم سعيد</v>
      </c>
      <c r="I1533" s="14" t="s">
        <v>13459</v>
      </c>
      <c r="J1533" s="14" t="s">
        <v>5373</v>
      </c>
      <c r="K1533" s="14" t="s">
        <v>25</v>
      </c>
      <c r="L1533" s="14" t="s">
        <v>4857</v>
      </c>
      <c r="M1533" s="14" t="s">
        <v>5374</v>
      </c>
      <c r="N1533" s="14" t="s">
        <v>8869</v>
      </c>
      <c r="O1533" s="14" t="s">
        <v>13475</v>
      </c>
      <c r="P1533" s="14" t="s">
        <v>13506</v>
      </c>
      <c r="Q1533" s="15" t="b">
        <v>1</v>
      </c>
      <c r="R1533" s="15" t="b">
        <v>0</v>
      </c>
      <c r="S1533" s="15" t="b">
        <v>1</v>
      </c>
      <c r="T1533" s="15" t="b">
        <v>0</v>
      </c>
      <c r="U1533" s="15" t="b">
        <v>1</v>
      </c>
      <c r="V1533" s="15" t="b">
        <v>0</v>
      </c>
      <c r="W1533" s="15" t="b">
        <v>1</v>
      </c>
      <c r="X1533" s="16">
        <f>COUNTIF(Customers[[#This Row],[Roads]:[City_Council]],"True")</f>
        <v>4</v>
      </c>
      <c r="Y1533" s="17">
        <f>Customers[[#This Row],[Total_Approve]]/7</f>
        <v>0.5714285714285714</v>
      </c>
      <c r="Z1533" s="14" t="str">
        <f>IF(Customers[[#This Row],[Total_Approve]]&gt;=7,"تمت جميع الموافقات","لم تتم جميع الموافقات")</f>
        <v>لم تتم جميع الموافقات</v>
      </c>
      <c r="AA1533" s="8">
        <f>IF(Customers[[#This Row],[Total_Approve]]&gt;=7,1,0)</f>
        <v>0</v>
      </c>
    </row>
    <row r="1534" spans="1:27" x14ac:dyDescent="0.25">
      <c r="A1534" s="12" t="s">
        <v>10932</v>
      </c>
      <c r="B1534" t="s">
        <v>15065</v>
      </c>
      <c r="C1534" s="13">
        <v>44779</v>
      </c>
      <c r="D1534" t="s">
        <v>13484</v>
      </c>
      <c r="E1534" s="9" t="s">
        <v>68</v>
      </c>
      <c r="F1534" s="14" t="s">
        <v>4765</v>
      </c>
      <c r="G1534" s="14" t="s">
        <v>583</v>
      </c>
      <c r="H1534" s="14" t="str">
        <f t="shared" si="23"/>
        <v>داليا إبراهيم محمد ابراهيم</v>
      </c>
      <c r="I1534" s="14" t="s">
        <v>13459</v>
      </c>
      <c r="J1534" s="14" t="s">
        <v>5375</v>
      </c>
      <c r="K1534" s="14" t="s">
        <v>25</v>
      </c>
      <c r="L1534" s="14" t="s">
        <v>5376</v>
      </c>
      <c r="M1534" s="14" t="s">
        <v>5377</v>
      </c>
      <c r="N1534" s="14" t="s">
        <v>8869</v>
      </c>
      <c r="O1534" s="14" t="s">
        <v>13475</v>
      </c>
      <c r="P1534" s="14" t="s">
        <v>13506</v>
      </c>
      <c r="Q1534" s="15" t="b">
        <v>0</v>
      </c>
      <c r="R1534" s="15" t="b">
        <v>1</v>
      </c>
      <c r="S1534" s="15" t="b">
        <v>0</v>
      </c>
      <c r="T1534" s="15" t="b">
        <v>1</v>
      </c>
      <c r="U1534" s="15" t="b">
        <v>0</v>
      </c>
      <c r="V1534" s="15" t="b">
        <v>1</v>
      </c>
      <c r="W1534" s="15" t="b">
        <v>0</v>
      </c>
      <c r="X1534" s="16">
        <f>COUNTIF(Customers[[#This Row],[Roads]:[City_Council]],"True")</f>
        <v>3</v>
      </c>
      <c r="Y1534" s="17">
        <f>Customers[[#This Row],[Total_Approve]]/7</f>
        <v>0.42857142857142855</v>
      </c>
      <c r="Z1534" s="14" t="str">
        <f>IF(Customers[[#This Row],[Total_Approve]]&gt;=7,"تمت جميع الموافقات","لم تتم جميع الموافقات")</f>
        <v>لم تتم جميع الموافقات</v>
      </c>
      <c r="AA1534" s="8">
        <f>IF(Customers[[#This Row],[Total_Approve]]&gt;=7,1,0)</f>
        <v>0</v>
      </c>
    </row>
    <row r="1535" spans="1:27" x14ac:dyDescent="0.25">
      <c r="A1535" s="12" t="s">
        <v>10933</v>
      </c>
      <c r="B1535" t="s">
        <v>15066</v>
      </c>
      <c r="C1535" s="13">
        <v>44779</v>
      </c>
      <c r="D1535" t="s">
        <v>13484</v>
      </c>
      <c r="E1535" s="9" t="s">
        <v>263</v>
      </c>
      <c r="F1535" s="14" t="s">
        <v>5378</v>
      </c>
      <c r="G1535" s="14" t="s">
        <v>5379</v>
      </c>
      <c r="H1535" s="14" t="str">
        <f t="shared" si="23"/>
        <v>منى مصفى محمد عبدالمحسن</v>
      </c>
      <c r="I1535" s="14" t="s">
        <v>13459</v>
      </c>
      <c r="J1535" s="14" t="s">
        <v>5380</v>
      </c>
      <c r="K1535" s="14" t="s">
        <v>25</v>
      </c>
      <c r="L1535" s="14" t="s">
        <v>5376</v>
      </c>
      <c r="M1535" s="14" t="s">
        <v>5381</v>
      </c>
      <c r="N1535" s="14" t="s">
        <v>8869</v>
      </c>
      <c r="O1535" s="14" t="s">
        <v>13475</v>
      </c>
      <c r="P1535" s="14" t="s">
        <v>13506</v>
      </c>
      <c r="Q1535" s="15" t="b">
        <v>1</v>
      </c>
      <c r="R1535" s="15" t="b">
        <v>0</v>
      </c>
      <c r="S1535" s="15" t="b">
        <v>1</v>
      </c>
      <c r="T1535" s="15" t="b">
        <v>0</v>
      </c>
      <c r="U1535" s="15" t="b">
        <v>1</v>
      </c>
      <c r="V1535" s="15" t="b">
        <v>0</v>
      </c>
      <c r="W1535" s="15" t="b">
        <v>1</v>
      </c>
      <c r="X1535" s="16">
        <f>COUNTIF(Customers[[#This Row],[Roads]:[City_Council]],"True")</f>
        <v>4</v>
      </c>
      <c r="Y1535" s="17">
        <f>Customers[[#This Row],[Total_Approve]]/7</f>
        <v>0.5714285714285714</v>
      </c>
      <c r="Z1535" s="14" t="str">
        <f>IF(Customers[[#This Row],[Total_Approve]]&gt;=7,"تمت جميع الموافقات","لم تتم جميع الموافقات")</f>
        <v>لم تتم جميع الموافقات</v>
      </c>
      <c r="AA1535" s="8">
        <f>IF(Customers[[#This Row],[Total_Approve]]&gt;=7,1,0)</f>
        <v>0</v>
      </c>
    </row>
    <row r="1536" spans="1:27" x14ac:dyDescent="0.25">
      <c r="A1536" s="12" t="s">
        <v>10934</v>
      </c>
      <c r="B1536" t="s">
        <v>15067</v>
      </c>
      <c r="C1536" s="13">
        <v>44779</v>
      </c>
      <c r="D1536" t="s">
        <v>13484</v>
      </c>
      <c r="E1536" s="9" t="s">
        <v>279</v>
      </c>
      <c r="F1536" s="14" t="s">
        <v>10</v>
      </c>
      <c r="G1536" s="14" t="s">
        <v>5382</v>
      </c>
      <c r="H1536" s="14" t="str">
        <f t="shared" si="23"/>
        <v>دعاء محمد سالم غبراهيم</v>
      </c>
      <c r="I1536" s="14" t="s">
        <v>13459</v>
      </c>
      <c r="J1536" s="14" t="s">
        <v>5383</v>
      </c>
      <c r="K1536" s="14" t="s">
        <v>25</v>
      </c>
      <c r="L1536" s="14" t="s">
        <v>5384</v>
      </c>
      <c r="M1536" s="14" t="s">
        <v>5385</v>
      </c>
      <c r="N1536" s="14" t="s">
        <v>8869</v>
      </c>
      <c r="O1536" s="14" t="s">
        <v>13475</v>
      </c>
      <c r="P1536" s="14" t="s">
        <v>13506</v>
      </c>
      <c r="Q1536" s="15" t="b">
        <v>1</v>
      </c>
      <c r="R1536" s="15" t="b">
        <v>0</v>
      </c>
      <c r="S1536" s="15" t="b">
        <v>1</v>
      </c>
      <c r="T1536" s="15" t="b">
        <v>0</v>
      </c>
      <c r="U1536" s="15" t="b">
        <v>1</v>
      </c>
      <c r="V1536" s="15" t="b">
        <v>0</v>
      </c>
      <c r="W1536" s="15" t="b">
        <v>1</v>
      </c>
      <c r="X1536" s="16">
        <f>COUNTIF(Customers[[#This Row],[Roads]:[City_Council]],"True")</f>
        <v>4</v>
      </c>
      <c r="Y1536" s="17">
        <f>Customers[[#This Row],[Total_Approve]]/7</f>
        <v>0.5714285714285714</v>
      </c>
      <c r="Z1536" s="14" t="str">
        <f>IF(Customers[[#This Row],[Total_Approve]]&gt;=7,"تمت جميع الموافقات","لم تتم جميع الموافقات")</f>
        <v>لم تتم جميع الموافقات</v>
      </c>
      <c r="AA1536" s="8">
        <f>IF(Customers[[#This Row],[Total_Approve]]&gt;=7,1,0)</f>
        <v>0</v>
      </c>
    </row>
    <row r="1537" spans="1:27" x14ac:dyDescent="0.25">
      <c r="A1537" s="12" t="s">
        <v>10935</v>
      </c>
      <c r="B1537" t="s">
        <v>15068</v>
      </c>
      <c r="C1537" s="13">
        <v>44779</v>
      </c>
      <c r="D1537" t="s">
        <v>13484</v>
      </c>
      <c r="E1537" s="9" t="s">
        <v>5161</v>
      </c>
      <c r="F1537" s="14" t="s">
        <v>1516</v>
      </c>
      <c r="G1537" s="14" t="s">
        <v>1962</v>
      </c>
      <c r="H1537" s="14" t="str">
        <f t="shared" si="23"/>
        <v>مديحة عامر محمود محمد</v>
      </c>
      <c r="I1537" s="14" t="s">
        <v>13459</v>
      </c>
      <c r="J1537" s="14" t="s">
        <v>2087</v>
      </c>
      <c r="K1537" s="14" t="s">
        <v>25</v>
      </c>
      <c r="L1537" s="14" t="s">
        <v>5386</v>
      </c>
      <c r="M1537" s="14" t="s">
        <v>5387</v>
      </c>
      <c r="N1537" s="14" t="s">
        <v>8869</v>
      </c>
      <c r="O1537" s="14" t="s">
        <v>13475</v>
      </c>
      <c r="P1537" s="14" t="s">
        <v>13506</v>
      </c>
      <c r="Q1537" s="15" t="b">
        <v>1</v>
      </c>
      <c r="R1537" s="15" t="b">
        <v>1</v>
      </c>
      <c r="S1537" s="15" t="b">
        <v>1</v>
      </c>
      <c r="T1537" s="15" t="b">
        <v>1</v>
      </c>
      <c r="U1537" s="15" t="b">
        <v>1</v>
      </c>
      <c r="V1537" s="15" t="b">
        <v>1</v>
      </c>
      <c r="W1537" s="15" t="b">
        <v>1</v>
      </c>
      <c r="X1537" s="16">
        <f>COUNTIF(Customers[[#This Row],[Roads]:[City_Council]],"True")</f>
        <v>7</v>
      </c>
      <c r="Y1537" s="17">
        <f>Customers[[#This Row],[Total_Approve]]/7</f>
        <v>1</v>
      </c>
      <c r="Z1537" s="14" t="str">
        <f>IF(Customers[[#This Row],[Total_Approve]]&gt;=7,"تمت جميع الموافقات","لم تتم جميع الموافقات")</f>
        <v>تمت جميع الموافقات</v>
      </c>
      <c r="AA1537" s="8">
        <f>IF(Customers[[#This Row],[Total_Approve]]&gt;=7,1,0)</f>
        <v>1</v>
      </c>
    </row>
    <row r="1538" spans="1:27" x14ac:dyDescent="0.25">
      <c r="A1538" s="12" t="s">
        <v>10936</v>
      </c>
      <c r="B1538" t="s">
        <v>15069</v>
      </c>
      <c r="C1538" s="13">
        <v>44779</v>
      </c>
      <c r="D1538" t="s">
        <v>13482</v>
      </c>
      <c r="E1538" s="9" t="s">
        <v>101</v>
      </c>
      <c r="F1538" s="14" t="s">
        <v>10</v>
      </c>
      <c r="G1538" s="14" t="s">
        <v>1358</v>
      </c>
      <c r="H1538" s="14" t="str">
        <f t="shared" ref="H1538:H1601" si="24">CONCATENATE(E1538," ",F1538," ",G1538)</f>
        <v>حسين محمد حسن حسين</v>
      </c>
      <c r="I1538" s="14" t="s">
        <v>13460</v>
      </c>
      <c r="J1538" s="14" t="s">
        <v>5388</v>
      </c>
      <c r="K1538" s="14" t="s">
        <v>5</v>
      </c>
      <c r="L1538" s="14" t="s">
        <v>4851</v>
      </c>
      <c r="M1538" s="14" t="s">
        <v>5389</v>
      </c>
      <c r="N1538" s="14" t="s">
        <v>8869</v>
      </c>
      <c r="O1538" s="14" t="s">
        <v>13475</v>
      </c>
      <c r="P1538" s="14" t="s">
        <v>13506</v>
      </c>
      <c r="Q1538" s="15" t="b">
        <v>0</v>
      </c>
      <c r="R1538" s="15" t="b">
        <v>0</v>
      </c>
      <c r="S1538" s="15" t="b">
        <v>0</v>
      </c>
      <c r="T1538" s="15" t="b">
        <v>0</v>
      </c>
      <c r="U1538" s="15" t="b">
        <v>0</v>
      </c>
      <c r="V1538" s="15" t="b">
        <v>0</v>
      </c>
      <c r="W1538" s="15" t="b">
        <v>0</v>
      </c>
      <c r="X1538" s="16">
        <f>COUNTIF(Customers[[#This Row],[Roads]:[City_Council]],"True")</f>
        <v>0</v>
      </c>
      <c r="Y1538" s="17">
        <f>Customers[[#This Row],[Total_Approve]]/7</f>
        <v>0</v>
      </c>
      <c r="Z1538" s="14" t="str">
        <f>IF(Customers[[#This Row],[Total_Approve]]&gt;=7,"تمت جميع الموافقات","لم تتم جميع الموافقات")</f>
        <v>لم تتم جميع الموافقات</v>
      </c>
      <c r="AA1538" s="8">
        <f>IF(Customers[[#This Row],[Total_Approve]]&gt;=7,1,0)</f>
        <v>0</v>
      </c>
    </row>
    <row r="1539" spans="1:27" x14ac:dyDescent="0.25">
      <c r="A1539" s="12" t="s">
        <v>10937</v>
      </c>
      <c r="B1539" t="s">
        <v>15070</v>
      </c>
      <c r="C1539" s="13">
        <v>44779</v>
      </c>
      <c r="D1539" t="s">
        <v>13482</v>
      </c>
      <c r="E1539" s="9" t="s">
        <v>373</v>
      </c>
      <c r="F1539" s="14" t="s">
        <v>578</v>
      </c>
      <c r="G1539" s="14" t="s">
        <v>5390</v>
      </c>
      <c r="H1539" s="14" t="str">
        <f t="shared" si="24"/>
        <v>عمرو عبدالحميد محمد بغدادى</v>
      </c>
      <c r="I1539" s="14" t="s">
        <v>13460</v>
      </c>
      <c r="J1539" s="14" t="s">
        <v>5391</v>
      </c>
      <c r="K1539" s="14" t="s">
        <v>5</v>
      </c>
      <c r="L1539" s="14" t="s">
        <v>4851</v>
      </c>
      <c r="M1539" s="14" t="s">
        <v>5392</v>
      </c>
      <c r="N1539" s="14" t="s">
        <v>8869</v>
      </c>
      <c r="O1539" s="14" t="s">
        <v>13475</v>
      </c>
      <c r="P1539" s="14" t="s">
        <v>13506</v>
      </c>
      <c r="Q1539" s="15" t="b">
        <v>0</v>
      </c>
      <c r="R1539" s="15" t="b">
        <v>1</v>
      </c>
      <c r="S1539" s="15" t="b">
        <v>0</v>
      </c>
      <c r="T1539" s="15" t="b">
        <v>1</v>
      </c>
      <c r="U1539" s="15" t="b">
        <v>0</v>
      </c>
      <c r="V1539" s="15" t="b">
        <v>1</v>
      </c>
      <c r="W1539" s="15" t="b">
        <v>0</v>
      </c>
      <c r="X1539" s="16">
        <f>COUNTIF(Customers[[#This Row],[Roads]:[City_Council]],"True")</f>
        <v>3</v>
      </c>
      <c r="Y1539" s="17">
        <f>Customers[[#This Row],[Total_Approve]]/7</f>
        <v>0.42857142857142855</v>
      </c>
      <c r="Z1539" s="14" t="str">
        <f>IF(Customers[[#This Row],[Total_Approve]]&gt;=7,"تمت جميع الموافقات","لم تتم جميع الموافقات")</f>
        <v>لم تتم جميع الموافقات</v>
      </c>
      <c r="AA1539" s="8">
        <f>IF(Customers[[#This Row],[Total_Approve]]&gt;=7,1,0)</f>
        <v>0</v>
      </c>
    </row>
    <row r="1540" spans="1:27" x14ac:dyDescent="0.25">
      <c r="A1540" s="12" t="s">
        <v>10938</v>
      </c>
      <c r="B1540" t="s">
        <v>15071</v>
      </c>
      <c r="C1540" s="13">
        <v>44779</v>
      </c>
      <c r="D1540" t="s">
        <v>13482</v>
      </c>
      <c r="E1540" s="9" t="s">
        <v>0</v>
      </c>
      <c r="F1540" s="14" t="s">
        <v>241</v>
      </c>
      <c r="G1540" s="14" t="s">
        <v>5393</v>
      </c>
      <c r="H1540" s="14" t="str">
        <f t="shared" si="24"/>
        <v>احمد عيسى عيسى محمد</v>
      </c>
      <c r="I1540" s="14" t="s">
        <v>13460</v>
      </c>
      <c r="J1540" s="14">
        <v>28309202400594</v>
      </c>
      <c r="K1540" s="14" t="s">
        <v>5</v>
      </c>
      <c r="L1540" s="14" t="s">
        <v>4851</v>
      </c>
      <c r="M1540" s="14" t="s">
        <v>5394</v>
      </c>
      <c r="N1540" s="14" t="s">
        <v>8869</v>
      </c>
      <c r="O1540" s="14" t="s">
        <v>13475</v>
      </c>
      <c r="P1540" s="14" t="s">
        <v>13506</v>
      </c>
      <c r="Q1540" s="15" t="b">
        <v>0</v>
      </c>
      <c r="R1540" s="15" t="b">
        <v>0</v>
      </c>
      <c r="S1540" s="15" t="b">
        <v>0</v>
      </c>
      <c r="T1540" s="15" t="b">
        <v>0</v>
      </c>
      <c r="U1540" s="15" t="b">
        <v>0</v>
      </c>
      <c r="V1540" s="15" t="b">
        <v>0</v>
      </c>
      <c r="W1540" s="15" t="b">
        <v>0</v>
      </c>
      <c r="X1540" s="16">
        <f>COUNTIF(Customers[[#This Row],[Roads]:[City_Council]],"True")</f>
        <v>0</v>
      </c>
      <c r="Y1540" s="17">
        <f>Customers[[#This Row],[Total_Approve]]/7</f>
        <v>0</v>
      </c>
      <c r="Z1540" s="14" t="str">
        <f>IF(Customers[[#This Row],[Total_Approve]]&gt;=7,"تمت جميع الموافقات","لم تتم جميع الموافقات")</f>
        <v>لم تتم جميع الموافقات</v>
      </c>
      <c r="AA1540" s="8">
        <f>IF(Customers[[#This Row],[Total_Approve]]&gt;=7,1,0)</f>
        <v>0</v>
      </c>
    </row>
    <row r="1541" spans="1:27" x14ac:dyDescent="0.25">
      <c r="A1541" s="12" t="s">
        <v>10939</v>
      </c>
      <c r="B1541" t="s">
        <v>15072</v>
      </c>
      <c r="C1541" s="13">
        <v>44779</v>
      </c>
      <c r="D1541" t="s">
        <v>13482</v>
      </c>
      <c r="E1541" s="9" t="s">
        <v>202</v>
      </c>
      <c r="F1541" s="14" t="s">
        <v>221</v>
      </c>
      <c r="G1541" s="14" t="s">
        <v>5395</v>
      </c>
      <c r="H1541" s="14" t="str">
        <f t="shared" si="24"/>
        <v>ابراهيم سليمان محمد حمودة</v>
      </c>
      <c r="I1541" s="14" t="s">
        <v>13460</v>
      </c>
      <c r="J1541" s="14" t="s">
        <v>1894</v>
      </c>
      <c r="K1541" s="14" t="s">
        <v>5</v>
      </c>
      <c r="L1541" s="14" t="s">
        <v>5370</v>
      </c>
      <c r="M1541" s="14" t="s">
        <v>1895</v>
      </c>
      <c r="N1541" s="14" t="s">
        <v>8869</v>
      </c>
      <c r="O1541" s="14" t="s">
        <v>13475</v>
      </c>
      <c r="P1541" s="14" t="s">
        <v>13506</v>
      </c>
      <c r="Q1541" s="15" t="b">
        <v>1</v>
      </c>
      <c r="R1541" s="15" t="b">
        <v>1</v>
      </c>
      <c r="S1541" s="15" t="b">
        <v>0</v>
      </c>
      <c r="T1541" s="15" t="b">
        <v>1</v>
      </c>
      <c r="U1541" s="15" t="b">
        <v>0</v>
      </c>
      <c r="V1541" s="15" t="b">
        <v>1</v>
      </c>
      <c r="W1541" s="15" t="b">
        <v>0</v>
      </c>
      <c r="X1541" s="16">
        <f>COUNTIF(Customers[[#This Row],[Roads]:[City_Council]],"True")</f>
        <v>4</v>
      </c>
      <c r="Y1541" s="17">
        <f>Customers[[#This Row],[Total_Approve]]/7</f>
        <v>0.5714285714285714</v>
      </c>
      <c r="Z1541" s="14" t="str">
        <f>IF(Customers[[#This Row],[Total_Approve]]&gt;=7,"تمت جميع الموافقات","لم تتم جميع الموافقات")</f>
        <v>لم تتم جميع الموافقات</v>
      </c>
      <c r="AA1541" s="8">
        <f>IF(Customers[[#This Row],[Total_Approve]]&gt;=7,1,0)</f>
        <v>0</v>
      </c>
    </row>
    <row r="1542" spans="1:27" x14ac:dyDescent="0.25">
      <c r="A1542" s="12" t="s">
        <v>10940</v>
      </c>
      <c r="B1542" t="s">
        <v>15073</v>
      </c>
      <c r="C1542" s="13">
        <v>44779</v>
      </c>
      <c r="D1542" t="s">
        <v>13482</v>
      </c>
      <c r="E1542" s="9" t="s">
        <v>679</v>
      </c>
      <c r="F1542" s="14" t="s">
        <v>221</v>
      </c>
      <c r="G1542" s="14" t="s">
        <v>10</v>
      </c>
      <c r="H1542" s="14" t="str">
        <f t="shared" si="24"/>
        <v>رانيا سليمان محمد</v>
      </c>
      <c r="I1542" s="14" t="s">
        <v>13460</v>
      </c>
      <c r="J1542" s="14" t="s">
        <v>5396</v>
      </c>
      <c r="K1542" s="14" t="s">
        <v>25</v>
      </c>
      <c r="L1542" s="14" t="s">
        <v>5370</v>
      </c>
      <c r="M1542" s="14" t="s">
        <v>5397</v>
      </c>
      <c r="N1542" s="14" t="s">
        <v>8869</v>
      </c>
      <c r="O1542" s="14" t="s">
        <v>13475</v>
      </c>
      <c r="P1542" s="14" t="s">
        <v>13506</v>
      </c>
      <c r="Q1542" s="15" t="b">
        <v>0</v>
      </c>
      <c r="R1542" s="15" t="b">
        <v>0</v>
      </c>
      <c r="S1542" s="15" t="b">
        <v>0</v>
      </c>
      <c r="T1542" s="15" t="b">
        <v>0</v>
      </c>
      <c r="U1542" s="15" t="b">
        <v>0</v>
      </c>
      <c r="V1542" s="15" t="b">
        <v>0</v>
      </c>
      <c r="W1542" s="15" t="b">
        <v>0</v>
      </c>
      <c r="X1542" s="16">
        <f>COUNTIF(Customers[[#This Row],[Roads]:[City_Council]],"True")</f>
        <v>0</v>
      </c>
      <c r="Y1542" s="17">
        <f>Customers[[#This Row],[Total_Approve]]/7</f>
        <v>0</v>
      </c>
      <c r="Z1542" s="14" t="str">
        <f>IF(Customers[[#This Row],[Total_Approve]]&gt;=7,"تمت جميع الموافقات","لم تتم جميع الموافقات")</f>
        <v>لم تتم جميع الموافقات</v>
      </c>
      <c r="AA1542" s="8">
        <f>IF(Customers[[#This Row],[Total_Approve]]&gt;=7,1,0)</f>
        <v>0</v>
      </c>
    </row>
    <row r="1543" spans="1:27" x14ac:dyDescent="0.25">
      <c r="A1543" s="12" t="s">
        <v>10941</v>
      </c>
      <c r="B1543" t="s">
        <v>15074</v>
      </c>
      <c r="C1543" s="13">
        <v>44779</v>
      </c>
      <c r="D1543" t="s">
        <v>13482</v>
      </c>
      <c r="E1543" s="9" t="s">
        <v>263</v>
      </c>
      <c r="F1543" s="14" t="s">
        <v>4421</v>
      </c>
      <c r="G1543" s="14" t="s">
        <v>5398</v>
      </c>
      <c r="H1543" s="14" t="str">
        <f t="shared" si="24"/>
        <v>منى عبدالمعطى السيد صيام</v>
      </c>
      <c r="I1543" s="14" t="s">
        <v>13459</v>
      </c>
      <c r="J1543" s="14" t="s">
        <v>5399</v>
      </c>
      <c r="K1543" s="14" t="s">
        <v>25</v>
      </c>
      <c r="L1543" s="14" t="s">
        <v>5400</v>
      </c>
      <c r="M1543" s="14" t="s">
        <v>5401</v>
      </c>
      <c r="N1543" s="14" t="s">
        <v>8869</v>
      </c>
      <c r="O1543" s="14" t="s">
        <v>13475</v>
      </c>
      <c r="P1543" s="14" t="s">
        <v>13506</v>
      </c>
      <c r="Q1543" s="15" t="b">
        <v>1</v>
      </c>
      <c r="R1543" s="15" t="b">
        <v>1</v>
      </c>
      <c r="S1543" s="15" t="b">
        <v>1</v>
      </c>
      <c r="T1543" s="15" t="b">
        <v>1</v>
      </c>
      <c r="U1543" s="15" t="b">
        <v>1</v>
      </c>
      <c r="V1543" s="15" t="b">
        <v>1</v>
      </c>
      <c r="W1543" s="15" t="b">
        <v>1</v>
      </c>
      <c r="X1543" s="16">
        <f>COUNTIF(Customers[[#This Row],[Roads]:[City_Council]],"True")</f>
        <v>7</v>
      </c>
      <c r="Y1543" s="17">
        <f>Customers[[#This Row],[Total_Approve]]/7</f>
        <v>1</v>
      </c>
      <c r="Z1543" s="14" t="str">
        <f>IF(Customers[[#This Row],[Total_Approve]]&gt;=7,"تمت جميع الموافقات","لم تتم جميع الموافقات")</f>
        <v>تمت جميع الموافقات</v>
      </c>
      <c r="AA1543" s="8">
        <f>IF(Customers[[#This Row],[Total_Approve]]&gt;=7,1,0)</f>
        <v>1</v>
      </c>
    </row>
    <row r="1544" spans="1:27" x14ac:dyDescent="0.25">
      <c r="A1544" s="12" t="s">
        <v>10942</v>
      </c>
      <c r="B1544" t="s">
        <v>15075</v>
      </c>
      <c r="C1544" s="13">
        <v>44779</v>
      </c>
      <c r="D1544" t="s">
        <v>13482</v>
      </c>
      <c r="E1544" s="9" t="s">
        <v>737</v>
      </c>
      <c r="F1544" s="14" t="s">
        <v>932</v>
      </c>
      <c r="G1544" s="14" t="s">
        <v>5402</v>
      </c>
      <c r="H1544" s="14" t="str">
        <f t="shared" si="24"/>
        <v>صابرين سالم سالم سلامه</v>
      </c>
      <c r="I1544" s="14" t="s">
        <v>13459</v>
      </c>
      <c r="J1544" s="14" t="s">
        <v>5403</v>
      </c>
      <c r="K1544" s="14" t="s">
        <v>25</v>
      </c>
      <c r="L1544" s="14" t="s">
        <v>4857</v>
      </c>
      <c r="M1544" s="14" t="s">
        <v>5404</v>
      </c>
      <c r="N1544" s="14" t="s">
        <v>8869</v>
      </c>
      <c r="O1544" s="14" t="s">
        <v>13475</v>
      </c>
      <c r="P1544" s="14" t="s">
        <v>13506</v>
      </c>
      <c r="Q1544" s="15" t="b">
        <v>0</v>
      </c>
      <c r="R1544" s="15" t="b">
        <v>1</v>
      </c>
      <c r="S1544" s="15" t="b">
        <v>0</v>
      </c>
      <c r="T1544" s="15" t="b">
        <v>1</v>
      </c>
      <c r="U1544" s="15" t="b">
        <v>0</v>
      </c>
      <c r="V1544" s="15" t="b">
        <v>1</v>
      </c>
      <c r="W1544" s="15" t="b">
        <v>0</v>
      </c>
      <c r="X1544" s="16">
        <f>COUNTIF(Customers[[#This Row],[Roads]:[City_Council]],"True")</f>
        <v>3</v>
      </c>
      <c r="Y1544" s="17">
        <f>Customers[[#This Row],[Total_Approve]]/7</f>
        <v>0.42857142857142855</v>
      </c>
      <c r="Z1544" s="14" t="str">
        <f>IF(Customers[[#This Row],[Total_Approve]]&gt;=7,"تمت جميع الموافقات","لم تتم جميع الموافقات")</f>
        <v>لم تتم جميع الموافقات</v>
      </c>
      <c r="AA1544" s="8">
        <f>IF(Customers[[#This Row],[Total_Approve]]&gt;=7,1,0)</f>
        <v>0</v>
      </c>
    </row>
    <row r="1545" spans="1:27" x14ac:dyDescent="0.25">
      <c r="A1545" s="12" t="s">
        <v>10943</v>
      </c>
      <c r="B1545" t="s">
        <v>15076</v>
      </c>
      <c r="C1545" s="13">
        <v>44779</v>
      </c>
      <c r="D1545" t="s">
        <v>13482</v>
      </c>
      <c r="E1545" s="9" t="s">
        <v>780</v>
      </c>
      <c r="F1545" s="14" t="s">
        <v>4403</v>
      </c>
      <c r="G1545" s="14" t="s">
        <v>2941</v>
      </c>
      <c r="H1545" s="14" t="str">
        <f t="shared" si="24"/>
        <v>نجوى عبد اللاه محمد محمد</v>
      </c>
      <c r="I1545" s="14" t="s">
        <v>13460</v>
      </c>
      <c r="J1545" s="14" t="s">
        <v>5432</v>
      </c>
      <c r="K1545" s="14" t="s">
        <v>25</v>
      </c>
      <c r="L1545" s="14" t="s">
        <v>4894</v>
      </c>
      <c r="M1545" s="14" t="s">
        <v>5433</v>
      </c>
      <c r="N1545" s="14" t="s">
        <v>5434</v>
      </c>
      <c r="O1545" s="14" t="s">
        <v>13475</v>
      </c>
      <c r="P1545" s="14" t="s">
        <v>13512</v>
      </c>
      <c r="Q1545" s="15" t="b">
        <v>1</v>
      </c>
      <c r="R1545" s="15" t="b">
        <v>1</v>
      </c>
      <c r="S1545" s="15" t="b">
        <v>0</v>
      </c>
      <c r="T1545" s="15" t="b">
        <v>1</v>
      </c>
      <c r="U1545" s="15" t="b">
        <v>1</v>
      </c>
      <c r="V1545" s="15" t="b">
        <v>0</v>
      </c>
      <c r="W1545" s="15" t="b">
        <v>0</v>
      </c>
      <c r="X1545" s="16">
        <f>COUNTIF(Customers[[#This Row],[Roads]:[City_Council]],"True")</f>
        <v>4</v>
      </c>
      <c r="Y1545" s="17">
        <f>Customers[[#This Row],[Total_Approve]]/7</f>
        <v>0.5714285714285714</v>
      </c>
      <c r="Z1545" s="14" t="str">
        <f>IF(Customers[[#This Row],[Total_Approve]]&gt;=7,"تمت جميع الموافقات","لم تتم جميع الموافقات")</f>
        <v>لم تتم جميع الموافقات</v>
      </c>
      <c r="AA1545" s="8">
        <f>IF(Customers[[#This Row],[Total_Approve]]&gt;=7,1,0)</f>
        <v>0</v>
      </c>
    </row>
    <row r="1546" spans="1:27" x14ac:dyDescent="0.25">
      <c r="A1546" s="12" t="s">
        <v>10944</v>
      </c>
      <c r="B1546" t="s">
        <v>15077</v>
      </c>
      <c r="C1546" s="13">
        <v>44779</v>
      </c>
      <c r="D1546" t="s">
        <v>13482</v>
      </c>
      <c r="E1546" s="9" t="s">
        <v>5435</v>
      </c>
      <c r="F1546" s="14" t="s">
        <v>4765</v>
      </c>
      <c r="G1546" s="14" t="s">
        <v>5436</v>
      </c>
      <c r="H1546" s="14" t="str">
        <f t="shared" si="24"/>
        <v>شروق إبراهيم فوده</v>
      </c>
      <c r="I1546" s="14" t="s">
        <v>13459</v>
      </c>
      <c r="J1546" s="14" t="s">
        <v>5437</v>
      </c>
      <c r="K1546" s="14" t="s">
        <v>25</v>
      </c>
      <c r="L1546" s="14" t="s">
        <v>4894</v>
      </c>
      <c r="M1546" s="14" t="s">
        <v>5438</v>
      </c>
      <c r="N1546" s="14" t="s">
        <v>5439</v>
      </c>
      <c r="O1546" s="14" t="s">
        <v>13475</v>
      </c>
      <c r="P1546" s="14" t="s">
        <v>13512</v>
      </c>
      <c r="Q1546" s="15" t="b">
        <v>0</v>
      </c>
      <c r="R1546" s="15" t="b">
        <v>0</v>
      </c>
      <c r="S1546" s="15" t="b">
        <v>0</v>
      </c>
      <c r="T1546" s="15" t="b">
        <v>1</v>
      </c>
      <c r="U1546" s="15" t="b">
        <v>1</v>
      </c>
      <c r="V1546" s="15" t="b">
        <v>0</v>
      </c>
      <c r="W1546" s="15" t="b">
        <v>1</v>
      </c>
      <c r="X1546" s="16">
        <f>COUNTIF(Customers[[#This Row],[Roads]:[City_Council]],"True")</f>
        <v>3</v>
      </c>
      <c r="Y1546" s="17">
        <f>Customers[[#This Row],[Total_Approve]]/7</f>
        <v>0.42857142857142855</v>
      </c>
      <c r="Z1546" s="14" t="str">
        <f>IF(Customers[[#This Row],[Total_Approve]]&gt;=7,"تمت جميع الموافقات","لم تتم جميع الموافقات")</f>
        <v>لم تتم جميع الموافقات</v>
      </c>
      <c r="AA1546" s="8">
        <f>IF(Customers[[#This Row],[Total_Approve]]&gt;=7,1,0)</f>
        <v>0</v>
      </c>
    </row>
    <row r="1547" spans="1:27" x14ac:dyDescent="0.25">
      <c r="A1547" s="12" t="s">
        <v>10945</v>
      </c>
      <c r="B1547" t="s">
        <v>15078</v>
      </c>
      <c r="C1547" s="13">
        <v>44779</v>
      </c>
      <c r="D1547" t="s">
        <v>13482</v>
      </c>
      <c r="E1547" s="9" t="s">
        <v>734</v>
      </c>
      <c r="F1547" s="14" t="s">
        <v>10</v>
      </c>
      <c r="G1547" s="14" t="s">
        <v>341</v>
      </c>
      <c r="H1547" s="14" t="str">
        <f t="shared" si="24"/>
        <v>ولاء محمد غريب</v>
      </c>
      <c r="I1547" s="14" t="s">
        <v>13459</v>
      </c>
      <c r="J1547" s="14" t="s">
        <v>5440</v>
      </c>
      <c r="K1547" s="14" t="s">
        <v>25</v>
      </c>
      <c r="L1547" s="14" t="s">
        <v>4894</v>
      </c>
      <c r="M1547" s="14" t="s">
        <v>5441</v>
      </c>
      <c r="N1547" s="14" t="s">
        <v>5442</v>
      </c>
      <c r="O1547" s="14" t="s">
        <v>13475</v>
      </c>
      <c r="P1547" s="14" t="s">
        <v>13512</v>
      </c>
      <c r="Q1547" s="15" t="b">
        <v>1</v>
      </c>
      <c r="R1547" s="15" t="b">
        <v>0</v>
      </c>
      <c r="S1547" s="15" t="b">
        <v>0</v>
      </c>
      <c r="T1547" s="15" t="b">
        <v>0</v>
      </c>
      <c r="U1547" s="15" t="b">
        <v>1</v>
      </c>
      <c r="V1547" s="15" t="b">
        <v>0</v>
      </c>
      <c r="W1547" s="15" t="b">
        <v>1</v>
      </c>
      <c r="X1547" s="16">
        <f>COUNTIF(Customers[[#This Row],[Roads]:[City_Council]],"True")</f>
        <v>3</v>
      </c>
      <c r="Y1547" s="17">
        <f>Customers[[#This Row],[Total_Approve]]/7</f>
        <v>0.42857142857142855</v>
      </c>
      <c r="Z1547" s="14" t="str">
        <f>IF(Customers[[#This Row],[Total_Approve]]&gt;=7,"تمت جميع الموافقات","لم تتم جميع الموافقات")</f>
        <v>لم تتم جميع الموافقات</v>
      </c>
      <c r="AA1547" s="8">
        <f>IF(Customers[[#This Row],[Total_Approve]]&gt;=7,1,0)</f>
        <v>0</v>
      </c>
    </row>
    <row r="1548" spans="1:27" x14ac:dyDescent="0.25">
      <c r="A1548" s="12" t="s">
        <v>10946</v>
      </c>
      <c r="B1548" t="s">
        <v>15079</v>
      </c>
      <c r="C1548" s="13">
        <v>44779</v>
      </c>
      <c r="D1548" t="s">
        <v>13483</v>
      </c>
      <c r="E1548" s="9" t="s">
        <v>1854</v>
      </c>
      <c r="F1548" s="14" t="s">
        <v>47</v>
      </c>
      <c r="G1548" s="14" t="s">
        <v>4700</v>
      </c>
      <c r="H1548" s="14" t="str">
        <f t="shared" si="24"/>
        <v>الهام السيد سلامة</v>
      </c>
      <c r="I1548" s="14" t="s">
        <v>13459</v>
      </c>
      <c r="J1548" s="14" t="s">
        <v>5443</v>
      </c>
      <c r="K1548" s="14" t="s">
        <v>25</v>
      </c>
      <c r="L1548" s="14" t="s">
        <v>4894</v>
      </c>
      <c r="M1548" s="14" t="s">
        <v>5444</v>
      </c>
      <c r="N1548" s="14" t="s">
        <v>5445</v>
      </c>
      <c r="O1548" s="14" t="s">
        <v>13475</v>
      </c>
      <c r="P1548" s="14" t="s">
        <v>13512</v>
      </c>
      <c r="Q1548" s="15" t="b">
        <v>1</v>
      </c>
      <c r="R1548" s="15" t="b">
        <v>0</v>
      </c>
      <c r="S1548" s="15" t="b">
        <v>1</v>
      </c>
      <c r="T1548" s="15" t="b">
        <v>0</v>
      </c>
      <c r="U1548" s="15" t="b">
        <v>1</v>
      </c>
      <c r="V1548" s="15" t="b">
        <v>0</v>
      </c>
      <c r="W1548" s="15" t="b">
        <v>1</v>
      </c>
      <c r="X1548" s="16">
        <f>COUNTIF(Customers[[#This Row],[Roads]:[City_Council]],"True")</f>
        <v>4</v>
      </c>
      <c r="Y1548" s="17">
        <f>Customers[[#This Row],[Total_Approve]]/7</f>
        <v>0.5714285714285714</v>
      </c>
      <c r="Z1548" s="14" t="str">
        <f>IF(Customers[[#This Row],[Total_Approve]]&gt;=7,"تمت جميع الموافقات","لم تتم جميع الموافقات")</f>
        <v>لم تتم جميع الموافقات</v>
      </c>
      <c r="AA1548" s="8">
        <f>IF(Customers[[#This Row],[Total_Approve]]&gt;=7,1,0)</f>
        <v>0</v>
      </c>
    </row>
    <row r="1549" spans="1:27" x14ac:dyDescent="0.25">
      <c r="A1549" s="12" t="s">
        <v>10947</v>
      </c>
      <c r="B1549" t="s">
        <v>15080</v>
      </c>
      <c r="C1549" s="13">
        <v>44779</v>
      </c>
      <c r="D1549" t="s">
        <v>13483</v>
      </c>
      <c r="E1549" s="9" t="s">
        <v>4594</v>
      </c>
      <c r="F1549" s="14" t="s">
        <v>47</v>
      </c>
      <c r="G1549" s="14" t="s">
        <v>3001</v>
      </c>
      <c r="H1549" s="14" t="str">
        <f t="shared" si="24"/>
        <v>أميرة السيد صادق</v>
      </c>
      <c r="I1549" s="14" t="s">
        <v>13459</v>
      </c>
      <c r="J1549" s="14" t="s">
        <v>5446</v>
      </c>
      <c r="K1549" s="14" t="s">
        <v>25</v>
      </c>
      <c r="L1549" s="14" t="s">
        <v>4894</v>
      </c>
      <c r="M1549" s="14" t="s">
        <v>5447</v>
      </c>
      <c r="N1549" s="14" t="s">
        <v>5448</v>
      </c>
      <c r="O1549" s="14" t="s">
        <v>13475</v>
      </c>
      <c r="P1549" s="14" t="s">
        <v>13512</v>
      </c>
      <c r="Q1549" s="15" t="b">
        <v>0</v>
      </c>
      <c r="R1549" s="15" t="b">
        <v>1</v>
      </c>
      <c r="S1549" s="15" t="b">
        <v>0</v>
      </c>
      <c r="T1549" s="15" t="b">
        <v>1</v>
      </c>
      <c r="U1549" s="15" t="b">
        <v>1</v>
      </c>
      <c r="V1549" s="15" t="b">
        <v>0</v>
      </c>
      <c r="W1549" s="15" t="b">
        <v>1</v>
      </c>
      <c r="X1549" s="16">
        <f>COUNTIF(Customers[[#This Row],[Roads]:[City_Council]],"True")</f>
        <v>4</v>
      </c>
      <c r="Y1549" s="17">
        <f>Customers[[#This Row],[Total_Approve]]/7</f>
        <v>0.5714285714285714</v>
      </c>
      <c r="Z1549" s="14" t="str">
        <f>IF(Customers[[#This Row],[Total_Approve]]&gt;=7,"تمت جميع الموافقات","لم تتم جميع الموافقات")</f>
        <v>لم تتم جميع الموافقات</v>
      </c>
      <c r="AA1549" s="8">
        <f>IF(Customers[[#This Row],[Total_Approve]]&gt;=7,1,0)</f>
        <v>0</v>
      </c>
    </row>
    <row r="1550" spans="1:27" x14ac:dyDescent="0.25">
      <c r="A1550" s="12" t="s">
        <v>10948</v>
      </c>
      <c r="B1550" t="s">
        <v>15081</v>
      </c>
      <c r="C1550" s="13">
        <v>44779</v>
      </c>
      <c r="D1550" t="s">
        <v>13483</v>
      </c>
      <c r="E1550" s="9" t="s">
        <v>388</v>
      </c>
      <c r="F1550" s="14" t="s">
        <v>10</v>
      </c>
      <c r="G1550" s="14" t="s">
        <v>5449</v>
      </c>
      <c r="H1550" s="14" t="str">
        <f t="shared" si="24"/>
        <v>سحر محمد محمد غانم</v>
      </c>
      <c r="I1550" s="14" t="s">
        <v>13459</v>
      </c>
      <c r="J1550" s="14" t="s">
        <v>5450</v>
      </c>
      <c r="K1550" s="14" t="s">
        <v>25</v>
      </c>
      <c r="L1550" s="14" t="s">
        <v>4894</v>
      </c>
      <c r="M1550" s="14" t="s">
        <v>5451</v>
      </c>
      <c r="N1550" s="14" t="s">
        <v>5452</v>
      </c>
      <c r="O1550" s="14" t="s">
        <v>13475</v>
      </c>
      <c r="P1550" s="14" t="s">
        <v>13512</v>
      </c>
      <c r="Q1550" s="15" t="b">
        <v>0</v>
      </c>
      <c r="R1550" s="15" t="b">
        <v>0</v>
      </c>
      <c r="S1550" s="15" t="b">
        <v>1</v>
      </c>
      <c r="T1550" s="15" t="b">
        <v>0</v>
      </c>
      <c r="U1550" s="15" t="b">
        <v>1</v>
      </c>
      <c r="V1550" s="15" t="b">
        <v>0</v>
      </c>
      <c r="W1550" s="15" t="b">
        <v>1</v>
      </c>
      <c r="X1550" s="16">
        <f>COUNTIF(Customers[[#This Row],[Roads]:[City_Council]],"True")</f>
        <v>3</v>
      </c>
      <c r="Y1550" s="17">
        <f>Customers[[#This Row],[Total_Approve]]/7</f>
        <v>0.42857142857142855</v>
      </c>
      <c r="Z1550" s="14" t="str">
        <f>IF(Customers[[#This Row],[Total_Approve]]&gt;=7,"تمت جميع الموافقات","لم تتم جميع الموافقات")</f>
        <v>لم تتم جميع الموافقات</v>
      </c>
      <c r="AA1550" s="8">
        <f>IF(Customers[[#This Row],[Total_Approve]]&gt;=7,1,0)</f>
        <v>0</v>
      </c>
    </row>
    <row r="1551" spans="1:27" x14ac:dyDescent="0.25">
      <c r="A1551" s="12" t="s">
        <v>10949</v>
      </c>
      <c r="B1551" t="s">
        <v>15082</v>
      </c>
      <c r="C1551" s="13">
        <v>44779</v>
      </c>
      <c r="D1551" t="s">
        <v>13483</v>
      </c>
      <c r="E1551" s="9" t="s">
        <v>1001</v>
      </c>
      <c r="F1551" s="14" t="s">
        <v>10</v>
      </c>
      <c r="G1551" s="14" t="s">
        <v>101</v>
      </c>
      <c r="H1551" s="14" t="str">
        <f t="shared" si="24"/>
        <v>زينب محمد حسين</v>
      </c>
      <c r="I1551" s="14" t="s">
        <v>13460</v>
      </c>
      <c r="J1551" s="14" t="s">
        <v>5453</v>
      </c>
      <c r="K1551" s="14" t="s">
        <v>25</v>
      </c>
      <c r="L1551" s="14" t="s">
        <v>4894</v>
      </c>
      <c r="M1551" s="14" t="s">
        <v>5454</v>
      </c>
      <c r="N1551" s="14" t="s">
        <v>5455</v>
      </c>
      <c r="O1551" s="14" t="s">
        <v>13475</v>
      </c>
      <c r="P1551" s="14" t="s">
        <v>13512</v>
      </c>
      <c r="Q1551" s="15" t="b">
        <v>0</v>
      </c>
      <c r="R1551" s="15" t="b">
        <v>0</v>
      </c>
      <c r="S1551" s="15" t="b">
        <v>0</v>
      </c>
      <c r="T1551" s="15" t="b">
        <v>0</v>
      </c>
      <c r="U1551" s="15" t="b">
        <v>0</v>
      </c>
      <c r="V1551" s="15" t="b">
        <v>0</v>
      </c>
      <c r="W1551" s="15" t="b">
        <v>0</v>
      </c>
      <c r="X1551" s="16">
        <f>COUNTIF(Customers[[#This Row],[Roads]:[City_Council]],"True")</f>
        <v>0</v>
      </c>
      <c r="Y1551" s="17">
        <f>Customers[[#This Row],[Total_Approve]]/7</f>
        <v>0</v>
      </c>
      <c r="Z1551" s="14" t="str">
        <f>IF(Customers[[#This Row],[Total_Approve]]&gt;=7,"تمت جميع الموافقات","لم تتم جميع الموافقات")</f>
        <v>لم تتم جميع الموافقات</v>
      </c>
      <c r="AA1551" s="8">
        <f>IF(Customers[[#This Row],[Total_Approve]]&gt;=7,1,0)</f>
        <v>0</v>
      </c>
    </row>
    <row r="1552" spans="1:27" x14ac:dyDescent="0.25">
      <c r="A1552" s="12" t="s">
        <v>10950</v>
      </c>
      <c r="B1552" t="s">
        <v>15083</v>
      </c>
      <c r="C1552" s="13">
        <v>44779</v>
      </c>
      <c r="D1552" t="s">
        <v>13482</v>
      </c>
      <c r="E1552" s="9" t="s">
        <v>1001</v>
      </c>
      <c r="F1552" s="14" t="s">
        <v>202</v>
      </c>
      <c r="G1552" s="14" t="s">
        <v>5456</v>
      </c>
      <c r="H1552" s="14" t="str">
        <f t="shared" si="24"/>
        <v>زينب ابراهيم محمد منصور</v>
      </c>
      <c r="I1552" s="14" t="s">
        <v>13460</v>
      </c>
      <c r="J1552" s="14" t="s">
        <v>5457</v>
      </c>
      <c r="K1552" s="14" t="s">
        <v>25</v>
      </c>
      <c r="L1552" s="14" t="s">
        <v>5458</v>
      </c>
      <c r="M1552" s="14" t="s">
        <v>5459</v>
      </c>
      <c r="N1552" s="14" t="s">
        <v>5460</v>
      </c>
      <c r="O1552" s="14" t="s">
        <v>13475</v>
      </c>
      <c r="P1552" s="14" t="s">
        <v>13512</v>
      </c>
      <c r="Q1552" s="15" t="b">
        <v>0</v>
      </c>
      <c r="R1552" s="15" t="b">
        <v>0</v>
      </c>
      <c r="S1552" s="15" t="b">
        <v>0</v>
      </c>
      <c r="T1552" s="15" t="b">
        <v>0</v>
      </c>
      <c r="U1552" s="15" t="b">
        <v>0</v>
      </c>
      <c r="V1552" s="15" t="b">
        <v>0</v>
      </c>
      <c r="W1552" s="15" t="b">
        <v>0</v>
      </c>
      <c r="X1552" s="16">
        <f>COUNTIF(Customers[[#This Row],[Roads]:[City_Council]],"True")</f>
        <v>0</v>
      </c>
      <c r="Y1552" s="17">
        <f>Customers[[#This Row],[Total_Approve]]/7</f>
        <v>0</v>
      </c>
      <c r="Z1552" s="14" t="str">
        <f>IF(Customers[[#This Row],[Total_Approve]]&gt;=7,"تمت جميع الموافقات","لم تتم جميع الموافقات")</f>
        <v>لم تتم جميع الموافقات</v>
      </c>
      <c r="AA1552" s="8">
        <f>IF(Customers[[#This Row],[Total_Approve]]&gt;=7,1,0)</f>
        <v>0</v>
      </c>
    </row>
    <row r="1553" spans="1:27" x14ac:dyDescent="0.25">
      <c r="A1553" s="12" t="s">
        <v>10951</v>
      </c>
      <c r="B1553" t="s">
        <v>15084</v>
      </c>
      <c r="C1553" s="13">
        <v>44779</v>
      </c>
      <c r="D1553" t="s">
        <v>13482</v>
      </c>
      <c r="E1553" s="9" t="s">
        <v>2401</v>
      </c>
      <c r="F1553" s="14" t="s">
        <v>10</v>
      </c>
      <c r="G1553" s="14" t="s">
        <v>5461</v>
      </c>
      <c r="H1553" s="14" t="str">
        <f t="shared" si="24"/>
        <v>صباح محمد عمارة عباس</v>
      </c>
      <c r="I1553" s="14" t="s">
        <v>13460</v>
      </c>
      <c r="J1553" s="14" t="s">
        <v>5462</v>
      </c>
      <c r="K1553" s="14" t="s">
        <v>25</v>
      </c>
      <c r="L1553" s="14" t="s">
        <v>5458</v>
      </c>
      <c r="M1553" s="14" t="s">
        <v>5463</v>
      </c>
      <c r="N1553" s="14" t="s">
        <v>5464</v>
      </c>
      <c r="O1553" s="14" t="s">
        <v>13475</v>
      </c>
      <c r="P1553" s="14" t="s">
        <v>13512</v>
      </c>
      <c r="Q1553" s="15" t="b">
        <v>0</v>
      </c>
      <c r="R1553" s="15" t="b">
        <v>0</v>
      </c>
      <c r="S1553" s="15" t="b">
        <v>0</v>
      </c>
      <c r="T1553" s="15" t="b">
        <v>0</v>
      </c>
      <c r="U1553" s="15" t="b">
        <v>0</v>
      </c>
      <c r="V1553" s="15" t="b">
        <v>0</v>
      </c>
      <c r="W1553" s="15" t="b">
        <v>0</v>
      </c>
      <c r="X1553" s="16">
        <f>COUNTIF(Customers[[#This Row],[Roads]:[City_Council]],"True")</f>
        <v>0</v>
      </c>
      <c r="Y1553" s="17">
        <f>Customers[[#This Row],[Total_Approve]]/7</f>
        <v>0</v>
      </c>
      <c r="Z1553" s="14" t="str">
        <f>IF(Customers[[#This Row],[Total_Approve]]&gt;=7,"تمت جميع الموافقات","لم تتم جميع الموافقات")</f>
        <v>لم تتم جميع الموافقات</v>
      </c>
      <c r="AA1553" s="8">
        <f>IF(Customers[[#This Row],[Total_Approve]]&gt;=7,1,0)</f>
        <v>0</v>
      </c>
    </row>
    <row r="1554" spans="1:27" x14ac:dyDescent="0.25">
      <c r="A1554" s="12" t="s">
        <v>10952</v>
      </c>
      <c r="B1554" t="s">
        <v>15085</v>
      </c>
      <c r="C1554" s="13">
        <v>44779</v>
      </c>
      <c r="D1554" t="s">
        <v>13482</v>
      </c>
      <c r="E1554" s="9" t="s">
        <v>42</v>
      </c>
      <c r="F1554" s="14" t="s">
        <v>0</v>
      </c>
      <c r="G1554" s="14" t="s">
        <v>202</v>
      </c>
      <c r="H1554" s="14" t="str">
        <f t="shared" si="24"/>
        <v>هناء احمد ابراهيم</v>
      </c>
      <c r="I1554" s="14" t="s">
        <v>13460</v>
      </c>
      <c r="J1554" s="14" t="s">
        <v>5465</v>
      </c>
      <c r="K1554" s="14" t="s">
        <v>25</v>
      </c>
      <c r="L1554" s="14" t="s">
        <v>5458</v>
      </c>
      <c r="M1554" s="14" t="s">
        <v>5466</v>
      </c>
      <c r="N1554" s="14" t="s">
        <v>5467</v>
      </c>
      <c r="O1554" s="14" t="s">
        <v>13475</v>
      </c>
      <c r="P1554" s="14" t="s">
        <v>13512</v>
      </c>
      <c r="Q1554" s="15" t="b">
        <v>1</v>
      </c>
      <c r="R1554" s="15" t="b">
        <v>1</v>
      </c>
      <c r="S1554" s="15" t="b">
        <v>0</v>
      </c>
      <c r="T1554" s="15" t="b">
        <v>0</v>
      </c>
      <c r="U1554" s="15" t="b">
        <v>1</v>
      </c>
      <c r="V1554" s="15" t="b">
        <v>1</v>
      </c>
      <c r="W1554" s="15" t="b">
        <v>0</v>
      </c>
      <c r="X1554" s="16">
        <f>COUNTIF(Customers[[#This Row],[Roads]:[City_Council]],"True")</f>
        <v>4</v>
      </c>
      <c r="Y1554" s="17">
        <f>Customers[[#This Row],[Total_Approve]]/7</f>
        <v>0.5714285714285714</v>
      </c>
      <c r="Z1554" s="14" t="str">
        <f>IF(Customers[[#This Row],[Total_Approve]]&gt;=7,"تمت جميع الموافقات","لم تتم جميع الموافقات")</f>
        <v>لم تتم جميع الموافقات</v>
      </c>
      <c r="AA1554" s="8">
        <f>IF(Customers[[#This Row],[Total_Approve]]&gt;=7,1,0)</f>
        <v>0</v>
      </c>
    </row>
    <row r="1555" spans="1:27" x14ac:dyDescent="0.25">
      <c r="A1555" s="12" t="s">
        <v>10953</v>
      </c>
      <c r="B1555" t="s">
        <v>15086</v>
      </c>
      <c r="C1555" s="13">
        <v>44779</v>
      </c>
      <c r="D1555" t="s">
        <v>13482</v>
      </c>
      <c r="E1555" s="9" t="s">
        <v>348</v>
      </c>
      <c r="F1555" s="14" t="s">
        <v>2530</v>
      </c>
      <c r="G1555" s="14" t="s">
        <v>0</v>
      </c>
      <c r="H1555" s="14" t="str">
        <f t="shared" si="24"/>
        <v>شيماء السعيد احمد</v>
      </c>
      <c r="I1555" s="14" t="s">
        <v>13460</v>
      </c>
      <c r="J1555" s="14" t="s">
        <v>5468</v>
      </c>
      <c r="K1555" s="14" t="s">
        <v>25</v>
      </c>
      <c r="L1555" s="14" t="s">
        <v>5458</v>
      </c>
      <c r="M1555" s="14" t="s">
        <v>5469</v>
      </c>
      <c r="N1555" s="14" t="s">
        <v>5470</v>
      </c>
      <c r="O1555" s="14" t="s">
        <v>13475</v>
      </c>
      <c r="P1555" s="14" t="s">
        <v>13506</v>
      </c>
      <c r="Q1555" s="15" t="b">
        <v>1</v>
      </c>
      <c r="R1555" s="15" t="b">
        <v>0</v>
      </c>
      <c r="S1555" s="15" t="b">
        <v>1</v>
      </c>
      <c r="T1555" s="15" t="b">
        <v>0</v>
      </c>
      <c r="U1555" s="15" t="b">
        <v>1</v>
      </c>
      <c r="V1555" s="15" t="b">
        <v>0</v>
      </c>
      <c r="W1555" s="15" t="b">
        <v>1</v>
      </c>
      <c r="X1555" s="16">
        <f>COUNTIF(Customers[[#This Row],[Roads]:[City_Council]],"True")</f>
        <v>4</v>
      </c>
      <c r="Y1555" s="17">
        <f>Customers[[#This Row],[Total_Approve]]/7</f>
        <v>0.5714285714285714</v>
      </c>
      <c r="Z1555" s="14" t="str">
        <f>IF(Customers[[#This Row],[Total_Approve]]&gt;=7,"تمت جميع الموافقات","لم تتم جميع الموافقات")</f>
        <v>لم تتم جميع الموافقات</v>
      </c>
      <c r="AA1555" s="8">
        <f>IF(Customers[[#This Row],[Total_Approve]]&gt;=7,1,0)</f>
        <v>0</v>
      </c>
    </row>
    <row r="1556" spans="1:27" x14ac:dyDescent="0.25">
      <c r="A1556" s="12" t="s">
        <v>10954</v>
      </c>
      <c r="B1556" t="s">
        <v>15087</v>
      </c>
      <c r="C1556" s="13">
        <v>44779</v>
      </c>
      <c r="D1556" t="s">
        <v>13482</v>
      </c>
      <c r="E1556" s="9" t="s">
        <v>1701</v>
      </c>
      <c r="F1556" s="14" t="s">
        <v>512</v>
      </c>
      <c r="G1556" s="14" t="s">
        <v>5471</v>
      </c>
      <c r="H1556" s="14" t="str">
        <f t="shared" si="24"/>
        <v>سامح عادل صابر راضي</v>
      </c>
      <c r="I1556" s="14" t="s">
        <v>13460</v>
      </c>
      <c r="J1556" s="14" t="s">
        <v>3</v>
      </c>
      <c r="K1556" s="14" t="s">
        <v>5</v>
      </c>
      <c r="L1556" s="14" t="s">
        <v>5472</v>
      </c>
      <c r="M1556" s="14" t="s">
        <v>3</v>
      </c>
      <c r="N1556" s="14" t="s">
        <v>9339</v>
      </c>
      <c r="O1556" s="14" t="s">
        <v>13475</v>
      </c>
      <c r="P1556" s="14" t="s">
        <v>13506</v>
      </c>
      <c r="Q1556" s="15" t="b">
        <v>0</v>
      </c>
      <c r="R1556" s="15" t="b">
        <v>0</v>
      </c>
      <c r="S1556" s="15" t="b">
        <v>0</v>
      </c>
      <c r="T1556" s="15" t="b">
        <v>0</v>
      </c>
      <c r="U1556" s="15" t="b">
        <v>0</v>
      </c>
      <c r="V1556" s="15" t="b">
        <v>0</v>
      </c>
      <c r="W1556" s="15" t="b">
        <v>0</v>
      </c>
      <c r="X1556" s="16">
        <f>COUNTIF(Customers[[#This Row],[Roads]:[City_Council]],"True")</f>
        <v>0</v>
      </c>
      <c r="Y1556" s="17">
        <f>Customers[[#This Row],[Total_Approve]]/7</f>
        <v>0</v>
      </c>
      <c r="Z1556" s="14" t="str">
        <f>IF(Customers[[#This Row],[Total_Approve]]&gt;=7,"تمت جميع الموافقات","لم تتم جميع الموافقات")</f>
        <v>لم تتم جميع الموافقات</v>
      </c>
      <c r="AA1556" s="8">
        <f>IF(Customers[[#This Row],[Total_Approve]]&gt;=7,1,0)</f>
        <v>0</v>
      </c>
    </row>
    <row r="1557" spans="1:27" x14ac:dyDescent="0.25">
      <c r="A1557" s="12" t="s">
        <v>10955</v>
      </c>
      <c r="B1557" t="s">
        <v>15088</v>
      </c>
      <c r="C1557" s="13">
        <v>44779</v>
      </c>
      <c r="D1557" t="s">
        <v>13482</v>
      </c>
      <c r="E1557" s="9" t="s">
        <v>466</v>
      </c>
      <c r="F1557" s="14" t="s">
        <v>202</v>
      </c>
      <c r="G1557" s="14" t="s">
        <v>5473</v>
      </c>
      <c r="H1557" s="14" t="str">
        <f t="shared" si="24"/>
        <v>حنان ابراهيم سليمان شلبي</v>
      </c>
      <c r="I1557" s="14" t="s">
        <v>13460</v>
      </c>
      <c r="J1557" s="14" t="s">
        <v>5474</v>
      </c>
      <c r="K1557" s="14" t="s">
        <v>25</v>
      </c>
      <c r="L1557" s="14" t="s">
        <v>5458</v>
      </c>
      <c r="M1557" s="14" t="s">
        <v>5475</v>
      </c>
      <c r="N1557" s="14" t="s">
        <v>8884</v>
      </c>
      <c r="O1557" s="14" t="s">
        <v>13475</v>
      </c>
      <c r="P1557" s="14" t="s">
        <v>13506</v>
      </c>
      <c r="Q1557" s="15" t="b">
        <v>1</v>
      </c>
      <c r="R1557" s="15" t="b">
        <v>0</v>
      </c>
      <c r="S1557" s="15" t="b">
        <v>1</v>
      </c>
      <c r="T1557" s="15" t="b">
        <v>0</v>
      </c>
      <c r="U1557" s="15" t="b">
        <v>1</v>
      </c>
      <c r="V1557" s="15" t="b">
        <v>1</v>
      </c>
      <c r="W1557" s="15" t="b">
        <v>1</v>
      </c>
      <c r="X1557" s="16">
        <f>COUNTIF(Customers[[#This Row],[Roads]:[City_Council]],"True")</f>
        <v>5</v>
      </c>
      <c r="Y1557" s="17">
        <f>Customers[[#This Row],[Total_Approve]]/7</f>
        <v>0.7142857142857143</v>
      </c>
      <c r="Z1557" s="14" t="str">
        <f>IF(Customers[[#This Row],[Total_Approve]]&gt;=7,"تمت جميع الموافقات","لم تتم جميع الموافقات")</f>
        <v>لم تتم جميع الموافقات</v>
      </c>
      <c r="AA1557" s="8">
        <f>IF(Customers[[#This Row],[Total_Approve]]&gt;=7,1,0)</f>
        <v>0</v>
      </c>
    </row>
    <row r="1558" spans="1:27" x14ac:dyDescent="0.25">
      <c r="A1558" s="12" t="s">
        <v>10956</v>
      </c>
      <c r="B1558" t="s">
        <v>15089</v>
      </c>
      <c r="C1558" s="13">
        <v>44779</v>
      </c>
      <c r="D1558" t="s">
        <v>13482</v>
      </c>
      <c r="E1558" s="9" t="s">
        <v>910</v>
      </c>
      <c r="F1558" s="14" t="s">
        <v>1150</v>
      </c>
      <c r="G1558" s="14" t="s">
        <v>5476</v>
      </c>
      <c r="H1558" s="14" t="str">
        <f t="shared" si="24"/>
        <v>سهير عنتر فهمى عبادى</v>
      </c>
      <c r="I1558" s="14" t="s">
        <v>13460</v>
      </c>
      <c r="J1558" s="14">
        <v>28202541900463</v>
      </c>
      <c r="K1558" s="14" t="s">
        <v>25</v>
      </c>
      <c r="L1558" s="14" t="s">
        <v>5458</v>
      </c>
      <c r="M1558" s="14" t="s">
        <v>5477</v>
      </c>
      <c r="N1558" s="14" t="s">
        <v>5478</v>
      </c>
      <c r="O1558" s="14" t="s">
        <v>13475</v>
      </c>
      <c r="P1558" s="14" t="s">
        <v>13506</v>
      </c>
      <c r="Q1558" s="15" t="b">
        <v>1</v>
      </c>
      <c r="R1558" s="15" t="b">
        <v>1</v>
      </c>
      <c r="S1558" s="15" t="b">
        <v>1</v>
      </c>
      <c r="T1558" s="15" t="b">
        <v>1</v>
      </c>
      <c r="U1558" s="15" t="b">
        <v>1</v>
      </c>
      <c r="V1558" s="15" t="b">
        <v>1</v>
      </c>
      <c r="W1558" s="15" t="b">
        <v>1</v>
      </c>
      <c r="X1558" s="16">
        <f>COUNTIF(Customers[[#This Row],[Roads]:[City_Council]],"True")</f>
        <v>7</v>
      </c>
      <c r="Y1558" s="17">
        <f>Customers[[#This Row],[Total_Approve]]/7</f>
        <v>1</v>
      </c>
      <c r="Z1558" s="14" t="str">
        <f>IF(Customers[[#This Row],[Total_Approve]]&gt;=7,"تمت جميع الموافقات","لم تتم جميع الموافقات")</f>
        <v>تمت جميع الموافقات</v>
      </c>
      <c r="AA1558" s="8">
        <f>IF(Customers[[#This Row],[Total_Approve]]&gt;=7,1,0)</f>
        <v>1</v>
      </c>
    </row>
    <row r="1559" spans="1:27" x14ac:dyDescent="0.25">
      <c r="A1559" s="12" t="s">
        <v>10957</v>
      </c>
      <c r="B1559" t="s">
        <v>15090</v>
      </c>
      <c r="C1559" s="13">
        <v>44779</v>
      </c>
      <c r="D1559" t="s">
        <v>13486</v>
      </c>
      <c r="E1559" s="9" t="s">
        <v>4841</v>
      </c>
      <c r="F1559" s="14" t="s">
        <v>428</v>
      </c>
      <c r="G1559" s="14" t="s">
        <v>5479</v>
      </c>
      <c r="H1559" s="14" t="str">
        <f t="shared" si="24"/>
        <v>هالة يوسف شحاته محمد</v>
      </c>
      <c r="I1559" s="14" t="s">
        <v>13460</v>
      </c>
      <c r="J1559" s="14">
        <v>26809202400265</v>
      </c>
      <c r="K1559" s="14" t="s">
        <v>25</v>
      </c>
      <c r="L1559" s="14" t="s">
        <v>5458</v>
      </c>
      <c r="M1559" s="14" t="s">
        <v>5480</v>
      </c>
      <c r="N1559" s="14" t="s">
        <v>5481</v>
      </c>
      <c r="O1559" s="14" t="s">
        <v>13475</v>
      </c>
      <c r="P1559" s="14" t="s">
        <v>13506</v>
      </c>
      <c r="Q1559" s="15" t="b">
        <v>1</v>
      </c>
      <c r="R1559" s="15" t="b">
        <v>1</v>
      </c>
      <c r="S1559" s="15" t="b">
        <v>1</v>
      </c>
      <c r="T1559" s="15" t="b">
        <v>1</v>
      </c>
      <c r="U1559" s="15" t="b">
        <v>1</v>
      </c>
      <c r="V1559" s="15" t="b">
        <v>1</v>
      </c>
      <c r="W1559" s="15" t="b">
        <v>1</v>
      </c>
      <c r="X1559" s="16">
        <f>COUNTIF(Customers[[#This Row],[Roads]:[City_Council]],"True")</f>
        <v>7</v>
      </c>
      <c r="Y1559" s="17">
        <f>Customers[[#This Row],[Total_Approve]]/7</f>
        <v>1</v>
      </c>
      <c r="Z1559" s="14" t="str">
        <f>IF(Customers[[#This Row],[Total_Approve]]&gt;=7,"تمت جميع الموافقات","لم تتم جميع الموافقات")</f>
        <v>تمت جميع الموافقات</v>
      </c>
      <c r="AA1559" s="8">
        <f>IF(Customers[[#This Row],[Total_Approve]]&gt;=7,1,0)</f>
        <v>1</v>
      </c>
    </row>
    <row r="1560" spans="1:27" x14ac:dyDescent="0.25">
      <c r="A1560" s="12" t="s">
        <v>10958</v>
      </c>
      <c r="B1560" t="s">
        <v>15091</v>
      </c>
      <c r="C1560" s="13">
        <v>44779</v>
      </c>
      <c r="D1560" t="s">
        <v>13482</v>
      </c>
      <c r="E1560" s="9" t="s">
        <v>4620</v>
      </c>
      <c r="F1560" s="14" t="s">
        <v>47</v>
      </c>
      <c r="G1560" s="14" t="s">
        <v>5482</v>
      </c>
      <c r="H1560" s="14" t="str">
        <f t="shared" si="24"/>
        <v>مروة السيد محمد عبد العزيز الزغبي</v>
      </c>
      <c r="I1560" s="14" t="s">
        <v>13467</v>
      </c>
      <c r="J1560" s="14" t="s">
        <v>5483</v>
      </c>
      <c r="K1560" s="14" t="s">
        <v>25</v>
      </c>
      <c r="L1560" s="14" t="s">
        <v>4876</v>
      </c>
      <c r="M1560" s="14" t="s">
        <v>5484</v>
      </c>
      <c r="N1560" s="14" t="s">
        <v>9340</v>
      </c>
      <c r="O1560" s="14" t="s">
        <v>13475</v>
      </c>
      <c r="P1560" s="14" t="s">
        <v>13506</v>
      </c>
      <c r="Q1560" s="15" t="b">
        <v>0</v>
      </c>
      <c r="R1560" s="15" t="b">
        <v>1</v>
      </c>
      <c r="S1560" s="15" t="b">
        <v>0</v>
      </c>
      <c r="T1560" s="15" t="b">
        <v>1</v>
      </c>
      <c r="U1560" s="15" t="b">
        <v>0</v>
      </c>
      <c r="V1560" s="15" t="b">
        <v>1</v>
      </c>
      <c r="W1560" s="15" t="b">
        <v>0</v>
      </c>
      <c r="X1560" s="16">
        <f>COUNTIF(Customers[[#This Row],[Roads]:[City_Council]],"True")</f>
        <v>3</v>
      </c>
      <c r="Y1560" s="17">
        <f>Customers[[#This Row],[Total_Approve]]/7</f>
        <v>0.42857142857142855</v>
      </c>
      <c r="Z1560" s="14" t="str">
        <f>IF(Customers[[#This Row],[Total_Approve]]&gt;=7,"تمت جميع الموافقات","لم تتم جميع الموافقات")</f>
        <v>لم تتم جميع الموافقات</v>
      </c>
      <c r="AA1560" s="8">
        <f>IF(Customers[[#This Row],[Total_Approve]]&gt;=7,1,0)</f>
        <v>0</v>
      </c>
    </row>
    <row r="1561" spans="1:27" x14ac:dyDescent="0.25">
      <c r="A1561" s="12" t="s">
        <v>10959</v>
      </c>
      <c r="B1561" t="s">
        <v>15092</v>
      </c>
      <c r="C1561" s="13">
        <v>44779</v>
      </c>
      <c r="D1561" t="s">
        <v>13482</v>
      </c>
      <c r="E1561" s="9" t="s">
        <v>430</v>
      </c>
      <c r="F1561" s="14" t="s">
        <v>471</v>
      </c>
      <c r="G1561" s="14" t="s">
        <v>5485</v>
      </c>
      <c r="H1561" s="14" t="str">
        <f t="shared" si="24"/>
        <v>مياده حسن محمود حسن</v>
      </c>
      <c r="I1561" s="14" t="s">
        <v>13467</v>
      </c>
      <c r="J1561" s="14" t="s">
        <v>5486</v>
      </c>
      <c r="K1561" s="14" t="s">
        <v>25</v>
      </c>
      <c r="L1561" s="14" t="s">
        <v>4876</v>
      </c>
      <c r="M1561" s="14" t="s">
        <v>5487</v>
      </c>
      <c r="N1561" s="14" t="s">
        <v>5488</v>
      </c>
      <c r="O1561" s="14" t="s">
        <v>13475</v>
      </c>
      <c r="P1561" s="14" t="s">
        <v>13506</v>
      </c>
      <c r="Q1561" s="15" t="b">
        <v>1</v>
      </c>
      <c r="R1561" s="15" t="b">
        <v>0</v>
      </c>
      <c r="S1561" s="15" t="b">
        <v>1</v>
      </c>
      <c r="T1561" s="15" t="b">
        <v>0</v>
      </c>
      <c r="U1561" s="15" t="b">
        <v>1</v>
      </c>
      <c r="V1561" s="15" t="b">
        <v>0</v>
      </c>
      <c r="W1561" s="15" t="b">
        <v>1</v>
      </c>
      <c r="X1561" s="16">
        <f>COUNTIF(Customers[[#This Row],[Roads]:[City_Council]],"True")</f>
        <v>4</v>
      </c>
      <c r="Y1561" s="17">
        <f>Customers[[#This Row],[Total_Approve]]/7</f>
        <v>0.5714285714285714</v>
      </c>
      <c r="Z1561" s="14" t="str">
        <f>IF(Customers[[#This Row],[Total_Approve]]&gt;=7,"تمت جميع الموافقات","لم تتم جميع الموافقات")</f>
        <v>لم تتم جميع الموافقات</v>
      </c>
      <c r="AA1561" s="8">
        <f>IF(Customers[[#This Row],[Total_Approve]]&gt;=7,1,0)</f>
        <v>0</v>
      </c>
    </row>
    <row r="1562" spans="1:27" x14ac:dyDescent="0.25">
      <c r="A1562" s="12" t="s">
        <v>10960</v>
      </c>
      <c r="B1562" t="s">
        <v>15093</v>
      </c>
      <c r="C1562" s="13">
        <v>44779</v>
      </c>
      <c r="D1562" t="s">
        <v>13482</v>
      </c>
      <c r="E1562" s="9" t="s">
        <v>5489</v>
      </c>
      <c r="F1562" s="14" t="s">
        <v>5490</v>
      </c>
      <c r="G1562" s="14" t="s">
        <v>5491</v>
      </c>
      <c r="H1562" s="14" t="str">
        <f t="shared" si="24"/>
        <v>وجدى حليم رزق الله</v>
      </c>
      <c r="I1562" s="14" t="s">
        <v>13460</v>
      </c>
      <c r="J1562" s="14" t="s">
        <v>5492</v>
      </c>
      <c r="K1562" s="14" t="s">
        <v>5</v>
      </c>
      <c r="L1562" s="14" t="s">
        <v>4894</v>
      </c>
      <c r="M1562" s="14" t="s">
        <v>5493</v>
      </c>
      <c r="N1562" s="14" t="s">
        <v>5494</v>
      </c>
      <c r="O1562" s="14" t="s">
        <v>13475</v>
      </c>
      <c r="P1562" s="14" t="s">
        <v>13506</v>
      </c>
      <c r="Q1562" s="15" t="b">
        <v>1</v>
      </c>
      <c r="R1562" s="15" t="b">
        <v>0</v>
      </c>
      <c r="S1562" s="15" t="b">
        <v>1</v>
      </c>
      <c r="T1562" s="15" t="b">
        <v>0</v>
      </c>
      <c r="U1562" s="15" t="b">
        <v>1</v>
      </c>
      <c r="V1562" s="15" t="b">
        <v>0</v>
      </c>
      <c r="W1562" s="15" t="b">
        <v>1</v>
      </c>
      <c r="X1562" s="16">
        <f>COUNTIF(Customers[[#This Row],[Roads]:[City_Council]],"True")</f>
        <v>4</v>
      </c>
      <c r="Y1562" s="17">
        <f>Customers[[#This Row],[Total_Approve]]/7</f>
        <v>0.5714285714285714</v>
      </c>
      <c r="Z1562" s="14" t="str">
        <f>IF(Customers[[#This Row],[Total_Approve]]&gt;=7,"تمت جميع الموافقات","لم تتم جميع الموافقات")</f>
        <v>لم تتم جميع الموافقات</v>
      </c>
      <c r="AA1562" s="8">
        <f>IF(Customers[[#This Row],[Total_Approve]]&gt;=7,1,0)</f>
        <v>0</v>
      </c>
    </row>
    <row r="1563" spans="1:27" x14ac:dyDescent="0.25">
      <c r="A1563" s="12" t="s">
        <v>10961</v>
      </c>
      <c r="B1563" t="s">
        <v>15094</v>
      </c>
      <c r="C1563" s="13">
        <v>44779</v>
      </c>
      <c r="D1563" t="s">
        <v>13482</v>
      </c>
      <c r="E1563" s="9" t="s">
        <v>10</v>
      </c>
      <c r="F1563" s="14" t="s">
        <v>542</v>
      </c>
      <c r="G1563" s="14" t="s">
        <v>53</v>
      </c>
      <c r="H1563" s="14" t="str">
        <f t="shared" si="24"/>
        <v>محمد جمال احمد محمد</v>
      </c>
      <c r="I1563" s="14" t="s">
        <v>13460</v>
      </c>
      <c r="J1563" s="14" t="s">
        <v>5495</v>
      </c>
      <c r="K1563" s="14" t="s">
        <v>5</v>
      </c>
      <c r="L1563" s="14" t="s">
        <v>4894</v>
      </c>
      <c r="M1563" s="14" t="s">
        <v>5496</v>
      </c>
      <c r="N1563" s="14" t="s">
        <v>5497</v>
      </c>
      <c r="O1563" s="14" t="s">
        <v>13475</v>
      </c>
      <c r="P1563" s="14" t="s">
        <v>13506</v>
      </c>
      <c r="Q1563" s="15" t="b">
        <v>1</v>
      </c>
      <c r="R1563" s="15" t="b">
        <v>1</v>
      </c>
      <c r="S1563" s="15" t="b">
        <v>1</v>
      </c>
      <c r="T1563" s="15" t="b">
        <v>1</v>
      </c>
      <c r="U1563" s="15" t="b">
        <v>1</v>
      </c>
      <c r="V1563" s="15" t="b">
        <v>1</v>
      </c>
      <c r="W1563" s="15" t="b">
        <v>1</v>
      </c>
      <c r="X1563" s="16">
        <f>COUNTIF(Customers[[#This Row],[Roads]:[City_Council]],"True")</f>
        <v>7</v>
      </c>
      <c r="Y1563" s="17">
        <f>Customers[[#This Row],[Total_Approve]]/7</f>
        <v>1</v>
      </c>
      <c r="Z1563" s="14" t="str">
        <f>IF(Customers[[#This Row],[Total_Approve]]&gt;=7,"تمت جميع الموافقات","لم تتم جميع الموافقات")</f>
        <v>تمت جميع الموافقات</v>
      </c>
      <c r="AA1563" s="8">
        <f>IF(Customers[[#This Row],[Total_Approve]]&gt;=7,1,0)</f>
        <v>1</v>
      </c>
    </row>
    <row r="1564" spans="1:27" x14ac:dyDescent="0.25">
      <c r="A1564" s="12" t="s">
        <v>10962</v>
      </c>
      <c r="B1564" t="s">
        <v>15095</v>
      </c>
      <c r="C1564" s="13">
        <v>44779</v>
      </c>
      <c r="D1564" t="s">
        <v>13482</v>
      </c>
      <c r="E1564" s="9" t="s">
        <v>10</v>
      </c>
      <c r="F1564" s="14" t="s">
        <v>1</v>
      </c>
      <c r="G1564" s="14" t="s">
        <v>101</v>
      </c>
      <c r="H1564" s="14" t="str">
        <f t="shared" si="24"/>
        <v>محمد محمود حسين</v>
      </c>
      <c r="I1564" s="14" t="s">
        <v>13460</v>
      </c>
      <c r="J1564" s="14" t="s">
        <v>5498</v>
      </c>
      <c r="K1564" s="14" t="s">
        <v>5</v>
      </c>
      <c r="L1564" s="14" t="s">
        <v>5499</v>
      </c>
      <c r="M1564" s="14" t="s">
        <v>5500</v>
      </c>
      <c r="N1564" s="14" t="s">
        <v>5501</v>
      </c>
      <c r="O1564" s="14" t="s">
        <v>13475</v>
      </c>
      <c r="P1564" s="14" t="s">
        <v>13506</v>
      </c>
      <c r="Q1564" s="15" t="b">
        <v>0</v>
      </c>
      <c r="R1564" s="15" t="b">
        <v>0</v>
      </c>
      <c r="S1564" s="15" t="b">
        <v>0</v>
      </c>
      <c r="T1564" s="15" t="b">
        <v>0</v>
      </c>
      <c r="U1564" s="15" t="b">
        <v>0</v>
      </c>
      <c r="V1564" s="15" t="b">
        <v>0</v>
      </c>
      <c r="W1564" s="15" t="b">
        <v>0</v>
      </c>
      <c r="X1564" s="16">
        <f>COUNTIF(Customers[[#This Row],[Roads]:[City_Council]],"True")</f>
        <v>0</v>
      </c>
      <c r="Y1564" s="17">
        <f>Customers[[#This Row],[Total_Approve]]/7</f>
        <v>0</v>
      </c>
      <c r="Z1564" s="14" t="str">
        <f>IF(Customers[[#This Row],[Total_Approve]]&gt;=7,"تمت جميع الموافقات","لم تتم جميع الموافقات")</f>
        <v>لم تتم جميع الموافقات</v>
      </c>
      <c r="AA1564" s="8">
        <f>IF(Customers[[#This Row],[Total_Approve]]&gt;=7,1,0)</f>
        <v>0</v>
      </c>
    </row>
    <row r="1565" spans="1:27" x14ac:dyDescent="0.25">
      <c r="A1565" s="12" t="s">
        <v>10963</v>
      </c>
      <c r="B1565" t="s">
        <v>15096</v>
      </c>
      <c r="C1565" s="13">
        <v>44779</v>
      </c>
      <c r="D1565" t="s">
        <v>13482</v>
      </c>
      <c r="E1565" s="9" t="s">
        <v>2240</v>
      </c>
      <c r="F1565" s="14" t="s">
        <v>381</v>
      </c>
      <c r="G1565" s="14" t="s">
        <v>5502</v>
      </c>
      <c r="H1565" s="14" t="str">
        <f t="shared" si="24"/>
        <v>عصام عبد المقصود امبارك</v>
      </c>
      <c r="I1565" s="14" t="s">
        <v>13460</v>
      </c>
      <c r="J1565" s="14" t="s">
        <v>5503</v>
      </c>
      <c r="K1565" s="14" t="s">
        <v>5</v>
      </c>
      <c r="L1565" s="14" t="s">
        <v>5504</v>
      </c>
      <c r="M1565" s="14" t="s">
        <v>5505</v>
      </c>
      <c r="N1565" s="14" t="s">
        <v>5506</v>
      </c>
      <c r="O1565" s="14" t="s">
        <v>13475</v>
      </c>
      <c r="P1565" s="14" t="s">
        <v>13506</v>
      </c>
      <c r="Q1565" s="15" t="b">
        <v>0</v>
      </c>
      <c r="R1565" s="15" t="b">
        <v>1</v>
      </c>
      <c r="S1565" s="15" t="b">
        <v>0</v>
      </c>
      <c r="T1565" s="15" t="b">
        <v>1</v>
      </c>
      <c r="U1565" s="15" t="b">
        <v>0</v>
      </c>
      <c r="V1565" s="15" t="b">
        <v>1</v>
      </c>
      <c r="W1565" s="15" t="b">
        <v>0</v>
      </c>
      <c r="X1565" s="16">
        <f>COUNTIF(Customers[[#This Row],[Roads]:[City_Council]],"True")</f>
        <v>3</v>
      </c>
      <c r="Y1565" s="17">
        <f>Customers[[#This Row],[Total_Approve]]/7</f>
        <v>0.42857142857142855</v>
      </c>
      <c r="Z1565" s="14" t="str">
        <f>IF(Customers[[#This Row],[Total_Approve]]&gt;=7,"تمت جميع الموافقات","لم تتم جميع الموافقات")</f>
        <v>لم تتم جميع الموافقات</v>
      </c>
      <c r="AA1565" s="8">
        <f>IF(Customers[[#This Row],[Total_Approve]]&gt;=7,1,0)</f>
        <v>0</v>
      </c>
    </row>
    <row r="1566" spans="1:27" x14ac:dyDescent="0.25">
      <c r="A1566" s="12" t="s">
        <v>10964</v>
      </c>
      <c r="B1566" t="s">
        <v>15097</v>
      </c>
      <c r="C1566" s="13">
        <v>44779</v>
      </c>
      <c r="D1566" t="s">
        <v>13482</v>
      </c>
      <c r="E1566" s="9" t="s">
        <v>806</v>
      </c>
      <c r="F1566" s="14" t="s">
        <v>1626</v>
      </c>
      <c r="G1566" s="14" t="s">
        <v>5507</v>
      </c>
      <c r="H1566" s="14" t="str">
        <f t="shared" si="24"/>
        <v>صالح عيد عياد عيد</v>
      </c>
      <c r="I1566" s="14" t="s">
        <v>13460</v>
      </c>
      <c r="J1566" s="14" t="s">
        <v>5508</v>
      </c>
      <c r="K1566" s="14" t="s">
        <v>5</v>
      </c>
      <c r="L1566" s="14" t="s">
        <v>5504</v>
      </c>
      <c r="M1566" s="14" t="s">
        <v>3</v>
      </c>
      <c r="N1566" s="14" t="s">
        <v>5509</v>
      </c>
      <c r="O1566" s="14" t="s">
        <v>13475</v>
      </c>
      <c r="P1566" s="14" t="s">
        <v>13506</v>
      </c>
      <c r="Q1566" s="15" t="b">
        <v>0</v>
      </c>
      <c r="R1566" s="15" t="b">
        <v>0</v>
      </c>
      <c r="S1566" s="15" t="b">
        <v>0</v>
      </c>
      <c r="T1566" s="15" t="b">
        <v>0</v>
      </c>
      <c r="U1566" s="15" t="b">
        <v>0</v>
      </c>
      <c r="V1566" s="15" t="b">
        <v>0</v>
      </c>
      <c r="W1566" s="15" t="b">
        <v>0</v>
      </c>
      <c r="X1566" s="16">
        <f>COUNTIF(Customers[[#This Row],[Roads]:[City_Council]],"True")</f>
        <v>0</v>
      </c>
      <c r="Y1566" s="17">
        <f>Customers[[#This Row],[Total_Approve]]/7</f>
        <v>0</v>
      </c>
      <c r="Z1566" s="14" t="str">
        <f>IF(Customers[[#This Row],[Total_Approve]]&gt;=7,"تمت جميع الموافقات","لم تتم جميع الموافقات")</f>
        <v>لم تتم جميع الموافقات</v>
      </c>
      <c r="AA1566" s="8">
        <f>IF(Customers[[#This Row],[Total_Approve]]&gt;=7,1,0)</f>
        <v>0</v>
      </c>
    </row>
    <row r="1567" spans="1:27" x14ac:dyDescent="0.25">
      <c r="A1567" s="12" t="s">
        <v>10965</v>
      </c>
      <c r="B1567" t="s">
        <v>15098</v>
      </c>
      <c r="C1567" s="13">
        <v>44779</v>
      </c>
      <c r="D1567" t="s">
        <v>13482</v>
      </c>
      <c r="E1567" s="9" t="s">
        <v>440</v>
      </c>
      <c r="F1567" s="14" t="s">
        <v>3574</v>
      </c>
      <c r="G1567" s="14" t="s">
        <v>5510</v>
      </c>
      <c r="H1567" s="14" t="str">
        <f t="shared" si="24"/>
        <v>جرجس فرج الله نخلة</v>
      </c>
      <c r="I1567" s="14" t="s">
        <v>13461</v>
      </c>
      <c r="J1567" s="14" t="s">
        <v>3</v>
      </c>
      <c r="K1567" s="14" t="s">
        <v>5</v>
      </c>
      <c r="L1567" s="14" t="s">
        <v>5511</v>
      </c>
      <c r="M1567" s="14" t="s">
        <v>5512</v>
      </c>
      <c r="N1567" s="14" t="s">
        <v>9341</v>
      </c>
      <c r="O1567" s="14" t="s">
        <v>13475</v>
      </c>
      <c r="P1567" s="14" t="s">
        <v>13506</v>
      </c>
      <c r="Q1567" s="15" t="b">
        <v>1</v>
      </c>
      <c r="R1567" s="15" t="b">
        <v>1</v>
      </c>
      <c r="S1567" s="15" t="b">
        <v>0</v>
      </c>
      <c r="T1567" s="15" t="b">
        <v>1</v>
      </c>
      <c r="U1567" s="15" t="b">
        <v>0</v>
      </c>
      <c r="V1567" s="15" t="b">
        <v>1</v>
      </c>
      <c r="W1567" s="15" t="b">
        <v>0</v>
      </c>
      <c r="X1567" s="16">
        <f>COUNTIF(Customers[[#This Row],[Roads]:[City_Council]],"True")</f>
        <v>4</v>
      </c>
      <c r="Y1567" s="17">
        <f>Customers[[#This Row],[Total_Approve]]/7</f>
        <v>0.5714285714285714</v>
      </c>
      <c r="Z1567" s="14" t="str">
        <f>IF(Customers[[#This Row],[Total_Approve]]&gt;=7,"تمت جميع الموافقات","لم تتم جميع الموافقات")</f>
        <v>لم تتم جميع الموافقات</v>
      </c>
      <c r="AA1567" s="8">
        <f>IF(Customers[[#This Row],[Total_Approve]]&gt;=7,1,0)</f>
        <v>0</v>
      </c>
    </row>
    <row r="1568" spans="1:27" x14ac:dyDescent="0.25">
      <c r="A1568" s="12" t="s">
        <v>10966</v>
      </c>
      <c r="B1568" t="s">
        <v>15099</v>
      </c>
      <c r="C1568" s="13">
        <v>44779</v>
      </c>
      <c r="D1568" t="s">
        <v>13482</v>
      </c>
      <c r="E1568" s="9" t="s">
        <v>4432</v>
      </c>
      <c r="F1568" s="14" t="s">
        <v>1009</v>
      </c>
      <c r="G1568" s="14" t="s">
        <v>5513</v>
      </c>
      <c r="H1568" s="14" t="str">
        <f t="shared" si="24"/>
        <v>هبة ناصر عبد اللطيف</v>
      </c>
      <c r="I1568" s="14" t="s">
        <v>13461</v>
      </c>
      <c r="J1568" s="14" t="s">
        <v>3587</v>
      </c>
      <c r="K1568" s="14" t="s">
        <v>25</v>
      </c>
      <c r="L1568" s="14" t="s">
        <v>5514</v>
      </c>
      <c r="M1568" s="14" t="s">
        <v>5515</v>
      </c>
      <c r="N1568" s="14" t="s">
        <v>8869</v>
      </c>
      <c r="O1568" s="14" t="s">
        <v>13475</v>
      </c>
      <c r="P1568" s="14" t="s">
        <v>13506</v>
      </c>
      <c r="Q1568" s="15" t="b">
        <v>0</v>
      </c>
      <c r="R1568" s="15" t="b">
        <v>0</v>
      </c>
      <c r="S1568" s="15" t="b">
        <v>0</v>
      </c>
      <c r="T1568" s="15" t="b">
        <v>0</v>
      </c>
      <c r="U1568" s="15" t="b">
        <v>0</v>
      </c>
      <c r="V1568" s="15" t="b">
        <v>0</v>
      </c>
      <c r="W1568" s="15" t="b">
        <v>0</v>
      </c>
      <c r="X1568" s="16">
        <f>COUNTIF(Customers[[#This Row],[Roads]:[City_Council]],"True")</f>
        <v>0</v>
      </c>
      <c r="Y1568" s="17">
        <f>Customers[[#This Row],[Total_Approve]]/7</f>
        <v>0</v>
      </c>
      <c r="Z1568" s="14" t="str">
        <f>IF(Customers[[#This Row],[Total_Approve]]&gt;=7,"تمت جميع الموافقات","لم تتم جميع الموافقات")</f>
        <v>لم تتم جميع الموافقات</v>
      </c>
      <c r="AA1568" s="8">
        <f>IF(Customers[[#This Row],[Total_Approve]]&gt;=7,1,0)</f>
        <v>0</v>
      </c>
    </row>
    <row r="1569" spans="1:27" x14ac:dyDescent="0.25">
      <c r="A1569" s="12" t="s">
        <v>10967</v>
      </c>
      <c r="B1569" t="s">
        <v>15100</v>
      </c>
      <c r="C1569" s="13">
        <v>44779</v>
      </c>
      <c r="D1569" t="s">
        <v>13482</v>
      </c>
      <c r="E1569" s="9" t="s">
        <v>47</v>
      </c>
      <c r="F1569" s="14" t="s">
        <v>471</v>
      </c>
      <c r="G1569" s="14" t="s">
        <v>700</v>
      </c>
      <c r="H1569" s="14" t="str">
        <f t="shared" si="24"/>
        <v>السيد حسن عبد القادر</v>
      </c>
      <c r="I1569" s="14" t="s">
        <v>13459</v>
      </c>
      <c r="J1569" s="14" t="s">
        <v>5516</v>
      </c>
      <c r="K1569" s="14" t="s">
        <v>5</v>
      </c>
      <c r="L1569" s="14" t="s">
        <v>4876</v>
      </c>
      <c r="M1569" s="14" t="s">
        <v>5517</v>
      </c>
      <c r="N1569" s="14" t="s">
        <v>9342</v>
      </c>
      <c r="O1569" s="14" t="s">
        <v>13475</v>
      </c>
      <c r="P1569" s="14" t="s">
        <v>13506</v>
      </c>
      <c r="Q1569" s="15" t="b">
        <v>1</v>
      </c>
      <c r="R1569" s="15" t="b">
        <v>1</v>
      </c>
      <c r="S1569" s="15" t="b">
        <v>1</v>
      </c>
      <c r="T1569" s="15" t="b">
        <v>1</v>
      </c>
      <c r="U1569" s="15" t="b">
        <v>1</v>
      </c>
      <c r="V1569" s="15" t="b">
        <v>1</v>
      </c>
      <c r="W1569" s="15" t="b">
        <v>1</v>
      </c>
      <c r="X1569" s="16">
        <f>COUNTIF(Customers[[#This Row],[Roads]:[City_Council]],"True")</f>
        <v>7</v>
      </c>
      <c r="Y1569" s="17">
        <f>Customers[[#This Row],[Total_Approve]]/7</f>
        <v>1</v>
      </c>
      <c r="Z1569" s="14" t="str">
        <f>IF(Customers[[#This Row],[Total_Approve]]&gt;=7,"تمت جميع الموافقات","لم تتم جميع الموافقات")</f>
        <v>تمت جميع الموافقات</v>
      </c>
      <c r="AA1569" s="8">
        <f>IF(Customers[[#This Row],[Total_Approve]]&gt;=7,1,0)</f>
        <v>1</v>
      </c>
    </row>
    <row r="1570" spans="1:27" x14ac:dyDescent="0.25">
      <c r="A1570" s="12" t="s">
        <v>10968</v>
      </c>
      <c r="B1570" t="s">
        <v>15101</v>
      </c>
      <c r="C1570" s="13">
        <v>44779</v>
      </c>
      <c r="D1570" t="s">
        <v>13482</v>
      </c>
      <c r="E1570" s="9" t="s">
        <v>2821</v>
      </c>
      <c r="F1570" s="14" t="s">
        <v>932</v>
      </c>
      <c r="G1570" s="14" t="s">
        <v>0</v>
      </c>
      <c r="H1570" s="14" t="str">
        <f t="shared" si="24"/>
        <v>حمدى سالم احمد</v>
      </c>
      <c r="I1570" s="14" t="s">
        <v>13459</v>
      </c>
      <c r="J1570" s="14" t="s">
        <v>2033</v>
      </c>
      <c r="K1570" s="14" t="s">
        <v>5</v>
      </c>
      <c r="L1570" s="14" t="s">
        <v>4876</v>
      </c>
      <c r="M1570" s="14" t="s">
        <v>2034</v>
      </c>
      <c r="N1570" s="14" t="s">
        <v>8869</v>
      </c>
      <c r="O1570" s="14" t="s">
        <v>13475</v>
      </c>
      <c r="P1570" s="14" t="s">
        <v>13506</v>
      </c>
      <c r="Q1570" s="15" t="b">
        <v>0</v>
      </c>
      <c r="R1570" s="15" t="b">
        <v>1</v>
      </c>
      <c r="S1570" s="15" t="b">
        <v>0</v>
      </c>
      <c r="T1570" s="15" t="b">
        <v>1</v>
      </c>
      <c r="U1570" s="15" t="b">
        <v>0</v>
      </c>
      <c r="V1570" s="15" t="b">
        <v>1</v>
      </c>
      <c r="W1570" s="15" t="b">
        <v>0</v>
      </c>
      <c r="X1570" s="16">
        <f>COUNTIF(Customers[[#This Row],[Roads]:[City_Council]],"True")</f>
        <v>3</v>
      </c>
      <c r="Y1570" s="17">
        <f>Customers[[#This Row],[Total_Approve]]/7</f>
        <v>0.42857142857142855</v>
      </c>
      <c r="Z1570" s="14" t="str">
        <f>IF(Customers[[#This Row],[Total_Approve]]&gt;=7,"تمت جميع الموافقات","لم تتم جميع الموافقات")</f>
        <v>لم تتم جميع الموافقات</v>
      </c>
      <c r="AA1570" s="8">
        <f>IF(Customers[[#This Row],[Total_Approve]]&gt;=7,1,0)</f>
        <v>0</v>
      </c>
    </row>
    <row r="1571" spans="1:27" x14ac:dyDescent="0.25">
      <c r="A1571" s="12" t="s">
        <v>10969</v>
      </c>
      <c r="B1571" t="s">
        <v>15102</v>
      </c>
      <c r="C1571" s="13">
        <v>44779</v>
      </c>
      <c r="D1571" t="s">
        <v>13482</v>
      </c>
      <c r="E1571" s="9" t="s">
        <v>368</v>
      </c>
      <c r="F1571" s="14" t="s">
        <v>1</v>
      </c>
      <c r="G1571" s="14" t="s">
        <v>375</v>
      </c>
      <c r="H1571" s="14" t="str">
        <f t="shared" si="24"/>
        <v>رشا محمود محمد على</v>
      </c>
      <c r="I1571" s="14" t="s">
        <v>13459</v>
      </c>
      <c r="J1571" s="14" t="s">
        <v>5518</v>
      </c>
      <c r="K1571" s="14" t="s">
        <v>25</v>
      </c>
      <c r="L1571" s="14" t="s">
        <v>5499</v>
      </c>
      <c r="M1571" s="14" t="s">
        <v>5519</v>
      </c>
      <c r="N1571" s="14" t="s">
        <v>5520</v>
      </c>
      <c r="O1571" s="14" t="s">
        <v>13475</v>
      </c>
      <c r="P1571" s="14" t="s">
        <v>13506</v>
      </c>
      <c r="Q1571" s="15" t="b">
        <v>1</v>
      </c>
      <c r="R1571" s="15" t="b">
        <v>1</v>
      </c>
      <c r="S1571" s="15" t="b">
        <v>0</v>
      </c>
      <c r="T1571" s="15" t="b">
        <v>1</v>
      </c>
      <c r="U1571" s="15" t="b">
        <v>1</v>
      </c>
      <c r="V1571" s="15" t="b">
        <v>0</v>
      </c>
      <c r="W1571" s="15" t="b">
        <v>0</v>
      </c>
      <c r="X1571" s="16">
        <f>COUNTIF(Customers[[#This Row],[Roads]:[City_Council]],"True")</f>
        <v>4</v>
      </c>
      <c r="Y1571" s="17">
        <f>Customers[[#This Row],[Total_Approve]]/7</f>
        <v>0.5714285714285714</v>
      </c>
      <c r="Z1571" s="14" t="str">
        <f>IF(Customers[[#This Row],[Total_Approve]]&gt;=7,"تمت جميع الموافقات","لم تتم جميع الموافقات")</f>
        <v>لم تتم جميع الموافقات</v>
      </c>
      <c r="AA1571" s="8">
        <f>IF(Customers[[#This Row],[Total_Approve]]&gt;=7,1,0)</f>
        <v>0</v>
      </c>
    </row>
    <row r="1572" spans="1:27" x14ac:dyDescent="0.25">
      <c r="A1572" s="12" t="s">
        <v>10970</v>
      </c>
      <c r="B1572" t="s">
        <v>15103</v>
      </c>
      <c r="C1572" s="13">
        <v>44779</v>
      </c>
      <c r="D1572" t="s">
        <v>13484</v>
      </c>
      <c r="E1572" s="9" t="s">
        <v>2688</v>
      </c>
      <c r="F1572" s="14" t="s">
        <v>272</v>
      </c>
      <c r="G1572" s="14" t="s">
        <v>2839</v>
      </c>
      <c r="H1572" s="14" t="str">
        <f t="shared" si="24"/>
        <v>ايرينى عزت ظريف</v>
      </c>
      <c r="I1572" s="14" t="s">
        <v>13459</v>
      </c>
      <c r="J1572" s="14" t="s">
        <v>5521</v>
      </c>
      <c r="K1572" s="14" t="s">
        <v>25</v>
      </c>
      <c r="L1572" s="14" t="s">
        <v>5499</v>
      </c>
      <c r="M1572" s="14" t="s">
        <v>5522</v>
      </c>
      <c r="N1572" s="14" t="s">
        <v>5523</v>
      </c>
      <c r="O1572" s="14" t="s">
        <v>13475</v>
      </c>
      <c r="P1572" s="14" t="s">
        <v>13506</v>
      </c>
      <c r="Q1572" s="15" t="b">
        <v>0</v>
      </c>
      <c r="R1572" s="15" t="b">
        <v>0</v>
      </c>
      <c r="S1572" s="15" t="b">
        <v>0</v>
      </c>
      <c r="T1572" s="15" t="b">
        <v>1</v>
      </c>
      <c r="U1572" s="15" t="b">
        <v>1</v>
      </c>
      <c r="V1572" s="15" t="b">
        <v>0</v>
      </c>
      <c r="W1572" s="15" t="b">
        <v>1</v>
      </c>
      <c r="X1572" s="16">
        <f>COUNTIF(Customers[[#This Row],[Roads]:[City_Council]],"True")</f>
        <v>3</v>
      </c>
      <c r="Y1572" s="17">
        <f>Customers[[#This Row],[Total_Approve]]/7</f>
        <v>0.42857142857142855</v>
      </c>
      <c r="Z1572" s="14" t="str">
        <f>IF(Customers[[#This Row],[Total_Approve]]&gt;=7,"تمت جميع الموافقات","لم تتم جميع الموافقات")</f>
        <v>لم تتم جميع الموافقات</v>
      </c>
      <c r="AA1572" s="8">
        <f>IF(Customers[[#This Row],[Total_Approve]]&gt;=7,1,0)</f>
        <v>0</v>
      </c>
    </row>
    <row r="1573" spans="1:27" x14ac:dyDescent="0.25">
      <c r="A1573" s="12" t="s">
        <v>10971</v>
      </c>
      <c r="B1573" t="s">
        <v>15104</v>
      </c>
      <c r="C1573" s="13">
        <v>44779</v>
      </c>
      <c r="D1573" t="s">
        <v>13484</v>
      </c>
      <c r="E1573" s="9" t="s">
        <v>819</v>
      </c>
      <c r="F1573" s="14" t="s">
        <v>5524</v>
      </c>
      <c r="G1573" s="14" t="s">
        <v>375</v>
      </c>
      <c r="H1573" s="14" t="str">
        <f t="shared" si="24"/>
        <v>هند سويلم محمد على</v>
      </c>
      <c r="I1573" s="14" t="s">
        <v>13467</v>
      </c>
      <c r="J1573" s="14" t="s">
        <v>5525</v>
      </c>
      <c r="K1573" s="14" t="s">
        <v>25</v>
      </c>
      <c r="L1573" s="14" t="s">
        <v>5504</v>
      </c>
      <c r="M1573" s="14" t="s">
        <v>5526</v>
      </c>
      <c r="N1573" s="14" t="s">
        <v>8869</v>
      </c>
      <c r="O1573" s="14" t="s">
        <v>13475</v>
      </c>
      <c r="P1573" s="14" t="s">
        <v>13506</v>
      </c>
      <c r="Q1573" s="15" t="b">
        <v>1</v>
      </c>
      <c r="R1573" s="15" t="b">
        <v>0</v>
      </c>
      <c r="S1573" s="15" t="b">
        <v>0</v>
      </c>
      <c r="T1573" s="15" t="b">
        <v>0</v>
      </c>
      <c r="U1573" s="15" t="b">
        <v>1</v>
      </c>
      <c r="V1573" s="15" t="b">
        <v>0</v>
      </c>
      <c r="W1573" s="15" t="b">
        <v>1</v>
      </c>
      <c r="X1573" s="16">
        <f>COUNTIF(Customers[[#This Row],[Roads]:[City_Council]],"True")</f>
        <v>3</v>
      </c>
      <c r="Y1573" s="17">
        <f>Customers[[#This Row],[Total_Approve]]/7</f>
        <v>0.42857142857142855</v>
      </c>
      <c r="Z1573" s="14" t="str">
        <f>IF(Customers[[#This Row],[Total_Approve]]&gt;=7,"تمت جميع الموافقات","لم تتم جميع الموافقات")</f>
        <v>لم تتم جميع الموافقات</v>
      </c>
      <c r="AA1573" s="8">
        <f>IF(Customers[[#This Row],[Total_Approve]]&gt;=7,1,0)</f>
        <v>0</v>
      </c>
    </row>
    <row r="1574" spans="1:27" x14ac:dyDescent="0.25">
      <c r="A1574" s="12" t="s">
        <v>10972</v>
      </c>
      <c r="B1574" t="s">
        <v>15105</v>
      </c>
      <c r="C1574" s="13">
        <v>44779</v>
      </c>
      <c r="D1574" t="s">
        <v>13484</v>
      </c>
      <c r="E1574" s="9" t="s">
        <v>871</v>
      </c>
      <c r="F1574" s="14" t="s">
        <v>2202</v>
      </c>
      <c r="G1574" s="14" t="s">
        <v>1074</v>
      </c>
      <c r="H1574" s="14" t="str">
        <f t="shared" si="24"/>
        <v>عبير رزق عواد</v>
      </c>
      <c r="I1574" s="14" t="s">
        <v>13467</v>
      </c>
      <c r="J1574" s="14" t="s">
        <v>5527</v>
      </c>
      <c r="K1574" s="14" t="s">
        <v>25</v>
      </c>
      <c r="L1574" s="14" t="s">
        <v>5504</v>
      </c>
      <c r="M1574" s="14" t="s">
        <v>5528</v>
      </c>
      <c r="N1574" s="14" t="s">
        <v>5529</v>
      </c>
      <c r="O1574" s="14" t="s">
        <v>13475</v>
      </c>
      <c r="P1574" s="14" t="s">
        <v>13506</v>
      </c>
      <c r="Q1574" s="15" t="b">
        <v>1</v>
      </c>
      <c r="R1574" s="15" t="b">
        <v>0</v>
      </c>
      <c r="S1574" s="15" t="b">
        <v>1</v>
      </c>
      <c r="T1574" s="15" t="b">
        <v>0</v>
      </c>
      <c r="U1574" s="15" t="b">
        <v>1</v>
      </c>
      <c r="V1574" s="15" t="b">
        <v>0</v>
      </c>
      <c r="W1574" s="15" t="b">
        <v>1</v>
      </c>
      <c r="X1574" s="16">
        <f>COUNTIF(Customers[[#This Row],[Roads]:[City_Council]],"True")</f>
        <v>4</v>
      </c>
      <c r="Y1574" s="17">
        <f>Customers[[#This Row],[Total_Approve]]/7</f>
        <v>0.5714285714285714</v>
      </c>
      <c r="Z1574" s="14" t="str">
        <f>IF(Customers[[#This Row],[Total_Approve]]&gt;=7,"تمت جميع الموافقات","لم تتم جميع الموافقات")</f>
        <v>لم تتم جميع الموافقات</v>
      </c>
      <c r="AA1574" s="8">
        <f>IF(Customers[[#This Row],[Total_Approve]]&gt;=7,1,0)</f>
        <v>0</v>
      </c>
    </row>
    <row r="1575" spans="1:27" x14ac:dyDescent="0.25">
      <c r="A1575" s="12" t="s">
        <v>10973</v>
      </c>
      <c r="B1575" t="s">
        <v>15106</v>
      </c>
      <c r="C1575" s="13">
        <v>44779</v>
      </c>
      <c r="D1575" t="s">
        <v>13484</v>
      </c>
      <c r="E1575" s="9" t="s">
        <v>0</v>
      </c>
      <c r="F1575" s="14" t="s">
        <v>471</v>
      </c>
      <c r="G1575" s="14" t="s">
        <v>37</v>
      </c>
      <c r="H1575" s="14" t="str">
        <f t="shared" si="24"/>
        <v>احمد حسن على</v>
      </c>
      <c r="I1575" s="14" t="s">
        <v>13459</v>
      </c>
      <c r="J1575" s="14" t="s">
        <v>5530</v>
      </c>
      <c r="K1575" s="14" t="s">
        <v>5</v>
      </c>
      <c r="L1575" s="14" t="s">
        <v>5504</v>
      </c>
      <c r="M1575" s="14" t="s">
        <v>5531</v>
      </c>
      <c r="N1575" s="14" t="s">
        <v>5532</v>
      </c>
      <c r="O1575" s="14" t="s">
        <v>13475</v>
      </c>
      <c r="P1575" s="14" t="s">
        <v>13506</v>
      </c>
      <c r="Q1575" s="15" t="b">
        <v>0</v>
      </c>
      <c r="R1575" s="15" t="b">
        <v>1</v>
      </c>
      <c r="S1575" s="15" t="b">
        <v>0</v>
      </c>
      <c r="T1575" s="15" t="b">
        <v>1</v>
      </c>
      <c r="U1575" s="15" t="b">
        <v>1</v>
      </c>
      <c r="V1575" s="15" t="b">
        <v>0</v>
      </c>
      <c r="W1575" s="15" t="b">
        <v>1</v>
      </c>
      <c r="X1575" s="16">
        <f>COUNTIF(Customers[[#This Row],[Roads]:[City_Council]],"True")</f>
        <v>4</v>
      </c>
      <c r="Y1575" s="17">
        <f>Customers[[#This Row],[Total_Approve]]/7</f>
        <v>0.5714285714285714</v>
      </c>
      <c r="Z1575" s="14" t="str">
        <f>IF(Customers[[#This Row],[Total_Approve]]&gt;=7,"تمت جميع الموافقات","لم تتم جميع الموافقات")</f>
        <v>لم تتم جميع الموافقات</v>
      </c>
      <c r="AA1575" s="8">
        <f>IF(Customers[[#This Row],[Total_Approve]]&gt;=7,1,0)</f>
        <v>0</v>
      </c>
    </row>
    <row r="1576" spans="1:27" x14ac:dyDescent="0.25">
      <c r="A1576" s="12" t="s">
        <v>10974</v>
      </c>
      <c r="B1576" t="s">
        <v>15107</v>
      </c>
      <c r="C1576" s="13">
        <v>44779</v>
      </c>
      <c r="D1576" t="s">
        <v>13484</v>
      </c>
      <c r="E1576" s="9" t="s">
        <v>0</v>
      </c>
      <c r="F1576" s="14" t="s">
        <v>10</v>
      </c>
      <c r="G1576" s="14" t="s">
        <v>5533</v>
      </c>
      <c r="H1576" s="14" t="str">
        <f t="shared" si="24"/>
        <v>احمد محمد سليمان مرشد</v>
      </c>
      <c r="I1576" s="14" t="s">
        <v>13459</v>
      </c>
      <c r="J1576" s="14" t="s">
        <v>5534</v>
      </c>
      <c r="K1576" s="14" t="s">
        <v>5</v>
      </c>
      <c r="L1576" s="14" t="s">
        <v>5504</v>
      </c>
      <c r="M1576" s="14" t="s">
        <v>5535</v>
      </c>
      <c r="N1576" s="14" t="s">
        <v>5536</v>
      </c>
      <c r="O1576" s="14" t="s">
        <v>13475</v>
      </c>
      <c r="P1576" s="14" t="s">
        <v>13506</v>
      </c>
      <c r="Q1576" s="15" t="b">
        <v>0</v>
      </c>
      <c r="R1576" s="15" t="b">
        <v>0</v>
      </c>
      <c r="S1576" s="15" t="b">
        <v>1</v>
      </c>
      <c r="T1576" s="15" t="b">
        <v>0</v>
      </c>
      <c r="U1576" s="15" t="b">
        <v>1</v>
      </c>
      <c r="V1576" s="15" t="b">
        <v>0</v>
      </c>
      <c r="W1576" s="15" t="b">
        <v>1</v>
      </c>
      <c r="X1576" s="16">
        <f>COUNTIF(Customers[[#This Row],[Roads]:[City_Council]],"True")</f>
        <v>3</v>
      </c>
      <c r="Y1576" s="17">
        <f>Customers[[#This Row],[Total_Approve]]/7</f>
        <v>0.42857142857142855</v>
      </c>
      <c r="Z1576" s="14" t="str">
        <f>IF(Customers[[#This Row],[Total_Approve]]&gt;=7,"تمت جميع الموافقات","لم تتم جميع الموافقات")</f>
        <v>لم تتم جميع الموافقات</v>
      </c>
      <c r="AA1576" s="8">
        <f>IF(Customers[[#This Row],[Total_Approve]]&gt;=7,1,0)</f>
        <v>0</v>
      </c>
    </row>
    <row r="1577" spans="1:27" x14ac:dyDescent="0.25">
      <c r="A1577" s="12" t="s">
        <v>10975</v>
      </c>
      <c r="B1577" t="s">
        <v>15108</v>
      </c>
      <c r="C1577" s="13">
        <v>44779</v>
      </c>
      <c r="D1577" t="s">
        <v>13484</v>
      </c>
      <c r="E1577" s="9" t="s">
        <v>279</v>
      </c>
      <c r="F1577" s="14" t="s">
        <v>202</v>
      </c>
      <c r="G1577" s="14" t="s">
        <v>11</v>
      </c>
      <c r="H1577" s="14" t="str">
        <f t="shared" si="24"/>
        <v>دعاء ابراهيم احمد على</v>
      </c>
      <c r="I1577" s="14" t="s">
        <v>13459</v>
      </c>
      <c r="J1577" s="14" t="s">
        <v>4889</v>
      </c>
      <c r="K1577" s="14" t="s">
        <v>25</v>
      </c>
      <c r="L1577" s="14" t="s">
        <v>4878</v>
      </c>
      <c r="M1577" s="14" t="s">
        <v>4890</v>
      </c>
      <c r="N1577" s="14" t="s">
        <v>9343</v>
      </c>
      <c r="O1577" s="14" t="s">
        <v>13475</v>
      </c>
      <c r="P1577" s="14" t="s">
        <v>13506</v>
      </c>
      <c r="Q1577" s="15" t="b">
        <v>0</v>
      </c>
      <c r="R1577" s="15" t="b">
        <v>0</v>
      </c>
      <c r="S1577" s="15" t="b">
        <v>0</v>
      </c>
      <c r="T1577" s="15" t="b">
        <v>0</v>
      </c>
      <c r="U1577" s="15" t="b">
        <v>0</v>
      </c>
      <c r="V1577" s="15" t="b">
        <v>0</v>
      </c>
      <c r="W1577" s="15" t="b">
        <v>0</v>
      </c>
      <c r="X1577" s="16">
        <f>COUNTIF(Customers[[#This Row],[Roads]:[City_Council]],"True")</f>
        <v>0</v>
      </c>
      <c r="Y1577" s="17">
        <f>Customers[[#This Row],[Total_Approve]]/7</f>
        <v>0</v>
      </c>
      <c r="Z1577" s="14" t="str">
        <f>IF(Customers[[#This Row],[Total_Approve]]&gt;=7,"تمت جميع الموافقات","لم تتم جميع الموافقات")</f>
        <v>لم تتم جميع الموافقات</v>
      </c>
      <c r="AA1577" s="8">
        <f>IF(Customers[[#This Row],[Total_Approve]]&gt;=7,1,0)</f>
        <v>0</v>
      </c>
    </row>
    <row r="1578" spans="1:27" x14ac:dyDescent="0.25">
      <c r="A1578" s="12" t="s">
        <v>10976</v>
      </c>
      <c r="B1578" t="s">
        <v>15109</v>
      </c>
      <c r="C1578" s="13">
        <v>44779</v>
      </c>
      <c r="D1578" t="s">
        <v>13484</v>
      </c>
      <c r="E1578" s="9" t="s">
        <v>753</v>
      </c>
      <c r="F1578" s="14" t="s">
        <v>754</v>
      </c>
      <c r="G1578" s="14" t="s">
        <v>755</v>
      </c>
      <c r="H1578" s="14" t="str">
        <f t="shared" si="24"/>
        <v>رضوى ابو الحسن ابو المجد</v>
      </c>
      <c r="I1578" s="14" t="s">
        <v>13459</v>
      </c>
      <c r="J1578" s="14" t="s">
        <v>3</v>
      </c>
      <c r="K1578" s="14" t="s">
        <v>25</v>
      </c>
      <c r="L1578" s="14" t="s">
        <v>4878</v>
      </c>
      <c r="M1578" s="14" t="s">
        <v>4899</v>
      </c>
      <c r="N1578" s="14" t="s">
        <v>9344</v>
      </c>
      <c r="O1578" s="14" t="s">
        <v>13475</v>
      </c>
      <c r="P1578" s="14" t="s">
        <v>13506</v>
      </c>
      <c r="Q1578" s="15" t="b">
        <v>0</v>
      </c>
      <c r="R1578" s="15" t="b">
        <v>0</v>
      </c>
      <c r="S1578" s="15" t="b">
        <v>0</v>
      </c>
      <c r="T1578" s="15" t="b">
        <v>0</v>
      </c>
      <c r="U1578" s="15" t="b">
        <v>0</v>
      </c>
      <c r="V1578" s="15" t="b">
        <v>0</v>
      </c>
      <c r="W1578" s="15" t="b">
        <v>0</v>
      </c>
      <c r="X1578" s="16">
        <f>COUNTIF(Customers[[#This Row],[Roads]:[City_Council]],"True")</f>
        <v>0</v>
      </c>
      <c r="Y1578" s="17">
        <f>Customers[[#This Row],[Total_Approve]]/7</f>
        <v>0</v>
      </c>
      <c r="Z1578" s="14" t="str">
        <f>IF(Customers[[#This Row],[Total_Approve]]&gt;=7,"تمت جميع الموافقات","لم تتم جميع الموافقات")</f>
        <v>لم تتم جميع الموافقات</v>
      </c>
      <c r="AA1578" s="8">
        <f>IF(Customers[[#This Row],[Total_Approve]]&gt;=7,1,0)</f>
        <v>0</v>
      </c>
    </row>
    <row r="1579" spans="1:27" x14ac:dyDescent="0.25">
      <c r="A1579" s="12" t="s">
        <v>10977</v>
      </c>
      <c r="B1579" t="s">
        <v>15110</v>
      </c>
      <c r="C1579" s="13">
        <v>44779</v>
      </c>
      <c r="D1579" t="s">
        <v>13484</v>
      </c>
      <c r="E1579" s="9" t="s">
        <v>5537</v>
      </c>
      <c r="F1579" s="14" t="s">
        <v>10</v>
      </c>
      <c r="G1579" s="14" t="s">
        <v>391</v>
      </c>
      <c r="H1579" s="14" t="str">
        <f t="shared" si="24"/>
        <v>امنية محمد عباس</v>
      </c>
      <c r="I1579" s="14" t="s">
        <v>13460</v>
      </c>
      <c r="J1579" s="14" t="s">
        <v>3</v>
      </c>
      <c r="K1579" s="14" t="s">
        <v>25</v>
      </c>
      <c r="L1579" s="14" t="s">
        <v>4878</v>
      </c>
      <c r="M1579" s="14" t="s">
        <v>5538</v>
      </c>
      <c r="N1579" s="14" t="s">
        <v>9345</v>
      </c>
      <c r="O1579" s="14" t="s">
        <v>13475</v>
      </c>
      <c r="P1579" s="14" t="s">
        <v>13506</v>
      </c>
      <c r="Q1579" s="15" t="b">
        <v>0</v>
      </c>
      <c r="R1579" s="15" t="b">
        <v>0</v>
      </c>
      <c r="S1579" s="15" t="b">
        <v>0</v>
      </c>
      <c r="T1579" s="15" t="b">
        <v>0</v>
      </c>
      <c r="U1579" s="15" t="b">
        <v>0</v>
      </c>
      <c r="V1579" s="15" t="b">
        <v>0</v>
      </c>
      <c r="W1579" s="15" t="b">
        <v>0</v>
      </c>
      <c r="X1579" s="16">
        <f>COUNTIF(Customers[[#This Row],[Roads]:[City_Council]],"True")</f>
        <v>0</v>
      </c>
      <c r="Y1579" s="17">
        <f>Customers[[#This Row],[Total_Approve]]/7</f>
        <v>0</v>
      </c>
      <c r="Z1579" s="14" t="str">
        <f>IF(Customers[[#This Row],[Total_Approve]]&gt;=7,"تمت جميع الموافقات","لم تتم جميع الموافقات")</f>
        <v>لم تتم جميع الموافقات</v>
      </c>
      <c r="AA1579" s="8">
        <f>IF(Customers[[#This Row],[Total_Approve]]&gt;=7,1,0)</f>
        <v>0</v>
      </c>
    </row>
    <row r="1580" spans="1:27" x14ac:dyDescent="0.25">
      <c r="A1580" s="12" t="s">
        <v>10978</v>
      </c>
      <c r="B1580" t="s">
        <v>15111</v>
      </c>
      <c r="C1580" s="13">
        <v>44779</v>
      </c>
      <c r="D1580" t="s">
        <v>13484</v>
      </c>
      <c r="E1580" s="9" t="s">
        <v>368</v>
      </c>
      <c r="F1580" s="14" t="s">
        <v>244</v>
      </c>
      <c r="G1580" s="14" t="s">
        <v>10</v>
      </c>
      <c r="H1580" s="14" t="str">
        <f t="shared" si="24"/>
        <v>رشا رمضان محمد</v>
      </c>
      <c r="I1580" s="14" t="s">
        <v>13460</v>
      </c>
      <c r="J1580" s="14" t="s">
        <v>5539</v>
      </c>
      <c r="K1580" s="14" t="s">
        <v>25</v>
      </c>
      <c r="L1580" s="14" t="s">
        <v>5540</v>
      </c>
      <c r="M1580" s="14" t="s">
        <v>5541</v>
      </c>
      <c r="N1580" s="14" t="s">
        <v>9346</v>
      </c>
      <c r="O1580" s="14" t="s">
        <v>13475</v>
      </c>
      <c r="P1580" s="14" t="s">
        <v>13506</v>
      </c>
      <c r="Q1580" s="15" t="b">
        <v>1</v>
      </c>
      <c r="R1580" s="15" t="b">
        <v>1</v>
      </c>
      <c r="S1580" s="15" t="b">
        <v>0</v>
      </c>
      <c r="T1580" s="15" t="b">
        <v>0</v>
      </c>
      <c r="U1580" s="15" t="b">
        <v>1</v>
      </c>
      <c r="V1580" s="15" t="b">
        <v>1</v>
      </c>
      <c r="W1580" s="15" t="b">
        <v>0</v>
      </c>
      <c r="X1580" s="16">
        <f>COUNTIF(Customers[[#This Row],[Roads]:[City_Council]],"True")</f>
        <v>4</v>
      </c>
      <c r="Y1580" s="17">
        <f>Customers[[#This Row],[Total_Approve]]/7</f>
        <v>0.5714285714285714</v>
      </c>
      <c r="Z1580" s="14" t="str">
        <f>IF(Customers[[#This Row],[Total_Approve]]&gt;=7,"تمت جميع الموافقات","لم تتم جميع الموافقات")</f>
        <v>لم تتم جميع الموافقات</v>
      </c>
      <c r="AA1580" s="8">
        <f>IF(Customers[[#This Row],[Total_Approve]]&gt;=7,1,0)</f>
        <v>0</v>
      </c>
    </row>
    <row r="1581" spans="1:27" x14ac:dyDescent="0.25">
      <c r="A1581" s="12" t="s">
        <v>10979</v>
      </c>
      <c r="B1581" t="s">
        <v>15112</v>
      </c>
      <c r="C1581" s="13">
        <v>44779</v>
      </c>
      <c r="D1581" t="s">
        <v>13484</v>
      </c>
      <c r="E1581" s="9" t="s">
        <v>4620</v>
      </c>
      <c r="F1581" s="14" t="s">
        <v>4527</v>
      </c>
      <c r="G1581" s="14" t="s">
        <v>5542</v>
      </c>
      <c r="H1581" s="14" t="str">
        <f t="shared" si="24"/>
        <v>مروة خليفة حمودى</v>
      </c>
      <c r="I1581" s="14" t="s">
        <v>13460</v>
      </c>
      <c r="J1581" s="14" t="s">
        <v>5543</v>
      </c>
      <c r="K1581" s="14" t="s">
        <v>25</v>
      </c>
      <c r="L1581" s="14" t="s">
        <v>5544</v>
      </c>
      <c r="M1581" s="14" t="s">
        <v>5545</v>
      </c>
      <c r="N1581" s="14" t="s">
        <v>9347</v>
      </c>
      <c r="O1581" s="14" t="s">
        <v>13475</v>
      </c>
      <c r="P1581" s="14" t="s">
        <v>13506</v>
      </c>
      <c r="Q1581" s="15" t="b">
        <v>1</v>
      </c>
      <c r="R1581" s="15" t="b">
        <v>0</v>
      </c>
      <c r="S1581" s="15" t="b">
        <v>1</v>
      </c>
      <c r="T1581" s="15" t="b">
        <v>0</v>
      </c>
      <c r="U1581" s="15" t="b">
        <v>1</v>
      </c>
      <c r="V1581" s="15" t="b">
        <v>0</v>
      </c>
      <c r="W1581" s="15" t="b">
        <v>1</v>
      </c>
      <c r="X1581" s="16">
        <f>COUNTIF(Customers[[#This Row],[Roads]:[City_Council]],"True")</f>
        <v>4</v>
      </c>
      <c r="Y1581" s="17">
        <f>Customers[[#This Row],[Total_Approve]]/7</f>
        <v>0.5714285714285714</v>
      </c>
      <c r="Z1581" s="14" t="str">
        <f>IF(Customers[[#This Row],[Total_Approve]]&gt;=7,"تمت جميع الموافقات","لم تتم جميع الموافقات")</f>
        <v>لم تتم جميع الموافقات</v>
      </c>
      <c r="AA1581" s="8">
        <f>IF(Customers[[#This Row],[Total_Approve]]&gt;=7,1,0)</f>
        <v>0</v>
      </c>
    </row>
    <row r="1582" spans="1:27" x14ac:dyDescent="0.25">
      <c r="A1582" s="12" t="s">
        <v>10980</v>
      </c>
      <c r="B1582" t="s">
        <v>15113</v>
      </c>
      <c r="C1582" s="13">
        <v>44779</v>
      </c>
      <c r="D1582" t="s">
        <v>13484</v>
      </c>
      <c r="E1582" s="9" t="s">
        <v>5546</v>
      </c>
      <c r="F1582" s="14" t="s">
        <v>64</v>
      </c>
      <c r="G1582" s="14" t="s">
        <v>1</v>
      </c>
      <c r="H1582" s="14" t="str">
        <f t="shared" si="24"/>
        <v>أسماء مصطفى محمود</v>
      </c>
      <c r="I1582" s="14" t="s">
        <v>13459</v>
      </c>
      <c r="J1582" s="14" t="s">
        <v>5547</v>
      </c>
      <c r="K1582" s="14" t="s">
        <v>25</v>
      </c>
      <c r="L1582" s="14" t="s">
        <v>4923</v>
      </c>
      <c r="M1582" s="14" t="s">
        <v>5548</v>
      </c>
      <c r="N1582" s="14" t="s">
        <v>9348</v>
      </c>
      <c r="O1582" s="14" t="s">
        <v>13475</v>
      </c>
      <c r="P1582" s="14" t="s">
        <v>13506</v>
      </c>
      <c r="Q1582" s="15" t="b">
        <v>0</v>
      </c>
      <c r="R1582" s="15" t="b">
        <v>0</v>
      </c>
      <c r="S1582" s="15" t="b">
        <v>0</v>
      </c>
      <c r="T1582" s="15" t="b">
        <v>0</v>
      </c>
      <c r="U1582" s="15" t="b">
        <v>0</v>
      </c>
      <c r="V1582" s="15" t="b">
        <v>0</v>
      </c>
      <c r="W1582" s="15" t="b">
        <v>0</v>
      </c>
      <c r="X1582" s="16">
        <f>COUNTIF(Customers[[#This Row],[Roads]:[City_Council]],"True")</f>
        <v>0</v>
      </c>
      <c r="Y1582" s="17">
        <f>Customers[[#This Row],[Total_Approve]]/7</f>
        <v>0</v>
      </c>
      <c r="Z1582" s="14" t="str">
        <f>IF(Customers[[#This Row],[Total_Approve]]&gt;=7,"تمت جميع الموافقات","لم تتم جميع الموافقات")</f>
        <v>لم تتم جميع الموافقات</v>
      </c>
      <c r="AA1582" s="8">
        <f>IF(Customers[[#This Row],[Total_Approve]]&gt;=7,1,0)</f>
        <v>0</v>
      </c>
    </row>
    <row r="1583" spans="1:27" x14ac:dyDescent="0.25">
      <c r="A1583" s="12" t="s">
        <v>10981</v>
      </c>
      <c r="B1583" t="s">
        <v>15114</v>
      </c>
      <c r="C1583" s="13">
        <v>44779</v>
      </c>
      <c r="D1583" t="s">
        <v>13484</v>
      </c>
      <c r="E1583" s="9" t="s">
        <v>348</v>
      </c>
      <c r="F1583" s="14" t="s">
        <v>0</v>
      </c>
      <c r="G1583" s="14" t="s">
        <v>121</v>
      </c>
      <c r="H1583" s="14" t="str">
        <f t="shared" si="24"/>
        <v>شيماء احمد عبد العزيز</v>
      </c>
      <c r="I1583" s="14" t="s">
        <v>13459</v>
      </c>
      <c r="J1583" s="14" t="s">
        <v>5549</v>
      </c>
      <c r="K1583" s="14" t="s">
        <v>25</v>
      </c>
      <c r="L1583" s="14" t="s">
        <v>4923</v>
      </c>
      <c r="M1583" s="14" t="s">
        <v>5550</v>
      </c>
      <c r="N1583" s="14" t="s">
        <v>9349</v>
      </c>
      <c r="O1583" s="14" t="s">
        <v>13475</v>
      </c>
      <c r="P1583" s="14" t="s">
        <v>13506</v>
      </c>
      <c r="Q1583" s="15" t="b">
        <v>1</v>
      </c>
      <c r="R1583" s="15" t="b">
        <v>0</v>
      </c>
      <c r="S1583" s="15" t="b">
        <v>1</v>
      </c>
      <c r="T1583" s="15" t="b">
        <v>0</v>
      </c>
      <c r="U1583" s="15" t="b">
        <v>1</v>
      </c>
      <c r="V1583" s="15" t="b">
        <v>1</v>
      </c>
      <c r="W1583" s="15" t="b">
        <v>1</v>
      </c>
      <c r="X1583" s="16">
        <f>COUNTIF(Customers[[#This Row],[Roads]:[City_Council]],"True")</f>
        <v>5</v>
      </c>
      <c r="Y1583" s="17">
        <f>Customers[[#This Row],[Total_Approve]]/7</f>
        <v>0.7142857142857143</v>
      </c>
      <c r="Z1583" s="14" t="str">
        <f>IF(Customers[[#This Row],[Total_Approve]]&gt;=7,"تمت جميع الموافقات","لم تتم جميع الموافقات")</f>
        <v>لم تتم جميع الموافقات</v>
      </c>
      <c r="AA1583" s="8">
        <f>IF(Customers[[#This Row],[Total_Approve]]&gt;=7,1,0)</f>
        <v>0</v>
      </c>
    </row>
    <row r="1584" spans="1:27" x14ac:dyDescent="0.25">
      <c r="A1584" s="12" t="s">
        <v>10982</v>
      </c>
      <c r="B1584" t="s">
        <v>15115</v>
      </c>
      <c r="C1584" s="13">
        <v>44779</v>
      </c>
      <c r="D1584" t="s">
        <v>13484</v>
      </c>
      <c r="E1584" s="9" t="s">
        <v>2544</v>
      </c>
      <c r="F1584" s="14" t="s">
        <v>2791</v>
      </c>
      <c r="G1584" s="14" t="s">
        <v>5551</v>
      </c>
      <c r="H1584" s="14" t="str">
        <f t="shared" si="24"/>
        <v>بدرى حلمى عويضة</v>
      </c>
      <c r="I1584" s="14" t="s">
        <v>13459</v>
      </c>
      <c r="J1584" s="14" t="s">
        <v>5552</v>
      </c>
      <c r="K1584" s="14" t="s">
        <v>5</v>
      </c>
      <c r="L1584" s="14" t="s">
        <v>4923</v>
      </c>
      <c r="M1584" s="14" t="s">
        <v>5553</v>
      </c>
      <c r="N1584" s="14" t="s">
        <v>9350</v>
      </c>
      <c r="O1584" s="14" t="s">
        <v>13475</v>
      </c>
      <c r="P1584" s="14" t="s">
        <v>13506</v>
      </c>
      <c r="Q1584" s="15" t="b">
        <v>1</v>
      </c>
      <c r="R1584" s="15" t="b">
        <v>1</v>
      </c>
      <c r="S1584" s="15" t="b">
        <v>1</v>
      </c>
      <c r="T1584" s="15" t="b">
        <v>1</v>
      </c>
      <c r="U1584" s="15" t="b">
        <v>1</v>
      </c>
      <c r="V1584" s="15" t="b">
        <v>1</v>
      </c>
      <c r="W1584" s="15" t="b">
        <v>1</v>
      </c>
      <c r="X1584" s="16">
        <f>COUNTIF(Customers[[#This Row],[Roads]:[City_Council]],"True")</f>
        <v>7</v>
      </c>
      <c r="Y1584" s="17">
        <f>Customers[[#This Row],[Total_Approve]]/7</f>
        <v>1</v>
      </c>
      <c r="Z1584" s="14" t="str">
        <f>IF(Customers[[#This Row],[Total_Approve]]&gt;=7,"تمت جميع الموافقات","لم تتم جميع الموافقات")</f>
        <v>تمت جميع الموافقات</v>
      </c>
      <c r="AA1584" s="8">
        <f>IF(Customers[[#This Row],[Total_Approve]]&gt;=7,1,0)</f>
        <v>1</v>
      </c>
    </row>
    <row r="1585" spans="1:27" x14ac:dyDescent="0.25">
      <c r="A1585" s="12" t="s">
        <v>10983</v>
      </c>
      <c r="B1585" t="s">
        <v>15116</v>
      </c>
      <c r="C1585" s="13">
        <v>44779</v>
      </c>
      <c r="D1585" t="s">
        <v>13484</v>
      </c>
      <c r="E1585" s="9" t="s">
        <v>5051</v>
      </c>
      <c r="F1585" s="14" t="s">
        <v>606</v>
      </c>
      <c r="G1585" s="14" t="s">
        <v>5554</v>
      </c>
      <c r="H1585" s="14" t="str">
        <f t="shared" si="24"/>
        <v>سامية سليم اسليم</v>
      </c>
      <c r="I1585" s="14" t="s">
        <v>13459</v>
      </c>
      <c r="J1585" s="14">
        <v>28211202401061</v>
      </c>
      <c r="K1585" s="14" t="s">
        <v>25</v>
      </c>
      <c r="L1585" s="14" t="s">
        <v>3004</v>
      </c>
      <c r="M1585" s="14" t="s">
        <v>5555</v>
      </c>
      <c r="N1585" s="14" t="s">
        <v>9351</v>
      </c>
      <c r="O1585" s="14" t="s">
        <v>13475</v>
      </c>
      <c r="P1585" s="14" t="s">
        <v>13506</v>
      </c>
      <c r="Q1585" s="15" t="b">
        <v>1</v>
      </c>
      <c r="R1585" s="15" t="b">
        <v>0</v>
      </c>
      <c r="S1585" s="15" t="b">
        <v>1</v>
      </c>
      <c r="T1585" s="15" t="b">
        <v>0</v>
      </c>
      <c r="U1585" s="15" t="b">
        <v>1</v>
      </c>
      <c r="V1585" s="15" t="b">
        <v>0</v>
      </c>
      <c r="W1585" s="15" t="b">
        <v>1</v>
      </c>
      <c r="X1585" s="16">
        <f>COUNTIF(Customers[[#This Row],[Roads]:[City_Council]],"True")</f>
        <v>4</v>
      </c>
      <c r="Y1585" s="17">
        <f>Customers[[#This Row],[Total_Approve]]/7</f>
        <v>0.5714285714285714</v>
      </c>
      <c r="Z1585" s="14" t="str">
        <f>IF(Customers[[#This Row],[Total_Approve]]&gt;=7,"تمت جميع الموافقات","لم تتم جميع الموافقات")</f>
        <v>لم تتم جميع الموافقات</v>
      </c>
      <c r="AA1585" s="8">
        <f>IF(Customers[[#This Row],[Total_Approve]]&gt;=7,1,0)</f>
        <v>0</v>
      </c>
    </row>
    <row r="1586" spans="1:27" x14ac:dyDescent="0.25">
      <c r="A1586" s="12" t="s">
        <v>10984</v>
      </c>
      <c r="B1586" t="s">
        <v>15117</v>
      </c>
      <c r="C1586" s="13">
        <v>44779</v>
      </c>
      <c r="D1586" t="s">
        <v>13485</v>
      </c>
      <c r="E1586" s="9" t="s">
        <v>5556</v>
      </c>
      <c r="F1586" s="14" t="s">
        <v>5502</v>
      </c>
      <c r="G1586" s="14" t="s">
        <v>1627</v>
      </c>
      <c r="H1586" s="14" t="str">
        <f t="shared" si="24"/>
        <v>عزيزة امبارك سالمان</v>
      </c>
      <c r="I1586" s="14" t="s">
        <v>13459</v>
      </c>
      <c r="J1586" s="14" t="s">
        <v>3</v>
      </c>
      <c r="K1586" s="14" t="s">
        <v>25</v>
      </c>
      <c r="L1586" s="14" t="s">
        <v>5557</v>
      </c>
      <c r="M1586" s="14" t="s">
        <v>5558</v>
      </c>
      <c r="N1586" s="14" t="s">
        <v>8869</v>
      </c>
      <c r="O1586" s="14" t="s">
        <v>13475</v>
      </c>
      <c r="P1586" s="14" t="s">
        <v>13506</v>
      </c>
      <c r="Q1586" s="15" t="b">
        <v>1</v>
      </c>
      <c r="R1586" s="15" t="b">
        <v>1</v>
      </c>
      <c r="S1586" s="15" t="b">
        <v>1</v>
      </c>
      <c r="T1586" s="15" t="b">
        <v>1</v>
      </c>
      <c r="U1586" s="15" t="b">
        <v>1</v>
      </c>
      <c r="V1586" s="15" t="b">
        <v>1</v>
      </c>
      <c r="W1586" s="15" t="b">
        <v>1</v>
      </c>
      <c r="X1586" s="16">
        <f>COUNTIF(Customers[[#This Row],[Roads]:[City_Council]],"True")</f>
        <v>7</v>
      </c>
      <c r="Y1586" s="17">
        <f>Customers[[#This Row],[Total_Approve]]/7</f>
        <v>1</v>
      </c>
      <c r="Z1586" s="14" t="str">
        <f>IF(Customers[[#This Row],[Total_Approve]]&gt;=7,"تمت جميع الموافقات","لم تتم جميع الموافقات")</f>
        <v>تمت جميع الموافقات</v>
      </c>
      <c r="AA1586" s="8">
        <f>IF(Customers[[#This Row],[Total_Approve]]&gt;=7,1,0)</f>
        <v>1</v>
      </c>
    </row>
    <row r="1587" spans="1:27" x14ac:dyDescent="0.25">
      <c r="A1587" s="12" t="s">
        <v>10985</v>
      </c>
      <c r="B1587" t="s">
        <v>15118</v>
      </c>
      <c r="C1587" s="13">
        <v>44779</v>
      </c>
      <c r="D1587" t="s">
        <v>13485</v>
      </c>
      <c r="E1587" s="9" t="s">
        <v>10</v>
      </c>
      <c r="F1587" s="14" t="s">
        <v>799</v>
      </c>
      <c r="G1587" s="14" t="s">
        <v>353</v>
      </c>
      <c r="H1587" s="14" t="str">
        <f t="shared" si="24"/>
        <v>محمد سعد ابو زيد</v>
      </c>
      <c r="I1587" s="14" t="s">
        <v>13459</v>
      </c>
      <c r="J1587" s="14" t="s">
        <v>5559</v>
      </c>
      <c r="K1587" s="14" t="s">
        <v>5</v>
      </c>
      <c r="L1587" s="14" t="s">
        <v>5557</v>
      </c>
      <c r="M1587" s="14" t="s">
        <v>5560</v>
      </c>
      <c r="N1587" s="14" t="s">
        <v>8869</v>
      </c>
      <c r="O1587" s="14" t="s">
        <v>13475</v>
      </c>
      <c r="P1587" s="14" t="s">
        <v>13506</v>
      </c>
      <c r="Q1587" s="15" t="b">
        <v>1</v>
      </c>
      <c r="R1587" s="15" t="b">
        <v>1</v>
      </c>
      <c r="S1587" s="15" t="b">
        <v>1</v>
      </c>
      <c r="T1587" s="15" t="b">
        <v>1</v>
      </c>
      <c r="U1587" s="15" t="b">
        <v>1</v>
      </c>
      <c r="V1587" s="15" t="b">
        <v>1</v>
      </c>
      <c r="W1587" s="15" t="b">
        <v>1</v>
      </c>
      <c r="X1587" s="16">
        <f>COUNTIF(Customers[[#This Row],[Roads]:[City_Council]],"True")</f>
        <v>7</v>
      </c>
      <c r="Y1587" s="17">
        <f>Customers[[#This Row],[Total_Approve]]/7</f>
        <v>1</v>
      </c>
      <c r="Z1587" s="14" t="str">
        <f>IF(Customers[[#This Row],[Total_Approve]]&gt;=7,"تمت جميع الموافقات","لم تتم جميع الموافقات")</f>
        <v>تمت جميع الموافقات</v>
      </c>
      <c r="AA1587" s="8">
        <f>IF(Customers[[#This Row],[Total_Approve]]&gt;=7,1,0)</f>
        <v>1</v>
      </c>
    </row>
    <row r="1588" spans="1:27" x14ac:dyDescent="0.25">
      <c r="A1588" s="12" t="s">
        <v>10986</v>
      </c>
      <c r="B1588" t="s">
        <v>15119</v>
      </c>
      <c r="C1588" s="13">
        <v>44779</v>
      </c>
      <c r="D1588" t="s">
        <v>13485</v>
      </c>
      <c r="E1588" s="9" t="s">
        <v>10</v>
      </c>
      <c r="F1588" s="14" t="s">
        <v>645</v>
      </c>
      <c r="G1588" s="14" t="s">
        <v>277</v>
      </c>
      <c r="H1588" s="14" t="str">
        <f t="shared" si="24"/>
        <v>محمد فتحى حامد</v>
      </c>
      <c r="I1588" s="14" t="s">
        <v>13459</v>
      </c>
      <c r="J1588" s="14" t="s">
        <v>5561</v>
      </c>
      <c r="K1588" s="14" t="s">
        <v>5</v>
      </c>
      <c r="L1588" s="14" t="s">
        <v>5557</v>
      </c>
      <c r="M1588" s="14" t="s">
        <v>5562</v>
      </c>
      <c r="N1588" s="14" t="s">
        <v>8869</v>
      </c>
      <c r="O1588" s="14" t="s">
        <v>13475</v>
      </c>
      <c r="P1588" s="14" t="s">
        <v>13506</v>
      </c>
      <c r="Q1588" s="15" t="b">
        <v>1</v>
      </c>
      <c r="R1588" s="15" t="b">
        <v>1</v>
      </c>
      <c r="S1588" s="15" t="b">
        <v>1</v>
      </c>
      <c r="T1588" s="15" t="b">
        <v>1</v>
      </c>
      <c r="U1588" s="15" t="b">
        <v>1</v>
      </c>
      <c r="V1588" s="15" t="b">
        <v>1</v>
      </c>
      <c r="W1588" s="15" t="b">
        <v>1</v>
      </c>
      <c r="X1588" s="16">
        <f>COUNTIF(Customers[[#This Row],[Roads]:[City_Council]],"True")</f>
        <v>7</v>
      </c>
      <c r="Y1588" s="17">
        <f>Customers[[#This Row],[Total_Approve]]/7</f>
        <v>1</v>
      </c>
      <c r="Z1588" s="14" t="str">
        <f>IF(Customers[[#This Row],[Total_Approve]]&gt;=7,"تمت جميع الموافقات","لم تتم جميع الموافقات")</f>
        <v>تمت جميع الموافقات</v>
      </c>
      <c r="AA1588" s="8">
        <f>IF(Customers[[#This Row],[Total_Approve]]&gt;=7,1,0)</f>
        <v>1</v>
      </c>
    </row>
    <row r="1589" spans="1:27" x14ac:dyDescent="0.25">
      <c r="A1589" s="12" t="s">
        <v>10987</v>
      </c>
      <c r="B1589" t="s">
        <v>15120</v>
      </c>
      <c r="C1589" s="13">
        <v>44779</v>
      </c>
      <c r="D1589" t="s">
        <v>13485</v>
      </c>
      <c r="E1589" s="9" t="s">
        <v>863</v>
      </c>
      <c r="F1589" s="14" t="s">
        <v>428</v>
      </c>
      <c r="G1589" s="14" t="s">
        <v>5563</v>
      </c>
      <c r="H1589" s="14" t="str">
        <f t="shared" si="24"/>
        <v>مريم يوسف جبرائيل</v>
      </c>
      <c r="I1589" s="14" t="s">
        <v>13459</v>
      </c>
      <c r="J1589" s="14" t="s">
        <v>5564</v>
      </c>
      <c r="K1589" s="14" t="s">
        <v>25</v>
      </c>
      <c r="L1589" s="14" t="s">
        <v>5557</v>
      </c>
      <c r="M1589" s="14" t="s">
        <v>5565</v>
      </c>
      <c r="N1589" s="14" t="s">
        <v>9352</v>
      </c>
      <c r="O1589" s="14" t="s">
        <v>13475</v>
      </c>
      <c r="P1589" s="14" t="s">
        <v>13506</v>
      </c>
      <c r="Q1589" s="15" t="b">
        <v>1</v>
      </c>
      <c r="R1589" s="15" t="b">
        <v>1</v>
      </c>
      <c r="S1589" s="15" t="b">
        <v>1</v>
      </c>
      <c r="T1589" s="15" t="b">
        <v>1</v>
      </c>
      <c r="U1589" s="15" t="b">
        <v>1</v>
      </c>
      <c r="V1589" s="15" t="b">
        <v>1</v>
      </c>
      <c r="W1589" s="15" t="b">
        <v>1</v>
      </c>
      <c r="X1589" s="16">
        <f>COUNTIF(Customers[[#This Row],[Roads]:[City_Council]],"True")</f>
        <v>7</v>
      </c>
      <c r="Y1589" s="17">
        <f>Customers[[#This Row],[Total_Approve]]/7</f>
        <v>1</v>
      </c>
      <c r="Z1589" s="14" t="str">
        <f>IF(Customers[[#This Row],[Total_Approve]]&gt;=7,"تمت جميع الموافقات","لم تتم جميع الموافقات")</f>
        <v>تمت جميع الموافقات</v>
      </c>
      <c r="AA1589" s="8">
        <f>IF(Customers[[#This Row],[Total_Approve]]&gt;=7,1,0)</f>
        <v>1</v>
      </c>
    </row>
    <row r="1590" spans="1:27" x14ac:dyDescent="0.25">
      <c r="A1590" s="12" t="s">
        <v>10988</v>
      </c>
      <c r="B1590" t="s">
        <v>15121</v>
      </c>
      <c r="C1590" s="13">
        <v>44779</v>
      </c>
      <c r="D1590" t="s">
        <v>13485</v>
      </c>
      <c r="E1590" s="9" t="s">
        <v>883</v>
      </c>
      <c r="F1590" s="14" t="s">
        <v>47</v>
      </c>
      <c r="G1590" s="14" t="s">
        <v>47</v>
      </c>
      <c r="H1590" s="14" t="str">
        <f t="shared" si="24"/>
        <v>دينا السيد السيد</v>
      </c>
      <c r="I1590" s="14" t="s">
        <v>13459</v>
      </c>
      <c r="J1590" s="14" t="s">
        <v>5566</v>
      </c>
      <c r="K1590" s="14" t="s">
        <v>25</v>
      </c>
      <c r="L1590" s="14" t="s">
        <v>5557</v>
      </c>
      <c r="M1590" s="14" t="s">
        <v>5567</v>
      </c>
      <c r="N1590" s="14" t="s">
        <v>9353</v>
      </c>
      <c r="O1590" s="14" t="s">
        <v>13475</v>
      </c>
      <c r="P1590" s="14" t="s">
        <v>13506</v>
      </c>
      <c r="Q1590" s="15" t="b">
        <v>1</v>
      </c>
      <c r="R1590" s="15" t="b">
        <v>1</v>
      </c>
      <c r="S1590" s="15" t="b">
        <v>1</v>
      </c>
      <c r="T1590" s="15" t="b">
        <v>1</v>
      </c>
      <c r="U1590" s="15" t="b">
        <v>1</v>
      </c>
      <c r="V1590" s="15" t="b">
        <v>1</v>
      </c>
      <c r="W1590" s="15" t="b">
        <v>1</v>
      </c>
      <c r="X1590" s="16">
        <f>COUNTIF(Customers[[#This Row],[Roads]:[City_Council]],"True")</f>
        <v>7</v>
      </c>
      <c r="Y1590" s="17">
        <f>Customers[[#This Row],[Total_Approve]]/7</f>
        <v>1</v>
      </c>
      <c r="Z1590" s="14" t="str">
        <f>IF(Customers[[#This Row],[Total_Approve]]&gt;=7,"تمت جميع الموافقات","لم تتم جميع الموافقات")</f>
        <v>تمت جميع الموافقات</v>
      </c>
      <c r="AA1590" s="8">
        <f>IF(Customers[[#This Row],[Total_Approve]]&gt;=7,1,0)</f>
        <v>1</v>
      </c>
    </row>
    <row r="1591" spans="1:27" x14ac:dyDescent="0.25">
      <c r="A1591" s="12" t="s">
        <v>10989</v>
      </c>
      <c r="B1591" t="s">
        <v>15122</v>
      </c>
      <c r="C1591" s="13">
        <v>44779</v>
      </c>
      <c r="D1591" t="s">
        <v>13485</v>
      </c>
      <c r="E1591" s="9" t="s">
        <v>5568</v>
      </c>
      <c r="F1591" s="14" t="s">
        <v>799</v>
      </c>
      <c r="G1591" s="14" t="s">
        <v>47</v>
      </c>
      <c r="H1591" s="14" t="str">
        <f t="shared" si="24"/>
        <v>سعدية سعد السيد</v>
      </c>
      <c r="I1591" s="14" t="s">
        <v>13467</v>
      </c>
      <c r="J1591" s="14" t="s">
        <v>5569</v>
      </c>
      <c r="K1591" s="14" t="s">
        <v>25</v>
      </c>
      <c r="L1591" s="14" t="s">
        <v>5557</v>
      </c>
      <c r="M1591" s="14" t="s">
        <v>5570</v>
      </c>
      <c r="N1591" s="14" t="s">
        <v>8869</v>
      </c>
      <c r="O1591" s="14" t="s">
        <v>13475</v>
      </c>
      <c r="P1591" s="14" t="s">
        <v>13506</v>
      </c>
      <c r="Q1591" s="15" t="b">
        <v>1</v>
      </c>
      <c r="R1591" s="15" t="b">
        <v>1</v>
      </c>
      <c r="S1591" s="15" t="b">
        <v>1</v>
      </c>
      <c r="T1591" s="15" t="b">
        <v>1</v>
      </c>
      <c r="U1591" s="15" t="b">
        <v>1</v>
      </c>
      <c r="V1591" s="15" t="b">
        <v>1</v>
      </c>
      <c r="W1591" s="15" t="b">
        <v>1</v>
      </c>
      <c r="X1591" s="16">
        <f>COUNTIF(Customers[[#This Row],[Roads]:[City_Council]],"True")</f>
        <v>7</v>
      </c>
      <c r="Y1591" s="17">
        <f>Customers[[#This Row],[Total_Approve]]/7</f>
        <v>1</v>
      </c>
      <c r="Z1591" s="14" t="str">
        <f>IF(Customers[[#This Row],[Total_Approve]]&gt;=7,"تمت جميع الموافقات","لم تتم جميع الموافقات")</f>
        <v>تمت جميع الموافقات</v>
      </c>
      <c r="AA1591" s="8">
        <f>IF(Customers[[#This Row],[Total_Approve]]&gt;=7,1,0)</f>
        <v>1</v>
      </c>
    </row>
    <row r="1592" spans="1:27" x14ac:dyDescent="0.25">
      <c r="A1592" s="12" t="s">
        <v>10990</v>
      </c>
      <c r="B1592" t="s">
        <v>15123</v>
      </c>
      <c r="C1592" s="13">
        <v>44779</v>
      </c>
      <c r="D1592" t="s">
        <v>13485</v>
      </c>
      <c r="E1592" s="9" t="s">
        <v>345</v>
      </c>
      <c r="F1592" s="14" t="s">
        <v>5571</v>
      </c>
      <c r="G1592" s="14" t="s">
        <v>101</v>
      </c>
      <c r="H1592" s="14" t="str">
        <f t="shared" si="24"/>
        <v>سماح ابو الفضل حسين</v>
      </c>
      <c r="I1592" s="14" t="s">
        <v>13459</v>
      </c>
      <c r="J1592" s="14" t="s">
        <v>5572</v>
      </c>
      <c r="K1592" s="14" t="s">
        <v>25</v>
      </c>
      <c r="L1592" s="14" t="s">
        <v>5557</v>
      </c>
      <c r="M1592" s="14" t="s">
        <v>5573</v>
      </c>
      <c r="N1592" s="14" t="s">
        <v>9354</v>
      </c>
      <c r="O1592" s="14" t="s">
        <v>13475</v>
      </c>
      <c r="P1592" s="14" t="s">
        <v>13506</v>
      </c>
      <c r="Q1592" s="15" t="b">
        <v>1</v>
      </c>
      <c r="R1592" s="15" t="b">
        <v>1</v>
      </c>
      <c r="S1592" s="15" t="b">
        <v>1</v>
      </c>
      <c r="T1592" s="15" t="b">
        <v>1</v>
      </c>
      <c r="U1592" s="15" t="b">
        <v>1</v>
      </c>
      <c r="V1592" s="15" t="b">
        <v>1</v>
      </c>
      <c r="W1592" s="15" t="b">
        <v>1</v>
      </c>
      <c r="X1592" s="16">
        <f>COUNTIF(Customers[[#This Row],[Roads]:[City_Council]],"True")</f>
        <v>7</v>
      </c>
      <c r="Y1592" s="17">
        <f>Customers[[#This Row],[Total_Approve]]/7</f>
        <v>1</v>
      </c>
      <c r="Z1592" s="14" t="str">
        <f>IF(Customers[[#This Row],[Total_Approve]]&gt;=7,"تمت جميع الموافقات","لم تتم جميع الموافقات")</f>
        <v>تمت جميع الموافقات</v>
      </c>
      <c r="AA1592" s="8">
        <f>IF(Customers[[#This Row],[Total_Approve]]&gt;=7,1,0)</f>
        <v>1</v>
      </c>
    </row>
    <row r="1593" spans="1:27" x14ac:dyDescent="0.25">
      <c r="A1593" s="12" t="s">
        <v>10991</v>
      </c>
      <c r="B1593" t="s">
        <v>15124</v>
      </c>
      <c r="C1593" s="13">
        <v>44779</v>
      </c>
      <c r="D1593" t="s">
        <v>13485</v>
      </c>
      <c r="E1593" s="9" t="s">
        <v>1206</v>
      </c>
      <c r="F1593" s="14" t="s">
        <v>2064</v>
      </c>
      <c r="G1593" s="14" t="s">
        <v>650</v>
      </c>
      <c r="H1593" s="14" t="str">
        <f t="shared" si="24"/>
        <v>رحاب منير فوزى</v>
      </c>
      <c r="I1593" s="14" t="s">
        <v>13459</v>
      </c>
      <c r="J1593" s="14" t="s">
        <v>5574</v>
      </c>
      <c r="K1593" s="14" t="s">
        <v>25</v>
      </c>
      <c r="L1593" s="14" t="s">
        <v>5557</v>
      </c>
      <c r="M1593" s="14" t="s">
        <v>5575</v>
      </c>
      <c r="N1593" s="14" t="s">
        <v>9355</v>
      </c>
      <c r="O1593" s="14" t="s">
        <v>13475</v>
      </c>
      <c r="P1593" s="14" t="s">
        <v>13506</v>
      </c>
      <c r="Q1593" s="15" t="b">
        <v>1</v>
      </c>
      <c r="R1593" s="15" t="b">
        <v>1</v>
      </c>
      <c r="S1593" s="15" t="b">
        <v>1</v>
      </c>
      <c r="T1593" s="15" t="b">
        <v>1</v>
      </c>
      <c r="U1593" s="15" t="b">
        <v>1</v>
      </c>
      <c r="V1593" s="15" t="b">
        <v>1</v>
      </c>
      <c r="W1593" s="15" t="b">
        <v>1</v>
      </c>
      <c r="X1593" s="16">
        <f>COUNTIF(Customers[[#This Row],[Roads]:[City_Council]],"True")</f>
        <v>7</v>
      </c>
      <c r="Y1593" s="17">
        <f>Customers[[#This Row],[Total_Approve]]/7</f>
        <v>1</v>
      </c>
      <c r="Z1593" s="14" t="str">
        <f>IF(Customers[[#This Row],[Total_Approve]]&gt;=7,"تمت جميع الموافقات","لم تتم جميع الموافقات")</f>
        <v>تمت جميع الموافقات</v>
      </c>
      <c r="AA1593" s="8">
        <f>IF(Customers[[#This Row],[Total_Approve]]&gt;=7,1,0)</f>
        <v>1</v>
      </c>
    </row>
    <row r="1594" spans="1:27" x14ac:dyDescent="0.25">
      <c r="A1594" s="12" t="s">
        <v>10992</v>
      </c>
      <c r="B1594" t="s">
        <v>15125</v>
      </c>
      <c r="C1594" s="13">
        <v>44779</v>
      </c>
      <c r="D1594" t="s">
        <v>13485</v>
      </c>
      <c r="E1594" s="9" t="s">
        <v>1149</v>
      </c>
      <c r="F1594" s="14" t="s">
        <v>1721</v>
      </c>
      <c r="G1594" s="14" t="s">
        <v>3035</v>
      </c>
      <c r="H1594" s="14" t="str">
        <f t="shared" si="24"/>
        <v>الزهراء شعبان راضى</v>
      </c>
      <c r="I1594" s="14" t="s">
        <v>13459</v>
      </c>
      <c r="J1594" s="14" t="s">
        <v>5576</v>
      </c>
      <c r="K1594" s="14" t="s">
        <v>25</v>
      </c>
      <c r="L1594" s="14" t="s">
        <v>5557</v>
      </c>
      <c r="M1594" s="14" t="s">
        <v>5577</v>
      </c>
      <c r="N1594" s="14" t="s">
        <v>8869</v>
      </c>
      <c r="O1594" s="14" t="s">
        <v>13475</v>
      </c>
      <c r="P1594" s="14" t="s">
        <v>13506</v>
      </c>
      <c r="Q1594" s="15" t="b">
        <v>1</v>
      </c>
      <c r="R1594" s="15" t="b">
        <v>1</v>
      </c>
      <c r="S1594" s="15" t="b">
        <v>1</v>
      </c>
      <c r="T1594" s="15" t="b">
        <v>1</v>
      </c>
      <c r="U1594" s="15" t="b">
        <v>1</v>
      </c>
      <c r="V1594" s="15" t="b">
        <v>1</v>
      </c>
      <c r="W1594" s="15" t="b">
        <v>1</v>
      </c>
      <c r="X1594" s="16">
        <f>COUNTIF(Customers[[#This Row],[Roads]:[City_Council]],"True")</f>
        <v>7</v>
      </c>
      <c r="Y1594" s="17">
        <f>Customers[[#This Row],[Total_Approve]]/7</f>
        <v>1</v>
      </c>
      <c r="Z1594" s="14" t="str">
        <f>IF(Customers[[#This Row],[Total_Approve]]&gt;=7,"تمت جميع الموافقات","لم تتم جميع الموافقات")</f>
        <v>تمت جميع الموافقات</v>
      </c>
      <c r="AA1594" s="8">
        <f>IF(Customers[[#This Row],[Total_Approve]]&gt;=7,1,0)</f>
        <v>1</v>
      </c>
    </row>
    <row r="1595" spans="1:27" x14ac:dyDescent="0.25">
      <c r="A1595" s="12" t="s">
        <v>10993</v>
      </c>
      <c r="B1595" t="s">
        <v>15126</v>
      </c>
      <c r="C1595" s="13">
        <v>44779</v>
      </c>
      <c r="D1595" t="s">
        <v>13485</v>
      </c>
      <c r="E1595" s="9" t="s">
        <v>47</v>
      </c>
      <c r="F1595" s="14" t="s">
        <v>1</v>
      </c>
      <c r="G1595" s="14" t="s">
        <v>1886</v>
      </c>
      <c r="H1595" s="14" t="str">
        <f t="shared" si="24"/>
        <v>السيد محمود عبد الجواد</v>
      </c>
      <c r="I1595" s="14" t="s">
        <v>13459</v>
      </c>
      <c r="J1595" s="14" t="s">
        <v>5578</v>
      </c>
      <c r="K1595" s="14" t="s">
        <v>5</v>
      </c>
      <c r="L1595" s="14" t="s">
        <v>5557</v>
      </c>
      <c r="M1595" s="14" t="s">
        <v>5579</v>
      </c>
      <c r="N1595" s="14" t="s">
        <v>9356</v>
      </c>
      <c r="O1595" s="14" t="s">
        <v>13475</v>
      </c>
      <c r="P1595" s="14" t="s">
        <v>13506</v>
      </c>
      <c r="Q1595" s="15" t="b">
        <v>1</v>
      </c>
      <c r="R1595" s="15" t="b">
        <v>1</v>
      </c>
      <c r="S1595" s="15" t="b">
        <v>1</v>
      </c>
      <c r="T1595" s="15" t="b">
        <v>1</v>
      </c>
      <c r="U1595" s="15" t="b">
        <v>1</v>
      </c>
      <c r="V1595" s="15" t="b">
        <v>1</v>
      </c>
      <c r="W1595" s="15" t="b">
        <v>1</v>
      </c>
      <c r="X1595" s="16">
        <f>COUNTIF(Customers[[#This Row],[Roads]:[City_Council]],"True")</f>
        <v>7</v>
      </c>
      <c r="Y1595" s="17">
        <f>Customers[[#This Row],[Total_Approve]]/7</f>
        <v>1</v>
      </c>
      <c r="Z1595" s="14" t="str">
        <f>IF(Customers[[#This Row],[Total_Approve]]&gt;=7,"تمت جميع الموافقات","لم تتم جميع الموافقات")</f>
        <v>تمت جميع الموافقات</v>
      </c>
      <c r="AA1595" s="8">
        <f>IF(Customers[[#This Row],[Total_Approve]]&gt;=7,1,0)</f>
        <v>1</v>
      </c>
    </row>
    <row r="1596" spans="1:27" x14ac:dyDescent="0.25">
      <c r="A1596" s="12" t="s">
        <v>10994</v>
      </c>
      <c r="B1596" t="s">
        <v>15127</v>
      </c>
      <c r="C1596" s="13">
        <v>44779</v>
      </c>
      <c r="D1596" t="s">
        <v>13485</v>
      </c>
      <c r="E1596" s="9" t="s">
        <v>172</v>
      </c>
      <c r="F1596" s="14" t="s">
        <v>632</v>
      </c>
      <c r="G1596" s="14" t="s">
        <v>5580</v>
      </c>
      <c r="H1596" s="14" t="str">
        <f t="shared" si="24"/>
        <v>صفاء عبدالعزيز النبوى</v>
      </c>
      <c r="I1596" s="14" t="s">
        <v>13459</v>
      </c>
      <c r="J1596" s="14" t="s">
        <v>5581</v>
      </c>
      <c r="K1596" s="14" t="s">
        <v>25</v>
      </c>
      <c r="L1596" s="14" t="s">
        <v>5557</v>
      </c>
      <c r="M1596" s="14" t="s">
        <v>5582</v>
      </c>
      <c r="N1596" s="14" t="s">
        <v>9357</v>
      </c>
      <c r="O1596" s="14" t="s">
        <v>13475</v>
      </c>
      <c r="P1596" s="14" t="s">
        <v>13506</v>
      </c>
      <c r="Q1596" s="15" t="b">
        <v>1</v>
      </c>
      <c r="R1596" s="15" t="b">
        <v>1</v>
      </c>
      <c r="S1596" s="15" t="b">
        <v>1</v>
      </c>
      <c r="T1596" s="15" t="b">
        <v>1</v>
      </c>
      <c r="U1596" s="15" t="b">
        <v>1</v>
      </c>
      <c r="V1596" s="15" t="b">
        <v>1</v>
      </c>
      <c r="W1596" s="15" t="b">
        <v>1</v>
      </c>
      <c r="X1596" s="16">
        <f>COUNTIF(Customers[[#This Row],[Roads]:[City_Council]],"True")</f>
        <v>7</v>
      </c>
      <c r="Y1596" s="17">
        <f>Customers[[#This Row],[Total_Approve]]/7</f>
        <v>1</v>
      </c>
      <c r="Z1596" s="14" t="str">
        <f>IF(Customers[[#This Row],[Total_Approve]]&gt;=7,"تمت جميع الموافقات","لم تتم جميع الموافقات")</f>
        <v>تمت جميع الموافقات</v>
      </c>
      <c r="AA1596" s="8">
        <f>IF(Customers[[#This Row],[Total_Approve]]&gt;=7,1,0)</f>
        <v>1</v>
      </c>
    </row>
    <row r="1597" spans="1:27" x14ac:dyDescent="0.25">
      <c r="A1597" s="12" t="s">
        <v>10995</v>
      </c>
      <c r="B1597" t="s">
        <v>15128</v>
      </c>
      <c r="C1597" s="13">
        <v>44779</v>
      </c>
      <c r="D1597" t="s">
        <v>13485</v>
      </c>
      <c r="E1597" s="9" t="s">
        <v>5583</v>
      </c>
      <c r="F1597" s="14" t="s">
        <v>10</v>
      </c>
      <c r="G1597" s="14" t="s">
        <v>611</v>
      </c>
      <c r="H1597" s="14" t="str">
        <f t="shared" si="24"/>
        <v>بدور محمد فؤاد</v>
      </c>
      <c r="I1597" s="14" t="s">
        <v>13459</v>
      </c>
      <c r="J1597" s="14" t="s">
        <v>5584</v>
      </c>
      <c r="K1597" s="14" t="s">
        <v>25</v>
      </c>
      <c r="L1597" s="14" t="s">
        <v>5557</v>
      </c>
      <c r="M1597" s="14" t="s">
        <v>5585</v>
      </c>
      <c r="N1597" s="14" t="s">
        <v>9358</v>
      </c>
      <c r="O1597" s="14" t="s">
        <v>13475</v>
      </c>
      <c r="P1597" s="14" t="s">
        <v>13506</v>
      </c>
      <c r="Q1597" s="15" t="b">
        <v>1</v>
      </c>
      <c r="R1597" s="15" t="b">
        <v>1</v>
      </c>
      <c r="S1597" s="15" t="b">
        <v>1</v>
      </c>
      <c r="T1597" s="15" t="b">
        <v>1</v>
      </c>
      <c r="U1597" s="15" t="b">
        <v>1</v>
      </c>
      <c r="V1597" s="15" t="b">
        <v>1</v>
      </c>
      <c r="W1597" s="15" t="b">
        <v>1</v>
      </c>
      <c r="X1597" s="16">
        <f>COUNTIF(Customers[[#This Row],[Roads]:[City_Council]],"True")</f>
        <v>7</v>
      </c>
      <c r="Y1597" s="17">
        <f>Customers[[#This Row],[Total_Approve]]/7</f>
        <v>1</v>
      </c>
      <c r="Z1597" s="14" t="str">
        <f>IF(Customers[[#This Row],[Total_Approve]]&gt;=7,"تمت جميع الموافقات","لم تتم جميع الموافقات")</f>
        <v>تمت جميع الموافقات</v>
      </c>
      <c r="AA1597" s="8">
        <f>IF(Customers[[#This Row],[Total_Approve]]&gt;=7,1,0)</f>
        <v>1</v>
      </c>
    </row>
    <row r="1598" spans="1:27" x14ac:dyDescent="0.25">
      <c r="A1598" s="12" t="s">
        <v>10996</v>
      </c>
      <c r="B1598" t="s">
        <v>15129</v>
      </c>
      <c r="C1598" s="13">
        <v>44779</v>
      </c>
      <c r="D1598" t="s">
        <v>13483</v>
      </c>
      <c r="E1598" s="9" t="s">
        <v>23</v>
      </c>
      <c r="F1598" s="14" t="s">
        <v>47</v>
      </c>
      <c r="G1598" s="14" t="s">
        <v>5586</v>
      </c>
      <c r="H1598" s="14" t="str">
        <f t="shared" si="24"/>
        <v>اسماء السيد محمد رستم</v>
      </c>
      <c r="I1598" s="14" t="s">
        <v>13460</v>
      </c>
      <c r="J1598" s="14" t="s">
        <v>5587</v>
      </c>
      <c r="K1598" s="14" t="s">
        <v>25</v>
      </c>
      <c r="L1598" s="14" t="s">
        <v>5557</v>
      </c>
      <c r="M1598" s="14" t="s">
        <v>5588</v>
      </c>
      <c r="N1598" s="14" t="s">
        <v>9359</v>
      </c>
      <c r="O1598" s="14" t="s">
        <v>13475</v>
      </c>
      <c r="P1598" s="14" t="s">
        <v>13506</v>
      </c>
      <c r="Q1598" s="15" t="b">
        <v>0</v>
      </c>
      <c r="R1598" s="15" t="b">
        <v>0</v>
      </c>
      <c r="S1598" s="15" t="b">
        <v>0</v>
      </c>
      <c r="T1598" s="15" t="b">
        <v>1</v>
      </c>
      <c r="U1598" s="15" t="b">
        <v>1</v>
      </c>
      <c r="V1598" s="15" t="b">
        <v>0</v>
      </c>
      <c r="W1598" s="15" t="b">
        <v>1</v>
      </c>
      <c r="X1598" s="16">
        <f>COUNTIF(Customers[[#This Row],[Roads]:[City_Council]],"True")</f>
        <v>3</v>
      </c>
      <c r="Y1598" s="17">
        <f>Customers[[#This Row],[Total_Approve]]/7</f>
        <v>0.42857142857142855</v>
      </c>
      <c r="Z1598" s="14" t="str">
        <f>IF(Customers[[#This Row],[Total_Approve]]&gt;=7,"تمت جميع الموافقات","لم تتم جميع الموافقات")</f>
        <v>لم تتم جميع الموافقات</v>
      </c>
      <c r="AA1598" s="8">
        <f>IF(Customers[[#This Row],[Total_Approve]]&gt;=7,1,0)</f>
        <v>0</v>
      </c>
    </row>
    <row r="1599" spans="1:27" x14ac:dyDescent="0.25">
      <c r="A1599" s="12" t="s">
        <v>10997</v>
      </c>
      <c r="B1599" t="s">
        <v>15130</v>
      </c>
      <c r="C1599" s="13">
        <v>44779</v>
      </c>
      <c r="D1599" t="s">
        <v>13483</v>
      </c>
      <c r="E1599" s="9" t="s">
        <v>373</v>
      </c>
      <c r="F1599" s="14" t="s">
        <v>10</v>
      </c>
      <c r="G1599" s="14" t="s">
        <v>1177</v>
      </c>
      <c r="H1599" s="14" t="str">
        <f t="shared" si="24"/>
        <v>عمرو محمد زكريا</v>
      </c>
      <c r="I1599" s="14" t="s">
        <v>13460</v>
      </c>
      <c r="J1599" s="14">
        <v>28710202400835</v>
      </c>
      <c r="K1599" s="14" t="s">
        <v>5</v>
      </c>
      <c r="L1599" s="14" t="s">
        <v>5557</v>
      </c>
      <c r="M1599" s="14" t="s">
        <v>5589</v>
      </c>
      <c r="N1599" s="14" t="s">
        <v>8869</v>
      </c>
      <c r="O1599" s="14" t="s">
        <v>13475</v>
      </c>
      <c r="P1599" s="14" t="s">
        <v>13506</v>
      </c>
      <c r="Q1599" s="15" t="b">
        <v>1</v>
      </c>
      <c r="R1599" s="15" t="b">
        <v>0</v>
      </c>
      <c r="S1599" s="15" t="b">
        <v>0</v>
      </c>
      <c r="T1599" s="15" t="b">
        <v>0</v>
      </c>
      <c r="U1599" s="15" t="b">
        <v>1</v>
      </c>
      <c r="V1599" s="15" t="b">
        <v>0</v>
      </c>
      <c r="W1599" s="15" t="b">
        <v>1</v>
      </c>
      <c r="X1599" s="16">
        <f>COUNTIF(Customers[[#This Row],[Roads]:[City_Council]],"True")</f>
        <v>3</v>
      </c>
      <c r="Y1599" s="17">
        <f>Customers[[#This Row],[Total_Approve]]/7</f>
        <v>0.42857142857142855</v>
      </c>
      <c r="Z1599" s="14" t="str">
        <f>IF(Customers[[#This Row],[Total_Approve]]&gt;=7,"تمت جميع الموافقات","لم تتم جميع الموافقات")</f>
        <v>لم تتم جميع الموافقات</v>
      </c>
      <c r="AA1599" s="8">
        <f>IF(Customers[[#This Row],[Total_Approve]]&gt;=7,1,0)</f>
        <v>0</v>
      </c>
    </row>
    <row r="1600" spans="1:27" x14ac:dyDescent="0.25">
      <c r="A1600" s="12" t="s">
        <v>10998</v>
      </c>
      <c r="B1600" t="s">
        <v>15131</v>
      </c>
      <c r="C1600" s="13">
        <v>44779</v>
      </c>
      <c r="D1600" t="s">
        <v>13482</v>
      </c>
      <c r="E1600" s="9" t="s">
        <v>4560</v>
      </c>
      <c r="F1600" s="14" t="s">
        <v>1</v>
      </c>
      <c r="G1600" s="14" t="s">
        <v>101</v>
      </c>
      <c r="H1600" s="14" t="str">
        <f t="shared" si="24"/>
        <v>فاطمة محمود حسين</v>
      </c>
      <c r="I1600" s="14" t="s">
        <v>13460</v>
      </c>
      <c r="J1600" s="14" t="s">
        <v>5590</v>
      </c>
      <c r="K1600" s="14" t="s">
        <v>25</v>
      </c>
      <c r="L1600" s="14" t="s">
        <v>5557</v>
      </c>
      <c r="M1600" s="14" t="s">
        <v>5591</v>
      </c>
      <c r="N1600" s="14" t="s">
        <v>9360</v>
      </c>
      <c r="O1600" s="14" t="s">
        <v>13475</v>
      </c>
      <c r="P1600" s="14" t="s">
        <v>13506</v>
      </c>
      <c r="Q1600" s="15" t="b">
        <v>1</v>
      </c>
      <c r="R1600" s="15" t="b">
        <v>0</v>
      </c>
      <c r="S1600" s="15" t="b">
        <v>1</v>
      </c>
      <c r="T1600" s="15" t="b">
        <v>0</v>
      </c>
      <c r="U1600" s="15" t="b">
        <v>1</v>
      </c>
      <c r="V1600" s="15" t="b">
        <v>0</v>
      </c>
      <c r="W1600" s="15" t="b">
        <v>1</v>
      </c>
      <c r="X1600" s="16">
        <f>COUNTIF(Customers[[#This Row],[Roads]:[City_Council]],"True")</f>
        <v>4</v>
      </c>
      <c r="Y1600" s="17">
        <f>Customers[[#This Row],[Total_Approve]]/7</f>
        <v>0.5714285714285714</v>
      </c>
      <c r="Z1600" s="14" t="str">
        <f>IF(Customers[[#This Row],[Total_Approve]]&gt;=7,"تمت جميع الموافقات","لم تتم جميع الموافقات")</f>
        <v>لم تتم جميع الموافقات</v>
      </c>
      <c r="AA1600" s="8">
        <f>IF(Customers[[#This Row],[Total_Approve]]&gt;=7,1,0)</f>
        <v>0</v>
      </c>
    </row>
    <row r="1601" spans="1:27" x14ac:dyDescent="0.25">
      <c r="A1601" s="12" t="s">
        <v>10999</v>
      </c>
      <c r="B1601" t="s">
        <v>15132</v>
      </c>
      <c r="C1601" s="13">
        <v>44779</v>
      </c>
      <c r="D1601" t="s">
        <v>13482</v>
      </c>
      <c r="E1601" s="9" t="s">
        <v>5592</v>
      </c>
      <c r="F1601" s="14" t="s">
        <v>2829</v>
      </c>
      <c r="G1601" s="14" t="s">
        <v>5593</v>
      </c>
      <c r="H1601" s="14" t="str">
        <f t="shared" si="24"/>
        <v>سميحة ماهر شورة</v>
      </c>
      <c r="I1601" s="14" t="s">
        <v>13460</v>
      </c>
      <c r="J1601" s="14" t="s">
        <v>3</v>
      </c>
      <c r="K1601" s="14" t="s">
        <v>25</v>
      </c>
      <c r="L1601" s="14" t="s">
        <v>5557</v>
      </c>
      <c r="M1601" s="14" t="s">
        <v>5594</v>
      </c>
      <c r="N1601" s="14" t="s">
        <v>8869</v>
      </c>
      <c r="O1601" s="14" t="s">
        <v>13475</v>
      </c>
      <c r="P1601" s="14" t="s">
        <v>13506</v>
      </c>
      <c r="Q1601" s="15" t="b">
        <v>0</v>
      </c>
      <c r="R1601" s="15" t="b">
        <v>1</v>
      </c>
      <c r="S1601" s="15" t="b">
        <v>0</v>
      </c>
      <c r="T1601" s="15" t="b">
        <v>1</v>
      </c>
      <c r="U1601" s="15" t="b">
        <v>1</v>
      </c>
      <c r="V1601" s="15" t="b">
        <v>0</v>
      </c>
      <c r="W1601" s="15" t="b">
        <v>1</v>
      </c>
      <c r="X1601" s="16">
        <f>COUNTIF(Customers[[#This Row],[Roads]:[City_Council]],"True")</f>
        <v>4</v>
      </c>
      <c r="Y1601" s="17">
        <f>Customers[[#This Row],[Total_Approve]]/7</f>
        <v>0.5714285714285714</v>
      </c>
      <c r="Z1601" s="14" t="str">
        <f>IF(Customers[[#This Row],[Total_Approve]]&gt;=7,"تمت جميع الموافقات","لم تتم جميع الموافقات")</f>
        <v>لم تتم جميع الموافقات</v>
      </c>
      <c r="AA1601" s="8">
        <f>IF(Customers[[#This Row],[Total_Approve]]&gt;=7,1,0)</f>
        <v>0</v>
      </c>
    </row>
    <row r="1602" spans="1:27" x14ac:dyDescent="0.25">
      <c r="A1602" s="12" t="s">
        <v>11000</v>
      </c>
      <c r="B1602" t="s">
        <v>15133</v>
      </c>
      <c r="C1602" s="13">
        <v>44779</v>
      </c>
      <c r="D1602" t="s">
        <v>13482</v>
      </c>
      <c r="E1602" s="9" t="s">
        <v>60</v>
      </c>
      <c r="F1602" s="14" t="s">
        <v>10</v>
      </c>
      <c r="G1602" s="14" t="s">
        <v>10</v>
      </c>
      <c r="H1602" s="14" t="str">
        <f t="shared" ref="H1602:H1665" si="25">CONCATENATE(E1602," ",F1602," ",G1602)</f>
        <v>مروه محمد محمد</v>
      </c>
      <c r="I1602" s="14" t="s">
        <v>13460</v>
      </c>
      <c r="J1602" s="14" t="s">
        <v>5595</v>
      </c>
      <c r="K1602" s="14" t="s">
        <v>25</v>
      </c>
      <c r="L1602" s="14" t="s">
        <v>5557</v>
      </c>
      <c r="M1602" s="14" t="s">
        <v>5596</v>
      </c>
      <c r="N1602" s="14" t="s">
        <v>8869</v>
      </c>
      <c r="O1602" s="14" t="s">
        <v>13475</v>
      </c>
      <c r="P1602" s="14" t="s">
        <v>13506</v>
      </c>
      <c r="Q1602" s="15" t="b">
        <v>0</v>
      </c>
      <c r="R1602" s="15" t="b">
        <v>0</v>
      </c>
      <c r="S1602" s="15" t="b">
        <v>1</v>
      </c>
      <c r="T1602" s="15" t="b">
        <v>0</v>
      </c>
      <c r="U1602" s="15" t="b">
        <v>1</v>
      </c>
      <c r="V1602" s="15" t="b">
        <v>0</v>
      </c>
      <c r="W1602" s="15" t="b">
        <v>1</v>
      </c>
      <c r="X1602" s="16">
        <f>COUNTIF(Customers[[#This Row],[Roads]:[City_Council]],"True")</f>
        <v>3</v>
      </c>
      <c r="Y1602" s="17">
        <f>Customers[[#This Row],[Total_Approve]]/7</f>
        <v>0.42857142857142855</v>
      </c>
      <c r="Z1602" s="14" t="str">
        <f>IF(Customers[[#This Row],[Total_Approve]]&gt;=7,"تمت جميع الموافقات","لم تتم جميع الموافقات")</f>
        <v>لم تتم جميع الموافقات</v>
      </c>
      <c r="AA1602" s="8">
        <f>IF(Customers[[#This Row],[Total_Approve]]&gt;=7,1,0)</f>
        <v>0</v>
      </c>
    </row>
    <row r="1603" spans="1:27" x14ac:dyDescent="0.25">
      <c r="A1603" s="12" t="s">
        <v>11001</v>
      </c>
      <c r="B1603" t="s">
        <v>15134</v>
      </c>
      <c r="C1603" s="13">
        <v>44779</v>
      </c>
      <c r="D1603" t="s">
        <v>13482</v>
      </c>
      <c r="E1603" s="9" t="s">
        <v>1201</v>
      </c>
      <c r="F1603" s="14" t="s">
        <v>1565</v>
      </c>
      <c r="G1603" s="14" t="s">
        <v>5597</v>
      </c>
      <c r="H1603" s="14" t="str">
        <f t="shared" si="25"/>
        <v>عزه عمر على عمر</v>
      </c>
      <c r="I1603" s="14" t="s">
        <v>13460</v>
      </c>
      <c r="J1603" s="14" t="s">
        <v>5598</v>
      </c>
      <c r="K1603" s="14" t="s">
        <v>25</v>
      </c>
      <c r="L1603" s="14" t="s">
        <v>5557</v>
      </c>
      <c r="M1603" s="14" t="s">
        <v>5599</v>
      </c>
      <c r="N1603" s="14" t="s">
        <v>8869</v>
      </c>
      <c r="O1603" s="14" t="s">
        <v>13475</v>
      </c>
      <c r="P1603" s="14" t="s">
        <v>13506</v>
      </c>
      <c r="Q1603" s="15" t="b">
        <v>0</v>
      </c>
      <c r="R1603" s="15" t="b">
        <v>0</v>
      </c>
      <c r="S1603" s="15" t="b">
        <v>0</v>
      </c>
      <c r="T1603" s="15" t="b">
        <v>0</v>
      </c>
      <c r="U1603" s="15" t="b">
        <v>0</v>
      </c>
      <c r="V1603" s="15" t="b">
        <v>0</v>
      </c>
      <c r="W1603" s="15" t="b">
        <v>0</v>
      </c>
      <c r="X1603" s="16">
        <f>COUNTIF(Customers[[#This Row],[Roads]:[City_Council]],"True")</f>
        <v>0</v>
      </c>
      <c r="Y1603" s="17">
        <f>Customers[[#This Row],[Total_Approve]]/7</f>
        <v>0</v>
      </c>
      <c r="Z1603" s="14" t="str">
        <f>IF(Customers[[#This Row],[Total_Approve]]&gt;=7,"تمت جميع الموافقات","لم تتم جميع الموافقات")</f>
        <v>لم تتم جميع الموافقات</v>
      </c>
      <c r="AA1603" s="8">
        <f>IF(Customers[[#This Row],[Total_Approve]]&gt;=7,1,0)</f>
        <v>0</v>
      </c>
    </row>
    <row r="1604" spans="1:27" x14ac:dyDescent="0.25">
      <c r="A1604" s="12" t="s">
        <v>11002</v>
      </c>
      <c r="B1604" t="s">
        <v>15135</v>
      </c>
      <c r="C1604" s="13">
        <v>44779</v>
      </c>
      <c r="D1604" t="s">
        <v>13482</v>
      </c>
      <c r="E1604" s="9" t="s">
        <v>5600</v>
      </c>
      <c r="F1604" s="14" t="s">
        <v>3716</v>
      </c>
      <c r="G1604" s="14" t="s">
        <v>806</v>
      </c>
      <c r="H1604" s="14" t="str">
        <f t="shared" si="25"/>
        <v>نيره وحيد صالح</v>
      </c>
      <c r="I1604" s="14" t="s">
        <v>13460</v>
      </c>
      <c r="J1604" s="14" t="s">
        <v>5601</v>
      </c>
      <c r="K1604" s="14" t="s">
        <v>25</v>
      </c>
      <c r="L1604" s="14" t="s">
        <v>5557</v>
      </c>
      <c r="M1604" s="14" t="s">
        <v>5602</v>
      </c>
      <c r="N1604" s="14" t="s">
        <v>9361</v>
      </c>
      <c r="O1604" s="14" t="s">
        <v>13475</v>
      </c>
      <c r="P1604" s="14" t="s">
        <v>13506</v>
      </c>
      <c r="Q1604" s="15" t="b">
        <v>0</v>
      </c>
      <c r="R1604" s="15" t="b">
        <v>0</v>
      </c>
      <c r="S1604" s="15" t="b">
        <v>0</v>
      </c>
      <c r="T1604" s="15" t="b">
        <v>0</v>
      </c>
      <c r="U1604" s="15" t="b">
        <v>0</v>
      </c>
      <c r="V1604" s="15" t="b">
        <v>0</v>
      </c>
      <c r="W1604" s="15" t="b">
        <v>0</v>
      </c>
      <c r="X1604" s="16">
        <f>COUNTIF(Customers[[#This Row],[Roads]:[City_Council]],"True")</f>
        <v>0</v>
      </c>
      <c r="Y1604" s="17">
        <f>Customers[[#This Row],[Total_Approve]]/7</f>
        <v>0</v>
      </c>
      <c r="Z1604" s="14" t="str">
        <f>IF(Customers[[#This Row],[Total_Approve]]&gt;=7,"تمت جميع الموافقات","لم تتم جميع الموافقات")</f>
        <v>لم تتم جميع الموافقات</v>
      </c>
      <c r="AA1604" s="8">
        <f>IF(Customers[[#This Row],[Total_Approve]]&gt;=7,1,0)</f>
        <v>0</v>
      </c>
    </row>
    <row r="1605" spans="1:27" x14ac:dyDescent="0.25">
      <c r="A1605" s="12" t="s">
        <v>11003</v>
      </c>
      <c r="B1605" t="s">
        <v>15136</v>
      </c>
      <c r="C1605" s="13">
        <v>44779</v>
      </c>
      <c r="D1605" t="s">
        <v>13482</v>
      </c>
      <c r="E1605" s="9" t="s">
        <v>94</v>
      </c>
      <c r="F1605" s="14" t="s">
        <v>425</v>
      </c>
      <c r="G1605" s="14" t="s">
        <v>3035</v>
      </c>
      <c r="H1605" s="14" t="str">
        <f t="shared" si="25"/>
        <v>هبه عبدالمنعم راضى</v>
      </c>
      <c r="I1605" s="14" t="s">
        <v>13460</v>
      </c>
      <c r="J1605" s="14" t="s">
        <v>3</v>
      </c>
      <c r="K1605" s="14" t="s">
        <v>25</v>
      </c>
      <c r="L1605" s="14" t="s">
        <v>5557</v>
      </c>
      <c r="M1605" s="14" t="s">
        <v>5603</v>
      </c>
      <c r="N1605" s="14" t="s">
        <v>8869</v>
      </c>
      <c r="O1605" s="14" t="s">
        <v>13475</v>
      </c>
      <c r="P1605" s="14" t="s">
        <v>13506</v>
      </c>
      <c r="Q1605" s="15" t="b">
        <v>0</v>
      </c>
      <c r="R1605" s="15" t="b">
        <v>0</v>
      </c>
      <c r="S1605" s="15" t="b">
        <v>0</v>
      </c>
      <c r="T1605" s="15" t="b">
        <v>0</v>
      </c>
      <c r="U1605" s="15" t="b">
        <v>0</v>
      </c>
      <c r="V1605" s="15" t="b">
        <v>0</v>
      </c>
      <c r="W1605" s="15" t="b">
        <v>0</v>
      </c>
      <c r="X1605" s="16">
        <f>COUNTIF(Customers[[#This Row],[Roads]:[City_Council]],"True")</f>
        <v>0</v>
      </c>
      <c r="Y1605" s="17">
        <f>Customers[[#This Row],[Total_Approve]]/7</f>
        <v>0</v>
      </c>
      <c r="Z1605" s="14" t="str">
        <f>IF(Customers[[#This Row],[Total_Approve]]&gt;=7,"تمت جميع الموافقات","لم تتم جميع الموافقات")</f>
        <v>لم تتم جميع الموافقات</v>
      </c>
      <c r="AA1605" s="8">
        <f>IF(Customers[[#This Row],[Total_Approve]]&gt;=7,1,0)</f>
        <v>0</v>
      </c>
    </row>
    <row r="1606" spans="1:27" x14ac:dyDescent="0.25">
      <c r="A1606" s="12" t="s">
        <v>11004</v>
      </c>
      <c r="B1606" t="s">
        <v>15137</v>
      </c>
      <c r="C1606" s="13">
        <v>44779</v>
      </c>
      <c r="D1606" t="s">
        <v>13482</v>
      </c>
      <c r="E1606" s="9" t="s">
        <v>68</v>
      </c>
      <c r="F1606" s="14" t="s">
        <v>101</v>
      </c>
      <c r="G1606" s="14" t="s">
        <v>2833</v>
      </c>
      <c r="H1606" s="14" t="str">
        <f t="shared" si="25"/>
        <v>داليا حسين عز الدين</v>
      </c>
      <c r="I1606" s="14" t="s">
        <v>13460</v>
      </c>
      <c r="J1606" s="14" t="s">
        <v>5604</v>
      </c>
      <c r="K1606" s="14" t="s">
        <v>25</v>
      </c>
      <c r="L1606" s="14" t="s">
        <v>5557</v>
      </c>
      <c r="M1606" s="14" t="s">
        <v>5605</v>
      </c>
      <c r="N1606" s="14" t="s">
        <v>8869</v>
      </c>
      <c r="O1606" s="14" t="s">
        <v>13475</v>
      </c>
      <c r="P1606" s="14" t="s">
        <v>13506</v>
      </c>
      <c r="Q1606" s="15" t="b">
        <v>1</v>
      </c>
      <c r="R1606" s="15" t="b">
        <v>1</v>
      </c>
      <c r="S1606" s="15" t="b">
        <v>0</v>
      </c>
      <c r="T1606" s="15" t="b">
        <v>0</v>
      </c>
      <c r="U1606" s="15" t="b">
        <v>1</v>
      </c>
      <c r="V1606" s="15" t="b">
        <v>1</v>
      </c>
      <c r="W1606" s="15" t="b">
        <v>0</v>
      </c>
      <c r="X1606" s="16">
        <f>COUNTIF(Customers[[#This Row],[Roads]:[City_Council]],"True")</f>
        <v>4</v>
      </c>
      <c r="Y1606" s="17">
        <f>Customers[[#This Row],[Total_Approve]]/7</f>
        <v>0.5714285714285714</v>
      </c>
      <c r="Z1606" s="14" t="str">
        <f>IF(Customers[[#This Row],[Total_Approve]]&gt;=7,"تمت جميع الموافقات","لم تتم جميع الموافقات")</f>
        <v>لم تتم جميع الموافقات</v>
      </c>
      <c r="AA1606" s="8">
        <f>IF(Customers[[#This Row],[Total_Approve]]&gt;=7,1,0)</f>
        <v>0</v>
      </c>
    </row>
    <row r="1607" spans="1:27" x14ac:dyDescent="0.25">
      <c r="A1607" s="12" t="s">
        <v>11005</v>
      </c>
      <c r="B1607" t="s">
        <v>15138</v>
      </c>
      <c r="C1607" s="13">
        <v>44779</v>
      </c>
      <c r="D1607" t="s">
        <v>13482</v>
      </c>
      <c r="E1607" s="9" t="s">
        <v>4560</v>
      </c>
      <c r="F1607" s="14" t="s">
        <v>10</v>
      </c>
      <c r="G1607" s="14" t="s">
        <v>0</v>
      </c>
      <c r="H1607" s="14" t="str">
        <f t="shared" si="25"/>
        <v>فاطمة محمد احمد</v>
      </c>
      <c r="I1607" s="14" t="s">
        <v>13460</v>
      </c>
      <c r="J1607" s="14" t="s">
        <v>5606</v>
      </c>
      <c r="K1607" s="14" t="s">
        <v>25</v>
      </c>
      <c r="L1607" s="14" t="s">
        <v>5607</v>
      </c>
      <c r="M1607" s="14" t="s">
        <v>5608</v>
      </c>
      <c r="N1607" s="14" t="s">
        <v>9362</v>
      </c>
      <c r="O1607" s="14" t="s">
        <v>13475</v>
      </c>
      <c r="P1607" s="14" t="s">
        <v>13506</v>
      </c>
      <c r="Q1607" s="15" t="b">
        <v>1</v>
      </c>
      <c r="R1607" s="15" t="b">
        <v>0</v>
      </c>
      <c r="S1607" s="15" t="b">
        <v>1</v>
      </c>
      <c r="T1607" s="15" t="b">
        <v>0</v>
      </c>
      <c r="U1607" s="15" t="b">
        <v>1</v>
      </c>
      <c r="V1607" s="15" t="b">
        <v>0</v>
      </c>
      <c r="W1607" s="15" t="b">
        <v>1</v>
      </c>
      <c r="X1607" s="16">
        <f>COUNTIF(Customers[[#This Row],[Roads]:[City_Council]],"True")</f>
        <v>4</v>
      </c>
      <c r="Y1607" s="17">
        <f>Customers[[#This Row],[Total_Approve]]/7</f>
        <v>0.5714285714285714</v>
      </c>
      <c r="Z1607" s="14" t="str">
        <f>IF(Customers[[#This Row],[Total_Approve]]&gt;=7,"تمت جميع الموافقات","لم تتم جميع الموافقات")</f>
        <v>لم تتم جميع الموافقات</v>
      </c>
      <c r="AA1607" s="8">
        <f>IF(Customers[[#This Row],[Total_Approve]]&gt;=7,1,0)</f>
        <v>0</v>
      </c>
    </row>
    <row r="1608" spans="1:27" x14ac:dyDescent="0.25">
      <c r="A1608" s="12" t="s">
        <v>11006</v>
      </c>
      <c r="B1608" t="s">
        <v>15139</v>
      </c>
      <c r="C1608" s="13">
        <v>44779</v>
      </c>
      <c r="D1608" t="s">
        <v>13482</v>
      </c>
      <c r="E1608" s="9" t="s">
        <v>954</v>
      </c>
      <c r="F1608" s="14" t="s">
        <v>5609</v>
      </c>
      <c r="G1608" s="14" t="s">
        <v>0</v>
      </c>
      <c r="H1608" s="14" t="str">
        <f t="shared" si="25"/>
        <v>ليلي الغريب احمد</v>
      </c>
      <c r="I1608" s="14" t="s">
        <v>13460</v>
      </c>
      <c r="J1608" s="14" t="s">
        <v>5610</v>
      </c>
      <c r="K1608" s="14" t="s">
        <v>25</v>
      </c>
      <c r="L1608" s="14" t="s">
        <v>5611</v>
      </c>
      <c r="M1608" s="14" t="s">
        <v>5612</v>
      </c>
      <c r="N1608" s="14" t="s">
        <v>9363</v>
      </c>
      <c r="O1608" s="14" t="s">
        <v>13475</v>
      </c>
      <c r="P1608" s="14" t="s">
        <v>13506</v>
      </c>
      <c r="Q1608" s="15" t="b">
        <v>0</v>
      </c>
      <c r="R1608" s="15" t="b">
        <v>0</v>
      </c>
      <c r="S1608" s="15" t="b">
        <v>0</v>
      </c>
      <c r="T1608" s="15" t="b">
        <v>0</v>
      </c>
      <c r="U1608" s="15" t="b">
        <v>0</v>
      </c>
      <c r="V1608" s="15" t="b">
        <v>0</v>
      </c>
      <c r="W1608" s="15" t="b">
        <v>0</v>
      </c>
      <c r="X1608" s="16">
        <f>COUNTIF(Customers[[#This Row],[Roads]:[City_Council]],"True")</f>
        <v>0</v>
      </c>
      <c r="Y1608" s="17">
        <f>Customers[[#This Row],[Total_Approve]]/7</f>
        <v>0</v>
      </c>
      <c r="Z1608" s="14" t="str">
        <f>IF(Customers[[#This Row],[Total_Approve]]&gt;=7,"تمت جميع الموافقات","لم تتم جميع الموافقات")</f>
        <v>لم تتم جميع الموافقات</v>
      </c>
      <c r="AA1608" s="8">
        <f>IF(Customers[[#This Row],[Total_Approve]]&gt;=7,1,0)</f>
        <v>0</v>
      </c>
    </row>
    <row r="1609" spans="1:27" x14ac:dyDescent="0.25">
      <c r="A1609" s="12" t="s">
        <v>11007</v>
      </c>
      <c r="B1609" t="s">
        <v>15140</v>
      </c>
      <c r="C1609" s="13">
        <v>44779</v>
      </c>
      <c r="D1609" t="s">
        <v>13482</v>
      </c>
      <c r="E1609" s="9" t="s">
        <v>826</v>
      </c>
      <c r="F1609" s="14" t="s">
        <v>117</v>
      </c>
      <c r="G1609" s="14" t="s">
        <v>847</v>
      </c>
      <c r="H1609" s="14" t="str">
        <f t="shared" si="25"/>
        <v>امال صابر علي</v>
      </c>
      <c r="I1609" s="14" t="s">
        <v>13459</v>
      </c>
      <c r="J1609" s="14" t="s">
        <v>5613</v>
      </c>
      <c r="K1609" s="14" t="s">
        <v>25</v>
      </c>
      <c r="L1609" s="14" t="s">
        <v>5611</v>
      </c>
      <c r="M1609" s="14" t="s">
        <v>5614</v>
      </c>
      <c r="N1609" s="14" t="s">
        <v>9364</v>
      </c>
      <c r="O1609" s="14" t="s">
        <v>13475</v>
      </c>
      <c r="P1609" s="14" t="s">
        <v>13506</v>
      </c>
      <c r="Q1609" s="15" t="b">
        <v>1</v>
      </c>
      <c r="R1609" s="15" t="b">
        <v>0</v>
      </c>
      <c r="S1609" s="15" t="b">
        <v>1</v>
      </c>
      <c r="T1609" s="15" t="b">
        <v>0</v>
      </c>
      <c r="U1609" s="15" t="b">
        <v>1</v>
      </c>
      <c r="V1609" s="15" t="b">
        <v>1</v>
      </c>
      <c r="W1609" s="15" t="b">
        <v>1</v>
      </c>
      <c r="X1609" s="16">
        <f>COUNTIF(Customers[[#This Row],[Roads]:[City_Council]],"True")</f>
        <v>5</v>
      </c>
      <c r="Y1609" s="17">
        <f>Customers[[#This Row],[Total_Approve]]/7</f>
        <v>0.7142857142857143</v>
      </c>
      <c r="Z1609" s="14" t="str">
        <f>IF(Customers[[#This Row],[Total_Approve]]&gt;=7,"تمت جميع الموافقات","لم تتم جميع الموافقات")</f>
        <v>لم تتم جميع الموافقات</v>
      </c>
      <c r="AA1609" s="8">
        <f>IF(Customers[[#This Row],[Total_Approve]]&gt;=7,1,0)</f>
        <v>0</v>
      </c>
    </row>
    <row r="1610" spans="1:27" x14ac:dyDescent="0.25">
      <c r="A1610" s="12" t="s">
        <v>11008</v>
      </c>
      <c r="B1610" t="s">
        <v>15141</v>
      </c>
      <c r="C1610" s="13">
        <v>44779</v>
      </c>
      <c r="D1610" t="s">
        <v>13482</v>
      </c>
      <c r="E1610" s="9" t="s">
        <v>23</v>
      </c>
      <c r="F1610" s="14" t="s">
        <v>5615</v>
      </c>
      <c r="G1610" s="14" t="s">
        <v>202</v>
      </c>
      <c r="H1610" s="14" t="str">
        <f t="shared" si="25"/>
        <v>اسماء يسري ابراهيم</v>
      </c>
      <c r="I1610" s="14" t="s">
        <v>13459</v>
      </c>
      <c r="J1610" s="14" t="s">
        <v>5616</v>
      </c>
      <c r="K1610" s="14" t="s">
        <v>25</v>
      </c>
      <c r="L1610" s="14" t="s">
        <v>5617</v>
      </c>
      <c r="M1610" s="14" t="s">
        <v>3</v>
      </c>
      <c r="N1610" s="14" t="s">
        <v>9365</v>
      </c>
      <c r="O1610" s="14" t="s">
        <v>13475</v>
      </c>
      <c r="P1610" s="14" t="s">
        <v>13506</v>
      </c>
      <c r="Q1610" s="15" t="b">
        <v>1</v>
      </c>
      <c r="R1610" s="15" t="b">
        <v>1</v>
      </c>
      <c r="S1610" s="15" t="b">
        <v>1</v>
      </c>
      <c r="T1610" s="15" t="b">
        <v>1</v>
      </c>
      <c r="U1610" s="15" t="b">
        <v>1</v>
      </c>
      <c r="V1610" s="15" t="b">
        <v>1</v>
      </c>
      <c r="W1610" s="15" t="b">
        <v>1</v>
      </c>
      <c r="X1610" s="16">
        <f>COUNTIF(Customers[[#This Row],[Roads]:[City_Council]],"True")</f>
        <v>7</v>
      </c>
      <c r="Y1610" s="17">
        <f>Customers[[#This Row],[Total_Approve]]/7</f>
        <v>1</v>
      </c>
      <c r="Z1610" s="14" t="str">
        <f>IF(Customers[[#This Row],[Total_Approve]]&gt;=7,"تمت جميع الموافقات","لم تتم جميع الموافقات")</f>
        <v>تمت جميع الموافقات</v>
      </c>
      <c r="AA1610" s="8">
        <f>IF(Customers[[#This Row],[Total_Approve]]&gt;=7,1,0)</f>
        <v>1</v>
      </c>
    </row>
    <row r="1611" spans="1:27" x14ac:dyDescent="0.25">
      <c r="A1611" s="12" t="s">
        <v>11009</v>
      </c>
      <c r="B1611" t="s">
        <v>15142</v>
      </c>
      <c r="C1611" s="13">
        <v>44779</v>
      </c>
      <c r="D1611" t="s">
        <v>13482</v>
      </c>
      <c r="E1611" s="9" t="s">
        <v>1643</v>
      </c>
      <c r="F1611" s="14" t="s">
        <v>10</v>
      </c>
      <c r="G1611" s="14" t="s">
        <v>1</v>
      </c>
      <c r="H1611" s="14" t="str">
        <f t="shared" si="25"/>
        <v>سميه محمد محمود</v>
      </c>
      <c r="I1611" s="14" t="s">
        <v>13459</v>
      </c>
      <c r="J1611" s="14" t="s">
        <v>5618</v>
      </c>
      <c r="K1611" s="14" t="s">
        <v>25</v>
      </c>
      <c r="L1611" s="14" t="s">
        <v>5611</v>
      </c>
      <c r="M1611" s="14" t="s">
        <v>5619</v>
      </c>
      <c r="N1611" s="14" t="s">
        <v>9366</v>
      </c>
      <c r="O1611" s="14" t="s">
        <v>13475</v>
      </c>
      <c r="P1611" s="14" t="s">
        <v>13506</v>
      </c>
      <c r="Q1611" s="15" t="b">
        <v>1</v>
      </c>
      <c r="R1611" s="15" t="b">
        <v>0</v>
      </c>
      <c r="S1611" s="15" t="b">
        <v>1</v>
      </c>
      <c r="T1611" s="15" t="b">
        <v>0</v>
      </c>
      <c r="U1611" s="15" t="b">
        <v>1</v>
      </c>
      <c r="V1611" s="15" t="b">
        <v>0</v>
      </c>
      <c r="W1611" s="15" t="b">
        <v>1</v>
      </c>
      <c r="X1611" s="16">
        <f>COUNTIF(Customers[[#This Row],[Roads]:[City_Council]],"True")</f>
        <v>4</v>
      </c>
      <c r="Y1611" s="17">
        <f>Customers[[#This Row],[Total_Approve]]/7</f>
        <v>0.5714285714285714</v>
      </c>
      <c r="Z1611" s="14" t="str">
        <f>IF(Customers[[#This Row],[Total_Approve]]&gt;=7,"تمت جميع الموافقات","لم تتم جميع الموافقات")</f>
        <v>لم تتم جميع الموافقات</v>
      </c>
      <c r="AA1611" s="8">
        <f>IF(Customers[[#This Row],[Total_Approve]]&gt;=7,1,0)</f>
        <v>0</v>
      </c>
    </row>
    <row r="1612" spans="1:27" x14ac:dyDescent="0.25">
      <c r="A1612" s="12" t="s">
        <v>11010</v>
      </c>
      <c r="B1612" t="s">
        <v>15143</v>
      </c>
      <c r="C1612" s="13">
        <v>44779</v>
      </c>
      <c r="D1612" t="s">
        <v>13482</v>
      </c>
      <c r="E1612" s="9" t="s">
        <v>42</v>
      </c>
      <c r="F1612" s="14" t="s">
        <v>117</v>
      </c>
      <c r="G1612" s="14" t="s">
        <v>957</v>
      </c>
      <c r="H1612" s="14" t="str">
        <f t="shared" si="25"/>
        <v>هناء صابر راضي</v>
      </c>
      <c r="I1612" s="14" t="s">
        <v>13459</v>
      </c>
      <c r="J1612" s="14" t="s">
        <v>5620</v>
      </c>
      <c r="K1612" s="14" t="s">
        <v>25</v>
      </c>
      <c r="L1612" s="14" t="s">
        <v>5621</v>
      </c>
      <c r="M1612" s="14" t="s">
        <v>5622</v>
      </c>
      <c r="N1612" s="14" t="s">
        <v>9367</v>
      </c>
      <c r="O1612" s="14" t="s">
        <v>13475</v>
      </c>
      <c r="P1612" s="14" t="s">
        <v>13506</v>
      </c>
      <c r="Q1612" s="15" t="b">
        <v>0</v>
      </c>
      <c r="R1612" s="15" t="b">
        <v>1</v>
      </c>
      <c r="S1612" s="15" t="b">
        <v>0</v>
      </c>
      <c r="T1612" s="15" t="b">
        <v>1</v>
      </c>
      <c r="U1612" s="15" t="b">
        <v>0</v>
      </c>
      <c r="V1612" s="15" t="b">
        <v>1</v>
      </c>
      <c r="W1612" s="15" t="b">
        <v>0</v>
      </c>
      <c r="X1612" s="16">
        <f>COUNTIF(Customers[[#This Row],[Roads]:[City_Council]],"True")</f>
        <v>3</v>
      </c>
      <c r="Y1612" s="17">
        <f>Customers[[#This Row],[Total_Approve]]/7</f>
        <v>0.42857142857142855</v>
      </c>
      <c r="Z1612" s="14" t="str">
        <f>IF(Customers[[#This Row],[Total_Approve]]&gt;=7,"تمت جميع الموافقات","لم تتم جميع الموافقات")</f>
        <v>لم تتم جميع الموافقات</v>
      </c>
      <c r="AA1612" s="8">
        <f>IF(Customers[[#This Row],[Total_Approve]]&gt;=7,1,0)</f>
        <v>0</v>
      </c>
    </row>
    <row r="1613" spans="1:27" x14ac:dyDescent="0.25">
      <c r="A1613" s="12" t="s">
        <v>11011</v>
      </c>
      <c r="B1613" t="s">
        <v>15144</v>
      </c>
      <c r="C1613" s="13">
        <v>44779</v>
      </c>
      <c r="D1613" t="s">
        <v>13482</v>
      </c>
      <c r="E1613" s="9" t="s">
        <v>466</v>
      </c>
      <c r="F1613" s="14" t="s">
        <v>2065</v>
      </c>
      <c r="G1613" s="14" t="s">
        <v>440</v>
      </c>
      <c r="H1613" s="14" t="str">
        <f t="shared" si="25"/>
        <v>حنان فهمي جرجس</v>
      </c>
      <c r="I1613" s="14" t="s">
        <v>13467</v>
      </c>
      <c r="J1613" s="14" t="s">
        <v>5623</v>
      </c>
      <c r="K1613" s="14" t="s">
        <v>25</v>
      </c>
      <c r="L1613" s="14" t="s">
        <v>5624</v>
      </c>
      <c r="M1613" s="14" t="s">
        <v>5625</v>
      </c>
      <c r="N1613" s="14" t="s">
        <v>9368</v>
      </c>
      <c r="O1613" s="14" t="s">
        <v>13475</v>
      </c>
      <c r="P1613" s="14" t="s">
        <v>13506</v>
      </c>
      <c r="Q1613" s="15" t="b">
        <v>1</v>
      </c>
      <c r="R1613" s="15" t="b">
        <v>0</v>
      </c>
      <c r="S1613" s="15" t="b">
        <v>1</v>
      </c>
      <c r="T1613" s="15" t="b">
        <v>0</v>
      </c>
      <c r="U1613" s="15" t="b">
        <v>1</v>
      </c>
      <c r="V1613" s="15" t="b">
        <v>0</v>
      </c>
      <c r="W1613" s="15" t="b">
        <v>1</v>
      </c>
      <c r="X1613" s="16">
        <f>COUNTIF(Customers[[#This Row],[Roads]:[City_Council]],"True")</f>
        <v>4</v>
      </c>
      <c r="Y1613" s="17">
        <f>Customers[[#This Row],[Total_Approve]]/7</f>
        <v>0.5714285714285714</v>
      </c>
      <c r="Z1613" s="14" t="str">
        <f>IF(Customers[[#This Row],[Total_Approve]]&gt;=7,"تمت جميع الموافقات","لم تتم جميع الموافقات")</f>
        <v>لم تتم جميع الموافقات</v>
      </c>
      <c r="AA1613" s="8">
        <f>IF(Customers[[#This Row],[Total_Approve]]&gt;=7,1,0)</f>
        <v>0</v>
      </c>
    </row>
    <row r="1614" spans="1:27" x14ac:dyDescent="0.25">
      <c r="A1614" s="12" t="s">
        <v>11012</v>
      </c>
      <c r="B1614" t="s">
        <v>15145</v>
      </c>
      <c r="C1614" s="13">
        <v>44779</v>
      </c>
      <c r="D1614" t="s">
        <v>13482</v>
      </c>
      <c r="E1614" s="9" t="s">
        <v>263</v>
      </c>
      <c r="F1614" s="14" t="s">
        <v>202</v>
      </c>
      <c r="G1614" s="14" t="s">
        <v>10</v>
      </c>
      <c r="H1614" s="14" t="str">
        <f t="shared" si="25"/>
        <v>منى ابراهيم محمد</v>
      </c>
      <c r="I1614" s="14" t="s">
        <v>13467</v>
      </c>
      <c r="J1614" s="14" t="s">
        <v>3560</v>
      </c>
      <c r="K1614" s="14" t="s">
        <v>25</v>
      </c>
      <c r="L1614" s="14" t="s">
        <v>5626</v>
      </c>
      <c r="M1614" s="14" t="s">
        <v>5627</v>
      </c>
      <c r="N1614" s="14" t="s">
        <v>9369</v>
      </c>
      <c r="O1614" s="14" t="s">
        <v>13475</v>
      </c>
      <c r="P1614" s="14" t="s">
        <v>13506</v>
      </c>
      <c r="Q1614" s="15" t="b">
        <v>1</v>
      </c>
      <c r="R1614" s="15" t="b">
        <v>0</v>
      </c>
      <c r="S1614" s="15" t="b">
        <v>1</v>
      </c>
      <c r="T1614" s="15" t="b">
        <v>0</v>
      </c>
      <c r="U1614" s="15" t="b">
        <v>1</v>
      </c>
      <c r="V1614" s="15" t="b">
        <v>0</v>
      </c>
      <c r="W1614" s="15" t="b">
        <v>1</v>
      </c>
      <c r="X1614" s="16">
        <f>COUNTIF(Customers[[#This Row],[Roads]:[City_Council]],"True")</f>
        <v>4</v>
      </c>
      <c r="Y1614" s="17">
        <f>Customers[[#This Row],[Total_Approve]]/7</f>
        <v>0.5714285714285714</v>
      </c>
      <c r="Z1614" s="14" t="str">
        <f>IF(Customers[[#This Row],[Total_Approve]]&gt;=7,"تمت جميع الموافقات","لم تتم جميع الموافقات")</f>
        <v>لم تتم جميع الموافقات</v>
      </c>
      <c r="AA1614" s="8">
        <f>IF(Customers[[#This Row],[Total_Approve]]&gt;=7,1,0)</f>
        <v>0</v>
      </c>
    </row>
    <row r="1615" spans="1:27" x14ac:dyDescent="0.25">
      <c r="A1615" s="12" t="s">
        <v>11013</v>
      </c>
      <c r="B1615" t="s">
        <v>15146</v>
      </c>
      <c r="C1615" s="13">
        <v>44779</v>
      </c>
      <c r="D1615" t="s">
        <v>13482</v>
      </c>
      <c r="E1615" s="9" t="s">
        <v>1786</v>
      </c>
      <c r="F1615" s="14" t="s">
        <v>47</v>
      </c>
      <c r="G1615" s="14" t="s">
        <v>10</v>
      </c>
      <c r="H1615" s="14" t="str">
        <f t="shared" si="25"/>
        <v>سهام السيد محمد</v>
      </c>
      <c r="I1615" s="14" t="s">
        <v>13459</v>
      </c>
      <c r="J1615" s="14" t="s">
        <v>3570</v>
      </c>
      <c r="K1615" s="14" t="s">
        <v>25</v>
      </c>
      <c r="L1615" s="14" t="s">
        <v>5626</v>
      </c>
      <c r="M1615" s="14" t="s">
        <v>5628</v>
      </c>
      <c r="N1615" s="14" t="s">
        <v>9370</v>
      </c>
      <c r="O1615" s="14" t="s">
        <v>13475</v>
      </c>
      <c r="P1615" s="14" t="s">
        <v>13506</v>
      </c>
      <c r="Q1615" s="15" t="b">
        <v>1</v>
      </c>
      <c r="R1615" s="15" t="b">
        <v>1</v>
      </c>
      <c r="S1615" s="15" t="b">
        <v>1</v>
      </c>
      <c r="T1615" s="15" t="b">
        <v>1</v>
      </c>
      <c r="U1615" s="15" t="b">
        <v>1</v>
      </c>
      <c r="V1615" s="15" t="b">
        <v>1</v>
      </c>
      <c r="W1615" s="15" t="b">
        <v>1</v>
      </c>
      <c r="X1615" s="16">
        <f>COUNTIF(Customers[[#This Row],[Roads]:[City_Council]],"True")</f>
        <v>7</v>
      </c>
      <c r="Y1615" s="17">
        <f>Customers[[#This Row],[Total_Approve]]/7</f>
        <v>1</v>
      </c>
      <c r="Z1615" s="14" t="str">
        <f>IF(Customers[[#This Row],[Total_Approve]]&gt;=7,"تمت جميع الموافقات","لم تتم جميع الموافقات")</f>
        <v>تمت جميع الموافقات</v>
      </c>
      <c r="AA1615" s="8">
        <f>IF(Customers[[#This Row],[Total_Approve]]&gt;=7,1,0)</f>
        <v>1</v>
      </c>
    </row>
    <row r="1616" spans="1:27" x14ac:dyDescent="0.25">
      <c r="A1616" s="12" t="s">
        <v>11014</v>
      </c>
      <c r="B1616" t="s">
        <v>15147</v>
      </c>
      <c r="C1616" s="13">
        <v>44779</v>
      </c>
      <c r="D1616" t="s">
        <v>13482</v>
      </c>
      <c r="E1616" s="9" t="s">
        <v>60</v>
      </c>
      <c r="F1616" s="14" t="s">
        <v>2834</v>
      </c>
      <c r="G1616" s="14" t="s">
        <v>1231</v>
      </c>
      <c r="H1616" s="14" t="str">
        <f t="shared" si="25"/>
        <v>مروه حفنى محمدين</v>
      </c>
      <c r="I1616" s="14" t="s">
        <v>13459</v>
      </c>
      <c r="J1616" s="14" t="s">
        <v>5629</v>
      </c>
      <c r="K1616" s="14" t="s">
        <v>25</v>
      </c>
      <c r="L1616" s="14" t="s">
        <v>5630</v>
      </c>
      <c r="M1616" s="14" t="s">
        <v>5631</v>
      </c>
      <c r="N1616" s="14" t="s">
        <v>9371</v>
      </c>
      <c r="O1616" s="14" t="s">
        <v>13475</v>
      </c>
      <c r="P1616" s="14" t="s">
        <v>13506</v>
      </c>
      <c r="Q1616" s="15" t="b">
        <v>0</v>
      </c>
      <c r="R1616" s="15" t="b">
        <v>0</v>
      </c>
      <c r="S1616" s="15" t="b">
        <v>0</v>
      </c>
      <c r="T1616" s="15" t="b">
        <v>0</v>
      </c>
      <c r="U1616" s="15" t="b">
        <v>0</v>
      </c>
      <c r="V1616" s="15" t="b">
        <v>0</v>
      </c>
      <c r="W1616" s="15" t="b">
        <v>0</v>
      </c>
      <c r="X1616" s="16">
        <f>COUNTIF(Customers[[#This Row],[Roads]:[City_Council]],"True")</f>
        <v>0</v>
      </c>
      <c r="Y1616" s="17">
        <f>Customers[[#This Row],[Total_Approve]]/7</f>
        <v>0</v>
      </c>
      <c r="Z1616" s="14" t="str">
        <f>IF(Customers[[#This Row],[Total_Approve]]&gt;=7,"تمت جميع الموافقات","لم تتم جميع الموافقات")</f>
        <v>لم تتم جميع الموافقات</v>
      </c>
      <c r="AA1616" s="8">
        <f>IF(Customers[[#This Row],[Total_Approve]]&gt;=7,1,0)</f>
        <v>0</v>
      </c>
    </row>
    <row r="1617" spans="1:27" x14ac:dyDescent="0.25">
      <c r="A1617" s="12" t="s">
        <v>11015</v>
      </c>
      <c r="B1617" t="s">
        <v>15148</v>
      </c>
      <c r="C1617" s="13">
        <v>44779</v>
      </c>
      <c r="D1617" t="s">
        <v>13482</v>
      </c>
      <c r="E1617" s="9" t="s">
        <v>483</v>
      </c>
      <c r="F1617" s="14" t="s">
        <v>10</v>
      </c>
      <c r="G1617" s="14" t="s">
        <v>471</v>
      </c>
      <c r="H1617" s="14" t="str">
        <f t="shared" si="25"/>
        <v>امل محمد حسن</v>
      </c>
      <c r="I1617" s="14" t="s">
        <v>13459</v>
      </c>
      <c r="J1617" s="14" t="s">
        <v>5632</v>
      </c>
      <c r="K1617" s="14" t="s">
        <v>25</v>
      </c>
      <c r="L1617" s="14" t="s">
        <v>5633</v>
      </c>
      <c r="M1617" s="14" t="s">
        <v>5634</v>
      </c>
      <c r="N1617" s="14" t="s">
        <v>9372</v>
      </c>
      <c r="O1617" s="14" t="s">
        <v>13475</v>
      </c>
      <c r="P1617" s="14" t="s">
        <v>13506</v>
      </c>
      <c r="Q1617" s="15" t="b">
        <v>0</v>
      </c>
      <c r="R1617" s="15" t="b">
        <v>1</v>
      </c>
      <c r="S1617" s="15" t="b">
        <v>0</v>
      </c>
      <c r="T1617" s="15" t="b">
        <v>1</v>
      </c>
      <c r="U1617" s="15" t="b">
        <v>0</v>
      </c>
      <c r="V1617" s="15" t="b">
        <v>1</v>
      </c>
      <c r="W1617" s="15" t="b">
        <v>0</v>
      </c>
      <c r="X1617" s="16">
        <f>COUNTIF(Customers[[#This Row],[Roads]:[City_Council]],"True")</f>
        <v>3</v>
      </c>
      <c r="Y1617" s="17">
        <f>Customers[[#This Row],[Total_Approve]]/7</f>
        <v>0.42857142857142855</v>
      </c>
      <c r="Z1617" s="14" t="str">
        <f>IF(Customers[[#This Row],[Total_Approve]]&gt;=7,"تمت جميع الموافقات","لم تتم جميع الموافقات")</f>
        <v>لم تتم جميع الموافقات</v>
      </c>
      <c r="AA1617" s="8">
        <f>IF(Customers[[#This Row],[Total_Approve]]&gt;=7,1,0)</f>
        <v>0</v>
      </c>
    </row>
    <row r="1618" spans="1:27" x14ac:dyDescent="0.25">
      <c r="A1618" s="12" t="s">
        <v>11016</v>
      </c>
      <c r="B1618" t="s">
        <v>15149</v>
      </c>
      <c r="C1618" s="13">
        <v>44779</v>
      </c>
      <c r="D1618" t="s">
        <v>13482</v>
      </c>
      <c r="E1618" s="9" t="s">
        <v>1201</v>
      </c>
      <c r="F1618" s="14" t="s">
        <v>10</v>
      </c>
      <c r="G1618" s="14" t="s">
        <v>130</v>
      </c>
      <c r="H1618" s="14" t="str">
        <f t="shared" si="25"/>
        <v>عزه محمد شحته</v>
      </c>
      <c r="I1618" s="14" t="s">
        <v>13459</v>
      </c>
      <c r="J1618" s="14" t="s">
        <v>5635</v>
      </c>
      <c r="K1618" s="14" t="s">
        <v>25</v>
      </c>
      <c r="L1618" s="14" t="s">
        <v>5636</v>
      </c>
      <c r="M1618" s="14" t="s">
        <v>5637</v>
      </c>
      <c r="N1618" s="14" t="s">
        <v>9373</v>
      </c>
      <c r="O1618" s="14" t="s">
        <v>13475</v>
      </c>
      <c r="P1618" s="14" t="s">
        <v>13506</v>
      </c>
      <c r="Q1618" s="15" t="b">
        <v>0</v>
      </c>
      <c r="R1618" s="15" t="b">
        <v>0</v>
      </c>
      <c r="S1618" s="15" t="b">
        <v>0</v>
      </c>
      <c r="T1618" s="15" t="b">
        <v>0</v>
      </c>
      <c r="U1618" s="15" t="b">
        <v>0</v>
      </c>
      <c r="V1618" s="15" t="b">
        <v>0</v>
      </c>
      <c r="W1618" s="15" t="b">
        <v>0</v>
      </c>
      <c r="X1618" s="16">
        <f>COUNTIF(Customers[[#This Row],[Roads]:[City_Council]],"True")</f>
        <v>0</v>
      </c>
      <c r="Y1618" s="17">
        <f>Customers[[#This Row],[Total_Approve]]/7</f>
        <v>0</v>
      </c>
      <c r="Z1618" s="14" t="str">
        <f>IF(Customers[[#This Row],[Total_Approve]]&gt;=7,"تمت جميع الموافقات","لم تتم جميع الموافقات")</f>
        <v>لم تتم جميع الموافقات</v>
      </c>
      <c r="AA1618" s="8">
        <f>IF(Customers[[#This Row],[Total_Approve]]&gt;=7,1,0)</f>
        <v>0</v>
      </c>
    </row>
    <row r="1619" spans="1:27" x14ac:dyDescent="0.25">
      <c r="A1619" s="12" t="s">
        <v>11017</v>
      </c>
      <c r="B1619" t="s">
        <v>15150</v>
      </c>
      <c r="C1619" s="13">
        <v>44779</v>
      </c>
      <c r="D1619" t="s">
        <v>13482</v>
      </c>
      <c r="E1619" s="9" t="s">
        <v>5638</v>
      </c>
      <c r="F1619" s="14" t="s">
        <v>2401</v>
      </c>
      <c r="G1619" s="14" t="s">
        <v>221</v>
      </c>
      <c r="H1619" s="14" t="str">
        <f t="shared" si="25"/>
        <v>بديعة صباح سليمان</v>
      </c>
      <c r="I1619" s="14" t="s">
        <v>13459</v>
      </c>
      <c r="J1619" s="14" t="s">
        <v>5639</v>
      </c>
      <c r="K1619" s="14" t="s">
        <v>25</v>
      </c>
      <c r="L1619" s="14" t="s">
        <v>5640</v>
      </c>
      <c r="M1619" s="14" t="s">
        <v>5641</v>
      </c>
      <c r="N1619" s="14" t="s">
        <v>9374</v>
      </c>
      <c r="O1619" s="14" t="s">
        <v>13475</v>
      </c>
      <c r="P1619" s="14" t="s">
        <v>13506</v>
      </c>
      <c r="Q1619" s="15" t="b">
        <v>1</v>
      </c>
      <c r="R1619" s="15" t="b">
        <v>1</v>
      </c>
      <c r="S1619" s="15" t="b">
        <v>0</v>
      </c>
      <c r="T1619" s="15" t="b">
        <v>1</v>
      </c>
      <c r="U1619" s="15" t="b">
        <v>0</v>
      </c>
      <c r="V1619" s="15" t="b">
        <v>1</v>
      </c>
      <c r="W1619" s="15" t="b">
        <v>0</v>
      </c>
      <c r="X1619" s="16">
        <f>COUNTIF(Customers[[#This Row],[Roads]:[City_Council]],"True")</f>
        <v>4</v>
      </c>
      <c r="Y1619" s="17">
        <f>Customers[[#This Row],[Total_Approve]]/7</f>
        <v>0.5714285714285714</v>
      </c>
      <c r="Z1619" s="14" t="str">
        <f>IF(Customers[[#This Row],[Total_Approve]]&gt;=7,"تمت جميع الموافقات","لم تتم جميع الموافقات")</f>
        <v>لم تتم جميع الموافقات</v>
      </c>
      <c r="AA1619" s="8">
        <f>IF(Customers[[#This Row],[Total_Approve]]&gt;=7,1,0)</f>
        <v>0</v>
      </c>
    </row>
    <row r="1620" spans="1:27" x14ac:dyDescent="0.25">
      <c r="A1620" s="12" t="s">
        <v>11018</v>
      </c>
      <c r="B1620" t="s">
        <v>15151</v>
      </c>
      <c r="C1620" s="13">
        <v>44779</v>
      </c>
      <c r="D1620" t="s">
        <v>13484</v>
      </c>
      <c r="E1620" s="9" t="s">
        <v>4748</v>
      </c>
      <c r="F1620" s="14" t="s">
        <v>5642</v>
      </c>
      <c r="G1620" s="14" t="s">
        <v>3237</v>
      </c>
      <c r="H1620" s="14" t="str">
        <f t="shared" si="25"/>
        <v>سميرة سلمان شريف</v>
      </c>
      <c r="I1620" s="14" t="s">
        <v>13459</v>
      </c>
      <c r="J1620" s="14" t="s">
        <v>5643</v>
      </c>
      <c r="K1620" s="14" t="s">
        <v>25</v>
      </c>
      <c r="L1620" s="14" t="s">
        <v>5644</v>
      </c>
      <c r="M1620" s="14" t="s">
        <v>5645</v>
      </c>
      <c r="N1620" s="14" t="s">
        <v>9375</v>
      </c>
      <c r="O1620" s="14" t="s">
        <v>13475</v>
      </c>
      <c r="P1620" s="14" t="s">
        <v>13506</v>
      </c>
      <c r="Q1620" s="15" t="b">
        <v>0</v>
      </c>
      <c r="R1620" s="15" t="b">
        <v>0</v>
      </c>
      <c r="S1620" s="15" t="b">
        <v>0</v>
      </c>
      <c r="T1620" s="15" t="b">
        <v>0</v>
      </c>
      <c r="U1620" s="15" t="b">
        <v>0</v>
      </c>
      <c r="V1620" s="15" t="b">
        <v>0</v>
      </c>
      <c r="W1620" s="15" t="b">
        <v>0</v>
      </c>
      <c r="X1620" s="16">
        <f>COUNTIF(Customers[[#This Row],[Roads]:[City_Council]],"True")</f>
        <v>0</v>
      </c>
      <c r="Y1620" s="17">
        <f>Customers[[#This Row],[Total_Approve]]/7</f>
        <v>0</v>
      </c>
      <c r="Z1620" s="14" t="str">
        <f>IF(Customers[[#This Row],[Total_Approve]]&gt;=7,"تمت جميع الموافقات","لم تتم جميع الموافقات")</f>
        <v>لم تتم جميع الموافقات</v>
      </c>
      <c r="AA1620" s="8">
        <f>IF(Customers[[#This Row],[Total_Approve]]&gt;=7,1,0)</f>
        <v>0</v>
      </c>
    </row>
    <row r="1621" spans="1:27" x14ac:dyDescent="0.25">
      <c r="A1621" s="12" t="s">
        <v>11019</v>
      </c>
      <c r="B1621" t="s">
        <v>15152</v>
      </c>
      <c r="C1621" s="13">
        <v>44779</v>
      </c>
      <c r="D1621" t="s">
        <v>13484</v>
      </c>
      <c r="E1621" s="9" t="s">
        <v>679</v>
      </c>
      <c r="F1621" s="14" t="s">
        <v>176</v>
      </c>
      <c r="G1621" s="14" t="s">
        <v>0</v>
      </c>
      <c r="H1621" s="14" t="str">
        <f t="shared" si="25"/>
        <v>رانيا اسماعيل احمد</v>
      </c>
      <c r="I1621" s="14" t="s">
        <v>13459</v>
      </c>
      <c r="J1621" s="14" t="s">
        <v>5646</v>
      </c>
      <c r="K1621" s="14" t="s">
        <v>25</v>
      </c>
      <c r="L1621" s="14" t="s">
        <v>5647</v>
      </c>
      <c r="M1621" s="14" t="s">
        <v>5648</v>
      </c>
      <c r="N1621" s="14" t="s">
        <v>9376</v>
      </c>
      <c r="O1621" s="14" t="s">
        <v>13475</v>
      </c>
      <c r="P1621" s="14" t="s">
        <v>13506</v>
      </c>
      <c r="Q1621" s="15" t="b">
        <v>1</v>
      </c>
      <c r="R1621" s="15" t="b">
        <v>1</v>
      </c>
      <c r="S1621" s="15" t="b">
        <v>1</v>
      </c>
      <c r="T1621" s="15" t="b">
        <v>1</v>
      </c>
      <c r="U1621" s="15" t="b">
        <v>1</v>
      </c>
      <c r="V1621" s="15" t="b">
        <v>1</v>
      </c>
      <c r="W1621" s="15" t="b">
        <v>1</v>
      </c>
      <c r="X1621" s="16">
        <f>COUNTIF(Customers[[#This Row],[Roads]:[City_Council]],"True")</f>
        <v>7</v>
      </c>
      <c r="Y1621" s="17">
        <f>Customers[[#This Row],[Total_Approve]]/7</f>
        <v>1</v>
      </c>
      <c r="Z1621" s="14" t="str">
        <f>IF(Customers[[#This Row],[Total_Approve]]&gt;=7,"تمت جميع الموافقات","لم تتم جميع الموافقات")</f>
        <v>تمت جميع الموافقات</v>
      </c>
      <c r="AA1621" s="8">
        <f>IF(Customers[[#This Row],[Total_Approve]]&gt;=7,1,0)</f>
        <v>1</v>
      </c>
    </row>
    <row r="1622" spans="1:27" x14ac:dyDescent="0.25">
      <c r="A1622" s="12" t="s">
        <v>11020</v>
      </c>
      <c r="B1622" t="s">
        <v>15153</v>
      </c>
      <c r="C1622" s="13">
        <v>44779</v>
      </c>
      <c r="D1622" t="s">
        <v>13484</v>
      </c>
      <c r="E1622" s="9" t="s">
        <v>5649</v>
      </c>
      <c r="F1622" s="14" t="s">
        <v>463</v>
      </c>
      <c r="G1622" s="14" t="s">
        <v>47</v>
      </c>
      <c r="H1622" s="14" t="str">
        <f t="shared" si="25"/>
        <v>ام هاشم عبد الفتاح السيد</v>
      </c>
      <c r="I1622" s="14" t="s">
        <v>13460</v>
      </c>
      <c r="J1622" s="14">
        <v>26622202400569</v>
      </c>
      <c r="K1622" s="14" t="s">
        <v>25</v>
      </c>
      <c r="L1622" s="14" t="s">
        <v>5626</v>
      </c>
      <c r="M1622" s="14" t="s">
        <v>5650</v>
      </c>
      <c r="N1622" s="14" t="s">
        <v>9377</v>
      </c>
      <c r="O1622" s="14" t="s">
        <v>13475</v>
      </c>
      <c r="P1622" s="14" t="s">
        <v>13506</v>
      </c>
      <c r="Q1622" s="15" t="b">
        <v>0</v>
      </c>
      <c r="R1622" s="15" t="b">
        <v>1</v>
      </c>
      <c r="S1622" s="15" t="b">
        <v>0</v>
      </c>
      <c r="T1622" s="15" t="b">
        <v>1</v>
      </c>
      <c r="U1622" s="15" t="b">
        <v>0</v>
      </c>
      <c r="V1622" s="15" t="b">
        <v>1</v>
      </c>
      <c r="W1622" s="15" t="b">
        <v>0</v>
      </c>
      <c r="X1622" s="16">
        <f>COUNTIF(Customers[[#This Row],[Roads]:[City_Council]],"True")</f>
        <v>3</v>
      </c>
      <c r="Y1622" s="17">
        <f>Customers[[#This Row],[Total_Approve]]/7</f>
        <v>0.42857142857142855</v>
      </c>
      <c r="Z1622" s="14" t="str">
        <f>IF(Customers[[#This Row],[Total_Approve]]&gt;=7,"تمت جميع الموافقات","لم تتم جميع الموافقات")</f>
        <v>لم تتم جميع الموافقات</v>
      </c>
      <c r="AA1622" s="8">
        <f>IF(Customers[[#This Row],[Total_Approve]]&gt;=7,1,0)</f>
        <v>0</v>
      </c>
    </row>
    <row r="1623" spans="1:27" x14ac:dyDescent="0.25">
      <c r="A1623" s="12" t="s">
        <v>11021</v>
      </c>
      <c r="B1623" t="s">
        <v>15154</v>
      </c>
      <c r="C1623" s="13">
        <v>44779</v>
      </c>
      <c r="D1623" t="s">
        <v>13484</v>
      </c>
      <c r="E1623" s="9" t="s">
        <v>2407</v>
      </c>
      <c r="F1623" s="14" t="s">
        <v>471</v>
      </c>
      <c r="G1623" s="14" t="s">
        <v>5651</v>
      </c>
      <c r="H1623" s="14" t="str">
        <f t="shared" si="25"/>
        <v>مرفت حسن جريحى</v>
      </c>
      <c r="I1623" s="14" t="s">
        <v>13460</v>
      </c>
      <c r="J1623" s="14" t="s">
        <v>5652</v>
      </c>
      <c r="K1623" s="14" t="s">
        <v>25</v>
      </c>
      <c r="L1623" s="14" t="s">
        <v>5653</v>
      </c>
      <c r="M1623" s="14" t="s">
        <v>5654</v>
      </c>
      <c r="N1623" s="14" t="s">
        <v>9378</v>
      </c>
      <c r="O1623" s="14" t="s">
        <v>13475</v>
      </c>
      <c r="P1623" s="14" t="s">
        <v>13506</v>
      </c>
      <c r="Q1623" s="15" t="b">
        <v>1</v>
      </c>
      <c r="R1623" s="15" t="b">
        <v>1</v>
      </c>
      <c r="S1623" s="15" t="b">
        <v>0</v>
      </c>
      <c r="T1623" s="15" t="b">
        <v>1</v>
      </c>
      <c r="U1623" s="15" t="b">
        <v>1</v>
      </c>
      <c r="V1623" s="15" t="b">
        <v>0</v>
      </c>
      <c r="W1623" s="15" t="b">
        <v>0</v>
      </c>
      <c r="X1623" s="16">
        <f>COUNTIF(Customers[[#This Row],[Roads]:[City_Council]],"True")</f>
        <v>4</v>
      </c>
      <c r="Y1623" s="17">
        <f>Customers[[#This Row],[Total_Approve]]/7</f>
        <v>0.5714285714285714</v>
      </c>
      <c r="Z1623" s="14" t="str">
        <f>IF(Customers[[#This Row],[Total_Approve]]&gt;=7,"تمت جميع الموافقات","لم تتم جميع الموافقات")</f>
        <v>لم تتم جميع الموافقات</v>
      </c>
      <c r="AA1623" s="8">
        <f>IF(Customers[[#This Row],[Total_Approve]]&gt;=7,1,0)</f>
        <v>0</v>
      </c>
    </row>
    <row r="1624" spans="1:27" x14ac:dyDescent="0.25">
      <c r="A1624" s="12" t="s">
        <v>11022</v>
      </c>
      <c r="B1624" t="s">
        <v>15155</v>
      </c>
      <c r="C1624" s="13">
        <v>44779</v>
      </c>
      <c r="D1624" t="s">
        <v>13484</v>
      </c>
      <c r="E1624" s="9" t="s">
        <v>2749</v>
      </c>
      <c r="F1624" s="14" t="s">
        <v>176</v>
      </c>
      <c r="G1624" s="14" t="s">
        <v>264</v>
      </c>
      <c r="H1624" s="14" t="str">
        <f t="shared" si="25"/>
        <v>سالى اسماعيل موسى</v>
      </c>
      <c r="I1624" s="14" t="s">
        <v>13460</v>
      </c>
      <c r="J1624" s="14" t="s">
        <v>3536</v>
      </c>
      <c r="K1624" s="14" t="s">
        <v>25</v>
      </c>
      <c r="L1624" s="14" t="s">
        <v>5655</v>
      </c>
      <c r="M1624" s="14" t="s">
        <v>5656</v>
      </c>
      <c r="N1624" s="14" t="s">
        <v>3</v>
      </c>
      <c r="O1624" s="14" t="s">
        <v>13475</v>
      </c>
      <c r="P1624" s="14" t="s">
        <v>13506</v>
      </c>
      <c r="Q1624" s="15" t="b">
        <v>0</v>
      </c>
      <c r="R1624" s="15" t="b">
        <v>0</v>
      </c>
      <c r="S1624" s="15" t="b">
        <v>0</v>
      </c>
      <c r="T1624" s="15" t="b">
        <v>1</v>
      </c>
      <c r="U1624" s="15" t="b">
        <v>1</v>
      </c>
      <c r="V1624" s="15" t="b">
        <v>0</v>
      </c>
      <c r="W1624" s="15" t="b">
        <v>1</v>
      </c>
      <c r="X1624" s="16">
        <f>COUNTIF(Customers[[#This Row],[Roads]:[City_Council]],"True")</f>
        <v>3</v>
      </c>
      <c r="Y1624" s="17">
        <f>Customers[[#This Row],[Total_Approve]]/7</f>
        <v>0.42857142857142855</v>
      </c>
      <c r="Z1624" s="14" t="str">
        <f>IF(Customers[[#This Row],[Total_Approve]]&gt;=7,"تمت جميع الموافقات","لم تتم جميع الموافقات")</f>
        <v>لم تتم جميع الموافقات</v>
      </c>
      <c r="AA1624" s="8">
        <f>IF(Customers[[#This Row],[Total_Approve]]&gt;=7,1,0)</f>
        <v>0</v>
      </c>
    </row>
    <row r="1625" spans="1:27" x14ac:dyDescent="0.25">
      <c r="A1625" s="12" t="s">
        <v>11023</v>
      </c>
      <c r="B1625" t="s">
        <v>15156</v>
      </c>
      <c r="C1625" s="13">
        <v>44779</v>
      </c>
      <c r="D1625" t="s">
        <v>13484</v>
      </c>
      <c r="E1625" s="9" t="s">
        <v>1627</v>
      </c>
      <c r="F1625" s="14" t="s">
        <v>1</v>
      </c>
      <c r="G1625" s="14" t="s">
        <v>5657</v>
      </c>
      <c r="H1625" s="14" t="str">
        <f t="shared" si="25"/>
        <v>سالمان محمود اليمانى</v>
      </c>
      <c r="I1625" s="14" t="s">
        <v>13460</v>
      </c>
      <c r="J1625" s="14" t="s">
        <v>5658</v>
      </c>
      <c r="K1625" s="14" t="s">
        <v>25</v>
      </c>
      <c r="L1625" s="14" t="s">
        <v>5659</v>
      </c>
      <c r="M1625" s="14" t="s">
        <v>5660</v>
      </c>
      <c r="N1625" s="14" t="s">
        <v>9379</v>
      </c>
      <c r="O1625" s="14" t="s">
        <v>13475</v>
      </c>
      <c r="P1625" s="14" t="s">
        <v>13506</v>
      </c>
      <c r="Q1625" s="15" t="b">
        <v>1</v>
      </c>
      <c r="R1625" s="15" t="b">
        <v>0</v>
      </c>
      <c r="S1625" s="15" t="b">
        <v>0</v>
      </c>
      <c r="T1625" s="15" t="b">
        <v>0</v>
      </c>
      <c r="U1625" s="15" t="b">
        <v>1</v>
      </c>
      <c r="V1625" s="15" t="b">
        <v>0</v>
      </c>
      <c r="W1625" s="15" t="b">
        <v>1</v>
      </c>
      <c r="X1625" s="16">
        <f>COUNTIF(Customers[[#This Row],[Roads]:[City_Council]],"True")</f>
        <v>3</v>
      </c>
      <c r="Y1625" s="17">
        <f>Customers[[#This Row],[Total_Approve]]/7</f>
        <v>0.42857142857142855</v>
      </c>
      <c r="Z1625" s="14" t="str">
        <f>IF(Customers[[#This Row],[Total_Approve]]&gt;=7,"تمت جميع الموافقات","لم تتم جميع الموافقات")</f>
        <v>لم تتم جميع الموافقات</v>
      </c>
      <c r="AA1625" s="8">
        <f>IF(Customers[[#This Row],[Total_Approve]]&gt;=7,1,0)</f>
        <v>0</v>
      </c>
    </row>
    <row r="1626" spans="1:27" x14ac:dyDescent="0.25">
      <c r="A1626" s="12" t="s">
        <v>11024</v>
      </c>
      <c r="B1626" t="s">
        <v>15157</v>
      </c>
      <c r="C1626" s="13">
        <v>44779</v>
      </c>
      <c r="D1626" t="s">
        <v>13484</v>
      </c>
      <c r="E1626" s="9" t="s">
        <v>2407</v>
      </c>
      <c r="F1626" s="14" t="s">
        <v>218</v>
      </c>
      <c r="G1626" s="14" t="s">
        <v>10</v>
      </c>
      <c r="H1626" s="14" t="str">
        <f t="shared" si="25"/>
        <v>مرفت عاطف محمد</v>
      </c>
      <c r="I1626" s="14" t="s">
        <v>13460</v>
      </c>
      <c r="J1626" s="14" t="s">
        <v>5661</v>
      </c>
      <c r="K1626" s="14" t="s">
        <v>25</v>
      </c>
      <c r="L1626" s="14" t="s">
        <v>5662</v>
      </c>
      <c r="M1626" s="14" t="s">
        <v>5663</v>
      </c>
      <c r="N1626" s="14" t="s">
        <v>9380</v>
      </c>
      <c r="O1626" s="14" t="s">
        <v>13475</v>
      </c>
      <c r="P1626" s="14" t="s">
        <v>13506</v>
      </c>
      <c r="Q1626" s="15" t="b">
        <v>1</v>
      </c>
      <c r="R1626" s="15" t="b">
        <v>0</v>
      </c>
      <c r="S1626" s="15" t="b">
        <v>1</v>
      </c>
      <c r="T1626" s="15" t="b">
        <v>0</v>
      </c>
      <c r="U1626" s="15" t="b">
        <v>1</v>
      </c>
      <c r="V1626" s="15" t="b">
        <v>0</v>
      </c>
      <c r="W1626" s="15" t="b">
        <v>1</v>
      </c>
      <c r="X1626" s="16">
        <f>COUNTIF(Customers[[#This Row],[Roads]:[City_Council]],"True")</f>
        <v>4</v>
      </c>
      <c r="Y1626" s="17">
        <f>Customers[[#This Row],[Total_Approve]]/7</f>
        <v>0.5714285714285714</v>
      </c>
      <c r="Z1626" s="14" t="str">
        <f>IF(Customers[[#This Row],[Total_Approve]]&gt;=7,"تمت جميع الموافقات","لم تتم جميع الموافقات")</f>
        <v>لم تتم جميع الموافقات</v>
      </c>
      <c r="AA1626" s="8">
        <f>IF(Customers[[#This Row],[Total_Approve]]&gt;=7,1,0)</f>
        <v>0</v>
      </c>
    </row>
    <row r="1627" spans="1:27" x14ac:dyDescent="0.25">
      <c r="A1627" s="12" t="s">
        <v>11025</v>
      </c>
      <c r="B1627" t="s">
        <v>15158</v>
      </c>
      <c r="C1627" s="13">
        <v>44779</v>
      </c>
      <c r="D1627" t="s">
        <v>13484</v>
      </c>
      <c r="E1627" s="9" t="s">
        <v>910</v>
      </c>
      <c r="F1627" s="14" t="s">
        <v>47</v>
      </c>
      <c r="G1627" s="14" t="s">
        <v>47</v>
      </c>
      <c r="H1627" s="14" t="str">
        <f t="shared" si="25"/>
        <v>سهير السيد السيد</v>
      </c>
      <c r="I1627" s="14" t="s">
        <v>13459</v>
      </c>
      <c r="J1627" s="14" t="s">
        <v>4994</v>
      </c>
      <c r="K1627" s="14" t="s">
        <v>25</v>
      </c>
      <c r="L1627" s="14" t="s">
        <v>5655</v>
      </c>
      <c r="M1627" s="14" t="s">
        <v>5664</v>
      </c>
      <c r="N1627" s="14" t="s">
        <v>3</v>
      </c>
      <c r="O1627" s="14" t="s">
        <v>13475</v>
      </c>
      <c r="P1627" s="14" t="s">
        <v>13506</v>
      </c>
      <c r="Q1627" s="15" t="b">
        <v>0</v>
      </c>
      <c r="R1627" s="15" t="b">
        <v>1</v>
      </c>
      <c r="S1627" s="15" t="b">
        <v>0</v>
      </c>
      <c r="T1627" s="15" t="b">
        <v>1</v>
      </c>
      <c r="U1627" s="15" t="b">
        <v>1</v>
      </c>
      <c r="V1627" s="15" t="b">
        <v>0</v>
      </c>
      <c r="W1627" s="15" t="b">
        <v>1</v>
      </c>
      <c r="X1627" s="16">
        <f>COUNTIF(Customers[[#This Row],[Roads]:[City_Council]],"True")</f>
        <v>4</v>
      </c>
      <c r="Y1627" s="17">
        <f>Customers[[#This Row],[Total_Approve]]/7</f>
        <v>0.5714285714285714</v>
      </c>
      <c r="Z1627" s="14" t="str">
        <f>IF(Customers[[#This Row],[Total_Approve]]&gt;=7,"تمت جميع الموافقات","لم تتم جميع الموافقات")</f>
        <v>لم تتم جميع الموافقات</v>
      </c>
      <c r="AA1627" s="8">
        <f>IF(Customers[[#This Row],[Total_Approve]]&gt;=7,1,0)</f>
        <v>0</v>
      </c>
    </row>
    <row r="1628" spans="1:27" x14ac:dyDescent="0.25">
      <c r="A1628" s="12" t="s">
        <v>11026</v>
      </c>
      <c r="B1628" t="s">
        <v>15159</v>
      </c>
      <c r="C1628" s="13">
        <v>44779</v>
      </c>
      <c r="D1628" t="s">
        <v>13484</v>
      </c>
      <c r="E1628" s="9" t="s">
        <v>1373</v>
      </c>
      <c r="F1628" s="14" t="s">
        <v>471</v>
      </c>
      <c r="G1628" s="14" t="s">
        <v>37</v>
      </c>
      <c r="H1628" s="14" t="str">
        <f t="shared" si="25"/>
        <v>نسمه حسن على</v>
      </c>
      <c r="I1628" s="14" t="s">
        <v>13459</v>
      </c>
      <c r="J1628" s="14" t="s">
        <v>5665</v>
      </c>
      <c r="K1628" s="14" t="s">
        <v>25</v>
      </c>
      <c r="L1628" s="14" t="s">
        <v>5666</v>
      </c>
      <c r="M1628" s="14" t="s">
        <v>5667</v>
      </c>
      <c r="N1628" s="14" t="s">
        <v>9381</v>
      </c>
      <c r="O1628" s="14" t="s">
        <v>13475</v>
      </c>
      <c r="P1628" s="14" t="s">
        <v>13506</v>
      </c>
      <c r="Q1628" s="15" t="b">
        <v>0</v>
      </c>
      <c r="R1628" s="15" t="b">
        <v>0</v>
      </c>
      <c r="S1628" s="15" t="b">
        <v>1</v>
      </c>
      <c r="T1628" s="15" t="b">
        <v>0</v>
      </c>
      <c r="U1628" s="15" t="b">
        <v>1</v>
      </c>
      <c r="V1628" s="15" t="b">
        <v>0</v>
      </c>
      <c r="W1628" s="15" t="b">
        <v>1</v>
      </c>
      <c r="X1628" s="16">
        <f>COUNTIF(Customers[[#This Row],[Roads]:[City_Council]],"True")</f>
        <v>3</v>
      </c>
      <c r="Y1628" s="17">
        <f>Customers[[#This Row],[Total_Approve]]/7</f>
        <v>0.42857142857142855</v>
      </c>
      <c r="Z1628" s="14" t="str">
        <f>IF(Customers[[#This Row],[Total_Approve]]&gt;=7,"تمت جميع الموافقات","لم تتم جميع الموافقات")</f>
        <v>لم تتم جميع الموافقات</v>
      </c>
      <c r="AA1628" s="8">
        <f>IF(Customers[[#This Row],[Total_Approve]]&gt;=7,1,0)</f>
        <v>0</v>
      </c>
    </row>
    <row r="1629" spans="1:27" x14ac:dyDescent="0.25">
      <c r="A1629" s="12" t="s">
        <v>11027</v>
      </c>
      <c r="B1629" t="s">
        <v>15160</v>
      </c>
      <c r="C1629" s="13">
        <v>44779</v>
      </c>
      <c r="D1629" t="s">
        <v>13484</v>
      </c>
      <c r="E1629" s="9" t="s">
        <v>4432</v>
      </c>
      <c r="F1629" s="14" t="s">
        <v>64</v>
      </c>
      <c r="G1629" s="14" t="s">
        <v>5668</v>
      </c>
      <c r="H1629" s="14" t="str">
        <f t="shared" si="25"/>
        <v>هبة مصطفى زويد</v>
      </c>
      <c r="I1629" s="14" t="s">
        <v>13460</v>
      </c>
      <c r="J1629" s="14" t="s">
        <v>5669</v>
      </c>
      <c r="K1629" s="14" t="s">
        <v>25</v>
      </c>
      <c r="L1629" s="14" t="s">
        <v>5647</v>
      </c>
      <c r="M1629" s="14" t="s">
        <v>5670</v>
      </c>
      <c r="N1629" s="14" t="s">
        <v>9382</v>
      </c>
      <c r="O1629" s="14" t="s">
        <v>13475</v>
      </c>
      <c r="P1629" s="14" t="s">
        <v>13506</v>
      </c>
      <c r="Q1629" s="15" t="b">
        <v>0</v>
      </c>
      <c r="R1629" s="15" t="b">
        <v>0</v>
      </c>
      <c r="S1629" s="15" t="b">
        <v>0</v>
      </c>
      <c r="T1629" s="15" t="b">
        <v>0</v>
      </c>
      <c r="U1629" s="15" t="b">
        <v>0</v>
      </c>
      <c r="V1629" s="15" t="b">
        <v>0</v>
      </c>
      <c r="W1629" s="15" t="b">
        <v>0</v>
      </c>
      <c r="X1629" s="16">
        <f>COUNTIF(Customers[[#This Row],[Roads]:[City_Council]],"True")</f>
        <v>0</v>
      </c>
      <c r="Y1629" s="17">
        <f>Customers[[#This Row],[Total_Approve]]/7</f>
        <v>0</v>
      </c>
      <c r="Z1629" s="14" t="str">
        <f>IF(Customers[[#This Row],[Total_Approve]]&gt;=7,"تمت جميع الموافقات","لم تتم جميع الموافقات")</f>
        <v>لم تتم جميع الموافقات</v>
      </c>
      <c r="AA1629" s="8">
        <f>IF(Customers[[#This Row],[Total_Approve]]&gt;=7,1,0)</f>
        <v>0</v>
      </c>
    </row>
    <row r="1630" spans="1:27" x14ac:dyDescent="0.25">
      <c r="A1630" s="12" t="s">
        <v>11028</v>
      </c>
      <c r="B1630" t="s">
        <v>15161</v>
      </c>
      <c r="C1630" s="13">
        <v>44779</v>
      </c>
      <c r="D1630" t="s">
        <v>13484</v>
      </c>
      <c r="E1630" s="9" t="s">
        <v>1364</v>
      </c>
      <c r="F1630" s="14" t="s">
        <v>10</v>
      </c>
      <c r="G1630" s="14" t="s">
        <v>277</v>
      </c>
      <c r="H1630" s="14" t="str">
        <f t="shared" si="25"/>
        <v>فاتن محمد حامد</v>
      </c>
      <c r="I1630" s="14" t="s">
        <v>13459</v>
      </c>
      <c r="J1630" s="14">
        <v>28402202400626</v>
      </c>
      <c r="K1630" s="14" t="s">
        <v>25</v>
      </c>
      <c r="L1630" s="14" t="s">
        <v>5647</v>
      </c>
      <c r="M1630" s="14" t="s">
        <v>5671</v>
      </c>
      <c r="N1630" s="14" t="s">
        <v>9383</v>
      </c>
      <c r="O1630" s="14" t="s">
        <v>13475</v>
      </c>
      <c r="P1630" s="14" t="s">
        <v>13506</v>
      </c>
      <c r="Q1630" s="15" t="b">
        <v>0</v>
      </c>
      <c r="R1630" s="15" t="b">
        <v>0</v>
      </c>
      <c r="S1630" s="15" t="b">
        <v>0</v>
      </c>
      <c r="T1630" s="15" t="b">
        <v>0</v>
      </c>
      <c r="U1630" s="15" t="b">
        <v>0</v>
      </c>
      <c r="V1630" s="15" t="b">
        <v>0</v>
      </c>
      <c r="W1630" s="15" t="b">
        <v>0</v>
      </c>
      <c r="X1630" s="16">
        <f>COUNTIF(Customers[[#This Row],[Roads]:[City_Council]],"True")</f>
        <v>0</v>
      </c>
      <c r="Y1630" s="17">
        <f>Customers[[#This Row],[Total_Approve]]/7</f>
        <v>0</v>
      </c>
      <c r="Z1630" s="14" t="str">
        <f>IF(Customers[[#This Row],[Total_Approve]]&gt;=7,"تمت جميع الموافقات","لم تتم جميع الموافقات")</f>
        <v>لم تتم جميع الموافقات</v>
      </c>
      <c r="AA1630" s="8">
        <f>IF(Customers[[#This Row],[Total_Approve]]&gt;=7,1,0)</f>
        <v>0</v>
      </c>
    </row>
    <row r="1631" spans="1:27" x14ac:dyDescent="0.25">
      <c r="A1631" s="12" t="s">
        <v>11029</v>
      </c>
      <c r="B1631" t="s">
        <v>15162</v>
      </c>
      <c r="C1631" s="13">
        <v>44779</v>
      </c>
      <c r="D1631" t="s">
        <v>13484</v>
      </c>
      <c r="E1631" s="9" t="s">
        <v>4620</v>
      </c>
      <c r="F1631" s="14" t="s">
        <v>542</v>
      </c>
      <c r="G1631" s="14" t="s">
        <v>37</v>
      </c>
      <c r="H1631" s="14" t="str">
        <f t="shared" si="25"/>
        <v>مروة جمال على</v>
      </c>
      <c r="I1631" s="14" t="s">
        <v>13459</v>
      </c>
      <c r="J1631" s="14" t="s">
        <v>5672</v>
      </c>
      <c r="K1631" s="14" t="s">
        <v>25</v>
      </c>
      <c r="L1631" s="14" t="s">
        <v>5647</v>
      </c>
      <c r="M1631" s="14" t="s">
        <v>5673</v>
      </c>
      <c r="N1631" s="14" t="s">
        <v>9384</v>
      </c>
      <c r="O1631" s="14" t="s">
        <v>13475</v>
      </c>
      <c r="P1631" s="14" t="s">
        <v>13506</v>
      </c>
      <c r="Q1631" s="15" t="b">
        <v>0</v>
      </c>
      <c r="R1631" s="15" t="b">
        <v>0</v>
      </c>
      <c r="S1631" s="15" t="b">
        <v>0</v>
      </c>
      <c r="T1631" s="15" t="b">
        <v>0</v>
      </c>
      <c r="U1631" s="15" t="b">
        <v>0</v>
      </c>
      <c r="V1631" s="15" t="b">
        <v>0</v>
      </c>
      <c r="W1631" s="15" t="b">
        <v>0</v>
      </c>
      <c r="X1631" s="16">
        <f>COUNTIF(Customers[[#This Row],[Roads]:[City_Council]],"True")</f>
        <v>0</v>
      </c>
      <c r="Y1631" s="17">
        <f>Customers[[#This Row],[Total_Approve]]/7</f>
        <v>0</v>
      </c>
      <c r="Z1631" s="14" t="str">
        <f>IF(Customers[[#This Row],[Total_Approve]]&gt;=7,"تمت جميع الموافقات","لم تتم جميع الموافقات")</f>
        <v>لم تتم جميع الموافقات</v>
      </c>
      <c r="AA1631" s="8">
        <f>IF(Customers[[#This Row],[Total_Approve]]&gt;=7,1,0)</f>
        <v>0</v>
      </c>
    </row>
    <row r="1632" spans="1:27" x14ac:dyDescent="0.25">
      <c r="A1632" s="12" t="s">
        <v>11030</v>
      </c>
      <c r="B1632" t="s">
        <v>15163</v>
      </c>
      <c r="C1632" s="13">
        <v>44779</v>
      </c>
      <c r="D1632" t="s">
        <v>13484</v>
      </c>
      <c r="E1632" s="9" t="s">
        <v>4474</v>
      </c>
      <c r="F1632" s="14" t="s">
        <v>77</v>
      </c>
      <c r="G1632" s="14" t="s">
        <v>0</v>
      </c>
      <c r="H1632" s="14" t="str">
        <f t="shared" si="25"/>
        <v>فتحية عبد الرحيم احمد</v>
      </c>
      <c r="I1632" s="14" t="s">
        <v>13459</v>
      </c>
      <c r="J1632" s="14" t="s">
        <v>5674</v>
      </c>
      <c r="K1632" s="14" t="s">
        <v>25</v>
      </c>
      <c r="L1632" s="14" t="s">
        <v>5675</v>
      </c>
      <c r="M1632" s="14" t="s">
        <v>5676</v>
      </c>
      <c r="N1632" s="14" t="s">
        <v>9385</v>
      </c>
      <c r="O1632" s="14" t="s">
        <v>13475</v>
      </c>
      <c r="P1632" s="14" t="s">
        <v>13506</v>
      </c>
      <c r="Q1632" s="15" t="b">
        <v>1</v>
      </c>
      <c r="R1632" s="15" t="b">
        <v>1</v>
      </c>
      <c r="S1632" s="15" t="b">
        <v>0</v>
      </c>
      <c r="T1632" s="15" t="b">
        <v>0</v>
      </c>
      <c r="U1632" s="15" t="b">
        <v>1</v>
      </c>
      <c r="V1632" s="15" t="b">
        <v>1</v>
      </c>
      <c r="W1632" s="15" t="b">
        <v>0</v>
      </c>
      <c r="X1632" s="16">
        <f>COUNTIF(Customers[[#This Row],[Roads]:[City_Council]],"True")</f>
        <v>4</v>
      </c>
      <c r="Y1632" s="17">
        <f>Customers[[#This Row],[Total_Approve]]/7</f>
        <v>0.5714285714285714</v>
      </c>
      <c r="Z1632" s="14" t="str">
        <f>IF(Customers[[#This Row],[Total_Approve]]&gt;=7,"تمت جميع الموافقات","لم تتم جميع الموافقات")</f>
        <v>لم تتم جميع الموافقات</v>
      </c>
      <c r="AA1632" s="8">
        <f>IF(Customers[[#This Row],[Total_Approve]]&gt;=7,1,0)</f>
        <v>0</v>
      </c>
    </row>
    <row r="1633" spans="1:27" x14ac:dyDescent="0.25">
      <c r="A1633" s="12" t="s">
        <v>11031</v>
      </c>
      <c r="B1633" t="s">
        <v>15164</v>
      </c>
      <c r="C1633" s="13">
        <v>44779</v>
      </c>
      <c r="D1633" t="s">
        <v>13484</v>
      </c>
      <c r="E1633" s="9" t="s">
        <v>4859</v>
      </c>
      <c r="F1633" s="14" t="s">
        <v>19</v>
      </c>
      <c r="G1633" s="14" t="s">
        <v>5677</v>
      </c>
      <c r="H1633" s="14" t="str">
        <f t="shared" si="25"/>
        <v>إسماعيل خليل أبو سريع</v>
      </c>
      <c r="I1633" s="14" t="s">
        <v>13459</v>
      </c>
      <c r="J1633" s="14" t="s">
        <v>5678</v>
      </c>
      <c r="K1633" s="14" t="s">
        <v>5</v>
      </c>
      <c r="L1633" s="14" t="s">
        <v>5679</v>
      </c>
      <c r="M1633" s="14" t="s">
        <v>5680</v>
      </c>
      <c r="N1633" s="14" t="s">
        <v>9159</v>
      </c>
      <c r="O1633" s="14" t="s">
        <v>13473</v>
      </c>
      <c r="P1633" s="14" t="s">
        <v>13523</v>
      </c>
      <c r="Q1633" s="15" t="b">
        <v>1</v>
      </c>
      <c r="R1633" s="15" t="b">
        <v>0</v>
      </c>
      <c r="S1633" s="15" t="b">
        <v>1</v>
      </c>
      <c r="T1633" s="15" t="b">
        <v>0</v>
      </c>
      <c r="U1633" s="15" t="b">
        <v>1</v>
      </c>
      <c r="V1633" s="15" t="b">
        <v>0</v>
      </c>
      <c r="W1633" s="15" t="b">
        <v>1</v>
      </c>
      <c r="X1633" s="16">
        <f>COUNTIF(Customers[[#This Row],[Roads]:[City_Council]],"True")</f>
        <v>4</v>
      </c>
      <c r="Y1633" s="17">
        <f>Customers[[#This Row],[Total_Approve]]/7</f>
        <v>0.5714285714285714</v>
      </c>
      <c r="Z1633" s="14" t="str">
        <f>IF(Customers[[#This Row],[Total_Approve]]&gt;=7,"تمت جميع الموافقات","لم تتم جميع الموافقات")</f>
        <v>لم تتم جميع الموافقات</v>
      </c>
      <c r="AA1633" s="8">
        <f>IF(Customers[[#This Row],[Total_Approve]]&gt;=7,1,0)</f>
        <v>0</v>
      </c>
    </row>
    <row r="1634" spans="1:27" x14ac:dyDescent="0.25">
      <c r="A1634" s="12" t="s">
        <v>11032</v>
      </c>
      <c r="B1634" t="s">
        <v>15165</v>
      </c>
      <c r="C1634" s="13">
        <v>44779</v>
      </c>
      <c r="D1634" t="s">
        <v>13482</v>
      </c>
      <c r="E1634" s="9" t="s">
        <v>4409</v>
      </c>
      <c r="F1634" s="14" t="s">
        <v>10</v>
      </c>
      <c r="G1634" s="14" t="s">
        <v>47</v>
      </c>
      <c r="H1634" s="14" t="str">
        <f t="shared" si="25"/>
        <v>أحمد محمد السيد</v>
      </c>
      <c r="I1634" s="14" t="s">
        <v>13459</v>
      </c>
      <c r="J1634" s="14" t="s">
        <v>5681</v>
      </c>
      <c r="K1634" s="14" t="s">
        <v>5</v>
      </c>
      <c r="L1634" s="14" t="s">
        <v>5679</v>
      </c>
      <c r="M1634" s="14" t="s">
        <v>5682</v>
      </c>
      <c r="N1634" s="14" t="s">
        <v>9160</v>
      </c>
      <c r="O1634" s="14" t="s">
        <v>13473</v>
      </c>
      <c r="P1634" s="14" t="s">
        <v>13523</v>
      </c>
      <c r="Q1634" s="15" t="b">
        <v>0</v>
      </c>
      <c r="R1634" s="15" t="b">
        <v>0</v>
      </c>
      <c r="S1634" s="15" t="b">
        <v>0</v>
      </c>
      <c r="T1634" s="15" t="b">
        <v>0</v>
      </c>
      <c r="U1634" s="15" t="b">
        <v>0</v>
      </c>
      <c r="V1634" s="15" t="b">
        <v>0</v>
      </c>
      <c r="W1634" s="15" t="b">
        <v>0</v>
      </c>
      <c r="X1634" s="16">
        <f>COUNTIF(Customers[[#This Row],[Roads]:[City_Council]],"True")</f>
        <v>0</v>
      </c>
      <c r="Y1634" s="17">
        <f>Customers[[#This Row],[Total_Approve]]/7</f>
        <v>0</v>
      </c>
      <c r="Z1634" s="14" t="str">
        <f>IF(Customers[[#This Row],[Total_Approve]]&gt;=7,"تمت جميع الموافقات","لم تتم جميع الموافقات")</f>
        <v>لم تتم جميع الموافقات</v>
      </c>
      <c r="AA1634" s="8">
        <f>IF(Customers[[#This Row],[Total_Approve]]&gt;=7,1,0)</f>
        <v>0</v>
      </c>
    </row>
    <row r="1635" spans="1:27" x14ac:dyDescent="0.25">
      <c r="A1635" s="12" t="s">
        <v>11033</v>
      </c>
      <c r="B1635" t="s">
        <v>15166</v>
      </c>
      <c r="C1635" s="13">
        <v>44779</v>
      </c>
      <c r="D1635" t="s">
        <v>13482</v>
      </c>
      <c r="E1635" s="9" t="s">
        <v>10</v>
      </c>
      <c r="F1635" s="14" t="s">
        <v>542</v>
      </c>
      <c r="G1635" s="14" t="s">
        <v>4681</v>
      </c>
      <c r="H1635" s="14" t="str">
        <f t="shared" si="25"/>
        <v>محمد جمال عطية</v>
      </c>
      <c r="I1635" s="14" t="s">
        <v>13460</v>
      </c>
      <c r="J1635" s="14" t="s">
        <v>3799</v>
      </c>
      <c r="K1635" s="14" t="s">
        <v>5</v>
      </c>
      <c r="L1635" s="14" t="s">
        <v>5679</v>
      </c>
      <c r="M1635" s="14" t="s">
        <v>5683</v>
      </c>
      <c r="N1635" s="14" t="s">
        <v>9161</v>
      </c>
      <c r="O1635" s="14" t="s">
        <v>13473</v>
      </c>
      <c r="P1635" s="14" t="s">
        <v>13523</v>
      </c>
      <c r="Q1635" s="15" t="b">
        <v>1</v>
      </c>
      <c r="R1635" s="15" t="b">
        <v>0</v>
      </c>
      <c r="S1635" s="15" t="b">
        <v>1</v>
      </c>
      <c r="T1635" s="15" t="b">
        <v>0</v>
      </c>
      <c r="U1635" s="15" t="b">
        <v>1</v>
      </c>
      <c r="V1635" s="15" t="b">
        <v>1</v>
      </c>
      <c r="W1635" s="15" t="b">
        <v>1</v>
      </c>
      <c r="X1635" s="16">
        <f>COUNTIF(Customers[[#This Row],[Roads]:[City_Council]],"True")</f>
        <v>5</v>
      </c>
      <c r="Y1635" s="17">
        <f>Customers[[#This Row],[Total_Approve]]/7</f>
        <v>0.7142857142857143</v>
      </c>
      <c r="Z1635" s="14" t="str">
        <f>IF(Customers[[#This Row],[Total_Approve]]&gt;=7,"تمت جميع الموافقات","لم تتم جميع الموافقات")</f>
        <v>لم تتم جميع الموافقات</v>
      </c>
      <c r="AA1635" s="8">
        <f>IF(Customers[[#This Row],[Total_Approve]]&gt;=7,1,0)</f>
        <v>0</v>
      </c>
    </row>
    <row r="1636" spans="1:27" x14ac:dyDescent="0.25">
      <c r="A1636" s="12" t="s">
        <v>11034</v>
      </c>
      <c r="B1636" t="s">
        <v>15167</v>
      </c>
      <c r="C1636" s="13">
        <v>44779</v>
      </c>
      <c r="D1636" t="s">
        <v>13482</v>
      </c>
      <c r="E1636" s="9" t="s">
        <v>4409</v>
      </c>
      <c r="F1636" s="14" t="s">
        <v>932</v>
      </c>
      <c r="G1636" s="14" t="s">
        <v>221</v>
      </c>
      <c r="H1636" s="14" t="str">
        <f t="shared" si="25"/>
        <v>أحمد سالم سليمان</v>
      </c>
      <c r="I1636" s="14" t="s">
        <v>13460</v>
      </c>
      <c r="J1636" s="14" t="s">
        <v>1614</v>
      </c>
      <c r="K1636" s="14" t="s">
        <v>5</v>
      </c>
      <c r="L1636" s="14" t="s">
        <v>4065</v>
      </c>
      <c r="M1636" s="14" t="s">
        <v>5684</v>
      </c>
      <c r="N1636" s="14" t="s">
        <v>9162</v>
      </c>
      <c r="O1636" s="14" t="s">
        <v>13473</v>
      </c>
      <c r="P1636" s="14" t="s">
        <v>13523</v>
      </c>
      <c r="Q1636" s="15" t="b">
        <v>1</v>
      </c>
      <c r="R1636" s="15" t="b">
        <v>1</v>
      </c>
      <c r="S1636" s="15" t="b">
        <v>1</v>
      </c>
      <c r="T1636" s="15" t="b">
        <v>1</v>
      </c>
      <c r="U1636" s="15" t="b">
        <v>1</v>
      </c>
      <c r="V1636" s="15" t="b">
        <v>1</v>
      </c>
      <c r="W1636" s="15" t="b">
        <v>1</v>
      </c>
      <c r="X1636" s="16">
        <f>COUNTIF(Customers[[#This Row],[Roads]:[City_Council]],"True")</f>
        <v>7</v>
      </c>
      <c r="Y1636" s="17">
        <f>Customers[[#This Row],[Total_Approve]]/7</f>
        <v>1</v>
      </c>
      <c r="Z1636" s="14" t="str">
        <f>IF(Customers[[#This Row],[Total_Approve]]&gt;=7,"تمت جميع الموافقات","لم تتم جميع الموافقات")</f>
        <v>تمت جميع الموافقات</v>
      </c>
      <c r="AA1636" s="8">
        <f>IF(Customers[[#This Row],[Total_Approve]]&gt;=7,1,0)</f>
        <v>1</v>
      </c>
    </row>
    <row r="1637" spans="1:27" x14ac:dyDescent="0.25">
      <c r="A1637" s="12" t="s">
        <v>11035</v>
      </c>
      <c r="B1637" t="s">
        <v>15168</v>
      </c>
      <c r="C1637" s="13">
        <v>44779</v>
      </c>
      <c r="D1637" t="s">
        <v>13482</v>
      </c>
      <c r="E1637" s="9" t="s">
        <v>101</v>
      </c>
      <c r="F1637" s="14" t="s">
        <v>47</v>
      </c>
      <c r="G1637" s="14" t="s">
        <v>10</v>
      </c>
      <c r="H1637" s="14" t="str">
        <f t="shared" si="25"/>
        <v>حسين السيد محمد</v>
      </c>
      <c r="I1637" s="14" t="s">
        <v>13460</v>
      </c>
      <c r="J1637" s="14" t="s">
        <v>5685</v>
      </c>
      <c r="K1637" s="14" t="s">
        <v>5</v>
      </c>
      <c r="L1637" s="14" t="s">
        <v>5686</v>
      </c>
      <c r="M1637" s="14" t="s">
        <v>5687</v>
      </c>
      <c r="N1637" s="14" t="s">
        <v>9163</v>
      </c>
      <c r="O1637" s="14" t="s">
        <v>13473</v>
      </c>
      <c r="P1637" s="14" t="s">
        <v>13523</v>
      </c>
      <c r="Q1637" s="15" t="b">
        <v>1</v>
      </c>
      <c r="R1637" s="15" t="b">
        <v>0</v>
      </c>
      <c r="S1637" s="15" t="b">
        <v>1</v>
      </c>
      <c r="T1637" s="15" t="b">
        <v>0</v>
      </c>
      <c r="U1637" s="15" t="b">
        <v>1</v>
      </c>
      <c r="V1637" s="15" t="b">
        <v>0</v>
      </c>
      <c r="W1637" s="15" t="b">
        <v>1</v>
      </c>
      <c r="X1637" s="16">
        <f>COUNTIF(Customers[[#This Row],[Roads]:[City_Council]],"True")</f>
        <v>4</v>
      </c>
      <c r="Y1637" s="17">
        <f>Customers[[#This Row],[Total_Approve]]/7</f>
        <v>0.5714285714285714</v>
      </c>
      <c r="Z1637" s="14" t="str">
        <f>IF(Customers[[#This Row],[Total_Approve]]&gt;=7,"تمت جميع الموافقات","لم تتم جميع الموافقات")</f>
        <v>لم تتم جميع الموافقات</v>
      </c>
      <c r="AA1637" s="8">
        <f>IF(Customers[[#This Row],[Total_Approve]]&gt;=7,1,0)</f>
        <v>0</v>
      </c>
    </row>
    <row r="1638" spans="1:27" x14ac:dyDescent="0.25">
      <c r="A1638" s="12" t="s">
        <v>11036</v>
      </c>
      <c r="B1638" t="s">
        <v>15169</v>
      </c>
      <c r="C1638" s="13">
        <v>44779</v>
      </c>
      <c r="D1638" t="s">
        <v>13482</v>
      </c>
      <c r="E1638" s="9" t="s">
        <v>1037</v>
      </c>
      <c r="F1638" s="14" t="s">
        <v>391</v>
      </c>
      <c r="G1638" s="14" t="s">
        <v>4409</v>
      </c>
      <c r="H1638" s="14" t="str">
        <f t="shared" si="25"/>
        <v>علاء عباس أحمد</v>
      </c>
      <c r="I1638" s="14" t="s">
        <v>13460</v>
      </c>
      <c r="J1638" s="14" t="s">
        <v>1713</v>
      </c>
      <c r="K1638" s="14" t="s">
        <v>5</v>
      </c>
      <c r="L1638" s="14" t="s">
        <v>4065</v>
      </c>
      <c r="M1638" s="14" t="s">
        <v>1714</v>
      </c>
      <c r="N1638" s="14" t="s">
        <v>9164</v>
      </c>
      <c r="O1638" s="14" t="s">
        <v>13473</v>
      </c>
      <c r="P1638" s="14" t="s">
        <v>13523</v>
      </c>
      <c r="Q1638" s="15" t="b">
        <v>0</v>
      </c>
      <c r="R1638" s="15" t="b">
        <v>1</v>
      </c>
      <c r="S1638" s="15" t="b">
        <v>0</v>
      </c>
      <c r="T1638" s="15" t="b">
        <v>1</v>
      </c>
      <c r="U1638" s="15" t="b">
        <v>0</v>
      </c>
      <c r="V1638" s="15" t="b">
        <v>1</v>
      </c>
      <c r="W1638" s="15" t="b">
        <v>0</v>
      </c>
      <c r="X1638" s="16">
        <f>COUNTIF(Customers[[#This Row],[Roads]:[City_Council]],"True")</f>
        <v>3</v>
      </c>
      <c r="Y1638" s="17">
        <f>Customers[[#This Row],[Total_Approve]]/7</f>
        <v>0.42857142857142855</v>
      </c>
      <c r="Z1638" s="14" t="str">
        <f>IF(Customers[[#This Row],[Total_Approve]]&gt;=7,"تمت جميع الموافقات","لم تتم جميع الموافقات")</f>
        <v>لم تتم جميع الموافقات</v>
      </c>
      <c r="AA1638" s="8">
        <f>IF(Customers[[#This Row],[Total_Approve]]&gt;=7,1,0)</f>
        <v>0</v>
      </c>
    </row>
    <row r="1639" spans="1:27" x14ac:dyDescent="0.25">
      <c r="A1639" s="12" t="s">
        <v>11037</v>
      </c>
      <c r="B1639" t="s">
        <v>15170</v>
      </c>
      <c r="C1639" s="13">
        <v>44779</v>
      </c>
      <c r="D1639" t="s">
        <v>13482</v>
      </c>
      <c r="E1639" s="9" t="s">
        <v>10</v>
      </c>
      <c r="F1639" s="14" t="s">
        <v>76</v>
      </c>
      <c r="G1639" s="14" t="s">
        <v>4765</v>
      </c>
      <c r="H1639" s="14" t="str">
        <f t="shared" si="25"/>
        <v>محمد صلاح الدين إبراهيم</v>
      </c>
      <c r="I1639" s="14" t="s">
        <v>13460</v>
      </c>
      <c r="J1639" s="14" t="s">
        <v>5688</v>
      </c>
      <c r="K1639" s="14" t="s">
        <v>5</v>
      </c>
      <c r="L1639" s="14" t="s">
        <v>5679</v>
      </c>
      <c r="M1639" s="14" t="s">
        <v>5689</v>
      </c>
      <c r="N1639" s="14" t="s">
        <v>5690</v>
      </c>
      <c r="O1639" s="14" t="s">
        <v>13473</v>
      </c>
      <c r="P1639" s="14" t="s">
        <v>13523</v>
      </c>
      <c r="Q1639" s="15" t="b">
        <v>1</v>
      </c>
      <c r="R1639" s="15" t="b">
        <v>0</v>
      </c>
      <c r="S1639" s="15" t="b">
        <v>1</v>
      </c>
      <c r="T1639" s="15" t="b">
        <v>0</v>
      </c>
      <c r="U1639" s="15" t="b">
        <v>1</v>
      </c>
      <c r="V1639" s="15" t="b">
        <v>0</v>
      </c>
      <c r="W1639" s="15" t="b">
        <v>1</v>
      </c>
      <c r="X1639" s="16">
        <f>COUNTIF(Customers[[#This Row],[Roads]:[City_Council]],"True")</f>
        <v>4</v>
      </c>
      <c r="Y1639" s="17">
        <f>Customers[[#This Row],[Total_Approve]]/7</f>
        <v>0.5714285714285714</v>
      </c>
      <c r="Z1639" s="14" t="str">
        <f>IF(Customers[[#This Row],[Total_Approve]]&gt;=7,"تمت جميع الموافقات","لم تتم جميع الموافقات")</f>
        <v>لم تتم جميع الموافقات</v>
      </c>
      <c r="AA1639" s="8">
        <f>IF(Customers[[#This Row],[Total_Approve]]&gt;=7,1,0)</f>
        <v>0</v>
      </c>
    </row>
    <row r="1640" spans="1:27" x14ac:dyDescent="0.25">
      <c r="A1640" s="12" t="s">
        <v>11038</v>
      </c>
      <c r="B1640" t="s">
        <v>15171</v>
      </c>
      <c r="C1640" s="13">
        <v>44779</v>
      </c>
      <c r="D1640" t="s">
        <v>13482</v>
      </c>
      <c r="E1640" s="9" t="s">
        <v>10</v>
      </c>
      <c r="F1640" s="14" t="s">
        <v>578</v>
      </c>
      <c r="G1640" s="14" t="s">
        <v>10</v>
      </c>
      <c r="H1640" s="14" t="str">
        <f t="shared" si="25"/>
        <v>محمد عبدالحميد محمد</v>
      </c>
      <c r="I1640" s="14" t="s">
        <v>13460</v>
      </c>
      <c r="J1640" s="14" t="s">
        <v>5691</v>
      </c>
      <c r="K1640" s="14" t="s">
        <v>5</v>
      </c>
      <c r="L1640" s="14" t="s">
        <v>5686</v>
      </c>
      <c r="M1640" s="14" t="s">
        <v>5692</v>
      </c>
      <c r="N1640" s="14" t="s">
        <v>9165</v>
      </c>
      <c r="O1640" s="14" t="s">
        <v>13473</v>
      </c>
      <c r="P1640" s="14" t="s">
        <v>13523</v>
      </c>
      <c r="Q1640" s="15" t="b">
        <v>1</v>
      </c>
      <c r="R1640" s="15" t="b">
        <v>0</v>
      </c>
      <c r="S1640" s="15" t="b">
        <v>1</v>
      </c>
      <c r="T1640" s="15" t="b">
        <v>0</v>
      </c>
      <c r="U1640" s="15" t="b">
        <v>1</v>
      </c>
      <c r="V1640" s="15" t="b">
        <v>0</v>
      </c>
      <c r="W1640" s="15" t="b">
        <v>1</v>
      </c>
      <c r="X1640" s="16">
        <f>COUNTIF(Customers[[#This Row],[Roads]:[City_Council]],"True")</f>
        <v>4</v>
      </c>
      <c r="Y1640" s="17">
        <f>Customers[[#This Row],[Total_Approve]]/7</f>
        <v>0.5714285714285714</v>
      </c>
      <c r="Z1640" s="14" t="str">
        <f>IF(Customers[[#This Row],[Total_Approve]]&gt;=7,"تمت جميع الموافقات","لم تتم جميع الموافقات")</f>
        <v>لم تتم جميع الموافقات</v>
      </c>
      <c r="AA1640" s="8">
        <f>IF(Customers[[#This Row],[Total_Approve]]&gt;=7,1,0)</f>
        <v>0</v>
      </c>
    </row>
    <row r="1641" spans="1:27" x14ac:dyDescent="0.25">
      <c r="A1641" s="12" t="s">
        <v>11039</v>
      </c>
      <c r="B1641" t="s">
        <v>15172</v>
      </c>
      <c r="C1641" s="13">
        <v>44779</v>
      </c>
      <c r="D1641" t="s">
        <v>13482</v>
      </c>
      <c r="E1641" s="9" t="s">
        <v>4911</v>
      </c>
      <c r="F1641" s="14" t="s">
        <v>4833</v>
      </c>
      <c r="G1641" s="14" t="s">
        <v>5693</v>
      </c>
      <c r="H1641" s="14" t="str">
        <f t="shared" si="25"/>
        <v>نبيلة نجاح عبدالنعيم</v>
      </c>
      <c r="I1641" s="14" t="s">
        <v>13460</v>
      </c>
      <c r="J1641" s="14" t="s">
        <v>5694</v>
      </c>
      <c r="K1641" s="14" t="s">
        <v>25</v>
      </c>
      <c r="L1641" s="14" t="s">
        <v>5686</v>
      </c>
      <c r="M1641" s="14" t="s">
        <v>5695</v>
      </c>
      <c r="N1641" s="14" t="s">
        <v>9166</v>
      </c>
      <c r="O1641" s="14" t="s">
        <v>13473</v>
      </c>
      <c r="P1641" s="14" t="s">
        <v>13523</v>
      </c>
      <c r="Q1641" s="15" t="b">
        <v>1</v>
      </c>
      <c r="R1641" s="15" t="b">
        <v>1</v>
      </c>
      <c r="S1641" s="15" t="b">
        <v>1</v>
      </c>
      <c r="T1641" s="15" t="b">
        <v>1</v>
      </c>
      <c r="U1641" s="15" t="b">
        <v>1</v>
      </c>
      <c r="V1641" s="15" t="b">
        <v>1</v>
      </c>
      <c r="W1641" s="15" t="b">
        <v>1</v>
      </c>
      <c r="X1641" s="16">
        <f>COUNTIF(Customers[[#This Row],[Roads]:[City_Council]],"True")</f>
        <v>7</v>
      </c>
      <c r="Y1641" s="17">
        <f>Customers[[#This Row],[Total_Approve]]/7</f>
        <v>1</v>
      </c>
      <c r="Z1641" s="14" t="str">
        <f>IF(Customers[[#This Row],[Total_Approve]]&gt;=7,"تمت جميع الموافقات","لم تتم جميع الموافقات")</f>
        <v>تمت جميع الموافقات</v>
      </c>
      <c r="AA1641" s="8">
        <f>IF(Customers[[#This Row],[Total_Approve]]&gt;=7,1,0)</f>
        <v>1</v>
      </c>
    </row>
    <row r="1642" spans="1:27" x14ac:dyDescent="0.25">
      <c r="A1642" s="12" t="s">
        <v>11040</v>
      </c>
      <c r="B1642" t="s">
        <v>15173</v>
      </c>
      <c r="C1642" s="13">
        <v>44779</v>
      </c>
      <c r="D1642" t="s">
        <v>13482</v>
      </c>
      <c r="E1642" s="9" t="s">
        <v>4432</v>
      </c>
      <c r="F1642" s="14" t="s">
        <v>10</v>
      </c>
      <c r="G1642" s="14" t="s">
        <v>5696</v>
      </c>
      <c r="H1642" s="14" t="str">
        <f t="shared" si="25"/>
        <v>هبة محمد جادالله</v>
      </c>
      <c r="I1642" s="14" t="s">
        <v>13460</v>
      </c>
      <c r="J1642" s="14" t="s">
        <v>5697</v>
      </c>
      <c r="K1642" s="14" t="s">
        <v>25</v>
      </c>
      <c r="L1642" s="14" t="s">
        <v>5686</v>
      </c>
      <c r="M1642" s="14" t="s">
        <v>5698</v>
      </c>
      <c r="N1642" s="14" t="s">
        <v>9090</v>
      </c>
      <c r="O1642" s="14" t="s">
        <v>13473</v>
      </c>
      <c r="P1642" s="14" t="s">
        <v>13523</v>
      </c>
      <c r="Q1642" s="15" t="b">
        <v>0</v>
      </c>
      <c r="R1642" s="15" t="b">
        <v>0</v>
      </c>
      <c r="S1642" s="15" t="b">
        <v>0</v>
      </c>
      <c r="T1642" s="15" t="b">
        <v>0</v>
      </c>
      <c r="U1642" s="15" t="b">
        <v>0</v>
      </c>
      <c r="V1642" s="15" t="b">
        <v>0</v>
      </c>
      <c r="W1642" s="15" t="b">
        <v>0</v>
      </c>
      <c r="X1642" s="16">
        <f>COUNTIF(Customers[[#This Row],[Roads]:[City_Council]],"True")</f>
        <v>0</v>
      </c>
      <c r="Y1642" s="17">
        <f>Customers[[#This Row],[Total_Approve]]/7</f>
        <v>0</v>
      </c>
      <c r="Z1642" s="14" t="str">
        <f>IF(Customers[[#This Row],[Total_Approve]]&gt;=7,"تمت جميع الموافقات","لم تتم جميع الموافقات")</f>
        <v>لم تتم جميع الموافقات</v>
      </c>
      <c r="AA1642" s="8">
        <f>IF(Customers[[#This Row],[Total_Approve]]&gt;=7,1,0)</f>
        <v>0</v>
      </c>
    </row>
    <row r="1643" spans="1:27" x14ac:dyDescent="0.25">
      <c r="A1643" s="12" t="s">
        <v>11041</v>
      </c>
      <c r="B1643" t="s">
        <v>15174</v>
      </c>
      <c r="C1643" s="13">
        <v>44779</v>
      </c>
      <c r="D1643" t="s">
        <v>13482</v>
      </c>
      <c r="E1643" s="9" t="s">
        <v>5699</v>
      </c>
      <c r="F1643" s="14" t="s">
        <v>10</v>
      </c>
      <c r="G1643" s="14" t="s">
        <v>2500</v>
      </c>
      <c r="H1643" s="14" t="str">
        <f t="shared" si="25"/>
        <v>آمال محمد عبدالحليم</v>
      </c>
      <c r="I1643" s="14" t="s">
        <v>13460</v>
      </c>
      <c r="J1643" s="14" t="s">
        <v>1723</v>
      </c>
      <c r="K1643" s="14" t="s">
        <v>25</v>
      </c>
      <c r="L1643" s="14" t="s">
        <v>4065</v>
      </c>
      <c r="M1643" s="14" t="s">
        <v>5700</v>
      </c>
      <c r="N1643" s="14" t="s">
        <v>9167</v>
      </c>
      <c r="O1643" s="14" t="s">
        <v>13473</v>
      </c>
      <c r="P1643" s="14" t="s">
        <v>13523</v>
      </c>
      <c r="Q1643" s="15" t="b">
        <v>0</v>
      </c>
      <c r="R1643" s="15" t="b">
        <v>1</v>
      </c>
      <c r="S1643" s="15" t="b">
        <v>0</v>
      </c>
      <c r="T1643" s="15" t="b">
        <v>1</v>
      </c>
      <c r="U1643" s="15" t="b">
        <v>0</v>
      </c>
      <c r="V1643" s="15" t="b">
        <v>1</v>
      </c>
      <c r="W1643" s="15" t="b">
        <v>0</v>
      </c>
      <c r="X1643" s="16">
        <f>COUNTIF(Customers[[#This Row],[Roads]:[City_Council]],"True")</f>
        <v>3</v>
      </c>
      <c r="Y1643" s="17">
        <f>Customers[[#This Row],[Total_Approve]]/7</f>
        <v>0.42857142857142855</v>
      </c>
      <c r="Z1643" s="14" t="str">
        <f>IF(Customers[[#This Row],[Total_Approve]]&gt;=7,"تمت جميع الموافقات","لم تتم جميع الموافقات")</f>
        <v>لم تتم جميع الموافقات</v>
      </c>
      <c r="AA1643" s="8">
        <f>IF(Customers[[#This Row],[Total_Approve]]&gt;=7,1,0)</f>
        <v>0</v>
      </c>
    </row>
    <row r="1644" spans="1:27" x14ac:dyDescent="0.25">
      <c r="A1644" s="12" t="s">
        <v>11042</v>
      </c>
      <c r="B1644" t="s">
        <v>15175</v>
      </c>
      <c r="C1644" s="13">
        <v>44779</v>
      </c>
      <c r="D1644" t="s">
        <v>13483</v>
      </c>
      <c r="E1644" s="9" t="s">
        <v>1390</v>
      </c>
      <c r="F1644" s="14" t="s">
        <v>4765</v>
      </c>
      <c r="G1644" s="14" t="s">
        <v>555</v>
      </c>
      <c r="H1644" s="14" t="str">
        <f t="shared" si="25"/>
        <v>سمر إبراهيم عبدالعظيم</v>
      </c>
      <c r="I1644" s="14" t="s">
        <v>13460</v>
      </c>
      <c r="J1644" s="14" t="s">
        <v>5701</v>
      </c>
      <c r="K1644" s="14" t="s">
        <v>25</v>
      </c>
      <c r="L1644" s="14" t="s">
        <v>4065</v>
      </c>
      <c r="M1644" s="14" t="s">
        <v>5702</v>
      </c>
      <c r="N1644" s="14" t="s">
        <v>9168</v>
      </c>
      <c r="O1644" s="14" t="s">
        <v>13473</v>
      </c>
      <c r="P1644" s="14" t="s">
        <v>13523</v>
      </c>
      <c r="Q1644" s="15" t="b">
        <v>0</v>
      </c>
      <c r="R1644" s="15" t="b">
        <v>0</v>
      </c>
      <c r="S1644" s="15" t="b">
        <v>0</v>
      </c>
      <c r="T1644" s="15" t="b">
        <v>0</v>
      </c>
      <c r="U1644" s="15" t="b">
        <v>0</v>
      </c>
      <c r="V1644" s="15" t="b">
        <v>0</v>
      </c>
      <c r="W1644" s="15" t="b">
        <v>0</v>
      </c>
      <c r="X1644" s="16">
        <f>COUNTIF(Customers[[#This Row],[Roads]:[City_Council]],"True")</f>
        <v>0</v>
      </c>
      <c r="Y1644" s="17">
        <f>Customers[[#This Row],[Total_Approve]]/7</f>
        <v>0</v>
      </c>
      <c r="Z1644" s="14" t="str">
        <f>IF(Customers[[#This Row],[Total_Approve]]&gt;=7,"تمت جميع الموافقات","لم تتم جميع الموافقات")</f>
        <v>لم تتم جميع الموافقات</v>
      </c>
      <c r="AA1644" s="8">
        <f>IF(Customers[[#This Row],[Total_Approve]]&gt;=7,1,0)</f>
        <v>0</v>
      </c>
    </row>
    <row r="1645" spans="1:27" x14ac:dyDescent="0.25">
      <c r="A1645" s="12" t="s">
        <v>11043</v>
      </c>
      <c r="B1645" t="s">
        <v>15176</v>
      </c>
      <c r="C1645" s="13">
        <v>44779</v>
      </c>
      <c r="D1645" t="s">
        <v>13483</v>
      </c>
      <c r="E1645" s="9" t="s">
        <v>5703</v>
      </c>
      <c r="F1645" s="14" t="s">
        <v>47</v>
      </c>
      <c r="G1645" s="14" t="s">
        <v>4409</v>
      </c>
      <c r="H1645" s="14" t="str">
        <f t="shared" si="25"/>
        <v>شوزان السيد أحمد</v>
      </c>
      <c r="I1645" s="14" t="s">
        <v>13460</v>
      </c>
      <c r="J1645" s="14" t="s">
        <v>5704</v>
      </c>
      <c r="K1645" s="14" t="s">
        <v>25</v>
      </c>
      <c r="L1645" s="14" t="s">
        <v>4065</v>
      </c>
      <c r="M1645" s="14" t="s">
        <v>5705</v>
      </c>
      <c r="N1645" s="14" t="s">
        <v>9169</v>
      </c>
      <c r="O1645" s="14" t="s">
        <v>13473</v>
      </c>
      <c r="P1645" s="14" t="s">
        <v>13523</v>
      </c>
      <c r="Q1645" s="15" t="b">
        <v>1</v>
      </c>
      <c r="R1645" s="15" t="b">
        <v>1</v>
      </c>
      <c r="S1645" s="15" t="b">
        <v>0</v>
      </c>
      <c r="T1645" s="15" t="b">
        <v>1</v>
      </c>
      <c r="U1645" s="15" t="b">
        <v>0</v>
      </c>
      <c r="V1645" s="15" t="b">
        <v>1</v>
      </c>
      <c r="W1645" s="15" t="b">
        <v>0</v>
      </c>
      <c r="X1645" s="16">
        <f>COUNTIF(Customers[[#This Row],[Roads]:[City_Council]],"True")</f>
        <v>4</v>
      </c>
      <c r="Y1645" s="17">
        <f>Customers[[#This Row],[Total_Approve]]/7</f>
        <v>0.5714285714285714</v>
      </c>
      <c r="Z1645" s="14" t="str">
        <f>IF(Customers[[#This Row],[Total_Approve]]&gt;=7,"تمت جميع الموافقات","لم تتم جميع الموافقات")</f>
        <v>لم تتم جميع الموافقات</v>
      </c>
      <c r="AA1645" s="8">
        <f>IF(Customers[[#This Row],[Total_Approve]]&gt;=7,1,0)</f>
        <v>0</v>
      </c>
    </row>
    <row r="1646" spans="1:27" x14ac:dyDescent="0.25">
      <c r="A1646" s="12" t="s">
        <v>11044</v>
      </c>
      <c r="B1646" t="s">
        <v>15177</v>
      </c>
      <c r="C1646" s="13">
        <v>44779</v>
      </c>
      <c r="D1646" t="s">
        <v>13483</v>
      </c>
      <c r="E1646" s="9" t="s">
        <v>3055</v>
      </c>
      <c r="F1646" s="14" t="s">
        <v>428</v>
      </c>
      <c r="G1646" s="14" t="s">
        <v>555</v>
      </c>
      <c r="H1646" s="14" t="str">
        <f t="shared" si="25"/>
        <v>نها يوسف عبدالعظيم</v>
      </c>
      <c r="I1646" s="14" t="s">
        <v>13460</v>
      </c>
      <c r="J1646" s="14" t="s">
        <v>5706</v>
      </c>
      <c r="K1646" s="14" t="s">
        <v>25</v>
      </c>
      <c r="L1646" s="14" t="s">
        <v>5686</v>
      </c>
      <c r="M1646" s="14" t="s">
        <v>5707</v>
      </c>
      <c r="N1646" s="14" t="s">
        <v>9170</v>
      </c>
      <c r="O1646" s="14" t="s">
        <v>13473</v>
      </c>
      <c r="P1646" s="14" t="s">
        <v>13523</v>
      </c>
      <c r="Q1646" s="15" t="b">
        <v>0</v>
      </c>
      <c r="R1646" s="15" t="b">
        <v>0</v>
      </c>
      <c r="S1646" s="15" t="b">
        <v>0</v>
      </c>
      <c r="T1646" s="15" t="b">
        <v>0</v>
      </c>
      <c r="U1646" s="15" t="b">
        <v>0</v>
      </c>
      <c r="V1646" s="15" t="b">
        <v>0</v>
      </c>
      <c r="W1646" s="15" t="b">
        <v>0</v>
      </c>
      <c r="X1646" s="16">
        <f>COUNTIF(Customers[[#This Row],[Roads]:[City_Council]],"True")</f>
        <v>0</v>
      </c>
      <c r="Y1646" s="17">
        <f>Customers[[#This Row],[Total_Approve]]/7</f>
        <v>0</v>
      </c>
      <c r="Z1646" s="14" t="str">
        <f>IF(Customers[[#This Row],[Total_Approve]]&gt;=7,"تمت جميع الموافقات","لم تتم جميع الموافقات")</f>
        <v>لم تتم جميع الموافقات</v>
      </c>
      <c r="AA1646" s="8">
        <f>IF(Customers[[#This Row],[Total_Approve]]&gt;=7,1,0)</f>
        <v>0</v>
      </c>
    </row>
    <row r="1647" spans="1:27" x14ac:dyDescent="0.25">
      <c r="A1647" s="12" t="s">
        <v>11045</v>
      </c>
      <c r="B1647" t="s">
        <v>15178</v>
      </c>
      <c r="C1647" s="13">
        <v>44779</v>
      </c>
      <c r="D1647" t="s">
        <v>13483</v>
      </c>
      <c r="E1647" s="9" t="s">
        <v>4841</v>
      </c>
      <c r="F1647" s="14" t="s">
        <v>76</v>
      </c>
      <c r="G1647" s="14" t="s">
        <v>10</v>
      </c>
      <c r="H1647" s="14" t="str">
        <f t="shared" si="25"/>
        <v>هالة صلاح الدين محمد</v>
      </c>
      <c r="I1647" s="14" t="s">
        <v>13460</v>
      </c>
      <c r="J1647" s="14" t="s">
        <v>5708</v>
      </c>
      <c r="K1647" s="14" t="s">
        <v>25</v>
      </c>
      <c r="L1647" s="14" t="s">
        <v>4065</v>
      </c>
      <c r="M1647" s="14" t="s">
        <v>5709</v>
      </c>
      <c r="N1647" s="14" t="s">
        <v>5710</v>
      </c>
      <c r="O1647" s="14" t="s">
        <v>13473</v>
      </c>
      <c r="P1647" s="14" t="s">
        <v>13523</v>
      </c>
      <c r="Q1647" s="15" t="b">
        <v>1</v>
      </c>
      <c r="R1647" s="15" t="b">
        <v>1</v>
      </c>
      <c r="S1647" s="15" t="b">
        <v>1</v>
      </c>
      <c r="T1647" s="15" t="b">
        <v>1</v>
      </c>
      <c r="U1647" s="15" t="b">
        <v>1</v>
      </c>
      <c r="V1647" s="15" t="b">
        <v>1</v>
      </c>
      <c r="W1647" s="15" t="b">
        <v>1</v>
      </c>
      <c r="X1647" s="16">
        <f>COUNTIF(Customers[[#This Row],[Roads]:[City_Council]],"True")</f>
        <v>7</v>
      </c>
      <c r="Y1647" s="17">
        <f>Customers[[#This Row],[Total_Approve]]/7</f>
        <v>1</v>
      </c>
      <c r="Z1647" s="14" t="str">
        <f>IF(Customers[[#This Row],[Total_Approve]]&gt;=7,"تمت جميع الموافقات","لم تتم جميع الموافقات")</f>
        <v>تمت جميع الموافقات</v>
      </c>
      <c r="AA1647" s="8">
        <f>IF(Customers[[#This Row],[Total_Approve]]&gt;=7,1,0)</f>
        <v>1</v>
      </c>
    </row>
    <row r="1648" spans="1:27" x14ac:dyDescent="0.25">
      <c r="A1648" s="12" t="s">
        <v>11046</v>
      </c>
      <c r="B1648" t="s">
        <v>15179</v>
      </c>
      <c r="C1648" s="13">
        <v>44779</v>
      </c>
      <c r="D1648" t="s">
        <v>13482</v>
      </c>
      <c r="E1648" s="9" t="s">
        <v>950</v>
      </c>
      <c r="F1648" s="14" t="s">
        <v>471</v>
      </c>
      <c r="G1648" s="14" t="s">
        <v>4765</v>
      </c>
      <c r="H1648" s="14" t="str">
        <f t="shared" si="25"/>
        <v>انتصار حسن إبراهيم</v>
      </c>
      <c r="I1648" s="14" t="s">
        <v>13460</v>
      </c>
      <c r="J1648" s="14" t="s">
        <v>5711</v>
      </c>
      <c r="K1648" s="14" t="s">
        <v>25</v>
      </c>
      <c r="L1648" s="14" t="s">
        <v>4065</v>
      </c>
      <c r="M1648" s="14" t="s">
        <v>5712</v>
      </c>
      <c r="N1648" s="14" t="s">
        <v>9171</v>
      </c>
      <c r="O1648" s="14" t="s">
        <v>13473</v>
      </c>
      <c r="P1648" s="14" t="s">
        <v>13523</v>
      </c>
      <c r="Q1648" s="15" t="b">
        <v>0</v>
      </c>
      <c r="R1648" s="15" t="b">
        <v>1</v>
      </c>
      <c r="S1648" s="15" t="b">
        <v>0</v>
      </c>
      <c r="T1648" s="15" t="b">
        <v>1</v>
      </c>
      <c r="U1648" s="15" t="b">
        <v>0</v>
      </c>
      <c r="V1648" s="15" t="b">
        <v>1</v>
      </c>
      <c r="W1648" s="15" t="b">
        <v>0</v>
      </c>
      <c r="X1648" s="16">
        <f>COUNTIF(Customers[[#This Row],[Roads]:[City_Council]],"True")</f>
        <v>3</v>
      </c>
      <c r="Y1648" s="17">
        <f>Customers[[#This Row],[Total_Approve]]/7</f>
        <v>0.42857142857142855</v>
      </c>
      <c r="Z1648" s="14" t="str">
        <f>IF(Customers[[#This Row],[Total_Approve]]&gt;=7,"تمت جميع الموافقات","لم تتم جميع الموافقات")</f>
        <v>لم تتم جميع الموافقات</v>
      </c>
      <c r="AA1648" s="8">
        <f>IF(Customers[[#This Row],[Total_Approve]]&gt;=7,1,0)</f>
        <v>0</v>
      </c>
    </row>
    <row r="1649" spans="1:27" x14ac:dyDescent="0.25">
      <c r="A1649" s="12" t="s">
        <v>11047</v>
      </c>
      <c r="B1649" t="s">
        <v>15180</v>
      </c>
      <c r="C1649" s="13">
        <v>44779</v>
      </c>
      <c r="D1649" t="s">
        <v>13482</v>
      </c>
      <c r="E1649" s="9" t="s">
        <v>4764</v>
      </c>
      <c r="F1649" s="14" t="s">
        <v>10</v>
      </c>
      <c r="G1649" s="14" t="s">
        <v>3111</v>
      </c>
      <c r="H1649" s="14" t="str">
        <f t="shared" si="25"/>
        <v>أمل محمد عبدالعال</v>
      </c>
      <c r="I1649" s="14" t="s">
        <v>13460</v>
      </c>
      <c r="J1649" s="14" t="s">
        <v>3766</v>
      </c>
      <c r="K1649" s="14" t="s">
        <v>25</v>
      </c>
      <c r="L1649" s="14" t="s">
        <v>4065</v>
      </c>
      <c r="M1649" s="14" t="s">
        <v>3</v>
      </c>
      <c r="N1649" s="14" t="s">
        <v>9172</v>
      </c>
      <c r="O1649" s="14" t="s">
        <v>13473</v>
      </c>
      <c r="P1649" s="14" t="s">
        <v>13523</v>
      </c>
      <c r="Q1649" s="15" t="b">
        <v>1</v>
      </c>
      <c r="R1649" s="15" t="b">
        <v>1</v>
      </c>
      <c r="S1649" s="15" t="b">
        <v>0</v>
      </c>
      <c r="T1649" s="15" t="b">
        <v>1</v>
      </c>
      <c r="U1649" s="15" t="b">
        <v>1</v>
      </c>
      <c r="V1649" s="15" t="b">
        <v>0</v>
      </c>
      <c r="W1649" s="15" t="b">
        <v>0</v>
      </c>
      <c r="X1649" s="16">
        <f>COUNTIF(Customers[[#This Row],[Roads]:[City_Council]],"True")</f>
        <v>4</v>
      </c>
      <c r="Y1649" s="17">
        <f>Customers[[#This Row],[Total_Approve]]/7</f>
        <v>0.5714285714285714</v>
      </c>
      <c r="Z1649" s="14" t="str">
        <f>IF(Customers[[#This Row],[Total_Approve]]&gt;=7,"تمت جميع الموافقات","لم تتم جميع الموافقات")</f>
        <v>لم تتم جميع الموافقات</v>
      </c>
      <c r="AA1649" s="8">
        <f>IF(Customers[[#This Row],[Total_Approve]]&gt;=7,1,0)</f>
        <v>0</v>
      </c>
    </row>
    <row r="1650" spans="1:27" x14ac:dyDescent="0.25">
      <c r="A1650" s="12" t="s">
        <v>11048</v>
      </c>
      <c r="B1650" t="s">
        <v>15181</v>
      </c>
      <c r="C1650" s="13">
        <v>44779</v>
      </c>
      <c r="D1650" t="s">
        <v>13482</v>
      </c>
      <c r="E1650" s="9" t="s">
        <v>4417</v>
      </c>
      <c r="F1650" s="14" t="s">
        <v>2020</v>
      </c>
      <c r="G1650" s="14" t="s">
        <v>10</v>
      </c>
      <c r="H1650" s="14" t="str">
        <f t="shared" si="25"/>
        <v>عزة عبدالرازق محمد</v>
      </c>
      <c r="I1650" s="14" t="s">
        <v>13460</v>
      </c>
      <c r="J1650" s="14" t="s">
        <v>1662</v>
      </c>
      <c r="K1650" s="14" t="s">
        <v>25</v>
      </c>
      <c r="L1650" s="14" t="s">
        <v>4065</v>
      </c>
      <c r="M1650" s="14" t="s">
        <v>5713</v>
      </c>
      <c r="N1650" s="14" t="s">
        <v>5714</v>
      </c>
      <c r="O1650" s="14" t="s">
        <v>13473</v>
      </c>
      <c r="P1650" s="14" t="s">
        <v>13523</v>
      </c>
      <c r="Q1650" s="15" t="b">
        <v>0</v>
      </c>
      <c r="R1650" s="15" t="b">
        <v>0</v>
      </c>
      <c r="S1650" s="15" t="b">
        <v>0</v>
      </c>
      <c r="T1650" s="15" t="b">
        <v>1</v>
      </c>
      <c r="U1650" s="15" t="b">
        <v>1</v>
      </c>
      <c r="V1650" s="15" t="b">
        <v>0</v>
      </c>
      <c r="W1650" s="15" t="b">
        <v>1</v>
      </c>
      <c r="X1650" s="16">
        <f>COUNTIF(Customers[[#This Row],[Roads]:[City_Council]],"True")</f>
        <v>3</v>
      </c>
      <c r="Y1650" s="17">
        <f>Customers[[#This Row],[Total_Approve]]/7</f>
        <v>0.42857142857142855</v>
      </c>
      <c r="Z1650" s="14" t="str">
        <f>IF(Customers[[#This Row],[Total_Approve]]&gt;=7,"تمت جميع الموافقات","لم تتم جميع الموافقات")</f>
        <v>لم تتم جميع الموافقات</v>
      </c>
      <c r="AA1650" s="8">
        <f>IF(Customers[[#This Row],[Total_Approve]]&gt;=7,1,0)</f>
        <v>0</v>
      </c>
    </row>
    <row r="1651" spans="1:27" x14ac:dyDescent="0.25">
      <c r="A1651" s="12" t="s">
        <v>11049</v>
      </c>
      <c r="B1651" t="s">
        <v>15182</v>
      </c>
      <c r="C1651" s="13">
        <v>44779</v>
      </c>
      <c r="D1651" t="s">
        <v>13482</v>
      </c>
      <c r="E1651" s="9" t="s">
        <v>155</v>
      </c>
      <c r="F1651" s="14" t="s">
        <v>4409</v>
      </c>
      <c r="G1651" s="14" t="s">
        <v>47</v>
      </c>
      <c r="H1651" s="14" t="str">
        <f t="shared" si="25"/>
        <v>هدى أحمد السيد</v>
      </c>
      <c r="I1651" s="14" t="s">
        <v>13461</v>
      </c>
      <c r="J1651" s="14" t="s">
        <v>3790</v>
      </c>
      <c r="K1651" s="14" t="s">
        <v>25</v>
      </c>
      <c r="L1651" s="14" t="s">
        <v>4065</v>
      </c>
      <c r="M1651" s="14" t="s">
        <v>3791</v>
      </c>
      <c r="N1651" s="14" t="s">
        <v>9173</v>
      </c>
      <c r="O1651" s="14" t="s">
        <v>13473</v>
      </c>
      <c r="P1651" s="14" t="s">
        <v>13523</v>
      </c>
      <c r="Q1651" s="15" t="b">
        <v>1</v>
      </c>
      <c r="R1651" s="15" t="b">
        <v>0</v>
      </c>
      <c r="S1651" s="15" t="b">
        <v>0</v>
      </c>
      <c r="T1651" s="15" t="b">
        <v>0</v>
      </c>
      <c r="U1651" s="15" t="b">
        <v>1</v>
      </c>
      <c r="V1651" s="15" t="b">
        <v>0</v>
      </c>
      <c r="W1651" s="15" t="b">
        <v>1</v>
      </c>
      <c r="X1651" s="16">
        <f>COUNTIF(Customers[[#This Row],[Roads]:[City_Council]],"True")</f>
        <v>3</v>
      </c>
      <c r="Y1651" s="17">
        <f>Customers[[#This Row],[Total_Approve]]/7</f>
        <v>0.42857142857142855</v>
      </c>
      <c r="Z1651" s="14" t="str">
        <f>IF(Customers[[#This Row],[Total_Approve]]&gt;=7,"تمت جميع الموافقات","لم تتم جميع الموافقات")</f>
        <v>لم تتم جميع الموافقات</v>
      </c>
      <c r="AA1651" s="8">
        <f>IF(Customers[[#This Row],[Total_Approve]]&gt;=7,1,0)</f>
        <v>0</v>
      </c>
    </row>
    <row r="1652" spans="1:27" x14ac:dyDescent="0.25">
      <c r="A1652" s="12" t="s">
        <v>11050</v>
      </c>
      <c r="B1652" t="s">
        <v>15183</v>
      </c>
      <c r="C1652" s="13">
        <v>44779</v>
      </c>
      <c r="D1652" t="s">
        <v>13482</v>
      </c>
      <c r="E1652" s="9" t="s">
        <v>5715</v>
      </c>
      <c r="F1652" s="14" t="s">
        <v>10</v>
      </c>
      <c r="G1652" s="14" t="s">
        <v>4765</v>
      </c>
      <c r="H1652" s="14" t="str">
        <f t="shared" si="25"/>
        <v>هدية محمد إبراهيم</v>
      </c>
      <c r="I1652" s="14" t="s">
        <v>13461</v>
      </c>
      <c r="J1652" s="14" t="s">
        <v>5716</v>
      </c>
      <c r="K1652" s="14" t="s">
        <v>25</v>
      </c>
      <c r="L1652" s="14" t="s">
        <v>4065</v>
      </c>
      <c r="M1652" s="14" t="s">
        <v>5717</v>
      </c>
      <c r="N1652" s="14" t="s">
        <v>9174</v>
      </c>
      <c r="O1652" s="14" t="s">
        <v>13473</v>
      </c>
      <c r="P1652" s="14" t="s">
        <v>13523</v>
      </c>
      <c r="Q1652" s="15" t="b">
        <v>1</v>
      </c>
      <c r="R1652" s="15" t="b">
        <v>0</v>
      </c>
      <c r="S1652" s="15" t="b">
        <v>1</v>
      </c>
      <c r="T1652" s="15" t="b">
        <v>0</v>
      </c>
      <c r="U1652" s="15" t="b">
        <v>1</v>
      </c>
      <c r="V1652" s="15" t="b">
        <v>0</v>
      </c>
      <c r="W1652" s="15" t="b">
        <v>1</v>
      </c>
      <c r="X1652" s="16">
        <f>COUNTIF(Customers[[#This Row],[Roads]:[City_Council]],"True")</f>
        <v>4</v>
      </c>
      <c r="Y1652" s="17">
        <f>Customers[[#This Row],[Total_Approve]]/7</f>
        <v>0.5714285714285714</v>
      </c>
      <c r="Z1652" s="14" t="str">
        <f>IF(Customers[[#This Row],[Total_Approve]]&gt;=7,"تمت جميع الموافقات","لم تتم جميع الموافقات")</f>
        <v>لم تتم جميع الموافقات</v>
      </c>
      <c r="AA1652" s="8">
        <f>IF(Customers[[#This Row],[Total_Approve]]&gt;=7,1,0)</f>
        <v>0</v>
      </c>
    </row>
    <row r="1653" spans="1:27" x14ac:dyDescent="0.25">
      <c r="A1653" s="12" t="s">
        <v>11051</v>
      </c>
      <c r="B1653" t="s">
        <v>15184</v>
      </c>
      <c r="C1653" s="13">
        <v>44779</v>
      </c>
      <c r="D1653" t="s">
        <v>13482</v>
      </c>
      <c r="E1653" s="9" t="s">
        <v>345</v>
      </c>
      <c r="F1653" s="14" t="s">
        <v>1401</v>
      </c>
      <c r="G1653" s="14" t="s">
        <v>1717</v>
      </c>
      <c r="H1653" s="14" t="str">
        <f t="shared" si="25"/>
        <v>سماح ممدوح محجوب</v>
      </c>
      <c r="I1653" s="14" t="s">
        <v>13459</v>
      </c>
      <c r="J1653" s="14" t="s">
        <v>5718</v>
      </c>
      <c r="K1653" s="14" t="s">
        <v>25</v>
      </c>
      <c r="L1653" s="14" t="s">
        <v>4065</v>
      </c>
      <c r="M1653" s="14" t="s">
        <v>1719</v>
      </c>
      <c r="N1653" s="14" t="s">
        <v>9175</v>
      </c>
      <c r="O1653" s="14" t="s">
        <v>13473</v>
      </c>
      <c r="P1653" s="14" t="s">
        <v>13523</v>
      </c>
      <c r="Q1653" s="15" t="b">
        <v>0</v>
      </c>
      <c r="R1653" s="15" t="b">
        <v>1</v>
      </c>
      <c r="S1653" s="15" t="b">
        <v>0</v>
      </c>
      <c r="T1653" s="15" t="b">
        <v>1</v>
      </c>
      <c r="U1653" s="15" t="b">
        <v>1</v>
      </c>
      <c r="V1653" s="15" t="b">
        <v>0</v>
      </c>
      <c r="W1653" s="15" t="b">
        <v>1</v>
      </c>
      <c r="X1653" s="16">
        <f>COUNTIF(Customers[[#This Row],[Roads]:[City_Council]],"True")</f>
        <v>4</v>
      </c>
      <c r="Y1653" s="17">
        <f>Customers[[#This Row],[Total_Approve]]/7</f>
        <v>0.5714285714285714</v>
      </c>
      <c r="Z1653" s="14" t="str">
        <f>IF(Customers[[#This Row],[Total_Approve]]&gt;=7,"تمت جميع الموافقات","لم تتم جميع الموافقات")</f>
        <v>لم تتم جميع الموافقات</v>
      </c>
      <c r="AA1653" s="8">
        <f>IF(Customers[[#This Row],[Total_Approve]]&gt;=7,1,0)</f>
        <v>0</v>
      </c>
    </row>
    <row r="1654" spans="1:27" x14ac:dyDescent="0.25">
      <c r="A1654" s="12" t="s">
        <v>11052</v>
      </c>
      <c r="B1654" t="s">
        <v>15185</v>
      </c>
      <c r="C1654" s="13">
        <v>44779</v>
      </c>
      <c r="D1654" t="s">
        <v>13482</v>
      </c>
      <c r="E1654" s="9" t="s">
        <v>4409</v>
      </c>
      <c r="F1654" s="14" t="s">
        <v>1401</v>
      </c>
      <c r="G1654" s="14" t="s">
        <v>64</v>
      </c>
      <c r="H1654" s="14" t="str">
        <f t="shared" si="25"/>
        <v>أحمد ممدوح مصطفى</v>
      </c>
      <c r="I1654" s="14" t="s">
        <v>13459</v>
      </c>
      <c r="J1654" s="14" t="s">
        <v>5719</v>
      </c>
      <c r="K1654" s="14" t="s">
        <v>25</v>
      </c>
      <c r="L1654" s="14" t="s">
        <v>4065</v>
      </c>
      <c r="M1654" s="14" t="s">
        <v>5720</v>
      </c>
      <c r="N1654" s="14" t="s">
        <v>9176</v>
      </c>
      <c r="O1654" s="14" t="s">
        <v>13473</v>
      </c>
      <c r="P1654" s="14" t="s">
        <v>13523</v>
      </c>
      <c r="Q1654" s="15" t="b">
        <v>0</v>
      </c>
      <c r="R1654" s="15" t="b">
        <v>0</v>
      </c>
      <c r="S1654" s="15" t="b">
        <v>1</v>
      </c>
      <c r="T1654" s="15" t="b">
        <v>0</v>
      </c>
      <c r="U1654" s="15" t="b">
        <v>1</v>
      </c>
      <c r="V1654" s="15" t="b">
        <v>0</v>
      </c>
      <c r="W1654" s="15" t="b">
        <v>1</v>
      </c>
      <c r="X1654" s="16">
        <f>COUNTIF(Customers[[#This Row],[Roads]:[City_Council]],"True")</f>
        <v>3</v>
      </c>
      <c r="Y1654" s="17">
        <f>Customers[[#This Row],[Total_Approve]]/7</f>
        <v>0.42857142857142855</v>
      </c>
      <c r="Z1654" s="14" t="str">
        <f>IF(Customers[[#This Row],[Total_Approve]]&gt;=7,"تمت جميع الموافقات","لم تتم جميع الموافقات")</f>
        <v>لم تتم جميع الموافقات</v>
      </c>
      <c r="AA1654" s="8">
        <f>IF(Customers[[#This Row],[Total_Approve]]&gt;=7,1,0)</f>
        <v>0</v>
      </c>
    </row>
    <row r="1655" spans="1:27" x14ac:dyDescent="0.25">
      <c r="A1655" s="12" t="s">
        <v>11053</v>
      </c>
      <c r="B1655" t="s">
        <v>15186</v>
      </c>
      <c r="C1655" s="13">
        <v>44779</v>
      </c>
      <c r="D1655" t="s">
        <v>13486</v>
      </c>
      <c r="E1655" s="9" t="s">
        <v>5721</v>
      </c>
      <c r="F1655" s="14" t="s">
        <v>5722</v>
      </c>
      <c r="G1655" s="14" t="s">
        <v>5722</v>
      </c>
      <c r="H1655" s="14" t="str">
        <f t="shared" si="25"/>
        <v>آية عبدالصادق عبدالصادق</v>
      </c>
      <c r="I1655" s="14" t="s">
        <v>13459</v>
      </c>
      <c r="J1655" s="14" t="s">
        <v>1727</v>
      </c>
      <c r="K1655" s="14" t="s">
        <v>25</v>
      </c>
      <c r="L1655" s="14" t="s">
        <v>4065</v>
      </c>
      <c r="M1655" s="14" t="s">
        <v>1728</v>
      </c>
      <c r="N1655" s="14" t="s">
        <v>9177</v>
      </c>
      <c r="O1655" s="14" t="s">
        <v>13473</v>
      </c>
      <c r="P1655" s="14" t="s">
        <v>13523</v>
      </c>
      <c r="Q1655" s="15" t="b">
        <v>1</v>
      </c>
      <c r="R1655" s="15" t="b">
        <v>1</v>
      </c>
      <c r="S1655" s="15" t="b">
        <v>1</v>
      </c>
      <c r="T1655" s="15" t="b">
        <v>1</v>
      </c>
      <c r="U1655" s="15" t="b">
        <v>1</v>
      </c>
      <c r="V1655" s="15" t="b">
        <v>1</v>
      </c>
      <c r="W1655" s="15" t="b">
        <v>1</v>
      </c>
      <c r="X1655" s="16">
        <f>COUNTIF(Customers[[#This Row],[Roads]:[City_Council]],"True")</f>
        <v>7</v>
      </c>
      <c r="Y1655" s="17">
        <f>Customers[[#This Row],[Total_Approve]]/7</f>
        <v>1</v>
      </c>
      <c r="Z1655" s="14" t="str">
        <f>IF(Customers[[#This Row],[Total_Approve]]&gt;=7,"تمت جميع الموافقات","لم تتم جميع الموافقات")</f>
        <v>تمت جميع الموافقات</v>
      </c>
      <c r="AA1655" s="8">
        <f>IF(Customers[[#This Row],[Total_Approve]]&gt;=7,1,0)</f>
        <v>1</v>
      </c>
    </row>
    <row r="1656" spans="1:27" x14ac:dyDescent="0.25">
      <c r="A1656" s="12" t="s">
        <v>11054</v>
      </c>
      <c r="B1656" t="s">
        <v>15187</v>
      </c>
      <c r="C1656" s="13">
        <v>44779</v>
      </c>
      <c r="D1656" t="s">
        <v>13482</v>
      </c>
      <c r="E1656" s="9" t="s">
        <v>5723</v>
      </c>
      <c r="F1656" s="14" t="s">
        <v>10</v>
      </c>
      <c r="G1656" s="14" t="s">
        <v>632</v>
      </c>
      <c r="H1656" s="14" t="str">
        <f t="shared" si="25"/>
        <v>إيمان محمد عبدالعزيز</v>
      </c>
      <c r="I1656" s="14" t="s">
        <v>13459</v>
      </c>
      <c r="J1656" s="14" t="s">
        <v>5724</v>
      </c>
      <c r="K1656" s="14" t="s">
        <v>25</v>
      </c>
      <c r="L1656" s="14" t="s">
        <v>4065</v>
      </c>
      <c r="M1656" s="14" t="s">
        <v>5725</v>
      </c>
      <c r="N1656" s="14" t="s">
        <v>9178</v>
      </c>
      <c r="O1656" s="14" t="s">
        <v>13473</v>
      </c>
      <c r="P1656" s="14" t="s">
        <v>13523</v>
      </c>
      <c r="Q1656" s="15" t="b">
        <v>0</v>
      </c>
      <c r="R1656" s="15" t="b">
        <v>0</v>
      </c>
      <c r="S1656" s="15" t="b">
        <v>0</v>
      </c>
      <c r="T1656" s="15" t="b">
        <v>0</v>
      </c>
      <c r="U1656" s="15" t="b">
        <v>0</v>
      </c>
      <c r="V1656" s="15" t="b">
        <v>0</v>
      </c>
      <c r="W1656" s="15" t="b">
        <v>0</v>
      </c>
      <c r="X1656" s="16">
        <f>COUNTIF(Customers[[#This Row],[Roads]:[City_Council]],"True")</f>
        <v>0</v>
      </c>
      <c r="Y1656" s="17">
        <f>Customers[[#This Row],[Total_Approve]]/7</f>
        <v>0</v>
      </c>
      <c r="Z1656" s="14" t="str">
        <f>IF(Customers[[#This Row],[Total_Approve]]&gt;=7,"تمت جميع الموافقات","لم تتم جميع الموافقات")</f>
        <v>لم تتم جميع الموافقات</v>
      </c>
      <c r="AA1656" s="8">
        <f>IF(Customers[[#This Row],[Total_Approve]]&gt;=7,1,0)</f>
        <v>0</v>
      </c>
    </row>
    <row r="1657" spans="1:27" x14ac:dyDescent="0.25">
      <c r="A1657" s="12" t="s">
        <v>11055</v>
      </c>
      <c r="B1657" t="s">
        <v>15188</v>
      </c>
      <c r="C1657" s="13">
        <v>44779</v>
      </c>
      <c r="D1657" t="s">
        <v>13482</v>
      </c>
      <c r="E1657" s="9" t="s">
        <v>1626</v>
      </c>
      <c r="F1657" s="14" t="s">
        <v>471</v>
      </c>
      <c r="G1657" s="14" t="s">
        <v>1627</v>
      </c>
      <c r="H1657" s="14" t="str">
        <f t="shared" si="25"/>
        <v>عيد حسن سالمان</v>
      </c>
      <c r="I1657" s="14" t="s">
        <v>13459</v>
      </c>
      <c r="J1657" s="14" t="s">
        <v>5726</v>
      </c>
      <c r="K1657" s="14" t="s">
        <v>5</v>
      </c>
      <c r="L1657" s="14" t="s">
        <v>4065</v>
      </c>
      <c r="M1657" s="14" t="s">
        <v>1629</v>
      </c>
      <c r="N1657" s="14" t="s">
        <v>9179</v>
      </c>
      <c r="O1657" s="14" t="s">
        <v>13473</v>
      </c>
      <c r="P1657" s="14" t="s">
        <v>13523</v>
      </c>
      <c r="Q1657" s="15" t="b">
        <v>0</v>
      </c>
      <c r="R1657" s="15" t="b">
        <v>0</v>
      </c>
      <c r="S1657" s="15" t="b">
        <v>0</v>
      </c>
      <c r="T1657" s="15" t="b">
        <v>0</v>
      </c>
      <c r="U1657" s="15" t="b">
        <v>0</v>
      </c>
      <c r="V1657" s="15" t="b">
        <v>0</v>
      </c>
      <c r="W1657" s="15" t="b">
        <v>0</v>
      </c>
      <c r="X1657" s="16">
        <f>COUNTIF(Customers[[#This Row],[Roads]:[City_Council]],"True")</f>
        <v>0</v>
      </c>
      <c r="Y1657" s="17">
        <f>Customers[[#This Row],[Total_Approve]]/7</f>
        <v>0</v>
      </c>
      <c r="Z1657" s="14" t="str">
        <f>IF(Customers[[#This Row],[Total_Approve]]&gt;=7,"تمت جميع الموافقات","لم تتم جميع الموافقات")</f>
        <v>لم تتم جميع الموافقات</v>
      </c>
      <c r="AA1657" s="8">
        <f>IF(Customers[[#This Row],[Total_Approve]]&gt;=7,1,0)</f>
        <v>0</v>
      </c>
    </row>
    <row r="1658" spans="1:27" x14ac:dyDescent="0.25">
      <c r="A1658" s="12" t="s">
        <v>11056</v>
      </c>
      <c r="B1658" t="s">
        <v>15189</v>
      </c>
      <c r="C1658" s="13">
        <v>44779</v>
      </c>
      <c r="D1658" t="s">
        <v>13482</v>
      </c>
      <c r="E1658" s="9" t="s">
        <v>172</v>
      </c>
      <c r="F1658" s="14" t="s">
        <v>0</v>
      </c>
      <c r="G1658" s="14" t="s">
        <v>5727</v>
      </c>
      <c r="H1658" s="14" t="str">
        <f t="shared" si="25"/>
        <v>صفاء احمد عطا على</v>
      </c>
      <c r="I1658" s="14" t="s">
        <v>13459</v>
      </c>
      <c r="J1658" s="14" t="s">
        <v>5728</v>
      </c>
      <c r="K1658" s="14" t="s">
        <v>25</v>
      </c>
      <c r="L1658" s="14" t="s">
        <v>5729</v>
      </c>
      <c r="M1658" s="14" t="s">
        <v>5730</v>
      </c>
      <c r="N1658" s="14" t="s">
        <v>9180</v>
      </c>
      <c r="O1658" s="14" t="s">
        <v>13473</v>
      </c>
      <c r="P1658" s="14" t="s">
        <v>13523</v>
      </c>
      <c r="Q1658" s="15" t="b">
        <v>1</v>
      </c>
      <c r="R1658" s="15" t="b">
        <v>1</v>
      </c>
      <c r="S1658" s="15" t="b">
        <v>0</v>
      </c>
      <c r="T1658" s="15" t="b">
        <v>0</v>
      </c>
      <c r="U1658" s="15" t="b">
        <v>1</v>
      </c>
      <c r="V1658" s="15" t="b">
        <v>1</v>
      </c>
      <c r="W1658" s="15" t="b">
        <v>0</v>
      </c>
      <c r="X1658" s="16">
        <f>COUNTIF(Customers[[#This Row],[Roads]:[City_Council]],"True")</f>
        <v>4</v>
      </c>
      <c r="Y1658" s="17">
        <f>Customers[[#This Row],[Total_Approve]]/7</f>
        <v>0.5714285714285714</v>
      </c>
      <c r="Z1658" s="14" t="str">
        <f>IF(Customers[[#This Row],[Total_Approve]]&gt;=7,"تمت جميع الموافقات","لم تتم جميع الموافقات")</f>
        <v>لم تتم جميع الموافقات</v>
      </c>
      <c r="AA1658" s="8">
        <f>IF(Customers[[#This Row],[Total_Approve]]&gt;=7,1,0)</f>
        <v>0</v>
      </c>
    </row>
    <row r="1659" spans="1:27" x14ac:dyDescent="0.25">
      <c r="A1659" s="12" t="s">
        <v>11057</v>
      </c>
      <c r="B1659" t="s">
        <v>15190</v>
      </c>
      <c r="C1659" s="13">
        <v>44779</v>
      </c>
      <c r="D1659" t="s">
        <v>13482</v>
      </c>
      <c r="E1659" s="9" t="s">
        <v>134</v>
      </c>
      <c r="F1659" s="14" t="s">
        <v>221</v>
      </c>
      <c r="G1659" s="14" t="s">
        <v>101</v>
      </c>
      <c r="H1659" s="14" t="str">
        <f t="shared" si="25"/>
        <v>علا سليمان حسين</v>
      </c>
      <c r="I1659" s="14" t="s">
        <v>13459</v>
      </c>
      <c r="J1659" s="14" t="s">
        <v>5731</v>
      </c>
      <c r="K1659" s="14" t="s">
        <v>25</v>
      </c>
      <c r="L1659" s="14" t="s">
        <v>5729</v>
      </c>
      <c r="M1659" s="14" t="s">
        <v>5732</v>
      </c>
      <c r="N1659" s="14" t="s">
        <v>9181</v>
      </c>
      <c r="O1659" s="14" t="s">
        <v>13473</v>
      </c>
      <c r="P1659" s="14" t="s">
        <v>13523</v>
      </c>
      <c r="Q1659" s="15" t="b">
        <v>1</v>
      </c>
      <c r="R1659" s="15" t="b">
        <v>0</v>
      </c>
      <c r="S1659" s="15" t="b">
        <v>1</v>
      </c>
      <c r="T1659" s="15" t="b">
        <v>0</v>
      </c>
      <c r="U1659" s="15" t="b">
        <v>1</v>
      </c>
      <c r="V1659" s="15" t="b">
        <v>0</v>
      </c>
      <c r="W1659" s="15" t="b">
        <v>1</v>
      </c>
      <c r="X1659" s="16">
        <f>COUNTIF(Customers[[#This Row],[Roads]:[City_Council]],"True")</f>
        <v>4</v>
      </c>
      <c r="Y1659" s="17">
        <f>Customers[[#This Row],[Total_Approve]]/7</f>
        <v>0.5714285714285714</v>
      </c>
      <c r="Z1659" s="14" t="str">
        <f>IF(Customers[[#This Row],[Total_Approve]]&gt;=7,"تمت جميع الموافقات","لم تتم جميع الموافقات")</f>
        <v>لم تتم جميع الموافقات</v>
      </c>
      <c r="AA1659" s="8">
        <f>IF(Customers[[#This Row],[Total_Approve]]&gt;=7,1,0)</f>
        <v>0</v>
      </c>
    </row>
    <row r="1660" spans="1:27" x14ac:dyDescent="0.25">
      <c r="A1660" s="12" t="s">
        <v>11058</v>
      </c>
      <c r="B1660" t="s">
        <v>15191</v>
      </c>
      <c r="C1660" s="13">
        <v>44779</v>
      </c>
      <c r="D1660" t="s">
        <v>13482</v>
      </c>
      <c r="E1660" s="9" t="s">
        <v>1128</v>
      </c>
      <c r="F1660" s="14" t="s">
        <v>2544</v>
      </c>
      <c r="G1660" s="14" t="s">
        <v>2545</v>
      </c>
      <c r="H1660" s="14" t="str">
        <f t="shared" si="25"/>
        <v>لمياء بدرى على عرقوب</v>
      </c>
      <c r="I1660" s="14" t="s">
        <v>13459</v>
      </c>
      <c r="J1660" s="14" t="s">
        <v>5733</v>
      </c>
      <c r="K1660" s="14" t="s">
        <v>25</v>
      </c>
      <c r="L1660" s="14" t="s">
        <v>4511</v>
      </c>
      <c r="M1660" s="14" t="s">
        <v>5734</v>
      </c>
      <c r="N1660" s="14" t="s">
        <v>9182</v>
      </c>
      <c r="O1660" s="14" t="s">
        <v>13473</v>
      </c>
      <c r="P1660" s="14" t="s">
        <v>13523</v>
      </c>
      <c r="Q1660" s="15" t="b">
        <v>0</v>
      </c>
      <c r="R1660" s="15" t="b">
        <v>0</v>
      </c>
      <c r="S1660" s="15" t="b">
        <v>0</v>
      </c>
      <c r="T1660" s="15" t="b">
        <v>0</v>
      </c>
      <c r="U1660" s="15" t="b">
        <v>0</v>
      </c>
      <c r="V1660" s="15" t="b">
        <v>0</v>
      </c>
      <c r="W1660" s="15" t="b">
        <v>0</v>
      </c>
      <c r="X1660" s="16">
        <f>COUNTIF(Customers[[#This Row],[Roads]:[City_Council]],"True")</f>
        <v>0</v>
      </c>
      <c r="Y1660" s="17">
        <f>Customers[[#This Row],[Total_Approve]]/7</f>
        <v>0</v>
      </c>
      <c r="Z1660" s="14" t="str">
        <f>IF(Customers[[#This Row],[Total_Approve]]&gt;=7,"تمت جميع الموافقات","لم تتم جميع الموافقات")</f>
        <v>لم تتم جميع الموافقات</v>
      </c>
      <c r="AA1660" s="8">
        <f>IF(Customers[[#This Row],[Total_Approve]]&gt;=7,1,0)</f>
        <v>0</v>
      </c>
    </row>
    <row r="1661" spans="1:27" x14ac:dyDescent="0.25">
      <c r="A1661" s="12" t="s">
        <v>11059</v>
      </c>
      <c r="B1661" t="s">
        <v>15192</v>
      </c>
      <c r="C1661" s="13">
        <v>44779</v>
      </c>
      <c r="D1661" t="s">
        <v>13482</v>
      </c>
      <c r="E1661" s="9" t="s">
        <v>5735</v>
      </c>
      <c r="F1661" s="14" t="s">
        <v>10</v>
      </c>
      <c r="G1661" s="14" t="s">
        <v>5736</v>
      </c>
      <c r="H1661" s="14" t="str">
        <f t="shared" si="25"/>
        <v>امبرة محمد محمد علاوى</v>
      </c>
      <c r="I1661" s="14" t="s">
        <v>13459</v>
      </c>
      <c r="J1661" s="14" t="s">
        <v>3</v>
      </c>
      <c r="K1661" s="14" t="s">
        <v>25</v>
      </c>
      <c r="L1661" s="14" t="s">
        <v>5737</v>
      </c>
      <c r="M1661" s="14" t="s">
        <v>5738</v>
      </c>
      <c r="N1661" s="14" t="s">
        <v>9183</v>
      </c>
      <c r="O1661" s="14" t="s">
        <v>13473</v>
      </c>
      <c r="P1661" s="14" t="s">
        <v>13523</v>
      </c>
      <c r="Q1661" s="15" t="b">
        <v>1</v>
      </c>
      <c r="R1661" s="15" t="b">
        <v>0</v>
      </c>
      <c r="S1661" s="15" t="b">
        <v>1</v>
      </c>
      <c r="T1661" s="15" t="b">
        <v>0</v>
      </c>
      <c r="U1661" s="15" t="b">
        <v>1</v>
      </c>
      <c r="V1661" s="15" t="b">
        <v>1</v>
      </c>
      <c r="W1661" s="15" t="b">
        <v>1</v>
      </c>
      <c r="X1661" s="16">
        <f>COUNTIF(Customers[[#This Row],[Roads]:[City_Council]],"True")</f>
        <v>5</v>
      </c>
      <c r="Y1661" s="17">
        <f>Customers[[#This Row],[Total_Approve]]/7</f>
        <v>0.7142857142857143</v>
      </c>
      <c r="Z1661" s="14" t="str">
        <f>IF(Customers[[#This Row],[Total_Approve]]&gt;=7,"تمت جميع الموافقات","لم تتم جميع الموافقات")</f>
        <v>لم تتم جميع الموافقات</v>
      </c>
      <c r="AA1661" s="8">
        <f>IF(Customers[[#This Row],[Total_Approve]]&gt;=7,1,0)</f>
        <v>0</v>
      </c>
    </row>
    <row r="1662" spans="1:27" x14ac:dyDescent="0.25">
      <c r="A1662" s="12" t="s">
        <v>11060</v>
      </c>
      <c r="B1662" t="s">
        <v>15193</v>
      </c>
      <c r="C1662" s="13">
        <v>44779</v>
      </c>
      <c r="D1662" t="s">
        <v>13482</v>
      </c>
      <c r="E1662" s="9" t="s">
        <v>439</v>
      </c>
      <c r="F1662" s="14" t="s">
        <v>0</v>
      </c>
      <c r="G1662" s="14" t="s">
        <v>5739</v>
      </c>
      <c r="H1662" s="14" t="str">
        <f t="shared" si="25"/>
        <v>ايناس احمد محمد حشيش</v>
      </c>
      <c r="I1662" s="14" t="s">
        <v>13459</v>
      </c>
      <c r="J1662" s="14" t="s">
        <v>5740</v>
      </c>
      <c r="K1662" s="14" t="s">
        <v>25</v>
      </c>
      <c r="L1662" s="14" t="s">
        <v>5737</v>
      </c>
      <c r="M1662" s="14" t="s">
        <v>5741</v>
      </c>
      <c r="N1662" s="14" t="s">
        <v>9184</v>
      </c>
      <c r="O1662" s="14" t="s">
        <v>13473</v>
      </c>
      <c r="P1662" s="14" t="s">
        <v>13523</v>
      </c>
      <c r="Q1662" s="15" t="b">
        <v>1</v>
      </c>
      <c r="R1662" s="15" t="b">
        <v>1</v>
      </c>
      <c r="S1662" s="15" t="b">
        <v>1</v>
      </c>
      <c r="T1662" s="15" t="b">
        <v>1</v>
      </c>
      <c r="U1662" s="15" t="b">
        <v>1</v>
      </c>
      <c r="V1662" s="15" t="b">
        <v>1</v>
      </c>
      <c r="W1662" s="15" t="b">
        <v>1</v>
      </c>
      <c r="X1662" s="16">
        <f>COUNTIF(Customers[[#This Row],[Roads]:[City_Council]],"True")</f>
        <v>7</v>
      </c>
      <c r="Y1662" s="17">
        <f>Customers[[#This Row],[Total_Approve]]/7</f>
        <v>1</v>
      </c>
      <c r="Z1662" s="14" t="str">
        <f>IF(Customers[[#This Row],[Total_Approve]]&gt;=7,"تمت جميع الموافقات","لم تتم جميع الموافقات")</f>
        <v>تمت جميع الموافقات</v>
      </c>
      <c r="AA1662" s="8">
        <f>IF(Customers[[#This Row],[Total_Approve]]&gt;=7,1,0)</f>
        <v>1</v>
      </c>
    </row>
    <row r="1663" spans="1:27" x14ac:dyDescent="0.25">
      <c r="A1663" s="12" t="s">
        <v>11061</v>
      </c>
      <c r="B1663" t="s">
        <v>15194</v>
      </c>
      <c r="C1663" s="13">
        <v>44779</v>
      </c>
      <c r="D1663" t="s">
        <v>13482</v>
      </c>
      <c r="E1663" s="9" t="s">
        <v>129</v>
      </c>
      <c r="F1663" s="14" t="s">
        <v>10</v>
      </c>
      <c r="G1663" s="14" t="s">
        <v>5736</v>
      </c>
      <c r="H1663" s="14" t="str">
        <f t="shared" si="25"/>
        <v>ايمان محمد محمد علاوى</v>
      </c>
      <c r="I1663" s="14" t="s">
        <v>13460</v>
      </c>
      <c r="J1663" s="14" t="s">
        <v>5742</v>
      </c>
      <c r="K1663" s="14" t="s">
        <v>25</v>
      </c>
      <c r="L1663" s="14" t="s">
        <v>5743</v>
      </c>
      <c r="M1663" s="14" t="s">
        <v>5744</v>
      </c>
      <c r="N1663" s="14" t="s">
        <v>9178</v>
      </c>
      <c r="O1663" s="14" t="s">
        <v>13473</v>
      </c>
      <c r="P1663" s="14" t="s">
        <v>13523</v>
      </c>
      <c r="Q1663" s="15" t="b">
        <v>1</v>
      </c>
      <c r="R1663" s="15" t="b">
        <v>0</v>
      </c>
      <c r="S1663" s="15" t="b">
        <v>1</v>
      </c>
      <c r="T1663" s="15" t="b">
        <v>0</v>
      </c>
      <c r="U1663" s="15" t="b">
        <v>1</v>
      </c>
      <c r="V1663" s="15" t="b">
        <v>0</v>
      </c>
      <c r="W1663" s="15" t="b">
        <v>1</v>
      </c>
      <c r="X1663" s="16">
        <f>COUNTIF(Customers[[#This Row],[Roads]:[City_Council]],"True")</f>
        <v>4</v>
      </c>
      <c r="Y1663" s="17">
        <f>Customers[[#This Row],[Total_Approve]]/7</f>
        <v>0.5714285714285714</v>
      </c>
      <c r="Z1663" s="14" t="str">
        <f>IF(Customers[[#This Row],[Total_Approve]]&gt;=7,"تمت جميع الموافقات","لم تتم جميع الموافقات")</f>
        <v>لم تتم جميع الموافقات</v>
      </c>
      <c r="AA1663" s="8">
        <f>IF(Customers[[#This Row],[Total_Approve]]&gt;=7,1,0)</f>
        <v>0</v>
      </c>
    </row>
    <row r="1664" spans="1:27" x14ac:dyDescent="0.25">
      <c r="A1664" s="12" t="s">
        <v>11062</v>
      </c>
      <c r="B1664" t="s">
        <v>15195</v>
      </c>
      <c r="C1664" s="13">
        <v>44779</v>
      </c>
      <c r="D1664" t="s">
        <v>13482</v>
      </c>
      <c r="E1664" s="9" t="s">
        <v>112</v>
      </c>
      <c r="F1664" s="14" t="s">
        <v>1</v>
      </c>
      <c r="G1664" s="14" t="s">
        <v>198</v>
      </c>
      <c r="H1664" s="14" t="str">
        <f t="shared" si="25"/>
        <v>اسراء محمود منصور محمد</v>
      </c>
      <c r="I1664" s="14" t="s">
        <v>13460</v>
      </c>
      <c r="J1664" s="14" t="s">
        <v>5745</v>
      </c>
      <c r="K1664" s="14" t="s">
        <v>25</v>
      </c>
      <c r="L1664" s="14" t="s">
        <v>5737</v>
      </c>
      <c r="M1664" s="14" t="s">
        <v>5746</v>
      </c>
      <c r="N1664" s="14" t="s">
        <v>9185</v>
      </c>
      <c r="O1664" s="14" t="s">
        <v>13473</v>
      </c>
      <c r="P1664" s="14" t="s">
        <v>13523</v>
      </c>
      <c r="Q1664" s="15" t="b">
        <v>0</v>
      </c>
      <c r="R1664" s="15" t="b">
        <v>1</v>
      </c>
      <c r="S1664" s="15" t="b">
        <v>0</v>
      </c>
      <c r="T1664" s="15" t="b">
        <v>1</v>
      </c>
      <c r="U1664" s="15" t="b">
        <v>0</v>
      </c>
      <c r="V1664" s="15" t="b">
        <v>1</v>
      </c>
      <c r="W1664" s="15" t="b">
        <v>0</v>
      </c>
      <c r="X1664" s="16">
        <f>COUNTIF(Customers[[#This Row],[Roads]:[City_Council]],"True")</f>
        <v>3</v>
      </c>
      <c r="Y1664" s="17">
        <f>Customers[[#This Row],[Total_Approve]]/7</f>
        <v>0.42857142857142855</v>
      </c>
      <c r="Z1664" s="14" t="str">
        <f>IF(Customers[[#This Row],[Total_Approve]]&gt;=7,"تمت جميع الموافقات","لم تتم جميع الموافقات")</f>
        <v>لم تتم جميع الموافقات</v>
      </c>
      <c r="AA1664" s="8">
        <f>IF(Customers[[#This Row],[Total_Approve]]&gt;=7,1,0)</f>
        <v>0</v>
      </c>
    </row>
    <row r="1665" spans="1:27" x14ac:dyDescent="0.25">
      <c r="A1665" s="12" t="s">
        <v>11063</v>
      </c>
      <c r="B1665" t="s">
        <v>15196</v>
      </c>
      <c r="C1665" s="13">
        <v>44779</v>
      </c>
      <c r="D1665" t="s">
        <v>13482</v>
      </c>
      <c r="E1665" s="9" t="s">
        <v>4773</v>
      </c>
      <c r="F1665" s="14" t="s">
        <v>632</v>
      </c>
      <c r="G1665" s="14" t="s">
        <v>5747</v>
      </c>
      <c r="H1665" s="14" t="str">
        <f t="shared" si="25"/>
        <v>سارة عبدالعزيز حسن عليان</v>
      </c>
      <c r="I1665" s="14" t="s">
        <v>13460</v>
      </c>
      <c r="J1665" s="14" t="s">
        <v>2534</v>
      </c>
      <c r="K1665" s="14" t="s">
        <v>25</v>
      </c>
      <c r="L1665" s="14" t="s">
        <v>5743</v>
      </c>
      <c r="M1665" s="14" t="s">
        <v>5748</v>
      </c>
      <c r="N1665" s="14" t="s">
        <v>9186</v>
      </c>
      <c r="O1665" s="14" t="s">
        <v>13473</v>
      </c>
      <c r="P1665" s="14" t="s">
        <v>13523</v>
      </c>
      <c r="Q1665" s="15" t="b">
        <v>1</v>
      </c>
      <c r="R1665" s="15" t="b">
        <v>0</v>
      </c>
      <c r="S1665" s="15" t="b">
        <v>1</v>
      </c>
      <c r="T1665" s="15" t="b">
        <v>0</v>
      </c>
      <c r="U1665" s="15" t="b">
        <v>1</v>
      </c>
      <c r="V1665" s="15" t="b">
        <v>0</v>
      </c>
      <c r="W1665" s="15" t="b">
        <v>1</v>
      </c>
      <c r="X1665" s="16">
        <f>COUNTIF(Customers[[#This Row],[Roads]:[City_Council]],"True")</f>
        <v>4</v>
      </c>
      <c r="Y1665" s="17">
        <f>Customers[[#This Row],[Total_Approve]]/7</f>
        <v>0.5714285714285714</v>
      </c>
      <c r="Z1665" s="14" t="str">
        <f>IF(Customers[[#This Row],[Total_Approve]]&gt;=7,"تمت جميع الموافقات","لم تتم جميع الموافقات")</f>
        <v>لم تتم جميع الموافقات</v>
      </c>
      <c r="AA1665" s="8">
        <f>IF(Customers[[#This Row],[Total_Approve]]&gt;=7,1,0)</f>
        <v>0</v>
      </c>
    </row>
    <row r="1666" spans="1:27" x14ac:dyDescent="0.25">
      <c r="A1666" s="12" t="s">
        <v>11064</v>
      </c>
      <c r="B1666" t="s">
        <v>15197</v>
      </c>
      <c r="C1666" s="13">
        <v>44779</v>
      </c>
      <c r="D1666" t="s">
        <v>13482</v>
      </c>
      <c r="E1666" s="9" t="s">
        <v>1</v>
      </c>
      <c r="F1666" s="14" t="s">
        <v>10</v>
      </c>
      <c r="G1666" s="14" t="s">
        <v>5749</v>
      </c>
      <c r="H1666" s="14" t="str">
        <f t="shared" ref="H1666:H1729" si="26">CONCATENATE(E1666," ",F1666," ",G1666)</f>
        <v>محمود محمد السيد عبدالعال</v>
      </c>
      <c r="I1666" s="14" t="s">
        <v>13459</v>
      </c>
      <c r="J1666" s="14" t="s">
        <v>1802</v>
      </c>
      <c r="K1666" s="14" t="s">
        <v>5</v>
      </c>
      <c r="L1666" s="14" t="s">
        <v>4511</v>
      </c>
      <c r="M1666" s="14" t="s">
        <v>4071</v>
      </c>
      <c r="N1666" s="14" t="s">
        <v>9187</v>
      </c>
      <c r="O1666" s="14" t="s">
        <v>13473</v>
      </c>
      <c r="P1666" s="14" t="s">
        <v>13523</v>
      </c>
      <c r="Q1666" s="15" t="b">
        <v>1</v>
      </c>
      <c r="R1666" s="15" t="b">
        <v>0</v>
      </c>
      <c r="S1666" s="15" t="b">
        <v>1</v>
      </c>
      <c r="T1666" s="15" t="b">
        <v>0</v>
      </c>
      <c r="U1666" s="15" t="b">
        <v>1</v>
      </c>
      <c r="V1666" s="15" t="b">
        <v>0</v>
      </c>
      <c r="W1666" s="15" t="b">
        <v>1</v>
      </c>
      <c r="X1666" s="16">
        <f>COUNTIF(Customers[[#This Row],[Roads]:[City_Council]],"True")</f>
        <v>4</v>
      </c>
      <c r="Y1666" s="17">
        <f>Customers[[#This Row],[Total_Approve]]/7</f>
        <v>0.5714285714285714</v>
      </c>
      <c r="Z1666" s="14" t="str">
        <f>IF(Customers[[#This Row],[Total_Approve]]&gt;=7,"تمت جميع الموافقات","لم تتم جميع الموافقات")</f>
        <v>لم تتم جميع الموافقات</v>
      </c>
      <c r="AA1666" s="8">
        <f>IF(Customers[[#This Row],[Total_Approve]]&gt;=7,1,0)</f>
        <v>0</v>
      </c>
    </row>
    <row r="1667" spans="1:27" x14ac:dyDescent="0.25">
      <c r="A1667" s="12" t="s">
        <v>11065</v>
      </c>
      <c r="B1667" t="s">
        <v>15198</v>
      </c>
      <c r="C1667" s="13">
        <v>44779</v>
      </c>
      <c r="D1667" t="s">
        <v>13482</v>
      </c>
      <c r="E1667" s="9" t="s">
        <v>4552</v>
      </c>
      <c r="F1667" s="14" t="s">
        <v>2530</v>
      </c>
      <c r="G1667" s="14" t="s">
        <v>5750</v>
      </c>
      <c r="H1667" s="14" t="str">
        <f t="shared" si="26"/>
        <v>غادة السعيد حسن حمادة</v>
      </c>
      <c r="I1667" s="14" t="s">
        <v>13459</v>
      </c>
      <c r="J1667" s="14" t="s">
        <v>2532</v>
      </c>
      <c r="K1667" s="14" t="s">
        <v>25</v>
      </c>
      <c r="L1667" s="14" t="s">
        <v>4511</v>
      </c>
      <c r="M1667" s="14" t="s">
        <v>5751</v>
      </c>
      <c r="N1667" s="14" t="s">
        <v>9188</v>
      </c>
      <c r="O1667" s="14" t="s">
        <v>13473</v>
      </c>
      <c r="P1667" s="14" t="s">
        <v>13523</v>
      </c>
      <c r="Q1667" s="15" t="b">
        <v>1</v>
      </c>
      <c r="R1667" s="15" t="b">
        <v>1</v>
      </c>
      <c r="S1667" s="15" t="b">
        <v>1</v>
      </c>
      <c r="T1667" s="15" t="b">
        <v>1</v>
      </c>
      <c r="U1667" s="15" t="b">
        <v>1</v>
      </c>
      <c r="V1667" s="15" t="b">
        <v>1</v>
      </c>
      <c r="W1667" s="15" t="b">
        <v>1</v>
      </c>
      <c r="X1667" s="16">
        <f>COUNTIF(Customers[[#This Row],[Roads]:[City_Council]],"True")</f>
        <v>7</v>
      </c>
      <c r="Y1667" s="17">
        <f>Customers[[#This Row],[Total_Approve]]/7</f>
        <v>1</v>
      </c>
      <c r="Z1667" s="14" t="str">
        <f>IF(Customers[[#This Row],[Total_Approve]]&gt;=7,"تمت جميع الموافقات","لم تتم جميع الموافقات")</f>
        <v>تمت جميع الموافقات</v>
      </c>
      <c r="AA1667" s="8">
        <f>IF(Customers[[#This Row],[Total_Approve]]&gt;=7,1,0)</f>
        <v>1</v>
      </c>
    </row>
    <row r="1668" spans="1:27" x14ac:dyDescent="0.25">
      <c r="A1668" s="12" t="s">
        <v>11066</v>
      </c>
      <c r="B1668" t="s">
        <v>15199</v>
      </c>
      <c r="C1668" s="13">
        <v>44779</v>
      </c>
      <c r="D1668" t="s">
        <v>13484</v>
      </c>
      <c r="E1668" s="9" t="s">
        <v>466</v>
      </c>
      <c r="F1668" s="14" t="s">
        <v>0</v>
      </c>
      <c r="G1668" s="14" t="s">
        <v>0</v>
      </c>
      <c r="H1668" s="14" t="str">
        <f t="shared" si="26"/>
        <v>حنان احمد احمد</v>
      </c>
      <c r="I1668" s="14" t="s">
        <v>13459</v>
      </c>
      <c r="J1668" s="14" t="s">
        <v>5752</v>
      </c>
      <c r="K1668" s="14" t="s">
        <v>25</v>
      </c>
      <c r="L1668" s="14" t="s">
        <v>5753</v>
      </c>
      <c r="M1668" s="14" t="s">
        <v>5754</v>
      </c>
      <c r="N1668" s="14" t="s">
        <v>9189</v>
      </c>
      <c r="O1668" s="14" t="s">
        <v>13473</v>
      </c>
      <c r="P1668" s="14" t="s">
        <v>13523</v>
      </c>
      <c r="Q1668" s="15" t="b">
        <v>0</v>
      </c>
      <c r="R1668" s="15" t="b">
        <v>0</v>
      </c>
      <c r="S1668" s="15" t="b">
        <v>0</v>
      </c>
      <c r="T1668" s="15" t="b">
        <v>0</v>
      </c>
      <c r="U1668" s="15" t="b">
        <v>0</v>
      </c>
      <c r="V1668" s="15" t="b">
        <v>0</v>
      </c>
      <c r="W1668" s="15" t="b">
        <v>0</v>
      </c>
      <c r="X1668" s="16">
        <f>COUNTIF(Customers[[#This Row],[Roads]:[City_Council]],"True")</f>
        <v>0</v>
      </c>
      <c r="Y1668" s="17">
        <f>Customers[[#This Row],[Total_Approve]]/7</f>
        <v>0</v>
      </c>
      <c r="Z1668" s="14" t="str">
        <f>IF(Customers[[#This Row],[Total_Approve]]&gt;=7,"تمت جميع الموافقات","لم تتم جميع الموافقات")</f>
        <v>لم تتم جميع الموافقات</v>
      </c>
      <c r="AA1668" s="8">
        <f>IF(Customers[[#This Row],[Total_Approve]]&gt;=7,1,0)</f>
        <v>0</v>
      </c>
    </row>
    <row r="1669" spans="1:27" x14ac:dyDescent="0.25">
      <c r="A1669" s="12" t="s">
        <v>11067</v>
      </c>
      <c r="B1669" t="s">
        <v>15200</v>
      </c>
      <c r="C1669" s="13">
        <v>44779</v>
      </c>
      <c r="D1669" t="s">
        <v>13484</v>
      </c>
      <c r="E1669" s="9" t="s">
        <v>5755</v>
      </c>
      <c r="F1669" s="14" t="s">
        <v>10</v>
      </c>
      <c r="G1669" s="14" t="s">
        <v>101</v>
      </c>
      <c r="H1669" s="14" t="str">
        <f t="shared" si="26"/>
        <v>القت محمد حسين</v>
      </c>
      <c r="I1669" s="14" t="s">
        <v>13459</v>
      </c>
      <c r="J1669" s="14" t="s">
        <v>3</v>
      </c>
      <c r="K1669" s="14" t="s">
        <v>25</v>
      </c>
      <c r="L1669" s="14" t="s">
        <v>5753</v>
      </c>
      <c r="M1669" s="14" t="s">
        <v>3</v>
      </c>
      <c r="N1669" s="14" t="s">
        <v>9190</v>
      </c>
      <c r="O1669" s="14" t="s">
        <v>13473</v>
      </c>
      <c r="P1669" s="14" t="s">
        <v>13523</v>
      </c>
      <c r="Q1669" s="15" t="b">
        <v>0</v>
      </c>
      <c r="R1669" s="15" t="b">
        <v>1</v>
      </c>
      <c r="S1669" s="15" t="b">
        <v>0</v>
      </c>
      <c r="T1669" s="15" t="b">
        <v>1</v>
      </c>
      <c r="U1669" s="15" t="b">
        <v>0</v>
      </c>
      <c r="V1669" s="15" t="b">
        <v>1</v>
      </c>
      <c r="W1669" s="15" t="b">
        <v>0</v>
      </c>
      <c r="X1669" s="16">
        <f>COUNTIF(Customers[[#This Row],[Roads]:[City_Council]],"True")</f>
        <v>3</v>
      </c>
      <c r="Y1669" s="17">
        <f>Customers[[#This Row],[Total_Approve]]/7</f>
        <v>0.42857142857142855</v>
      </c>
      <c r="Z1669" s="14" t="str">
        <f>IF(Customers[[#This Row],[Total_Approve]]&gt;=7,"تمت جميع الموافقات","لم تتم جميع الموافقات")</f>
        <v>لم تتم جميع الموافقات</v>
      </c>
      <c r="AA1669" s="8">
        <f>IF(Customers[[#This Row],[Total_Approve]]&gt;=7,1,0)</f>
        <v>0</v>
      </c>
    </row>
    <row r="1670" spans="1:27" x14ac:dyDescent="0.25">
      <c r="A1670" s="12" t="s">
        <v>11068</v>
      </c>
      <c r="B1670" t="s">
        <v>15201</v>
      </c>
      <c r="C1670" s="13">
        <v>44779</v>
      </c>
      <c r="D1670" t="s">
        <v>13484</v>
      </c>
      <c r="E1670" s="9" t="s">
        <v>787</v>
      </c>
      <c r="F1670" s="14" t="s">
        <v>47</v>
      </c>
      <c r="G1670" s="14" t="s">
        <v>5756</v>
      </c>
      <c r="H1670" s="14" t="str">
        <f t="shared" si="26"/>
        <v>جهاد السيد محمد ميعاد</v>
      </c>
      <c r="I1670" s="14" t="s">
        <v>13459</v>
      </c>
      <c r="J1670" s="14" t="s">
        <v>3</v>
      </c>
      <c r="K1670" s="14" t="s">
        <v>25</v>
      </c>
      <c r="L1670" s="14" t="s">
        <v>5753</v>
      </c>
      <c r="M1670" s="14" t="s">
        <v>5757</v>
      </c>
      <c r="N1670" s="14" t="s">
        <v>9191</v>
      </c>
      <c r="O1670" s="14" t="s">
        <v>13473</v>
      </c>
      <c r="P1670" s="14" t="s">
        <v>13523</v>
      </c>
      <c r="Q1670" s="15" t="b">
        <v>0</v>
      </c>
      <c r="R1670" s="15" t="b">
        <v>0</v>
      </c>
      <c r="S1670" s="15" t="b">
        <v>0</v>
      </c>
      <c r="T1670" s="15" t="b">
        <v>0</v>
      </c>
      <c r="U1670" s="15" t="b">
        <v>0</v>
      </c>
      <c r="V1670" s="15" t="b">
        <v>0</v>
      </c>
      <c r="W1670" s="15" t="b">
        <v>0</v>
      </c>
      <c r="X1670" s="16">
        <f>COUNTIF(Customers[[#This Row],[Roads]:[City_Council]],"True")</f>
        <v>0</v>
      </c>
      <c r="Y1670" s="17">
        <f>Customers[[#This Row],[Total_Approve]]/7</f>
        <v>0</v>
      </c>
      <c r="Z1670" s="14" t="str">
        <f>IF(Customers[[#This Row],[Total_Approve]]&gt;=7,"تمت جميع الموافقات","لم تتم جميع الموافقات")</f>
        <v>لم تتم جميع الموافقات</v>
      </c>
      <c r="AA1670" s="8">
        <f>IF(Customers[[#This Row],[Total_Approve]]&gt;=7,1,0)</f>
        <v>0</v>
      </c>
    </row>
    <row r="1671" spans="1:27" x14ac:dyDescent="0.25">
      <c r="A1671" s="12" t="s">
        <v>11069</v>
      </c>
      <c r="B1671" t="s">
        <v>15202</v>
      </c>
      <c r="C1671" s="13">
        <v>44779</v>
      </c>
      <c r="D1671" t="s">
        <v>13484</v>
      </c>
      <c r="E1671" s="9" t="s">
        <v>2558</v>
      </c>
      <c r="F1671" s="14" t="s">
        <v>10</v>
      </c>
      <c r="G1671" s="14" t="s">
        <v>375</v>
      </c>
      <c r="H1671" s="14" t="str">
        <f t="shared" si="26"/>
        <v>نعمان محمد محمد على</v>
      </c>
      <c r="I1671" s="14" t="s">
        <v>13459</v>
      </c>
      <c r="J1671" s="14" t="s">
        <v>2559</v>
      </c>
      <c r="K1671" s="14" t="s">
        <v>5</v>
      </c>
      <c r="L1671" s="14" t="s">
        <v>5758</v>
      </c>
      <c r="M1671" s="14" t="s">
        <v>5759</v>
      </c>
      <c r="N1671" s="14" t="s">
        <v>9192</v>
      </c>
      <c r="O1671" s="14" t="s">
        <v>13473</v>
      </c>
      <c r="P1671" s="14" t="s">
        <v>13523</v>
      </c>
      <c r="Q1671" s="15" t="b">
        <v>1</v>
      </c>
      <c r="R1671" s="15" t="b">
        <v>1</v>
      </c>
      <c r="S1671" s="15" t="b">
        <v>0</v>
      </c>
      <c r="T1671" s="15" t="b">
        <v>1</v>
      </c>
      <c r="U1671" s="15" t="b">
        <v>0</v>
      </c>
      <c r="V1671" s="15" t="b">
        <v>1</v>
      </c>
      <c r="W1671" s="15" t="b">
        <v>0</v>
      </c>
      <c r="X1671" s="16">
        <f>COUNTIF(Customers[[#This Row],[Roads]:[City_Council]],"True")</f>
        <v>4</v>
      </c>
      <c r="Y1671" s="17">
        <f>Customers[[#This Row],[Total_Approve]]/7</f>
        <v>0.5714285714285714</v>
      </c>
      <c r="Z1671" s="14" t="str">
        <f>IF(Customers[[#This Row],[Total_Approve]]&gt;=7,"تمت جميع الموافقات","لم تتم جميع الموافقات")</f>
        <v>لم تتم جميع الموافقات</v>
      </c>
      <c r="AA1671" s="8">
        <f>IF(Customers[[#This Row],[Total_Approve]]&gt;=7,1,0)</f>
        <v>0</v>
      </c>
    </row>
    <row r="1672" spans="1:27" x14ac:dyDescent="0.25">
      <c r="A1672" s="12" t="s">
        <v>11070</v>
      </c>
      <c r="B1672" t="s">
        <v>15203</v>
      </c>
      <c r="C1672" s="13">
        <v>44779</v>
      </c>
      <c r="D1672" t="s">
        <v>13484</v>
      </c>
      <c r="E1672" s="9" t="s">
        <v>1</v>
      </c>
      <c r="F1672" s="14" t="s">
        <v>578</v>
      </c>
      <c r="G1672" s="14" t="s">
        <v>64</v>
      </c>
      <c r="H1672" s="14" t="str">
        <f t="shared" si="26"/>
        <v>محمود عبدالحميد مصطفى</v>
      </c>
      <c r="I1672" s="14" t="s">
        <v>13459</v>
      </c>
      <c r="J1672" s="14" t="s">
        <v>5760</v>
      </c>
      <c r="K1672" s="14" t="s">
        <v>5</v>
      </c>
      <c r="L1672" s="14" t="s">
        <v>5758</v>
      </c>
      <c r="M1672" s="14" t="s">
        <v>5761</v>
      </c>
      <c r="N1672" s="14" t="s">
        <v>9193</v>
      </c>
      <c r="O1672" s="14" t="s">
        <v>13473</v>
      </c>
      <c r="P1672" s="14" t="s">
        <v>13523</v>
      </c>
      <c r="Q1672" s="15" t="b">
        <v>0</v>
      </c>
      <c r="R1672" s="15" t="b">
        <v>0</v>
      </c>
      <c r="S1672" s="15" t="b">
        <v>0</v>
      </c>
      <c r="T1672" s="15" t="b">
        <v>0</v>
      </c>
      <c r="U1672" s="15" t="b">
        <v>0</v>
      </c>
      <c r="V1672" s="15" t="b">
        <v>0</v>
      </c>
      <c r="W1672" s="15" t="b">
        <v>0</v>
      </c>
      <c r="X1672" s="16">
        <f>COUNTIF(Customers[[#This Row],[Roads]:[City_Council]],"True")</f>
        <v>0</v>
      </c>
      <c r="Y1672" s="17">
        <f>Customers[[#This Row],[Total_Approve]]/7</f>
        <v>0</v>
      </c>
      <c r="Z1672" s="14" t="str">
        <f>IF(Customers[[#This Row],[Total_Approve]]&gt;=7,"تمت جميع الموافقات","لم تتم جميع الموافقات")</f>
        <v>لم تتم جميع الموافقات</v>
      </c>
      <c r="AA1672" s="8">
        <f>IF(Customers[[#This Row],[Total_Approve]]&gt;=7,1,0)</f>
        <v>0</v>
      </c>
    </row>
    <row r="1673" spans="1:27" x14ac:dyDescent="0.25">
      <c r="A1673" s="12" t="s">
        <v>11071</v>
      </c>
      <c r="B1673" t="s">
        <v>15204</v>
      </c>
      <c r="C1673" s="13">
        <v>44779</v>
      </c>
      <c r="D1673" t="s">
        <v>13484</v>
      </c>
      <c r="E1673" s="9" t="s">
        <v>809</v>
      </c>
      <c r="F1673" s="14" t="s">
        <v>428</v>
      </c>
      <c r="G1673" s="14" t="s">
        <v>3684</v>
      </c>
      <c r="H1673" s="14" t="str">
        <f t="shared" si="26"/>
        <v>ناهد يوسف عبدالرحمن</v>
      </c>
      <c r="I1673" s="14" t="s">
        <v>13459</v>
      </c>
      <c r="J1673" s="14" t="s">
        <v>5762</v>
      </c>
      <c r="K1673" s="14" t="s">
        <v>25</v>
      </c>
      <c r="L1673" s="14" t="s">
        <v>5758</v>
      </c>
      <c r="M1673" s="14" t="s">
        <v>5763</v>
      </c>
      <c r="N1673" s="14" t="s">
        <v>9194</v>
      </c>
      <c r="O1673" s="14" t="s">
        <v>13473</v>
      </c>
      <c r="P1673" s="14" t="s">
        <v>13523</v>
      </c>
      <c r="Q1673" s="15" t="b">
        <v>1</v>
      </c>
      <c r="R1673" s="15" t="b">
        <v>1</v>
      </c>
      <c r="S1673" s="15" t="b">
        <v>1</v>
      </c>
      <c r="T1673" s="15" t="b">
        <v>1</v>
      </c>
      <c r="U1673" s="15" t="b">
        <v>1</v>
      </c>
      <c r="V1673" s="15" t="b">
        <v>1</v>
      </c>
      <c r="W1673" s="15" t="b">
        <v>1</v>
      </c>
      <c r="X1673" s="16">
        <f>COUNTIF(Customers[[#This Row],[Roads]:[City_Council]],"True")</f>
        <v>7</v>
      </c>
      <c r="Y1673" s="17">
        <f>Customers[[#This Row],[Total_Approve]]/7</f>
        <v>1</v>
      </c>
      <c r="Z1673" s="14" t="str">
        <f>IF(Customers[[#This Row],[Total_Approve]]&gt;=7,"تمت جميع الموافقات","لم تتم جميع الموافقات")</f>
        <v>تمت جميع الموافقات</v>
      </c>
      <c r="AA1673" s="8">
        <f>IF(Customers[[#This Row],[Total_Approve]]&gt;=7,1,0)</f>
        <v>1</v>
      </c>
    </row>
    <row r="1674" spans="1:27" x14ac:dyDescent="0.25">
      <c r="A1674" s="12" t="s">
        <v>11072</v>
      </c>
      <c r="B1674" t="s">
        <v>15205</v>
      </c>
      <c r="C1674" s="13">
        <v>44779</v>
      </c>
      <c r="D1674" t="s">
        <v>13484</v>
      </c>
      <c r="E1674" s="9" t="s">
        <v>4726</v>
      </c>
      <c r="F1674" s="14" t="s">
        <v>0</v>
      </c>
      <c r="G1674" s="14" t="s">
        <v>5764</v>
      </c>
      <c r="H1674" s="14" t="str">
        <f t="shared" si="26"/>
        <v>اسامة احمد محمد عبدالعزيز</v>
      </c>
      <c r="I1674" s="14" t="s">
        <v>13459</v>
      </c>
      <c r="J1674" s="14" t="s">
        <v>5765</v>
      </c>
      <c r="K1674" s="14" t="s">
        <v>5</v>
      </c>
      <c r="L1674" s="14" t="s">
        <v>5758</v>
      </c>
      <c r="M1674" s="14" t="s">
        <v>4120</v>
      </c>
      <c r="N1674" s="14" t="s">
        <v>9195</v>
      </c>
      <c r="O1674" s="14" t="s">
        <v>13473</v>
      </c>
      <c r="P1674" s="14" t="s">
        <v>13523</v>
      </c>
      <c r="Q1674" s="15" t="b">
        <v>0</v>
      </c>
      <c r="R1674" s="15" t="b">
        <v>1</v>
      </c>
      <c r="S1674" s="15" t="b">
        <v>0</v>
      </c>
      <c r="T1674" s="15" t="b">
        <v>1</v>
      </c>
      <c r="U1674" s="15" t="b">
        <v>0</v>
      </c>
      <c r="V1674" s="15" t="b">
        <v>1</v>
      </c>
      <c r="W1674" s="15" t="b">
        <v>0</v>
      </c>
      <c r="X1674" s="16">
        <f>COUNTIF(Customers[[#This Row],[Roads]:[City_Council]],"True")</f>
        <v>3</v>
      </c>
      <c r="Y1674" s="17">
        <f>Customers[[#This Row],[Total_Approve]]/7</f>
        <v>0.42857142857142855</v>
      </c>
      <c r="Z1674" s="14" t="str">
        <f>IF(Customers[[#This Row],[Total_Approve]]&gt;=7,"تمت جميع الموافقات","لم تتم جميع الموافقات")</f>
        <v>لم تتم جميع الموافقات</v>
      </c>
      <c r="AA1674" s="8">
        <f>IF(Customers[[#This Row],[Total_Approve]]&gt;=7,1,0)</f>
        <v>0</v>
      </c>
    </row>
    <row r="1675" spans="1:27" x14ac:dyDescent="0.25">
      <c r="A1675" s="12" t="s">
        <v>11073</v>
      </c>
      <c r="B1675" t="s">
        <v>15206</v>
      </c>
      <c r="C1675" s="13">
        <v>44779</v>
      </c>
      <c r="D1675" t="s">
        <v>13484</v>
      </c>
      <c r="E1675" s="9" t="s">
        <v>10</v>
      </c>
      <c r="F1675" s="14" t="s">
        <v>47</v>
      </c>
      <c r="G1675" s="14" t="s">
        <v>1477</v>
      </c>
      <c r="H1675" s="14" t="str">
        <f t="shared" si="26"/>
        <v>محمد السيد خليل حسن</v>
      </c>
      <c r="I1675" s="14" t="s">
        <v>13459</v>
      </c>
      <c r="J1675" s="14" t="s">
        <v>2564</v>
      </c>
      <c r="K1675" s="14" t="s">
        <v>5</v>
      </c>
      <c r="L1675" s="14" t="s">
        <v>5737</v>
      </c>
      <c r="M1675" s="14" t="s">
        <v>4117</v>
      </c>
      <c r="N1675" s="14" t="s">
        <v>5766</v>
      </c>
      <c r="O1675" s="14" t="s">
        <v>13473</v>
      </c>
      <c r="P1675" s="14" t="s">
        <v>13523</v>
      </c>
      <c r="Q1675" s="15" t="b">
        <v>1</v>
      </c>
      <c r="R1675" s="15" t="b">
        <v>1</v>
      </c>
      <c r="S1675" s="15" t="b">
        <v>0</v>
      </c>
      <c r="T1675" s="15" t="b">
        <v>1</v>
      </c>
      <c r="U1675" s="15" t="b">
        <v>1</v>
      </c>
      <c r="V1675" s="15" t="b">
        <v>0</v>
      </c>
      <c r="W1675" s="15" t="b">
        <v>0</v>
      </c>
      <c r="X1675" s="16">
        <f>COUNTIF(Customers[[#This Row],[Roads]:[City_Council]],"True")</f>
        <v>4</v>
      </c>
      <c r="Y1675" s="17">
        <f>Customers[[#This Row],[Total_Approve]]/7</f>
        <v>0.5714285714285714</v>
      </c>
      <c r="Z1675" s="14" t="str">
        <f>IF(Customers[[#This Row],[Total_Approve]]&gt;=7,"تمت جميع الموافقات","لم تتم جميع الموافقات")</f>
        <v>لم تتم جميع الموافقات</v>
      </c>
      <c r="AA1675" s="8">
        <f>IF(Customers[[#This Row],[Total_Approve]]&gt;=7,1,0)</f>
        <v>0</v>
      </c>
    </row>
    <row r="1676" spans="1:27" x14ac:dyDescent="0.25">
      <c r="A1676" s="12" t="s">
        <v>11074</v>
      </c>
      <c r="B1676" t="s">
        <v>15207</v>
      </c>
      <c r="C1676" s="13">
        <v>44779</v>
      </c>
      <c r="D1676" t="s">
        <v>13484</v>
      </c>
      <c r="E1676" s="9" t="s">
        <v>5767</v>
      </c>
      <c r="F1676" s="14" t="s">
        <v>47</v>
      </c>
      <c r="G1676" s="14" t="s">
        <v>5768</v>
      </c>
      <c r="H1676" s="14" t="str">
        <f t="shared" si="26"/>
        <v>جميلة السيد عرقوب ابوزيد</v>
      </c>
      <c r="I1676" s="14" t="s">
        <v>13459</v>
      </c>
      <c r="J1676" s="14" t="s">
        <v>5769</v>
      </c>
      <c r="K1676" s="14" t="s">
        <v>25</v>
      </c>
      <c r="L1676" s="14" t="s">
        <v>4511</v>
      </c>
      <c r="M1676" s="14" t="s">
        <v>5770</v>
      </c>
      <c r="N1676" s="14" t="s">
        <v>9196</v>
      </c>
      <c r="O1676" s="14" t="s">
        <v>13473</v>
      </c>
      <c r="P1676" s="14" t="s">
        <v>13523</v>
      </c>
      <c r="Q1676" s="15" t="b">
        <v>0</v>
      </c>
      <c r="R1676" s="15" t="b">
        <v>0</v>
      </c>
      <c r="S1676" s="15" t="b">
        <v>0</v>
      </c>
      <c r="T1676" s="15" t="b">
        <v>1</v>
      </c>
      <c r="U1676" s="15" t="b">
        <v>1</v>
      </c>
      <c r="V1676" s="15" t="b">
        <v>0</v>
      </c>
      <c r="W1676" s="15" t="b">
        <v>1</v>
      </c>
      <c r="X1676" s="16">
        <f>COUNTIF(Customers[[#This Row],[Roads]:[City_Council]],"True")</f>
        <v>3</v>
      </c>
      <c r="Y1676" s="17">
        <f>Customers[[#This Row],[Total_Approve]]/7</f>
        <v>0.42857142857142855</v>
      </c>
      <c r="Z1676" s="14" t="str">
        <f>IF(Customers[[#This Row],[Total_Approve]]&gt;=7,"تمت جميع الموافقات","لم تتم جميع الموافقات")</f>
        <v>لم تتم جميع الموافقات</v>
      </c>
      <c r="AA1676" s="8">
        <f>IF(Customers[[#This Row],[Total_Approve]]&gt;=7,1,0)</f>
        <v>0</v>
      </c>
    </row>
    <row r="1677" spans="1:27" x14ac:dyDescent="0.25">
      <c r="A1677" s="12" t="s">
        <v>11075</v>
      </c>
      <c r="B1677" t="s">
        <v>15208</v>
      </c>
      <c r="C1677" s="13">
        <v>44779</v>
      </c>
      <c r="D1677" t="s">
        <v>13484</v>
      </c>
      <c r="E1677" s="9" t="s">
        <v>155</v>
      </c>
      <c r="F1677" s="14" t="s">
        <v>10</v>
      </c>
      <c r="G1677" s="14" t="s">
        <v>2562</v>
      </c>
      <c r="H1677" s="14" t="str">
        <f t="shared" si="26"/>
        <v>هدى محمد حسين محمد</v>
      </c>
      <c r="I1677" s="14" t="s">
        <v>13459</v>
      </c>
      <c r="J1677" s="14" t="s">
        <v>2563</v>
      </c>
      <c r="K1677" s="14" t="s">
        <v>25</v>
      </c>
      <c r="L1677" s="14" t="s">
        <v>4511</v>
      </c>
      <c r="M1677" s="14" t="s">
        <v>5771</v>
      </c>
      <c r="N1677" s="14" t="s">
        <v>9197</v>
      </c>
      <c r="O1677" s="14" t="s">
        <v>13473</v>
      </c>
      <c r="P1677" s="14" t="s">
        <v>13523</v>
      </c>
      <c r="Q1677" s="15" t="b">
        <v>1</v>
      </c>
      <c r="R1677" s="15" t="b">
        <v>0</v>
      </c>
      <c r="S1677" s="15" t="b">
        <v>0</v>
      </c>
      <c r="T1677" s="15" t="b">
        <v>0</v>
      </c>
      <c r="U1677" s="15" t="b">
        <v>1</v>
      </c>
      <c r="V1677" s="15" t="b">
        <v>0</v>
      </c>
      <c r="W1677" s="15" t="b">
        <v>1</v>
      </c>
      <c r="X1677" s="16">
        <f>COUNTIF(Customers[[#This Row],[Roads]:[City_Council]],"True")</f>
        <v>3</v>
      </c>
      <c r="Y1677" s="17">
        <f>Customers[[#This Row],[Total_Approve]]/7</f>
        <v>0.42857142857142855</v>
      </c>
      <c r="Z1677" s="14" t="str">
        <f>IF(Customers[[#This Row],[Total_Approve]]&gt;=7,"تمت جميع الموافقات","لم تتم جميع الموافقات")</f>
        <v>لم تتم جميع الموافقات</v>
      </c>
      <c r="AA1677" s="8">
        <f>IF(Customers[[#This Row],[Total_Approve]]&gt;=7,1,0)</f>
        <v>0</v>
      </c>
    </row>
    <row r="1678" spans="1:27" x14ac:dyDescent="0.25">
      <c r="A1678" s="12" t="s">
        <v>11076</v>
      </c>
      <c r="B1678" t="s">
        <v>15209</v>
      </c>
      <c r="C1678" s="13">
        <v>44779</v>
      </c>
      <c r="D1678" t="s">
        <v>13484</v>
      </c>
      <c r="E1678" s="9" t="s">
        <v>176</v>
      </c>
      <c r="F1678" s="14" t="s">
        <v>533</v>
      </c>
      <c r="G1678" s="14" t="s">
        <v>1078</v>
      </c>
      <c r="H1678" s="14" t="str">
        <f t="shared" si="26"/>
        <v>اسماعيل عبدالله منصور</v>
      </c>
      <c r="I1678" s="14" t="s">
        <v>13459</v>
      </c>
      <c r="J1678" s="14" t="s">
        <v>5772</v>
      </c>
      <c r="K1678" s="14" t="s">
        <v>5</v>
      </c>
      <c r="L1678" s="14" t="s">
        <v>5737</v>
      </c>
      <c r="M1678" s="14" t="s">
        <v>5773</v>
      </c>
      <c r="N1678" s="14" t="s">
        <v>8869</v>
      </c>
      <c r="O1678" s="14" t="s">
        <v>13473</v>
      </c>
      <c r="P1678" s="14" t="s">
        <v>13523</v>
      </c>
      <c r="Q1678" s="15" t="b">
        <v>1</v>
      </c>
      <c r="R1678" s="15" t="b">
        <v>0</v>
      </c>
      <c r="S1678" s="15" t="b">
        <v>1</v>
      </c>
      <c r="T1678" s="15" t="b">
        <v>0</v>
      </c>
      <c r="U1678" s="15" t="b">
        <v>1</v>
      </c>
      <c r="V1678" s="15" t="b">
        <v>0</v>
      </c>
      <c r="W1678" s="15" t="b">
        <v>1</v>
      </c>
      <c r="X1678" s="16">
        <f>COUNTIF(Customers[[#This Row],[Roads]:[City_Council]],"True")</f>
        <v>4</v>
      </c>
      <c r="Y1678" s="17">
        <f>Customers[[#This Row],[Total_Approve]]/7</f>
        <v>0.5714285714285714</v>
      </c>
      <c r="Z1678" s="14" t="str">
        <f>IF(Customers[[#This Row],[Total_Approve]]&gt;=7,"تمت جميع الموافقات","لم تتم جميع الموافقات")</f>
        <v>لم تتم جميع الموافقات</v>
      </c>
      <c r="AA1678" s="8">
        <f>IF(Customers[[#This Row],[Total_Approve]]&gt;=7,1,0)</f>
        <v>0</v>
      </c>
    </row>
    <row r="1679" spans="1:27" x14ac:dyDescent="0.25">
      <c r="A1679" s="12" t="s">
        <v>11077</v>
      </c>
      <c r="B1679" t="s">
        <v>15210</v>
      </c>
      <c r="C1679" s="13">
        <v>44779</v>
      </c>
      <c r="D1679" t="s">
        <v>13484</v>
      </c>
      <c r="E1679" s="9" t="s">
        <v>4693</v>
      </c>
      <c r="F1679" s="14" t="s">
        <v>47</v>
      </c>
      <c r="G1679" s="14" t="s">
        <v>37</v>
      </c>
      <c r="H1679" s="14" t="str">
        <f t="shared" si="26"/>
        <v>نهلة السيد على</v>
      </c>
      <c r="I1679" s="14" t="s">
        <v>13459</v>
      </c>
      <c r="J1679" s="14" t="s">
        <v>3</v>
      </c>
      <c r="K1679" s="14" t="s">
        <v>25</v>
      </c>
      <c r="L1679" s="14" t="s">
        <v>4511</v>
      </c>
      <c r="M1679" s="14" t="s">
        <v>5774</v>
      </c>
      <c r="N1679" s="14" t="s">
        <v>9198</v>
      </c>
      <c r="O1679" s="14" t="s">
        <v>13473</v>
      </c>
      <c r="P1679" s="14" t="s">
        <v>13523</v>
      </c>
      <c r="Q1679" s="15" t="b">
        <v>0</v>
      </c>
      <c r="R1679" s="15" t="b">
        <v>1</v>
      </c>
      <c r="S1679" s="15" t="b">
        <v>0</v>
      </c>
      <c r="T1679" s="15" t="b">
        <v>1</v>
      </c>
      <c r="U1679" s="15" t="b">
        <v>1</v>
      </c>
      <c r="V1679" s="15" t="b">
        <v>0</v>
      </c>
      <c r="W1679" s="15" t="b">
        <v>1</v>
      </c>
      <c r="X1679" s="16">
        <f>COUNTIF(Customers[[#This Row],[Roads]:[City_Council]],"True")</f>
        <v>4</v>
      </c>
      <c r="Y1679" s="17">
        <f>Customers[[#This Row],[Total_Approve]]/7</f>
        <v>0.5714285714285714</v>
      </c>
      <c r="Z1679" s="14" t="str">
        <f>IF(Customers[[#This Row],[Total_Approve]]&gt;=7,"تمت جميع الموافقات","لم تتم جميع الموافقات")</f>
        <v>لم تتم جميع الموافقات</v>
      </c>
      <c r="AA1679" s="8">
        <f>IF(Customers[[#This Row],[Total_Approve]]&gt;=7,1,0)</f>
        <v>0</v>
      </c>
    </row>
    <row r="1680" spans="1:27" x14ac:dyDescent="0.25">
      <c r="A1680" s="12" t="s">
        <v>11078</v>
      </c>
      <c r="B1680" t="s">
        <v>15211</v>
      </c>
      <c r="C1680" s="13">
        <v>44779</v>
      </c>
      <c r="D1680" t="s">
        <v>13484</v>
      </c>
      <c r="E1680" s="9" t="s">
        <v>68</v>
      </c>
      <c r="F1680" s="14" t="s">
        <v>221</v>
      </c>
      <c r="G1680" s="14" t="s">
        <v>10</v>
      </c>
      <c r="H1680" s="14" t="str">
        <f t="shared" si="26"/>
        <v>داليا سليمان محمد</v>
      </c>
      <c r="I1680" s="14" t="s">
        <v>13459</v>
      </c>
      <c r="J1680" s="14" t="s">
        <v>1812</v>
      </c>
      <c r="K1680" s="14" t="s">
        <v>25</v>
      </c>
      <c r="L1680" s="14" t="s">
        <v>1813</v>
      </c>
      <c r="M1680" s="14" t="s">
        <v>1814</v>
      </c>
      <c r="N1680" s="14" t="s">
        <v>8869</v>
      </c>
      <c r="O1680" s="14" t="s">
        <v>13473</v>
      </c>
      <c r="P1680" s="14" t="s">
        <v>13522</v>
      </c>
      <c r="Q1680" s="15" t="b">
        <v>0</v>
      </c>
      <c r="R1680" s="15" t="b">
        <v>0</v>
      </c>
      <c r="S1680" s="15" t="b">
        <v>1</v>
      </c>
      <c r="T1680" s="15" t="b">
        <v>0</v>
      </c>
      <c r="U1680" s="15" t="b">
        <v>1</v>
      </c>
      <c r="V1680" s="15" t="b">
        <v>0</v>
      </c>
      <c r="W1680" s="15" t="b">
        <v>1</v>
      </c>
      <c r="X1680" s="16">
        <f>COUNTIF(Customers[[#This Row],[Roads]:[City_Council]],"True")</f>
        <v>3</v>
      </c>
      <c r="Y1680" s="17">
        <f>Customers[[#This Row],[Total_Approve]]/7</f>
        <v>0.42857142857142855</v>
      </c>
      <c r="Z1680" s="14" t="str">
        <f>IF(Customers[[#This Row],[Total_Approve]]&gt;=7,"تمت جميع الموافقات","لم تتم جميع الموافقات")</f>
        <v>لم تتم جميع الموافقات</v>
      </c>
      <c r="AA1680" s="8">
        <f>IF(Customers[[#This Row],[Total_Approve]]&gt;=7,1,0)</f>
        <v>0</v>
      </c>
    </row>
    <row r="1681" spans="1:27" x14ac:dyDescent="0.25">
      <c r="A1681" s="12" t="s">
        <v>11079</v>
      </c>
      <c r="B1681" t="s">
        <v>15212</v>
      </c>
      <c r="C1681" s="13">
        <v>44779</v>
      </c>
      <c r="D1681" t="s">
        <v>13484</v>
      </c>
      <c r="E1681" s="9" t="s">
        <v>5775</v>
      </c>
      <c r="F1681" s="14" t="s">
        <v>47</v>
      </c>
      <c r="G1681" s="14" t="s">
        <v>0</v>
      </c>
      <c r="H1681" s="14" t="str">
        <f t="shared" si="26"/>
        <v>احسان السيد احمد</v>
      </c>
      <c r="I1681" s="14" t="s">
        <v>13459</v>
      </c>
      <c r="J1681" s="14" t="s">
        <v>5776</v>
      </c>
      <c r="K1681" s="14" t="s">
        <v>25</v>
      </c>
      <c r="L1681" s="14" t="s">
        <v>1813</v>
      </c>
      <c r="M1681" s="14" t="s">
        <v>5777</v>
      </c>
      <c r="N1681" s="14" t="s">
        <v>8869</v>
      </c>
      <c r="O1681" s="14" t="s">
        <v>13473</v>
      </c>
      <c r="P1681" s="14" t="s">
        <v>13522</v>
      </c>
      <c r="Q1681" s="15" t="b">
        <v>0</v>
      </c>
      <c r="R1681" s="15" t="b">
        <v>0</v>
      </c>
      <c r="S1681" s="15" t="b">
        <v>0</v>
      </c>
      <c r="T1681" s="15" t="b">
        <v>0</v>
      </c>
      <c r="U1681" s="15" t="b">
        <v>0</v>
      </c>
      <c r="V1681" s="15" t="b">
        <v>0</v>
      </c>
      <c r="W1681" s="15" t="b">
        <v>0</v>
      </c>
      <c r="X1681" s="16">
        <f>COUNTIF(Customers[[#This Row],[Roads]:[City_Council]],"True")</f>
        <v>0</v>
      </c>
      <c r="Y1681" s="17">
        <f>Customers[[#This Row],[Total_Approve]]/7</f>
        <v>0</v>
      </c>
      <c r="Z1681" s="14" t="str">
        <f>IF(Customers[[#This Row],[Total_Approve]]&gt;=7,"تمت جميع الموافقات","لم تتم جميع الموافقات")</f>
        <v>لم تتم جميع الموافقات</v>
      </c>
      <c r="AA1681" s="8">
        <f>IF(Customers[[#This Row],[Total_Approve]]&gt;=7,1,0)</f>
        <v>0</v>
      </c>
    </row>
    <row r="1682" spans="1:27" x14ac:dyDescent="0.25">
      <c r="A1682" s="12" t="s">
        <v>11080</v>
      </c>
      <c r="B1682" t="s">
        <v>15213</v>
      </c>
      <c r="C1682" s="13">
        <v>44779</v>
      </c>
      <c r="D1682" t="s">
        <v>13485</v>
      </c>
      <c r="E1682" s="9" t="s">
        <v>5778</v>
      </c>
      <c r="F1682" s="14" t="s">
        <v>221</v>
      </c>
      <c r="G1682" s="14" t="s">
        <v>5779</v>
      </c>
      <c r="H1682" s="14" t="str">
        <f t="shared" si="26"/>
        <v>نيرا سليمان صقر</v>
      </c>
      <c r="I1682" s="14" t="s">
        <v>13460</v>
      </c>
      <c r="J1682" s="14" t="s">
        <v>5780</v>
      </c>
      <c r="K1682" s="14" t="s">
        <v>25</v>
      </c>
      <c r="L1682" s="14" t="s">
        <v>1813</v>
      </c>
      <c r="M1682" s="14" t="s">
        <v>5781</v>
      </c>
      <c r="N1682" s="14" t="s">
        <v>8869</v>
      </c>
      <c r="O1682" s="14" t="s">
        <v>13473</v>
      </c>
      <c r="P1682" s="14" t="s">
        <v>13522</v>
      </c>
      <c r="Q1682" s="15" t="b">
        <v>1</v>
      </c>
      <c r="R1682" s="15" t="b">
        <v>1</v>
      </c>
      <c r="S1682" s="15" t="b">
        <v>1</v>
      </c>
      <c r="T1682" s="15" t="b">
        <v>1</v>
      </c>
      <c r="U1682" s="15" t="b">
        <v>1</v>
      </c>
      <c r="V1682" s="15" t="b">
        <v>1</v>
      </c>
      <c r="W1682" s="15" t="b">
        <v>1</v>
      </c>
      <c r="X1682" s="16">
        <f>COUNTIF(Customers[[#This Row],[Roads]:[City_Council]],"True")</f>
        <v>7</v>
      </c>
      <c r="Y1682" s="17">
        <f>Customers[[#This Row],[Total_Approve]]/7</f>
        <v>1</v>
      </c>
      <c r="Z1682" s="14" t="str">
        <f>IF(Customers[[#This Row],[Total_Approve]]&gt;=7,"تمت جميع الموافقات","لم تتم جميع الموافقات")</f>
        <v>تمت جميع الموافقات</v>
      </c>
      <c r="AA1682" s="8">
        <f>IF(Customers[[#This Row],[Total_Approve]]&gt;=7,1,0)</f>
        <v>1</v>
      </c>
    </row>
    <row r="1683" spans="1:27" x14ac:dyDescent="0.25">
      <c r="A1683" s="12" t="s">
        <v>11081</v>
      </c>
      <c r="B1683" t="s">
        <v>15214</v>
      </c>
      <c r="C1683" s="13">
        <v>44779</v>
      </c>
      <c r="D1683" t="s">
        <v>13485</v>
      </c>
      <c r="E1683" s="9" t="s">
        <v>3400</v>
      </c>
      <c r="F1683" s="14" t="s">
        <v>10</v>
      </c>
      <c r="G1683" s="14" t="s">
        <v>533</v>
      </c>
      <c r="H1683" s="14" t="str">
        <f t="shared" si="26"/>
        <v>هيام محمد عبدالله</v>
      </c>
      <c r="I1683" s="14" t="s">
        <v>13460</v>
      </c>
      <c r="J1683" s="14" t="s">
        <v>5782</v>
      </c>
      <c r="K1683" s="14" t="s">
        <v>25</v>
      </c>
      <c r="L1683" s="14" t="s">
        <v>1813</v>
      </c>
      <c r="M1683" s="14" t="s">
        <v>5783</v>
      </c>
      <c r="N1683" s="14" t="s">
        <v>8869</v>
      </c>
      <c r="O1683" s="14" t="s">
        <v>13473</v>
      </c>
      <c r="P1683" s="14" t="s">
        <v>13522</v>
      </c>
      <c r="Q1683" s="15" t="b">
        <v>1</v>
      </c>
      <c r="R1683" s="15" t="b">
        <v>1</v>
      </c>
      <c r="S1683" s="15" t="b">
        <v>1</v>
      </c>
      <c r="T1683" s="15" t="b">
        <v>1</v>
      </c>
      <c r="U1683" s="15" t="b">
        <v>1</v>
      </c>
      <c r="V1683" s="15" t="b">
        <v>1</v>
      </c>
      <c r="W1683" s="15" t="b">
        <v>1</v>
      </c>
      <c r="X1683" s="16">
        <f>COUNTIF(Customers[[#This Row],[Roads]:[City_Council]],"True")</f>
        <v>7</v>
      </c>
      <c r="Y1683" s="17">
        <f>Customers[[#This Row],[Total_Approve]]/7</f>
        <v>1</v>
      </c>
      <c r="Z1683" s="14" t="str">
        <f>IF(Customers[[#This Row],[Total_Approve]]&gt;=7,"تمت جميع الموافقات","لم تتم جميع الموافقات")</f>
        <v>تمت جميع الموافقات</v>
      </c>
      <c r="AA1683" s="8">
        <f>IF(Customers[[#This Row],[Total_Approve]]&gt;=7,1,0)</f>
        <v>1</v>
      </c>
    </row>
    <row r="1684" spans="1:27" x14ac:dyDescent="0.25">
      <c r="A1684" s="12" t="s">
        <v>11082</v>
      </c>
      <c r="B1684" t="s">
        <v>15215</v>
      </c>
      <c r="C1684" s="13">
        <v>44779</v>
      </c>
      <c r="D1684" t="s">
        <v>13485</v>
      </c>
      <c r="E1684" s="9" t="s">
        <v>5784</v>
      </c>
      <c r="F1684" s="14" t="s">
        <v>1078</v>
      </c>
      <c r="G1684" s="14" t="s">
        <v>1778</v>
      </c>
      <c r="H1684" s="14" t="str">
        <f t="shared" si="26"/>
        <v>وردة منصور عبد الكريم</v>
      </c>
      <c r="I1684" s="14" t="s">
        <v>13460</v>
      </c>
      <c r="J1684" s="14" t="s">
        <v>5785</v>
      </c>
      <c r="K1684" s="14" t="s">
        <v>25</v>
      </c>
      <c r="L1684" s="14" t="s">
        <v>1810</v>
      </c>
      <c r="M1684" s="14" t="s">
        <v>5786</v>
      </c>
      <c r="N1684" s="14" t="s">
        <v>8869</v>
      </c>
      <c r="O1684" s="14" t="s">
        <v>13473</v>
      </c>
      <c r="P1684" s="14" t="s">
        <v>13522</v>
      </c>
      <c r="Q1684" s="15" t="b">
        <v>1</v>
      </c>
      <c r="R1684" s="15" t="b">
        <v>1</v>
      </c>
      <c r="S1684" s="15" t="b">
        <v>1</v>
      </c>
      <c r="T1684" s="15" t="b">
        <v>1</v>
      </c>
      <c r="U1684" s="15" t="b">
        <v>1</v>
      </c>
      <c r="V1684" s="15" t="b">
        <v>1</v>
      </c>
      <c r="W1684" s="15" t="b">
        <v>1</v>
      </c>
      <c r="X1684" s="16">
        <f>COUNTIF(Customers[[#This Row],[Roads]:[City_Council]],"True")</f>
        <v>7</v>
      </c>
      <c r="Y1684" s="17">
        <f>Customers[[#This Row],[Total_Approve]]/7</f>
        <v>1</v>
      </c>
      <c r="Z1684" s="14" t="str">
        <f>IF(Customers[[#This Row],[Total_Approve]]&gt;=7,"تمت جميع الموافقات","لم تتم جميع الموافقات")</f>
        <v>تمت جميع الموافقات</v>
      </c>
      <c r="AA1684" s="8">
        <f>IF(Customers[[#This Row],[Total_Approve]]&gt;=7,1,0)</f>
        <v>1</v>
      </c>
    </row>
    <row r="1685" spans="1:27" x14ac:dyDescent="0.25">
      <c r="A1685" s="12" t="s">
        <v>11083</v>
      </c>
      <c r="B1685" t="s">
        <v>15216</v>
      </c>
      <c r="C1685" s="13">
        <v>44779</v>
      </c>
      <c r="D1685" t="s">
        <v>13485</v>
      </c>
      <c r="E1685" s="9" t="s">
        <v>819</v>
      </c>
      <c r="F1685" s="14" t="s">
        <v>588</v>
      </c>
      <c r="G1685" s="14" t="s">
        <v>10</v>
      </c>
      <c r="H1685" s="14" t="str">
        <f t="shared" si="26"/>
        <v>هند نبيل محمد</v>
      </c>
      <c r="I1685" s="14" t="s">
        <v>13460</v>
      </c>
      <c r="J1685" s="14" t="s">
        <v>5787</v>
      </c>
      <c r="K1685" s="14" t="s">
        <v>25</v>
      </c>
      <c r="L1685" s="14" t="s">
        <v>1810</v>
      </c>
      <c r="M1685" s="14" t="s">
        <v>5788</v>
      </c>
      <c r="N1685" s="14" t="s">
        <v>8869</v>
      </c>
      <c r="O1685" s="14" t="s">
        <v>13473</v>
      </c>
      <c r="P1685" s="14" t="s">
        <v>13522</v>
      </c>
      <c r="Q1685" s="15" t="b">
        <v>1</v>
      </c>
      <c r="R1685" s="15" t="b">
        <v>1</v>
      </c>
      <c r="S1685" s="15" t="b">
        <v>1</v>
      </c>
      <c r="T1685" s="15" t="b">
        <v>1</v>
      </c>
      <c r="U1685" s="15" t="b">
        <v>1</v>
      </c>
      <c r="V1685" s="15" t="b">
        <v>1</v>
      </c>
      <c r="W1685" s="15" t="b">
        <v>1</v>
      </c>
      <c r="X1685" s="16">
        <f>COUNTIF(Customers[[#This Row],[Roads]:[City_Council]],"True")</f>
        <v>7</v>
      </c>
      <c r="Y1685" s="17">
        <f>Customers[[#This Row],[Total_Approve]]/7</f>
        <v>1</v>
      </c>
      <c r="Z1685" s="14" t="str">
        <f>IF(Customers[[#This Row],[Total_Approve]]&gt;=7,"تمت جميع الموافقات","لم تتم جميع الموافقات")</f>
        <v>تمت جميع الموافقات</v>
      </c>
      <c r="AA1685" s="8">
        <f>IF(Customers[[#This Row],[Total_Approve]]&gt;=7,1,0)</f>
        <v>1</v>
      </c>
    </row>
    <row r="1686" spans="1:27" x14ac:dyDescent="0.25">
      <c r="A1686" s="12" t="s">
        <v>11084</v>
      </c>
      <c r="B1686" t="s">
        <v>15217</v>
      </c>
      <c r="C1686" s="13">
        <v>44779</v>
      </c>
      <c r="D1686" t="s">
        <v>13485</v>
      </c>
      <c r="E1686" s="9" t="s">
        <v>4432</v>
      </c>
      <c r="F1686" s="14" t="s">
        <v>1274</v>
      </c>
      <c r="G1686" s="14" t="s">
        <v>77</v>
      </c>
      <c r="H1686" s="14" t="str">
        <f t="shared" si="26"/>
        <v>هبة عبد الظاهر عبد الرحيم</v>
      </c>
      <c r="I1686" s="14" t="s">
        <v>13460</v>
      </c>
      <c r="J1686" s="14" t="s">
        <v>5789</v>
      </c>
      <c r="K1686" s="14" t="s">
        <v>25</v>
      </c>
      <c r="L1686" s="14" t="s">
        <v>1813</v>
      </c>
      <c r="M1686" s="14" t="s">
        <v>5790</v>
      </c>
      <c r="N1686" s="14" t="s">
        <v>8869</v>
      </c>
      <c r="O1686" s="14" t="s">
        <v>13473</v>
      </c>
      <c r="P1686" s="14" t="s">
        <v>13522</v>
      </c>
      <c r="Q1686" s="15" t="b">
        <v>1</v>
      </c>
      <c r="R1686" s="15" t="b">
        <v>1</v>
      </c>
      <c r="S1686" s="15" t="b">
        <v>1</v>
      </c>
      <c r="T1686" s="15" t="b">
        <v>1</v>
      </c>
      <c r="U1686" s="15" t="b">
        <v>1</v>
      </c>
      <c r="V1686" s="15" t="b">
        <v>1</v>
      </c>
      <c r="W1686" s="15" t="b">
        <v>1</v>
      </c>
      <c r="X1686" s="16">
        <f>COUNTIF(Customers[[#This Row],[Roads]:[City_Council]],"True")</f>
        <v>7</v>
      </c>
      <c r="Y1686" s="17">
        <f>Customers[[#This Row],[Total_Approve]]/7</f>
        <v>1</v>
      </c>
      <c r="Z1686" s="14" t="str">
        <f>IF(Customers[[#This Row],[Total_Approve]]&gt;=7,"تمت جميع الموافقات","لم تتم جميع الموافقات")</f>
        <v>تمت جميع الموافقات</v>
      </c>
      <c r="AA1686" s="8">
        <f>IF(Customers[[#This Row],[Total_Approve]]&gt;=7,1,0)</f>
        <v>1</v>
      </c>
    </row>
    <row r="1687" spans="1:27" x14ac:dyDescent="0.25">
      <c r="A1687" s="12" t="s">
        <v>11085</v>
      </c>
      <c r="B1687" t="s">
        <v>15218</v>
      </c>
      <c r="C1687" s="13">
        <v>44779</v>
      </c>
      <c r="D1687" t="s">
        <v>13485</v>
      </c>
      <c r="E1687" s="9" t="s">
        <v>4417</v>
      </c>
      <c r="F1687" s="14" t="s">
        <v>117</v>
      </c>
      <c r="G1687" s="14" t="s">
        <v>10</v>
      </c>
      <c r="H1687" s="14" t="str">
        <f t="shared" si="26"/>
        <v>عزة صابر محمد</v>
      </c>
      <c r="I1687" s="14" t="s">
        <v>13460</v>
      </c>
      <c r="J1687" s="14" t="s">
        <v>1815</v>
      </c>
      <c r="K1687" s="14" t="s">
        <v>5</v>
      </c>
      <c r="L1687" s="14" t="s">
        <v>1813</v>
      </c>
      <c r="M1687" s="14" t="s">
        <v>1816</v>
      </c>
      <c r="N1687" s="14" t="s">
        <v>8869</v>
      </c>
      <c r="O1687" s="14" t="s">
        <v>13473</v>
      </c>
      <c r="P1687" s="14" t="s">
        <v>13522</v>
      </c>
      <c r="Q1687" s="15" t="b">
        <v>1</v>
      </c>
      <c r="R1687" s="15" t="b">
        <v>1</v>
      </c>
      <c r="S1687" s="15" t="b">
        <v>1</v>
      </c>
      <c r="T1687" s="15" t="b">
        <v>1</v>
      </c>
      <c r="U1687" s="15" t="b">
        <v>1</v>
      </c>
      <c r="V1687" s="15" t="b">
        <v>1</v>
      </c>
      <c r="W1687" s="15" t="b">
        <v>1</v>
      </c>
      <c r="X1687" s="16">
        <f>COUNTIF(Customers[[#This Row],[Roads]:[City_Council]],"True")</f>
        <v>7</v>
      </c>
      <c r="Y1687" s="17">
        <f>Customers[[#This Row],[Total_Approve]]/7</f>
        <v>1</v>
      </c>
      <c r="Z1687" s="14" t="str">
        <f>IF(Customers[[#This Row],[Total_Approve]]&gt;=7,"تمت جميع الموافقات","لم تتم جميع الموافقات")</f>
        <v>تمت جميع الموافقات</v>
      </c>
      <c r="AA1687" s="8">
        <f>IF(Customers[[#This Row],[Total_Approve]]&gt;=7,1,0)</f>
        <v>1</v>
      </c>
    </row>
    <row r="1688" spans="1:27" x14ac:dyDescent="0.25">
      <c r="A1688" s="12" t="s">
        <v>11086</v>
      </c>
      <c r="B1688" t="s">
        <v>15219</v>
      </c>
      <c r="C1688" s="13">
        <v>44779</v>
      </c>
      <c r="D1688" t="s">
        <v>13485</v>
      </c>
      <c r="E1688" s="9" t="s">
        <v>5791</v>
      </c>
      <c r="F1688" s="14" t="s">
        <v>0</v>
      </c>
      <c r="G1688" s="14" t="s">
        <v>121</v>
      </c>
      <c r="H1688" s="14" t="str">
        <f t="shared" si="26"/>
        <v>بسمة احمد عبد العزيز</v>
      </c>
      <c r="I1688" s="14" t="s">
        <v>13460</v>
      </c>
      <c r="J1688" s="14" t="s">
        <v>5792</v>
      </c>
      <c r="K1688" s="14" t="s">
        <v>25</v>
      </c>
      <c r="L1688" s="14" t="s">
        <v>1813</v>
      </c>
      <c r="M1688" s="14" t="s">
        <v>5793</v>
      </c>
      <c r="N1688" s="18" t="s">
        <v>8869</v>
      </c>
      <c r="O1688" s="14" t="s">
        <v>13473</v>
      </c>
      <c r="P1688" s="14" t="s">
        <v>13522</v>
      </c>
      <c r="Q1688" s="15" t="b">
        <v>1</v>
      </c>
      <c r="R1688" s="15" t="b">
        <v>1</v>
      </c>
      <c r="S1688" s="15" t="b">
        <v>1</v>
      </c>
      <c r="T1688" s="15" t="b">
        <v>1</v>
      </c>
      <c r="U1688" s="15" t="b">
        <v>1</v>
      </c>
      <c r="V1688" s="15" t="b">
        <v>1</v>
      </c>
      <c r="W1688" s="15" t="b">
        <v>1</v>
      </c>
      <c r="X1688" s="16">
        <f>COUNTIF(Customers[[#This Row],[Roads]:[City_Council]],"True")</f>
        <v>7</v>
      </c>
      <c r="Y1688" s="17">
        <f>Customers[[#This Row],[Total_Approve]]/7</f>
        <v>1</v>
      </c>
      <c r="Z1688" s="14" t="str">
        <f>IF(Customers[[#This Row],[Total_Approve]]&gt;=7,"تمت جميع الموافقات","لم تتم جميع الموافقات")</f>
        <v>تمت جميع الموافقات</v>
      </c>
      <c r="AA1688" s="8">
        <f>IF(Customers[[#This Row],[Total_Approve]]&gt;=7,1,0)</f>
        <v>1</v>
      </c>
    </row>
    <row r="1689" spans="1:27" x14ac:dyDescent="0.25">
      <c r="A1689" s="12" t="s">
        <v>11087</v>
      </c>
      <c r="B1689" t="s">
        <v>15220</v>
      </c>
      <c r="C1689" s="13">
        <v>44779</v>
      </c>
      <c r="D1689" t="s">
        <v>13485</v>
      </c>
      <c r="E1689" s="9" t="s">
        <v>1720</v>
      </c>
      <c r="F1689" s="14" t="s">
        <v>121</v>
      </c>
      <c r="G1689" s="14" t="s">
        <v>5794</v>
      </c>
      <c r="H1689" s="14" t="str">
        <f t="shared" si="26"/>
        <v>لبنى عبد العزيز عبد المالك</v>
      </c>
      <c r="I1689" s="14" t="s">
        <v>13460</v>
      </c>
      <c r="J1689" s="14" t="s">
        <v>5795</v>
      </c>
      <c r="K1689" s="14" t="s">
        <v>25</v>
      </c>
      <c r="L1689" s="14" t="s">
        <v>1813</v>
      </c>
      <c r="M1689" s="14" t="s">
        <v>5796</v>
      </c>
      <c r="N1689" s="14" t="s">
        <v>8869</v>
      </c>
      <c r="O1689" s="14" t="s">
        <v>13473</v>
      </c>
      <c r="P1689" s="14" t="s">
        <v>13522</v>
      </c>
      <c r="Q1689" s="15" t="b">
        <v>1</v>
      </c>
      <c r="R1689" s="15" t="b">
        <v>1</v>
      </c>
      <c r="S1689" s="15" t="b">
        <v>1</v>
      </c>
      <c r="T1689" s="15" t="b">
        <v>1</v>
      </c>
      <c r="U1689" s="15" t="b">
        <v>1</v>
      </c>
      <c r="V1689" s="15" t="b">
        <v>1</v>
      </c>
      <c r="W1689" s="15" t="b">
        <v>1</v>
      </c>
      <c r="X1689" s="16">
        <f>COUNTIF(Customers[[#This Row],[Roads]:[City_Council]],"True")</f>
        <v>7</v>
      </c>
      <c r="Y1689" s="17">
        <f>Customers[[#This Row],[Total_Approve]]/7</f>
        <v>1</v>
      </c>
      <c r="Z1689" s="14" t="str">
        <f>IF(Customers[[#This Row],[Total_Approve]]&gt;=7,"تمت جميع الموافقات","لم تتم جميع الموافقات")</f>
        <v>تمت جميع الموافقات</v>
      </c>
      <c r="AA1689" s="8">
        <f>IF(Customers[[#This Row],[Total_Approve]]&gt;=7,1,0)</f>
        <v>1</v>
      </c>
    </row>
    <row r="1690" spans="1:27" x14ac:dyDescent="0.25">
      <c r="A1690" s="12" t="s">
        <v>11088</v>
      </c>
      <c r="B1690" t="s">
        <v>15221</v>
      </c>
      <c r="C1690" s="13">
        <v>44779</v>
      </c>
      <c r="D1690" t="s">
        <v>13485</v>
      </c>
      <c r="E1690" s="9" t="s">
        <v>871</v>
      </c>
      <c r="F1690" s="14" t="s">
        <v>5797</v>
      </c>
      <c r="G1690" s="14" t="s">
        <v>221</v>
      </c>
      <c r="H1690" s="14" t="str">
        <f t="shared" si="26"/>
        <v>عبير عبدالمالك سليمان</v>
      </c>
      <c r="I1690" s="14" t="s">
        <v>13460</v>
      </c>
      <c r="J1690" s="14" t="s">
        <v>5798</v>
      </c>
      <c r="K1690" s="14" t="s">
        <v>25</v>
      </c>
      <c r="L1690" s="14" t="s">
        <v>1810</v>
      </c>
      <c r="M1690" s="14" t="s">
        <v>5799</v>
      </c>
      <c r="N1690" s="14" t="s">
        <v>8869</v>
      </c>
      <c r="O1690" s="14" t="s">
        <v>13473</v>
      </c>
      <c r="P1690" s="14" t="s">
        <v>13522</v>
      </c>
      <c r="Q1690" s="15" t="b">
        <v>1</v>
      </c>
      <c r="R1690" s="15" t="b">
        <v>1</v>
      </c>
      <c r="S1690" s="15" t="b">
        <v>1</v>
      </c>
      <c r="T1690" s="15" t="b">
        <v>1</v>
      </c>
      <c r="U1690" s="15" t="b">
        <v>1</v>
      </c>
      <c r="V1690" s="15" t="b">
        <v>1</v>
      </c>
      <c r="W1690" s="15" t="b">
        <v>1</v>
      </c>
      <c r="X1690" s="16">
        <f>COUNTIF(Customers[[#This Row],[Roads]:[City_Council]],"True")</f>
        <v>7</v>
      </c>
      <c r="Y1690" s="17">
        <f>Customers[[#This Row],[Total_Approve]]/7</f>
        <v>1</v>
      </c>
      <c r="Z1690" s="14" t="str">
        <f>IF(Customers[[#This Row],[Total_Approve]]&gt;=7,"تمت جميع الموافقات","لم تتم جميع الموافقات")</f>
        <v>تمت جميع الموافقات</v>
      </c>
      <c r="AA1690" s="8">
        <f>IF(Customers[[#This Row],[Total_Approve]]&gt;=7,1,0)</f>
        <v>1</v>
      </c>
    </row>
    <row r="1691" spans="1:27" x14ac:dyDescent="0.25">
      <c r="A1691" s="12" t="s">
        <v>11089</v>
      </c>
      <c r="B1691" t="s">
        <v>15222</v>
      </c>
      <c r="C1691" s="13">
        <v>44779</v>
      </c>
      <c r="D1691" t="s">
        <v>13485</v>
      </c>
      <c r="E1691" s="9" t="s">
        <v>5800</v>
      </c>
      <c r="F1691" s="14" t="s">
        <v>533</v>
      </c>
      <c r="G1691" s="14" t="s">
        <v>0</v>
      </c>
      <c r="H1691" s="14" t="str">
        <f t="shared" si="26"/>
        <v>ناعسة عبدالله احمد</v>
      </c>
      <c r="I1691" s="14" t="s">
        <v>13460</v>
      </c>
      <c r="J1691" s="14" t="s">
        <v>1823</v>
      </c>
      <c r="K1691" s="14" t="s">
        <v>25</v>
      </c>
      <c r="L1691" s="14" t="s">
        <v>1810</v>
      </c>
      <c r="M1691" s="14" t="s">
        <v>5801</v>
      </c>
      <c r="N1691" s="14" t="s">
        <v>8869</v>
      </c>
      <c r="O1691" s="14" t="s">
        <v>13473</v>
      </c>
      <c r="P1691" s="14" t="s">
        <v>13522</v>
      </c>
      <c r="Q1691" s="15" t="b">
        <v>1</v>
      </c>
      <c r="R1691" s="15" t="b">
        <v>1</v>
      </c>
      <c r="S1691" s="15" t="b">
        <v>1</v>
      </c>
      <c r="T1691" s="15" t="b">
        <v>1</v>
      </c>
      <c r="U1691" s="15" t="b">
        <v>1</v>
      </c>
      <c r="V1691" s="15" t="b">
        <v>1</v>
      </c>
      <c r="W1691" s="15" t="b">
        <v>1</v>
      </c>
      <c r="X1691" s="16">
        <f>COUNTIF(Customers[[#This Row],[Roads]:[City_Council]],"True")</f>
        <v>7</v>
      </c>
      <c r="Y1691" s="17">
        <f>Customers[[#This Row],[Total_Approve]]/7</f>
        <v>1</v>
      </c>
      <c r="Z1691" s="14" t="str">
        <f>IF(Customers[[#This Row],[Total_Approve]]&gt;=7,"تمت جميع الموافقات","لم تتم جميع الموافقات")</f>
        <v>تمت جميع الموافقات</v>
      </c>
      <c r="AA1691" s="8">
        <f>IF(Customers[[#This Row],[Total_Approve]]&gt;=7,1,0)</f>
        <v>1</v>
      </c>
    </row>
    <row r="1692" spans="1:27" x14ac:dyDescent="0.25">
      <c r="A1692" s="12" t="s">
        <v>11090</v>
      </c>
      <c r="B1692" t="s">
        <v>15223</v>
      </c>
      <c r="C1692" s="13">
        <v>44779</v>
      </c>
      <c r="D1692" t="s">
        <v>13485</v>
      </c>
      <c r="E1692" s="9" t="s">
        <v>495</v>
      </c>
      <c r="F1692" s="14" t="s">
        <v>533</v>
      </c>
      <c r="G1692" s="14" t="s">
        <v>221</v>
      </c>
      <c r="H1692" s="14" t="str">
        <f t="shared" si="26"/>
        <v>منال عبدالله سليمان</v>
      </c>
      <c r="I1692" s="14" t="s">
        <v>13460</v>
      </c>
      <c r="J1692" s="14" t="s">
        <v>5802</v>
      </c>
      <c r="K1692" s="14" t="s">
        <v>25</v>
      </c>
      <c r="L1692" s="14" t="s">
        <v>1810</v>
      </c>
      <c r="M1692" s="14" t="s">
        <v>5803</v>
      </c>
      <c r="N1692" t="s">
        <v>8869</v>
      </c>
      <c r="O1692" s="14" t="s">
        <v>13473</v>
      </c>
      <c r="P1692" s="14" t="s">
        <v>13522</v>
      </c>
      <c r="Q1692" s="15" t="b">
        <v>1</v>
      </c>
      <c r="R1692" s="15" t="b">
        <v>1</v>
      </c>
      <c r="S1692" s="15" t="b">
        <v>1</v>
      </c>
      <c r="T1692" s="15" t="b">
        <v>1</v>
      </c>
      <c r="U1692" s="15" t="b">
        <v>1</v>
      </c>
      <c r="V1692" s="15" t="b">
        <v>1</v>
      </c>
      <c r="W1692" s="15" t="b">
        <v>1</v>
      </c>
      <c r="X1692" s="16">
        <f>COUNTIF(Customers[[#This Row],[Roads]:[City_Council]],"True")</f>
        <v>7</v>
      </c>
      <c r="Y1692" s="17">
        <f>Customers[[#This Row],[Total_Approve]]/7</f>
        <v>1</v>
      </c>
      <c r="Z1692" s="14" t="str">
        <f>IF(Customers[[#This Row],[Total_Approve]]&gt;=7,"تمت جميع الموافقات","لم تتم جميع الموافقات")</f>
        <v>تمت جميع الموافقات</v>
      </c>
      <c r="AA1692" s="8">
        <f>IF(Customers[[#This Row],[Total_Approve]]&gt;=7,1,0)</f>
        <v>1</v>
      </c>
    </row>
    <row r="1693" spans="1:27" x14ac:dyDescent="0.25">
      <c r="A1693" s="12" t="s">
        <v>11091</v>
      </c>
      <c r="B1693" t="s">
        <v>15224</v>
      </c>
      <c r="C1693" s="13">
        <v>44779</v>
      </c>
      <c r="D1693" t="s">
        <v>13485</v>
      </c>
      <c r="E1693" s="9" t="s">
        <v>1315</v>
      </c>
      <c r="F1693" s="14" t="s">
        <v>1078</v>
      </c>
      <c r="G1693" s="14" t="s">
        <v>10</v>
      </c>
      <c r="H1693" s="14" t="str">
        <f t="shared" si="26"/>
        <v>امانى منصور محمد</v>
      </c>
      <c r="I1693" s="14" t="s">
        <v>13459</v>
      </c>
      <c r="J1693" s="14" t="s">
        <v>5804</v>
      </c>
      <c r="K1693" s="14" t="s">
        <v>25</v>
      </c>
      <c r="L1693" s="14" t="s">
        <v>1810</v>
      </c>
      <c r="M1693" s="14" t="s">
        <v>5805</v>
      </c>
      <c r="N1693" s="14" t="s">
        <v>8869</v>
      </c>
      <c r="O1693" s="14" t="s">
        <v>13473</v>
      </c>
      <c r="P1693" s="14" t="s">
        <v>13522</v>
      </c>
      <c r="Q1693" s="15" t="b">
        <v>1</v>
      </c>
      <c r="R1693" s="15" t="b">
        <v>1</v>
      </c>
      <c r="S1693" s="15" t="b">
        <v>1</v>
      </c>
      <c r="T1693" s="15" t="b">
        <v>1</v>
      </c>
      <c r="U1693" s="15" t="b">
        <v>1</v>
      </c>
      <c r="V1693" s="15" t="b">
        <v>1</v>
      </c>
      <c r="W1693" s="15" t="b">
        <v>1</v>
      </c>
      <c r="X1693" s="16">
        <f>COUNTIF(Customers[[#This Row],[Roads]:[City_Council]],"True")</f>
        <v>7</v>
      </c>
      <c r="Y1693" s="17">
        <f>Customers[[#This Row],[Total_Approve]]/7</f>
        <v>1</v>
      </c>
      <c r="Z1693" s="14" t="str">
        <f>IF(Customers[[#This Row],[Total_Approve]]&gt;=7,"تمت جميع الموافقات","لم تتم جميع الموافقات")</f>
        <v>تمت جميع الموافقات</v>
      </c>
      <c r="AA1693" s="8">
        <f>IF(Customers[[#This Row],[Total_Approve]]&gt;=7,1,0)</f>
        <v>1</v>
      </c>
    </row>
    <row r="1694" spans="1:27" x14ac:dyDescent="0.25">
      <c r="A1694" s="12" t="s">
        <v>11092</v>
      </c>
      <c r="B1694" t="s">
        <v>15225</v>
      </c>
      <c r="C1694" s="13">
        <v>44779</v>
      </c>
      <c r="D1694" t="s">
        <v>13483</v>
      </c>
      <c r="E1694" s="9" t="s">
        <v>5806</v>
      </c>
      <c r="F1694" s="14" t="s">
        <v>101</v>
      </c>
      <c r="G1694" s="14" t="s">
        <v>37</v>
      </c>
      <c r="H1694" s="14" t="str">
        <f t="shared" si="26"/>
        <v>ابتسام حسين على</v>
      </c>
      <c r="I1694" s="14" t="s">
        <v>13459</v>
      </c>
      <c r="J1694" s="14" t="s">
        <v>5807</v>
      </c>
      <c r="K1694" s="14" t="s">
        <v>25</v>
      </c>
      <c r="L1694" s="14" t="s">
        <v>1810</v>
      </c>
      <c r="M1694" s="14" t="s">
        <v>3</v>
      </c>
      <c r="N1694" s="14" t="s">
        <v>8869</v>
      </c>
      <c r="O1694" s="14" t="s">
        <v>13473</v>
      </c>
      <c r="P1694" s="14" t="s">
        <v>13522</v>
      </c>
      <c r="Q1694" s="15" t="b">
        <v>0</v>
      </c>
      <c r="R1694" s="15" t="b">
        <v>0</v>
      </c>
      <c r="S1694" s="15" t="b">
        <v>0</v>
      </c>
      <c r="T1694" s="15" t="b">
        <v>0</v>
      </c>
      <c r="U1694" s="15" t="b">
        <v>0</v>
      </c>
      <c r="V1694" s="15" t="b">
        <v>0</v>
      </c>
      <c r="W1694" s="15" t="b">
        <v>0</v>
      </c>
      <c r="X1694" s="16">
        <f>COUNTIF(Customers[[#This Row],[Roads]:[City_Council]],"True")</f>
        <v>0</v>
      </c>
      <c r="Y1694" s="17">
        <f>Customers[[#This Row],[Total_Approve]]/7</f>
        <v>0</v>
      </c>
      <c r="Z1694" s="14" t="str">
        <f>IF(Customers[[#This Row],[Total_Approve]]&gt;=7,"تمت جميع الموافقات","لم تتم جميع الموافقات")</f>
        <v>لم تتم جميع الموافقات</v>
      </c>
      <c r="AA1694" s="8">
        <f>IF(Customers[[#This Row],[Total_Approve]]&gt;=7,1,0)</f>
        <v>0</v>
      </c>
    </row>
    <row r="1695" spans="1:27" x14ac:dyDescent="0.25">
      <c r="A1695" s="12" t="s">
        <v>11093</v>
      </c>
      <c r="B1695" t="s">
        <v>15226</v>
      </c>
      <c r="C1695" s="13">
        <v>44779</v>
      </c>
      <c r="D1695" t="s">
        <v>13483</v>
      </c>
      <c r="E1695" s="9" t="s">
        <v>202</v>
      </c>
      <c r="F1695" s="14" t="s">
        <v>1117</v>
      </c>
      <c r="G1695" s="14" t="s">
        <v>77</v>
      </c>
      <c r="H1695" s="14" t="str">
        <f t="shared" si="26"/>
        <v>ابراهيم عبد العظيم عبد الرحيم</v>
      </c>
      <c r="I1695" s="14" t="s">
        <v>13459</v>
      </c>
      <c r="J1695" s="14" t="s">
        <v>5808</v>
      </c>
      <c r="K1695" s="14" t="s">
        <v>5</v>
      </c>
      <c r="L1695" s="14" t="s">
        <v>1810</v>
      </c>
      <c r="M1695" s="14" t="s">
        <v>5809</v>
      </c>
      <c r="N1695" s="14" t="s">
        <v>8869</v>
      </c>
      <c r="O1695" s="14" t="s">
        <v>13473</v>
      </c>
      <c r="P1695" s="14" t="s">
        <v>13522</v>
      </c>
      <c r="Q1695" s="15" t="b">
        <v>0</v>
      </c>
      <c r="R1695" s="15" t="b">
        <v>1</v>
      </c>
      <c r="S1695" s="15" t="b">
        <v>0</v>
      </c>
      <c r="T1695" s="15" t="b">
        <v>1</v>
      </c>
      <c r="U1695" s="15" t="b">
        <v>0</v>
      </c>
      <c r="V1695" s="15" t="b">
        <v>1</v>
      </c>
      <c r="W1695" s="15" t="b">
        <v>0</v>
      </c>
      <c r="X1695" s="16">
        <f>COUNTIF(Customers[[#This Row],[Roads]:[City_Council]],"True")</f>
        <v>3</v>
      </c>
      <c r="Y1695" s="17">
        <f>Customers[[#This Row],[Total_Approve]]/7</f>
        <v>0.42857142857142855</v>
      </c>
      <c r="Z1695" s="14" t="str">
        <f>IF(Customers[[#This Row],[Total_Approve]]&gt;=7,"تمت جميع الموافقات","لم تتم جميع الموافقات")</f>
        <v>لم تتم جميع الموافقات</v>
      </c>
      <c r="AA1695" s="8">
        <f>IF(Customers[[#This Row],[Total_Approve]]&gt;=7,1,0)</f>
        <v>0</v>
      </c>
    </row>
    <row r="1696" spans="1:27" x14ac:dyDescent="0.25">
      <c r="A1696" s="12" t="s">
        <v>11094</v>
      </c>
      <c r="B1696" t="s">
        <v>15227</v>
      </c>
      <c r="C1696" s="13">
        <v>44779</v>
      </c>
      <c r="D1696" t="s">
        <v>13482</v>
      </c>
      <c r="E1696" s="9" t="s">
        <v>1</v>
      </c>
      <c r="F1696" s="14" t="s">
        <v>202</v>
      </c>
      <c r="G1696" s="14" t="s">
        <v>10</v>
      </c>
      <c r="H1696" s="14" t="str">
        <f t="shared" si="26"/>
        <v>محمود ابراهيم محمد</v>
      </c>
      <c r="I1696" s="14" t="s">
        <v>13459</v>
      </c>
      <c r="J1696" s="14" t="s">
        <v>5810</v>
      </c>
      <c r="K1696" s="14" t="s">
        <v>5</v>
      </c>
      <c r="L1696" s="14" t="s">
        <v>1810</v>
      </c>
      <c r="M1696" s="14" t="s">
        <v>5811</v>
      </c>
      <c r="N1696" s="14" t="s">
        <v>8869</v>
      </c>
      <c r="O1696" s="14" t="s">
        <v>13473</v>
      </c>
      <c r="P1696" s="14" t="s">
        <v>13522</v>
      </c>
      <c r="Q1696" s="15" t="b">
        <v>0</v>
      </c>
      <c r="R1696" s="15" t="b">
        <v>0</v>
      </c>
      <c r="S1696" s="15" t="b">
        <v>0</v>
      </c>
      <c r="T1696" s="15" t="b">
        <v>0</v>
      </c>
      <c r="U1696" s="15" t="b">
        <v>0</v>
      </c>
      <c r="V1696" s="15" t="b">
        <v>0</v>
      </c>
      <c r="W1696" s="15" t="b">
        <v>0</v>
      </c>
      <c r="X1696" s="16">
        <f>COUNTIF(Customers[[#This Row],[Roads]:[City_Council]],"True")</f>
        <v>0</v>
      </c>
      <c r="Y1696" s="17">
        <f>Customers[[#This Row],[Total_Approve]]/7</f>
        <v>0</v>
      </c>
      <c r="Z1696" s="14" t="str">
        <f>IF(Customers[[#This Row],[Total_Approve]]&gt;=7,"تمت جميع الموافقات","لم تتم جميع الموافقات")</f>
        <v>لم تتم جميع الموافقات</v>
      </c>
      <c r="AA1696" s="8">
        <f>IF(Customers[[#This Row],[Total_Approve]]&gt;=7,1,0)</f>
        <v>0</v>
      </c>
    </row>
    <row r="1697" spans="1:27" x14ac:dyDescent="0.25">
      <c r="A1697" s="12" t="s">
        <v>11095</v>
      </c>
      <c r="B1697" t="s">
        <v>15228</v>
      </c>
      <c r="C1697" s="13">
        <v>44779</v>
      </c>
      <c r="D1697" t="s">
        <v>13482</v>
      </c>
      <c r="E1697" s="9" t="s">
        <v>1653</v>
      </c>
      <c r="F1697" s="14" t="s">
        <v>47</v>
      </c>
      <c r="G1697" s="14" t="s">
        <v>121</v>
      </c>
      <c r="H1697" s="14" t="str">
        <f t="shared" si="26"/>
        <v>اعتدال السيد عبد العزيز</v>
      </c>
      <c r="I1697" s="14" t="s">
        <v>13459</v>
      </c>
      <c r="J1697" s="14" t="s">
        <v>5812</v>
      </c>
      <c r="K1697" s="14" t="s">
        <v>25</v>
      </c>
      <c r="L1697" s="14" t="s">
        <v>1810</v>
      </c>
      <c r="M1697" s="14" t="s">
        <v>5813</v>
      </c>
      <c r="N1697" s="18" t="s">
        <v>8869</v>
      </c>
      <c r="O1697" s="14" t="s">
        <v>13473</v>
      </c>
      <c r="P1697" s="14" t="s">
        <v>13522</v>
      </c>
      <c r="Q1697" s="15" t="b">
        <v>1</v>
      </c>
      <c r="R1697" s="15" t="b">
        <v>1</v>
      </c>
      <c r="S1697" s="15" t="b">
        <v>0</v>
      </c>
      <c r="T1697" s="15" t="b">
        <v>1</v>
      </c>
      <c r="U1697" s="15" t="b">
        <v>0</v>
      </c>
      <c r="V1697" s="15" t="b">
        <v>1</v>
      </c>
      <c r="W1697" s="15" t="b">
        <v>0</v>
      </c>
      <c r="X1697" s="16">
        <f>COUNTIF(Customers[[#This Row],[Roads]:[City_Council]],"True")</f>
        <v>4</v>
      </c>
      <c r="Y1697" s="17">
        <f>Customers[[#This Row],[Total_Approve]]/7</f>
        <v>0.5714285714285714</v>
      </c>
      <c r="Z1697" s="14" t="str">
        <f>IF(Customers[[#This Row],[Total_Approve]]&gt;=7,"تمت جميع الموافقات","لم تتم جميع الموافقات")</f>
        <v>لم تتم جميع الموافقات</v>
      </c>
      <c r="AA1697" s="8">
        <f>IF(Customers[[#This Row],[Total_Approve]]&gt;=7,1,0)</f>
        <v>0</v>
      </c>
    </row>
    <row r="1698" spans="1:27" x14ac:dyDescent="0.25">
      <c r="A1698" s="12" t="s">
        <v>11096</v>
      </c>
      <c r="B1698" t="s">
        <v>15229</v>
      </c>
      <c r="C1698" s="13">
        <v>44779</v>
      </c>
      <c r="D1698" t="s">
        <v>13482</v>
      </c>
      <c r="E1698" s="9" t="s">
        <v>5806</v>
      </c>
      <c r="F1698" s="14" t="s">
        <v>283</v>
      </c>
      <c r="G1698" s="14" t="s">
        <v>5794</v>
      </c>
      <c r="H1698" s="14" t="str">
        <f t="shared" si="26"/>
        <v>ابتسام عبد الرحمن عبد المالك</v>
      </c>
      <c r="I1698" s="14" t="s">
        <v>13459</v>
      </c>
      <c r="J1698" s="14" t="s">
        <v>5814</v>
      </c>
      <c r="K1698" s="14" t="s">
        <v>25</v>
      </c>
      <c r="L1698" s="14" t="s">
        <v>1813</v>
      </c>
      <c r="M1698" s="14" t="s">
        <v>5815</v>
      </c>
      <c r="N1698" s="14" t="s">
        <v>8869</v>
      </c>
      <c r="O1698" s="14" t="s">
        <v>13473</v>
      </c>
      <c r="P1698" s="14" t="s">
        <v>13522</v>
      </c>
      <c r="Q1698" s="15" t="b">
        <v>0</v>
      </c>
      <c r="R1698" s="15" t="b">
        <v>0</v>
      </c>
      <c r="S1698" s="15" t="b">
        <v>0</v>
      </c>
      <c r="T1698" s="15" t="b">
        <v>0</v>
      </c>
      <c r="U1698" s="15" t="b">
        <v>0</v>
      </c>
      <c r="V1698" s="15" t="b">
        <v>0</v>
      </c>
      <c r="W1698" s="15" t="b">
        <v>0</v>
      </c>
      <c r="X1698" s="16">
        <f>COUNTIF(Customers[[#This Row],[Roads]:[City_Council]],"True")</f>
        <v>0</v>
      </c>
      <c r="Y1698" s="17">
        <f>Customers[[#This Row],[Total_Approve]]/7</f>
        <v>0</v>
      </c>
      <c r="Z1698" s="14" t="str">
        <f>IF(Customers[[#This Row],[Total_Approve]]&gt;=7,"تمت جميع الموافقات","لم تتم جميع الموافقات")</f>
        <v>لم تتم جميع الموافقات</v>
      </c>
      <c r="AA1698" s="8">
        <f>IF(Customers[[#This Row],[Total_Approve]]&gt;=7,1,0)</f>
        <v>0</v>
      </c>
    </row>
    <row r="1699" spans="1:27" x14ac:dyDescent="0.25">
      <c r="A1699" s="12" t="s">
        <v>11097</v>
      </c>
      <c r="B1699" t="s">
        <v>15230</v>
      </c>
      <c r="C1699" s="13">
        <v>44779</v>
      </c>
      <c r="D1699" t="s">
        <v>13482</v>
      </c>
      <c r="E1699" s="9" t="s">
        <v>55</v>
      </c>
      <c r="F1699" s="14" t="s">
        <v>533</v>
      </c>
      <c r="G1699" s="14" t="s">
        <v>471</v>
      </c>
      <c r="H1699" s="14" t="str">
        <f t="shared" si="26"/>
        <v>ياسر عبدالله حسن</v>
      </c>
      <c r="I1699" s="14" t="s">
        <v>13459</v>
      </c>
      <c r="J1699" s="14" t="s">
        <v>1870</v>
      </c>
      <c r="K1699" s="14" t="s">
        <v>5</v>
      </c>
      <c r="L1699" s="14" t="s">
        <v>1813</v>
      </c>
      <c r="M1699" s="14" t="s">
        <v>1871</v>
      </c>
      <c r="N1699" s="14" t="s">
        <v>8869</v>
      </c>
      <c r="O1699" s="14" t="s">
        <v>13473</v>
      </c>
      <c r="P1699" s="14" t="s">
        <v>13522</v>
      </c>
      <c r="Q1699" s="15" t="b">
        <v>1</v>
      </c>
      <c r="R1699" s="15" t="b">
        <v>1</v>
      </c>
      <c r="S1699" s="15" t="b">
        <v>1</v>
      </c>
      <c r="T1699" s="15" t="b">
        <v>1</v>
      </c>
      <c r="U1699" s="15" t="b">
        <v>1</v>
      </c>
      <c r="V1699" s="15" t="b">
        <v>1</v>
      </c>
      <c r="W1699" s="15" t="b">
        <v>1</v>
      </c>
      <c r="X1699" s="16">
        <f>COUNTIF(Customers[[#This Row],[Roads]:[City_Council]],"True")</f>
        <v>7</v>
      </c>
      <c r="Y1699" s="17">
        <f>Customers[[#This Row],[Total_Approve]]/7</f>
        <v>1</v>
      </c>
      <c r="Z1699" s="14" t="str">
        <f>IF(Customers[[#This Row],[Total_Approve]]&gt;=7,"تمت جميع الموافقات","لم تتم جميع الموافقات")</f>
        <v>تمت جميع الموافقات</v>
      </c>
      <c r="AA1699" s="8">
        <f>IF(Customers[[#This Row],[Total_Approve]]&gt;=7,1,0)</f>
        <v>1</v>
      </c>
    </row>
    <row r="1700" spans="1:27" x14ac:dyDescent="0.25">
      <c r="A1700" s="12" t="s">
        <v>11098</v>
      </c>
      <c r="B1700" t="s">
        <v>15231</v>
      </c>
      <c r="C1700" s="13">
        <v>44779</v>
      </c>
      <c r="D1700" t="s">
        <v>13482</v>
      </c>
      <c r="E1700" s="9" t="s">
        <v>37</v>
      </c>
      <c r="F1700" s="14" t="s">
        <v>64</v>
      </c>
      <c r="G1700" s="14" t="s">
        <v>533</v>
      </c>
      <c r="H1700" s="14" t="str">
        <f t="shared" si="26"/>
        <v>على مصطفى عبدالله</v>
      </c>
      <c r="I1700" s="14" t="s">
        <v>13459</v>
      </c>
      <c r="J1700" s="14" t="s">
        <v>5816</v>
      </c>
      <c r="K1700" s="14" t="s">
        <v>5</v>
      </c>
      <c r="L1700" s="14" t="s">
        <v>1866</v>
      </c>
      <c r="M1700" s="14" t="s">
        <v>5817</v>
      </c>
      <c r="N1700" s="14" t="s">
        <v>8869</v>
      </c>
      <c r="O1700" s="14" t="s">
        <v>13473</v>
      </c>
      <c r="P1700" s="14" t="s">
        <v>13522</v>
      </c>
      <c r="Q1700" s="15" t="b">
        <v>0</v>
      </c>
      <c r="R1700" s="15" t="b">
        <v>1</v>
      </c>
      <c r="S1700" s="15" t="b">
        <v>0</v>
      </c>
      <c r="T1700" s="15" t="b">
        <v>1</v>
      </c>
      <c r="U1700" s="15" t="b">
        <v>0</v>
      </c>
      <c r="V1700" s="15" t="b">
        <v>1</v>
      </c>
      <c r="W1700" s="15" t="b">
        <v>0</v>
      </c>
      <c r="X1700" s="16">
        <f>COUNTIF(Customers[[#This Row],[Roads]:[City_Council]],"True")</f>
        <v>3</v>
      </c>
      <c r="Y1700" s="17">
        <f>Customers[[#This Row],[Total_Approve]]/7</f>
        <v>0.42857142857142855</v>
      </c>
      <c r="Z1700" s="14" t="str">
        <f>IF(Customers[[#This Row],[Total_Approve]]&gt;=7,"تمت جميع الموافقات","لم تتم جميع الموافقات")</f>
        <v>لم تتم جميع الموافقات</v>
      </c>
      <c r="AA1700" s="8">
        <f>IF(Customers[[#This Row],[Total_Approve]]&gt;=7,1,0)</f>
        <v>0</v>
      </c>
    </row>
    <row r="1701" spans="1:27" x14ac:dyDescent="0.25">
      <c r="A1701" s="12" t="s">
        <v>11099</v>
      </c>
      <c r="B1701" t="s">
        <v>15232</v>
      </c>
      <c r="C1701" s="13">
        <v>44779</v>
      </c>
      <c r="D1701" t="s">
        <v>13482</v>
      </c>
      <c r="E1701" s="9" t="s">
        <v>5818</v>
      </c>
      <c r="F1701" s="14" t="s">
        <v>101</v>
      </c>
      <c r="G1701" s="14" t="s">
        <v>471</v>
      </c>
      <c r="H1701" s="14" t="str">
        <f t="shared" si="26"/>
        <v>شرقاوى حسين حسن</v>
      </c>
      <c r="I1701" s="14" t="s">
        <v>13459</v>
      </c>
      <c r="J1701" s="14" t="s">
        <v>5819</v>
      </c>
      <c r="K1701" s="14" t="s">
        <v>5</v>
      </c>
      <c r="L1701" s="14" t="s">
        <v>1866</v>
      </c>
      <c r="M1701" s="14" t="s">
        <v>5820</v>
      </c>
      <c r="N1701" s="14" t="s">
        <v>8869</v>
      </c>
      <c r="O1701" s="14" t="s">
        <v>13473</v>
      </c>
      <c r="P1701" s="14" t="s">
        <v>13522</v>
      </c>
      <c r="Q1701" s="15" t="b">
        <v>1</v>
      </c>
      <c r="R1701" s="15" t="b">
        <v>1</v>
      </c>
      <c r="S1701" s="15" t="b">
        <v>0</v>
      </c>
      <c r="T1701" s="15" t="b">
        <v>1</v>
      </c>
      <c r="U1701" s="15" t="b">
        <v>1</v>
      </c>
      <c r="V1701" s="15" t="b">
        <v>0</v>
      </c>
      <c r="W1701" s="15" t="b">
        <v>0</v>
      </c>
      <c r="X1701" s="16">
        <f>COUNTIF(Customers[[#This Row],[Roads]:[City_Council]],"True")</f>
        <v>4</v>
      </c>
      <c r="Y1701" s="17">
        <f>Customers[[#This Row],[Total_Approve]]/7</f>
        <v>0.5714285714285714</v>
      </c>
      <c r="Z1701" s="14" t="str">
        <f>IF(Customers[[#This Row],[Total_Approve]]&gt;=7,"تمت جميع الموافقات","لم تتم جميع الموافقات")</f>
        <v>لم تتم جميع الموافقات</v>
      </c>
      <c r="AA1701" s="8">
        <f>IF(Customers[[#This Row],[Total_Approve]]&gt;=7,1,0)</f>
        <v>0</v>
      </c>
    </row>
    <row r="1702" spans="1:27" x14ac:dyDescent="0.25">
      <c r="A1702" s="12" t="s">
        <v>11100</v>
      </c>
      <c r="B1702" t="s">
        <v>15233</v>
      </c>
      <c r="C1702" s="13">
        <v>44779</v>
      </c>
      <c r="D1702" t="s">
        <v>13482</v>
      </c>
      <c r="E1702" s="9" t="s">
        <v>5821</v>
      </c>
      <c r="F1702" s="14" t="s">
        <v>3454</v>
      </c>
      <c r="G1702" s="14" t="s">
        <v>101</v>
      </c>
      <c r="H1702" s="14" t="str">
        <f t="shared" si="26"/>
        <v>طلال مسعد حسين</v>
      </c>
      <c r="I1702" s="14" t="s">
        <v>13459</v>
      </c>
      <c r="J1702" s="14" t="s">
        <v>5822</v>
      </c>
      <c r="K1702" s="14" t="s">
        <v>5</v>
      </c>
      <c r="L1702" s="14" t="s">
        <v>1866</v>
      </c>
      <c r="M1702" s="14" t="s">
        <v>5823</v>
      </c>
      <c r="N1702" s="14" t="s">
        <v>8869</v>
      </c>
      <c r="O1702" s="14" t="s">
        <v>13473</v>
      </c>
      <c r="P1702" s="14" t="s">
        <v>13522</v>
      </c>
      <c r="Q1702" s="15" t="b">
        <v>0</v>
      </c>
      <c r="R1702" s="15" t="b">
        <v>0</v>
      </c>
      <c r="S1702" s="15" t="b">
        <v>0</v>
      </c>
      <c r="T1702" s="15" t="b">
        <v>1</v>
      </c>
      <c r="U1702" s="15" t="b">
        <v>1</v>
      </c>
      <c r="V1702" s="15" t="b">
        <v>0</v>
      </c>
      <c r="W1702" s="15" t="b">
        <v>1</v>
      </c>
      <c r="X1702" s="16">
        <f>COUNTIF(Customers[[#This Row],[Roads]:[City_Council]],"True")</f>
        <v>3</v>
      </c>
      <c r="Y1702" s="17">
        <f>Customers[[#This Row],[Total_Approve]]/7</f>
        <v>0.42857142857142855</v>
      </c>
      <c r="Z1702" s="14" t="str">
        <f>IF(Customers[[#This Row],[Total_Approve]]&gt;=7,"تمت جميع الموافقات","لم تتم جميع الموافقات")</f>
        <v>لم تتم جميع الموافقات</v>
      </c>
      <c r="AA1702" s="8">
        <f>IF(Customers[[#This Row],[Total_Approve]]&gt;=7,1,0)</f>
        <v>0</v>
      </c>
    </row>
    <row r="1703" spans="1:27" x14ac:dyDescent="0.25">
      <c r="A1703" s="12" t="s">
        <v>11101</v>
      </c>
      <c r="B1703" t="s">
        <v>15234</v>
      </c>
      <c r="C1703" s="13">
        <v>44779</v>
      </c>
      <c r="D1703" t="s">
        <v>13482</v>
      </c>
      <c r="E1703" s="9" t="s">
        <v>155</v>
      </c>
      <c r="F1703" s="14" t="s">
        <v>1</v>
      </c>
      <c r="G1703" s="14" t="s">
        <v>761</v>
      </c>
      <c r="H1703" s="14" t="str">
        <f t="shared" si="26"/>
        <v>هدى محمود عثمان</v>
      </c>
      <c r="I1703" s="14" t="s">
        <v>13459</v>
      </c>
      <c r="J1703" s="14" t="s">
        <v>1845</v>
      </c>
      <c r="K1703" s="14" t="s">
        <v>25</v>
      </c>
      <c r="L1703" s="14" t="s">
        <v>1810</v>
      </c>
      <c r="M1703" s="14" t="s">
        <v>1846</v>
      </c>
      <c r="N1703" s="14" t="s">
        <v>8869</v>
      </c>
      <c r="O1703" s="14" t="s">
        <v>13473</v>
      </c>
      <c r="P1703" s="14" t="s">
        <v>13522</v>
      </c>
      <c r="Q1703" s="15" t="b">
        <v>1</v>
      </c>
      <c r="R1703" s="15" t="b">
        <v>0</v>
      </c>
      <c r="S1703" s="15" t="b">
        <v>0</v>
      </c>
      <c r="T1703" s="15" t="b">
        <v>0</v>
      </c>
      <c r="U1703" s="15" t="b">
        <v>1</v>
      </c>
      <c r="V1703" s="15" t="b">
        <v>0</v>
      </c>
      <c r="W1703" s="15" t="b">
        <v>1</v>
      </c>
      <c r="X1703" s="16">
        <f>COUNTIF(Customers[[#This Row],[Roads]:[City_Council]],"True")</f>
        <v>3</v>
      </c>
      <c r="Y1703" s="17">
        <f>Customers[[#This Row],[Total_Approve]]/7</f>
        <v>0.42857142857142855</v>
      </c>
      <c r="Z1703" s="14" t="str">
        <f>IF(Customers[[#This Row],[Total_Approve]]&gt;=7,"تمت جميع الموافقات","لم تتم جميع الموافقات")</f>
        <v>لم تتم جميع الموافقات</v>
      </c>
      <c r="AA1703" s="8">
        <f>IF(Customers[[#This Row],[Total_Approve]]&gt;=7,1,0)</f>
        <v>0</v>
      </c>
    </row>
    <row r="1704" spans="1:27" x14ac:dyDescent="0.25">
      <c r="A1704" s="12" t="s">
        <v>11102</v>
      </c>
      <c r="B1704" t="s">
        <v>15235</v>
      </c>
      <c r="C1704" s="13">
        <v>44779</v>
      </c>
      <c r="D1704" t="s">
        <v>13482</v>
      </c>
      <c r="E1704" s="9" t="s">
        <v>5824</v>
      </c>
      <c r="F1704" s="14" t="s">
        <v>121</v>
      </c>
      <c r="G1704" s="14" t="s">
        <v>471</v>
      </c>
      <c r="H1704" s="14" t="str">
        <f t="shared" si="26"/>
        <v>نيرة عبد العزيز حسن</v>
      </c>
      <c r="I1704" s="14" t="s">
        <v>13459</v>
      </c>
      <c r="J1704" s="14" t="s">
        <v>5825</v>
      </c>
      <c r="K1704" s="14" t="s">
        <v>25</v>
      </c>
      <c r="L1704" s="14" t="s">
        <v>1866</v>
      </c>
      <c r="M1704" s="14" t="s">
        <v>5826</v>
      </c>
      <c r="N1704" s="14" t="s">
        <v>8869</v>
      </c>
      <c r="O1704" s="14" t="s">
        <v>13473</v>
      </c>
      <c r="P1704" s="14" t="s">
        <v>13522</v>
      </c>
      <c r="Q1704" s="15" t="b">
        <v>1</v>
      </c>
      <c r="R1704" s="15" t="b">
        <v>0</v>
      </c>
      <c r="S1704" s="15" t="b">
        <v>1</v>
      </c>
      <c r="T1704" s="15" t="b">
        <v>0</v>
      </c>
      <c r="U1704" s="15" t="b">
        <v>1</v>
      </c>
      <c r="V1704" s="15" t="b">
        <v>0</v>
      </c>
      <c r="W1704" s="15" t="b">
        <v>1</v>
      </c>
      <c r="X1704" s="16">
        <f>COUNTIF(Customers[[#This Row],[Roads]:[City_Council]],"True")</f>
        <v>4</v>
      </c>
      <c r="Y1704" s="17">
        <f>Customers[[#This Row],[Total_Approve]]/7</f>
        <v>0.5714285714285714</v>
      </c>
      <c r="Z1704" s="14" t="str">
        <f>IF(Customers[[#This Row],[Total_Approve]]&gt;=7,"تمت جميع الموافقات","لم تتم جميع الموافقات")</f>
        <v>لم تتم جميع الموافقات</v>
      </c>
      <c r="AA1704" s="8">
        <f>IF(Customers[[#This Row],[Total_Approve]]&gt;=7,1,0)</f>
        <v>0</v>
      </c>
    </row>
    <row r="1705" spans="1:27" x14ac:dyDescent="0.25">
      <c r="A1705" s="12" t="s">
        <v>11103</v>
      </c>
      <c r="B1705" t="s">
        <v>15236</v>
      </c>
      <c r="C1705" s="13">
        <v>44779</v>
      </c>
      <c r="D1705" t="s">
        <v>13482</v>
      </c>
      <c r="E1705" s="9" t="s">
        <v>5537</v>
      </c>
      <c r="F1705" s="14" t="s">
        <v>10</v>
      </c>
      <c r="G1705" s="14" t="s">
        <v>73</v>
      </c>
      <c r="H1705" s="14" t="str">
        <f t="shared" si="26"/>
        <v>امنية محمد عبده</v>
      </c>
      <c r="I1705" s="14" t="s">
        <v>13459</v>
      </c>
      <c r="J1705" s="14" t="s">
        <v>5827</v>
      </c>
      <c r="K1705" s="14" t="s">
        <v>25</v>
      </c>
      <c r="L1705" s="14" t="s">
        <v>5828</v>
      </c>
      <c r="M1705" s="14" t="s">
        <v>5829</v>
      </c>
      <c r="N1705" s="14" t="s">
        <v>8869</v>
      </c>
      <c r="O1705" s="14" t="s">
        <v>13473</v>
      </c>
      <c r="P1705" s="14" t="s">
        <v>13522</v>
      </c>
      <c r="Q1705" s="15" t="b">
        <v>0</v>
      </c>
      <c r="R1705" s="15" t="b">
        <v>1</v>
      </c>
      <c r="S1705" s="15" t="b">
        <v>0</v>
      </c>
      <c r="T1705" s="15" t="b">
        <v>1</v>
      </c>
      <c r="U1705" s="15" t="b">
        <v>1</v>
      </c>
      <c r="V1705" s="15" t="b">
        <v>0</v>
      </c>
      <c r="W1705" s="15" t="b">
        <v>1</v>
      </c>
      <c r="X1705" s="16">
        <f>COUNTIF(Customers[[#This Row],[Roads]:[City_Council]],"True")</f>
        <v>4</v>
      </c>
      <c r="Y1705" s="17">
        <f>Customers[[#This Row],[Total_Approve]]/7</f>
        <v>0.5714285714285714</v>
      </c>
      <c r="Z1705" s="14" t="str">
        <f>IF(Customers[[#This Row],[Total_Approve]]&gt;=7,"تمت جميع الموافقات","لم تتم جميع الموافقات")</f>
        <v>لم تتم جميع الموافقات</v>
      </c>
      <c r="AA1705" s="8">
        <f>IF(Customers[[#This Row],[Total_Approve]]&gt;=7,1,0)</f>
        <v>0</v>
      </c>
    </row>
    <row r="1706" spans="1:27" x14ac:dyDescent="0.25">
      <c r="A1706" s="12" t="s">
        <v>11104</v>
      </c>
      <c r="B1706" t="s">
        <v>15237</v>
      </c>
      <c r="C1706" s="13">
        <v>44779</v>
      </c>
      <c r="D1706" t="s">
        <v>13482</v>
      </c>
      <c r="E1706" s="9" t="s">
        <v>5830</v>
      </c>
      <c r="F1706" s="14" t="s">
        <v>0</v>
      </c>
      <c r="G1706" s="14" t="s">
        <v>37</v>
      </c>
      <c r="H1706" s="14" t="str">
        <f t="shared" si="26"/>
        <v>يمنى احمد على</v>
      </c>
      <c r="I1706" s="14" t="s">
        <v>13460</v>
      </c>
      <c r="J1706" s="14" t="s">
        <v>5831</v>
      </c>
      <c r="K1706" s="14" t="s">
        <v>25</v>
      </c>
      <c r="L1706" s="14" t="s">
        <v>5832</v>
      </c>
      <c r="M1706" s="14" t="s">
        <v>5833</v>
      </c>
      <c r="N1706" s="14" t="s">
        <v>9199</v>
      </c>
      <c r="O1706" s="14" t="s">
        <v>13473</v>
      </c>
      <c r="P1706" s="14" t="s">
        <v>13506</v>
      </c>
      <c r="Q1706" s="15" t="b">
        <v>0</v>
      </c>
      <c r="R1706" s="15" t="b">
        <v>0</v>
      </c>
      <c r="S1706" s="15" t="b">
        <v>1</v>
      </c>
      <c r="T1706" s="15" t="b">
        <v>0</v>
      </c>
      <c r="U1706" s="15" t="b">
        <v>1</v>
      </c>
      <c r="V1706" s="15" t="b">
        <v>0</v>
      </c>
      <c r="W1706" s="15" t="b">
        <v>1</v>
      </c>
      <c r="X1706" s="16">
        <f>COUNTIF(Customers[[#This Row],[Roads]:[City_Council]],"True")</f>
        <v>3</v>
      </c>
      <c r="Y1706" s="17">
        <f>Customers[[#This Row],[Total_Approve]]/7</f>
        <v>0.42857142857142855</v>
      </c>
      <c r="Z1706" s="14" t="str">
        <f>IF(Customers[[#This Row],[Total_Approve]]&gt;=7,"تمت جميع الموافقات","لم تتم جميع الموافقات")</f>
        <v>لم تتم جميع الموافقات</v>
      </c>
      <c r="AA1706" s="8">
        <f>IF(Customers[[#This Row],[Total_Approve]]&gt;=7,1,0)</f>
        <v>0</v>
      </c>
    </row>
    <row r="1707" spans="1:27" x14ac:dyDescent="0.25">
      <c r="A1707" s="12" t="s">
        <v>11105</v>
      </c>
      <c r="B1707" t="s">
        <v>15238</v>
      </c>
      <c r="C1707" s="13">
        <v>44779</v>
      </c>
      <c r="D1707" t="s">
        <v>13482</v>
      </c>
      <c r="E1707" s="9" t="s">
        <v>4417</v>
      </c>
      <c r="F1707" s="14" t="s">
        <v>101</v>
      </c>
      <c r="G1707" s="14" t="s">
        <v>1271</v>
      </c>
      <c r="H1707" s="14" t="str">
        <f t="shared" si="26"/>
        <v>عزة حسين عبد المعطى</v>
      </c>
      <c r="I1707" s="14" t="s">
        <v>13460</v>
      </c>
      <c r="J1707" s="14" t="s">
        <v>5834</v>
      </c>
      <c r="K1707" s="14" t="s">
        <v>25</v>
      </c>
      <c r="L1707" s="14" t="s">
        <v>5832</v>
      </c>
      <c r="M1707" s="14" t="s">
        <v>5835</v>
      </c>
      <c r="N1707" s="14" t="s">
        <v>9200</v>
      </c>
      <c r="O1707" s="14" t="s">
        <v>13473</v>
      </c>
      <c r="P1707" s="14" t="s">
        <v>13506</v>
      </c>
      <c r="Q1707" s="15" t="b">
        <v>0</v>
      </c>
      <c r="R1707" s="15" t="b">
        <v>0</v>
      </c>
      <c r="S1707" s="15" t="b">
        <v>0</v>
      </c>
      <c r="T1707" s="15" t="b">
        <v>0</v>
      </c>
      <c r="U1707" s="15" t="b">
        <v>0</v>
      </c>
      <c r="V1707" s="15" t="b">
        <v>0</v>
      </c>
      <c r="W1707" s="15" t="b">
        <v>0</v>
      </c>
      <c r="X1707" s="16">
        <f>COUNTIF(Customers[[#This Row],[Roads]:[City_Council]],"True")</f>
        <v>0</v>
      </c>
      <c r="Y1707" s="17">
        <f>Customers[[#This Row],[Total_Approve]]/7</f>
        <v>0</v>
      </c>
      <c r="Z1707" s="14" t="str">
        <f>IF(Customers[[#This Row],[Total_Approve]]&gt;=7,"تمت جميع الموافقات","لم تتم جميع الموافقات")</f>
        <v>لم تتم جميع الموافقات</v>
      </c>
      <c r="AA1707" s="8">
        <f>IF(Customers[[#This Row],[Total_Approve]]&gt;=7,1,0)</f>
        <v>0</v>
      </c>
    </row>
    <row r="1708" spans="1:27" x14ac:dyDescent="0.25">
      <c r="A1708" s="12" t="s">
        <v>11106</v>
      </c>
      <c r="B1708" t="s">
        <v>15239</v>
      </c>
      <c r="C1708" s="13">
        <v>44779</v>
      </c>
      <c r="D1708" t="s">
        <v>13482</v>
      </c>
      <c r="E1708" s="9" t="s">
        <v>533</v>
      </c>
      <c r="F1708" s="14" t="s">
        <v>0</v>
      </c>
      <c r="G1708" s="14" t="s">
        <v>5836</v>
      </c>
      <c r="H1708" s="14" t="str">
        <f t="shared" si="26"/>
        <v>عبدالله احمد سليمان على</v>
      </c>
      <c r="I1708" s="14" t="s">
        <v>13460</v>
      </c>
      <c r="J1708" s="14" t="s">
        <v>5837</v>
      </c>
      <c r="K1708" s="14" t="s">
        <v>5</v>
      </c>
      <c r="L1708" s="14" t="s">
        <v>1797</v>
      </c>
      <c r="M1708" s="14" t="s">
        <v>5838</v>
      </c>
      <c r="N1708" s="14" t="s">
        <v>9201</v>
      </c>
      <c r="O1708" s="14" t="s">
        <v>13473</v>
      </c>
      <c r="P1708" s="14" t="s">
        <v>13506</v>
      </c>
      <c r="Q1708" s="15" t="b">
        <v>0</v>
      </c>
      <c r="R1708" s="15" t="b">
        <v>0</v>
      </c>
      <c r="S1708" s="15" t="b">
        <v>0</v>
      </c>
      <c r="T1708" s="15" t="b">
        <v>0</v>
      </c>
      <c r="U1708" s="15" t="b">
        <v>0</v>
      </c>
      <c r="V1708" s="15" t="b">
        <v>0</v>
      </c>
      <c r="W1708" s="15" t="b">
        <v>0</v>
      </c>
      <c r="X1708" s="16">
        <f>COUNTIF(Customers[[#This Row],[Roads]:[City_Council]],"True")</f>
        <v>0</v>
      </c>
      <c r="Y1708" s="17">
        <f>Customers[[#This Row],[Total_Approve]]/7</f>
        <v>0</v>
      </c>
      <c r="Z1708" s="14" t="str">
        <f>IF(Customers[[#This Row],[Total_Approve]]&gt;=7,"تمت جميع الموافقات","لم تتم جميع الموافقات")</f>
        <v>لم تتم جميع الموافقات</v>
      </c>
      <c r="AA1708" s="8">
        <f>IF(Customers[[#This Row],[Total_Approve]]&gt;=7,1,0)</f>
        <v>0</v>
      </c>
    </row>
    <row r="1709" spans="1:27" x14ac:dyDescent="0.25">
      <c r="A1709" s="12" t="s">
        <v>11107</v>
      </c>
      <c r="B1709" t="s">
        <v>15240</v>
      </c>
      <c r="C1709" s="13">
        <v>44779</v>
      </c>
      <c r="D1709" t="s">
        <v>13482</v>
      </c>
      <c r="E1709" s="9" t="s">
        <v>10</v>
      </c>
      <c r="F1709" s="14" t="s">
        <v>484</v>
      </c>
      <c r="G1709" s="14" t="s">
        <v>5839</v>
      </c>
      <c r="H1709" s="14" t="str">
        <f t="shared" si="26"/>
        <v>محمد عبد الدايم موسى احمد</v>
      </c>
      <c r="I1709" s="14" t="s">
        <v>13460</v>
      </c>
      <c r="J1709" s="14" t="s">
        <v>5840</v>
      </c>
      <c r="K1709" s="14" t="s">
        <v>5</v>
      </c>
      <c r="L1709" s="14" t="s">
        <v>1797</v>
      </c>
      <c r="M1709" s="14" t="s">
        <v>5841</v>
      </c>
      <c r="N1709" s="14" t="s">
        <v>9202</v>
      </c>
      <c r="O1709" s="14" t="s">
        <v>13473</v>
      </c>
      <c r="P1709" s="14" t="s">
        <v>13506</v>
      </c>
      <c r="Q1709" s="15" t="b">
        <v>0</v>
      </c>
      <c r="R1709" s="15" t="b">
        <v>0</v>
      </c>
      <c r="S1709" s="15" t="b">
        <v>0</v>
      </c>
      <c r="T1709" s="15" t="b">
        <v>0</v>
      </c>
      <c r="U1709" s="15" t="b">
        <v>0</v>
      </c>
      <c r="V1709" s="15" t="b">
        <v>0</v>
      </c>
      <c r="W1709" s="15" t="b">
        <v>0</v>
      </c>
      <c r="X1709" s="16">
        <f>COUNTIF(Customers[[#This Row],[Roads]:[City_Council]],"True")</f>
        <v>0</v>
      </c>
      <c r="Y1709" s="17">
        <f>Customers[[#This Row],[Total_Approve]]/7</f>
        <v>0</v>
      </c>
      <c r="Z1709" s="14" t="str">
        <f>IF(Customers[[#This Row],[Total_Approve]]&gt;=7,"تمت جميع الموافقات","لم تتم جميع الموافقات")</f>
        <v>لم تتم جميع الموافقات</v>
      </c>
      <c r="AA1709" s="8">
        <f>IF(Customers[[#This Row],[Total_Approve]]&gt;=7,1,0)</f>
        <v>0</v>
      </c>
    </row>
    <row r="1710" spans="1:27" x14ac:dyDescent="0.25">
      <c r="A1710" s="12" t="s">
        <v>11108</v>
      </c>
      <c r="B1710" t="s">
        <v>15241</v>
      </c>
      <c r="C1710" s="13">
        <v>44779</v>
      </c>
      <c r="D1710" t="s">
        <v>13482</v>
      </c>
      <c r="E1710" s="9" t="s">
        <v>42</v>
      </c>
      <c r="F1710" s="14" t="s">
        <v>10</v>
      </c>
      <c r="G1710" s="14" t="s">
        <v>1489</v>
      </c>
      <c r="H1710" s="14" t="str">
        <f t="shared" si="26"/>
        <v>هناء محمد على محمد</v>
      </c>
      <c r="I1710" s="14" t="s">
        <v>13460</v>
      </c>
      <c r="J1710" s="14" t="s">
        <v>5842</v>
      </c>
      <c r="K1710" s="14" t="s">
        <v>25</v>
      </c>
      <c r="L1710" s="14" t="s">
        <v>1797</v>
      </c>
      <c r="M1710" s="14" t="s">
        <v>5843</v>
      </c>
      <c r="N1710" s="14" t="s">
        <v>9203</v>
      </c>
      <c r="O1710" s="14" t="s">
        <v>13473</v>
      </c>
      <c r="P1710" s="14" t="s">
        <v>13506</v>
      </c>
      <c r="Q1710" s="15" t="b">
        <v>1</v>
      </c>
      <c r="R1710" s="15" t="b">
        <v>1</v>
      </c>
      <c r="S1710" s="15" t="b">
        <v>0</v>
      </c>
      <c r="T1710" s="15" t="b">
        <v>0</v>
      </c>
      <c r="U1710" s="15" t="b">
        <v>1</v>
      </c>
      <c r="V1710" s="15" t="b">
        <v>1</v>
      </c>
      <c r="W1710" s="15" t="b">
        <v>0</v>
      </c>
      <c r="X1710" s="16">
        <f>COUNTIF(Customers[[#This Row],[Roads]:[City_Council]],"True")</f>
        <v>4</v>
      </c>
      <c r="Y1710" s="17">
        <f>Customers[[#This Row],[Total_Approve]]/7</f>
        <v>0.5714285714285714</v>
      </c>
      <c r="Z1710" s="14" t="str">
        <f>IF(Customers[[#This Row],[Total_Approve]]&gt;=7,"تمت جميع الموافقات","لم تتم جميع الموافقات")</f>
        <v>لم تتم جميع الموافقات</v>
      </c>
      <c r="AA1710" s="8">
        <f>IF(Customers[[#This Row],[Total_Approve]]&gt;=7,1,0)</f>
        <v>0</v>
      </c>
    </row>
    <row r="1711" spans="1:27" x14ac:dyDescent="0.25">
      <c r="A1711" s="12" t="s">
        <v>11109</v>
      </c>
      <c r="B1711" t="s">
        <v>15242</v>
      </c>
      <c r="C1711" s="13">
        <v>44779</v>
      </c>
      <c r="D1711" t="s">
        <v>13482</v>
      </c>
      <c r="E1711" s="9" t="s">
        <v>42</v>
      </c>
      <c r="F1711" s="14" t="s">
        <v>806</v>
      </c>
      <c r="G1711" s="14" t="s">
        <v>47</v>
      </c>
      <c r="H1711" s="14" t="str">
        <f t="shared" si="26"/>
        <v>هناء صالح السيد</v>
      </c>
      <c r="I1711" s="14" t="s">
        <v>13459</v>
      </c>
      <c r="J1711" s="14" t="s">
        <v>5844</v>
      </c>
      <c r="K1711" s="14" t="s">
        <v>25</v>
      </c>
      <c r="L1711" s="14" t="s">
        <v>1797</v>
      </c>
      <c r="M1711" s="14" t="s">
        <v>5845</v>
      </c>
      <c r="N1711" s="14" t="s">
        <v>9204</v>
      </c>
      <c r="O1711" s="14" t="s">
        <v>13473</v>
      </c>
      <c r="P1711" s="14" t="s">
        <v>13506</v>
      </c>
      <c r="Q1711" s="15" t="b">
        <v>1</v>
      </c>
      <c r="R1711" s="15" t="b">
        <v>0</v>
      </c>
      <c r="S1711" s="15" t="b">
        <v>1</v>
      </c>
      <c r="T1711" s="15" t="b">
        <v>0</v>
      </c>
      <c r="U1711" s="15" t="b">
        <v>1</v>
      </c>
      <c r="V1711" s="15" t="b">
        <v>0</v>
      </c>
      <c r="W1711" s="15" t="b">
        <v>1</v>
      </c>
      <c r="X1711" s="16">
        <f>COUNTIF(Customers[[#This Row],[Roads]:[City_Council]],"True")</f>
        <v>4</v>
      </c>
      <c r="Y1711" s="17">
        <f>Customers[[#This Row],[Total_Approve]]/7</f>
        <v>0.5714285714285714</v>
      </c>
      <c r="Z1711" s="14" t="str">
        <f>IF(Customers[[#This Row],[Total_Approve]]&gt;=7,"تمت جميع الموافقات","لم تتم جميع الموافقات")</f>
        <v>لم تتم جميع الموافقات</v>
      </c>
      <c r="AA1711" s="8">
        <f>IF(Customers[[#This Row],[Total_Approve]]&gt;=7,1,0)</f>
        <v>0</v>
      </c>
    </row>
    <row r="1712" spans="1:27" x14ac:dyDescent="0.25">
      <c r="A1712" s="12" t="s">
        <v>11110</v>
      </c>
      <c r="B1712" t="s">
        <v>15243</v>
      </c>
      <c r="C1712" s="13">
        <v>44779</v>
      </c>
      <c r="D1712" t="s">
        <v>13482</v>
      </c>
      <c r="E1712" s="9" t="s">
        <v>10</v>
      </c>
      <c r="F1712" s="14" t="s">
        <v>19</v>
      </c>
      <c r="G1712" s="14" t="s">
        <v>5846</v>
      </c>
      <c r="H1712" s="14" t="str">
        <f t="shared" si="26"/>
        <v>محمد خليل عبدالله خليل</v>
      </c>
      <c r="I1712" s="14" t="s">
        <v>13459</v>
      </c>
      <c r="J1712" s="14" t="s">
        <v>5847</v>
      </c>
      <c r="K1712" s="14" t="s">
        <v>5</v>
      </c>
      <c r="L1712" s="14" t="s">
        <v>5832</v>
      </c>
      <c r="M1712" s="14" t="s">
        <v>5848</v>
      </c>
      <c r="N1712" s="14" t="s">
        <v>9205</v>
      </c>
      <c r="O1712" s="14" t="s">
        <v>13473</v>
      </c>
      <c r="P1712" s="14" t="s">
        <v>13506</v>
      </c>
      <c r="Q1712" s="15" t="b">
        <v>0</v>
      </c>
      <c r="R1712" s="15" t="b">
        <v>0</v>
      </c>
      <c r="S1712" s="15" t="b">
        <v>0</v>
      </c>
      <c r="T1712" s="15" t="b">
        <v>0</v>
      </c>
      <c r="U1712" s="15" t="b">
        <v>0</v>
      </c>
      <c r="V1712" s="15" t="b">
        <v>0</v>
      </c>
      <c r="W1712" s="15" t="b">
        <v>0</v>
      </c>
      <c r="X1712" s="16">
        <f>COUNTIF(Customers[[#This Row],[Roads]:[City_Council]],"True")</f>
        <v>0</v>
      </c>
      <c r="Y1712" s="17">
        <f>Customers[[#This Row],[Total_Approve]]/7</f>
        <v>0</v>
      </c>
      <c r="Z1712" s="14" t="str">
        <f>IF(Customers[[#This Row],[Total_Approve]]&gt;=7,"تمت جميع الموافقات","لم تتم جميع الموافقات")</f>
        <v>لم تتم جميع الموافقات</v>
      </c>
      <c r="AA1712" s="8">
        <f>IF(Customers[[#This Row],[Total_Approve]]&gt;=7,1,0)</f>
        <v>0</v>
      </c>
    </row>
    <row r="1713" spans="1:27" x14ac:dyDescent="0.25">
      <c r="A1713" s="12" t="s">
        <v>11111</v>
      </c>
      <c r="B1713" t="s">
        <v>15244</v>
      </c>
      <c r="C1713" s="13">
        <v>44779</v>
      </c>
      <c r="D1713" t="s">
        <v>13482</v>
      </c>
      <c r="E1713" s="9" t="s">
        <v>101</v>
      </c>
      <c r="F1713" s="14" t="s">
        <v>221</v>
      </c>
      <c r="G1713" s="14" t="s">
        <v>101</v>
      </c>
      <c r="H1713" s="14" t="str">
        <f t="shared" si="26"/>
        <v>حسين سليمان حسين</v>
      </c>
      <c r="I1713" s="14" t="s">
        <v>13460</v>
      </c>
      <c r="J1713" s="14" t="s">
        <v>5849</v>
      </c>
      <c r="K1713" s="14" t="s">
        <v>5</v>
      </c>
      <c r="L1713" s="14" t="s">
        <v>5832</v>
      </c>
      <c r="M1713" s="14" t="s">
        <v>5850</v>
      </c>
      <c r="N1713" s="14" t="s">
        <v>9206</v>
      </c>
      <c r="O1713" s="14" t="s">
        <v>13473</v>
      </c>
      <c r="P1713" s="14" t="s">
        <v>13506</v>
      </c>
      <c r="Q1713" s="15" t="b">
        <v>1</v>
      </c>
      <c r="R1713" s="15" t="b">
        <v>0</v>
      </c>
      <c r="S1713" s="15" t="b">
        <v>1</v>
      </c>
      <c r="T1713" s="15" t="b">
        <v>0</v>
      </c>
      <c r="U1713" s="15" t="b">
        <v>1</v>
      </c>
      <c r="V1713" s="15" t="b">
        <v>1</v>
      </c>
      <c r="W1713" s="15" t="b">
        <v>1</v>
      </c>
      <c r="X1713" s="16">
        <f>COUNTIF(Customers[[#This Row],[Roads]:[City_Council]],"True")</f>
        <v>5</v>
      </c>
      <c r="Y1713" s="17">
        <f>Customers[[#This Row],[Total_Approve]]/7</f>
        <v>0.7142857142857143</v>
      </c>
      <c r="Z1713" s="14" t="str">
        <f>IF(Customers[[#This Row],[Total_Approve]]&gt;=7,"تمت جميع الموافقات","لم تتم جميع الموافقات")</f>
        <v>لم تتم جميع الموافقات</v>
      </c>
      <c r="AA1713" s="8">
        <f>IF(Customers[[#This Row],[Total_Approve]]&gt;=7,1,0)</f>
        <v>0</v>
      </c>
    </row>
    <row r="1714" spans="1:27" x14ac:dyDescent="0.25">
      <c r="A1714" s="12" t="s">
        <v>11112</v>
      </c>
      <c r="B1714" t="s">
        <v>15245</v>
      </c>
      <c r="C1714" s="13">
        <v>44779</v>
      </c>
      <c r="D1714" t="s">
        <v>13482</v>
      </c>
      <c r="E1714" s="9" t="s">
        <v>0</v>
      </c>
      <c r="F1714" s="14" t="s">
        <v>1</v>
      </c>
      <c r="G1714" s="14" t="s">
        <v>202</v>
      </c>
      <c r="H1714" s="14" t="str">
        <f t="shared" si="26"/>
        <v>احمد محمود ابراهيم</v>
      </c>
      <c r="I1714" s="14" t="s">
        <v>13459</v>
      </c>
      <c r="J1714" s="14" t="s">
        <v>5851</v>
      </c>
      <c r="K1714" s="14" t="s">
        <v>5</v>
      </c>
      <c r="L1714" s="14" t="s">
        <v>5832</v>
      </c>
      <c r="M1714" s="14" t="s">
        <v>5852</v>
      </c>
      <c r="N1714" s="14" t="s">
        <v>9207</v>
      </c>
      <c r="O1714" s="14" t="s">
        <v>13473</v>
      </c>
      <c r="P1714" s="14" t="s">
        <v>13506</v>
      </c>
      <c r="Q1714" s="15" t="b">
        <v>1</v>
      </c>
      <c r="R1714" s="15" t="b">
        <v>1</v>
      </c>
      <c r="S1714" s="15" t="b">
        <v>1</v>
      </c>
      <c r="T1714" s="15" t="b">
        <v>1</v>
      </c>
      <c r="U1714" s="15" t="b">
        <v>1</v>
      </c>
      <c r="V1714" s="15" t="b">
        <v>1</v>
      </c>
      <c r="W1714" s="15" t="b">
        <v>1</v>
      </c>
      <c r="X1714" s="16">
        <f>COUNTIF(Customers[[#This Row],[Roads]:[City_Council]],"True")</f>
        <v>7</v>
      </c>
      <c r="Y1714" s="17">
        <f>Customers[[#This Row],[Total_Approve]]/7</f>
        <v>1</v>
      </c>
      <c r="Z1714" s="14" t="str">
        <f>IF(Customers[[#This Row],[Total_Approve]]&gt;=7,"تمت جميع الموافقات","لم تتم جميع الموافقات")</f>
        <v>تمت جميع الموافقات</v>
      </c>
      <c r="AA1714" s="8">
        <f>IF(Customers[[#This Row],[Total_Approve]]&gt;=7,1,0)</f>
        <v>1</v>
      </c>
    </row>
    <row r="1715" spans="1:27" x14ac:dyDescent="0.25">
      <c r="A1715" s="12" t="s">
        <v>11113</v>
      </c>
      <c r="B1715" t="s">
        <v>15246</v>
      </c>
      <c r="C1715" s="13">
        <v>44779</v>
      </c>
      <c r="D1715" t="s">
        <v>13482</v>
      </c>
      <c r="E1715" s="9" t="s">
        <v>0</v>
      </c>
      <c r="F1715" s="14" t="s">
        <v>10</v>
      </c>
      <c r="G1715" s="14" t="s">
        <v>2949</v>
      </c>
      <c r="H1715" s="14" t="str">
        <f t="shared" si="26"/>
        <v>احمد محمد السيد احمد</v>
      </c>
      <c r="I1715" s="14" t="s">
        <v>13459</v>
      </c>
      <c r="J1715" s="14">
        <v>28902202400131</v>
      </c>
      <c r="K1715" s="14" t="s">
        <v>5</v>
      </c>
      <c r="L1715" s="14" t="s">
        <v>1797</v>
      </c>
      <c r="M1715" s="14" t="s">
        <v>5853</v>
      </c>
      <c r="N1715" s="14" t="s">
        <v>9208</v>
      </c>
      <c r="O1715" s="14" t="s">
        <v>13473</v>
      </c>
      <c r="P1715" s="14" t="s">
        <v>13506</v>
      </c>
      <c r="Q1715" s="15" t="b">
        <v>1</v>
      </c>
      <c r="R1715" s="15" t="b">
        <v>0</v>
      </c>
      <c r="S1715" s="15" t="b">
        <v>1</v>
      </c>
      <c r="T1715" s="15" t="b">
        <v>0</v>
      </c>
      <c r="U1715" s="15" t="b">
        <v>1</v>
      </c>
      <c r="V1715" s="15" t="b">
        <v>0</v>
      </c>
      <c r="W1715" s="15" t="b">
        <v>1</v>
      </c>
      <c r="X1715" s="16">
        <f>COUNTIF(Customers[[#This Row],[Roads]:[City_Council]],"True")</f>
        <v>4</v>
      </c>
      <c r="Y1715" s="17">
        <f>Customers[[#This Row],[Total_Approve]]/7</f>
        <v>0.5714285714285714</v>
      </c>
      <c r="Z1715" s="14" t="str">
        <f>IF(Customers[[#This Row],[Total_Approve]]&gt;=7,"تمت جميع الموافقات","لم تتم جميع الموافقات")</f>
        <v>لم تتم جميع الموافقات</v>
      </c>
      <c r="AA1715" s="8">
        <f>IF(Customers[[#This Row],[Total_Approve]]&gt;=7,1,0)</f>
        <v>0</v>
      </c>
    </row>
    <row r="1716" spans="1:27" x14ac:dyDescent="0.25">
      <c r="A1716" s="12" t="s">
        <v>11114</v>
      </c>
      <c r="B1716" t="s">
        <v>15247</v>
      </c>
      <c r="C1716" s="13">
        <v>44779</v>
      </c>
      <c r="D1716" t="s">
        <v>13484</v>
      </c>
      <c r="E1716" s="9" t="s">
        <v>95</v>
      </c>
      <c r="F1716" s="14" t="s">
        <v>121</v>
      </c>
      <c r="G1716" s="14" t="s">
        <v>381</v>
      </c>
      <c r="H1716" s="14" t="str">
        <f t="shared" si="26"/>
        <v>سعيد عبد العزيز عبد المقصود</v>
      </c>
      <c r="I1716" s="14" t="s">
        <v>13459</v>
      </c>
      <c r="J1716" s="14" t="s">
        <v>5854</v>
      </c>
      <c r="K1716" s="14" t="s">
        <v>5</v>
      </c>
      <c r="L1716" s="14" t="s">
        <v>5832</v>
      </c>
      <c r="M1716" s="14" t="s">
        <v>5855</v>
      </c>
      <c r="N1716" s="14" t="s">
        <v>9209</v>
      </c>
      <c r="O1716" s="14" t="s">
        <v>13473</v>
      </c>
      <c r="P1716" s="14" t="s">
        <v>13506</v>
      </c>
      <c r="Q1716" s="15" t="b">
        <v>0</v>
      </c>
      <c r="R1716" s="15" t="b">
        <v>1</v>
      </c>
      <c r="S1716" s="15" t="b">
        <v>0</v>
      </c>
      <c r="T1716" s="15" t="b">
        <v>1</v>
      </c>
      <c r="U1716" s="15" t="b">
        <v>0</v>
      </c>
      <c r="V1716" s="15" t="b">
        <v>1</v>
      </c>
      <c r="W1716" s="15" t="b">
        <v>0</v>
      </c>
      <c r="X1716" s="16">
        <f>COUNTIF(Customers[[#This Row],[Roads]:[City_Council]],"True")</f>
        <v>3</v>
      </c>
      <c r="Y1716" s="17">
        <f>Customers[[#This Row],[Total_Approve]]/7</f>
        <v>0.42857142857142855</v>
      </c>
      <c r="Z1716" s="14" t="str">
        <f>IF(Customers[[#This Row],[Total_Approve]]&gt;=7,"تمت جميع الموافقات","لم تتم جميع الموافقات")</f>
        <v>لم تتم جميع الموافقات</v>
      </c>
      <c r="AA1716" s="8">
        <f>IF(Customers[[#This Row],[Total_Approve]]&gt;=7,1,0)</f>
        <v>0</v>
      </c>
    </row>
    <row r="1717" spans="1:27" x14ac:dyDescent="0.25">
      <c r="A1717" s="12" t="s">
        <v>11115</v>
      </c>
      <c r="B1717" t="s">
        <v>15248</v>
      </c>
      <c r="C1717" s="13">
        <v>44779</v>
      </c>
      <c r="D1717" t="s">
        <v>13484</v>
      </c>
      <c r="E1717" s="9" t="s">
        <v>279</v>
      </c>
      <c r="F1717" s="14" t="s">
        <v>1</v>
      </c>
      <c r="G1717" s="14" t="s">
        <v>10</v>
      </c>
      <c r="H1717" s="14" t="str">
        <f t="shared" si="26"/>
        <v>دعاء محمود محمد</v>
      </c>
      <c r="I1717" s="14" t="s">
        <v>13459</v>
      </c>
      <c r="J1717" s="14">
        <v>28202541900188</v>
      </c>
      <c r="K1717" s="14" t="s">
        <v>25</v>
      </c>
      <c r="L1717" s="14" t="s">
        <v>1797</v>
      </c>
      <c r="M1717" s="14" t="s">
        <v>5856</v>
      </c>
      <c r="N1717" s="14" t="s">
        <v>9210</v>
      </c>
      <c r="O1717" s="14" t="s">
        <v>13473</v>
      </c>
      <c r="P1717" s="14" t="s">
        <v>13506</v>
      </c>
      <c r="Q1717" s="15" t="b">
        <v>1</v>
      </c>
      <c r="R1717" s="15" t="b">
        <v>0</v>
      </c>
      <c r="S1717" s="15" t="b">
        <v>1</v>
      </c>
      <c r="T1717" s="15" t="b">
        <v>0</v>
      </c>
      <c r="U1717" s="15" t="b">
        <v>1</v>
      </c>
      <c r="V1717" s="15" t="b">
        <v>0</v>
      </c>
      <c r="W1717" s="15" t="b">
        <v>1</v>
      </c>
      <c r="X1717" s="16">
        <f>COUNTIF(Customers[[#This Row],[Roads]:[City_Council]],"True")</f>
        <v>4</v>
      </c>
      <c r="Y1717" s="17">
        <f>Customers[[#This Row],[Total_Approve]]/7</f>
        <v>0.5714285714285714</v>
      </c>
      <c r="Z1717" s="14" t="str">
        <f>IF(Customers[[#This Row],[Total_Approve]]&gt;=7,"تمت جميع الموافقات","لم تتم جميع الموافقات")</f>
        <v>لم تتم جميع الموافقات</v>
      </c>
      <c r="AA1717" s="8">
        <f>IF(Customers[[#This Row],[Total_Approve]]&gt;=7,1,0)</f>
        <v>0</v>
      </c>
    </row>
    <row r="1718" spans="1:27" x14ac:dyDescent="0.25">
      <c r="A1718" s="12" t="s">
        <v>11116</v>
      </c>
      <c r="B1718" t="s">
        <v>15249</v>
      </c>
      <c r="C1718" s="13">
        <v>44779</v>
      </c>
      <c r="D1718" t="s">
        <v>13484</v>
      </c>
      <c r="E1718" s="9" t="s">
        <v>1867</v>
      </c>
      <c r="F1718" s="14" t="s">
        <v>932</v>
      </c>
      <c r="G1718" s="14" t="s">
        <v>202</v>
      </c>
      <c r="H1718" s="14" t="str">
        <f t="shared" si="26"/>
        <v>اكرام سالم ابراهيم</v>
      </c>
      <c r="I1718" s="14" t="s">
        <v>13459</v>
      </c>
      <c r="J1718" s="14" t="s">
        <v>5857</v>
      </c>
      <c r="K1718" s="14" t="s">
        <v>25</v>
      </c>
      <c r="L1718" s="14" t="s">
        <v>1813</v>
      </c>
      <c r="M1718" s="14" t="s">
        <v>1869</v>
      </c>
      <c r="N1718" s="14" t="s">
        <v>8869</v>
      </c>
      <c r="O1718" s="14" t="s">
        <v>13473</v>
      </c>
      <c r="P1718" s="14" t="s">
        <v>13506</v>
      </c>
      <c r="Q1718" s="15" t="b">
        <v>1</v>
      </c>
      <c r="R1718" s="15" t="b">
        <v>0</v>
      </c>
      <c r="S1718" s="15" t="b">
        <v>1</v>
      </c>
      <c r="T1718" s="15" t="b">
        <v>0</v>
      </c>
      <c r="U1718" s="15" t="b">
        <v>1</v>
      </c>
      <c r="V1718" s="15" t="b">
        <v>0</v>
      </c>
      <c r="W1718" s="15" t="b">
        <v>1</v>
      </c>
      <c r="X1718" s="16">
        <f>COUNTIF(Customers[[#This Row],[Roads]:[City_Council]],"True")</f>
        <v>4</v>
      </c>
      <c r="Y1718" s="17">
        <f>Customers[[#This Row],[Total_Approve]]/7</f>
        <v>0.5714285714285714</v>
      </c>
      <c r="Z1718" s="14" t="str">
        <f>IF(Customers[[#This Row],[Total_Approve]]&gt;=7,"تمت جميع الموافقات","لم تتم جميع الموافقات")</f>
        <v>لم تتم جميع الموافقات</v>
      </c>
      <c r="AA1718" s="8">
        <f>IF(Customers[[#This Row],[Total_Approve]]&gt;=7,1,0)</f>
        <v>0</v>
      </c>
    </row>
    <row r="1719" spans="1:27" x14ac:dyDescent="0.25">
      <c r="A1719" s="12" t="s">
        <v>11117</v>
      </c>
      <c r="B1719" t="s">
        <v>15250</v>
      </c>
      <c r="C1719" s="13">
        <v>44779</v>
      </c>
      <c r="D1719" t="s">
        <v>13484</v>
      </c>
      <c r="E1719" s="9" t="s">
        <v>42</v>
      </c>
      <c r="F1719" s="14" t="s">
        <v>37</v>
      </c>
      <c r="G1719" s="14" t="s">
        <v>37</v>
      </c>
      <c r="H1719" s="14" t="str">
        <f t="shared" si="26"/>
        <v>هناء على على</v>
      </c>
      <c r="I1719" s="14" t="s">
        <v>13460</v>
      </c>
      <c r="J1719" s="14" t="s">
        <v>5858</v>
      </c>
      <c r="K1719" s="14" t="s">
        <v>25</v>
      </c>
      <c r="L1719" s="14" t="s">
        <v>1797</v>
      </c>
      <c r="M1719" s="14" t="s">
        <v>5859</v>
      </c>
      <c r="N1719" s="14" t="s">
        <v>9211</v>
      </c>
      <c r="O1719" s="14" t="s">
        <v>13473</v>
      </c>
      <c r="P1719" s="14" t="s">
        <v>13506</v>
      </c>
      <c r="Q1719" s="15" t="b">
        <v>1</v>
      </c>
      <c r="R1719" s="15" t="b">
        <v>1</v>
      </c>
      <c r="S1719" s="15" t="b">
        <v>1</v>
      </c>
      <c r="T1719" s="15" t="b">
        <v>1</v>
      </c>
      <c r="U1719" s="15" t="b">
        <v>1</v>
      </c>
      <c r="V1719" s="15" t="b">
        <v>1</v>
      </c>
      <c r="W1719" s="15" t="b">
        <v>1</v>
      </c>
      <c r="X1719" s="16">
        <f>COUNTIF(Customers[[#This Row],[Roads]:[City_Council]],"True")</f>
        <v>7</v>
      </c>
      <c r="Y1719" s="17">
        <f>Customers[[#This Row],[Total_Approve]]/7</f>
        <v>1</v>
      </c>
      <c r="Z1719" s="14" t="str">
        <f>IF(Customers[[#This Row],[Total_Approve]]&gt;=7,"تمت جميع الموافقات","لم تتم جميع الموافقات")</f>
        <v>تمت جميع الموافقات</v>
      </c>
      <c r="AA1719" s="8">
        <f>IF(Customers[[#This Row],[Total_Approve]]&gt;=7,1,0)</f>
        <v>1</v>
      </c>
    </row>
    <row r="1720" spans="1:27" x14ac:dyDescent="0.25">
      <c r="A1720" s="12" t="s">
        <v>11118</v>
      </c>
      <c r="B1720" t="s">
        <v>15251</v>
      </c>
      <c r="C1720" s="13">
        <v>44779</v>
      </c>
      <c r="D1720" t="s">
        <v>13484</v>
      </c>
      <c r="E1720" s="9" t="s">
        <v>2808</v>
      </c>
      <c r="F1720" s="14" t="s">
        <v>0</v>
      </c>
      <c r="G1720" s="14" t="s">
        <v>37</v>
      </c>
      <c r="H1720" s="14" t="str">
        <f t="shared" si="26"/>
        <v>يحى احمد على</v>
      </c>
      <c r="I1720" s="14" t="s">
        <v>13460</v>
      </c>
      <c r="J1720" s="14" t="s">
        <v>5860</v>
      </c>
      <c r="K1720" s="14" t="s">
        <v>5</v>
      </c>
      <c r="L1720" s="14" t="s">
        <v>1797</v>
      </c>
      <c r="M1720" s="14" t="s">
        <v>5861</v>
      </c>
      <c r="N1720" s="14" t="s">
        <v>9212</v>
      </c>
      <c r="O1720" s="14" t="s">
        <v>13473</v>
      </c>
      <c r="P1720" s="14" t="s">
        <v>13506</v>
      </c>
      <c r="Q1720" s="15" t="b">
        <v>0</v>
      </c>
      <c r="R1720" s="15" t="b">
        <v>0</v>
      </c>
      <c r="S1720" s="15" t="b">
        <v>0</v>
      </c>
      <c r="T1720" s="15" t="b">
        <v>0</v>
      </c>
      <c r="U1720" s="15" t="b">
        <v>0</v>
      </c>
      <c r="V1720" s="15" t="b">
        <v>0</v>
      </c>
      <c r="W1720" s="15" t="b">
        <v>0</v>
      </c>
      <c r="X1720" s="16">
        <f>COUNTIF(Customers[[#This Row],[Roads]:[City_Council]],"True")</f>
        <v>0</v>
      </c>
      <c r="Y1720" s="17">
        <f>Customers[[#This Row],[Total_Approve]]/7</f>
        <v>0</v>
      </c>
      <c r="Z1720" s="14" t="str">
        <f>IF(Customers[[#This Row],[Total_Approve]]&gt;=7,"تمت جميع الموافقات","لم تتم جميع الموافقات")</f>
        <v>لم تتم جميع الموافقات</v>
      </c>
      <c r="AA1720" s="8">
        <f>IF(Customers[[#This Row],[Total_Approve]]&gt;=7,1,0)</f>
        <v>0</v>
      </c>
    </row>
    <row r="1721" spans="1:27" x14ac:dyDescent="0.25">
      <c r="A1721" s="12" t="s">
        <v>11119</v>
      </c>
      <c r="B1721" t="s">
        <v>15252</v>
      </c>
      <c r="C1721" s="13">
        <v>44779</v>
      </c>
      <c r="D1721" t="s">
        <v>13484</v>
      </c>
      <c r="E1721" s="9" t="s">
        <v>95</v>
      </c>
      <c r="F1721" s="14" t="s">
        <v>10</v>
      </c>
      <c r="G1721" s="14" t="s">
        <v>202</v>
      </c>
      <c r="H1721" s="14" t="str">
        <f t="shared" si="26"/>
        <v>سعيد محمد ابراهيم</v>
      </c>
      <c r="I1721" s="14" t="s">
        <v>13460</v>
      </c>
      <c r="J1721" s="14" t="s">
        <v>5862</v>
      </c>
      <c r="K1721" s="14" t="s">
        <v>5</v>
      </c>
      <c r="L1721" s="14" t="s">
        <v>1797</v>
      </c>
      <c r="M1721" s="14" t="s">
        <v>5863</v>
      </c>
      <c r="N1721" s="14" t="s">
        <v>8869</v>
      </c>
      <c r="O1721" s="14" t="s">
        <v>13473</v>
      </c>
      <c r="P1721" s="14" t="s">
        <v>13506</v>
      </c>
      <c r="Q1721" s="15" t="b">
        <v>0</v>
      </c>
      <c r="R1721" s="15" t="b">
        <v>1</v>
      </c>
      <c r="S1721" s="15" t="b">
        <v>0</v>
      </c>
      <c r="T1721" s="15" t="b">
        <v>1</v>
      </c>
      <c r="U1721" s="15" t="b">
        <v>0</v>
      </c>
      <c r="V1721" s="15" t="b">
        <v>1</v>
      </c>
      <c r="W1721" s="15" t="b">
        <v>0</v>
      </c>
      <c r="X1721" s="16">
        <f>COUNTIF(Customers[[#This Row],[Roads]:[City_Council]],"True")</f>
        <v>3</v>
      </c>
      <c r="Y1721" s="17">
        <f>Customers[[#This Row],[Total_Approve]]/7</f>
        <v>0.42857142857142855</v>
      </c>
      <c r="Z1721" s="14" t="str">
        <f>IF(Customers[[#This Row],[Total_Approve]]&gt;=7,"تمت جميع الموافقات","لم تتم جميع الموافقات")</f>
        <v>لم تتم جميع الموافقات</v>
      </c>
      <c r="AA1721" s="8">
        <f>IF(Customers[[#This Row],[Total_Approve]]&gt;=7,1,0)</f>
        <v>0</v>
      </c>
    </row>
    <row r="1722" spans="1:27" x14ac:dyDescent="0.25">
      <c r="A1722" s="12" t="s">
        <v>11120</v>
      </c>
      <c r="B1722" t="s">
        <v>15253</v>
      </c>
      <c r="C1722" s="13">
        <v>44779</v>
      </c>
      <c r="D1722" t="s">
        <v>13484</v>
      </c>
      <c r="E1722" s="9" t="s">
        <v>0</v>
      </c>
      <c r="F1722" s="14" t="s">
        <v>645</v>
      </c>
      <c r="G1722" s="14" t="s">
        <v>5864</v>
      </c>
      <c r="H1722" s="14" t="str">
        <f t="shared" si="26"/>
        <v>احمد فتحى احمد عبد الفضيل</v>
      </c>
      <c r="I1722" s="14" t="s">
        <v>13460</v>
      </c>
      <c r="J1722" s="14" t="s">
        <v>5865</v>
      </c>
      <c r="K1722" s="14" t="s">
        <v>5</v>
      </c>
      <c r="L1722" s="14" t="s">
        <v>1797</v>
      </c>
      <c r="M1722" s="14" t="s">
        <v>5866</v>
      </c>
      <c r="N1722" s="14" t="s">
        <v>8869</v>
      </c>
      <c r="O1722" s="14" t="s">
        <v>13473</v>
      </c>
      <c r="P1722" s="14" t="s">
        <v>13506</v>
      </c>
      <c r="Q1722" s="15" t="b">
        <v>0</v>
      </c>
      <c r="R1722" s="15" t="b">
        <v>0</v>
      </c>
      <c r="S1722" s="15" t="b">
        <v>0</v>
      </c>
      <c r="T1722" s="15" t="b">
        <v>0</v>
      </c>
      <c r="U1722" s="15" t="b">
        <v>0</v>
      </c>
      <c r="V1722" s="15" t="b">
        <v>0</v>
      </c>
      <c r="W1722" s="15" t="b">
        <v>0</v>
      </c>
      <c r="X1722" s="16">
        <f>COUNTIF(Customers[[#This Row],[Roads]:[City_Council]],"True")</f>
        <v>0</v>
      </c>
      <c r="Y1722" s="17">
        <f>Customers[[#This Row],[Total_Approve]]/7</f>
        <v>0</v>
      </c>
      <c r="Z1722" s="14" t="str">
        <f>IF(Customers[[#This Row],[Total_Approve]]&gt;=7,"تمت جميع الموافقات","لم تتم جميع الموافقات")</f>
        <v>لم تتم جميع الموافقات</v>
      </c>
      <c r="AA1722" s="8">
        <f>IF(Customers[[#This Row],[Total_Approve]]&gt;=7,1,0)</f>
        <v>0</v>
      </c>
    </row>
    <row r="1723" spans="1:27" x14ac:dyDescent="0.25">
      <c r="A1723" s="12" t="s">
        <v>11121</v>
      </c>
      <c r="B1723" t="s">
        <v>15254</v>
      </c>
      <c r="C1723" s="13">
        <v>44779</v>
      </c>
      <c r="D1723" t="s">
        <v>13484</v>
      </c>
      <c r="E1723" s="9" t="s">
        <v>819</v>
      </c>
      <c r="F1723" s="14" t="s">
        <v>2240</v>
      </c>
      <c r="G1723" s="14" t="s">
        <v>469</v>
      </c>
      <c r="H1723" s="14" t="str">
        <f t="shared" si="26"/>
        <v>هند عصام نصر</v>
      </c>
      <c r="I1723" s="14" t="s">
        <v>13460</v>
      </c>
      <c r="J1723" s="14" t="s">
        <v>5867</v>
      </c>
      <c r="K1723" s="14" t="s">
        <v>25</v>
      </c>
      <c r="L1723" s="14" t="s">
        <v>1797</v>
      </c>
      <c r="M1723" s="14" t="s">
        <v>5868</v>
      </c>
      <c r="N1723" s="14" t="s">
        <v>9213</v>
      </c>
      <c r="O1723" s="14" t="s">
        <v>13473</v>
      </c>
      <c r="P1723" s="14" t="s">
        <v>13506</v>
      </c>
      <c r="Q1723" s="15" t="b">
        <v>1</v>
      </c>
      <c r="R1723" s="15" t="b">
        <v>1</v>
      </c>
      <c r="S1723" s="15" t="b">
        <v>0</v>
      </c>
      <c r="T1723" s="15" t="b">
        <v>1</v>
      </c>
      <c r="U1723" s="15" t="b">
        <v>0</v>
      </c>
      <c r="V1723" s="15" t="b">
        <v>1</v>
      </c>
      <c r="W1723" s="15" t="b">
        <v>0</v>
      </c>
      <c r="X1723" s="16">
        <f>COUNTIF(Customers[[#This Row],[Roads]:[City_Council]],"True")</f>
        <v>4</v>
      </c>
      <c r="Y1723" s="17">
        <f>Customers[[#This Row],[Total_Approve]]/7</f>
        <v>0.5714285714285714</v>
      </c>
      <c r="Z1723" s="14" t="str">
        <f>IF(Customers[[#This Row],[Total_Approve]]&gt;=7,"تمت جميع الموافقات","لم تتم جميع الموافقات")</f>
        <v>لم تتم جميع الموافقات</v>
      </c>
      <c r="AA1723" s="8">
        <f>IF(Customers[[#This Row],[Total_Approve]]&gt;=7,1,0)</f>
        <v>0</v>
      </c>
    </row>
    <row r="1724" spans="1:27" x14ac:dyDescent="0.25">
      <c r="A1724" s="12" t="s">
        <v>11122</v>
      </c>
      <c r="B1724" t="s">
        <v>15255</v>
      </c>
      <c r="C1724" s="13">
        <v>44779</v>
      </c>
      <c r="D1724" t="s">
        <v>13484</v>
      </c>
      <c r="E1724" s="9" t="s">
        <v>1271</v>
      </c>
      <c r="F1724" s="14" t="s">
        <v>4422</v>
      </c>
      <c r="G1724" s="14" t="s">
        <v>47</v>
      </c>
      <c r="H1724" s="14" t="str">
        <f t="shared" si="26"/>
        <v>عبد المعطى حسونة السيد</v>
      </c>
      <c r="I1724" s="14" t="s">
        <v>13467</v>
      </c>
      <c r="J1724" s="14" t="s">
        <v>4423</v>
      </c>
      <c r="K1724" s="14" t="s">
        <v>5</v>
      </c>
      <c r="L1724" s="14" t="s">
        <v>1797</v>
      </c>
      <c r="M1724" s="14" t="s">
        <v>4425</v>
      </c>
      <c r="N1724" s="14" t="s">
        <v>9214</v>
      </c>
      <c r="O1724" s="14" t="s">
        <v>13473</v>
      </c>
      <c r="P1724" s="14" t="s">
        <v>13506</v>
      </c>
      <c r="Q1724" s="15" t="b">
        <v>0</v>
      </c>
      <c r="R1724" s="15" t="b">
        <v>0</v>
      </c>
      <c r="S1724" s="15" t="b">
        <v>0</v>
      </c>
      <c r="T1724" s="15" t="b">
        <v>0</v>
      </c>
      <c r="U1724" s="15" t="b">
        <v>0</v>
      </c>
      <c r="V1724" s="15" t="b">
        <v>0</v>
      </c>
      <c r="W1724" s="15" t="b">
        <v>0</v>
      </c>
      <c r="X1724" s="16">
        <f>COUNTIF(Customers[[#This Row],[Roads]:[City_Council]],"True")</f>
        <v>0</v>
      </c>
      <c r="Y1724" s="17">
        <f>Customers[[#This Row],[Total_Approve]]/7</f>
        <v>0</v>
      </c>
      <c r="Z1724" s="14" t="str">
        <f>IF(Customers[[#This Row],[Total_Approve]]&gt;=7,"تمت جميع الموافقات","لم تتم جميع الموافقات")</f>
        <v>لم تتم جميع الموافقات</v>
      </c>
      <c r="AA1724" s="8">
        <f>IF(Customers[[#This Row],[Total_Approve]]&gt;=7,1,0)</f>
        <v>0</v>
      </c>
    </row>
    <row r="1725" spans="1:27" x14ac:dyDescent="0.25">
      <c r="A1725" s="12" t="s">
        <v>11123</v>
      </c>
      <c r="B1725" t="s">
        <v>15256</v>
      </c>
      <c r="C1725" s="13">
        <v>44779</v>
      </c>
      <c r="D1725" t="s">
        <v>13484</v>
      </c>
      <c r="E1725" s="9" t="s">
        <v>650</v>
      </c>
      <c r="F1725" s="14" t="s">
        <v>10</v>
      </c>
      <c r="G1725" s="14" t="s">
        <v>5869</v>
      </c>
      <c r="H1725" s="14" t="str">
        <f t="shared" si="26"/>
        <v>فوزى محمد على حمد</v>
      </c>
      <c r="I1725" s="14" t="s">
        <v>13467</v>
      </c>
      <c r="J1725" s="14" t="s">
        <v>5870</v>
      </c>
      <c r="K1725" s="14" t="s">
        <v>5</v>
      </c>
      <c r="L1725" s="14" t="s">
        <v>5832</v>
      </c>
      <c r="M1725" s="14" t="s">
        <v>5871</v>
      </c>
      <c r="N1725" s="14" t="s">
        <v>9215</v>
      </c>
      <c r="O1725" s="14" t="s">
        <v>13473</v>
      </c>
      <c r="P1725" s="14" t="s">
        <v>13506</v>
      </c>
      <c r="Q1725" s="15" t="b">
        <v>1</v>
      </c>
      <c r="R1725" s="15" t="b">
        <v>1</v>
      </c>
      <c r="S1725" s="15" t="b">
        <v>1</v>
      </c>
      <c r="T1725" s="15" t="b">
        <v>1</v>
      </c>
      <c r="U1725" s="15" t="b">
        <v>1</v>
      </c>
      <c r="V1725" s="15" t="b">
        <v>1</v>
      </c>
      <c r="W1725" s="15" t="b">
        <v>1</v>
      </c>
      <c r="X1725" s="16">
        <f>COUNTIF(Customers[[#This Row],[Roads]:[City_Council]],"True")</f>
        <v>7</v>
      </c>
      <c r="Y1725" s="17">
        <f>Customers[[#This Row],[Total_Approve]]/7</f>
        <v>1</v>
      </c>
      <c r="Z1725" s="14" t="str">
        <f>IF(Customers[[#This Row],[Total_Approve]]&gt;=7,"تمت جميع الموافقات","لم تتم جميع الموافقات")</f>
        <v>تمت جميع الموافقات</v>
      </c>
      <c r="AA1725" s="8">
        <f>IF(Customers[[#This Row],[Total_Approve]]&gt;=7,1,0)</f>
        <v>1</v>
      </c>
    </row>
    <row r="1726" spans="1:27" x14ac:dyDescent="0.25">
      <c r="A1726" s="12" t="s">
        <v>11124</v>
      </c>
      <c r="B1726" t="s">
        <v>15257</v>
      </c>
      <c r="C1726" s="13">
        <v>44779</v>
      </c>
      <c r="D1726" t="s">
        <v>13484</v>
      </c>
      <c r="E1726" s="9" t="s">
        <v>5872</v>
      </c>
      <c r="F1726" s="14" t="s">
        <v>47</v>
      </c>
      <c r="G1726" s="14" t="s">
        <v>5873</v>
      </c>
      <c r="H1726" s="14" t="str">
        <f t="shared" si="26"/>
        <v>ثناء السيد احمد علوى</v>
      </c>
      <c r="I1726" s="14" t="s">
        <v>13460</v>
      </c>
      <c r="J1726" s="14" t="s">
        <v>5874</v>
      </c>
      <c r="K1726" s="14" t="s">
        <v>25</v>
      </c>
      <c r="L1726" s="14" t="s">
        <v>1797</v>
      </c>
      <c r="M1726" s="14" t="s">
        <v>5875</v>
      </c>
      <c r="N1726" s="14" t="s">
        <v>9216</v>
      </c>
      <c r="O1726" s="14" t="s">
        <v>13473</v>
      </c>
      <c r="P1726" s="14" t="s">
        <v>13506</v>
      </c>
      <c r="Q1726" s="15" t="b">
        <v>0</v>
      </c>
      <c r="R1726" s="15" t="b">
        <v>1</v>
      </c>
      <c r="S1726" s="15" t="b">
        <v>0</v>
      </c>
      <c r="T1726" s="15" t="b">
        <v>1</v>
      </c>
      <c r="U1726" s="15" t="b">
        <v>0</v>
      </c>
      <c r="V1726" s="15" t="b">
        <v>1</v>
      </c>
      <c r="W1726" s="15" t="b">
        <v>0</v>
      </c>
      <c r="X1726" s="16">
        <f>COUNTIF(Customers[[#This Row],[Roads]:[City_Council]],"True")</f>
        <v>3</v>
      </c>
      <c r="Y1726" s="17">
        <f>Customers[[#This Row],[Total_Approve]]/7</f>
        <v>0.42857142857142855</v>
      </c>
      <c r="Z1726" s="14" t="str">
        <f>IF(Customers[[#This Row],[Total_Approve]]&gt;=7,"تمت جميع الموافقات","لم تتم جميع الموافقات")</f>
        <v>لم تتم جميع الموافقات</v>
      </c>
      <c r="AA1726" s="8">
        <f>IF(Customers[[#This Row],[Total_Approve]]&gt;=7,1,0)</f>
        <v>0</v>
      </c>
    </row>
    <row r="1727" spans="1:27" x14ac:dyDescent="0.25">
      <c r="A1727" s="12" t="s">
        <v>11125</v>
      </c>
      <c r="B1727" t="s">
        <v>15258</v>
      </c>
      <c r="C1727" s="13">
        <v>44779</v>
      </c>
      <c r="D1727" t="s">
        <v>13484</v>
      </c>
      <c r="E1727" s="9" t="s">
        <v>47</v>
      </c>
      <c r="F1727" s="14" t="s">
        <v>202</v>
      </c>
      <c r="G1727" s="14" t="s">
        <v>10</v>
      </c>
      <c r="H1727" s="14" t="str">
        <f t="shared" si="26"/>
        <v>السيد ابراهيم محمد</v>
      </c>
      <c r="I1727" s="14" t="s">
        <v>13460</v>
      </c>
      <c r="J1727" s="14" t="s">
        <v>5876</v>
      </c>
      <c r="K1727" s="14" t="s">
        <v>5</v>
      </c>
      <c r="L1727" s="14" t="s">
        <v>1797</v>
      </c>
      <c r="M1727" s="14" t="s">
        <v>5877</v>
      </c>
      <c r="N1727" s="14" t="s">
        <v>9217</v>
      </c>
      <c r="O1727" s="14" t="s">
        <v>13473</v>
      </c>
      <c r="P1727" s="14" t="s">
        <v>13506</v>
      </c>
      <c r="Q1727" s="15" t="b">
        <v>1</v>
      </c>
      <c r="R1727" s="15" t="b">
        <v>1</v>
      </c>
      <c r="S1727" s="15" t="b">
        <v>0</v>
      </c>
      <c r="T1727" s="15" t="b">
        <v>1</v>
      </c>
      <c r="U1727" s="15" t="b">
        <v>1</v>
      </c>
      <c r="V1727" s="15" t="b">
        <v>0</v>
      </c>
      <c r="W1727" s="15" t="b">
        <v>0</v>
      </c>
      <c r="X1727" s="16">
        <f>COUNTIF(Customers[[#This Row],[Roads]:[City_Council]],"True")</f>
        <v>4</v>
      </c>
      <c r="Y1727" s="17">
        <f>Customers[[#This Row],[Total_Approve]]/7</f>
        <v>0.5714285714285714</v>
      </c>
      <c r="Z1727" s="14" t="str">
        <f>IF(Customers[[#This Row],[Total_Approve]]&gt;=7,"تمت جميع الموافقات","لم تتم جميع الموافقات")</f>
        <v>لم تتم جميع الموافقات</v>
      </c>
      <c r="AA1727" s="8">
        <f>IF(Customers[[#This Row],[Total_Approve]]&gt;=7,1,0)</f>
        <v>0</v>
      </c>
    </row>
    <row r="1728" spans="1:27" x14ac:dyDescent="0.25">
      <c r="A1728" s="12" t="s">
        <v>11126</v>
      </c>
      <c r="B1728" t="s">
        <v>15259</v>
      </c>
      <c r="C1728" s="13">
        <v>44779</v>
      </c>
      <c r="D1728" t="s">
        <v>13484</v>
      </c>
      <c r="E1728" s="9" t="s">
        <v>266</v>
      </c>
      <c r="F1728" s="14" t="s">
        <v>0</v>
      </c>
      <c r="G1728" s="14" t="s">
        <v>37</v>
      </c>
      <c r="H1728" s="14" t="str">
        <f t="shared" si="26"/>
        <v>ياسمين احمد على</v>
      </c>
      <c r="I1728" s="14" t="s">
        <v>13460</v>
      </c>
      <c r="J1728" s="14" t="s">
        <v>5925</v>
      </c>
      <c r="K1728" s="14" t="s">
        <v>25</v>
      </c>
      <c r="L1728" s="14" t="s">
        <v>8716</v>
      </c>
      <c r="M1728" s="14" t="s">
        <v>5926</v>
      </c>
      <c r="N1728" s="14" t="s">
        <v>9009</v>
      </c>
      <c r="O1728" s="14" t="s">
        <v>13472</v>
      </c>
      <c r="P1728" s="14" t="s">
        <v>13512</v>
      </c>
      <c r="Q1728" s="15" t="b">
        <v>0</v>
      </c>
      <c r="R1728" s="15" t="b">
        <v>0</v>
      </c>
      <c r="S1728" s="15" t="b">
        <v>0</v>
      </c>
      <c r="T1728" s="15" t="b">
        <v>1</v>
      </c>
      <c r="U1728" s="15" t="b">
        <v>1</v>
      </c>
      <c r="V1728" s="15" t="b">
        <v>0</v>
      </c>
      <c r="W1728" s="15" t="b">
        <v>1</v>
      </c>
      <c r="X1728" s="16">
        <f>COUNTIF(Customers[[#This Row],[Roads]:[City_Council]],"True")</f>
        <v>3</v>
      </c>
      <c r="Y1728" s="17">
        <f>Customers[[#This Row],[Total_Approve]]/7</f>
        <v>0.42857142857142855</v>
      </c>
      <c r="Z1728" s="14" t="str">
        <f>IF(Customers[[#This Row],[Total_Approve]]&gt;=7,"تمت جميع الموافقات","لم تتم جميع الموافقات")</f>
        <v>لم تتم جميع الموافقات</v>
      </c>
      <c r="AA1728" s="8">
        <f>IF(Customers[[#This Row],[Total_Approve]]&gt;=7,1,0)</f>
        <v>0</v>
      </c>
    </row>
    <row r="1729" spans="1:27" x14ac:dyDescent="0.25">
      <c r="A1729" s="12" t="s">
        <v>11127</v>
      </c>
      <c r="B1729" t="s">
        <v>15260</v>
      </c>
      <c r="C1729" s="13">
        <v>44779</v>
      </c>
      <c r="D1729" t="s">
        <v>13484</v>
      </c>
      <c r="E1729" s="9" t="s">
        <v>101</v>
      </c>
      <c r="F1729" s="14" t="s">
        <v>1</v>
      </c>
      <c r="G1729" s="14" t="s">
        <v>101</v>
      </c>
      <c r="H1729" s="14" t="str">
        <f t="shared" si="26"/>
        <v>حسين محمود حسين</v>
      </c>
      <c r="I1729" s="14" t="s">
        <v>13460</v>
      </c>
      <c r="J1729" s="14" t="s">
        <v>5927</v>
      </c>
      <c r="K1729" s="14" t="s">
        <v>5</v>
      </c>
      <c r="L1729" s="14" t="s">
        <v>8698</v>
      </c>
      <c r="M1729" s="14" t="s">
        <v>5928</v>
      </c>
      <c r="N1729" s="14" t="s">
        <v>9010</v>
      </c>
      <c r="O1729" s="14" t="s">
        <v>13472</v>
      </c>
      <c r="P1729" s="14" t="s">
        <v>13512</v>
      </c>
      <c r="Q1729" s="15" t="b">
        <v>1</v>
      </c>
      <c r="R1729" s="15" t="b">
        <v>0</v>
      </c>
      <c r="S1729" s="15" t="b">
        <v>0</v>
      </c>
      <c r="T1729" s="15" t="b">
        <v>0</v>
      </c>
      <c r="U1729" s="15" t="b">
        <v>1</v>
      </c>
      <c r="V1729" s="15" t="b">
        <v>0</v>
      </c>
      <c r="W1729" s="15" t="b">
        <v>1</v>
      </c>
      <c r="X1729" s="16">
        <f>COUNTIF(Customers[[#This Row],[Roads]:[City_Council]],"True")</f>
        <v>3</v>
      </c>
      <c r="Y1729" s="17">
        <f>Customers[[#This Row],[Total_Approve]]/7</f>
        <v>0.42857142857142855</v>
      </c>
      <c r="Z1729" s="14" t="str">
        <f>IF(Customers[[#This Row],[Total_Approve]]&gt;=7,"تمت جميع الموافقات","لم تتم جميع الموافقات")</f>
        <v>لم تتم جميع الموافقات</v>
      </c>
      <c r="AA1729" s="8">
        <f>IF(Customers[[#This Row],[Total_Approve]]&gt;=7,1,0)</f>
        <v>0</v>
      </c>
    </row>
    <row r="1730" spans="1:27" x14ac:dyDescent="0.25">
      <c r="A1730" s="12" t="s">
        <v>11128</v>
      </c>
      <c r="B1730" t="s">
        <v>15261</v>
      </c>
      <c r="C1730" s="13">
        <v>44779</v>
      </c>
      <c r="D1730" t="s">
        <v>13482</v>
      </c>
      <c r="E1730" s="9" t="s">
        <v>47</v>
      </c>
      <c r="F1730" s="14" t="s">
        <v>2156</v>
      </c>
      <c r="G1730" s="14" t="s">
        <v>463</v>
      </c>
      <c r="H1730" s="14" t="str">
        <f t="shared" ref="H1730:H1793" si="27">CONCATENATE(E1730," ",F1730," ",G1730)</f>
        <v>السيد خطاب عبد الفتاح</v>
      </c>
      <c r="I1730" s="14" t="s">
        <v>13460</v>
      </c>
      <c r="J1730" s="14" t="s">
        <v>5929</v>
      </c>
      <c r="K1730" s="14" t="s">
        <v>5</v>
      </c>
      <c r="L1730" s="14" t="s">
        <v>8696</v>
      </c>
      <c r="M1730" s="14" t="s">
        <v>2158</v>
      </c>
      <c r="N1730" s="14" t="s">
        <v>9011</v>
      </c>
      <c r="O1730" s="14" t="s">
        <v>13472</v>
      </c>
      <c r="P1730" s="14" t="s">
        <v>13512</v>
      </c>
      <c r="Q1730" s="15" t="b">
        <v>1</v>
      </c>
      <c r="R1730" s="15" t="b">
        <v>0</v>
      </c>
      <c r="S1730" s="15" t="b">
        <v>1</v>
      </c>
      <c r="T1730" s="15" t="b">
        <v>0</v>
      </c>
      <c r="U1730" s="15" t="b">
        <v>1</v>
      </c>
      <c r="V1730" s="15" t="b">
        <v>0</v>
      </c>
      <c r="W1730" s="15" t="b">
        <v>1</v>
      </c>
      <c r="X1730" s="16">
        <f>COUNTIF(Customers[[#This Row],[Roads]:[City_Council]],"True")</f>
        <v>4</v>
      </c>
      <c r="Y1730" s="17">
        <f>Customers[[#This Row],[Total_Approve]]/7</f>
        <v>0.5714285714285714</v>
      </c>
      <c r="Z1730" s="14" t="str">
        <f>IF(Customers[[#This Row],[Total_Approve]]&gt;=7,"تمت جميع الموافقات","لم تتم جميع الموافقات")</f>
        <v>لم تتم جميع الموافقات</v>
      </c>
      <c r="AA1730" s="8">
        <f>IF(Customers[[#This Row],[Total_Approve]]&gt;=7,1,0)</f>
        <v>0</v>
      </c>
    </row>
    <row r="1731" spans="1:27" x14ac:dyDescent="0.25">
      <c r="A1731" s="12" t="s">
        <v>11129</v>
      </c>
      <c r="B1731" t="s">
        <v>15262</v>
      </c>
      <c r="C1731" s="13">
        <v>44779</v>
      </c>
      <c r="D1731" t="s">
        <v>13482</v>
      </c>
      <c r="E1731" s="9" t="s">
        <v>2324</v>
      </c>
      <c r="F1731" s="14" t="s">
        <v>213</v>
      </c>
      <c r="G1731" s="14" t="s">
        <v>5930</v>
      </c>
      <c r="H1731" s="14" t="str">
        <f t="shared" si="27"/>
        <v>ثريا عبد الوهاب محمد البكرى</v>
      </c>
      <c r="I1731" s="14" t="s">
        <v>13460</v>
      </c>
      <c r="J1731" s="14" t="s">
        <v>5931</v>
      </c>
      <c r="K1731" s="14" t="s">
        <v>25</v>
      </c>
      <c r="L1731" s="14" t="s">
        <v>8698</v>
      </c>
      <c r="M1731" s="14" t="s">
        <v>5932</v>
      </c>
      <c r="N1731" s="14" t="s">
        <v>9012</v>
      </c>
      <c r="O1731" s="14" t="s">
        <v>13472</v>
      </c>
      <c r="P1731" s="14" t="s">
        <v>13512</v>
      </c>
      <c r="Q1731" s="15" t="b">
        <v>0</v>
      </c>
      <c r="R1731" s="15" t="b">
        <v>1</v>
      </c>
      <c r="S1731" s="15" t="b">
        <v>0</v>
      </c>
      <c r="T1731" s="15" t="b">
        <v>1</v>
      </c>
      <c r="U1731" s="15" t="b">
        <v>1</v>
      </c>
      <c r="V1731" s="15" t="b">
        <v>0</v>
      </c>
      <c r="W1731" s="15" t="b">
        <v>1</v>
      </c>
      <c r="X1731" s="16">
        <f>COUNTIF(Customers[[#This Row],[Roads]:[City_Council]],"True")</f>
        <v>4</v>
      </c>
      <c r="Y1731" s="17">
        <f>Customers[[#This Row],[Total_Approve]]/7</f>
        <v>0.5714285714285714</v>
      </c>
      <c r="Z1731" s="14" t="str">
        <f>IF(Customers[[#This Row],[Total_Approve]]&gt;=7,"تمت جميع الموافقات","لم تتم جميع الموافقات")</f>
        <v>لم تتم جميع الموافقات</v>
      </c>
      <c r="AA1731" s="8">
        <f>IF(Customers[[#This Row],[Total_Approve]]&gt;=7,1,0)</f>
        <v>0</v>
      </c>
    </row>
    <row r="1732" spans="1:27" x14ac:dyDescent="0.25">
      <c r="A1732" s="12" t="s">
        <v>11130</v>
      </c>
      <c r="B1732" t="s">
        <v>15263</v>
      </c>
      <c r="C1732" s="13">
        <v>44779</v>
      </c>
      <c r="D1732" t="s">
        <v>13482</v>
      </c>
      <c r="E1732" s="9" t="s">
        <v>202</v>
      </c>
      <c r="F1732" s="14" t="s">
        <v>10</v>
      </c>
      <c r="G1732" s="14" t="s">
        <v>10</v>
      </c>
      <c r="H1732" s="14" t="str">
        <f t="shared" si="27"/>
        <v>ابراهيم محمد محمد</v>
      </c>
      <c r="I1732" s="14" t="s">
        <v>13460</v>
      </c>
      <c r="J1732" s="14" t="s">
        <v>5933</v>
      </c>
      <c r="K1732" s="14" t="s">
        <v>5</v>
      </c>
      <c r="L1732" s="14" t="s">
        <v>8698</v>
      </c>
      <c r="M1732" s="14" t="s">
        <v>5934</v>
      </c>
      <c r="N1732" s="14" t="s">
        <v>9013</v>
      </c>
      <c r="O1732" s="14" t="s">
        <v>13472</v>
      </c>
      <c r="P1732" s="14" t="s">
        <v>13512</v>
      </c>
      <c r="Q1732" s="15" t="b">
        <v>0</v>
      </c>
      <c r="R1732" s="15" t="b">
        <v>0</v>
      </c>
      <c r="S1732" s="15" t="b">
        <v>1</v>
      </c>
      <c r="T1732" s="15" t="b">
        <v>0</v>
      </c>
      <c r="U1732" s="15" t="b">
        <v>1</v>
      </c>
      <c r="V1732" s="15" t="b">
        <v>0</v>
      </c>
      <c r="W1732" s="15" t="b">
        <v>1</v>
      </c>
      <c r="X1732" s="16">
        <f>COUNTIF(Customers[[#This Row],[Roads]:[City_Council]],"True")</f>
        <v>3</v>
      </c>
      <c r="Y1732" s="17">
        <f>Customers[[#This Row],[Total_Approve]]/7</f>
        <v>0.42857142857142855</v>
      </c>
      <c r="Z1732" s="14" t="str">
        <f>IF(Customers[[#This Row],[Total_Approve]]&gt;=7,"تمت جميع الموافقات","لم تتم جميع الموافقات")</f>
        <v>لم تتم جميع الموافقات</v>
      </c>
      <c r="AA1732" s="8">
        <f>IF(Customers[[#This Row],[Total_Approve]]&gt;=7,1,0)</f>
        <v>0</v>
      </c>
    </row>
    <row r="1733" spans="1:27" x14ac:dyDescent="0.25">
      <c r="A1733" s="12" t="s">
        <v>11131</v>
      </c>
      <c r="B1733" t="s">
        <v>15264</v>
      </c>
      <c r="C1733" s="13">
        <v>44779</v>
      </c>
      <c r="D1733" t="s">
        <v>13482</v>
      </c>
      <c r="E1733" s="9" t="s">
        <v>348</v>
      </c>
      <c r="F1733" s="14" t="s">
        <v>283</v>
      </c>
      <c r="G1733" s="14" t="s">
        <v>2510</v>
      </c>
      <c r="H1733" s="14" t="str">
        <f t="shared" si="27"/>
        <v>شيماء عبد الرحمن محمد احمد</v>
      </c>
      <c r="I1733" s="14" t="s">
        <v>13460</v>
      </c>
      <c r="J1733" s="14" t="s">
        <v>5935</v>
      </c>
      <c r="K1733" s="14" t="s">
        <v>25</v>
      </c>
      <c r="L1733" s="14" t="s">
        <v>8717</v>
      </c>
      <c r="M1733" s="14" t="s">
        <v>5936</v>
      </c>
      <c r="N1733" s="14" t="s">
        <v>9014</v>
      </c>
      <c r="O1733" s="14" t="s">
        <v>13472</v>
      </c>
      <c r="P1733" s="14" t="s">
        <v>13512</v>
      </c>
      <c r="Q1733" s="15" t="b">
        <v>0</v>
      </c>
      <c r="R1733" s="15" t="b">
        <v>0</v>
      </c>
      <c r="S1733" s="15" t="b">
        <v>0</v>
      </c>
      <c r="T1733" s="15" t="b">
        <v>0</v>
      </c>
      <c r="U1733" s="15" t="b">
        <v>0</v>
      </c>
      <c r="V1733" s="15" t="b">
        <v>0</v>
      </c>
      <c r="W1733" s="15" t="b">
        <v>0</v>
      </c>
      <c r="X1733" s="16">
        <f>COUNTIF(Customers[[#This Row],[Roads]:[City_Council]],"True")</f>
        <v>0</v>
      </c>
      <c r="Y1733" s="17">
        <f>Customers[[#This Row],[Total_Approve]]/7</f>
        <v>0</v>
      </c>
      <c r="Z1733" s="14" t="str">
        <f>IF(Customers[[#This Row],[Total_Approve]]&gt;=7,"تمت جميع الموافقات","لم تتم جميع الموافقات")</f>
        <v>لم تتم جميع الموافقات</v>
      </c>
      <c r="AA1733" s="8">
        <f>IF(Customers[[#This Row],[Total_Approve]]&gt;=7,1,0)</f>
        <v>0</v>
      </c>
    </row>
    <row r="1734" spans="1:27" x14ac:dyDescent="0.25">
      <c r="A1734" s="12" t="s">
        <v>11132</v>
      </c>
      <c r="B1734" t="s">
        <v>15265</v>
      </c>
      <c r="C1734" s="13">
        <v>44779</v>
      </c>
      <c r="D1734" t="s">
        <v>13482</v>
      </c>
      <c r="E1734" s="9" t="s">
        <v>511</v>
      </c>
      <c r="F1734" s="14" t="s">
        <v>2995</v>
      </c>
      <c r="G1734" s="14" t="s">
        <v>2456</v>
      </c>
      <c r="H1734" s="14" t="str">
        <f t="shared" si="27"/>
        <v>انجى رمسيس حبيب</v>
      </c>
      <c r="I1734" s="14" t="s">
        <v>13460</v>
      </c>
      <c r="J1734" s="14" t="s">
        <v>2996</v>
      </c>
      <c r="K1734" s="14" t="s">
        <v>25</v>
      </c>
      <c r="L1734" s="14" t="s">
        <v>8716</v>
      </c>
      <c r="M1734" s="14" t="s">
        <v>2997</v>
      </c>
      <c r="N1734" s="14" t="s">
        <v>8869</v>
      </c>
      <c r="O1734" s="14" t="s">
        <v>13472</v>
      </c>
      <c r="P1734" s="14" t="s">
        <v>13512</v>
      </c>
      <c r="Q1734" s="15" t="b">
        <v>0</v>
      </c>
      <c r="R1734" s="15" t="b">
        <v>0</v>
      </c>
      <c r="S1734" s="15" t="b">
        <v>0</v>
      </c>
      <c r="T1734" s="15" t="b">
        <v>0</v>
      </c>
      <c r="U1734" s="15" t="b">
        <v>0</v>
      </c>
      <c r="V1734" s="15" t="b">
        <v>0</v>
      </c>
      <c r="W1734" s="15" t="b">
        <v>0</v>
      </c>
      <c r="X1734" s="16">
        <f>COUNTIF(Customers[[#This Row],[Roads]:[City_Council]],"True")</f>
        <v>0</v>
      </c>
      <c r="Y1734" s="17">
        <f>Customers[[#This Row],[Total_Approve]]/7</f>
        <v>0</v>
      </c>
      <c r="Z1734" s="14" t="str">
        <f>IF(Customers[[#This Row],[Total_Approve]]&gt;=7,"تمت جميع الموافقات","لم تتم جميع الموافقات")</f>
        <v>لم تتم جميع الموافقات</v>
      </c>
      <c r="AA1734" s="8">
        <f>IF(Customers[[#This Row],[Total_Approve]]&gt;=7,1,0)</f>
        <v>0</v>
      </c>
    </row>
    <row r="1735" spans="1:27" x14ac:dyDescent="0.25">
      <c r="A1735" s="12" t="s">
        <v>11133</v>
      </c>
      <c r="B1735" t="s">
        <v>15266</v>
      </c>
      <c r="C1735" s="13">
        <v>44779</v>
      </c>
      <c r="D1735" t="s">
        <v>13482</v>
      </c>
      <c r="E1735" s="9" t="s">
        <v>4560</v>
      </c>
      <c r="F1735" s="14" t="s">
        <v>10</v>
      </c>
      <c r="G1735" s="14" t="s">
        <v>0</v>
      </c>
      <c r="H1735" s="14" t="str">
        <f t="shared" si="27"/>
        <v>فاطمة محمد احمد</v>
      </c>
      <c r="I1735" s="14" t="s">
        <v>13461</v>
      </c>
      <c r="J1735" s="14">
        <v>27406202400083</v>
      </c>
      <c r="K1735" s="14" t="s">
        <v>25</v>
      </c>
      <c r="L1735" s="14" t="s">
        <v>8716</v>
      </c>
      <c r="M1735" s="14" t="s">
        <v>5937</v>
      </c>
      <c r="N1735" s="14" t="s">
        <v>9015</v>
      </c>
      <c r="O1735" s="14" t="s">
        <v>13472</v>
      </c>
      <c r="P1735" s="14" t="s">
        <v>13512</v>
      </c>
      <c r="Q1735" s="15" t="b">
        <v>0</v>
      </c>
      <c r="R1735" s="15" t="b">
        <v>0</v>
      </c>
      <c r="S1735" s="15" t="b">
        <v>0</v>
      </c>
      <c r="T1735" s="15" t="b">
        <v>0</v>
      </c>
      <c r="U1735" s="15" t="b">
        <v>0</v>
      </c>
      <c r="V1735" s="15" t="b">
        <v>0</v>
      </c>
      <c r="W1735" s="15" t="b">
        <v>0</v>
      </c>
      <c r="X1735" s="16">
        <f>COUNTIF(Customers[[#This Row],[Roads]:[City_Council]],"True")</f>
        <v>0</v>
      </c>
      <c r="Y1735" s="17">
        <f>Customers[[#This Row],[Total_Approve]]/7</f>
        <v>0</v>
      </c>
      <c r="Z1735" s="14" t="str">
        <f>IF(Customers[[#This Row],[Total_Approve]]&gt;=7,"تمت جميع الموافقات","لم تتم جميع الموافقات")</f>
        <v>لم تتم جميع الموافقات</v>
      </c>
      <c r="AA1735" s="8">
        <f>IF(Customers[[#This Row],[Total_Approve]]&gt;=7,1,0)</f>
        <v>0</v>
      </c>
    </row>
    <row r="1736" spans="1:27" x14ac:dyDescent="0.25">
      <c r="A1736" s="12" t="s">
        <v>11134</v>
      </c>
      <c r="B1736" t="s">
        <v>15267</v>
      </c>
      <c r="C1736" s="13">
        <v>44779</v>
      </c>
      <c r="D1736" t="s">
        <v>13482</v>
      </c>
      <c r="E1736" s="9" t="s">
        <v>263</v>
      </c>
      <c r="F1736" s="14" t="s">
        <v>221</v>
      </c>
      <c r="G1736" s="14" t="s">
        <v>5938</v>
      </c>
      <c r="H1736" s="14" t="str">
        <f t="shared" si="27"/>
        <v>منى سليمان بدر</v>
      </c>
      <c r="I1736" s="14" t="s">
        <v>13461</v>
      </c>
      <c r="J1736" s="14" t="s">
        <v>3</v>
      </c>
      <c r="K1736" s="14" t="s">
        <v>25</v>
      </c>
      <c r="L1736" s="14" t="s">
        <v>8699</v>
      </c>
      <c r="M1736" s="14" t="s">
        <v>5939</v>
      </c>
      <c r="N1736" s="14" t="s">
        <v>9016</v>
      </c>
      <c r="O1736" s="14" t="s">
        <v>13472</v>
      </c>
      <c r="P1736" s="14" t="s">
        <v>13512</v>
      </c>
      <c r="Q1736" s="15" t="b">
        <v>1</v>
      </c>
      <c r="R1736" s="15" t="b">
        <v>1</v>
      </c>
      <c r="S1736" s="15" t="b">
        <v>0</v>
      </c>
      <c r="T1736" s="15" t="b">
        <v>0</v>
      </c>
      <c r="U1736" s="15" t="b">
        <v>1</v>
      </c>
      <c r="V1736" s="15" t="b">
        <v>1</v>
      </c>
      <c r="W1736" s="15" t="b">
        <v>0</v>
      </c>
      <c r="X1736" s="16">
        <f>COUNTIF(Customers[[#This Row],[Roads]:[City_Council]],"True")</f>
        <v>4</v>
      </c>
      <c r="Y1736" s="17">
        <f>Customers[[#This Row],[Total_Approve]]/7</f>
        <v>0.5714285714285714</v>
      </c>
      <c r="Z1736" s="14" t="str">
        <f>IF(Customers[[#This Row],[Total_Approve]]&gt;=7,"تمت جميع الموافقات","لم تتم جميع الموافقات")</f>
        <v>لم تتم جميع الموافقات</v>
      </c>
      <c r="AA1736" s="8">
        <f>IF(Customers[[#This Row],[Total_Approve]]&gt;=7,1,0)</f>
        <v>0</v>
      </c>
    </row>
    <row r="1737" spans="1:27" x14ac:dyDescent="0.25">
      <c r="A1737" s="12" t="s">
        <v>11135</v>
      </c>
      <c r="B1737" t="s">
        <v>15268</v>
      </c>
      <c r="C1737" s="13">
        <v>44779</v>
      </c>
      <c r="D1737" t="s">
        <v>13482</v>
      </c>
      <c r="E1737" s="9" t="s">
        <v>141</v>
      </c>
      <c r="F1737" s="14" t="s">
        <v>471</v>
      </c>
      <c r="G1737" s="14" t="s">
        <v>10</v>
      </c>
      <c r="H1737" s="14" t="str">
        <f t="shared" si="27"/>
        <v>منار حسن محمد</v>
      </c>
      <c r="I1737" s="14" t="s">
        <v>13459</v>
      </c>
      <c r="J1737" s="14" t="s">
        <v>5940</v>
      </c>
      <c r="K1737" s="14" t="s">
        <v>25</v>
      </c>
      <c r="L1737" s="14" t="s">
        <v>8716</v>
      </c>
      <c r="M1737" s="14" t="s">
        <v>5941</v>
      </c>
      <c r="N1737" s="14" t="s">
        <v>8869</v>
      </c>
      <c r="O1737" s="14" t="s">
        <v>13472</v>
      </c>
      <c r="P1737" s="14" t="s">
        <v>13512</v>
      </c>
      <c r="Q1737" s="15" t="b">
        <v>1</v>
      </c>
      <c r="R1737" s="15" t="b">
        <v>0</v>
      </c>
      <c r="S1737" s="15" t="b">
        <v>1</v>
      </c>
      <c r="T1737" s="15" t="b">
        <v>0</v>
      </c>
      <c r="U1737" s="15" t="b">
        <v>1</v>
      </c>
      <c r="V1737" s="15" t="b">
        <v>0</v>
      </c>
      <c r="W1737" s="15" t="b">
        <v>1</v>
      </c>
      <c r="X1737" s="16">
        <f>COUNTIF(Customers[[#This Row],[Roads]:[City_Council]],"True")</f>
        <v>4</v>
      </c>
      <c r="Y1737" s="17">
        <f>Customers[[#This Row],[Total_Approve]]/7</f>
        <v>0.5714285714285714</v>
      </c>
      <c r="Z1737" s="14" t="str">
        <f>IF(Customers[[#This Row],[Total_Approve]]&gt;=7,"تمت جميع الموافقات","لم تتم جميع الموافقات")</f>
        <v>لم تتم جميع الموافقات</v>
      </c>
      <c r="AA1737" s="8">
        <f>IF(Customers[[#This Row],[Total_Approve]]&gt;=7,1,0)</f>
        <v>0</v>
      </c>
    </row>
    <row r="1738" spans="1:27" x14ac:dyDescent="0.25">
      <c r="A1738" s="12" t="s">
        <v>11136</v>
      </c>
      <c r="B1738" t="s">
        <v>15269</v>
      </c>
      <c r="C1738" s="13">
        <v>44779</v>
      </c>
      <c r="D1738" t="s">
        <v>13482</v>
      </c>
      <c r="E1738" s="9" t="s">
        <v>42</v>
      </c>
      <c r="F1738" s="14" t="s">
        <v>47</v>
      </c>
      <c r="G1738" s="14" t="s">
        <v>202</v>
      </c>
      <c r="H1738" s="14" t="str">
        <f t="shared" si="27"/>
        <v>هناء السيد ابراهيم</v>
      </c>
      <c r="I1738" s="14" t="s">
        <v>13459</v>
      </c>
      <c r="J1738" s="14" t="s">
        <v>5942</v>
      </c>
      <c r="K1738" s="14" t="s">
        <v>25</v>
      </c>
      <c r="L1738" s="14" t="s">
        <v>8699</v>
      </c>
      <c r="M1738" s="14" t="s">
        <v>5943</v>
      </c>
      <c r="N1738" s="14" t="s">
        <v>9017</v>
      </c>
      <c r="O1738" s="14" t="s">
        <v>13472</v>
      </c>
      <c r="P1738" s="14" t="s">
        <v>13512</v>
      </c>
      <c r="Q1738" s="15" t="b">
        <v>0</v>
      </c>
      <c r="R1738" s="15" t="b">
        <v>0</v>
      </c>
      <c r="S1738" s="15" t="b">
        <v>0</v>
      </c>
      <c r="T1738" s="15" t="b">
        <v>0</v>
      </c>
      <c r="U1738" s="15" t="b">
        <v>0</v>
      </c>
      <c r="V1738" s="15" t="b">
        <v>0</v>
      </c>
      <c r="W1738" s="15" t="b">
        <v>0</v>
      </c>
      <c r="X1738" s="16">
        <f>COUNTIF(Customers[[#This Row],[Roads]:[City_Council]],"True")</f>
        <v>0</v>
      </c>
      <c r="Y1738" s="17">
        <f>Customers[[#This Row],[Total_Approve]]/7</f>
        <v>0</v>
      </c>
      <c r="Z1738" s="14" t="str">
        <f>IF(Customers[[#This Row],[Total_Approve]]&gt;=7,"تمت جميع الموافقات","لم تتم جميع الموافقات")</f>
        <v>لم تتم جميع الموافقات</v>
      </c>
      <c r="AA1738" s="8">
        <f>IF(Customers[[#This Row],[Total_Approve]]&gt;=7,1,0)</f>
        <v>0</v>
      </c>
    </row>
    <row r="1739" spans="1:27" x14ac:dyDescent="0.25">
      <c r="A1739" s="12" t="s">
        <v>11137</v>
      </c>
      <c r="B1739" t="s">
        <v>15270</v>
      </c>
      <c r="C1739" s="13">
        <v>44779</v>
      </c>
      <c r="D1739" t="s">
        <v>13482</v>
      </c>
      <c r="E1739" s="9" t="s">
        <v>1390</v>
      </c>
      <c r="F1739" s="14" t="s">
        <v>10</v>
      </c>
      <c r="G1739" s="14" t="s">
        <v>471</v>
      </c>
      <c r="H1739" s="14" t="str">
        <f t="shared" si="27"/>
        <v>سمر محمد حسن</v>
      </c>
      <c r="I1739" s="14" t="s">
        <v>13459</v>
      </c>
      <c r="J1739" s="14" t="s">
        <v>5944</v>
      </c>
      <c r="K1739" s="14" t="s">
        <v>25</v>
      </c>
      <c r="L1739" s="14" t="s">
        <v>8699</v>
      </c>
      <c r="M1739" s="14" t="s">
        <v>5945</v>
      </c>
      <c r="N1739" s="14" t="s">
        <v>9018</v>
      </c>
      <c r="O1739" s="14" t="s">
        <v>13472</v>
      </c>
      <c r="P1739" s="14" t="s">
        <v>13512</v>
      </c>
      <c r="Q1739" s="15" t="b">
        <v>1</v>
      </c>
      <c r="R1739" s="15" t="b">
        <v>0</v>
      </c>
      <c r="S1739" s="15" t="b">
        <v>1</v>
      </c>
      <c r="T1739" s="15" t="b">
        <v>0</v>
      </c>
      <c r="U1739" s="15" t="b">
        <v>1</v>
      </c>
      <c r="V1739" s="15" t="b">
        <v>1</v>
      </c>
      <c r="W1739" s="15" t="b">
        <v>1</v>
      </c>
      <c r="X1739" s="16">
        <f>COUNTIF(Customers[[#This Row],[Roads]:[City_Council]],"True")</f>
        <v>5</v>
      </c>
      <c r="Y1739" s="17">
        <f>Customers[[#This Row],[Total_Approve]]/7</f>
        <v>0.7142857142857143</v>
      </c>
      <c r="Z1739" s="14" t="str">
        <f>IF(Customers[[#This Row],[Total_Approve]]&gt;=7,"تمت جميع الموافقات","لم تتم جميع الموافقات")</f>
        <v>لم تتم جميع الموافقات</v>
      </c>
      <c r="AA1739" s="8">
        <f>IF(Customers[[#This Row],[Total_Approve]]&gt;=7,1,0)</f>
        <v>0</v>
      </c>
    </row>
    <row r="1740" spans="1:27" x14ac:dyDescent="0.25">
      <c r="A1740" s="12" t="s">
        <v>11138</v>
      </c>
      <c r="B1740" t="s">
        <v>15271</v>
      </c>
      <c r="C1740" s="13">
        <v>44779</v>
      </c>
      <c r="D1740" t="s">
        <v>13483</v>
      </c>
      <c r="E1740" s="9" t="s">
        <v>4620</v>
      </c>
      <c r="F1740" s="14" t="s">
        <v>564</v>
      </c>
      <c r="G1740" s="14" t="s">
        <v>632</v>
      </c>
      <c r="H1740" s="14" t="str">
        <f t="shared" si="27"/>
        <v>مروة امين عبدالعزيز</v>
      </c>
      <c r="I1740" s="14" t="s">
        <v>13459</v>
      </c>
      <c r="J1740" s="14" t="s">
        <v>5946</v>
      </c>
      <c r="K1740" s="14" t="s">
        <v>25</v>
      </c>
      <c r="L1740" s="14" t="s">
        <v>8699</v>
      </c>
      <c r="M1740" s="14" t="s">
        <v>3</v>
      </c>
      <c r="N1740" s="14" t="s">
        <v>9019</v>
      </c>
      <c r="O1740" s="14" t="s">
        <v>13472</v>
      </c>
      <c r="P1740" s="14" t="s">
        <v>13512</v>
      </c>
      <c r="Q1740" s="15" t="b">
        <v>1</v>
      </c>
      <c r="R1740" s="15" t="b">
        <v>1</v>
      </c>
      <c r="S1740" s="15" t="b">
        <v>1</v>
      </c>
      <c r="T1740" s="15" t="b">
        <v>1</v>
      </c>
      <c r="U1740" s="15" t="b">
        <v>1</v>
      </c>
      <c r="V1740" s="15" t="b">
        <v>1</v>
      </c>
      <c r="W1740" s="15" t="b">
        <v>1</v>
      </c>
      <c r="X1740" s="16">
        <f>COUNTIF(Customers[[#This Row],[Roads]:[City_Council]],"True")</f>
        <v>7</v>
      </c>
      <c r="Y1740" s="17">
        <f>Customers[[#This Row],[Total_Approve]]/7</f>
        <v>1</v>
      </c>
      <c r="Z1740" s="14" t="str">
        <f>IF(Customers[[#This Row],[Total_Approve]]&gt;=7,"تمت جميع الموافقات","لم تتم جميع الموافقات")</f>
        <v>تمت جميع الموافقات</v>
      </c>
      <c r="AA1740" s="8">
        <f>IF(Customers[[#This Row],[Total_Approve]]&gt;=7,1,0)</f>
        <v>1</v>
      </c>
    </row>
    <row r="1741" spans="1:27" x14ac:dyDescent="0.25">
      <c r="A1741" s="12" t="s">
        <v>11139</v>
      </c>
      <c r="B1741" t="s">
        <v>15272</v>
      </c>
      <c r="C1741" s="13">
        <v>44779</v>
      </c>
      <c r="D1741" t="s">
        <v>13483</v>
      </c>
      <c r="E1741" s="9" t="s">
        <v>5592</v>
      </c>
      <c r="F1741" s="14" t="s">
        <v>151</v>
      </c>
      <c r="G1741" s="14" t="s">
        <v>4741</v>
      </c>
      <c r="H1741" s="14" t="str">
        <f t="shared" si="27"/>
        <v>سميحة عبد الحميد خيرى</v>
      </c>
      <c r="I1741" s="14" t="s">
        <v>13459</v>
      </c>
      <c r="J1741" s="14" t="s">
        <v>3897</v>
      </c>
      <c r="K1741" s="14" t="s">
        <v>25</v>
      </c>
      <c r="L1741" s="14" t="s">
        <v>8716</v>
      </c>
      <c r="M1741" s="14" t="s">
        <v>3</v>
      </c>
      <c r="N1741" s="14" t="s">
        <v>9020</v>
      </c>
      <c r="O1741" s="14" t="s">
        <v>13472</v>
      </c>
      <c r="P1741" s="14" t="s">
        <v>13512</v>
      </c>
      <c r="Q1741" s="15" t="b">
        <v>1</v>
      </c>
      <c r="R1741" s="15" t="b">
        <v>0</v>
      </c>
      <c r="S1741" s="15" t="b">
        <v>1</v>
      </c>
      <c r="T1741" s="15" t="b">
        <v>0</v>
      </c>
      <c r="U1741" s="15" t="b">
        <v>1</v>
      </c>
      <c r="V1741" s="15" t="b">
        <v>0</v>
      </c>
      <c r="W1741" s="15" t="b">
        <v>1</v>
      </c>
      <c r="X1741" s="16">
        <f>COUNTIF(Customers[[#This Row],[Roads]:[City_Council]],"True")</f>
        <v>4</v>
      </c>
      <c r="Y1741" s="17">
        <f>Customers[[#This Row],[Total_Approve]]/7</f>
        <v>0.5714285714285714</v>
      </c>
      <c r="Z1741" s="14" t="str">
        <f>IF(Customers[[#This Row],[Total_Approve]]&gt;=7,"تمت جميع الموافقات","لم تتم جميع الموافقات")</f>
        <v>لم تتم جميع الموافقات</v>
      </c>
      <c r="AA1741" s="8">
        <f>IF(Customers[[#This Row],[Total_Approve]]&gt;=7,1,0)</f>
        <v>0</v>
      </c>
    </row>
    <row r="1742" spans="1:27" x14ac:dyDescent="0.25">
      <c r="A1742" s="12" t="s">
        <v>11140</v>
      </c>
      <c r="B1742" t="s">
        <v>15273</v>
      </c>
      <c r="C1742" s="13">
        <v>44779</v>
      </c>
      <c r="D1742" t="s">
        <v>13483</v>
      </c>
      <c r="E1742" s="9" t="s">
        <v>471</v>
      </c>
      <c r="F1742" s="14" t="s">
        <v>10</v>
      </c>
      <c r="G1742" s="14" t="s">
        <v>221</v>
      </c>
      <c r="H1742" s="14" t="str">
        <f t="shared" si="27"/>
        <v>حسن محمد سليمان</v>
      </c>
      <c r="I1742" s="14" t="s">
        <v>13467</v>
      </c>
      <c r="J1742" s="14" t="s">
        <v>6080</v>
      </c>
      <c r="K1742" s="14" t="s">
        <v>5</v>
      </c>
      <c r="L1742" s="14" t="s">
        <v>6081</v>
      </c>
      <c r="M1742" s="14" t="s">
        <v>6082</v>
      </c>
      <c r="N1742" s="14" t="s">
        <v>6083</v>
      </c>
      <c r="O1742" s="14" t="s">
        <v>13476</v>
      </c>
      <c r="P1742" s="14" t="s">
        <v>13517</v>
      </c>
      <c r="Q1742" s="15" t="b">
        <v>0</v>
      </c>
      <c r="R1742" s="15" t="b">
        <v>1</v>
      </c>
      <c r="S1742" s="15" t="b">
        <v>0</v>
      </c>
      <c r="T1742" s="15" t="b">
        <v>1</v>
      </c>
      <c r="U1742" s="15" t="b">
        <v>0</v>
      </c>
      <c r="V1742" s="15" t="b">
        <v>1</v>
      </c>
      <c r="W1742" s="15" t="b">
        <v>0</v>
      </c>
      <c r="X1742" s="16">
        <f>COUNTIF(Customers[[#This Row],[Roads]:[City_Council]],"True")</f>
        <v>3</v>
      </c>
      <c r="Y1742" s="17">
        <f>Customers[[#This Row],[Total_Approve]]/7</f>
        <v>0.42857142857142855</v>
      </c>
      <c r="Z1742" s="14" t="str">
        <f>IF(Customers[[#This Row],[Total_Approve]]&gt;=7,"تمت جميع الموافقات","لم تتم جميع الموافقات")</f>
        <v>لم تتم جميع الموافقات</v>
      </c>
      <c r="AA1742" s="8">
        <f>IF(Customers[[#This Row],[Total_Approve]]&gt;=7,1,0)</f>
        <v>0</v>
      </c>
    </row>
    <row r="1743" spans="1:27" x14ac:dyDescent="0.25">
      <c r="A1743" s="12" t="s">
        <v>11141</v>
      </c>
      <c r="B1743" t="s">
        <v>15274</v>
      </c>
      <c r="C1743" s="13">
        <v>44779</v>
      </c>
      <c r="D1743" t="s">
        <v>13483</v>
      </c>
      <c r="E1743" s="9" t="s">
        <v>1348</v>
      </c>
      <c r="F1743" s="14" t="s">
        <v>6085</v>
      </c>
      <c r="G1743" s="14" t="s">
        <v>6086</v>
      </c>
      <c r="H1743" s="14" t="str">
        <f t="shared" si="27"/>
        <v>لطفى هيكل محمد هيكل</v>
      </c>
      <c r="I1743" s="14" t="s">
        <v>13459</v>
      </c>
      <c r="J1743" s="14" t="s">
        <v>6087</v>
      </c>
      <c r="K1743" s="14" t="s">
        <v>5</v>
      </c>
      <c r="L1743" s="14" t="s">
        <v>6081</v>
      </c>
      <c r="M1743" s="14" t="s">
        <v>6088</v>
      </c>
      <c r="N1743" s="14" t="s">
        <v>6089</v>
      </c>
      <c r="O1743" s="14" t="s">
        <v>13476</v>
      </c>
      <c r="P1743" s="14" t="s">
        <v>13517</v>
      </c>
      <c r="Q1743" s="15" t="b">
        <v>1</v>
      </c>
      <c r="R1743" s="15" t="b">
        <v>0</v>
      </c>
      <c r="S1743" s="15" t="b">
        <v>1</v>
      </c>
      <c r="T1743" s="15" t="b">
        <v>0</v>
      </c>
      <c r="U1743" s="15" t="b">
        <v>1</v>
      </c>
      <c r="V1743" s="15" t="b">
        <v>0</v>
      </c>
      <c r="W1743" s="15" t="b">
        <v>1</v>
      </c>
      <c r="X1743" s="16">
        <f>COUNTIF(Customers[[#This Row],[Roads]:[City_Council]],"True")</f>
        <v>4</v>
      </c>
      <c r="Y1743" s="17">
        <f>Customers[[#This Row],[Total_Approve]]/7</f>
        <v>0.5714285714285714</v>
      </c>
      <c r="Z1743" s="14" t="str">
        <f>IF(Customers[[#This Row],[Total_Approve]]&gt;=7,"تمت جميع الموافقات","لم تتم جميع الموافقات")</f>
        <v>لم تتم جميع الموافقات</v>
      </c>
      <c r="AA1743" s="8">
        <f>IF(Customers[[#This Row],[Total_Approve]]&gt;=7,1,0)</f>
        <v>0</v>
      </c>
    </row>
    <row r="1744" spans="1:27" x14ac:dyDescent="0.25">
      <c r="A1744" s="12" t="s">
        <v>11142</v>
      </c>
      <c r="B1744" t="s">
        <v>15275</v>
      </c>
      <c r="C1744" s="13">
        <v>44779</v>
      </c>
      <c r="D1744" t="s">
        <v>13482</v>
      </c>
      <c r="E1744" s="9" t="s">
        <v>263</v>
      </c>
      <c r="F1744" s="14" t="s">
        <v>578</v>
      </c>
      <c r="G1744" s="14" t="s">
        <v>202</v>
      </c>
      <c r="H1744" s="14" t="str">
        <f t="shared" si="27"/>
        <v>منى عبدالحميد ابراهيم</v>
      </c>
      <c r="I1744" s="14" t="s">
        <v>13459</v>
      </c>
      <c r="J1744" s="14" t="s">
        <v>6090</v>
      </c>
      <c r="K1744" s="14" t="s">
        <v>25</v>
      </c>
      <c r="L1744" s="14" t="s">
        <v>6081</v>
      </c>
      <c r="M1744" s="14" t="s">
        <v>6091</v>
      </c>
      <c r="N1744" s="14" t="s">
        <v>6092</v>
      </c>
      <c r="O1744" s="14" t="s">
        <v>13476</v>
      </c>
      <c r="P1744" s="14" t="s">
        <v>13517</v>
      </c>
      <c r="Q1744" s="15" t="b">
        <v>1</v>
      </c>
      <c r="R1744" s="15" t="b">
        <v>0</v>
      </c>
      <c r="S1744" s="15" t="b">
        <v>1</v>
      </c>
      <c r="T1744" s="15" t="b">
        <v>0</v>
      </c>
      <c r="U1744" s="15" t="b">
        <v>1</v>
      </c>
      <c r="V1744" s="15" t="b">
        <v>0</v>
      </c>
      <c r="W1744" s="15" t="b">
        <v>1</v>
      </c>
      <c r="X1744" s="16">
        <f>COUNTIF(Customers[[#This Row],[Roads]:[City_Council]],"True")</f>
        <v>4</v>
      </c>
      <c r="Y1744" s="17">
        <f>Customers[[#This Row],[Total_Approve]]/7</f>
        <v>0.5714285714285714</v>
      </c>
      <c r="Z1744" s="14" t="str">
        <f>IF(Customers[[#This Row],[Total_Approve]]&gt;=7,"تمت جميع الموافقات","لم تتم جميع الموافقات")</f>
        <v>لم تتم جميع الموافقات</v>
      </c>
      <c r="AA1744" s="8">
        <f>IF(Customers[[#This Row],[Total_Approve]]&gt;=7,1,0)</f>
        <v>0</v>
      </c>
    </row>
    <row r="1745" spans="1:27" x14ac:dyDescent="0.25">
      <c r="A1745" s="12" t="s">
        <v>11143</v>
      </c>
      <c r="B1745" t="s">
        <v>15276</v>
      </c>
      <c r="C1745" s="13">
        <v>44779</v>
      </c>
      <c r="D1745" t="s">
        <v>13482</v>
      </c>
      <c r="E1745" s="9" t="s">
        <v>6093</v>
      </c>
      <c r="F1745" s="14" t="s">
        <v>10</v>
      </c>
      <c r="G1745" s="14" t="s">
        <v>53</v>
      </c>
      <c r="H1745" s="14" t="str">
        <f t="shared" si="27"/>
        <v>نجاة محمد احمد محمد</v>
      </c>
      <c r="I1745" s="14" t="s">
        <v>13459</v>
      </c>
      <c r="J1745" s="14" t="s">
        <v>6094</v>
      </c>
      <c r="K1745" s="14" t="s">
        <v>5</v>
      </c>
      <c r="L1745" s="14" t="s">
        <v>6081</v>
      </c>
      <c r="M1745" s="14" t="s">
        <v>6095</v>
      </c>
      <c r="N1745" s="14" t="s">
        <v>6096</v>
      </c>
      <c r="O1745" s="14" t="s">
        <v>13476</v>
      </c>
      <c r="P1745" s="14" t="s">
        <v>13517</v>
      </c>
      <c r="Q1745" s="15" t="b">
        <v>1</v>
      </c>
      <c r="R1745" s="15" t="b">
        <v>1</v>
      </c>
      <c r="S1745" s="15" t="b">
        <v>1</v>
      </c>
      <c r="T1745" s="15" t="b">
        <v>1</v>
      </c>
      <c r="U1745" s="15" t="b">
        <v>1</v>
      </c>
      <c r="V1745" s="15" t="b">
        <v>1</v>
      </c>
      <c r="W1745" s="15" t="b">
        <v>1</v>
      </c>
      <c r="X1745" s="16">
        <f>COUNTIF(Customers[[#This Row],[Roads]:[City_Council]],"True")</f>
        <v>7</v>
      </c>
      <c r="Y1745" s="17">
        <f>Customers[[#This Row],[Total_Approve]]/7</f>
        <v>1</v>
      </c>
      <c r="Z1745" s="14" t="str">
        <f>IF(Customers[[#This Row],[Total_Approve]]&gt;=7,"تمت جميع الموافقات","لم تتم جميع الموافقات")</f>
        <v>تمت جميع الموافقات</v>
      </c>
      <c r="AA1745" s="8">
        <f>IF(Customers[[#This Row],[Total_Approve]]&gt;=7,1,0)</f>
        <v>1</v>
      </c>
    </row>
    <row r="1746" spans="1:27" x14ac:dyDescent="0.25">
      <c r="A1746" s="12" t="s">
        <v>11144</v>
      </c>
      <c r="B1746" t="s">
        <v>15277</v>
      </c>
      <c r="C1746" s="13">
        <v>44779</v>
      </c>
      <c r="D1746" t="s">
        <v>13482</v>
      </c>
      <c r="E1746" s="9" t="s">
        <v>6093</v>
      </c>
      <c r="F1746" s="14" t="s">
        <v>2054</v>
      </c>
      <c r="G1746" s="14" t="s">
        <v>53</v>
      </c>
      <c r="H1746" s="14" t="str">
        <f t="shared" si="27"/>
        <v>نجاة بدوى احمد محمد</v>
      </c>
      <c r="I1746" s="14" t="s">
        <v>13459</v>
      </c>
      <c r="J1746" s="14">
        <v>27104202301861</v>
      </c>
      <c r="K1746" s="14" t="s">
        <v>25</v>
      </c>
      <c r="L1746" s="14" t="s">
        <v>6081</v>
      </c>
      <c r="M1746" s="14" t="s">
        <v>6097</v>
      </c>
      <c r="N1746" s="14" t="s">
        <v>6098</v>
      </c>
      <c r="O1746" s="14" t="s">
        <v>13476</v>
      </c>
      <c r="P1746" s="14" t="s">
        <v>13517</v>
      </c>
      <c r="Q1746" s="15" t="b">
        <v>0</v>
      </c>
      <c r="R1746" s="15" t="b">
        <v>0</v>
      </c>
      <c r="S1746" s="15" t="b">
        <v>0</v>
      </c>
      <c r="T1746" s="15" t="b">
        <v>0</v>
      </c>
      <c r="U1746" s="15" t="b">
        <v>0</v>
      </c>
      <c r="V1746" s="15" t="b">
        <v>0</v>
      </c>
      <c r="W1746" s="15" t="b">
        <v>0</v>
      </c>
      <c r="X1746" s="16">
        <f>COUNTIF(Customers[[#This Row],[Roads]:[City_Council]],"True")</f>
        <v>0</v>
      </c>
      <c r="Y1746" s="17">
        <f>Customers[[#This Row],[Total_Approve]]/7</f>
        <v>0</v>
      </c>
      <c r="Z1746" s="14" t="str">
        <f>IF(Customers[[#This Row],[Total_Approve]]&gt;=7,"تمت جميع الموافقات","لم تتم جميع الموافقات")</f>
        <v>لم تتم جميع الموافقات</v>
      </c>
      <c r="AA1746" s="8">
        <f>IF(Customers[[#This Row],[Total_Approve]]&gt;=7,1,0)</f>
        <v>0</v>
      </c>
    </row>
    <row r="1747" spans="1:27" x14ac:dyDescent="0.25">
      <c r="A1747" s="12" t="s">
        <v>11145</v>
      </c>
      <c r="B1747" t="s">
        <v>15278</v>
      </c>
      <c r="C1747" s="13">
        <v>44779</v>
      </c>
      <c r="D1747" t="s">
        <v>13482</v>
      </c>
      <c r="E1747" s="9" t="s">
        <v>587</v>
      </c>
      <c r="F1747" s="14" t="s">
        <v>73</v>
      </c>
      <c r="G1747" s="14" t="s">
        <v>6099</v>
      </c>
      <c r="H1747" s="14" t="str">
        <f t="shared" si="27"/>
        <v>نجوي عبده السيد لطفي</v>
      </c>
      <c r="I1747" s="14" t="s">
        <v>13460</v>
      </c>
      <c r="J1747" s="14" t="s">
        <v>6100</v>
      </c>
      <c r="K1747" s="14" t="s">
        <v>25</v>
      </c>
      <c r="L1747" s="14" t="s">
        <v>6081</v>
      </c>
      <c r="M1747" s="14" t="s">
        <v>6101</v>
      </c>
      <c r="N1747" s="14" t="s">
        <v>6102</v>
      </c>
      <c r="O1747" s="14" t="s">
        <v>13476</v>
      </c>
      <c r="P1747" s="14" t="s">
        <v>13517</v>
      </c>
      <c r="Q1747" s="15" t="b">
        <v>0</v>
      </c>
      <c r="R1747" s="15" t="b">
        <v>1</v>
      </c>
      <c r="S1747" s="15" t="b">
        <v>0</v>
      </c>
      <c r="T1747" s="15" t="b">
        <v>1</v>
      </c>
      <c r="U1747" s="15" t="b">
        <v>0</v>
      </c>
      <c r="V1747" s="15" t="b">
        <v>1</v>
      </c>
      <c r="W1747" s="15" t="b">
        <v>0</v>
      </c>
      <c r="X1747" s="16">
        <f>COUNTIF(Customers[[#This Row],[Roads]:[City_Council]],"True")</f>
        <v>3</v>
      </c>
      <c r="Y1747" s="17">
        <f>Customers[[#This Row],[Total_Approve]]/7</f>
        <v>0.42857142857142855</v>
      </c>
      <c r="Z1747" s="14" t="str">
        <f>IF(Customers[[#This Row],[Total_Approve]]&gt;=7,"تمت جميع الموافقات","لم تتم جميع الموافقات")</f>
        <v>لم تتم جميع الموافقات</v>
      </c>
      <c r="AA1747" s="8">
        <f>IF(Customers[[#This Row],[Total_Approve]]&gt;=7,1,0)</f>
        <v>0</v>
      </c>
    </row>
    <row r="1748" spans="1:27" x14ac:dyDescent="0.25">
      <c r="A1748" s="12" t="s">
        <v>11146</v>
      </c>
      <c r="B1748" t="s">
        <v>15279</v>
      </c>
      <c r="C1748" s="13">
        <v>44779</v>
      </c>
      <c r="D1748" t="s">
        <v>13482</v>
      </c>
      <c r="E1748" s="9" t="s">
        <v>6103</v>
      </c>
      <c r="F1748" s="14" t="s">
        <v>799</v>
      </c>
      <c r="G1748" s="14" t="s">
        <v>6104</v>
      </c>
      <c r="H1748" s="14" t="str">
        <f t="shared" si="27"/>
        <v>قمر سعد عبيد حبشى</v>
      </c>
      <c r="I1748" s="14" t="s">
        <v>13460</v>
      </c>
      <c r="J1748" s="14" t="s">
        <v>6105</v>
      </c>
      <c r="K1748" s="14" t="s">
        <v>25</v>
      </c>
      <c r="L1748" s="14" t="s">
        <v>6081</v>
      </c>
      <c r="M1748" s="14" t="s">
        <v>6106</v>
      </c>
      <c r="N1748" s="14" t="s">
        <v>6107</v>
      </c>
      <c r="O1748" s="14" t="s">
        <v>13476</v>
      </c>
      <c r="P1748" s="14" t="s">
        <v>13517</v>
      </c>
      <c r="Q1748" s="15" t="b">
        <v>0</v>
      </c>
      <c r="R1748" s="15" t="b">
        <v>0</v>
      </c>
      <c r="S1748" s="15" t="b">
        <v>0</v>
      </c>
      <c r="T1748" s="15" t="b">
        <v>0</v>
      </c>
      <c r="U1748" s="15" t="b">
        <v>0</v>
      </c>
      <c r="V1748" s="15" t="b">
        <v>0</v>
      </c>
      <c r="W1748" s="15" t="b">
        <v>0</v>
      </c>
      <c r="X1748" s="16">
        <f>COUNTIF(Customers[[#This Row],[Roads]:[City_Council]],"True")</f>
        <v>0</v>
      </c>
      <c r="Y1748" s="17">
        <f>Customers[[#This Row],[Total_Approve]]/7</f>
        <v>0</v>
      </c>
      <c r="Z1748" s="14" t="str">
        <f>IF(Customers[[#This Row],[Total_Approve]]&gt;=7,"تمت جميع الموافقات","لم تتم جميع الموافقات")</f>
        <v>لم تتم جميع الموافقات</v>
      </c>
      <c r="AA1748" s="8">
        <f>IF(Customers[[#This Row],[Total_Approve]]&gt;=7,1,0)</f>
        <v>0</v>
      </c>
    </row>
    <row r="1749" spans="1:27" x14ac:dyDescent="0.25">
      <c r="A1749" s="12" t="s">
        <v>11147</v>
      </c>
      <c r="B1749" t="s">
        <v>15280</v>
      </c>
      <c r="C1749" s="13">
        <v>44779</v>
      </c>
      <c r="D1749" t="s">
        <v>13482</v>
      </c>
      <c r="E1749" s="9" t="s">
        <v>466</v>
      </c>
      <c r="F1749" s="14" t="s">
        <v>47</v>
      </c>
      <c r="G1749" s="14" t="s">
        <v>6108</v>
      </c>
      <c r="H1749" s="14" t="str">
        <f t="shared" si="27"/>
        <v>حنان السيد فتحى محمد</v>
      </c>
      <c r="I1749" s="14" t="s">
        <v>13460</v>
      </c>
      <c r="J1749" s="14" t="s">
        <v>2740</v>
      </c>
      <c r="K1749" s="14" t="s">
        <v>25</v>
      </c>
      <c r="L1749" s="14" t="s">
        <v>6081</v>
      </c>
      <c r="M1749" s="14" t="s">
        <v>2741</v>
      </c>
      <c r="N1749" s="14" t="s">
        <v>6109</v>
      </c>
      <c r="O1749" s="14" t="s">
        <v>13476</v>
      </c>
      <c r="P1749" s="14" t="s">
        <v>13517</v>
      </c>
      <c r="Q1749" s="15" t="b">
        <v>1</v>
      </c>
      <c r="R1749" s="15" t="b">
        <v>1</v>
      </c>
      <c r="S1749" s="15" t="b">
        <v>0</v>
      </c>
      <c r="T1749" s="15" t="b">
        <v>1</v>
      </c>
      <c r="U1749" s="15" t="b">
        <v>0</v>
      </c>
      <c r="V1749" s="15" t="b">
        <v>1</v>
      </c>
      <c r="W1749" s="15" t="b">
        <v>0</v>
      </c>
      <c r="X1749" s="16">
        <f>COUNTIF(Customers[[#This Row],[Roads]:[City_Council]],"True")</f>
        <v>4</v>
      </c>
      <c r="Y1749" s="17">
        <f>Customers[[#This Row],[Total_Approve]]/7</f>
        <v>0.5714285714285714</v>
      </c>
      <c r="Z1749" s="14" t="str">
        <f>IF(Customers[[#This Row],[Total_Approve]]&gt;=7,"تمت جميع الموافقات","لم تتم جميع الموافقات")</f>
        <v>لم تتم جميع الموافقات</v>
      </c>
      <c r="AA1749" s="8">
        <f>IF(Customers[[#This Row],[Total_Approve]]&gt;=7,1,0)</f>
        <v>0</v>
      </c>
    </row>
    <row r="1750" spans="1:27" x14ac:dyDescent="0.25">
      <c r="A1750" s="12" t="s">
        <v>11148</v>
      </c>
      <c r="B1750" t="s">
        <v>15281</v>
      </c>
      <c r="C1750" s="13">
        <v>44779</v>
      </c>
      <c r="D1750" t="s">
        <v>13482</v>
      </c>
      <c r="E1750" s="9" t="s">
        <v>6110</v>
      </c>
      <c r="F1750" s="14" t="s">
        <v>6111</v>
      </c>
      <c r="G1750" s="14" t="s">
        <v>1501</v>
      </c>
      <c r="H1750" s="14" t="str">
        <f t="shared" si="27"/>
        <v>سيدة سلام السيد على</v>
      </c>
      <c r="I1750" s="14" t="s">
        <v>13459</v>
      </c>
      <c r="J1750" s="14" t="s">
        <v>6112</v>
      </c>
      <c r="K1750" s="14" t="s">
        <v>25</v>
      </c>
      <c r="L1750" s="14" t="s">
        <v>6081</v>
      </c>
      <c r="M1750" s="14" t="s">
        <v>6113</v>
      </c>
      <c r="N1750" s="14" t="s">
        <v>6114</v>
      </c>
      <c r="O1750" s="14" t="s">
        <v>13476</v>
      </c>
      <c r="P1750" s="14" t="s">
        <v>13517</v>
      </c>
      <c r="Q1750" s="15" t="b">
        <v>0</v>
      </c>
      <c r="R1750" s="15" t="b">
        <v>0</v>
      </c>
      <c r="S1750" s="15" t="b">
        <v>0</v>
      </c>
      <c r="T1750" s="15" t="b">
        <v>0</v>
      </c>
      <c r="U1750" s="15" t="b">
        <v>0</v>
      </c>
      <c r="V1750" s="15" t="b">
        <v>0</v>
      </c>
      <c r="W1750" s="15" t="b">
        <v>0</v>
      </c>
      <c r="X1750" s="16">
        <f>COUNTIF(Customers[[#This Row],[Roads]:[City_Council]],"True")</f>
        <v>0</v>
      </c>
      <c r="Y1750" s="17">
        <f>Customers[[#This Row],[Total_Approve]]/7</f>
        <v>0</v>
      </c>
      <c r="Z1750" s="14" t="str">
        <f>IF(Customers[[#This Row],[Total_Approve]]&gt;=7,"تمت جميع الموافقات","لم تتم جميع الموافقات")</f>
        <v>لم تتم جميع الموافقات</v>
      </c>
      <c r="AA1750" s="8">
        <f>IF(Customers[[#This Row],[Total_Approve]]&gt;=7,1,0)</f>
        <v>0</v>
      </c>
    </row>
    <row r="1751" spans="1:27" x14ac:dyDescent="0.25">
      <c r="A1751" s="12" t="s">
        <v>11149</v>
      </c>
      <c r="B1751" t="s">
        <v>15282</v>
      </c>
      <c r="C1751" s="13">
        <v>44779</v>
      </c>
      <c r="D1751" t="s">
        <v>13486</v>
      </c>
      <c r="E1751" s="9" t="s">
        <v>1315</v>
      </c>
      <c r="F1751" s="14" t="s">
        <v>6115</v>
      </c>
      <c r="G1751" s="14" t="s">
        <v>1512</v>
      </c>
      <c r="H1751" s="14" t="str">
        <f t="shared" si="27"/>
        <v>امانى  يوسف موسى محمد</v>
      </c>
      <c r="I1751" s="14" t="s">
        <v>13461</v>
      </c>
      <c r="J1751" s="14" t="s">
        <v>6116</v>
      </c>
      <c r="K1751" s="14" t="s">
        <v>25</v>
      </c>
      <c r="L1751" s="14" t="s">
        <v>6081</v>
      </c>
      <c r="M1751" s="14" t="s">
        <v>6117</v>
      </c>
      <c r="N1751" s="14" t="s">
        <v>6118</v>
      </c>
      <c r="O1751" s="14" t="s">
        <v>13476</v>
      </c>
      <c r="P1751" s="14" t="s">
        <v>13517</v>
      </c>
      <c r="Q1751" s="15" t="b">
        <v>1</v>
      </c>
      <c r="R1751" s="15" t="b">
        <v>1</v>
      </c>
      <c r="S1751" s="15" t="b">
        <v>1</v>
      </c>
      <c r="T1751" s="15" t="b">
        <v>1</v>
      </c>
      <c r="U1751" s="15" t="b">
        <v>1</v>
      </c>
      <c r="V1751" s="15" t="b">
        <v>1</v>
      </c>
      <c r="W1751" s="15" t="b">
        <v>1</v>
      </c>
      <c r="X1751" s="16">
        <f>COUNTIF(Customers[[#This Row],[Roads]:[City_Council]],"True")</f>
        <v>7</v>
      </c>
      <c r="Y1751" s="17">
        <f>Customers[[#This Row],[Total_Approve]]/7</f>
        <v>1</v>
      </c>
      <c r="Z1751" s="14" t="str">
        <f>IF(Customers[[#This Row],[Total_Approve]]&gt;=7,"تمت جميع الموافقات","لم تتم جميع الموافقات")</f>
        <v>تمت جميع الموافقات</v>
      </c>
      <c r="AA1751" s="8">
        <f>IF(Customers[[#This Row],[Total_Approve]]&gt;=7,1,0)</f>
        <v>1</v>
      </c>
    </row>
    <row r="1752" spans="1:27" x14ac:dyDescent="0.25">
      <c r="A1752" s="12" t="s">
        <v>11150</v>
      </c>
      <c r="B1752" t="s">
        <v>15283</v>
      </c>
      <c r="C1752" s="13">
        <v>44779</v>
      </c>
      <c r="D1752" t="s">
        <v>13482</v>
      </c>
      <c r="E1752" s="9" t="s">
        <v>6110</v>
      </c>
      <c r="F1752" s="14" t="s">
        <v>5049</v>
      </c>
      <c r="G1752" s="14" t="s">
        <v>1216</v>
      </c>
      <c r="H1752" s="14" t="str">
        <f t="shared" si="27"/>
        <v>سيدة عبدالرحيم عبدالمجيد</v>
      </c>
      <c r="I1752" s="14" t="s">
        <v>13459</v>
      </c>
      <c r="J1752" s="14" t="s">
        <v>6119</v>
      </c>
      <c r="K1752" s="14" t="s">
        <v>25</v>
      </c>
      <c r="L1752" s="14" t="s">
        <v>6081</v>
      </c>
      <c r="M1752" s="14" t="s">
        <v>6120</v>
      </c>
      <c r="N1752" s="14" t="s">
        <v>6121</v>
      </c>
      <c r="O1752" s="14" t="s">
        <v>13476</v>
      </c>
      <c r="P1752" s="14" t="s">
        <v>13517</v>
      </c>
      <c r="Q1752" s="15" t="b">
        <v>0</v>
      </c>
      <c r="R1752" s="15" t="b">
        <v>1</v>
      </c>
      <c r="S1752" s="15" t="b">
        <v>0</v>
      </c>
      <c r="T1752" s="15" t="b">
        <v>1</v>
      </c>
      <c r="U1752" s="15" t="b">
        <v>0</v>
      </c>
      <c r="V1752" s="15" t="b">
        <v>1</v>
      </c>
      <c r="W1752" s="15" t="b">
        <v>0</v>
      </c>
      <c r="X1752" s="16">
        <f>COUNTIF(Customers[[#This Row],[Roads]:[City_Council]],"True")</f>
        <v>3</v>
      </c>
      <c r="Y1752" s="17">
        <f>Customers[[#This Row],[Total_Approve]]/7</f>
        <v>0.42857142857142855</v>
      </c>
      <c r="Z1752" s="14" t="str">
        <f>IF(Customers[[#This Row],[Total_Approve]]&gt;=7,"تمت جميع الموافقات","لم تتم جميع الموافقات")</f>
        <v>لم تتم جميع الموافقات</v>
      </c>
      <c r="AA1752" s="8">
        <f>IF(Customers[[#This Row],[Total_Approve]]&gt;=7,1,0)</f>
        <v>0</v>
      </c>
    </row>
    <row r="1753" spans="1:27" x14ac:dyDescent="0.25">
      <c r="A1753" s="12" t="s">
        <v>11151</v>
      </c>
      <c r="B1753" t="s">
        <v>15284</v>
      </c>
      <c r="C1753" s="13">
        <v>44779</v>
      </c>
      <c r="D1753" t="s">
        <v>13482</v>
      </c>
      <c r="E1753" s="9" t="s">
        <v>72</v>
      </c>
      <c r="F1753" s="14" t="s">
        <v>2500</v>
      </c>
      <c r="G1753" s="14" t="s">
        <v>3111</v>
      </c>
      <c r="H1753" s="14" t="str">
        <f t="shared" si="27"/>
        <v>نصره عبدالحليم عبدالعال</v>
      </c>
      <c r="I1753" s="14" t="s">
        <v>13459</v>
      </c>
      <c r="J1753" s="14" t="s">
        <v>6122</v>
      </c>
      <c r="K1753" s="14" t="s">
        <v>25</v>
      </c>
      <c r="L1753" s="14" t="s">
        <v>6081</v>
      </c>
      <c r="M1753" s="14" t="s">
        <v>6123</v>
      </c>
      <c r="N1753" s="14" t="s">
        <v>6121</v>
      </c>
      <c r="O1753" s="14" t="s">
        <v>13476</v>
      </c>
      <c r="P1753" s="14" t="s">
        <v>13517</v>
      </c>
      <c r="Q1753" s="15" t="b">
        <v>1</v>
      </c>
      <c r="R1753" s="15" t="b">
        <v>1</v>
      </c>
      <c r="S1753" s="15" t="b">
        <v>0</v>
      </c>
      <c r="T1753" s="15" t="b">
        <v>1</v>
      </c>
      <c r="U1753" s="15" t="b">
        <v>1</v>
      </c>
      <c r="V1753" s="15" t="b">
        <v>0</v>
      </c>
      <c r="W1753" s="15" t="b">
        <v>0</v>
      </c>
      <c r="X1753" s="16">
        <f>COUNTIF(Customers[[#This Row],[Roads]:[City_Council]],"True")</f>
        <v>4</v>
      </c>
      <c r="Y1753" s="17">
        <f>Customers[[#This Row],[Total_Approve]]/7</f>
        <v>0.5714285714285714</v>
      </c>
      <c r="Z1753" s="14" t="str">
        <f>IF(Customers[[#This Row],[Total_Approve]]&gt;=7,"تمت جميع الموافقات","لم تتم جميع الموافقات")</f>
        <v>لم تتم جميع الموافقات</v>
      </c>
      <c r="AA1753" s="8">
        <f>IF(Customers[[#This Row],[Total_Approve]]&gt;=7,1,0)</f>
        <v>0</v>
      </c>
    </row>
    <row r="1754" spans="1:27" x14ac:dyDescent="0.25">
      <c r="A1754" s="12" t="s">
        <v>11152</v>
      </c>
      <c r="B1754" t="s">
        <v>15285</v>
      </c>
      <c r="C1754" s="13">
        <v>44779</v>
      </c>
      <c r="D1754" t="s">
        <v>13482</v>
      </c>
      <c r="E1754" s="9" t="s">
        <v>42</v>
      </c>
      <c r="F1754" s="14" t="s">
        <v>6124</v>
      </c>
      <c r="G1754" s="14" t="s">
        <v>221</v>
      </c>
      <c r="H1754" s="14" t="str">
        <f t="shared" si="27"/>
        <v>هناء  ابراهيم سليمان</v>
      </c>
      <c r="I1754" s="14" t="s">
        <v>13459</v>
      </c>
      <c r="J1754" s="14" t="s">
        <v>2819</v>
      </c>
      <c r="K1754" s="14" t="s">
        <v>25</v>
      </c>
      <c r="L1754" s="14" t="s">
        <v>6081</v>
      </c>
      <c r="M1754" s="14" t="s">
        <v>6125</v>
      </c>
      <c r="N1754" s="14" t="s">
        <v>6126</v>
      </c>
      <c r="O1754" s="14" t="s">
        <v>13476</v>
      </c>
      <c r="P1754" s="14" t="s">
        <v>13517</v>
      </c>
      <c r="Q1754" s="15" t="b">
        <v>0</v>
      </c>
      <c r="R1754" s="15" t="b">
        <v>0</v>
      </c>
      <c r="S1754" s="15" t="b">
        <v>0</v>
      </c>
      <c r="T1754" s="15" t="b">
        <v>1</v>
      </c>
      <c r="U1754" s="15" t="b">
        <v>1</v>
      </c>
      <c r="V1754" s="15" t="b">
        <v>0</v>
      </c>
      <c r="W1754" s="15" t="b">
        <v>1</v>
      </c>
      <c r="X1754" s="16">
        <f>COUNTIF(Customers[[#This Row],[Roads]:[City_Council]],"True")</f>
        <v>3</v>
      </c>
      <c r="Y1754" s="17">
        <f>Customers[[#This Row],[Total_Approve]]/7</f>
        <v>0.42857142857142855</v>
      </c>
      <c r="Z1754" s="14" t="str">
        <f>IF(Customers[[#This Row],[Total_Approve]]&gt;=7,"تمت جميع الموافقات","لم تتم جميع الموافقات")</f>
        <v>لم تتم جميع الموافقات</v>
      </c>
      <c r="AA1754" s="8">
        <f>IF(Customers[[#This Row],[Total_Approve]]&gt;=7,1,0)</f>
        <v>0</v>
      </c>
    </row>
    <row r="1755" spans="1:27" x14ac:dyDescent="0.25">
      <c r="A1755" s="12" t="s">
        <v>11153</v>
      </c>
      <c r="B1755" t="s">
        <v>15286</v>
      </c>
      <c r="C1755" s="13">
        <v>44779</v>
      </c>
      <c r="D1755" t="s">
        <v>13482</v>
      </c>
      <c r="E1755" s="9" t="s">
        <v>348</v>
      </c>
      <c r="F1755" s="14" t="s">
        <v>1194</v>
      </c>
      <c r="G1755" s="14" t="s">
        <v>6127</v>
      </c>
      <c r="H1755" s="14" t="str">
        <f t="shared" si="27"/>
        <v>شيماء صلاح عبدالعظيم على</v>
      </c>
      <c r="I1755" s="14" t="s">
        <v>13467</v>
      </c>
      <c r="J1755" s="14" t="s">
        <v>6128</v>
      </c>
      <c r="K1755" s="14" t="s">
        <v>25</v>
      </c>
      <c r="L1755" s="14" t="s">
        <v>6081</v>
      </c>
      <c r="M1755" s="14" t="s">
        <v>6129</v>
      </c>
      <c r="N1755" s="14" t="s">
        <v>6130</v>
      </c>
      <c r="O1755" s="14" t="s">
        <v>13476</v>
      </c>
      <c r="P1755" s="14" t="s">
        <v>13517</v>
      </c>
      <c r="Q1755" s="15" t="b">
        <v>1</v>
      </c>
      <c r="R1755" s="15" t="b">
        <v>0</v>
      </c>
      <c r="S1755" s="15" t="b">
        <v>0</v>
      </c>
      <c r="T1755" s="15" t="b">
        <v>0</v>
      </c>
      <c r="U1755" s="15" t="b">
        <v>1</v>
      </c>
      <c r="V1755" s="15" t="b">
        <v>0</v>
      </c>
      <c r="W1755" s="15" t="b">
        <v>1</v>
      </c>
      <c r="X1755" s="16">
        <f>COUNTIF(Customers[[#This Row],[Roads]:[City_Council]],"True")</f>
        <v>3</v>
      </c>
      <c r="Y1755" s="17">
        <f>Customers[[#This Row],[Total_Approve]]/7</f>
        <v>0.42857142857142855</v>
      </c>
      <c r="Z1755" s="14" t="str">
        <f>IF(Customers[[#This Row],[Total_Approve]]&gt;=7,"تمت جميع الموافقات","لم تتم جميع الموافقات")</f>
        <v>لم تتم جميع الموافقات</v>
      </c>
      <c r="AA1755" s="8">
        <f>IF(Customers[[#This Row],[Total_Approve]]&gt;=7,1,0)</f>
        <v>0</v>
      </c>
    </row>
    <row r="1756" spans="1:27" x14ac:dyDescent="0.25">
      <c r="A1756" s="12" t="s">
        <v>11154</v>
      </c>
      <c r="B1756" t="s">
        <v>15287</v>
      </c>
      <c r="C1756" s="13">
        <v>44779</v>
      </c>
      <c r="D1756" t="s">
        <v>13482</v>
      </c>
      <c r="E1756" s="9" t="s">
        <v>6131</v>
      </c>
      <c r="F1756" s="14" t="s">
        <v>6132</v>
      </c>
      <c r="G1756" s="14" t="s">
        <v>6133</v>
      </c>
      <c r="H1756" s="14" t="str">
        <f t="shared" si="27"/>
        <v>رنيا علاءالدين السيد عنبر</v>
      </c>
      <c r="I1756" s="14" t="s">
        <v>13459</v>
      </c>
      <c r="J1756" s="14" t="s">
        <v>6134</v>
      </c>
      <c r="K1756" s="14" t="s">
        <v>25</v>
      </c>
      <c r="L1756" s="14" t="s">
        <v>6081</v>
      </c>
      <c r="M1756" s="14" t="s">
        <v>6135</v>
      </c>
      <c r="N1756" s="14" t="s">
        <v>6136</v>
      </c>
      <c r="O1756" s="14" t="s">
        <v>13476</v>
      </c>
      <c r="P1756" s="14" t="s">
        <v>13517</v>
      </c>
      <c r="Q1756" s="15" t="b">
        <v>1</v>
      </c>
      <c r="R1756" s="15" t="b">
        <v>0</v>
      </c>
      <c r="S1756" s="15" t="b">
        <v>1</v>
      </c>
      <c r="T1756" s="15" t="b">
        <v>0</v>
      </c>
      <c r="U1756" s="15" t="b">
        <v>1</v>
      </c>
      <c r="V1756" s="15" t="b">
        <v>0</v>
      </c>
      <c r="W1756" s="15" t="b">
        <v>1</v>
      </c>
      <c r="X1756" s="16">
        <f>COUNTIF(Customers[[#This Row],[Roads]:[City_Council]],"True")</f>
        <v>4</v>
      </c>
      <c r="Y1756" s="17">
        <f>Customers[[#This Row],[Total_Approve]]/7</f>
        <v>0.5714285714285714</v>
      </c>
      <c r="Z1756" s="14" t="str">
        <f>IF(Customers[[#This Row],[Total_Approve]]&gt;=7,"تمت جميع الموافقات","لم تتم جميع الموافقات")</f>
        <v>لم تتم جميع الموافقات</v>
      </c>
      <c r="AA1756" s="8">
        <f>IF(Customers[[#This Row],[Total_Approve]]&gt;=7,1,0)</f>
        <v>0</v>
      </c>
    </row>
    <row r="1757" spans="1:27" x14ac:dyDescent="0.25">
      <c r="A1757" s="12" t="s">
        <v>11155</v>
      </c>
      <c r="B1757" t="s">
        <v>15288</v>
      </c>
      <c r="C1757" s="13">
        <v>44779</v>
      </c>
      <c r="D1757" t="s">
        <v>13482</v>
      </c>
      <c r="E1757" s="9" t="s">
        <v>606</v>
      </c>
      <c r="F1757" s="14" t="s">
        <v>6137</v>
      </c>
      <c r="G1757" s="14" t="s">
        <v>150</v>
      </c>
      <c r="H1757" s="14" t="str">
        <f t="shared" si="27"/>
        <v>سليم قيصر كامل</v>
      </c>
      <c r="I1757" s="14" t="s">
        <v>13459</v>
      </c>
      <c r="J1757" s="14" t="s">
        <v>6138</v>
      </c>
      <c r="K1757" s="14" t="s">
        <v>5</v>
      </c>
      <c r="L1757" s="14" t="s">
        <v>6081</v>
      </c>
      <c r="M1757" s="14" t="s">
        <v>6139</v>
      </c>
      <c r="N1757" s="14" t="s">
        <v>6140</v>
      </c>
      <c r="O1757" s="14" t="s">
        <v>13476</v>
      </c>
      <c r="P1757" s="14" t="s">
        <v>13517</v>
      </c>
      <c r="Q1757" s="15" t="b">
        <v>0</v>
      </c>
      <c r="R1757" s="15" t="b">
        <v>1</v>
      </c>
      <c r="S1757" s="15" t="b">
        <v>0</v>
      </c>
      <c r="T1757" s="15" t="b">
        <v>1</v>
      </c>
      <c r="U1757" s="15" t="b">
        <v>1</v>
      </c>
      <c r="V1757" s="15" t="b">
        <v>0</v>
      </c>
      <c r="W1757" s="15" t="b">
        <v>1</v>
      </c>
      <c r="X1757" s="16">
        <f>COUNTIF(Customers[[#This Row],[Roads]:[City_Council]],"True")</f>
        <v>4</v>
      </c>
      <c r="Y1757" s="17">
        <f>Customers[[#This Row],[Total_Approve]]/7</f>
        <v>0.5714285714285714</v>
      </c>
      <c r="Z1757" s="14" t="str">
        <f>IF(Customers[[#This Row],[Total_Approve]]&gt;=7,"تمت جميع الموافقات","لم تتم جميع الموافقات")</f>
        <v>لم تتم جميع الموافقات</v>
      </c>
      <c r="AA1757" s="8">
        <f>IF(Customers[[#This Row],[Total_Approve]]&gt;=7,1,0)</f>
        <v>0</v>
      </c>
    </row>
    <row r="1758" spans="1:27" x14ac:dyDescent="0.25">
      <c r="A1758" s="12" t="s">
        <v>11156</v>
      </c>
      <c r="B1758" t="s">
        <v>15289</v>
      </c>
      <c r="C1758" s="13">
        <v>44779</v>
      </c>
      <c r="D1758" t="s">
        <v>13482</v>
      </c>
      <c r="E1758" s="9" t="s">
        <v>1</v>
      </c>
      <c r="F1758" s="14" t="s">
        <v>542</v>
      </c>
      <c r="G1758" s="14" t="s">
        <v>6141</v>
      </c>
      <c r="H1758" s="14" t="str">
        <f t="shared" si="27"/>
        <v>محمود جمال محمود حماد</v>
      </c>
      <c r="I1758" s="14" t="s">
        <v>13459</v>
      </c>
      <c r="J1758" s="14" t="s">
        <v>6142</v>
      </c>
      <c r="K1758" s="14" t="s">
        <v>5</v>
      </c>
      <c r="L1758" s="14" t="s">
        <v>6081</v>
      </c>
      <c r="M1758" s="14" t="s">
        <v>6143</v>
      </c>
      <c r="N1758" s="14" t="s">
        <v>6144</v>
      </c>
      <c r="O1758" s="14" t="s">
        <v>13476</v>
      </c>
      <c r="P1758" s="14" t="s">
        <v>13517</v>
      </c>
      <c r="Q1758" s="15" t="b">
        <v>0</v>
      </c>
      <c r="R1758" s="15" t="b">
        <v>0</v>
      </c>
      <c r="S1758" s="15" t="b">
        <v>1</v>
      </c>
      <c r="T1758" s="15" t="b">
        <v>0</v>
      </c>
      <c r="U1758" s="15" t="b">
        <v>1</v>
      </c>
      <c r="V1758" s="15" t="b">
        <v>0</v>
      </c>
      <c r="W1758" s="15" t="b">
        <v>1</v>
      </c>
      <c r="X1758" s="16">
        <f>COUNTIF(Customers[[#This Row],[Roads]:[City_Council]],"True")</f>
        <v>3</v>
      </c>
      <c r="Y1758" s="17">
        <f>Customers[[#This Row],[Total_Approve]]/7</f>
        <v>0.42857142857142855</v>
      </c>
      <c r="Z1758" s="14" t="str">
        <f>IF(Customers[[#This Row],[Total_Approve]]&gt;=7,"تمت جميع الموافقات","لم تتم جميع الموافقات")</f>
        <v>لم تتم جميع الموافقات</v>
      </c>
      <c r="AA1758" s="8">
        <f>IF(Customers[[#This Row],[Total_Approve]]&gt;=7,1,0)</f>
        <v>0</v>
      </c>
    </row>
    <row r="1759" spans="1:27" x14ac:dyDescent="0.25">
      <c r="A1759" s="12" t="s">
        <v>11157</v>
      </c>
      <c r="B1759" t="s">
        <v>15290</v>
      </c>
      <c r="C1759" s="13">
        <v>44779</v>
      </c>
      <c r="D1759" t="s">
        <v>13482</v>
      </c>
      <c r="E1759" s="9" t="s">
        <v>1005</v>
      </c>
      <c r="F1759" s="14" t="s">
        <v>354</v>
      </c>
      <c r="G1759" s="14" t="s">
        <v>6145</v>
      </c>
      <c r="H1759" s="14" t="str">
        <f t="shared" si="27"/>
        <v>مدحت ذكى لاشين حسن</v>
      </c>
      <c r="I1759" s="14" t="s">
        <v>13459</v>
      </c>
      <c r="J1759" s="14" t="s">
        <v>6146</v>
      </c>
      <c r="K1759" s="14" t="s">
        <v>5</v>
      </c>
      <c r="L1759" s="14" t="s">
        <v>6081</v>
      </c>
      <c r="M1759" s="14" t="s">
        <v>6147</v>
      </c>
      <c r="N1759" s="14" t="s">
        <v>6148</v>
      </c>
      <c r="O1759" s="14" t="s">
        <v>13476</v>
      </c>
      <c r="P1759" s="14" t="s">
        <v>13517</v>
      </c>
      <c r="Q1759" s="15" t="b">
        <v>0</v>
      </c>
      <c r="R1759" s="15" t="b">
        <v>0</v>
      </c>
      <c r="S1759" s="15" t="b">
        <v>0</v>
      </c>
      <c r="T1759" s="15" t="b">
        <v>0</v>
      </c>
      <c r="U1759" s="15" t="b">
        <v>0</v>
      </c>
      <c r="V1759" s="15" t="b">
        <v>0</v>
      </c>
      <c r="W1759" s="15" t="b">
        <v>0</v>
      </c>
      <c r="X1759" s="16">
        <f>COUNTIF(Customers[[#This Row],[Roads]:[City_Council]],"True")</f>
        <v>0</v>
      </c>
      <c r="Y1759" s="17">
        <f>Customers[[#This Row],[Total_Approve]]/7</f>
        <v>0</v>
      </c>
      <c r="Z1759" s="14" t="str">
        <f>IF(Customers[[#This Row],[Total_Approve]]&gt;=7,"تمت جميع الموافقات","لم تتم جميع الموافقات")</f>
        <v>لم تتم جميع الموافقات</v>
      </c>
      <c r="AA1759" s="8">
        <f>IF(Customers[[#This Row],[Total_Approve]]&gt;=7,1,0)</f>
        <v>0</v>
      </c>
    </row>
    <row r="1760" spans="1:27" x14ac:dyDescent="0.25">
      <c r="A1760" s="12" t="s">
        <v>11158</v>
      </c>
      <c r="B1760" t="s">
        <v>15291</v>
      </c>
      <c r="C1760" s="13">
        <v>44779</v>
      </c>
      <c r="D1760" t="s">
        <v>13482</v>
      </c>
      <c r="E1760" s="9" t="s">
        <v>6149</v>
      </c>
      <c r="F1760" s="14" t="s">
        <v>47</v>
      </c>
      <c r="G1760" s="14" t="s">
        <v>6150</v>
      </c>
      <c r="H1760" s="14" t="str">
        <f t="shared" si="27"/>
        <v>هادى السيد اسماعيل خطابى</v>
      </c>
      <c r="I1760" s="14" t="s">
        <v>13459</v>
      </c>
      <c r="J1760" s="14" t="s">
        <v>6151</v>
      </c>
      <c r="K1760" s="14" t="s">
        <v>5</v>
      </c>
      <c r="L1760" s="14" t="s">
        <v>6081</v>
      </c>
      <c r="M1760" s="14" t="s">
        <v>6152</v>
      </c>
      <c r="N1760" s="14" t="s">
        <v>6153</v>
      </c>
      <c r="O1760" s="14" t="s">
        <v>13476</v>
      </c>
      <c r="P1760" s="14" t="s">
        <v>13517</v>
      </c>
      <c r="Q1760" s="15" t="b">
        <v>0</v>
      </c>
      <c r="R1760" s="15" t="b">
        <v>0</v>
      </c>
      <c r="S1760" s="15" t="b">
        <v>0</v>
      </c>
      <c r="T1760" s="15" t="b">
        <v>0</v>
      </c>
      <c r="U1760" s="15" t="b">
        <v>0</v>
      </c>
      <c r="V1760" s="15" t="b">
        <v>0</v>
      </c>
      <c r="W1760" s="15" t="b">
        <v>0</v>
      </c>
      <c r="X1760" s="16">
        <f>COUNTIF(Customers[[#This Row],[Roads]:[City_Council]],"True")</f>
        <v>0</v>
      </c>
      <c r="Y1760" s="17">
        <f>Customers[[#This Row],[Total_Approve]]/7</f>
        <v>0</v>
      </c>
      <c r="Z1760" s="14" t="str">
        <f>IF(Customers[[#This Row],[Total_Approve]]&gt;=7,"تمت جميع الموافقات","لم تتم جميع الموافقات")</f>
        <v>لم تتم جميع الموافقات</v>
      </c>
      <c r="AA1760" s="8">
        <f>IF(Customers[[#This Row],[Total_Approve]]&gt;=7,1,0)</f>
        <v>0</v>
      </c>
    </row>
    <row r="1761" spans="1:27" x14ac:dyDescent="0.25">
      <c r="A1761" s="12" t="s">
        <v>11159</v>
      </c>
      <c r="B1761" t="s">
        <v>15292</v>
      </c>
      <c r="C1761" s="13">
        <v>44779</v>
      </c>
      <c r="D1761" t="s">
        <v>13482</v>
      </c>
      <c r="E1761" s="9" t="s">
        <v>6154</v>
      </c>
      <c r="F1761" s="14" t="s">
        <v>10</v>
      </c>
      <c r="G1761" s="14" t="s">
        <v>6155</v>
      </c>
      <c r="H1761" s="14" t="str">
        <f t="shared" si="27"/>
        <v>راجيه محمد السيد احمد ندا</v>
      </c>
      <c r="I1761" s="14" t="s">
        <v>13460</v>
      </c>
      <c r="J1761" s="14" t="s">
        <v>6156</v>
      </c>
      <c r="K1761" s="14" t="s">
        <v>25</v>
      </c>
      <c r="L1761" s="14" t="s">
        <v>6081</v>
      </c>
      <c r="M1761" s="14" t="s">
        <v>6157</v>
      </c>
      <c r="N1761" s="14" t="s">
        <v>6158</v>
      </c>
      <c r="O1761" s="14" t="s">
        <v>13476</v>
      </c>
      <c r="P1761" s="14" t="s">
        <v>13517</v>
      </c>
      <c r="Q1761" s="15" t="b">
        <v>0</v>
      </c>
      <c r="R1761" s="15" t="b">
        <v>0</v>
      </c>
      <c r="S1761" s="15" t="b">
        <v>0</v>
      </c>
      <c r="T1761" s="15" t="b">
        <v>0</v>
      </c>
      <c r="U1761" s="15" t="b">
        <v>0</v>
      </c>
      <c r="V1761" s="15" t="b">
        <v>0</v>
      </c>
      <c r="W1761" s="15" t="b">
        <v>0</v>
      </c>
      <c r="X1761" s="16">
        <f>COUNTIF(Customers[[#This Row],[Roads]:[City_Council]],"True")</f>
        <v>0</v>
      </c>
      <c r="Y1761" s="17">
        <f>Customers[[#This Row],[Total_Approve]]/7</f>
        <v>0</v>
      </c>
      <c r="Z1761" s="14" t="str">
        <f>IF(Customers[[#This Row],[Total_Approve]]&gt;=7,"تمت جميع الموافقات","لم تتم جميع الموافقات")</f>
        <v>لم تتم جميع الموافقات</v>
      </c>
      <c r="AA1761" s="8">
        <f>IF(Customers[[#This Row],[Total_Approve]]&gt;=7,1,0)</f>
        <v>0</v>
      </c>
    </row>
    <row r="1762" spans="1:27" x14ac:dyDescent="0.25">
      <c r="A1762" s="12" t="s">
        <v>11160</v>
      </c>
      <c r="B1762" t="s">
        <v>15293</v>
      </c>
      <c r="C1762" s="13">
        <v>44779</v>
      </c>
      <c r="D1762" t="s">
        <v>13482</v>
      </c>
      <c r="E1762" s="9" t="s">
        <v>1637</v>
      </c>
      <c r="F1762" s="14" t="s">
        <v>6159</v>
      </c>
      <c r="G1762" s="14" t="s">
        <v>3431</v>
      </c>
      <c r="H1762" s="14" t="str">
        <f t="shared" si="27"/>
        <v>عفاف بترو جيد</v>
      </c>
      <c r="I1762" s="14" t="s">
        <v>13460</v>
      </c>
      <c r="J1762" s="14" t="s">
        <v>6160</v>
      </c>
      <c r="K1762" s="14" t="s">
        <v>25</v>
      </c>
      <c r="L1762" s="14" t="s">
        <v>6081</v>
      </c>
      <c r="M1762" s="14" t="s">
        <v>6161</v>
      </c>
      <c r="N1762" s="14" t="s">
        <v>6162</v>
      </c>
      <c r="O1762" s="14" t="s">
        <v>13476</v>
      </c>
      <c r="P1762" s="14" t="s">
        <v>13517</v>
      </c>
      <c r="Q1762" s="15" t="b">
        <v>1</v>
      </c>
      <c r="R1762" s="15" t="b">
        <v>1</v>
      </c>
      <c r="S1762" s="15" t="b">
        <v>0</v>
      </c>
      <c r="T1762" s="15" t="b">
        <v>0</v>
      </c>
      <c r="U1762" s="15" t="b">
        <v>1</v>
      </c>
      <c r="V1762" s="15" t="b">
        <v>1</v>
      </c>
      <c r="W1762" s="15" t="b">
        <v>0</v>
      </c>
      <c r="X1762" s="16">
        <f>COUNTIF(Customers[[#This Row],[Roads]:[City_Council]],"True")</f>
        <v>4</v>
      </c>
      <c r="Y1762" s="17">
        <f>Customers[[#This Row],[Total_Approve]]/7</f>
        <v>0.5714285714285714</v>
      </c>
      <c r="Z1762" s="14" t="str">
        <f>IF(Customers[[#This Row],[Total_Approve]]&gt;=7,"تمت جميع الموافقات","لم تتم جميع الموافقات")</f>
        <v>لم تتم جميع الموافقات</v>
      </c>
      <c r="AA1762" s="8">
        <f>IF(Customers[[#This Row],[Total_Approve]]&gt;=7,1,0)</f>
        <v>0</v>
      </c>
    </row>
    <row r="1763" spans="1:27" x14ac:dyDescent="0.25">
      <c r="A1763" s="12" t="s">
        <v>11161</v>
      </c>
      <c r="B1763" t="s">
        <v>15294</v>
      </c>
      <c r="C1763" s="13">
        <v>44779</v>
      </c>
      <c r="D1763" t="s">
        <v>13482</v>
      </c>
      <c r="E1763" s="9" t="s">
        <v>2407</v>
      </c>
      <c r="F1763" s="14" t="s">
        <v>162</v>
      </c>
      <c r="G1763" s="14" t="s">
        <v>221</v>
      </c>
      <c r="H1763" s="14" t="str">
        <f t="shared" si="27"/>
        <v>مرفت عزيز سليمان</v>
      </c>
      <c r="I1763" s="14" t="s">
        <v>13460</v>
      </c>
      <c r="J1763" s="14" t="s">
        <v>6163</v>
      </c>
      <c r="K1763" s="14" t="s">
        <v>25</v>
      </c>
      <c r="L1763" s="14" t="s">
        <v>6081</v>
      </c>
      <c r="M1763" s="14" t="s">
        <v>3</v>
      </c>
      <c r="N1763" s="14" t="s">
        <v>6164</v>
      </c>
      <c r="O1763" s="14" t="s">
        <v>13476</v>
      </c>
      <c r="P1763" s="14" t="s">
        <v>13517</v>
      </c>
      <c r="Q1763" s="15" t="b">
        <v>1</v>
      </c>
      <c r="R1763" s="15" t="b">
        <v>0</v>
      </c>
      <c r="S1763" s="15" t="b">
        <v>1</v>
      </c>
      <c r="T1763" s="15" t="b">
        <v>0</v>
      </c>
      <c r="U1763" s="15" t="b">
        <v>1</v>
      </c>
      <c r="V1763" s="15" t="b">
        <v>0</v>
      </c>
      <c r="W1763" s="15" t="b">
        <v>1</v>
      </c>
      <c r="X1763" s="16">
        <f>COUNTIF(Customers[[#This Row],[Roads]:[City_Council]],"True")</f>
        <v>4</v>
      </c>
      <c r="Y1763" s="17">
        <f>Customers[[#This Row],[Total_Approve]]/7</f>
        <v>0.5714285714285714</v>
      </c>
      <c r="Z1763" s="14" t="str">
        <f>IF(Customers[[#This Row],[Total_Approve]]&gt;=7,"تمت جميع الموافقات","لم تتم جميع الموافقات")</f>
        <v>لم تتم جميع الموافقات</v>
      </c>
      <c r="AA1763" s="8">
        <f>IF(Customers[[#This Row],[Total_Approve]]&gt;=7,1,0)</f>
        <v>0</v>
      </c>
    </row>
    <row r="1764" spans="1:27" x14ac:dyDescent="0.25">
      <c r="A1764" s="12" t="s">
        <v>11162</v>
      </c>
      <c r="B1764" t="s">
        <v>15295</v>
      </c>
      <c r="C1764" s="13">
        <v>44779</v>
      </c>
      <c r="D1764" t="s">
        <v>13484</v>
      </c>
      <c r="E1764" s="9" t="s">
        <v>1215</v>
      </c>
      <c r="F1764" s="14" t="s">
        <v>1401</v>
      </c>
      <c r="G1764" s="14" t="s">
        <v>6165</v>
      </c>
      <c r="H1764" s="14" t="str">
        <f t="shared" si="27"/>
        <v>نجلاء ممدوح صالح محمد</v>
      </c>
      <c r="I1764" s="14" t="s">
        <v>13459</v>
      </c>
      <c r="J1764" s="14" t="s">
        <v>6166</v>
      </c>
      <c r="K1764" s="14" t="s">
        <v>25</v>
      </c>
      <c r="L1764" s="14" t="s">
        <v>6081</v>
      </c>
      <c r="M1764" s="14" t="s">
        <v>6167</v>
      </c>
      <c r="N1764" s="14" t="s">
        <v>6168</v>
      </c>
      <c r="O1764" s="14" t="s">
        <v>13476</v>
      </c>
      <c r="P1764" s="14" t="s">
        <v>13517</v>
      </c>
      <c r="Q1764" s="15" t="b">
        <v>0</v>
      </c>
      <c r="R1764" s="15" t="b">
        <v>0</v>
      </c>
      <c r="S1764" s="15" t="b">
        <v>0</v>
      </c>
      <c r="T1764" s="15" t="b">
        <v>0</v>
      </c>
      <c r="U1764" s="15" t="b">
        <v>0</v>
      </c>
      <c r="V1764" s="15" t="b">
        <v>0</v>
      </c>
      <c r="W1764" s="15" t="b">
        <v>0</v>
      </c>
      <c r="X1764" s="16">
        <f>COUNTIF(Customers[[#This Row],[Roads]:[City_Council]],"True")</f>
        <v>0</v>
      </c>
      <c r="Y1764" s="17">
        <f>Customers[[#This Row],[Total_Approve]]/7</f>
        <v>0</v>
      </c>
      <c r="Z1764" s="14" t="str">
        <f>IF(Customers[[#This Row],[Total_Approve]]&gt;=7,"تمت جميع الموافقات","لم تتم جميع الموافقات")</f>
        <v>لم تتم جميع الموافقات</v>
      </c>
      <c r="AA1764" s="8">
        <f>IF(Customers[[#This Row],[Total_Approve]]&gt;=7,1,0)</f>
        <v>0</v>
      </c>
    </row>
    <row r="1765" spans="1:27" x14ac:dyDescent="0.25">
      <c r="A1765" s="12" t="s">
        <v>11163</v>
      </c>
      <c r="B1765" t="s">
        <v>15296</v>
      </c>
      <c r="C1765" s="13">
        <v>44779</v>
      </c>
      <c r="D1765" t="s">
        <v>13484</v>
      </c>
      <c r="E1765" s="9" t="s">
        <v>2330</v>
      </c>
      <c r="F1765" s="14" t="s">
        <v>1910</v>
      </c>
      <c r="G1765" s="14" t="s">
        <v>6169</v>
      </c>
      <c r="H1765" s="14" t="str">
        <f t="shared" si="27"/>
        <v>ساميه عشم كلام</v>
      </c>
      <c r="I1765" s="14" t="s">
        <v>13459</v>
      </c>
      <c r="J1765" s="14" t="s">
        <v>6170</v>
      </c>
      <c r="K1765" s="14" t="s">
        <v>25</v>
      </c>
      <c r="L1765" s="14" t="s">
        <v>6081</v>
      </c>
      <c r="M1765" s="14" t="s">
        <v>6171</v>
      </c>
      <c r="N1765" s="14" t="s">
        <v>6172</v>
      </c>
      <c r="O1765" s="14" t="s">
        <v>13476</v>
      </c>
      <c r="P1765" s="14" t="s">
        <v>13517</v>
      </c>
      <c r="Q1765" s="15" t="b">
        <v>1</v>
      </c>
      <c r="R1765" s="15" t="b">
        <v>0</v>
      </c>
      <c r="S1765" s="15" t="b">
        <v>1</v>
      </c>
      <c r="T1765" s="15" t="b">
        <v>0</v>
      </c>
      <c r="U1765" s="15" t="b">
        <v>1</v>
      </c>
      <c r="V1765" s="15" t="b">
        <v>1</v>
      </c>
      <c r="W1765" s="15" t="b">
        <v>1</v>
      </c>
      <c r="X1765" s="16">
        <f>COUNTIF(Customers[[#This Row],[Roads]:[City_Council]],"True")</f>
        <v>5</v>
      </c>
      <c r="Y1765" s="17">
        <f>Customers[[#This Row],[Total_Approve]]/7</f>
        <v>0.7142857142857143</v>
      </c>
      <c r="Z1765" s="14" t="str">
        <f>IF(Customers[[#This Row],[Total_Approve]]&gt;=7,"تمت جميع الموافقات","لم تتم جميع الموافقات")</f>
        <v>لم تتم جميع الموافقات</v>
      </c>
      <c r="AA1765" s="8">
        <f>IF(Customers[[#This Row],[Total_Approve]]&gt;=7,1,0)</f>
        <v>0</v>
      </c>
    </row>
    <row r="1766" spans="1:27" x14ac:dyDescent="0.25">
      <c r="A1766" s="12" t="s">
        <v>11164</v>
      </c>
      <c r="B1766" t="s">
        <v>15297</v>
      </c>
      <c r="C1766" s="13">
        <v>44779</v>
      </c>
      <c r="D1766" t="s">
        <v>13484</v>
      </c>
      <c r="E1766" s="9" t="s">
        <v>1078</v>
      </c>
      <c r="F1766" s="14" t="s">
        <v>221</v>
      </c>
      <c r="G1766" s="14" t="s">
        <v>202</v>
      </c>
      <c r="H1766" s="14" t="str">
        <f t="shared" si="27"/>
        <v>منصور سليمان ابراهيم</v>
      </c>
      <c r="I1766" s="14" t="s">
        <v>13459</v>
      </c>
      <c r="J1766" s="14" t="s">
        <v>6173</v>
      </c>
      <c r="K1766" s="14" t="s">
        <v>5</v>
      </c>
      <c r="L1766" s="14" t="s">
        <v>6081</v>
      </c>
      <c r="M1766" s="14" t="s">
        <v>6174</v>
      </c>
      <c r="N1766" s="14" t="s">
        <v>6175</v>
      </c>
      <c r="O1766" s="14" t="s">
        <v>13476</v>
      </c>
      <c r="P1766" s="14" t="s">
        <v>13517</v>
      </c>
      <c r="Q1766" s="15" t="b">
        <v>1</v>
      </c>
      <c r="R1766" s="15" t="b">
        <v>1</v>
      </c>
      <c r="S1766" s="15" t="b">
        <v>1</v>
      </c>
      <c r="T1766" s="15" t="b">
        <v>1</v>
      </c>
      <c r="U1766" s="15" t="b">
        <v>1</v>
      </c>
      <c r="V1766" s="15" t="b">
        <v>1</v>
      </c>
      <c r="W1766" s="15" t="b">
        <v>1</v>
      </c>
      <c r="X1766" s="16">
        <f>COUNTIF(Customers[[#This Row],[Roads]:[City_Council]],"True")</f>
        <v>7</v>
      </c>
      <c r="Y1766" s="17">
        <f>Customers[[#This Row],[Total_Approve]]/7</f>
        <v>1</v>
      </c>
      <c r="Z1766" s="14" t="str">
        <f>IF(Customers[[#This Row],[Total_Approve]]&gt;=7,"تمت جميع الموافقات","لم تتم جميع الموافقات")</f>
        <v>تمت جميع الموافقات</v>
      </c>
      <c r="AA1766" s="8">
        <f>IF(Customers[[#This Row],[Total_Approve]]&gt;=7,1,0)</f>
        <v>1</v>
      </c>
    </row>
    <row r="1767" spans="1:27" x14ac:dyDescent="0.25">
      <c r="A1767" s="12" t="s">
        <v>11165</v>
      </c>
      <c r="B1767" t="s">
        <v>15298</v>
      </c>
      <c r="C1767" s="13">
        <v>44779</v>
      </c>
      <c r="D1767" t="s">
        <v>13484</v>
      </c>
      <c r="E1767" s="9" t="s">
        <v>1280</v>
      </c>
      <c r="F1767" s="14" t="s">
        <v>10</v>
      </c>
      <c r="G1767" s="14" t="s">
        <v>6226</v>
      </c>
      <c r="H1767" s="14" t="str">
        <f t="shared" si="27"/>
        <v>رجب محمد جاد المولى عطيه</v>
      </c>
      <c r="I1767" s="14" t="s">
        <v>13459</v>
      </c>
      <c r="J1767" s="14" t="s">
        <v>6227</v>
      </c>
      <c r="K1767" s="14" t="s">
        <v>5</v>
      </c>
      <c r="L1767" s="14" t="s">
        <v>6228</v>
      </c>
      <c r="M1767" s="14" t="s">
        <v>3</v>
      </c>
      <c r="N1767" s="14" t="s">
        <v>6229</v>
      </c>
      <c r="O1767" s="14" t="s">
        <v>13476</v>
      </c>
      <c r="P1767" s="14" t="s">
        <v>13511</v>
      </c>
      <c r="Q1767" s="15" t="b">
        <v>1</v>
      </c>
      <c r="R1767" s="15" t="b">
        <v>0</v>
      </c>
      <c r="S1767" s="15" t="b">
        <v>1</v>
      </c>
      <c r="T1767" s="15" t="b">
        <v>0</v>
      </c>
      <c r="U1767" s="15" t="b">
        <v>1</v>
      </c>
      <c r="V1767" s="15" t="b">
        <v>0</v>
      </c>
      <c r="W1767" s="15" t="b">
        <v>1</v>
      </c>
      <c r="X1767" s="16">
        <f>COUNTIF(Customers[[#This Row],[Roads]:[City_Council]],"True")</f>
        <v>4</v>
      </c>
      <c r="Y1767" s="17">
        <f>Customers[[#This Row],[Total_Approve]]/7</f>
        <v>0.5714285714285714</v>
      </c>
      <c r="Z1767" s="14" t="str">
        <f>IF(Customers[[#This Row],[Total_Approve]]&gt;=7,"تمت جميع الموافقات","لم تتم جميع الموافقات")</f>
        <v>لم تتم جميع الموافقات</v>
      </c>
      <c r="AA1767" s="8">
        <f>IF(Customers[[#This Row],[Total_Approve]]&gt;=7,1,0)</f>
        <v>0</v>
      </c>
    </row>
    <row r="1768" spans="1:27" x14ac:dyDescent="0.25">
      <c r="A1768" s="12" t="s">
        <v>11166</v>
      </c>
      <c r="B1768" t="s">
        <v>15299</v>
      </c>
      <c r="C1768" s="13">
        <v>44779</v>
      </c>
      <c r="D1768" t="s">
        <v>13484</v>
      </c>
      <c r="E1768" s="9" t="s">
        <v>1369</v>
      </c>
      <c r="F1768" s="14" t="s">
        <v>2791</v>
      </c>
      <c r="G1768" s="14" t="s">
        <v>6230</v>
      </c>
      <c r="H1768" s="14" t="str">
        <f t="shared" si="27"/>
        <v>نسرين حلمى توفيق اسعد</v>
      </c>
      <c r="I1768" s="14" t="s">
        <v>13459</v>
      </c>
      <c r="J1768" s="14" t="s">
        <v>6231</v>
      </c>
      <c r="K1768" s="14" t="s">
        <v>25</v>
      </c>
      <c r="L1768" s="14" t="s">
        <v>6228</v>
      </c>
      <c r="M1768" s="14" t="s">
        <v>3</v>
      </c>
      <c r="N1768" s="14" t="s">
        <v>6232</v>
      </c>
      <c r="O1768" s="14" t="s">
        <v>13476</v>
      </c>
      <c r="P1768" s="14" t="s">
        <v>13511</v>
      </c>
      <c r="Q1768" s="15" t="b">
        <v>0</v>
      </c>
      <c r="R1768" s="15" t="b">
        <v>1</v>
      </c>
      <c r="S1768" s="15" t="b">
        <v>0</v>
      </c>
      <c r="T1768" s="15" t="b">
        <v>1</v>
      </c>
      <c r="U1768" s="15" t="b">
        <v>0</v>
      </c>
      <c r="V1768" s="15" t="b">
        <v>1</v>
      </c>
      <c r="W1768" s="15" t="b">
        <v>0</v>
      </c>
      <c r="X1768" s="16">
        <f>COUNTIF(Customers[[#This Row],[Roads]:[City_Council]],"True")</f>
        <v>3</v>
      </c>
      <c r="Y1768" s="17">
        <f>Customers[[#This Row],[Total_Approve]]/7</f>
        <v>0.42857142857142855</v>
      </c>
      <c r="Z1768" s="14" t="str">
        <f>IF(Customers[[#This Row],[Total_Approve]]&gt;=7,"تمت جميع الموافقات","لم تتم جميع الموافقات")</f>
        <v>لم تتم جميع الموافقات</v>
      </c>
      <c r="AA1768" s="8">
        <f>IF(Customers[[#This Row],[Total_Approve]]&gt;=7,1,0)</f>
        <v>0</v>
      </c>
    </row>
    <row r="1769" spans="1:27" x14ac:dyDescent="0.25">
      <c r="A1769" s="12" t="s">
        <v>11167</v>
      </c>
      <c r="B1769" t="s">
        <v>15300</v>
      </c>
      <c r="C1769" s="13">
        <v>44779</v>
      </c>
      <c r="D1769" t="s">
        <v>13484</v>
      </c>
      <c r="E1769" s="9" t="s">
        <v>1001</v>
      </c>
      <c r="F1769" s="14" t="s">
        <v>10</v>
      </c>
      <c r="G1769" s="14" t="s">
        <v>6233</v>
      </c>
      <c r="H1769" s="14" t="str">
        <f t="shared" si="27"/>
        <v>زينب محمد محمد عبد المقصود</v>
      </c>
      <c r="I1769" s="14" t="s">
        <v>13459</v>
      </c>
      <c r="J1769" s="14" t="s">
        <v>1002</v>
      </c>
      <c r="K1769" s="14" t="s">
        <v>25</v>
      </c>
      <c r="L1769" s="14" t="s">
        <v>6228</v>
      </c>
      <c r="M1769" s="14" t="s">
        <v>3</v>
      </c>
      <c r="N1769" s="14" t="s">
        <v>6234</v>
      </c>
      <c r="O1769" s="14" t="s">
        <v>13476</v>
      </c>
      <c r="P1769" s="14" t="s">
        <v>13511</v>
      </c>
      <c r="Q1769" s="15" t="b">
        <v>1</v>
      </c>
      <c r="R1769" s="15" t="b">
        <v>0</v>
      </c>
      <c r="S1769" s="15" t="b">
        <v>1</v>
      </c>
      <c r="T1769" s="15" t="b">
        <v>0</v>
      </c>
      <c r="U1769" s="15" t="b">
        <v>1</v>
      </c>
      <c r="V1769" s="15" t="b">
        <v>0</v>
      </c>
      <c r="W1769" s="15" t="b">
        <v>1</v>
      </c>
      <c r="X1769" s="16">
        <f>COUNTIF(Customers[[#This Row],[Roads]:[City_Council]],"True")</f>
        <v>4</v>
      </c>
      <c r="Y1769" s="17">
        <f>Customers[[#This Row],[Total_Approve]]/7</f>
        <v>0.5714285714285714</v>
      </c>
      <c r="Z1769" s="14" t="str">
        <f>IF(Customers[[#This Row],[Total_Approve]]&gt;=7,"تمت جميع الموافقات","لم تتم جميع الموافقات")</f>
        <v>لم تتم جميع الموافقات</v>
      </c>
      <c r="AA1769" s="8">
        <f>IF(Customers[[#This Row],[Total_Approve]]&gt;=7,1,0)</f>
        <v>0</v>
      </c>
    </row>
    <row r="1770" spans="1:27" x14ac:dyDescent="0.25">
      <c r="A1770" s="12" t="s">
        <v>11168</v>
      </c>
      <c r="B1770" t="s">
        <v>15301</v>
      </c>
      <c r="C1770" s="13">
        <v>44779</v>
      </c>
      <c r="D1770" t="s">
        <v>13484</v>
      </c>
      <c r="E1770" s="9" t="s">
        <v>129</v>
      </c>
      <c r="F1770" s="14" t="s">
        <v>10</v>
      </c>
      <c r="G1770" s="14" t="s">
        <v>6235</v>
      </c>
      <c r="H1770" s="14" t="str">
        <f t="shared" si="27"/>
        <v>ايمان محمد رمضان عبد المجيد</v>
      </c>
      <c r="I1770" s="14" t="s">
        <v>13459</v>
      </c>
      <c r="J1770" s="14" t="s">
        <v>6236</v>
      </c>
      <c r="K1770" s="14" t="s">
        <v>25</v>
      </c>
      <c r="L1770" s="14" t="s">
        <v>6228</v>
      </c>
      <c r="M1770" s="14" t="s">
        <v>3</v>
      </c>
      <c r="N1770" s="14" t="s">
        <v>6237</v>
      </c>
      <c r="O1770" s="14" t="s">
        <v>13476</v>
      </c>
      <c r="P1770" s="14" t="s">
        <v>13511</v>
      </c>
      <c r="Q1770" s="15" t="b">
        <v>1</v>
      </c>
      <c r="R1770" s="15" t="b">
        <v>0</v>
      </c>
      <c r="S1770" s="15" t="b">
        <v>1</v>
      </c>
      <c r="T1770" s="15" t="b">
        <v>0</v>
      </c>
      <c r="U1770" s="15" t="b">
        <v>1</v>
      </c>
      <c r="V1770" s="15" t="b">
        <v>0</v>
      </c>
      <c r="W1770" s="15" t="b">
        <v>1</v>
      </c>
      <c r="X1770" s="16">
        <f>COUNTIF(Customers[[#This Row],[Roads]:[City_Council]],"True")</f>
        <v>4</v>
      </c>
      <c r="Y1770" s="17">
        <f>Customers[[#This Row],[Total_Approve]]/7</f>
        <v>0.5714285714285714</v>
      </c>
      <c r="Z1770" s="14" t="str">
        <f>IF(Customers[[#This Row],[Total_Approve]]&gt;=7,"تمت جميع الموافقات","لم تتم جميع الموافقات")</f>
        <v>لم تتم جميع الموافقات</v>
      </c>
      <c r="AA1770" s="8">
        <f>IF(Customers[[#This Row],[Total_Approve]]&gt;=7,1,0)</f>
        <v>0</v>
      </c>
    </row>
    <row r="1771" spans="1:27" x14ac:dyDescent="0.25">
      <c r="A1771" s="12" t="s">
        <v>11169</v>
      </c>
      <c r="B1771" t="s">
        <v>15302</v>
      </c>
      <c r="C1771" s="13">
        <v>44779</v>
      </c>
      <c r="D1771" t="s">
        <v>13484</v>
      </c>
      <c r="E1771" s="9" t="s">
        <v>771</v>
      </c>
      <c r="F1771" s="14" t="s">
        <v>10</v>
      </c>
      <c r="G1771" s="14" t="s">
        <v>6238</v>
      </c>
      <c r="H1771" s="14" t="str">
        <f t="shared" si="27"/>
        <v>سوسن محمد السيد حسين</v>
      </c>
      <c r="I1771" s="14" t="s">
        <v>13459</v>
      </c>
      <c r="J1771" s="14" t="s">
        <v>6239</v>
      </c>
      <c r="K1771" s="14" t="s">
        <v>25</v>
      </c>
      <c r="L1771" s="14" t="s">
        <v>6240</v>
      </c>
      <c r="M1771" s="14" t="s">
        <v>3</v>
      </c>
      <c r="N1771" s="14" t="s">
        <v>8895</v>
      </c>
      <c r="O1771" s="14" t="s">
        <v>13476</v>
      </c>
      <c r="P1771" s="14" t="s">
        <v>13511</v>
      </c>
      <c r="Q1771" s="15" t="b">
        <v>1</v>
      </c>
      <c r="R1771" s="15" t="b">
        <v>1</v>
      </c>
      <c r="S1771" s="15" t="b">
        <v>1</v>
      </c>
      <c r="T1771" s="15" t="b">
        <v>1</v>
      </c>
      <c r="U1771" s="15" t="b">
        <v>1</v>
      </c>
      <c r="V1771" s="15" t="b">
        <v>1</v>
      </c>
      <c r="W1771" s="15" t="b">
        <v>1</v>
      </c>
      <c r="X1771" s="16">
        <f>COUNTIF(Customers[[#This Row],[Roads]:[City_Council]],"True")</f>
        <v>7</v>
      </c>
      <c r="Y1771" s="17">
        <f>Customers[[#This Row],[Total_Approve]]/7</f>
        <v>1</v>
      </c>
      <c r="Z1771" s="14" t="str">
        <f>IF(Customers[[#This Row],[Total_Approve]]&gt;=7,"تمت جميع الموافقات","لم تتم جميع الموافقات")</f>
        <v>تمت جميع الموافقات</v>
      </c>
      <c r="AA1771" s="8">
        <f>IF(Customers[[#This Row],[Total_Approve]]&gt;=7,1,0)</f>
        <v>1</v>
      </c>
    </row>
    <row r="1772" spans="1:27" x14ac:dyDescent="0.25">
      <c r="A1772" s="12" t="s">
        <v>11170</v>
      </c>
      <c r="B1772" t="s">
        <v>15303</v>
      </c>
      <c r="C1772" s="13">
        <v>44779</v>
      </c>
      <c r="D1772" t="s">
        <v>13484</v>
      </c>
      <c r="E1772" s="9" t="s">
        <v>6241</v>
      </c>
      <c r="F1772" s="14" t="s">
        <v>151</v>
      </c>
      <c r="G1772" s="14" t="s">
        <v>5727</v>
      </c>
      <c r="H1772" s="14" t="str">
        <f t="shared" si="27"/>
        <v>نورة عبد الحميد عطا على</v>
      </c>
      <c r="I1772" s="14" t="s">
        <v>13459</v>
      </c>
      <c r="J1772" s="14" t="s">
        <v>6242</v>
      </c>
      <c r="K1772" s="14" t="s">
        <v>25</v>
      </c>
      <c r="L1772" s="14" t="s">
        <v>6243</v>
      </c>
      <c r="M1772" s="14" t="s">
        <v>3</v>
      </c>
      <c r="N1772" s="14" t="s">
        <v>8896</v>
      </c>
      <c r="O1772" s="14" t="s">
        <v>13476</v>
      </c>
      <c r="P1772" s="14" t="s">
        <v>13511</v>
      </c>
      <c r="Q1772" s="15" t="b">
        <v>0</v>
      </c>
      <c r="R1772" s="15" t="b">
        <v>0</v>
      </c>
      <c r="S1772" s="15" t="b">
        <v>0</v>
      </c>
      <c r="T1772" s="15" t="b">
        <v>0</v>
      </c>
      <c r="U1772" s="15" t="b">
        <v>0</v>
      </c>
      <c r="V1772" s="15" t="b">
        <v>0</v>
      </c>
      <c r="W1772" s="15" t="b">
        <v>0</v>
      </c>
      <c r="X1772" s="16">
        <f>COUNTIF(Customers[[#This Row],[Roads]:[City_Council]],"True")</f>
        <v>0</v>
      </c>
      <c r="Y1772" s="17">
        <f>Customers[[#This Row],[Total_Approve]]/7</f>
        <v>0</v>
      </c>
      <c r="Z1772" s="14" t="str">
        <f>IF(Customers[[#This Row],[Total_Approve]]&gt;=7,"تمت جميع الموافقات","لم تتم جميع الموافقات")</f>
        <v>لم تتم جميع الموافقات</v>
      </c>
      <c r="AA1772" s="8">
        <f>IF(Customers[[#This Row],[Total_Approve]]&gt;=7,1,0)</f>
        <v>0</v>
      </c>
    </row>
    <row r="1773" spans="1:27" x14ac:dyDescent="0.25">
      <c r="A1773" s="12" t="s">
        <v>11171</v>
      </c>
      <c r="B1773" t="s">
        <v>15304</v>
      </c>
      <c r="C1773" s="13">
        <v>44779</v>
      </c>
      <c r="D1773" t="s">
        <v>13484</v>
      </c>
      <c r="E1773" s="9" t="s">
        <v>780</v>
      </c>
      <c r="F1773" s="14" t="s">
        <v>0</v>
      </c>
      <c r="G1773" s="14" t="s">
        <v>6244</v>
      </c>
      <c r="H1773" s="14" t="str">
        <f t="shared" si="27"/>
        <v>نجوى احمد صديق احمد</v>
      </c>
      <c r="I1773" s="14" t="s">
        <v>13467</v>
      </c>
      <c r="J1773" s="14" t="s">
        <v>6245</v>
      </c>
      <c r="K1773" s="14" t="s">
        <v>25</v>
      </c>
      <c r="L1773" s="14" t="s">
        <v>6228</v>
      </c>
      <c r="M1773" s="14" t="s">
        <v>3</v>
      </c>
      <c r="N1773" s="14" t="s">
        <v>8897</v>
      </c>
      <c r="O1773" s="14" t="s">
        <v>13476</v>
      </c>
      <c r="P1773" s="14" t="s">
        <v>13511</v>
      </c>
      <c r="Q1773" s="15" t="b">
        <v>0</v>
      </c>
      <c r="R1773" s="15" t="b">
        <v>1</v>
      </c>
      <c r="S1773" s="15" t="b">
        <v>0</v>
      </c>
      <c r="T1773" s="15" t="b">
        <v>1</v>
      </c>
      <c r="U1773" s="15" t="b">
        <v>0</v>
      </c>
      <c r="V1773" s="15" t="b">
        <v>1</v>
      </c>
      <c r="W1773" s="15" t="b">
        <v>0</v>
      </c>
      <c r="X1773" s="16">
        <f>COUNTIF(Customers[[#This Row],[Roads]:[City_Council]],"True")</f>
        <v>3</v>
      </c>
      <c r="Y1773" s="17">
        <f>Customers[[#This Row],[Total_Approve]]/7</f>
        <v>0.42857142857142855</v>
      </c>
      <c r="Z1773" s="14" t="str">
        <f>IF(Customers[[#This Row],[Total_Approve]]&gt;=7,"تمت جميع الموافقات","لم تتم جميع الموافقات")</f>
        <v>لم تتم جميع الموافقات</v>
      </c>
      <c r="AA1773" s="8">
        <f>IF(Customers[[#This Row],[Total_Approve]]&gt;=7,1,0)</f>
        <v>0</v>
      </c>
    </row>
    <row r="1774" spans="1:27" x14ac:dyDescent="0.25">
      <c r="A1774" s="12" t="s">
        <v>11172</v>
      </c>
      <c r="B1774" t="s">
        <v>15305</v>
      </c>
      <c r="C1774" s="13">
        <v>44779</v>
      </c>
      <c r="D1774" t="s">
        <v>13484</v>
      </c>
      <c r="E1774" s="9" t="s">
        <v>1851</v>
      </c>
      <c r="F1774" s="14" t="s">
        <v>101</v>
      </c>
      <c r="G1774" s="14" t="s">
        <v>3041</v>
      </c>
      <c r="H1774" s="14" t="str">
        <f t="shared" si="27"/>
        <v>هويدا حسين صديق اسماعيل</v>
      </c>
      <c r="I1774" s="14" t="s">
        <v>13459</v>
      </c>
      <c r="J1774" s="14" t="s">
        <v>3042</v>
      </c>
      <c r="K1774" s="14" t="s">
        <v>25</v>
      </c>
      <c r="L1774" s="14" t="s">
        <v>6228</v>
      </c>
      <c r="M1774" s="14" t="s">
        <v>3</v>
      </c>
      <c r="N1774" s="14" t="s">
        <v>6246</v>
      </c>
      <c r="O1774" s="14" t="s">
        <v>13476</v>
      </c>
      <c r="P1774" s="14" t="s">
        <v>13511</v>
      </c>
      <c r="Q1774" s="15" t="b">
        <v>0</v>
      </c>
      <c r="R1774" s="15" t="b">
        <v>0</v>
      </c>
      <c r="S1774" s="15" t="b">
        <v>0</v>
      </c>
      <c r="T1774" s="15" t="b">
        <v>0</v>
      </c>
      <c r="U1774" s="15" t="b">
        <v>0</v>
      </c>
      <c r="V1774" s="15" t="b">
        <v>0</v>
      </c>
      <c r="W1774" s="15" t="b">
        <v>0</v>
      </c>
      <c r="X1774" s="16">
        <f>COUNTIF(Customers[[#This Row],[Roads]:[City_Council]],"True")</f>
        <v>0</v>
      </c>
      <c r="Y1774" s="17">
        <f>Customers[[#This Row],[Total_Approve]]/7</f>
        <v>0</v>
      </c>
      <c r="Z1774" s="14" t="str">
        <f>IF(Customers[[#This Row],[Total_Approve]]&gt;=7,"تمت جميع الموافقات","لم تتم جميع الموافقات")</f>
        <v>لم تتم جميع الموافقات</v>
      </c>
      <c r="AA1774" s="8">
        <f>IF(Customers[[#This Row],[Total_Approve]]&gt;=7,1,0)</f>
        <v>0</v>
      </c>
    </row>
    <row r="1775" spans="1:27" x14ac:dyDescent="0.25">
      <c r="A1775" s="12" t="s">
        <v>11173</v>
      </c>
      <c r="B1775" t="s">
        <v>15306</v>
      </c>
      <c r="C1775" s="13">
        <v>44779</v>
      </c>
      <c r="D1775" t="s">
        <v>13484</v>
      </c>
      <c r="E1775" s="9" t="s">
        <v>388</v>
      </c>
      <c r="F1775" s="14" t="s">
        <v>10</v>
      </c>
      <c r="G1775" s="14" t="s">
        <v>6247</v>
      </c>
      <c r="H1775" s="14" t="str">
        <f t="shared" si="27"/>
        <v>سحر محمد عباس احمد</v>
      </c>
      <c r="I1775" s="14" t="s">
        <v>13459</v>
      </c>
      <c r="J1775" s="14" t="s">
        <v>6248</v>
      </c>
      <c r="K1775" s="14" t="s">
        <v>25</v>
      </c>
      <c r="L1775" s="14" t="s">
        <v>6228</v>
      </c>
      <c r="M1775" s="14" t="s">
        <v>3</v>
      </c>
      <c r="N1775" s="14" t="s">
        <v>6249</v>
      </c>
      <c r="O1775" s="14" t="s">
        <v>13476</v>
      </c>
      <c r="P1775" s="14" t="s">
        <v>13511</v>
      </c>
      <c r="Q1775" s="15" t="b">
        <v>1</v>
      </c>
      <c r="R1775" s="15" t="b">
        <v>1</v>
      </c>
      <c r="S1775" s="15" t="b">
        <v>0</v>
      </c>
      <c r="T1775" s="15" t="b">
        <v>1</v>
      </c>
      <c r="U1775" s="15" t="b">
        <v>0</v>
      </c>
      <c r="V1775" s="15" t="b">
        <v>1</v>
      </c>
      <c r="W1775" s="15" t="b">
        <v>0</v>
      </c>
      <c r="X1775" s="16">
        <f>COUNTIF(Customers[[#This Row],[Roads]:[City_Council]],"True")</f>
        <v>4</v>
      </c>
      <c r="Y1775" s="17">
        <f>Customers[[#This Row],[Total_Approve]]/7</f>
        <v>0.5714285714285714</v>
      </c>
      <c r="Z1775" s="14" t="str">
        <f>IF(Customers[[#This Row],[Total_Approve]]&gt;=7,"تمت جميع الموافقات","لم تتم جميع الموافقات")</f>
        <v>لم تتم جميع الموافقات</v>
      </c>
      <c r="AA1775" s="8">
        <f>IF(Customers[[#This Row],[Total_Approve]]&gt;=7,1,0)</f>
        <v>0</v>
      </c>
    </row>
    <row r="1776" spans="1:27" x14ac:dyDescent="0.25">
      <c r="A1776" s="12" t="s">
        <v>11174</v>
      </c>
      <c r="B1776" t="s">
        <v>15307</v>
      </c>
      <c r="C1776" s="13">
        <v>44779</v>
      </c>
      <c r="D1776" t="s">
        <v>13484</v>
      </c>
      <c r="E1776" s="9" t="s">
        <v>3055</v>
      </c>
      <c r="F1776" s="14" t="s">
        <v>202</v>
      </c>
      <c r="G1776" s="14" t="s">
        <v>6250</v>
      </c>
      <c r="H1776" s="14" t="str">
        <f t="shared" si="27"/>
        <v>نها ابراهيم يونس عمر</v>
      </c>
      <c r="I1776" s="14" t="s">
        <v>13459</v>
      </c>
      <c r="J1776" s="14" t="s">
        <v>3057</v>
      </c>
      <c r="K1776" s="14" t="s">
        <v>25</v>
      </c>
      <c r="L1776" s="14" t="s">
        <v>6228</v>
      </c>
      <c r="M1776" s="14" t="s">
        <v>3</v>
      </c>
      <c r="N1776" s="14" t="s">
        <v>6251</v>
      </c>
      <c r="O1776" s="14" t="s">
        <v>13476</v>
      </c>
      <c r="P1776" s="14" t="s">
        <v>13511</v>
      </c>
      <c r="Q1776" s="15" t="b">
        <v>0</v>
      </c>
      <c r="R1776" s="15" t="b">
        <v>0</v>
      </c>
      <c r="S1776" s="15" t="b">
        <v>0</v>
      </c>
      <c r="T1776" s="15" t="b">
        <v>0</v>
      </c>
      <c r="U1776" s="15" t="b">
        <v>0</v>
      </c>
      <c r="V1776" s="15" t="b">
        <v>0</v>
      </c>
      <c r="W1776" s="15" t="b">
        <v>0</v>
      </c>
      <c r="X1776" s="16">
        <f>COUNTIF(Customers[[#This Row],[Roads]:[City_Council]],"True")</f>
        <v>0</v>
      </c>
      <c r="Y1776" s="17">
        <f>Customers[[#This Row],[Total_Approve]]/7</f>
        <v>0</v>
      </c>
      <c r="Z1776" s="14" t="str">
        <f>IF(Customers[[#This Row],[Total_Approve]]&gt;=7,"تمت جميع الموافقات","لم تتم جميع الموافقات")</f>
        <v>لم تتم جميع الموافقات</v>
      </c>
      <c r="AA1776" s="8">
        <f>IF(Customers[[#This Row],[Total_Approve]]&gt;=7,1,0)</f>
        <v>0</v>
      </c>
    </row>
    <row r="1777" spans="1:27" x14ac:dyDescent="0.25">
      <c r="A1777" s="12" t="s">
        <v>11175</v>
      </c>
      <c r="B1777" t="s">
        <v>15308</v>
      </c>
      <c r="C1777" s="13">
        <v>44779</v>
      </c>
      <c r="D1777" t="s">
        <v>13484</v>
      </c>
      <c r="E1777" s="9" t="s">
        <v>279</v>
      </c>
      <c r="F1777" s="14" t="s">
        <v>73</v>
      </c>
      <c r="G1777" s="14" t="s">
        <v>6252</v>
      </c>
      <c r="H1777" s="14" t="str">
        <f t="shared" si="27"/>
        <v>دعاء عبده ابراهيم اسماعيل</v>
      </c>
      <c r="I1777" s="14" t="s">
        <v>13459</v>
      </c>
      <c r="J1777" s="14" t="s">
        <v>6253</v>
      </c>
      <c r="K1777" s="14" t="s">
        <v>25</v>
      </c>
      <c r="L1777" s="14" t="s">
        <v>6228</v>
      </c>
      <c r="M1777" s="14" t="s">
        <v>3</v>
      </c>
      <c r="N1777" s="14" t="s">
        <v>6254</v>
      </c>
      <c r="O1777" s="14" t="s">
        <v>13476</v>
      </c>
      <c r="P1777" s="14" t="s">
        <v>13511</v>
      </c>
      <c r="Q1777" s="15" t="b">
        <v>1</v>
      </c>
      <c r="R1777" s="15" t="b">
        <v>1</v>
      </c>
      <c r="S1777" s="15" t="b">
        <v>1</v>
      </c>
      <c r="T1777" s="15" t="b">
        <v>1</v>
      </c>
      <c r="U1777" s="15" t="b">
        <v>1</v>
      </c>
      <c r="V1777" s="15" t="b">
        <v>1</v>
      </c>
      <c r="W1777" s="15" t="b">
        <v>1</v>
      </c>
      <c r="X1777" s="16">
        <f>COUNTIF(Customers[[#This Row],[Roads]:[City_Council]],"True")</f>
        <v>7</v>
      </c>
      <c r="Y1777" s="17">
        <f>Customers[[#This Row],[Total_Approve]]/7</f>
        <v>1</v>
      </c>
      <c r="Z1777" s="14" t="str">
        <f>IF(Customers[[#This Row],[Total_Approve]]&gt;=7,"تمت جميع الموافقات","لم تتم جميع الموافقات")</f>
        <v>تمت جميع الموافقات</v>
      </c>
      <c r="AA1777" s="8">
        <f>IF(Customers[[#This Row],[Total_Approve]]&gt;=7,1,0)</f>
        <v>1</v>
      </c>
    </row>
    <row r="1778" spans="1:27" x14ac:dyDescent="0.25">
      <c r="A1778" s="12" t="s">
        <v>11176</v>
      </c>
      <c r="B1778" t="s">
        <v>15309</v>
      </c>
      <c r="C1778" s="13">
        <v>44779</v>
      </c>
      <c r="D1778" t="s">
        <v>13485</v>
      </c>
      <c r="E1778" s="9" t="s">
        <v>269</v>
      </c>
      <c r="F1778" s="14" t="s">
        <v>47</v>
      </c>
      <c r="G1778" s="14" t="s">
        <v>6255</v>
      </c>
      <c r="H1778" s="14" t="str">
        <f t="shared" si="27"/>
        <v>شرين السيد جودة شحاتة</v>
      </c>
      <c r="I1778" s="14" t="s">
        <v>13459</v>
      </c>
      <c r="J1778" s="14" t="s">
        <v>3054</v>
      </c>
      <c r="K1778" s="14" t="s">
        <v>25</v>
      </c>
      <c r="L1778" s="14" t="s">
        <v>6228</v>
      </c>
      <c r="M1778" s="14" t="s">
        <v>3</v>
      </c>
      <c r="N1778" s="14" t="s">
        <v>6256</v>
      </c>
      <c r="O1778" s="14" t="s">
        <v>13476</v>
      </c>
      <c r="P1778" s="14" t="s">
        <v>13511</v>
      </c>
      <c r="Q1778" s="15" t="b">
        <v>1</v>
      </c>
      <c r="R1778" s="15" t="b">
        <v>1</v>
      </c>
      <c r="S1778" s="15" t="b">
        <v>1</v>
      </c>
      <c r="T1778" s="15" t="b">
        <v>1</v>
      </c>
      <c r="U1778" s="15" t="b">
        <v>1</v>
      </c>
      <c r="V1778" s="15" t="b">
        <v>1</v>
      </c>
      <c r="W1778" s="15" t="b">
        <v>1</v>
      </c>
      <c r="X1778" s="16">
        <f>COUNTIF(Customers[[#This Row],[Roads]:[City_Council]],"True")</f>
        <v>7</v>
      </c>
      <c r="Y1778" s="17">
        <f>Customers[[#This Row],[Total_Approve]]/7</f>
        <v>1</v>
      </c>
      <c r="Z1778" s="14" t="str">
        <f>IF(Customers[[#This Row],[Total_Approve]]&gt;=7,"تمت جميع الموافقات","لم تتم جميع الموافقات")</f>
        <v>تمت جميع الموافقات</v>
      </c>
      <c r="AA1778" s="8">
        <f>IF(Customers[[#This Row],[Total_Approve]]&gt;=7,1,0)</f>
        <v>1</v>
      </c>
    </row>
    <row r="1779" spans="1:27" x14ac:dyDescent="0.25">
      <c r="A1779" s="12" t="s">
        <v>11177</v>
      </c>
      <c r="B1779" t="s">
        <v>15310</v>
      </c>
      <c r="C1779" s="13">
        <v>44779</v>
      </c>
      <c r="D1779" t="s">
        <v>13485</v>
      </c>
      <c r="E1779" s="9" t="s">
        <v>0</v>
      </c>
      <c r="F1779" s="14" t="s">
        <v>47</v>
      </c>
      <c r="G1779" s="14" t="s">
        <v>1476</v>
      </c>
      <c r="H1779" s="14" t="str">
        <f t="shared" si="27"/>
        <v>احمد السيد شحاته</v>
      </c>
      <c r="I1779" s="14" t="s">
        <v>13459</v>
      </c>
      <c r="J1779" s="14" t="s">
        <v>6322</v>
      </c>
      <c r="K1779" s="14" t="s">
        <v>5</v>
      </c>
      <c r="L1779" s="14" t="s">
        <v>6323</v>
      </c>
      <c r="M1779" s="14" t="s">
        <v>6324</v>
      </c>
      <c r="N1779" s="14" t="s">
        <v>6325</v>
      </c>
      <c r="O1779" s="14" t="s">
        <v>13471</v>
      </c>
      <c r="P1779" s="14" t="s">
        <v>13513</v>
      </c>
      <c r="Q1779" s="15" t="b">
        <v>1</v>
      </c>
      <c r="R1779" s="15" t="b">
        <v>1</v>
      </c>
      <c r="S1779" s="15" t="b">
        <v>1</v>
      </c>
      <c r="T1779" s="15" t="b">
        <v>1</v>
      </c>
      <c r="U1779" s="15" t="b">
        <v>1</v>
      </c>
      <c r="V1779" s="15" t="b">
        <v>1</v>
      </c>
      <c r="W1779" s="15" t="b">
        <v>1</v>
      </c>
      <c r="X1779" s="16">
        <f>COUNTIF(Customers[[#This Row],[Roads]:[City_Council]],"True")</f>
        <v>7</v>
      </c>
      <c r="Y1779" s="17">
        <f>Customers[[#This Row],[Total_Approve]]/7</f>
        <v>1</v>
      </c>
      <c r="Z1779" s="14" t="str">
        <f>IF(Customers[[#This Row],[Total_Approve]]&gt;=7,"تمت جميع الموافقات","لم تتم جميع الموافقات")</f>
        <v>تمت جميع الموافقات</v>
      </c>
      <c r="AA1779" s="8">
        <f>IF(Customers[[#This Row],[Total_Approve]]&gt;=7,1,0)</f>
        <v>1</v>
      </c>
    </row>
    <row r="1780" spans="1:27" x14ac:dyDescent="0.25">
      <c r="A1780" s="12" t="s">
        <v>11178</v>
      </c>
      <c r="B1780" t="s">
        <v>15311</v>
      </c>
      <c r="C1780" s="13">
        <v>44779</v>
      </c>
      <c r="D1780" t="s">
        <v>13485</v>
      </c>
      <c r="E1780" s="9" t="s">
        <v>129</v>
      </c>
      <c r="F1780" s="14" t="s">
        <v>150</v>
      </c>
      <c r="G1780" s="14" t="s">
        <v>6326</v>
      </c>
      <c r="H1780" s="14" t="str">
        <f t="shared" si="27"/>
        <v>ايمان كامل عبدالجيد</v>
      </c>
      <c r="I1780" s="14" t="s">
        <v>13460</v>
      </c>
      <c r="J1780" s="14" t="s">
        <v>6327</v>
      </c>
      <c r="K1780" s="14" t="s">
        <v>25</v>
      </c>
      <c r="L1780" s="14" t="s">
        <v>6044</v>
      </c>
      <c r="M1780" s="14" t="s">
        <v>6328</v>
      </c>
      <c r="N1780" s="14" t="s">
        <v>6329</v>
      </c>
      <c r="O1780" s="14" t="s">
        <v>13471</v>
      </c>
      <c r="P1780" s="14" t="s">
        <v>13513</v>
      </c>
      <c r="Q1780" s="15" t="b">
        <v>1</v>
      </c>
      <c r="R1780" s="15" t="b">
        <v>1</v>
      </c>
      <c r="S1780" s="15" t="b">
        <v>1</v>
      </c>
      <c r="T1780" s="15" t="b">
        <v>1</v>
      </c>
      <c r="U1780" s="15" t="b">
        <v>1</v>
      </c>
      <c r="V1780" s="15" t="b">
        <v>1</v>
      </c>
      <c r="W1780" s="15" t="b">
        <v>1</v>
      </c>
      <c r="X1780" s="16">
        <f>COUNTIF(Customers[[#This Row],[Roads]:[City_Council]],"True")</f>
        <v>7</v>
      </c>
      <c r="Y1780" s="17">
        <f>Customers[[#This Row],[Total_Approve]]/7</f>
        <v>1</v>
      </c>
      <c r="Z1780" s="14" t="str">
        <f>IF(Customers[[#This Row],[Total_Approve]]&gt;=7,"تمت جميع الموافقات","لم تتم جميع الموافقات")</f>
        <v>تمت جميع الموافقات</v>
      </c>
      <c r="AA1780" s="8">
        <f>IF(Customers[[#This Row],[Total_Approve]]&gt;=7,1,0)</f>
        <v>1</v>
      </c>
    </row>
    <row r="1781" spans="1:27" x14ac:dyDescent="0.25">
      <c r="A1781" s="12" t="s">
        <v>11179</v>
      </c>
      <c r="B1781" t="s">
        <v>15312</v>
      </c>
      <c r="C1781" s="13">
        <v>44779</v>
      </c>
      <c r="D1781" t="s">
        <v>13485</v>
      </c>
      <c r="E1781" s="9" t="s">
        <v>466</v>
      </c>
      <c r="F1781" s="14" t="s">
        <v>0</v>
      </c>
      <c r="G1781" s="14" t="s">
        <v>1231</v>
      </c>
      <c r="H1781" s="14" t="str">
        <f t="shared" si="27"/>
        <v>حنان احمد محمدين</v>
      </c>
      <c r="I1781" s="14" t="s">
        <v>13460</v>
      </c>
      <c r="J1781" s="14" t="s">
        <v>6330</v>
      </c>
      <c r="K1781" s="14" t="s">
        <v>25</v>
      </c>
      <c r="L1781" s="14" t="s">
        <v>6331</v>
      </c>
      <c r="M1781" s="14" t="s">
        <v>6332</v>
      </c>
      <c r="N1781" s="14" t="s">
        <v>6333</v>
      </c>
      <c r="O1781" s="14" t="s">
        <v>13471</v>
      </c>
      <c r="P1781" s="14" t="s">
        <v>13513</v>
      </c>
      <c r="Q1781" s="15" t="b">
        <v>1</v>
      </c>
      <c r="R1781" s="15" t="b">
        <v>1</v>
      </c>
      <c r="S1781" s="15" t="b">
        <v>1</v>
      </c>
      <c r="T1781" s="15" t="b">
        <v>1</v>
      </c>
      <c r="U1781" s="15" t="b">
        <v>1</v>
      </c>
      <c r="V1781" s="15" t="b">
        <v>1</v>
      </c>
      <c r="W1781" s="15" t="b">
        <v>1</v>
      </c>
      <c r="X1781" s="16">
        <f>COUNTIF(Customers[[#This Row],[Roads]:[City_Council]],"True")</f>
        <v>7</v>
      </c>
      <c r="Y1781" s="17">
        <f>Customers[[#This Row],[Total_Approve]]/7</f>
        <v>1</v>
      </c>
      <c r="Z1781" s="14" t="str">
        <f>IF(Customers[[#This Row],[Total_Approve]]&gt;=7,"تمت جميع الموافقات","لم تتم جميع الموافقات")</f>
        <v>تمت جميع الموافقات</v>
      </c>
      <c r="AA1781" s="8">
        <f>IF(Customers[[#This Row],[Total_Approve]]&gt;=7,1,0)</f>
        <v>1</v>
      </c>
    </row>
    <row r="1782" spans="1:27" x14ac:dyDescent="0.25">
      <c r="A1782" s="12" t="s">
        <v>11180</v>
      </c>
      <c r="B1782" t="s">
        <v>15313</v>
      </c>
      <c r="C1782" s="13">
        <v>44779</v>
      </c>
      <c r="D1782" t="s">
        <v>13485</v>
      </c>
      <c r="E1782" s="9" t="s">
        <v>1851</v>
      </c>
      <c r="F1782" s="14" t="s">
        <v>3035</v>
      </c>
      <c r="G1782" s="14" t="s">
        <v>425</v>
      </c>
      <c r="H1782" s="14" t="str">
        <f t="shared" si="27"/>
        <v>هويدا راضى عبدالمنعم</v>
      </c>
      <c r="I1782" s="14" t="s">
        <v>13460</v>
      </c>
      <c r="J1782" s="14" t="s">
        <v>6334</v>
      </c>
      <c r="K1782" s="14" t="s">
        <v>25</v>
      </c>
      <c r="L1782" s="14" t="s">
        <v>6311</v>
      </c>
      <c r="M1782" s="14" t="s">
        <v>6335</v>
      </c>
      <c r="N1782" s="14" t="s">
        <v>6336</v>
      </c>
      <c r="O1782" s="14" t="s">
        <v>13471</v>
      </c>
      <c r="P1782" s="14" t="s">
        <v>13513</v>
      </c>
      <c r="Q1782" s="15" t="b">
        <v>1</v>
      </c>
      <c r="R1782" s="15" t="b">
        <v>1</v>
      </c>
      <c r="S1782" s="15" t="b">
        <v>1</v>
      </c>
      <c r="T1782" s="15" t="b">
        <v>1</v>
      </c>
      <c r="U1782" s="15" t="b">
        <v>1</v>
      </c>
      <c r="V1782" s="15" t="b">
        <v>1</v>
      </c>
      <c r="W1782" s="15" t="b">
        <v>1</v>
      </c>
      <c r="X1782" s="16">
        <f>COUNTIF(Customers[[#This Row],[Roads]:[City_Council]],"True")</f>
        <v>7</v>
      </c>
      <c r="Y1782" s="17">
        <f>Customers[[#This Row],[Total_Approve]]/7</f>
        <v>1</v>
      </c>
      <c r="Z1782" s="14" t="str">
        <f>IF(Customers[[#This Row],[Total_Approve]]&gt;=7,"تمت جميع الموافقات","لم تتم جميع الموافقات")</f>
        <v>تمت جميع الموافقات</v>
      </c>
      <c r="AA1782" s="8">
        <f>IF(Customers[[#This Row],[Total_Approve]]&gt;=7,1,0)</f>
        <v>1</v>
      </c>
    </row>
    <row r="1783" spans="1:27" x14ac:dyDescent="0.25">
      <c r="A1783" s="12" t="s">
        <v>11181</v>
      </c>
      <c r="B1783" t="s">
        <v>15314</v>
      </c>
      <c r="C1783" s="13">
        <v>44779</v>
      </c>
      <c r="D1783" t="s">
        <v>13485</v>
      </c>
      <c r="E1783" s="9" t="s">
        <v>5026</v>
      </c>
      <c r="F1783" s="14" t="s">
        <v>1</v>
      </c>
      <c r="G1783" s="14" t="s">
        <v>4409</v>
      </c>
      <c r="H1783" s="14" t="str">
        <f t="shared" si="27"/>
        <v>أشجان محمود أحمد</v>
      </c>
      <c r="I1783" s="14" t="s">
        <v>13460</v>
      </c>
      <c r="J1783" s="14" t="s">
        <v>6337</v>
      </c>
      <c r="K1783" s="14" t="s">
        <v>25</v>
      </c>
      <c r="L1783" s="14" t="s">
        <v>6338</v>
      </c>
      <c r="M1783" s="14" t="s">
        <v>6339</v>
      </c>
      <c r="N1783" s="14" t="s">
        <v>6340</v>
      </c>
      <c r="O1783" s="14" t="s">
        <v>13471</v>
      </c>
      <c r="P1783" s="14" t="s">
        <v>13513</v>
      </c>
      <c r="Q1783" s="15" t="b">
        <v>1</v>
      </c>
      <c r="R1783" s="15" t="b">
        <v>1</v>
      </c>
      <c r="S1783" s="15" t="b">
        <v>1</v>
      </c>
      <c r="T1783" s="15" t="b">
        <v>1</v>
      </c>
      <c r="U1783" s="15" t="b">
        <v>1</v>
      </c>
      <c r="V1783" s="15" t="b">
        <v>1</v>
      </c>
      <c r="W1783" s="15" t="b">
        <v>1</v>
      </c>
      <c r="X1783" s="16">
        <f>COUNTIF(Customers[[#This Row],[Roads]:[City_Council]],"True")</f>
        <v>7</v>
      </c>
      <c r="Y1783" s="17">
        <f>Customers[[#This Row],[Total_Approve]]/7</f>
        <v>1</v>
      </c>
      <c r="Z1783" s="14" t="str">
        <f>IF(Customers[[#This Row],[Total_Approve]]&gt;=7,"تمت جميع الموافقات","لم تتم جميع الموافقات")</f>
        <v>تمت جميع الموافقات</v>
      </c>
      <c r="AA1783" s="8">
        <f>IF(Customers[[#This Row],[Total_Approve]]&gt;=7,1,0)</f>
        <v>1</v>
      </c>
    </row>
    <row r="1784" spans="1:27" x14ac:dyDescent="0.25">
      <c r="A1784" s="12" t="s">
        <v>11182</v>
      </c>
      <c r="B1784" t="s">
        <v>15315</v>
      </c>
      <c r="C1784" s="13">
        <v>44779</v>
      </c>
      <c r="D1784" t="s">
        <v>13485</v>
      </c>
      <c r="E1784" s="9" t="s">
        <v>2401</v>
      </c>
      <c r="F1784" s="14" t="s">
        <v>435</v>
      </c>
      <c r="G1784" s="14" t="s">
        <v>37</v>
      </c>
      <c r="H1784" s="14" t="str">
        <f t="shared" si="27"/>
        <v>صباح فاروق على</v>
      </c>
      <c r="I1784" s="14" t="s">
        <v>13460</v>
      </c>
      <c r="J1784" s="14" t="s">
        <v>6341</v>
      </c>
      <c r="K1784" s="14" t="s">
        <v>25</v>
      </c>
      <c r="L1784" s="14" t="s">
        <v>6331</v>
      </c>
      <c r="M1784" s="14" t="s">
        <v>6342</v>
      </c>
      <c r="N1784" s="14" t="s">
        <v>6343</v>
      </c>
      <c r="O1784" s="14" t="s">
        <v>13471</v>
      </c>
      <c r="P1784" s="14" t="s">
        <v>13513</v>
      </c>
      <c r="Q1784" s="15" t="b">
        <v>1</v>
      </c>
      <c r="R1784" s="15" t="b">
        <v>1</v>
      </c>
      <c r="S1784" s="15" t="b">
        <v>1</v>
      </c>
      <c r="T1784" s="15" t="b">
        <v>1</v>
      </c>
      <c r="U1784" s="15" t="b">
        <v>1</v>
      </c>
      <c r="V1784" s="15" t="b">
        <v>1</v>
      </c>
      <c r="W1784" s="15" t="b">
        <v>1</v>
      </c>
      <c r="X1784" s="16">
        <f>COUNTIF(Customers[[#This Row],[Roads]:[City_Council]],"True")</f>
        <v>7</v>
      </c>
      <c r="Y1784" s="17">
        <f>Customers[[#This Row],[Total_Approve]]/7</f>
        <v>1</v>
      </c>
      <c r="Z1784" s="14" t="str">
        <f>IF(Customers[[#This Row],[Total_Approve]]&gt;=7,"تمت جميع الموافقات","لم تتم جميع الموافقات")</f>
        <v>تمت جميع الموافقات</v>
      </c>
      <c r="AA1784" s="8">
        <f>IF(Customers[[#This Row],[Total_Approve]]&gt;=7,1,0)</f>
        <v>1</v>
      </c>
    </row>
    <row r="1785" spans="1:27" x14ac:dyDescent="0.25">
      <c r="A1785" s="12" t="s">
        <v>11183</v>
      </c>
      <c r="B1785" t="s">
        <v>15316</v>
      </c>
      <c r="C1785" s="13">
        <v>44779</v>
      </c>
      <c r="D1785" t="s">
        <v>13485</v>
      </c>
      <c r="E1785" s="9" t="s">
        <v>483</v>
      </c>
      <c r="F1785" s="14" t="s">
        <v>47</v>
      </c>
      <c r="G1785" s="14" t="s">
        <v>151</v>
      </c>
      <c r="H1785" s="14" t="str">
        <f t="shared" si="27"/>
        <v>امل السيد عبد الحميد</v>
      </c>
      <c r="I1785" s="14" t="s">
        <v>13467</v>
      </c>
      <c r="J1785" s="14" t="s">
        <v>6344</v>
      </c>
      <c r="K1785" s="14" t="s">
        <v>25</v>
      </c>
      <c r="L1785" s="14" t="s">
        <v>6311</v>
      </c>
      <c r="M1785" s="14" t="s">
        <v>6345</v>
      </c>
      <c r="N1785" s="14" t="s">
        <v>6346</v>
      </c>
      <c r="O1785" s="14" t="s">
        <v>13471</v>
      </c>
      <c r="P1785" s="14" t="s">
        <v>13513</v>
      </c>
      <c r="Q1785" s="15" t="b">
        <v>1</v>
      </c>
      <c r="R1785" s="15" t="b">
        <v>1</v>
      </c>
      <c r="S1785" s="15" t="b">
        <v>1</v>
      </c>
      <c r="T1785" s="15" t="b">
        <v>1</v>
      </c>
      <c r="U1785" s="15" t="b">
        <v>1</v>
      </c>
      <c r="V1785" s="15" t="b">
        <v>1</v>
      </c>
      <c r="W1785" s="15" t="b">
        <v>1</v>
      </c>
      <c r="X1785" s="16">
        <f>COUNTIF(Customers[[#This Row],[Roads]:[City_Council]],"True")</f>
        <v>7</v>
      </c>
      <c r="Y1785" s="17">
        <f>Customers[[#This Row],[Total_Approve]]/7</f>
        <v>1</v>
      </c>
      <c r="Z1785" s="14" t="str">
        <f>IF(Customers[[#This Row],[Total_Approve]]&gt;=7,"تمت جميع الموافقات","لم تتم جميع الموافقات")</f>
        <v>تمت جميع الموافقات</v>
      </c>
      <c r="AA1785" s="8">
        <f>IF(Customers[[#This Row],[Total_Approve]]&gt;=7,1,0)</f>
        <v>1</v>
      </c>
    </row>
    <row r="1786" spans="1:27" x14ac:dyDescent="0.25">
      <c r="A1786" s="12" t="s">
        <v>11184</v>
      </c>
      <c r="B1786" t="s">
        <v>15317</v>
      </c>
      <c r="C1786" s="13">
        <v>44779</v>
      </c>
      <c r="D1786" t="s">
        <v>13485</v>
      </c>
      <c r="E1786" s="9" t="s">
        <v>10</v>
      </c>
      <c r="F1786" s="14" t="s">
        <v>533</v>
      </c>
      <c r="G1786" s="14" t="s">
        <v>10</v>
      </c>
      <c r="H1786" s="14" t="str">
        <f t="shared" si="27"/>
        <v>محمد عبدالله محمد</v>
      </c>
      <c r="I1786" s="14" t="s">
        <v>13467</v>
      </c>
      <c r="J1786" s="14" t="s">
        <v>6347</v>
      </c>
      <c r="K1786" s="14" t="s">
        <v>5</v>
      </c>
      <c r="L1786" s="14" t="s">
        <v>6311</v>
      </c>
      <c r="M1786" s="14" t="s">
        <v>6348</v>
      </c>
      <c r="N1786" s="14" t="s">
        <v>6349</v>
      </c>
      <c r="O1786" s="14" t="s">
        <v>13471</v>
      </c>
      <c r="P1786" s="14" t="s">
        <v>13513</v>
      </c>
      <c r="Q1786" s="15" t="b">
        <v>1</v>
      </c>
      <c r="R1786" s="15" t="b">
        <v>1</v>
      </c>
      <c r="S1786" s="15" t="b">
        <v>1</v>
      </c>
      <c r="T1786" s="15" t="b">
        <v>1</v>
      </c>
      <c r="U1786" s="15" t="b">
        <v>1</v>
      </c>
      <c r="V1786" s="15" t="b">
        <v>1</v>
      </c>
      <c r="W1786" s="15" t="b">
        <v>1</v>
      </c>
      <c r="X1786" s="16">
        <f>COUNTIF(Customers[[#This Row],[Roads]:[City_Council]],"True")</f>
        <v>7</v>
      </c>
      <c r="Y1786" s="17">
        <f>Customers[[#This Row],[Total_Approve]]/7</f>
        <v>1</v>
      </c>
      <c r="Z1786" s="14" t="str">
        <f>IF(Customers[[#This Row],[Total_Approve]]&gt;=7,"تمت جميع الموافقات","لم تتم جميع الموافقات")</f>
        <v>تمت جميع الموافقات</v>
      </c>
      <c r="AA1786" s="8">
        <f>IF(Customers[[#This Row],[Total_Approve]]&gt;=7,1,0)</f>
        <v>1</v>
      </c>
    </row>
    <row r="1787" spans="1:27" x14ac:dyDescent="0.25">
      <c r="A1787" s="12" t="s">
        <v>11185</v>
      </c>
      <c r="B1787" t="s">
        <v>15318</v>
      </c>
      <c r="C1787" s="13">
        <v>44779</v>
      </c>
      <c r="D1787" t="s">
        <v>13485</v>
      </c>
      <c r="E1787" s="9" t="s">
        <v>4841</v>
      </c>
      <c r="F1787" s="14" t="s">
        <v>10</v>
      </c>
      <c r="G1787" s="14" t="s">
        <v>1365</v>
      </c>
      <c r="H1787" s="14" t="str">
        <f t="shared" si="27"/>
        <v>هالة محمد عبدالرؤوف</v>
      </c>
      <c r="I1787" s="14" t="s">
        <v>13460</v>
      </c>
      <c r="J1787" s="14" t="s">
        <v>6350</v>
      </c>
      <c r="K1787" s="14" t="s">
        <v>25</v>
      </c>
      <c r="L1787" s="14" t="s">
        <v>6331</v>
      </c>
      <c r="M1787" s="14" t="s">
        <v>6351</v>
      </c>
      <c r="N1787" s="14" t="s">
        <v>6352</v>
      </c>
      <c r="O1787" s="14" t="s">
        <v>13471</v>
      </c>
      <c r="P1787" s="14" t="s">
        <v>13513</v>
      </c>
      <c r="Q1787" s="15" t="b">
        <v>1</v>
      </c>
      <c r="R1787" s="15" t="b">
        <v>1</v>
      </c>
      <c r="S1787" s="15" t="b">
        <v>1</v>
      </c>
      <c r="T1787" s="15" t="b">
        <v>1</v>
      </c>
      <c r="U1787" s="15" t="b">
        <v>1</v>
      </c>
      <c r="V1787" s="15" t="b">
        <v>1</v>
      </c>
      <c r="W1787" s="15" t="b">
        <v>1</v>
      </c>
      <c r="X1787" s="16">
        <f>COUNTIF(Customers[[#This Row],[Roads]:[City_Council]],"True")</f>
        <v>7</v>
      </c>
      <c r="Y1787" s="17">
        <f>Customers[[#This Row],[Total_Approve]]/7</f>
        <v>1</v>
      </c>
      <c r="Z1787" s="14" t="str">
        <f>IF(Customers[[#This Row],[Total_Approve]]&gt;=7,"تمت جميع الموافقات","لم تتم جميع الموافقات")</f>
        <v>تمت جميع الموافقات</v>
      </c>
      <c r="AA1787" s="8">
        <f>IF(Customers[[#This Row],[Total_Approve]]&gt;=7,1,0)</f>
        <v>1</v>
      </c>
    </row>
    <row r="1788" spans="1:27" x14ac:dyDescent="0.25">
      <c r="A1788" s="12" t="s">
        <v>11186</v>
      </c>
      <c r="B1788" t="s">
        <v>15319</v>
      </c>
      <c r="C1788" s="13">
        <v>44779</v>
      </c>
      <c r="D1788" t="s">
        <v>13485</v>
      </c>
      <c r="E1788" s="9" t="s">
        <v>1128</v>
      </c>
      <c r="F1788" s="14" t="s">
        <v>1005</v>
      </c>
      <c r="G1788" s="14" t="s">
        <v>202</v>
      </c>
      <c r="H1788" s="14" t="str">
        <f t="shared" si="27"/>
        <v>لمياء مدحت ابراهيم</v>
      </c>
      <c r="I1788" s="14" t="s">
        <v>13460</v>
      </c>
      <c r="J1788" s="14" t="s">
        <v>6353</v>
      </c>
      <c r="K1788" s="14" t="s">
        <v>25</v>
      </c>
      <c r="L1788" s="14" t="s">
        <v>6331</v>
      </c>
      <c r="M1788" s="14" t="s">
        <v>6354</v>
      </c>
      <c r="N1788" s="14" t="s">
        <v>6355</v>
      </c>
      <c r="O1788" s="14" t="s">
        <v>13471</v>
      </c>
      <c r="P1788" s="14" t="s">
        <v>13513</v>
      </c>
      <c r="Q1788" s="15" t="b">
        <v>1</v>
      </c>
      <c r="R1788" s="15" t="b">
        <v>1</v>
      </c>
      <c r="S1788" s="15" t="b">
        <v>1</v>
      </c>
      <c r="T1788" s="15" t="b">
        <v>1</v>
      </c>
      <c r="U1788" s="15" t="b">
        <v>1</v>
      </c>
      <c r="V1788" s="15" t="b">
        <v>1</v>
      </c>
      <c r="W1788" s="15" t="b">
        <v>1</v>
      </c>
      <c r="X1788" s="16">
        <f>COUNTIF(Customers[[#This Row],[Roads]:[City_Council]],"True")</f>
        <v>7</v>
      </c>
      <c r="Y1788" s="17">
        <f>Customers[[#This Row],[Total_Approve]]/7</f>
        <v>1</v>
      </c>
      <c r="Z1788" s="14" t="str">
        <f>IF(Customers[[#This Row],[Total_Approve]]&gt;=7,"تمت جميع الموافقات","لم تتم جميع الموافقات")</f>
        <v>تمت جميع الموافقات</v>
      </c>
      <c r="AA1788" s="8">
        <f>IF(Customers[[#This Row],[Total_Approve]]&gt;=7,1,0)</f>
        <v>1</v>
      </c>
    </row>
    <row r="1789" spans="1:27" x14ac:dyDescent="0.25">
      <c r="A1789" s="12" t="s">
        <v>11187</v>
      </c>
      <c r="B1789" t="s">
        <v>15320</v>
      </c>
      <c r="C1789" s="13">
        <v>44779</v>
      </c>
      <c r="D1789" t="s">
        <v>13485</v>
      </c>
      <c r="E1789" s="9" t="s">
        <v>6356</v>
      </c>
      <c r="F1789" s="14" t="s">
        <v>2311</v>
      </c>
      <c r="G1789" s="14" t="s">
        <v>6357</v>
      </c>
      <c r="H1789" s="14" t="str">
        <f t="shared" si="27"/>
        <v>نفين صبحى غالى</v>
      </c>
      <c r="I1789" s="14" t="s">
        <v>13460</v>
      </c>
      <c r="J1789" s="14" t="s">
        <v>6358</v>
      </c>
      <c r="K1789" s="14" t="s">
        <v>25</v>
      </c>
      <c r="L1789" s="14" t="s">
        <v>6311</v>
      </c>
      <c r="M1789" s="14" t="s">
        <v>6359</v>
      </c>
      <c r="N1789" s="14" t="s">
        <v>6360</v>
      </c>
      <c r="O1789" s="14" t="s">
        <v>13471</v>
      </c>
      <c r="P1789" s="14" t="s">
        <v>13513</v>
      </c>
      <c r="Q1789" s="15" t="b">
        <v>1</v>
      </c>
      <c r="R1789" s="15" t="b">
        <v>1</v>
      </c>
      <c r="S1789" s="15" t="b">
        <v>1</v>
      </c>
      <c r="T1789" s="15" t="b">
        <v>1</v>
      </c>
      <c r="U1789" s="15" t="b">
        <v>1</v>
      </c>
      <c r="V1789" s="15" t="b">
        <v>1</v>
      </c>
      <c r="W1789" s="15" t="b">
        <v>1</v>
      </c>
      <c r="X1789" s="16">
        <f>COUNTIF(Customers[[#This Row],[Roads]:[City_Council]],"True")</f>
        <v>7</v>
      </c>
      <c r="Y1789" s="17">
        <f>Customers[[#This Row],[Total_Approve]]/7</f>
        <v>1</v>
      </c>
      <c r="Z1789" s="14" t="str">
        <f>IF(Customers[[#This Row],[Total_Approve]]&gt;=7,"تمت جميع الموافقات","لم تتم جميع الموافقات")</f>
        <v>تمت جميع الموافقات</v>
      </c>
      <c r="AA1789" s="8">
        <f>IF(Customers[[#This Row],[Total_Approve]]&gt;=7,1,0)</f>
        <v>1</v>
      </c>
    </row>
    <row r="1790" spans="1:27" x14ac:dyDescent="0.25">
      <c r="A1790" s="12" t="s">
        <v>11188</v>
      </c>
      <c r="B1790" t="s">
        <v>15321</v>
      </c>
      <c r="C1790" s="13">
        <v>44779</v>
      </c>
      <c r="D1790" t="s">
        <v>13483</v>
      </c>
      <c r="E1790" s="9" t="s">
        <v>1321</v>
      </c>
      <c r="F1790" s="14" t="s">
        <v>1177</v>
      </c>
      <c r="G1790" s="14" t="s">
        <v>6651</v>
      </c>
      <c r="H1790" s="14" t="str">
        <f t="shared" si="27"/>
        <v>نهى زكريا مترى</v>
      </c>
      <c r="I1790" s="14" t="s">
        <v>13460</v>
      </c>
      <c r="J1790" s="14" t="s">
        <v>6652</v>
      </c>
      <c r="K1790" s="14" t="s">
        <v>25</v>
      </c>
      <c r="L1790" s="14" t="s">
        <v>6041</v>
      </c>
      <c r="M1790" s="14" t="s">
        <v>6653</v>
      </c>
      <c r="N1790" s="14" t="s">
        <v>3</v>
      </c>
      <c r="O1790" s="14" t="s">
        <v>13471</v>
      </c>
      <c r="P1790" s="14" t="s">
        <v>13507</v>
      </c>
      <c r="Q1790" s="15" t="b">
        <v>1</v>
      </c>
      <c r="R1790" s="15" t="b">
        <v>1</v>
      </c>
      <c r="S1790" s="15" t="b">
        <v>1</v>
      </c>
      <c r="T1790" s="15" t="b">
        <v>1</v>
      </c>
      <c r="U1790" s="15" t="b">
        <v>1</v>
      </c>
      <c r="V1790" s="15" t="b">
        <v>1</v>
      </c>
      <c r="W1790" s="15" t="b">
        <v>1</v>
      </c>
      <c r="X1790" s="16">
        <f>COUNTIF(Customers[[#This Row],[Roads]:[City_Council]],"True")</f>
        <v>7</v>
      </c>
      <c r="Y1790" s="17">
        <f>Customers[[#This Row],[Total_Approve]]/7</f>
        <v>1</v>
      </c>
      <c r="Z1790" s="14" t="str">
        <f>IF(Customers[[#This Row],[Total_Approve]]&gt;=7,"تمت جميع الموافقات","لم تتم جميع الموافقات")</f>
        <v>تمت جميع الموافقات</v>
      </c>
      <c r="AA1790" s="8">
        <f>IF(Customers[[#This Row],[Total_Approve]]&gt;=7,1,0)</f>
        <v>1</v>
      </c>
    </row>
    <row r="1791" spans="1:27" x14ac:dyDescent="0.25">
      <c r="A1791" s="12" t="s">
        <v>11189</v>
      </c>
      <c r="B1791" t="s">
        <v>15322</v>
      </c>
      <c r="C1791" s="13">
        <v>44779</v>
      </c>
      <c r="D1791" t="s">
        <v>13483</v>
      </c>
      <c r="E1791" s="9" t="s">
        <v>139</v>
      </c>
      <c r="F1791" s="14" t="s">
        <v>542</v>
      </c>
      <c r="G1791" s="14" t="s">
        <v>37</v>
      </c>
      <c r="H1791" s="14" t="str">
        <f t="shared" si="27"/>
        <v>صفا جمال على</v>
      </c>
      <c r="I1791" s="14" t="s">
        <v>13459</v>
      </c>
      <c r="J1791" s="14" t="s">
        <v>2474</v>
      </c>
      <c r="K1791" s="14" t="s">
        <v>25</v>
      </c>
      <c r="L1791" s="14" t="s">
        <v>6041</v>
      </c>
      <c r="M1791" s="14" t="s">
        <v>6654</v>
      </c>
      <c r="N1791" s="14" t="s">
        <v>6655</v>
      </c>
      <c r="O1791" s="14" t="s">
        <v>13471</v>
      </c>
      <c r="P1791" s="14" t="s">
        <v>13507</v>
      </c>
      <c r="Q1791" s="15" t="b">
        <v>1</v>
      </c>
      <c r="R1791" s="15" t="b">
        <v>1</v>
      </c>
      <c r="S1791" s="15" t="b">
        <v>1</v>
      </c>
      <c r="T1791" s="15" t="b">
        <v>1</v>
      </c>
      <c r="U1791" s="15" t="b">
        <v>1</v>
      </c>
      <c r="V1791" s="15" t="b">
        <v>1</v>
      </c>
      <c r="W1791" s="15" t="b">
        <v>1</v>
      </c>
      <c r="X1791" s="16">
        <f>COUNTIF(Customers[[#This Row],[Roads]:[City_Council]],"True")</f>
        <v>7</v>
      </c>
      <c r="Y1791" s="17">
        <f>Customers[[#This Row],[Total_Approve]]/7</f>
        <v>1</v>
      </c>
      <c r="Z1791" s="14" t="str">
        <f>IF(Customers[[#This Row],[Total_Approve]]&gt;=7,"تمت جميع الموافقات","لم تتم جميع الموافقات")</f>
        <v>تمت جميع الموافقات</v>
      </c>
      <c r="AA1791" s="8">
        <f>IF(Customers[[#This Row],[Total_Approve]]&gt;=7,1,0)</f>
        <v>1</v>
      </c>
    </row>
    <row r="1792" spans="1:27" x14ac:dyDescent="0.25">
      <c r="A1792" s="12" t="s">
        <v>11190</v>
      </c>
      <c r="B1792" t="s">
        <v>15323</v>
      </c>
      <c r="C1792" s="13">
        <v>44779</v>
      </c>
      <c r="D1792" t="s">
        <v>13482</v>
      </c>
      <c r="E1792" s="9" t="s">
        <v>1854</v>
      </c>
      <c r="F1792" s="14" t="s">
        <v>435</v>
      </c>
      <c r="G1792" s="14" t="s">
        <v>47</v>
      </c>
      <c r="H1792" s="14" t="str">
        <f t="shared" si="27"/>
        <v>الهام فاروق السيد</v>
      </c>
      <c r="I1792" s="14" t="s">
        <v>13459</v>
      </c>
      <c r="J1792" s="14" t="s">
        <v>6656</v>
      </c>
      <c r="K1792" s="14" t="s">
        <v>25</v>
      </c>
      <c r="L1792" s="14" t="s">
        <v>6041</v>
      </c>
      <c r="M1792" s="14" t="s">
        <v>6657</v>
      </c>
      <c r="N1792" s="14" t="s">
        <v>6658</v>
      </c>
      <c r="O1792" s="14" t="s">
        <v>13471</v>
      </c>
      <c r="P1792" s="14" t="s">
        <v>13507</v>
      </c>
      <c r="Q1792" s="15" t="b">
        <v>1</v>
      </c>
      <c r="R1792" s="15" t="b">
        <v>1</v>
      </c>
      <c r="S1792" s="15" t="b">
        <v>1</v>
      </c>
      <c r="T1792" s="15" t="b">
        <v>1</v>
      </c>
      <c r="U1792" s="15" t="b">
        <v>1</v>
      </c>
      <c r="V1792" s="15" t="b">
        <v>1</v>
      </c>
      <c r="W1792" s="15" t="b">
        <v>1</v>
      </c>
      <c r="X1792" s="16">
        <f>COUNTIF(Customers[[#This Row],[Roads]:[City_Council]],"True")</f>
        <v>7</v>
      </c>
      <c r="Y1792" s="17">
        <f>Customers[[#This Row],[Total_Approve]]/7</f>
        <v>1</v>
      </c>
      <c r="Z1792" s="14" t="str">
        <f>IF(Customers[[#This Row],[Total_Approve]]&gt;=7,"تمت جميع الموافقات","لم تتم جميع الموافقات")</f>
        <v>تمت جميع الموافقات</v>
      </c>
      <c r="AA1792" s="8">
        <f>IF(Customers[[#This Row],[Total_Approve]]&gt;=7,1,0)</f>
        <v>1</v>
      </c>
    </row>
    <row r="1793" spans="1:27" x14ac:dyDescent="0.25">
      <c r="A1793" s="12" t="s">
        <v>11191</v>
      </c>
      <c r="B1793" t="s">
        <v>15324</v>
      </c>
      <c r="C1793" s="13">
        <v>44779</v>
      </c>
      <c r="D1793" t="s">
        <v>13482</v>
      </c>
      <c r="E1793" s="9" t="s">
        <v>1077</v>
      </c>
      <c r="F1793" s="14" t="s">
        <v>117</v>
      </c>
      <c r="G1793" s="14" t="s">
        <v>1078</v>
      </c>
      <c r="H1793" s="14" t="str">
        <f t="shared" si="27"/>
        <v>جوليا صابر منصور</v>
      </c>
      <c r="I1793" s="14" t="s">
        <v>13459</v>
      </c>
      <c r="J1793" s="14" t="s">
        <v>1079</v>
      </c>
      <c r="K1793" s="14" t="s">
        <v>25</v>
      </c>
      <c r="L1793" s="14" t="s">
        <v>6041</v>
      </c>
      <c r="M1793" s="14" t="s">
        <v>6659</v>
      </c>
      <c r="N1793" s="14" t="s">
        <v>3</v>
      </c>
      <c r="O1793" s="14" t="s">
        <v>13471</v>
      </c>
      <c r="P1793" s="14" t="s">
        <v>13507</v>
      </c>
      <c r="Q1793" s="15" t="b">
        <v>1</v>
      </c>
      <c r="R1793" s="15" t="b">
        <v>1</v>
      </c>
      <c r="S1793" s="15" t="b">
        <v>1</v>
      </c>
      <c r="T1793" s="15" t="b">
        <v>1</v>
      </c>
      <c r="U1793" s="15" t="b">
        <v>1</v>
      </c>
      <c r="V1793" s="15" t="b">
        <v>1</v>
      </c>
      <c r="W1793" s="15" t="b">
        <v>1</v>
      </c>
      <c r="X1793" s="16">
        <f>COUNTIF(Customers[[#This Row],[Roads]:[City_Council]],"True")</f>
        <v>7</v>
      </c>
      <c r="Y1793" s="17">
        <f>Customers[[#This Row],[Total_Approve]]/7</f>
        <v>1</v>
      </c>
      <c r="Z1793" s="14" t="str">
        <f>IF(Customers[[#This Row],[Total_Approve]]&gt;=7,"تمت جميع الموافقات","لم تتم جميع الموافقات")</f>
        <v>تمت جميع الموافقات</v>
      </c>
      <c r="AA1793" s="8">
        <f>IF(Customers[[#This Row],[Total_Approve]]&gt;=7,1,0)</f>
        <v>1</v>
      </c>
    </row>
    <row r="1794" spans="1:27" x14ac:dyDescent="0.25">
      <c r="A1794" s="12" t="s">
        <v>11192</v>
      </c>
      <c r="B1794" t="s">
        <v>15325</v>
      </c>
      <c r="C1794" s="13">
        <v>44779</v>
      </c>
      <c r="D1794" t="s">
        <v>13482</v>
      </c>
      <c r="E1794" s="9" t="s">
        <v>6660</v>
      </c>
      <c r="F1794" s="14" t="s">
        <v>354</v>
      </c>
      <c r="G1794" s="14" t="s">
        <v>6661</v>
      </c>
      <c r="H1794" s="14" t="str">
        <f t="shared" ref="H1794:H1857" si="28">CONCATENATE(E1794," ",F1794," ",G1794)</f>
        <v>فريال ذكى ابو سيف</v>
      </c>
      <c r="I1794" s="14" t="s">
        <v>13459</v>
      </c>
      <c r="J1794" s="14" t="s">
        <v>6662</v>
      </c>
      <c r="K1794" s="14" t="s">
        <v>25</v>
      </c>
      <c r="L1794" s="14" t="s">
        <v>6041</v>
      </c>
      <c r="M1794" s="14" t="s">
        <v>6663</v>
      </c>
      <c r="N1794" s="14" t="s">
        <v>6664</v>
      </c>
      <c r="O1794" s="14" t="s">
        <v>13471</v>
      </c>
      <c r="P1794" s="14" t="s">
        <v>13507</v>
      </c>
      <c r="Q1794" s="15" t="b">
        <v>1</v>
      </c>
      <c r="R1794" s="15" t="b">
        <v>1</v>
      </c>
      <c r="S1794" s="15" t="b">
        <v>1</v>
      </c>
      <c r="T1794" s="15" t="b">
        <v>1</v>
      </c>
      <c r="U1794" s="15" t="b">
        <v>1</v>
      </c>
      <c r="V1794" s="15" t="b">
        <v>1</v>
      </c>
      <c r="W1794" s="15" t="b">
        <v>1</v>
      </c>
      <c r="X1794" s="16">
        <f>COUNTIF(Customers[[#This Row],[Roads]:[City_Council]],"True")</f>
        <v>7</v>
      </c>
      <c r="Y1794" s="17">
        <f>Customers[[#This Row],[Total_Approve]]/7</f>
        <v>1</v>
      </c>
      <c r="Z1794" s="14" t="str">
        <f>IF(Customers[[#This Row],[Total_Approve]]&gt;=7,"تمت جميع الموافقات","لم تتم جميع الموافقات")</f>
        <v>تمت جميع الموافقات</v>
      </c>
      <c r="AA1794" s="8">
        <f>IF(Customers[[#This Row],[Total_Approve]]&gt;=7,1,0)</f>
        <v>1</v>
      </c>
    </row>
    <row r="1795" spans="1:27" x14ac:dyDescent="0.25">
      <c r="A1795" s="12" t="s">
        <v>11193</v>
      </c>
      <c r="B1795" t="s">
        <v>15326</v>
      </c>
      <c r="C1795" s="13">
        <v>44779</v>
      </c>
      <c r="D1795" t="s">
        <v>13482</v>
      </c>
      <c r="E1795" s="9" t="s">
        <v>0</v>
      </c>
      <c r="F1795" s="14" t="s">
        <v>283</v>
      </c>
      <c r="G1795" s="14" t="s">
        <v>398</v>
      </c>
      <c r="H1795" s="14" t="str">
        <f t="shared" si="28"/>
        <v>احمد عبد الرحمن عبد العال</v>
      </c>
      <c r="I1795" s="14" t="s">
        <v>13459</v>
      </c>
      <c r="J1795" s="14" t="s">
        <v>1121</v>
      </c>
      <c r="K1795" s="14" t="s">
        <v>5</v>
      </c>
      <c r="L1795" s="14" t="s">
        <v>6041</v>
      </c>
      <c r="M1795" s="14" t="s">
        <v>1122</v>
      </c>
      <c r="N1795" s="14" t="s">
        <v>3</v>
      </c>
      <c r="O1795" s="14" t="s">
        <v>13471</v>
      </c>
      <c r="P1795" s="14" t="s">
        <v>13507</v>
      </c>
      <c r="Q1795" s="15" t="b">
        <v>1</v>
      </c>
      <c r="R1795" s="15" t="b">
        <v>1</v>
      </c>
      <c r="S1795" s="15" t="b">
        <v>1</v>
      </c>
      <c r="T1795" s="15" t="b">
        <v>1</v>
      </c>
      <c r="U1795" s="15" t="b">
        <v>1</v>
      </c>
      <c r="V1795" s="15" t="b">
        <v>1</v>
      </c>
      <c r="W1795" s="15" t="b">
        <v>1</v>
      </c>
      <c r="X1795" s="16">
        <f>COUNTIF(Customers[[#This Row],[Roads]:[City_Council]],"True")</f>
        <v>7</v>
      </c>
      <c r="Y1795" s="17">
        <f>Customers[[#This Row],[Total_Approve]]/7</f>
        <v>1</v>
      </c>
      <c r="Z1795" s="14" t="str">
        <f>IF(Customers[[#This Row],[Total_Approve]]&gt;=7,"تمت جميع الموافقات","لم تتم جميع الموافقات")</f>
        <v>تمت جميع الموافقات</v>
      </c>
      <c r="AA1795" s="8">
        <f>IF(Customers[[#This Row],[Total_Approve]]&gt;=7,1,0)</f>
        <v>1</v>
      </c>
    </row>
    <row r="1796" spans="1:27" x14ac:dyDescent="0.25">
      <c r="A1796" s="12" t="s">
        <v>11194</v>
      </c>
      <c r="B1796" t="s">
        <v>15327</v>
      </c>
      <c r="C1796" s="13">
        <v>44779</v>
      </c>
      <c r="D1796" t="s">
        <v>13482</v>
      </c>
      <c r="E1796" s="9" t="s">
        <v>1401</v>
      </c>
      <c r="F1796" s="14" t="s">
        <v>1939</v>
      </c>
      <c r="G1796" s="14" t="s">
        <v>6665</v>
      </c>
      <c r="H1796" s="14" t="str">
        <f t="shared" si="28"/>
        <v>ممدوح بخيت حماد احمد</v>
      </c>
      <c r="I1796" s="14" t="s">
        <v>13459</v>
      </c>
      <c r="J1796" s="14" t="s">
        <v>6666</v>
      </c>
      <c r="K1796" s="14" t="s">
        <v>5</v>
      </c>
      <c r="L1796" s="14" t="s">
        <v>6041</v>
      </c>
      <c r="M1796" s="14" t="s">
        <v>6667</v>
      </c>
      <c r="N1796" s="14" t="s">
        <v>6668</v>
      </c>
      <c r="O1796" s="14" t="s">
        <v>13471</v>
      </c>
      <c r="P1796" s="14" t="s">
        <v>13507</v>
      </c>
      <c r="Q1796" s="15" t="b">
        <v>1</v>
      </c>
      <c r="R1796" s="15" t="b">
        <v>1</v>
      </c>
      <c r="S1796" s="15" t="b">
        <v>1</v>
      </c>
      <c r="T1796" s="15" t="b">
        <v>1</v>
      </c>
      <c r="U1796" s="15" t="b">
        <v>1</v>
      </c>
      <c r="V1796" s="15" t="b">
        <v>1</v>
      </c>
      <c r="W1796" s="15" t="b">
        <v>1</v>
      </c>
      <c r="X1796" s="16">
        <f>COUNTIF(Customers[[#This Row],[Roads]:[City_Council]],"True")</f>
        <v>7</v>
      </c>
      <c r="Y1796" s="17">
        <f>Customers[[#This Row],[Total_Approve]]/7</f>
        <v>1</v>
      </c>
      <c r="Z1796" s="14" t="str">
        <f>IF(Customers[[#This Row],[Total_Approve]]&gt;=7,"تمت جميع الموافقات","لم تتم جميع الموافقات")</f>
        <v>تمت جميع الموافقات</v>
      </c>
      <c r="AA1796" s="8">
        <f>IF(Customers[[#This Row],[Total_Approve]]&gt;=7,1,0)</f>
        <v>1</v>
      </c>
    </row>
    <row r="1797" spans="1:27" x14ac:dyDescent="0.25">
      <c r="A1797" s="12" t="s">
        <v>11195</v>
      </c>
      <c r="B1797" t="s">
        <v>15328</v>
      </c>
      <c r="C1797" s="13">
        <v>44779</v>
      </c>
      <c r="D1797" t="s">
        <v>13482</v>
      </c>
      <c r="E1797" s="9" t="s">
        <v>6906</v>
      </c>
      <c r="F1797" s="14" t="s">
        <v>714</v>
      </c>
      <c r="G1797" s="14" t="s">
        <v>1</v>
      </c>
      <c r="H1797" s="14" t="str">
        <f t="shared" si="28"/>
        <v>دليا عبد الحق محمود</v>
      </c>
      <c r="I1797" s="14" t="s">
        <v>13459</v>
      </c>
      <c r="J1797" s="14" t="s">
        <v>5096</v>
      </c>
      <c r="K1797" s="14" t="s">
        <v>25</v>
      </c>
      <c r="L1797" s="14" t="s">
        <v>1457</v>
      </c>
      <c r="M1797" s="14" t="s">
        <v>6907</v>
      </c>
      <c r="N1797" s="14" t="s">
        <v>9218</v>
      </c>
      <c r="O1797" s="14" t="s">
        <v>13471</v>
      </c>
      <c r="P1797" s="14" t="s">
        <v>13506</v>
      </c>
      <c r="Q1797" s="15" t="b">
        <v>1</v>
      </c>
      <c r="R1797" s="15" t="b">
        <v>1</v>
      </c>
      <c r="S1797" s="15" t="b">
        <v>1</v>
      </c>
      <c r="T1797" s="15" t="b">
        <v>1</v>
      </c>
      <c r="U1797" s="15" t="b">
        <v>1</v>
      </c>
      <c r="V1797" s="15" t="b">
        <v>1</v>
      </c>
      <c r="W1797" s="15" t="b">
        <v>1</v>
      </c>
      <c r="X1797" s="16">
        <f>COUNTIF(Customers[[#This Row],[Roads]:[City_Council]],"True")</f>
        <v>7</v>
      </c>
      <c r="Y1797" s="17">
        <f>Customers[[#This Row],[Total_Approve]]/7</f>
        <v>1</v>
      </c>
      <c r="Z1797" s="14" t="str">
        <f>IF(Customers[[#This Row],[Total_Approve]]&gt;=7,"تمت جميع الموافقات","لم تتم جميع الموافقات")</f>
        <v>تمت جميع الموافقات</v>
      </c>
      <c r="AA1797" s="8">
        <f>IF(Customers[[#This Row],[Total_Approve]]&gt;=7,1,0)</f>
        <v>1</v>
      </c>
    </row>
    <row r="1798" spans="1:27" x14ac:dyDescent="0.25">
      <c r="A1798" s="12" t="s">
        <v>11196</v>
      </c>
      <c r="B1798" t="s">
        <v>15329</v>
      </c>
      <c r="C1798" s="13">
        <v>44779</v>
      </c>
      <c r="D1798" t="s">
        <v>13482</v>
      </c>
      <c r="E1798" s="9" t="s">
        <v>910</v>
      </c>
      <c r="F1798" s="14" t="s">
        <v>244</v>
      </c>
      <c r="G1798" s="14" t="s">
        <v>428</v>
      </c>
      <c r="H1798" s="14" t="str">
        <f t="shared" si="28"/>
        <v>سهير رمضان يوسف</v>
      </c>
      <c r="I1798" s="14" t="s">
        <v>13459</v>
      </c>
      <c r="J1798" s="14" t="s">
        <v>5104</v>
      </c>
      <c r="K1798" s="14" t="s">
        <v>25</v>
      </c>
      <c r="L1798" s="14" t="s">
        <v>1457</v>
      </c>
      <c r="M1798" s="14" t="s">
        <v>5105</v>
      </c>
      <c r="N1798" s="14" t="s">
        <v>9219</v>
      </c>
      <c r="O1798" s="14" t="s">
        <v>13471</v>
      </c>
      <c r="P1798" s="14" t="s">
        <v>13506</v>
      </c>
      <c r="Q1798" s="15" t="b">
        <v>1</v>
      </c>
      <c r="R1798" s="15" t="b">
        <v>1</v>
      </c>
      <c r="S1798" s="15" t="b">
        <v>1</v>
      </c>
      <c r="T1798" s="15" t="b">
        <v>1</v>
      </c>
      <c r="U1798" s="15" t="b">
        <v>1</v>
      </c>
      <c r="V1798" s="15" t="b">
        <v>1</v>
      </c>
      <c r="W1798" s="15" t="b">
        <v>1</v>
      </c>
      <c r="X1798" s="16">
        <f>COUNTIF(Customers[[#This Row],[Roads]:[City_Council]],"True")</f>
        <v>7</v>
      </c>
      <c r="Y1798" s="17">
        <f>Customers[[#This Row],[Total_Approve]]/7</f>
        <v>1</v>
      </c>
      <c r="Z1798" s="14" t="str">
        <f>IF(Customers[[#This Row],[Total_Approve]]&gt;=7,"تمت جميع الموافقات","لم تتم جميع الموافقات")</f>
        <v>تمت جميع الموافقات</v>
      </c>
      <c r="AA1798" s="8">
        <f>IF(Customers[[#This Row],[Total_Approve]]&gt;=7,1,0)</f>
        <v>1</v>
      </c>
    </row>
    <row r="1799" spans="1:27" x14ac:dyDescent="0.25">
      <c r="A1799" s="12" t="s">
        <v>11197</v>
      </c>
      <c r="B1799" t="s">
        <v>15330</v>
      </c>
      <c r="C1799" s="13">
        <v>44779</v>
      </c>
      <c r="D1799" t="s">
        <v>13482</v>
      </c>
      <c r="E1799" s="9" t="s">
        <v>6908</v>
      </c>
      <c r="F1799" s="14" t="s">
        <v>1074</v>
      </c>
      <c r="G1799" s="14" t="s">
        <v>1626</v>
      </c>
      <c r="H1799" s="14" t="str">
        <f t="shared" si="28"/>
        <v>سومه عواد عيد</v>
      </c>
      <c r="I1799" s="14" t="s">
        <v>13459</v>
      </c>
      <c r="J1799" s="14" t="s">
        <v>6909</v>
      </c>
      <c r="K1799" s="14" t="s">
        <v>25</v>
      </c>
      <c r="L1799" s="14" t="s">
        <v>6910</v>
      </c>
      <c r="M1799" s="14" t="s">
        <v>6911</v>
      </c>
      <c r="N1799" s="14" t="s">
        <v>3</v>
      </c>
      <c r="O1799" s="14" t="s">
        <v>13471</v>
      </c>
      <c r="P1799" s="14" t="s">
        <v>13506</v>
      </c>
      <c r="Q1799" s="15" t="b">
        <v>1</v>
      </c>
      <c r="R1799" s="15" t="b">
        <v>1</v>
      </c>
      <c r="S1799" s="15" t="b">
        <v>1</v>
      </c>
      <c r="T1799" s="15" t="b">
        <v>1</v>
      </c>
      <c r="U1799" s="15" t="b">
        <v>1</v>
      </c>
      <c r="V1799" s="15" t="b">
        <v>1</v>
      </c>
      <c r="W1799" s="15" t="b">
        <v>1</v>
      </c>
      <c r="X1799" s="16">
        <f>COUNTIF(Customers[[#This Row],[Roads]:[City_Council]],"True")</f>
        <v>7</v>
      </c>
      <c r="Y1799" s="17">
        <f>Customers[[#This Row],[Total_Approve]]/7</f>
        <v>1</v>
      </c>
      <c r="Z1799" s="14" t="str">
        <f>IF(Customers[[#This Row],[Total_Approve]]&gt;=7,"تمت جميع الموافقات","لم تتم جميع الموافقات")</f>
        <v>تمت جميع الموافقات</v>
      </c>
      <c r="AA1799" s="8">
        <f>IF(Customers[[#This Row],[Total_Approve]]&gt;=7,1,0)</f>
        <v>1</v>
      </c>
    </row>
    <row r="1800" spans="1:27" x14ac:dyDescent="0.25">
      <c r="A1800" s="12" t="s">
        <v>11198</v>
      </c>
      <c r="B1800" t="s">
        <v>15331</v>
      </c>
      <c r="C1800" s="13">
        <v>44779</v>
      </c>
      <c r="D1800" t="s">
        <v>13482</v>
      </c>
      <c r="E1800" s="9" t="s">
        <v>778</v>
      </c>
      <c r="F1800" s="14" t="s">
        <v>47</v>
      </c>
      <c r="G1800" s="14" t="s">
        <v>64</v>
      </c>
      <c r="H1800" s="14" t="str">
        <f t="shared" si="28"/>
        <v>سعاد السيد مصطفى</v>
      </c>
      <c r="I1800" s="14" t="s">
        <v>13459</v>
      </c>
      <c r="J1800" s="14" t="s">
        <v>6912</v>
      </c>
      <c r="K1800" s="14" t="s">
        <v>25</v>
      </c>
      <c r="L1800" s="14" t="s">
        <v>6910</v>
      </c>
      <c r="M1800" s="14" t="s">
        <v>6913</v>
      </c>
      <c r="N1800" s="14" t="s">
        <v>3</v>
      </c>
      <c r="O1800" s="14" t="s">
        <v>13471</v>
      </c>
      <c r="P1800" s="14" t="s">
        <v>13506</v>
      </c>
      <c r="Q1800" s="15" t="b">
        <v>1</v>
      </c>
      <c r="R1800" s="15" t="b">
        <v>1</v>
      </c>
      <c r="S1800" s="15" t="b">
        <v>1</v>
      </c>
      <c r="T1800" s="15" t="b">
        <v>1</v>
      </c>
      <c r="U1800" s="15" t="b">
        <v>1</v>
      </c>
      <c r="V1800" s="15" t="b">
        <v>1</v>
      </c>
      <c r="W1800" s="15" t="b">
        <v>1</v>
      </c>
      <c r="X1800" s="16">
        <f>COUNTIF(Customers[[#This Row],[Roads]:[City_Council]],"True")</f>
        <v>7</v>
      </c>
      <c r="Y1800" s="17">
        <f>Customers[[#This Row],[Total_Approve]]/7</f>
        <v>1</v>
      </c>
      <c r="Z1800" s="14" t="str">
        <f>IF(Customers[[#This Row],[Total_Approve]]&gt;=7,"تمت جميع الموافقات","لم تتم جميع الموافقات")</f>
        <v>تمت جميع الموافقات</v>
      </c>
      <c r="AA1800" s="8">
        <f>IF(Customers[[#This Row],[Total_Approve]]&gt;=7,1,0)</f>
        <v>1</v>
      </c>
    </row>
    <row r="1801" spans="1:27" x14ac:dyDescent="0.25">
      <c r="A1801" s="12" t="s">
        <v>11199</v>
      </c>
      <c r="B1801" t="s">
        <v>15332</v>
      </c>
      <c r="C1801" s="13">
        <v>44779</v>
      </c>
      <c r="D1801" t="s">
        <v>13482</v>
      </c>
      <c r="E1801" s="9" t="s">
        <v>129</v>
      </c>
      <c r="F1801" s="14" t="s">
        <v>37</v>
      </c>
      <c r="G1801" s="14" t="s">
        <v>202</v>
      </c>
      <c r="H1801" s="14" t="str">
        <f t="shared" si="28"/>
        <v>ايمان على ابراهيم</v>
      </c>
      <c r="I1801" s="14" t="s">
        <v>13459</v>
      </c>
      <c r="J1801" s="14" t="s">
        <v>6914</v>
      </c>
      <c r="K1801" s="14" t="s">
        <v>25</v>
      </c>
      <c r="L1801" s="14" t="s">
        <v>1504</v>
      </c>
      <c r="M1801" s="14" t="s">
        <v>1491</v>
      </c>
      <c r="N1801" s="14" t="s">
        <v>3</v>
      </c>
      <c r="O1801" s="14" t="s">
        <v>13471</v>
      </c>
      <c r="P1801" s="14" t="s">
        <v>13506</v>
      </c>
      <c r="Q1801" s="15" t="b">
        <v>1</v>
      </c>
      <c r="R1801" s="15" t="b">
        <v>1</v>
      </c>
      <c r="S1801" s="15" t="b">
        <v>1</v>
      </c>
      <c r="T1801" s="15" t="b">
        <v>1</v>
      </c>
      <c r="U1801" s="15" t="b">
        <v>1</v>
      </c>
      <c r="V1801" s="15" t="b">
        <v>1</v>
      </c>
      <c r="W1801" s="15" t="b">
        <v>1</v>
      </c>
      <c r="X1801" s="16">
        <f>COUNTIF(Customers[[#This Row],[Roads]:[City_Council]],"True")</f>
        <v>7</v>
      </c>
      <c r="Y1801" s="17">
        <f>Customers[[#This Row],[Total_Approve]]/7</f>
        <v>1</v>
      </c>
      <c r="Z1801" s="14" t="str">
        <f>IF(Customers[[#This Row],[Total_Approve]]&gt;=7,"تمت جميع الموافقات","لم تتم جميع الموافقات")</f>
        <v>تمت جميع الموافقات</v>
      </c>
      <c r="AA1801" s="8">
        <f>IF(Customers[[#This Row],[Total_Approve]]&gt;=7,1,0)</f>
        <v>1</v>
      </c>
    </row>
    <row r="1802" spans="1:27" x14ac:dyDescent="0.25">
      <c r="A1802" s="12" t="s">
        <v>11200</v>
      </c>
      <c r="B1802" t="s">
        <v>15333</v>
      </c>
      <c r="C1802" s="13">
        <v>44779</v>
      </c>
      <c r="D1802" t="s">
        <v>13482</v>
      </c>
      <c r="E1802" s="9" t="s">
        <v>141</v>
      </c>
      <c r="F1802" s="14" t="s">
        <v>10</v>
      </c>
      <c r="G1802" s="14" t="s">
        <v>6915</v>
      </c>
      <c r="H1802" s="14" t="str">
        <f t="shared" si="28"/>
        <v>منار محمد فاضل</v>
      </c>
      <c r="I1802" s="14" t="s">
        <v>13459</v>
      </c>
      <c r="J1802" s="14" t="s">
        <v>6916</v>
      </c>
      <c r="K1802" s="14" t="s">
        <v>25</v>
      </c>
      <c r="L1802" s="14" t="s">
        <v>1504</v>
      </c>
      <c r="M1802" s="14" t="s">
        <v>6917</v>
      </c>
      <c r="N1802" s="14" t="s">
        <v>3</v>
      </c>
      <c r="O1802" s="14" t="s">
        <v>13471</v>
      </c>
      <c r="P1802" s="14" t="s">
        <v>13506</v>
      </c>
      <c r="Q1802" s="15" t="b">
        <v>1</v>
      </c>
      <c r="R1802" s="15" t="b">
        <v>1</v>
      </c>
      <c r="S1802" s="15" t="b">
        <v>1</v>
      </c>
      <c r="T1802" s="15" t="b">
        <v>1</v>
      </c>
      <c r="U1802" s="15" t="b">
        <v>1</v>
      </c>
      <c r="V1802" s="15" t="b">
        <v>1</v>
      </c>
      <c r="W1802" s="15" t="b">
        <v>1</v>
      </c>
      <c r="X1802" s="16">
        <f>COUNTIF(Customers[[#This Row],[Roads]:[City_Council]],"True")</f>
        <v>7</v>
      </c>
      <c r="Y1802" s="17">
        <f>Customers[[#This Row],[Total_Approve]]/7</f>
        <v>1</v>
      </c>
      <c r="Z1802" s="14" t="str">
        <f>IF(Customers[[#This Row],[Total_Approve]]&gt;=7,"تمت جميع الموافقات","لم تتم جميع الموافقات")</f>
        <v>تمت جميع الموافقات</v>
      </c>
      <c r="AA1802" s="8">
        <f>IF(Customers[[#This Row],[Total_Approve]]&gt;=7,1,0)</f>
        <v>1</v>
      </c>
    </row>
    <row r="1803" spans="1:27" x14ac:dyDescent="0.25">
      <c r="A1803" s="12" t="s">
        <v>11201</v>
      </c>
      <c r="B1803" t="s">
        <v>15334</v>
      </c>
      <c r="C1803" s="13">
        <v>44779</v>
      </c>
      <c r="D1803" t="s">
        <v>13482</v>
      </c>
      <c r="E1803" s="9" t="s">
        <v>1315</v>
      </c>
      <c r="F1803" s="14" t="s">
        <v>10</v>
      </c>
      <c r="G1803" s="14" t="s">
        <v>37</v>
      </c>
      <c r="H1803" s="14" t="str">
        <f t="shared" si="28"/>
        <v>امانى محمد على</v>
      </c>
      <c r="I1803" s="14" t="s">
        <v>13459</v>
      </c>
      <c r="J1803" s="14" t="s">
        <v>6918</v>
      </c>
      <c r="K1803" s="14" t="s">
        <v>25</v>
      </c>
      <c r="L1803" s="14" t="s">
        <v>1504</v>
      </c>
      <c r="M1803" s="14" t="s">
        <v>6919</v>
      </c>
      <c r="N1803" s="14" t="s">
        <v>3</v>
      </c>
      <c r="O1803" s="14" t="s">
        <v>13474</v>
      </c>
      <c r="P1803" s="14" t="s">
        <v>13506</v>
      </c>
      <c r="Q1803" s="15" t="b">
        <v>1</v>
      </c>
      <c r="R1803" s="15" t="b">
        <v>1</v>
      </c>
      <c r="S1803" s="15" t="b">
        <v>1</v>
      </c>
      <c r="T1803" s="15" t="b">
        <v>1</v>
      </c>
      <c r="U1803" s="15" t="b">
        <v>1</v>
      </c>
      <c r="V1803" s="15" t="b">
        <v>1</v>
      </c>
      <c r="W1803" s="15" t="b">
        <v>1</v>
      </c>
      <c r="X1803" s="16">
        <f>COUNTIF(Customers[[#This Row],[Roads]:[City_Council]],"True")</f>
        <v>7</v>
      </c>
      <c r="Y1803" s="17">
        <f>Customers[[#This Row],[Total_Approve]]/7</f>
        <v>1</v>
      </c>
      <c r="Z1803" s="14" t="str">
        <f>IF(Customers[[#This Row],[Total_Approve]]&gt;=7,"تمت جميع الموافقات","لم تتم جميع الموافقات")</f>
        <v>تمت جميع الموافقات</v>
      </c>
      <c r="AA1803" s="8">
        <f>IF(Customers[[#This Row],[Total_Approve]]&gt;=7,1,0)</f>
        <v>1</v>
      </c>
    </row>
    <row r="1804" spans="1:27" x14ac:dyDescent="0.25">
      <c r="A1804" s="12" t="s">
        <v>11202</v>
      </c>
      <c r="B1804" t="s">
        <v>15335</v>
      </c>
      <c r="C1804" s="13">
        <v>44779</v>
      </c>
      <c r="D1804" t="s">
        <v>13482</v>
      </c>
      <c r="E1804" s="9" t="s">
        <v>60</v>
      </c>
      <c r="F1804" s="14" t="s">
        <v>1262</v>
      </c>
      <c r="G1804" s="14" t="s">
        <v>151</v>
      </c>
      <c r="H1804" s="14" t="str">
        <f t="shared" si="28"/>
        <v>مروه طلعت عبد الحميد</v>
      </c>
      <c r="I1804" s="14" t="s">
        <v>13460</v>
      </c>
      <c r="J1804" s="14" t="s">
        <v>6920</v>
      </c>
      <c r="K1804" s="14" t="s">
        <v>25</v>
      </c>
      <c r="L1804" s="14" t="s">
        <v>6921</v>
      </c>
      <c r="M1804" s="14" t="s">
        <v>6922</v>
      </c>
      <c r="N1804" s="14" t="s">
        <v>3</v>
      </c>
      <c r="O1804" s="14" t="s">
        <v>13474</v>
      </c>
      <c r="P1804" s="14" t="s">
        <v>13506</v>
      </c>
      <c r="Q1804" s="15" t="b">
        <v>0</v>
      </c>
      <c r="R1804" s="15" t="b">
        <v>1</v>
      </c>
      <c r="S1804" s="15" t="b">
        <v>0</v>
      </c>
      <c r="T1804" s="15" t="b">
        <v>1</v>
      </c>
      <c r="U1804" s="15" t="b">
        <v>0</v>
      </c>
      <c r="V1804" s="15" t="b">
        <v>1</v>
      </c>
      <c r="W1804" s="15" t="b">
        <v>0</v>
      </c>
      <c r="X1804" s="16">
        <f>COUNTIF(Customers[[#This Row],[Roads]:[City_Council]],"True")</f>
        <v>3</v>
      </c>
      <c r="Y1804" s="17">
        <f>Customers[[#This Row],[Total_Approve]]/7</f>
        <v>0.42857142857142855</v>
      </c>
      <c r="Z1804" s="14" t="str">
        <f>IF(Customers[[#This Row],[Total_Approve]]&gt;=7,"تمت جميع الموافقات","لم تتم جميع الموافقات")</f>
        <v>لم تتم جميع الموافقات</v>
      </c>
      <c r="AA1804" s="8">
        <f>IF(Customers[[#This Row],[Total_Approve]]&gt;=7,1,0)</f>
        <v>0</v>
      </c>
    </row>
    <row r="1805" spans="1:27" x14ac:dyDescent="0.25">
      <c r="A1805" s="12" t="s">
        <v>11203</v>
      </c>
      <c r="B1805" t="s">
        <v>15336</v>
      </c>
      <c r="C1805" s="13">
        <v>44779</v>
      </c>
      <c r="D1805" t="s">
        <v>13482</v>
      </c>
      <c r="E1805" s="9" t="s">
        <v>326</v>
      </c>
      <c r="F1805" s="14" t="s">
        <v>922</v>
      </c>
      <c r="G1805" s="14" t="s">
        <v>6923</v>
      </c>
      <c r="H1805" s="14" t="str">
        <f t="shared" si="28"/>
        <v>كريمه فريد توهامى</v>
      </c>
      <c r="I1805" s="14" t="s">
        <v>13460</v>
      </c>
      <c r="J1805" s="14" t="s">
        <v>6924</v>
      </c>
      <c r="K1805" s="14" t="s">
        <v>25</v>
      </c>
      <c r="L1805" s="14" t="s">
        <v>6925</v>
      </c>
      <c r="M1805" s="14" t="s">
        <v>6926</v>
      </c>
      <c r="N1805" s="14" t="s">
        <v>3</v>
      </c>
      <c r="O1805" s="14" t="s">
        <v>13474</v>
      </c>
      <c r="P1805" s="14" t="s">
        <v>13506</v>
      </c>
      <c r="Q1805" s="15" t="b">
        <v>1</v>
      </c>
      <c r="R1805" s="15" t="b">
        <v>1</v>
      </c>
      <c r="S1805" s="15" t="b">
        <v>0</v>
      </c>
      <c r="T1805" s="15" t="b">
        <v>1</v>
      </c>
      <c r="U1805" s="15" t="b">
        <v>1</v>
      </c>
      <c r="V1805" s="15" t="b">
        <v>0</v>
      </c>
      <c r="W1805" s="15" t="b">
        <v>0</v>
      </c>
      <c r="X1805" s="16">
        <f>COUNTIF(Customers[[#This Row],[Roads]:[City_Council]],"True")</f>
        <v>4</v>
      </c>
      <c r="Y1805" s="17">
        <f>Customers[[#This Row],[Total_Approve]]/7</f>
        <v>0.5714285714285714</v>
      </c>
      <c r="Z1805" s="14" t="str">
        <f>IF(Customers[[#This Row],[Total_Approve]]&gt;=7,"تمت جميع الموافقات","لم تتم جميع الموافقات")</f>
        <v>لم تتم جميع الموافقات</v>
      </c>
      <c r="AA1805" s="8">
        <f>IF(Customers[[#This Row],[Total_Approve]]&gt;=7,1,0)</f>
        <v>0</v>
      </c>
    </row>
    <row r="1806" spans="1:27" x14ac:dyDescent="0.25">
      <c r="A1806" s="12" t="s">
        <v>11204</v>
      </c>
      <c r="B1806" t="s">
        <v>15337</v>
      </c>
      <c r="C1806" s="13">
        <v>44779</v>
      </c>
      <c r="D1806" t="s">
        <v>13482</v>
      </c>
      <c r="E1806" s="9" t="s">
        <v>345</v>
      </c>
      <c r="F1806" s="14" t="s">
        <v>471</v>
      </c>
      <c r="G1806" s="14" t="s">
        <v>471</v>
      </c>
      <c r="H1806" s="14" t="str">
        <f t="shared" si="28"/>
        <v>سماح حسن حسن</v>
      </c>
      <c r="I1806" s="14" t="s">
        <v>13460</v>
      </c>
      <c r="J1806" s="14" t="s">
        <v>6927</v>
      </c>
      <c r="K1806" s="14" t="s">
        <v>25</v>
      </c>
      <c r="L1806" s="14" t="s">
        <v>6928</v>
      </c>
      <c r="M1806" s="14" t="s">
        <v>6929</v>
      </c>
      <c r="N1806" s="14" t="s">
        <v>3</v>
      </c>
      <c r="O1806" s="14" t="s">
        <v>13474</v>
      </c>
      <c r="P1806" s="14" t="s">
        <v>13506</v>
      </c>
      <c r="Q1806" s="15" t="b">
        <v>0</v>
      </c>
      <c r="R1806" s="15" t="b">
        <v>0</v>
      </c>
      <c r="S1806" s="15" t="b">
        <v>0</v>
      </c>
      <c r="T1806" s="15" t="b">
        <v>1</v>
      </c>
      <c r="U1806" s="15" t="b">
        <v>1</v>
      </c>
      <c r="V1806" s="15" t="b">
        <v>0</v>
      </c>
      <c r="W1806" s="15" t="b">
        <v>1</v>
      </c>
      <c r="X1806" s="16">
        <f>COUNTIF(Customers[[#This Row],[Roads]:[City_Council]],"True")</f>
        <v>3</v>
      </c>
      <c r="Y1806" s="17">
        <f>Customers[[#This Row],[Total_Approve]]/7</f>
        <v>0.42857142857142855</v>
      </c>
      <c r="Z1806" s="14" t="str">
        <f>IF(Customers[[#This Row],[Total_Approve]]&gt;=7,"تمت جميع الموافقات","لم تتم جميع الموافقات")</f>
        <v>لم تتم جميع الموافقات</v>
      </c>
      <c r="AA1806" s="8">
        <f>IF(Customers[[#This Row],[Total_Approve]]&gt;=7,1,0)</f>
        <v>0</v>
      </c>
    </row>
    <row r="1807" spans="1:27" x14ac:dyDescent="0.25">
      <c r="A1807" s="12" t="s">
        <v>11205</v>
      </c>
      <c r="B1807" t="s">
        <v>15338</v>
      </c>
      <c r="C1807" s="13">
        <v>44779</v>
      </c>
      <c r="D1807" t="s">
        <v>13482</v>
      </c>
      <c r="E1807" s="9" t="s">
        <v>3222</v>
      </c>
      <c r="F1807" s="14" t="s">
        <v>799</v>
      </c>
      <c r="G1807" s="14" t="s">
        <v>1038</v>
      </c>
      <c r="H1807" s="14" t="str">
        <f t="shared" si="28"/>
        <v>سعيده سعد دياب</v>
      </c>
      <c r="I1807" s="14" t="s">
        <v>13460</v>
      </c>
      <c r="J1807" s="14" t="s">
        <v>6930</v>
      </c>
      <c r="K1807" s="14" t="s">
        <v>25</v>
      </c>
      <c r="L1807" s="14" t="s">
        <v>6931</v>
      </c>
      <c r="M1807" s="14" t="s">
        <v>6932</v>
      </c>
      <c r="N1807" s="14" t="s">
        <v>3</v>
      </c>
      <c r="O1807" s="14" t="s">
        <v>13474</v>
      </c>
      <c r="P1807" s="14" t="s">
        <v>13506</v>
      </c>
      <c r="Q1807" s="15" t="b">
        <v>1</v>
      </c>
      <c r="R1807" s="15" t="b">
        <v>0</v>
      </c>
      <c r="S1807" s="15" t="b">
        <v>0</v>
      </c>
      <c r="T1807" s="15" t="b">
        <v>0</v>
      </c>
      <c r="U1807" s="15" t="b">
        <v>1</v>
      </c>
      <c r="V1807" s="15" t="b">
        <v>0</v>
      </c>
      <c r="W1807" s="15" t="b">
        <v>1</v>
      </c>
      <c r="X1807" s="16">
        <f>COUNTIF(Customers[[#This Row],[Roads]:[City_Council]],"True")</f>
        <v>3</v>
      </c>
      <c r="Y1807" s="17">
        <f>Customers[[#This Row],[Total_Approve]]/7</f>
        <v>0.42857142857142855</v>
      </c>
      <c r="Z1807" s="14" t="str">
        <f>IF(Customers[[#This Row],[Total_Approve]]&gt;=7,"تمت جميع الموافقات","لم تتم جميع الموافقات")</f>
        <v>لم تتم جميع الموافقات</v>
      </c>
      <c r="AA1807" s="8">
        <f>IF(Customers[[#This Row],[Total_Approve]]&gt;=7,1,0)</f>
        <v>0</v>
      </c>
    </row>
    <row r="1808" spans="1:27" x14ac:dyDescent="0.25">
      <c r="A1808" s="12" t="s">
        <v>11206</v>
      </c>
      <c r="B1808" t="s">
        <v>15339</v>
      </c>
      <c r="C1808" s="13">
        <v>44779</v>
      </c>
      <c r="D1808" t="s">
        <v>13482</v>
      </c>
      <c r="E1808" s="9" t="s">
        <v>129</v>
      </c>
      <c r="F1808" s="14" t="s">
        <v>226</v>
      </c>
      <c r="G1808" s="14" t="s">
        <v>3424</v>
      </c>
      <c r="H1808" s="14" t="str">
        <f t="shared" si="28"/>
        <v>ايمان جلال حسان</v>
      </c>
      <c r="I1808" s="14" t="s">
        <v>13460</v>
      </c>
      <c r="J1808" s="14" t="s">
        <v>5092</v>
      </c>
      <c r="K1808" s="14" t="s">
        <v>25</v>
      </c>
      <c r="L1808" s="14" t="s">
        <v>1457</v>
      </c>
      <c r="M1808" s="14" t="s">
        <v>5093</v>
      </c>
      <c r="N1808" s="14" t="s">
        <v>3</v>
      </c>
      <c r="O1808" s="14" t="s">
        <v>13474</v>
      </c>
      <c r="P1808" s="14" t="s">
        <v>13506</v>
      </c>
      <c r="Q1808" s="15" t="b">
        <v>1</v>
      </c>
      <c r="R1808" s="15" t="b">
        <v>0</v>
      </c>
      <c r="S1808" s="15" t="b">
        <v>1</v>
      </c>
      <c r="T1808" s="15" t="b">
        <v>0</v>
      </c>
      <c r="U1808" s="15" t="b">
        <v>1</v>
      </c>
      <c r="V1808" s="15" t="b">
        <v>0</v>
      </c>
      <c r="W1808" s="15" t="b">
        <v>1</v>
      </c>
      <c r="X1808" s="16">
        <f>COUNTIF(Customers[[#This Row],[Roads]:[City_Council]],"True")</f>
        <v>4</v>
      </c>
      <c r="Y1808" s="17">
        <f>Customers[[#This Row],[Total_Approve]]/7</f>
        <v>0.5714285714285714</v>
      </c>
      <c r="Z1808" s="14" t="str">
        <f>IF(Customers[[#This Row],[Total_Approve]]&gt;=7,"تمت جميع الموافقات","لم تتم جميع الموافقات")</f>
        <v>لم تتم جميع الموافقات</v>
      </c>
      <c r="AA1808" s="8">
        <f>IF(Customers[[#This Row],[Total_Approve]]&gt;=7,1,0)</f>
        <v>0</v>
      </c>
    </row>
    <row r="1809" spans="1:27" x14ac:dyDescent="0.25">
      <c r="A1809" s="12" t="s">
        <v>11207</v>
      </c>
      <c r="B1809" t="s">
        <v>15340</v>
      </c>
      <c r="C1809" s="13">
        <v>44779</v>
      </c>
      <c r="D1809" t="s">
        <v>13482</v>
      </c>
      <c r="E1809" s="9" t="s">
        <v>263</v>
      </c>
      <c r="F1809" s="14" t="s">
        <v>10</v>
      </c>
      <c r="G1809" s="14" t="s">
        <v>10</v>
      </c>
      <c r="H1809" s="14" t="str">
        <f t="shared" si="28"/>
        <v>منى محمد محمد</v>
      </c>
      <c r="I1809" s="14" t="s">
        <v>13459</v>
      </c>
      <c r="J1809" s="14" t="s">
        <v>6933</v>
      </c>
      <c r="K1809" s="14" t="s">
        <v>25</v>
      </c>
      <c r="L1809" s="14" t="s">
        <v>1457</v>
      </c>
      <c r="M1809" s="14" t="s">
        <v>6934</v>
      </c>
      <c r="N1809" s="14" t="s">
        <v>3</v>
      </c>
      <c r="O1809" s="14" t="s">
        <v>13474</v>
      </c>
      <c r="P1809" s="14" t="s">
        <v>13506</v>
      </c>
      <c r="Q1809" s="15" t="b">
        <v>0</v>
      </c>
      <c r="R1809" s="15" t="b">
        <v>1</v>
      </c>
      <c r="S1809" s="15" t="b">
        <v>0</v>
      </c>
      <c r="T1809" s="15" t="b">
        <v>1</v>
      </c>
      <c r="U1809" s="15" t="b">
        <v>1</v>
      </c>
      <c r="V1809" s="15" t="b">
        <v>0</v>
      </c>
      <c r="W1809" s="15" t="b">
        <v>1</v>
      </c>
      <c r="X1809" s="16">
        <f>COUNTIF(Customers[[#This Row],[Roads]:[City_Council]],"True")</f>
        <v>4</v>
      </c>
      <c r="Y1809" s="17">
        <f>Customers[[#This Row],[Total_Approve]]/7</f>
        <v>0.5714285714285714</v>
      </c>
      <c r="Z1809" s="14" t="str">
        <f>IF(Customers[[#This Row],[Total_Approve]]&gt;=7,"تمت جميع الموافقات","لم تتم جميع الموافقات")</f>
        <v>لم تتم جميع الموافقات</v>
      </c>
      <c r="AA1809" s="8">
        <f>IF(Customers[[#This Row],[Total_Approve]]&gt;=7,1,0)</f>
        <v>0</v>
      </c>
    </row>
    <row r="1810" spans="1:27" x14ac:dyDescent="0.25">
      <c r="A1810" s="12" t="s">
        <v>11208</v>
      </c>
      <c r="B1810" t="s">
        <v>15341</v>
      </c>
      <c r="C1810" s="13">
        <v>44779</v>
      </c>
      <c r="D1810" t="s">
        <v>13482</v>
      </c>
      <c r="E1810" s="9" t="s">
        <v>0</v>
      </c>
      <c r="F1810" s="14" t="s">
        <v>799</v>
      </c>
      <c r="G1810" s="14" t="s">
        <v>101</v>
      </c>
      <c r="H1810" s="14" t="str">
        <f t="shared" si="28"/>
        <v>احمد سعد حسين</v>
      </c>
      <c r="I1810" s="14" t="s">
        <v>13459</v>
      </c>
      <c r="J1810" s="14" t="s">
        <v>5085</v>
      </c>
      <c r="K1810" s="14" t="s">
        <v>5</v>
      </c>
      <c r="L1810" s="14" t="s">
        <v>1457</v>
      </c>
      <c r="M1810" s="14" t="s">
        <v>5086</v>
      </c>
      <c r="N1810" s="14" t="s">
        <v>3</v>
      </c>
      <c r="O1810" s="14" t="s">
        <v>13474</v>
      </c>
      <c r="P1810" s="14" t="s">
        <v>13506</v>
      </c>
      <c r="Q1810" s="15" t="b">
        <v>0</v>
      </c>
      <c r="R1810" s="15" t="b">
        <v>0</v>
      </c>
      <c r="S1810" s="15" t="b">
        <v>1</v>
      </c>
      <c r="T1810" s="15" t="b">
        <v>0</v>
      </c>
      <c r="U1810" s="15" t="b">
        <v>1</v>
      </c>
      <c r="V1810" s="15" t="b">
        <v>0</v>
      </c>
      <c r="W1810" s="15" t="b">
        <v>1</v>
      </c>
      <c r="X1810" s="16">
        <f>COUNTIF(Customers[[#This Row],[Roads]:[City_Council]],"True")</f>
        <v>3</v>
      </c>
      <c r="Y1810" s="17">
        <f>Customers[[#This Row],[Total_Approve]]/7</f>
        <v>0.42857142857142855</v>
      </c>
      <c r="Z1810" s="14" t="str">
        <f>IF(Customers[[#This Row],[Total_Approve]]&gt;=7,"تمت جميع الموافقات","لم تتم جميع الموافقات")</f>
        <v>لم تتم جميع الموافقات</v>
      </c>
      <c r="AA1810" s="8">
        <f>IF(Customers[[#This Row],[Total_Approve]]&gt;=7,1,0)</f>
        <v>0</v>
      </c>
    </row>
    <row r="1811" spans="1:27" x14ac:dyDescent="0.25">
      <c r="A1811" s="12" t="s">
        <v>11209</v>
      </c>
      <c r="B1811" t="s">
        <v>15342</v>
      </c>
      <c r="C1811" s="13">
        <v>44779</v>
      </c>
      <c r="D1811" t="s">
        <v>13482</v>
      </c>
      <c r="E1811" s="9" t="s">
        <v>129</v>
      </c>
      <c r="F1811" s="14" t="s">
        <v>447</v>
      </c>
      <c r="G1811" s="14" t="s">
        <v>1</v>
      </c>
      <c r="H1811" s="14" t="str">
        <f t="shared" si="28"/>
        <v>ايمان فهمى محمود</v>
      </c>
      <c r="I1811" s="14" t="s">
        <v>13460</v>
      </c>
      <c r="J1811" s="14" t="s">
        <v>5090</v>
      </c>
      <c r="K1811" s="14" t="s">
        <v>25</v>
      </c>
      <c r="L1811" s="14" t="s">
        <v>1457</v>
      </c>
      <c r="M1811" s="14" t="s">
        <v>5091</v>
      </c>
      <c r="N1811" s="14" t="s">
        <v>3</v>
      </c>
      <c r="O1811" s="14" t="s">
        <v>13474</v>
      </c>
      <c r="P1811" s="14" t="s">
        <v>13506</v>
      </c>
      <c r="Q1811" s="15" t="b">
        <v>0</v>
      </c>
      <c r="R1811" s="15" t="b">
        <v>0</v>
      </c>
      <c r="S1811" s="15" t="b">
        <v>0</v>
      </c>
      <c r="T1811" s="15" t="b">
        <v>0</v>
      </c>
      <c r="U1811" s="15" t="b">
        <v>0</v>
      </c>
      <c r="V1811" s="15" t="b">
        <v>0</v>
      </c>
      <c r="W1811" s="15" t="b">
        <v>0</v>
      </c>
      <c r="X1811" s="16">
        <f>COUNTIF(Customers[[#This Row],[Roads]:[City_Council]],"True")</f>
        <v>0</v>
      </c>
      <c r="Y1811" s="17">
        <f>Customers[[#This Row],[Total_Approve]]/7</f>
        <v>0</v>
      </c>
      <c r="Z1811" s="14" t="str">
        <f>IF(Customers[[#This Row],[Total_Approve]]&gt;=7,"تمت جميع الموافقات","لم تتم جميع الموافقات")</f>
        <v>لم تتم جميع الموافقات</v>
      </c>
      <c r="AA1811" s="8">
        <f>IF(Customers[[#This Row],[Total_Approve]]&gt;=7,1,0)</f>
        <v>0</v>
      </c>
    </row>
    <row r="1812" spans="1:27" x14ac:dyDescent="0.25">
      <c r="A1812" s="12" t="s">
        <v>11210</v>
      </c>
      <c r="B1812" t="s">
        <v>15343</v>
      </c>
      <c r="C1812" s="13">
        <v>44779</v>
      </c>
      <c r="D1812" t="s">
        <v>13484</v>
      </c>
      <c r="E1812" s="9" t="s">
        <v>495</v>
      </c>
      <c r="F1812" s="14" t="s">
        <v>64</v>
      </c>
      <c r="G1812" s="14" t="s">
        <v>10</v>
      </c>
      <c r="H1812" s="14" t="str">
        <f t="shared" si="28"/>
        <v>منال مصطفى محمد</v>
      </c>
      <c r="I1812" s="14" t="s">
        <v>13459</v>
      </c>
      <c r="J1812" s="14" t="s">
        <v>6935</v>
      </c>
      <c r="K1812" s="14" t="s">
        <v>25</v>
      </c>
      <c r="L1812" s="14" t="s">
        <v>6910</v>
      </c>
      <c r="M1812" s="14" t="s">
        <v>6936</v>
      </c>
      <c r="N1812" s="14" t="s">
        <v>8869</v>
      </c>
      <c r="O1812" s="14" t="s">
        <v>13474</v>
      </c>
      <c r="P1812" s="14" t="s">
        <v>13506</v>
      </c>
      <c r="Q1812" s="15" t="b">
        <v>0</v>
      </c>
      <c r="R1812" s="15" t="b">
        <v>0</v>
      </c>
      <c r="S1812" s="15" t="b">
        <v>0</v>
      </c>
      <c r="T1812" s="15" t="b">
        <v>0</v>
      </c>
      <c r="U1812" s="15" t="b">
        <v>0</v>
      </c>
      <c r="V1812" s="15" t="b">
        <v>0</v>
      </c>
      <c r="W1812" s="15" t="b">
        <v>0</v>
      </c>
      <c r="X1812" s="16">
        <f>COUNTIF(Customers[[#This Row],[Roads]:[City_Council]],"True")</f>
        <v>0</v>
      </c>
      <c r="Y1812" s="17">
        <f>Customers[[#This Row],[Total_Approve]]/7</f>
        <v>0</v>
      </c>
      <c r="Z1812" s="14" t="str">
        <f>IF(Customers[[#This Row],[Total_Approve]]&gt;=7,"تمت جميع الموافقات","لم تتم جميع الموافقات")</f>
        <v>لم تتم جميع الموافقات</v>
      </c>
      <c r="AA1812" s="8">
        <f>IF(Customers[[#This Row],[Total_Approve]]&gt;=7,1,0)</f>
        <v>0</v>
      </c>
    </row>
    <row r="1813" spans="1:27" x14ac:dyDescent="0.25">
      <c r="A1813" s="12" t="s">
        <v>11211</v>
      </c>
      <c r="B1813" t="s">
        <v>15344</v>
      </c>
      <c r="C1813" s="13">
        <v>44779</v>
      </c>
      <c r="D1813" t="s">
        <v>13484</v>
      </c>
      <c r="E1813" s="9" t="s">
        <v>37</v>
      </c>
      <c r="F1813" s="14" t="s">
        <v>10</v>
      </c>
      <c r="G1813" s="14" t="s">
        <v>5108</v>
      </c>
      <c r="H1813" s="14" t="str">
        <f t="shared" si="28"/>
        <v>على محمد عبد الموجود</v>
      </c>
      <c r="I1813" s="14" t="s">
        <v>13459</v>
      </c>
      <c r="J1813" s="14" t="s">
        <v>5109</v>
      </c>
      <c r="K1813" s="14" t="s">
        <v>5</v>
      </c>
      <c r="L1813" s="14" t="s">
        <v>1457</v>
      </c>
      <c r="M1813" s="14" t="s">
        <v>5110</v>
      </c>
      <c r="N1813" s="14" t="s">
        <v>3</v>
      </c>
      <c r="O1813" s="14" t="s">
        <v>13474</v>
      </c>
      <c r="P1813" s="14" t="s">
        <v>13506</v>
      </c>
      <c r="Q1813" s="15" t="b">
        <v>0</v>
      </c>
      <c r="R1813" s="15" t="b">
        <v>0</v>
      </c>
      <c r="S1813" s="15" t="b">
        <v>0</v>
      </c>
      <c r="T1813" s="15" t="b">
        <v>0</v>
      </c>
      <c r="U1813" s="15" t="b">
        <v>0</v>
      </c>
      <c r="V1813" s="15" t="b">
        <v>0</v>
      </c>
      <c r="W1813" s="15" t="b">
        <v>0</v>
      </c>
      <c r="X1813" s="16">
        <f>COUNTIF(Customers[[#This Row],[Roads]:[City_Council]],"True")</f>
        <v>0</v>
      </c>
      <c r="Y1813" s="17">
        <f>Customers[[#This Row],[Total_Approve]]/7</f>
        <v>0</v>
      </c>
      <c r="Z1813" s="14" t="str">
        <f>IF(Customers[[#This Row],[Total_Approve]]&gt;=7,"تمت جميع الموافقات","لم تتم جميع الموافقات")</f>
        <v>لم تتم جميع الموافقات</v>
      </c>
      <c r="AA1813" s="8">
        <f>IF(Customers[[#This Row],[Total_Approve]]&gt;=7,1,0)</f>
        <v>0</v>
      </c>
    </row>
    <row r="1814" spans="1:27" x14ac:dyDescent="0.25">
      <c r="A1814" s="12" t="s">
        <v>11212</v>
      </c>
      <c r="B1814" t="s">
        <v>15345</v>
      </c>
      <c r="C1814" s="13">
        <v>44779</v>
      </c>
      <c r="D1814" t="s">
        <v>13484</v>
      </c>
      <c r="E1814" s="9" t="s">
        <v>298</v>
      </c>
      <c r="F1814" s="14" t="s">
        <v>0</v>
      </c>
      <c r="G1814" s="14" t="s">
        <v>37</v>
      </c>
      <c r="H1814" s="14" t="str">
        <f t="shared" si="28"/>
        <v>اميره احمد على</v>
      </c>
      <c r="I1814" s="14" t="s">
        <v>13459</v>
      </c>
      <c r="J1814" s="14">
        <v>28408202400543</v>
      </c>
      <c r="K1814" s="14" t="s">
        <v>25</v>
      </c>
      <c r="L1814" s="14" t="s">
        <v>1457</v>
      </c>
      <c r="M1814" s="14" t="s">
        <v>6937</v>
      </c>
      <c r="N1814" s="14" t="s">
        <v>3</v>
      </c>
      <c r="O1814" s="14" t="s">
        <v>13474</v>
      </c>
      <c r="P1814" s="14" t="s">
        <v>13506</v>
      </c>
      <c r="Q1814" s="15" t="b">
        <v>1</v>
      </c>
      <c r="R1814" s="15" t="b">
        <v>1</v>
      </c>
      <c r="S1814" s="15" t="b">
        <v>0</v>
      </c>
      <c r="T1814" s="15" t="b">
        <v>0</v>
      </c>
      <c r="U1814" s="15" t="b">
        <v>1</v>
      </c>
      <c r="V1814" s="15" t="b">
        <v>1</v>
      </c>
      <c r="W1814" s="15" t="b">
        <v>0</v>
      </c>
      <c r="X1814" s="16">
        <f>COUNTIF(Customers[[#This Row],[Roads]:[City_Council]],"True")</f>
        <v>4</v>
      </c>
      <c r="Y1814" s="17">
        <f>Customers[[#This Row],[Total_Approve]]/7</f>
        <v>0.5714285714285714</v>
      </c>
      <c r="Z1814" s="14" t="str">
        <f>IF(Customers[[#This Row],[Total_Approve]]&gt;=7,"تمت جميع الموافقات","لم تتم جميع الموافقات")</f>
        <v>لم تتم جميع الموافقات</v>
      </c>
      <c r="AA1814" s="8">
        <f>IF(Customers[[#This Row],[Total_Approve]]&gt;=7,1,0)</f>
        <v>0</v>
      </c>
    </row>
    <row r="1815" spans="1:27" x14ac:dyDescent="0.25">
      <c r="A1815" s="12" t="s">
        <v>11213</v>
      </c>
      <c r="B1815" t="s">
        <v>15346</v>
      </c>
      <c r="C1815" s="13">
        <v>44779</v>
      </c>
      <c r="D1815" t="s">
        <v>13484</v>
      </c>
      <c r="E1815" s="9" t="s">
        <v>578</v>
      </c>
      <c r="F1815" s="14" t="s">
        <v>391</v>
      </c>
      <c r="G1815" s="14" t="s">
        <v>10</v>
      </c>
      <c r="H1815" s="14" t="str">
        <f t="shared" si="28"/>
        <v>عبدالحميد عباس محمد</v>
      </c>
      <c r="I1815" s="14" t="s">
        <v>13459</v>
      </c>
      <c r="J1815" s="14" t="s">
        <v>5106</v>
      </c>
      <c r="K1815" s="14" t="s">
        <v>5</v>
      </c>
      <c r="L1815" s="14" t="s">
        <v>1457</v>
      </c>
      <c r="M1815" s="14" t="s">
        <v>5107</v>
      </c>
      <c r="N1815" s="14" t="s">
        <v>3</v>
      </c>
      <c r="O1815" s="14" t="s">
        <v>13474</v>
      </c>
      <c r="P1815" s="14" t="s">
        <v>13506</v>
      </c>
      <c r="Q1815" s="15" t="b">
        <v>1</v>
      </c>
      <c r="R1815" s="15" t="b">
        <v>0</v>
      </c>
      <c r="S1815" s="15" t="b">
        <v>1</v>
      </c>
      <c r="T1815" s="15" t="b">
        <v>0</v>
      </c>
      <c r="U1815" s="15" t="b">
        <v>1</v>
      </c>
      <c r="V1815" s="15" t="b">
        <v>0</v>
      </c>
      <c r="W1815" s="15" t="b">
        <v>1</v>
      </c>
      <c r="X1815" s="16">
        <f>COUNTIF(Customers[[#This Row],[Roads]:[City_Council]],"True")</f>
        <v>4</v>
      </c>
      <c r="Y1815" s="17">
        <f>Customers[[#This Row],[Total_Approve]]/7</f>
        <v>0.5714285714285714</v>
      </c>
      <c r="Z1815" s="14" t="str">
        <f>IF(Customers[[#This Row],[Total_Approve]]&gt;=7,"تمت جميع الموافقات","لم تتم جميع الموافقات")</f>
        <v>لم تتم جميع الموافقات</v>
      </c>
      <c r="AA1815" s="8">
        <f>IF(Customers[[#This Row],[Total_Approve]]&gt;=7,1,0)</f>
        <v>0</v>
      </c>
    </row>
    <row r="1816" spans="1:27" x14ac:dyDescent="0.25">
      <c r="A1816" s="12" t="s">
        <v>11214</v>
      </c>
      <c r="B1816" t="s">
        <v>15347</v>
      </c>
      <c r="C1816" s="13">
        <v>44779</v>
      </c>
      <c r="D1816" t="s">
        <v>13484</v>
      </c>
      <c r="E1816" s="9" t="s">
        <v>809</v>
      </c>
      <c r="F1816" s="14" t="s">
        <v>202</v>
      </c>
      <c r="G1816" s="14" t="s">
        <v>37</v>
      </c>
      <c r="H1816" s="14" t="str">
        <f t="shared" si="28"/>
        <v>ناهد ابراهيم على</v>
      </c>
      <c r="I1816" s="14" t="s">
        <v>13459</v>
      </c>
      <c r="J1816" s="14" t="s">
        <v>6938</v>
      </c>
      <c r="K1816" s="14" t="s">
        <v>25</v>
      </c>
      <c r="L1816" s="14" t="s">
        <v>1457</v>
      </c>
      <c r="M1816" s="14" t="s">
        <v>5117</v>
      </c>
      <c r="N1816" s="14" t="s">
        <v>3</v>
      </c>
      <c r="O1816" s="14" t="s">
        <v>13474</v>
      </c>
      <c r="P1816" s="14" t="s">
        <v>13506</v>
      </c>
      <c r="Q1816" s="15" t="b">
        <v>0</v>
      </c>
      <c r="R1816" s="15" t="b">
        <v>0</v>
      </c>
      <c r="S1816" s="15" t="b">
        <v>0</v>
      </c>
      <c r="T1816" s="15" t="b">
        <v>0</v>
      </c>
      <c r="U1816" s="15" t="b">
        <v>0</v>
      </c>
      <c r="V1816" s="15" t="b">
        <v>0</v>
      </c>
      <c r="W1816" s="15" t="b">
        <v>0</v>
      </c>
      <c r="X1816" s="16">
        <f>COUNTIF(Customers[[#This Row],[Roads]:[City_Council]],"True")</f>
        <v>0</v>
      </c>
      <c r="Y1816" s="17">
        <f>Customers[[#This Row],[Total_Approve]]/7</f>
        <v>0</v>
      </c>
      <c r="Z1816" s="14" t="str">
        <f>IF(Customers[[#This Row],[Total_Approve]]&gt;=7,"تمت جميع الموافقات","لم تتم جميع الموافقات")</f>
        <v>لم تتم جميع الموافقات</v>
      </c>
      <c r="AA1816" s="8">
        <f>IF(Customers[[#This Row],[Total_Approve]]&gt;=7,1,0)</f>
        <v>0</v>
      </c>
    </row>
    <row r="1817" spans="1:27" x14ac:dyDescent="0.25">
      <c r="A1817" s="12" t="s">
        <v>11215</v>
      </c>
      <c r="B1817" t="s">
        <v>15348</v>
      </c>
      <c r="C1817" s="13">
        <v>44779</v>
      </c>
      <c r="D1817" t="s">
        <v>13484</v>
      </c>
      <c r="E1817" s="9" t="s">
        <v>298</v>
      </c>
      <c r="F1817" s="14" t="s">
        <v>10</v>
      </c>
      <c r="G1817" s="14" t="s">
        <v>4448</v>
      </c>
      <c r="H1817" s="14" t="str">
        <f t="shared" si="28"/>
        <v>اميره محمد ثروت</v>
      </c>
      <c r="I1817" s="14" t="s">
        <v>13460</v>
      </c>
      <c r="J1817" s="14" t="s">
        <v>5088</v>
      </c>
      <c r="K1817" s="14" t="s">
        <v>25</v>
      </c>
      <c r="L1817" s="14" t="s">
        <v>1457</v>
      </c>
      <c r="M1817" s="14" t="s">
        <v>6939</v>
      </c>
      <c r="N1817" s="14" t="s">
        <v>3</v>
      </c>
      <c r="O1817" s="14" t="s">
        <v>13474</v>
      </c>
      <c r="P1817" s="14" t="s">
        <v>13506</v>
      </c>
      <c r="Q1817" s="15" t="b">
        <v>1</v>
      </c>
      <c r="R1817" s="15" t="b">
        <v>0</v>
      </c>
      <c r="S1817" s="15" t="b">
        <v>1</v>
      </c>
      <c r="T1817" s="15" t="b">
        <v>0</v>
      </c>
      <c r="U1817" s="15" t="b">
        <v>1</v>
      </c>
      <c r="V1817" s="15" t="b">
        <v>1</v>
      </c>
      <c r="W1817" s="15" t="b">
        <v>1</v>
      </c>
      <c r="X1817" s="16">
        <f>COUNTIF(Customers[[#This Row],[Roads]:[City_Council]],"True")</f>
        <v>5</v>
      </c>
      <c r="Y1817" s="17">
        <f>Customers[[#This Row],[Total_Approve]]/7</f>
        <v>0.7142857142857143</v>
      </c>
      <c r="Z1817" s="14" t="str">
        <f>IF(Customers[[#This Row],[Total_Approve]]&gt;=7,"تمت جميع الموافقات","لم تتم جميع الموافقات")</f>
        <v>لم تتم جميع الموافقات</v>
      </c>
      <c r="AA1817" s="8">
        <f>IF(Customers[[#This Row],[Total_Approve]]&gt;=7,1,0)</f>
        <v>0</v>
      </c>
    </row>
    <row r="1818" spans="1:27" x14ac:dyDescent="0.25">
      <c r="A1818" s="12" t="s">
        <v>11216</v>
      </c>
      <c r="B1818" t="s">
        <v>15349</v>
      </c>
      <c r="C1818" s="13">
        <v>44779</v>
      </c>
      <c r="D1818" t="s">
        <v>13484</v>
      </c>
      <c r="E1818" s="9" t="s">
        <v>345</v>
      </c>
      <c r="F1818" s="14" t="s">
        <v>272</v>
      </c>
      <c r="G1818" s="14" t="s">
        <v>6940</v>
      </c>
      <c r="H1818" s="14" t="str">
        <f t="shared" si="28"/>
        <v>سماح عزت عب العزيز</v>
      </c>
      <c r="I1818" s="14" t="s">
        <v>13460</v>
      </c>
      <c r="J1818" s="14" t="s">
        <v>5102</v>
      </c>
      <c r="K1818" s="14" t="s">
        <v>25</v>
      </c>
      <c r="L1818" s="14" t="s">
        <v>1457</v>
      </c>
      <c r="M1818" s="14" t="s">
        <v>3</v>
      </c>
      <c r="N1818" s="14" t="s">
        <v>3</v>
      </c>
      <c r="O1818" s="14" t="s">
        <v>13474</v>
      </c>
      <c r="P1818" s="14" t="s">
        <v>13506</v>
      </c>
      <c r="Q1818" s="15" t="b">
        <v>1</v>
      </c>
      <c r="R1818" s="15" t="b">
        <v>1</v>
      </c>
      <c r="S1818" s="15" t="b">
        <v>1</v>
      </c>
      <c r="T1818" s="15" t="b">
        <v>1</v>
      </c>
      <c r="U1818" s="15" t="b">
        <v>1</v>
      </c>
      <c r="V1818" s="15" t="b">
        <v>1</v>
      </c>
      <c r="W1818" s="15" t="b">
        <v>1</v>
      </c>
      <c r="X1818" s="16">
        <f>COUNTIF(Customers[[#This Row],[Roads]:[City_Council]],"True")</f>
        <v>7</v>
      </c>
      <c r="Y1818" s="17">
        <f>Customers[[#This Row],[Total_Approve]]/7</f>
        <v>1</v>
      </c>
      <c r="Z1818" s="14" t="str">
        <f>IF(Customers[[#This Row],[Total_Approve]]&gt;=7,"تمت جميع الموافقات","لم تتم جميع الموافقات")</f>
        <v>تمت جميع الموافقات</v>
      </c>
      <c r="AA1818" s="8">
        <f>IF(Customers[[#This Row],[Total_Approve]]&gt;=7,1,0)</f>
        <v>1</v>
      </c>
    </row>
    <row r="1819" spans="1:27" x14ac:dyDescent="0.25">
      <c r="A1819" s="12" t="s">
        <v>11217</v>
      </c>
      <c r="B1819" t="s">
        <v>15350</v>
      </c>
      <c r="C1819" s="13">
        <v>44779</v>
      </c>
      <c r="D1819" t="s">
        <v>13484</v>
      </c>
      <c r="E1819" s="9" t="s">
        <v>2330</v>
      </c>
      <c r="F1819" s="14" t="s">
        <v>202</v>
      </c>
      <c r="G1819" s="14" t="s">
        <v>4651</v>
      </c>
      <c r="H1819" s="14" t="str">
        <f t="shared" si="28"/>
        <v>ساميه ابراهيم الدسوقى</v>
      </c>
      <c r="I1819" s="14" t="s">
        <v>13460</v>
      </c>
      <c r="J1819" s="14" t="s">
        <v>6941</v>
      </c>
      <c r="K1819" s="14" t="s">
        <v>25</v>
      </c>
      <c r="L1819" s="14" t="s">
        <v>1457</v>
      </c>
      <c r="M1819" s="14" t="s">
        <v>3</v>
      </c>
      <c r="N1819" s="14" t="s">
        <v>3</v>
      </c>
      <c r="O1819" s="14" t="s">
        <v>13474</v>
      </c>
      <c r="P1819" s="14" t="s">
        <v>13506</v>
      </c>
      <c r="Q1819" s="15" t="b">
        <v>1</v>
      </c>
      <c r="R1819" s="15" t="b">
        <v>0</v>
      </c>
      <c r="S1819" s="15" t="b">
        <v>1</v>
      </c>
      <c r="T1819" s="15" t="b">
        <v>0</v>
      </c>
      <c r="U1819" s="15" t="b">
        <v>1</v>
      </c>
      <c r="V1819" s="15" t="b">
        <v>0</v>
      </c>
      <c r="W1819" s="15" t="b">
        <v>1</v>
      </c>
      <c r="X1819" s="16">
        <f>COUNTIF(Customers[[#This Row],[Roads]:[City_Council]],"True")</f>
        <v>4</v>
      </c>
      <c r="Y1819" s="17">
        <f>Customers[[#This Row],[Total_Approve]]/7</f>
        <v>0.5714285714285714</v>
      </c>
      <c r="Z1819" s="14" t="str">
        <f>IF(Customers[[#This Row],[Total_Approve]]&gt;=7,"تمت جميع الموافقات","لم تتم جميع الموافقات")</f>
        <v>لم تتم جميع الموافقات</v>
      </c>
      <c r="AA1819" s="8">
        <f>IF(Customers[[#This Row],[Total_Approve]]&gt;=7,1,0)</f>
        <v>0</v>
      </c>
    </row>
    <row r="1820" spans="1:27" x14ac:dyDescent="0.25">
      <c r="A1820" s="12" t="s">
        <v>11218</v>
      </c>
      <c r="B1820" t="s">
        <v>15351</v>
      </c>
      <c r="C1820" s="13">
        <v>44779</v>
      </c>
      <c r="D1820" t="s">
        <v>13484</v>
      </c>
      <c r="E1820" s="9" t="s">
        <v>42</v>
      </c>
      <c r="F1820" s="14" t="s">
        <v>176</v>
      </c>
      <c r="G1820" s="14" t="s">
        <v>47</v>
      </c>
      <c r="H1820" s="14" t="str">
        <f t="shared" si="28"/>
        <v>هناء اسماعيل السيد</v>
      </c>
      <c r="I1820" s="14" t="s">
        <v>13460</v>
      </c>
      <c r="J1820" s="14" t="s">
        <v>6942</v>
      </c>
      <c r="K1820" s="14" t="s">
        <v>25</v>
      </c>
      <c r="L1820" s="14" t="s">
        <v>1457</v>
      </c>
      <c r="M1820" s="14" t="s">
        <v>6943</v>
      </c>
      <c r="N1820" s="14" t="s">
        <v>3</v>
      </c>
      <c r="O1820" s="14" t="s">
        <v>13474</v>
      </c>
      <c r="P1820" s="14" t="s">
        <v>13506</v>
      </c>
      <c r="Q1820" s="15" t="b">
        <v>0</v>
      </c>
      <c r="R1820" s="15" t="b">
        <v>1</v>
      </c>
      <c r="S1820" s="15" t="b">
        <v>0</v>
      </c>
      <c r="T1820" s="15" t="b">
        <v>1</v>
      </c>
      <c r="U1820" s="15" t="b">
        <v>0</v>
      </c>
      <c r="V1820" s="15" t="b">
        <v>1</v>
      </c>
      <c r="W1820" s="15" t="b">
        <v>0</v>
      </c>
      <c r="X1820" s="16">
        <f>COUNTIF(Customers[[#This Row],[Roads]:[City_Council]],"True")</f>
        <v>3</v>
      </c>
      <c r="Y1820" s="17">
        <f>Customers[[#This Row],[Total_Approve]]/7</f>
        <v>0.42857142857142855</v>
      </c>
      <c r="Z1820" s="14" t="str">
        <f>IF(Customers[[#This Row],[Total_Approve]]&gt;=7,"تمت جميع الموافقات","لم تتم جميع الموافقات")</f>
        <v>لم تتم جميع الموافقات</v>
      </c>
      <c r="AA1820" s="8">
        <f>IF(Customers[[#This Row],[Total_Approve]]&gt;=7,1,0)</f>
        <v>0</v>
      </c>
    </row>
    <row r="1821" spans="1:27" x14ac:dyDescent="0.25">
      <c r="A1821" s="12" t="s">
        <v>11219</v>
      </c>
      <c r="B1821" t="s">
        <v>15352</v>
      </c>
      <c r="C1821" s="13">
        <v>44780</v>
      </c>
      <c r="D1821" t="s">
        <v>13484</v>
      </c>
      <c r="E1821" s="9" t="s">
        <v>5546</v>
      </c>
      <c r="F1821" s="14" t="s">
        <v>4403</v>
      </c>
      <c r="G1821" s="14" t="s">
        <v>4409</v>
      </c>
      <c r="H1821" s="14" t="str">
        <f t="shared" si="28"/>
        <v>أسماء عبد اللاه أحمد</v>
      </c>
      <c r="I1821" s="14" t="s">
        <v>13460</v>
      </c>
      <c r="J1821" s="14" t="s">
        <v>5878</v>
      </c>
      <c r="K1821" s="14" t="s">
        <v>25</v>
      </c>
      <c r="L1821" s="14" t="s">
        <v>5879</v>
      </c>
      <c r="M1821" s="14" t="s">
        <v>5880</v>
      </c>
      <c r="N1821" s="14" t="s">
        <v>8885</v>
      </c>
      <c r="O1821" s="14" t="s">
        <v>13470</v>
      </c>
      <c r="P1821" s="14" t="s">
        <v>13506</v>
      </c>
      <c r="Q1821" s="15" t="b">
        <v>1</v>
      </c>
      <c r="R1821" s="15" t="b">
        <v>0</v>
      </c>
      <c r="S1821" s="15" t="b">
        <v>1</v>
      </c>
      <c r="T1821" s="15" t="b">
        <v>0</v>
      </c>
      <c r="U1821" s="15" t="b">
        <v>1</v>
      </c>
      <c r="V1821" s="15" t="b">
        <v>0</v>
      </c>
      <c r="W1821" s="15" t="b">
        <v>1</v>
      </c>
      <c r="X1821" s="16">
        <f>COUNTIF(Customers[[#This Row],[Roads]:[City_Council]],"True")</f>
        <v>4</v>
      </c>
      <c r="Y1821" s="17">
        <f>Customers[[#This Row],[Total_Approve]]/7</f>
        <v>0.5714285714285714</v>
      </c>
      <c r="Z1821" s="14" t="str">
        <f>IF(Customers[[#This Row],[Total_Approve]]&gt;=7,"تمت جميع الموافقات","لم تتم جميع الموافقات")</f>
        <v>لم تتم جميع الموافقات</v>
      </c>
      <c r="AA1821" s="8">
        <f>IF(Customers[[#This Row],[Total_Approve]]&gt;=7,1,0)</f>
        <v>0</v>
      </c>
    </row>
    <row r="1822" spans="1:27" x14ac:dyDescent="0.25">
      <c r="A1822" s="12" t="s">
        <v>11220</v>
      </c>
      <c r="B1822" t="s">
        <v>15353</v>
      </c>
      <c r="C1822" s="13">
        <v>44780</v>
      </c>
      <c r="D1822" t="s">
        <v>13484</v>
      </c>
      <c r="E1822" s="9" t="s">
        <v>10</v>
      </c>
      <c r="F1822" s="14" t="s">
        <v>330</v>
      </c>
      <c r="G1822" s="14" t="s">
        <v>202</v>
      </c>
      <c r="H1822" s="14" t="str">
        <f t="shared" si="28"/>
        <v>محمد حنيدق ابراهيم</v>
      </c>
      <c r="I1822" s="14" t="s">
        <v>13460</v>
      </c>
      <c r="J1822" s="14" t="s">
        <v>5881</v>
      </c>
      <c r="K1822" s="14" t="s">
        <v>5</v>
      </c>
      <c r="L1822" s="14" t="s">
        <v>4529</v>
      </c>
      <c r="M1822" s="14" t="s">
        <v>5882</v>
      </c>
      <c r="N1822" s="14" t="s">
        <v>8886</v>
      </c>
      <c r="O1822" s="14" t="s">
        <v>13470</v>
      </c>
      <c r="P1822" s="14" t="s">
        <v>13506</v>
      </c>
      <c r="Q1822" s="15" t="b">
        <v>1</v>
      </c>
      <c r="R1822" s="15" t="b">
        <v>0</v>
      </c>
      <c r="S1822" s="15" t="b">
        <v>1</v>
      </c>
      <c r="T1822" s="15" t="b">
        <v>0</v>
      </c>
      <c r="U1822" s="15" t="b">
        <v>1</v>
      </c>
      <c r="V1822" s="15" t="b">
        <v>0</v>
      </c>
      <c r="W1822" s="15" t="b">
        <v>1</v>
      </c>
      <c r="X1822" s="16">
        <f>COUNTIF(Customers[[#This Row],[Roads]:[City_Council]],"True")</f>
        <v>4</v>
      </c>
      <c r="Y1822" s="17">
        <f>Customers[[#This Row],[Total_Approve]]/7</f>
        <v>0.5714285714285714</v>
      </c>
      <c r="Z1822" s="14" t="str">
        <f>IF(Customers[[#This Row],[Total_Approve]]&gt;=7,"تمت جميع الموافقات","لم تتم جميع الموافقات")</f>
        <v>لم تتم جميع الموافقات</v>
      </c>
      <c r="AA1822" s="8">
        <f>IF(Customers[[#This Row],[Total_Approve]]&gt;=7,1,0)</f>
        <v>0</v>
      </c>
    </row>
    <row r="1823" spans="1:27" x14ac:dyDescent="0.25">
      <c r="A1823" s="12" t="s">
        <v>11221</v>
      </c>
      <c r="B1823" t="s">
        <v>15354</v>
      </c>
      <c r="C1823" s="13">
        <v>44780</v>
      </c>
      <c r="D1823" t="s">
        <v>13484</v>
      </c>
      <c r="E1823" s="9" t="s">
        <v>4409</v>
      </c>
      <c r="F1823" s="14" t="s">
        <v>19</v>
      </c>
      <c r="G1823" s="14" t="s">
        <v>5166</v>
      </c>
      <c r="H1823" s="14" t="str">
        <f t="shared" si="28"/>
        <v>أحمد خليل بشير</v>
      </c>
      <c r="I1823" s="14" t="s">
        <v>13460</v>
      </c>
      <c r="J1823" s="14">
        <v>26610202400213</v>
      </c>
      <c r="K1823" s="14" t="s">
        <v>5</v>
      </c>
      <c r="L1823" s="14" t="s">
        <v>4529</v>
      </c>
      <c r="M1823" s="14" t="s">
        <v>5883</v>
      </c>
      <c r="N1823" s="14" t="s">
        <v>8887</v>
      </c>
      <c r="O1823" s="14" t="s">
        <v>13470</v>
      </c>
      <c r="P1823" s="14" t="s">
        <v>13506</v>
      </c>
      <c r="Q1823" s="15" t="b">
        <v>1</v>
      </c>
      <c r="R1823" s="15" t="b">
        <v>1</v>
      </c>
      <c r="S1823" s="15" t="b">
        <v>1</v>
      </c>
      <c r="T1823" s="15" t="b">
        <v>1</v>
      </c>
      <c r="U1823" s="15" t="b">
        <v>1</v>
      </c>
      <c r="V1823" s="15" t="b">
        <v>1</v>
      </c>
      <c r="W1823" s="15" t="b">
        <v>1</v>
      </c>
      <c r="X1823" s="16">
        <f>COUNTIF(Customers[[#This Row],[Roads]:[City_Council]],"True")</f>
        <v>7</v>
      </c>
      <c r="Y1823" s="17">
        <f>Customers[[#This Row],[Total_Approve]]/7</f>
        <v>1</v>
      </c>
      <c r="Z1823" s="14" t="str">
        <f>IF(Customers[[#This Row],[Total_Approve]]&gt;=7,"تمت جميع الموافقات","لم تتم جميع الموافقات")</f>
        <v>تمت جميع الموافقات</v>
      </c>
      <c r="AA1823" s="8">
        <f>IF(Customers[[#This Row],[Total_Approve]]&gt;=7,1,0)</f>
        <v>1</v>
      </c>
    </row>
    <row r="1824" spans="1:27" x14ac:dyDescent="0.25">
      <c r="A1824" s="12" t="s">
        <v>11222</v>
      </c>
      <c r="B1824" t="s">
        <v>15355</v>
      </c>
      <c r="C1824" s="13">
        <v>44780</v>
      </c>
      <c r="D1824" t="s">
        <v>13484</v>
      </c>
      <c r="E1824" s="9" t="s">
        <v>5723</v>
      </c>
      <c r="F1824" s="14" t="s">
        <v>533</v>
      </c>
      <c r="G1824" s="14" t="s">
        <v>5884</v>
      </c>
      <c r="H1824" s="14" t="str">
        <f t="shared" si="28"/>
        <v>إيمان عبدالله نصير بكر</v>
      </c>
      <c r="I1824" s="14" t="s">
        <v>13460</v>
      </c>
      <c r="J1824" s="14" t="s">
        <v>5885</v>
      </c>
      <c r="K1824" s="14" t="s">
        <v>25</v>
      </c>
      <c r="L1824" s="14" t="s">
        <v>4529</v>
      </c>
      <c r="M1824" s="14" t="s">
        <v>5886</v>
      </c>
      <c r="N1824" s="14" t="s">
        <v>8888</v>
      </c>
      <c r="O1824" s="14" t="s">
        <v>13470</v>
      </c>
      <c r="P1824" s="14" t="s">
        <v>13506</v>
      </c>
      <c r="Q1824" s="15" t="b">
        <v>0</v>
      </c>
      <c r="R1824" s="15" t="b">
        <v>0</v>
      </c>
      <c r="S1824" s="15" t="b">
        <v>0</v>
      </c>
      <c r="T1824" s="15" t="b">
        <v>0</v>
      </c>
      <c r="U1824" s="15" t="b">
        <v>0</v>
      </c>
      <c r="V1824" s="15" t="b">
        <v>0</v>
      </c>
      <c r="W1824" s="15" t="b">
        <v>0</v>
      </c>
      <c r="X1824" s="16">
        <f>COUNTIF(Customers[[#This Row],[Roads]:[City_Council]],"True")</f>
        <v>0</v>
      </c>
      <c r="Y1824" s="17">
        <f>Customers[[#This Row],[Total_Approve]]/7</f>
        <v>0</v>
      </c>
      <c r="Z1824" s="14" t="str">
        <f>IF(Customers[[#This Row],[Total_Approve]]&gt;=7,"تمت جميع الموافقات","لم تتم جميع الموافقات")</f>
        <v>لم تتم جميع الموافقات</v>
      </c>
      <c r="AA1824" s="8">
        <f>IF(Customers[[#This Row],[Total_Approve]]&gt;=7,1,0)</f>
        <v>0</v>
      </c>
    </row>
    <row r="1825" spans="1:27" x14ac:dyDescent="0.25">
      <c r="A1825" s="12" t="s">
        <v>11223</v>
      </c>
      <c r="B1825" t="s">
        <v>15356</v>
      </c>
      <c r="C1825" s="13">
        <v>44780</v>
      </c>
      <c r="D1825" t="s">
        <v>13484</v>
      </c>
      <c r="E1825" s="9" t="s">
        <v>4841</v>
      </c>
      <c r="F1825" s="14" t="s">
        <v>10</v>
      </c>
      <c r="G1825" s="14" t="s">
        <v>5887</v>
      </c>
      <c r="H1825" s="14" t="str">
        <f t="shared" si="28"/>
        <v>هالة محمد محمد الجوهرى</v>
      </c>
      <c r="I1825" s="14" t="s">
        <v>13460</v>
      </c>
      <c r="J1825" s="14" t="s">
        <v>5888</v>
      </c>
      <c r="K1825" s="14" t="s">
        <v>25</v>
      </c>
      <c r="L1825" s="14" t="s">
        <v>4529</v>
      </c>
      <c r="M1825" s="14" t="s">
        <v>5889</v>
      </c>
      <c r="N1825" s="14" t="s">
        <v>8889</v>
      </c>
      <c r="O1825" s="14" t="s">
        <v>13470</v>
      </c>
      <c r="P1825" s="14" t="s">
        <v>13506</v>
      </c>
      <c r="Q1825" s="15" t="b">
        <v>0</v>
      </c>
      <c r="R1825" s="15" t="b">
        <v>1</v>
      </c>
      <c r="S1825" s="15" t="b">
        <v>0</v>
      </c>
      <c r="T1825" s="15" t="b">
        <v>1</v>
      </c>
      <c r="U1825" s="15" t="b">
        <v>0</v>
      </c>
      <c r="V1825" s="15" t="b">
        <v>1</v>
      </c>
      <c r="W1825" s="15" t="b">
        <v>0</v>
      </c>
      <c r="X1825" s="16">
        <f>COUNTIF(Customers[[#This Row],[Roads]:[City_Council]],"True")</f>
        <v>3</v>
      </c>
      <c r="Y1825" s="17">
        <f>Customers[[#This Row],[Total_Approve]]/7</f>
        <v>0.42857142857142855</v>
      </c>
      <c r="Z1825" s="14" t="str">
        <f>IF(Customers[[#This Row],[Total_Approve]]&gt;=7,"تمت جميع الموافقات","لم تتم جميع الموافقات")</f>
        <v>لم تتم جميع الموافقات</v>
      </c>
      <c r="AA1825" s="8">
        <f>IF(Customers[[#This Row],[Total_Approve]]&gt;=7,1,0)</f>
        <v>0</v>
      </c>
    </row>
    <row r="1826" spans="1:27" x14ac:dyDescent="0.25">
      <c r="A1826" s="12" t="s">
        <v>11224</v>
      </c>
      <c r="B1826" t="s">
        <v>15357</v>
      </c>
      <c r="C1826" s="13">
        <v>44780</v>
      </c>
      <c r="D1826" t="s">
        <v>13482</v>
      </c>
      <c r="E1826" s="9" t="s">
        <v>5890</v>
      </c>
      <c r="F1826" s="14" t="s">
        <v>10</v>
      </c>
      <c r="G1826" s="14" t="s">
        <v>5891</v>
      </c>
      <c r="H1826" s="14" t="str">
        <f t="shared" si="28"/>
        <v>ضحى محمد فتوح احمد</v>
      </c>
      <c r="I1826" s="14" t="s">
        <v>13460</v>
      </c>
      <c r="J1826" s="14" t="s">
        <v>5892</v>
      </c>
      <c r="K1826" s="14" t="s">
        <v>25</v>
      </c>
      <c r="L1826" s="14" t="s">
        <v>4529</v>
      </c>
      <c r="M1826" s="14" t="s">
        <v>5893</v>
      </c>
      <c r="N1826" s="14" t="s">
        <v>8890</v>
      </c>
      <c r="O1826" s="14" t="s">
        <v>13470</v>
      </c>
      <c r="P1826" s="14" t="s">
        <v>13506</v>
      </c>
      <c r="Q1826" s="15" t="b">
        <v>0</v>
      </c>
      <c r="R1826" s="15" t="b">
        <v>0</v>
      </c>
      <c r="S1826" s="15" t="b">
        <v>0</v>
      </c>
      <c r="T1826" s="15" t="b">
        <v>0</v>
      </c>
      <c r="U1826" s="15" t="b">
        <v>0</v>
      </c>
      <c r="V1826" s="15" t="b">
        <v>0</v>
      </c>
      <c r="W1826" s="15" t="b">
        <v>0</v>
      </c>
      <c r="X1826" s="16">
        <f>COUNTIF(Customers[[#This Row],[Roads]:[City_Council]],"True")</f>
        <v>0</v>
      </c>
      <c r="Y1826" s="17">
        <f>Customers[[#This Row],[Total_Approve]]/7</f>
        <v>0</v>
      </c>
      <c r="Z1826" s="14" t="str">
        <f>IF(Customers[[#This Row],[Total_Approve]]&gt;=7,"تمت جميع الموافقات","لم تتم جميع الموافقات")</f>
        <v>لم تتم جميع الموافقات</v>
      </c>
      <c r="AA1826" s="8">
        <f>IF(Customers[[#This Row],[Total_Approve]]&gt;=7,1,0)</f>
        <v>0</v>
      </c>
    </row>
    <row r="1827" spans="1:27" x14ac:dyDescent="0.25">
      <c r="A1827" s="12" t="s">
        <v>11225</v>
      </c>
      <c r="B1827" t="s">
        <v>15358</v>
      </c>
      <c r="C1827" s="13">
        <v>44780</v>
      </c>
      <c r="D1827" t="s">
        <v>13482</v>
      </c>
      <c r="E1827" s="9" t="s">
        <v>345</v>
      </c>
      <c r="F1827" s="14" t="s">
        <v>512</v>
      </c>
      <c r="G1827" s="14" t="s">
        <v>1432</v>
      </c>
      <c r="H1827" s="14" t="str">
        <f t="shared" si="28"/>
        <v>سماح عادل سليمان السيد</v>
      </c>
      <c r="I1827" s="14" t="s">
        <v>13460</v>
      </c>
      <c r="J1827" s="14" t="s">
        <v>5894</v>
      </c>
      <c r="K1827" s="14" t="s">
        <v>25</v>
      </c>
      <c r="L1827" s="14" t="s">
        <v>4529</v>
      </c>
      <c r="M1827" s="14" t="s">
        <v>5895</v>
      </c>
      <c r="N1827" s="14" t="s">
        <v>8891</v>
      </c>
      <c r="O1827" s="14" t="s">
        <v>13470</v>
      </c>
      <c r="P1827" s="14" t="s">
        <v>13506</v>
      </c>
      <c r="Q1827" s="15" t="b">
        <v>1</v>
      </c>
      <c r="R1827" s="15" t="b">
        <v>1</v>
      </c>
      <c r="S1827" s="15" t="b">
        <v>0</v>
      </c>
      <c r="T1827" s="15" t="b">
        <v>1</v>
      </c>
      <c r="U1827" s="15" t="b">
        <v>0</v>
      </c>
      <c r="V1827" s="15" t="b">
        <v>1</v>
      </c>
      <c r="W1827" s="15" t="b">
        <v>0</v>
      </c>
      <c r="X1827" s="16">
        <f>COUNTIF(Customers[[#This Row],[Roads]:[City_Council]],"True")</f>
        <v>4</v>
      </c>
      <c r="Y1827" s="17">
        <f>Customers[[#This Row],[Total_Approve]]/7</f>
        <v>0.5714285714285714</v>
      </c>
      <c r="Z1827" s="14" t="str">
        <f>IF(Customers[[#This Row],[Total_Approve]]&gt;=7,"تمت جميع الموافقات","لم تتم جميع الموافقات")</f>
        <v>لم تتم جميع الموافقات</v>
      </c>
      <c r="AA1827" s="8">
        <f>IF(Customers[[#This Row],[Total_Approve]]&gt;=7,1,0)</f>
        <v>0</v>
      </c>
    </row>
    <row r="1828" spans="1:27" x14ac:dyDescent="0.25">
      <c r="A1828" s="12" t="s">
        <v>11226</v>
      </c>
      <c r="B1828" t="s">
        <v>15359</v>
      </c>
      <c r="C1828" s="13">
        <v>44780</v>
      </c>
      <c r="D1828" t="s">
        <v>13482</v>
      </c>
      <c r="E1828" s="9" t="s">
        <v>969</v>
      </c>
      <c r="F1828" s="14" t="s">
        <v>10</v>
      </c>
      <c r="G1828" s="14" t="s">
        <v>5896</v>
      </c>
      <c r="H1828" s="14" t="str">
        <f t="shared" si="28"/>
        <v>راندا محمد احمد نوح</v>
      </c>
      <c r="I1828" s="14" t="s">
        <v>13460</v>
      </c>
      <c r="J1828" s="14" t="s">
        <v>5897</v>
      </c>
      <c r="K1828" s="14" t="s">
        <v>25</v>
      </c>
      <c r="L1828" s="14" t="s">
        <v>4529</v>
      </c>
      <c r="M1828" s="14" t="s">
        <v>5898</v>
      </c>
      <c r="N1828" s="14" t="s">
        <v>8892</v>
      </c>
      <c r="O1828" s="14" t="s">
        <v>13470</v>
      </c>
      <c r="P1828" s="14" t="s">
        <v>13506</v>
      </c>
      <c r="Q1828" s="15" t="b">
        <v>0</v>
      </c>
      <c r="R1828" s="15" t="b">
        <v>0</v>
      </c>
      <c r="S1828" s="15" t="b">
        <v>0</v>
      </c>
      <c r="T1828" s="15" t="b">
        <v>0</v>
      </c>
      <c r="U1828" s="15" t="b">
        <v>0</v>
      </c>
      <c r="V1828" s="15" t="b">
        <v>0</v>
      </c>
      <c r="W1828" s="15" t="b">
        <v>0</v>
      </c>
      <c r="X1828" s="16">
        <f>COUNTIF(Customers[[#This Row],[Roads]:[City_Council]],"True")</f>
        <v>0</v>
      </c>
      <c r="Y1828" s="17">
        <f>Customers[[#This Row],[Total_Approve]]/7</f>
        <v>0</v>
      </c>
      <c r="Z1828" s="14" t="str">
        <f>IF(Customers[[#This Row],[Total_Approve]]&gt;=7,"تمت جميع الموافقات","لم تتم جميع الموافقات")</f>
        <v>لم تتم جميع الموافقات</v>
      </c>
      <c r="AA1828" s="8">
        <f>IF(Customers[[#This Row],[Total_Approve]]&gt;=7,1,0)</f>
        <v>0</v>
      </c>
    </row>
    <row r="1829" spans="1:27" x14ac:dyDescent="0.25">
      <c r="A1829" s="12" t="s">
        <v>11227</v>
      </c>
      <c r="B1829" t="s">
        <v>15360</v>
      </c>
      <c r="C1829" s="13">
        <v>44780</v>
      </c>
      <c r="D1829" t="s">
        <v>13482</v>
      </c>
      <c r="E1829" s="9" t="s">
        <v>5899</v>
      </c>
      <c r="F1829" s="14" t="s">
        <v>10</v>
      </c>
      <c r="G1829" s="14" t="s">
        <v>221</v>
      </c>
      <c r="H1829" s="14" t="str">
        <f t="shared" si="28"/>
        <v>فيفى محمد سليمان</v>
      </c>
      <c r="I1829" s="14" t="s">
        <v>13460</v>
      </c>
      <c r="J1829" s="14" t="s">
        <v>5900</v>
      </c>
      <c r="K1829" s="14" t="s">
        <v>25</v>
      </c>
      <c r="L1829" s="14" t="s">
        <v>4529</v>
      </c>
      <c r="M1829" s="14" t="s">
        <v>5901</v>
      </c>
      <c r="N1829" s="14" t="s">
        <v>8893</v>
      </c>
      <c r="O1829" s="14" t="s">
        <v>13470</v>
      </c>
      <c r="P1829" s="14" t="s">
        <v>13506</v>
      </c>
      <c r="Q1829" s="15" t="b">
        <v>1</v>
      </c>
      <c r="R1829" s="15" t="b">
        <v>1</v>
      </c>
      <c r="S1829" s="15" t="b">
        <v>1</v>
      </c>
      <c r="T1829" s="15" t="b">
        <v>1</v>
      </c>
      <c r="U1829" s="15" t="b">
        <v>1</v>
      </c>
      <c r="V1829" s="15" t="b">
        <v>1</v>
      </c>
      <c r="W1829" s="15" t="b">
        <v>1</v>
      </c>
      <c r="X1829" s="16">
        <f>COUNTIF(Customers[[#This Row],[Roads]:[City_Council]],"True")</f>
        <v>7</v>
      </c>
      <c r="Y1829" s="17">
        <f>Customers[[#This Row],[Total_Approve]]/7</f>
        <v>1</v>
      </c>
      <c r="Z1829" s="14" t="str">
        <f>IF(Customers[[#This Row],[Total_Approve]]&gt;=7,"تمت جميع الموافقات","لم تتم جميع الموافقات")</f>
        <v>تمت جميع الموافقات</v>
      </c>
      <c r="AA1829" s="8">
        <f>IF(Customers[[#This Row],[Total_Approve]]&gt;=7,1,0)</f>
        <v>1</v>
      </c>
    </row>
    <row r="1830" spans="1:27" x14ac:dyDescent="0.25">
      <c r="A1830" s="12" t="s">
        <v>11228</v>
      </c>
      <c r="B1830" t="s">
        <v>15361</v>
      </c>
      <c r="C1830" s="13">
        <v>44780</v>
      </c>
      <c r="D1830" t="s">
        <v>13482</v>
      </c>
      <c r="E1830" s="9" t="s">
        <v>950</v>
      </c>
      <c r="F1830" s="14" t="s">
        <v>47</v>
      </c>
      <c r="G1830" s="14" t="s">
        <v>5902</v>
      </c>
      <c r="H1830" s="14" t="str">
        <f t="shared" si="28"/>
        <v>انتصار السيد محمود أحمد</v>
      </c>
      <c r="I1830" s="14" t="s">
        <v>13460</v>
      </c>
      <c r="J1830" s="14">
        <v>26906020250402</v>
      </c>
      <c r="K1830" s="14" t="s">
        <v>25</v>
      </c>
      <c r="L1830" s="14" t="s">
        <v>4529</v>
      </c>
      <c r="M1830" s="14" t="s">
        <v>5903</v>
      </c>
      <c r="N1830" s="14" t="s">
        <v>8869</v>
      </c>
      <c r="O1830" s="14" t="s">
        <v>13470</v>
      </c>
      <c r="P1830" s="14" t="s">
        <v>13506</v>
      </c>
      <c r="Q1830" s="15" t="b">
        <v>0</v>
      </c>
      <c r="R1830" s="15" t="b">
        <v>1</v>
      </c>
      <c r="S1830" s="15" t="b">
        <v>0</v>
      </c>
      <c r="T1830" s="15" t="b">
        <v>1</v>
      </c>
      <c r="U1830" s="15" t="b">
        <v>0</v>
      </c>
      <c r="V1830" s="15" t="b">
        <v>1</v>
      </c>
      <c r="W1830" s="15" t="b">
        <v>0</v>
      </c>
      <c r="X1830" s="16">
        <f>COUNTIF(Customers[[#This Row],[Roads]:[City_Council]],"True")</f>
        <v>3</v>
      </c>
      <c r="Y1830" s="17">
        <f>Customers[[#This Row],[Total_Approve]]/7</f>
        <v>0.42857142857142855</v>
      </c>
      <c r="Z1830" s="14" t="str">
        <f>IF(Customers[[#This Row],[Total_Approve]]&gt;=7,"تمت جميع الموافقات","لم تتم جميع الموافقات")</f>
        <v>لم تتم جميع الموافقات</v>
      </c>
      <c r="AA1830" s="8">
        <f>IF(Customers[[#This Row],[Total_Approve]]&gt;=7,1,0)</f>
        <v>0</v>
      </c>
    </row>
    <row r="1831" spans="1:27" x14ac:dyDescent="0.25">
      <c r="A1831" s="12" t="s">
        <v>11229</v>
      </c>
      <c r="B1831" t="s">
        <v>15362</v>
      </c>
      <c r="C1831" s="13">
        <v>44780</v>
      </c>
      <c r="D1831" t="s">
        <v>13482</v>
      </c>
      <c r="E1831" s="9" t="s">
        <v>4797</v>
      </c>
      <c r="F1831" s="14" t="s">
        <v>471</v>
      </c>
      <c r="G1831" s="14" t="s">
        <v>1954</v>
      </c>
      <c r="H1831" s="14" t="str">
        <f t="shared" si="28"/>
        <v>ماجدة حسن محمد حسين</v>
      </c>
      <c r="I1831" s="14" t="s">
        <v>13460</v>
      </c>
      <c r="J1831" s="14" t="s">
        <v>5904</v>
      </c>
      <c r="K1831" s="14" t="s">
        <v>25</v>
      </c>
      <c r="L1831" s="14" t="s">
        <v>4529</v>
      </c>
      <c r="M1831" s="14" t="s">
        <v>5905</v>
      </c>
      <c r="N1831" s="14" t="s">
        <v>8869</v>
      </c>
      <c r="O1831" s="14" t="s">
        <v>13470</v>
      </c>
      <c r="P1831" s="14" t="s">
        <v>13506</v>
      </c>
      <c r="Q1831" s="15" t="b">
        <v>1</v>
      </c>
      <c r="R1831" s="15" t="b">
        <v>1</v>
      </c>
      <c r="S1831" s="15" t="b">
        <v>0</v>
      </c>
      <c r="T1831" s="15" t="b">
        <v>1</v>
      </c>
      <c r="U1831" s="15" t="b">
        <v>1</v>
      </c>
      <c r="V1831" s="15" t="b">
        <v>0</v>
      </c>
      <c r="W1831" s="15" t="b">
        <v>0</v>
      </c>
      <c r="X1831" s="16">
        <f>COUNTIF(Customers[[#This Row],[Roads]:[City_Council]],"True")</f>
        <v>4</v>
      </c>
      <c r="Y1831" s="17">
        <f>Customers[[#This Row],[Total_Approve]]/7</f>
        <v>0.5714285714285714</v>
      </c>
      <c r="Z1831" s="14" t="str">
        <f>IF(Customers[[#This Row],[Total_Approve]]&gt;=7,"تمت جميع الموافقات","لم تتم جميع الموافقات")</f>
        <v>لم تتم جميع الموافقات</v>
      </c>
      <c r="AA1831" s="8">
        <f>IF(Customers[[#This Row],[Total_Approve]]&gt;=7,1,0)</f>
        <v>0</v>
      </c>
    </row>
    <row r="1832" spans="1:27" x14ac:dyDescent="0.25">
      <c r="A1832" s="12" t="s">
        <v>11230</v>
      </c>
      <c r="B1832" t="s">
        <v>15363</v>
      </c>
      <c r="C1832" s="13">
        <v>44780</v>
      </c>
      <c r="D1832" t="s">
        <v>13482</v>
      </c>
      <c r="E1832" s="9" t="s">
        <v>5424</v>
      </c>
      <c r="F1832" s="14" t="s">
        <v>95</v>
      </c>
      <c r="G1832" s="14" t="s">
        <v>1280</v>
      </c>
      <c r="H1832" s="14" t="str">
        <f t="shared" si="28"/>
        <v>حياة سعيد رجب</v>
      </c>
      <c r="I1832" s="14" t="s">
        <v>13460</v>
      </c>
      <c r="J1832" s="14" t="s">
        <v>5906</v>
      </c>
      <c r="K1832" s="14" t="s">
        <v>25</v>
      </c>
      <c r="L1832" s="14" t="s">
        <v>4529</v>
      </c>
      <c r="M1832" s="14" t="s">
        <v>5907</v>
      </c>
      <c r="N1832" s="14" t="s">
        <v>8869</v>
      </c>
      <c r="O1832" s="14" t="s">
        <v>13470</v>
      </c>
      <c r="P1832" s="14" t="s">
        <v>13506</v>
      </c>
      <c r="Q1832" s="15" t="b">
        <v>0</v>
      </c>
      <c r="R1832" s="15" t="b">
        <v>0</v>
      </c>
      <c r="S1832" s="15" t="b">
        <v>0</v>
      </c>
      <c r="T1832" s="15" t="b">
        <v>1</v>
      </c>
      <c r="U1832" s="15" t="b">
        <v>1</v>
      </c>
      <c r="V1832" s="15" t="b">
        <v>0</v>
      </c>
      <c r="W1832" s="15" t="b">
        <v>1</v>
      </c>
      <c r="X1832" s="16">
        <f>COUNTIF(Customers[[#This Row],[Roads]:[City_Council]],"True")</f>
        <v>3</v>
      </c>
      <c r="Y1832" s="17">
        <f>Customers[[#This Row],[Total_Approve]]/7</f>
        <v>0.42857142857142855</v>
      </c>
      <c r="Z1832" s="14" t="str">
        <f>IF(Customers[[#This Row],[Total_Approve]]&gt;=7,"تمت جميع الموافقات","لم تتم جميع الموافقات")</f>
        <v>لم تتم جميع الموافقات</v>
      </c>
      <c r="AA1832" s="8">
        <f>IF(Customers[[#This Row],[Total_Approve]]&gt;=7,1,0)</f>
        <v>0</v>
      </c>
    </row>
    <row r="1833" spans="1:27" x14ac:dyDescent="0.25">
      <c r="A1833" s="12" t="s">
        <v>11231</v>
      </c>
      <c r="B1833" t="s">
        <v>15364</v>
      </c>
      <c r="C1833" s="13">
        <v>44780</v>
      </c>
      <c r="D1833" t="s">
        <v>13482</v>
      </c>
      <c r="E1833" s="9" t="s">
        <v>1637</v>
      </c>
      <c r="F1833" s="14" t="s">
        <v>435</v>
      </c>
      <c r="G1833" s="14" t="s">
        <v>5908</v>
      </c>
      <c r="H1833" s="14" t="str">
        <f t="shared" si="28"/>
        <v>عفاف فاروق عبدالرؤوف محمد</v>
      </c>
      <c r="I1833" s="14" t="s">
        <v>13461</v>
      </c>
      <c r="J1833" s="14" t="s">
        <v>5909</v>
      </c>
      <c r="K1833" s="14" t="s">
        <v>25</v>
      </c>
      <c r="L1833" s="14" t="s">
        <v>4529</v>
      </c>
      <c r="M1833" s="14" t="s">
        <v>5910</v>
      </c>
      <c r="N1833" s="14" t="s">
        <v>8869</v>
      </c>
      <c r="O1833" s="14" t="s">
        <v>13470</v>
      </c>
      <c r="P1833" s="14" t="s">
        <v>13506</v>
      </c>
      <c r="Q1833" s="15" t="b">
        <v>1</v>
      </c>
      <c r="R1833" s="15" t="b">
        <v>0</v>
      </c>
      <c r="S1833" s="15" t="b">
        <v>0</v>
      </c>
      <c r="T1833" s="15" t="b">
        <v>0</v>
      </c>
      <c r="U1833" s="15" t="b">
        <v>1</v>
      </c>
      <c r="V1833" s="15" t="b">
        <v>0</v>
      </c>
      <c r="W1833" s="15" t="b">
        <v>1</v>
      </c>
      <c r="X1833" s="16">
        <f>COUNTIF(Customers[[#This Row],[Roads]:[City_Council]],"True")</f>
        <v>3</v>
      </c>
      <c r="Y1833" s="17">
        <f>Customers[[#This Row],[Total_Approve]]/7</f>
        <v>0.42857142857142855</v>
      </c>
      <c r="Z1833" s="14" t="str">
        <f>IF(Customers[[#This Row],[Total_Approve]]&gt;=7,"تمت جميع الموافقات","لم تتم جميع الموافقات")</f>
        <v>لم تتم جميع الموافقات</v>
      </c>
      <c r="AA1833" s="8">
        <f>IF(Customers[[#This Row],[Total_Approve]]&gt;=7,1,0)</f>
        <v>0</v>
      </c>
    </row>
    <row r="1834" spans="1:27" x14ac:dyDescent="0.25">
      <c r="A1834" s="12" t="s">
        <v>11232</v>
      </c>
      <c r="B1834" t="s">
        <v>15365</v>
      </c>
      <c r="C1834" s="13">
        <v>44780</v>
      </c>
      <c r="D1834" t="s">
        <v>13482</v>
      </c>
      <c r="E1834" s="9" t="s">
        <v>10</v>
      </c>
      <c r="F1834" s="14" t="s">
        <v>1262</v>
      </c>
      <c r="G1834" s="14" t="s">
        <v>5911</v>
      </c>
      <c r="H1834" s="14" t="str">
        <f t="shared" si="28"/>
        <v>محمد طلعت عبدالشافى عبدالله</v>
      </c>
      <c r="I1834" s="14" t="s">
        <v>13461</v>
      </c>
      <c r="J1834" s="14" t="s">
        <v>5912</v>
      </c>
      <c r="K1834" s="14" t="s">
        <v>5</v>
      </c>
      <c r="L1834" s="14" t="s">
        <v>5913</v>
      </c>
      <c r="M1834" s="14" t="s">
        <v>5914</v>
      </c>
      <c r="N1834" s="14" t="s">
        <v>8869</v>
      </c>
      <c r="O1834" s="14" t="s">
        <v>13470</v>
      </c>
      <c r="P1834" s="14" t="s">
        <v>13506</v>
      </c>
      <c r="Q1834" s="15" t="b">
        <v>1</v>
      </c>
      <c r="R1834" s="15" t="b">
        <v>0</v>
      </c>
      <c r="S1834" s="15" t="b">
        <v>1</v>
      </c>
      <c r="T1834" s="15" t="b">
        <v>0</v>
      </c>
      <c r="U1834" s="15" t="b">
        <v>1</v>
      </c>
      <c r="V1834" s="15" t="b">
        <v>0</v>
      </c>
      <c r="W1834" s="15" t="b">
        <v>1</v>
      </c>
      <c r="X1834" s="16">
        <f>COUNTIF(Customers[[#This Row],[Roads]:[City_Council]],"True")</f>
        <v>4</v>
      </c>
      <c r="Y1834" s="17">
        <f>Customers[[#This Row],[Total_Approve]]/7</f>
        <v>0.5714285714285714</v>
      </c>
      <c r="Z1834" s="14" t="str">
        <f>IF(Customers[[#This Row],[Total_Approve]]&gt;=7,"تمت جميع الموافقات","لم تتم جميع الموافقات")</f>
        <v>لم تتم جميع الموافقات</v>
      </c>
      <c r="AA1834" s="8">
        <f>IF(Customers[[#This Row],[Total_Approve]]&gt;=7,1,0)</f>
        <v>0</v>
      </c>
    </row>
    <row r="1835" spans="1:27" x14ac:dyDescent="0.25">
      <c r="A1835" s="12" t="s">
        <v>11233</v>
      </c>
      <c r="B1835" t="s">
        <v>15366</v>
      </c>
      <c r="C1835" s="13">
        <v>44780</v>
      </c>
      <c r="D1835" t="s">
        <v>13482</v>
      </c>
      <c r="E1835" s="9" t="s">
        <v>5915</v>
      </c>
      <c r="F1835" s="14" t="s">
        <v>611</v>
      </c>
      <c r="G1835" s="14" t="s">
        <v>5916</v>
      </c>
      <c r="H1835" s="14" t="str">
        <f t="shared" si="28"/>
        <v>صفوت فؤاد فارس بنيامين</v>
      </c>
      <c r="I1835" s="14" t="s">
        <v>13459</v>
      </c>
      <c r="J1835" s="14" t="s">
        <v>5917</v>
      </c>
      <c r="K1835" s="14" t="s">
        <v>5</v>
      </c>
      <c r="L1835" s="14" t="s">
        <v>5913</v>
      </c>
      <c r="M1835" s="14" t="s">
        <v>5918</v>
      </c>
      <c r="N1835" s="14" t="s">
        <v>8869</v>
      </c>
      <c r="O1835" s="14" t="s">
        <v>13470</v>
      </c>
      <c r="P1835" s="14" t="s">
        <v>13506</v>
      </c>
      <c r="Q1835" s="15" t="b">
        <v>0</v>
      </c>
      <c r="R1835" s="15" t="b">
        <v>1</v>
      </c>
      <c r="S1835" s="15" t="b">
        <v>0</v>
      </c>
      <c r="T1835" s="15" t="b">
        <v>1</v>
      </c>
      <c r="U1835" s="15" t="b">
        <v>1</v>
      </c>
      <c r="V1835" s="15" t="b">
        <v>0</v>
      </c>
      <c r="W1835" s="15" t="b">
        <v>1</v>
      </c>
      <c r="X1835" s="16">
        <f>COUNTIF(Customers[[#This Row],[Roads]:[City_Council]],"True")</f>
        <v>4</v>
      </c>
      <c r="Y1835" s="17">
        <f>Customers[[#This Row],[Total_Approve]]/7</f>
        <v>0.5714285714285714</v>
      </c>
      <c r="Z1835" s="14" t="str">
        <f>IF(Customers[[#This Row],[Total_Approve]]&gt;=7,"تمت جميع الموافقات","لم تتم جميع الموافقات")</f>
        <v>لم تتم جميع الموافقات</v>
      </c>
      <c r="AA1835" s="8">
        <f>IF(Customers[[#This Row],[Total_Approve]]&gt;=7,1,0)</f>
        <v>0</v>
      </c>
    </row>
    <row r="1836" spans="1:27" x14ac:dyDescent="0.25">
      <c r="A1836" s="12" t="s">
        <v>11234</v>
      </c>
      <c r="B1836" t="s">
        <v>15367</v>
      </c>
      <c r="C1836" s="13">
        <v>44780</v>
      </c>
      <c r="D1836" t="s">
        <v>13483</v>
      </c>
      <c r="E1836" s="9" t="s">
        <v>798</v>
      </c>
      <c r="F1836" s="14" t="s">
        <v>1348</v>
      </c>
      <c r="G1836" s="14" t="s">
        <v>932</v>
      </c>
      <c r="H1836" s="14" t="str">
        <f t="shared" si="28"/>
        <v>مها لطفى سالم</v>
      </c>
      <c r="I1836" s="14" t="s">
        <v>13459</v>
      </c>
      <c r="J1836" s="14" t="s">
        <v>5919</v>
      </c>
      <c r="K1836" s="14" t="s">
        <v>25</v>
      </c>
      <c r="L1836" s="14" t="s">
        <v>4529</v>
      </c>
      <c r="M1836" s="14" t="s">
        <v>5920</v>
      </c>
      <c r="N1836" s="14" t="s">
        <v>8869</v>
      </c>
      <c r="O1836" s="14" t="s">
        <v>13470</v>
      </c>
      <c r="P1836" s="14" t="s">
        <v>13506</v>
      </c>
      <c r="Q1836" s="15" t="b">
        <v>0</v>
      </c>
      <c r="R1836" s="15" t="b">
        <v>0</v>
      </c>
      <c r="S1836" s="15" t="b">
        <v>1</v>
      </c>
      <c r="T1836" s="15" t="b">
        <v>0</v>
      </c>
      <c r="U1836" s="15" t="b">
        <v>1</v>
      </c>
      <c r="V1836" s="15" t="b">
        <v>0</v>
      </c>
      <c r="W1836" s="15" t="b">
        <v>1</v>
      </c>
      <c r="X1836" s="16">
        <f>COUNTIF(Customers[[#This Row],[Roads]:[City_Council]],"True")</f>
        <v>3</v>
      </c>
      <c r="Y1836" s="17">
        <f>Customers[[#This Row],[Total_Approve]]/7</f>
        <v>0.42857142857142855</v>
      </c>
      <c r="Z1836" s="14" t="str">
        <f>IF(Customers[[#This Row],[Total_Approve]]&gt;=7,"تمت جميع الموافقات","لم تتم جميع الموافقات")</f>
        <v>لم تتم جميع الموافقات</v>
      </c>
      <c r="AA1836" s="8">
        <f>IF(Customers[[#This Row],[Total_Approve]]&gt;=7,1,0)</f>
        <v>0</v>
      </c>
    </row>
    <row r="1837" spans="1:27" x14ac:dyDescent="0.25">
      <c r="A1837" s="12" t="s">
        <v>11235</v>
      </c>
      <c r="B1837" t="s">
        <v>15368</v>
      </c>
      <c r="C1837" s="13">
        <v>44780</v>
      </c>
      <c r="D1837" t="s">
        <v>13483</v>
      </c>
      <c r="E1837" s="9" t="s">
        <v>4560</v>
      </c>
      <c r="F1837" s="14" t="s">
        <v>4409</v>
      </c>
      <c r="G1837" s="14" t="s">
        <v>471</v>
      </c>
      <c r="H1837" s="14" t="str">
        <f t="shared" si="28"/>
        <v>فاطمة أحمد حسن</v>
      </c>
      <c r="I1837" s="14" t="s">
        <v>13459</v>
      </c>
      <c r="J1837" s="14" t="s">
        <v>5921</v>
      </c>
      <c r="K1837" s="14" t="s">
        <v>25</v>
      </c>
      <c r="L1837" s="14" t="s">
        <v>4529</v>
      </c>
      <c r="M1837" s="14" t="s">
        <v>5922</v>
      </c>
      <c r="N1837" s="14" t="s">
        <v>8869</v>
      </c>
      <c r="O1837" s="14" t="s">
        <v>13470</v>
      </c>
      <c r="P1837" s="14" t="s">
        <v>13506</v>
      </c>
      <c r="Q1837" s="15" t="b">
        <v>0</v>
      </c>
      <c r="R1837" s="15" t="b">
        <v>0</v>
      </c>
      <c r="S1837" s="15" t="b">
        <v>0</v>
      </c>
      <c r="T1837" s="15" t="b">
        <v>0</v>
      </c>
      <c r="U1837" s="15" t="b">
        <v>0</v>
      </c>
      <c r="V1837" s="15" t="b">
        <v>0</v>
      </c>
      <c r="W1837" s="15" t="b">
        <v>0</v>
      </c>
      <c r="X1837" s="16">
        <f>COUNTIF(Customers[[#This Row],[Roads]:[City_Council]],"True")</f>
        <v>0</v>
      </c>
      <c r="Y1837" s="17">
        <f>Customers[[#This Row],[Total_Approve]]/7</f>
        <v>0</v>
      </c>
      <c r="Z1837" s="14" t="str">
        <f>IF(Customers[[#This Row],[Total_Approve]]&gt;=7,"تمت جميع الموافقات","لم تتم جميع الموافقات")</f>
        <v>لم تتم جميع الموافقات</v>
      </c>
      <c r="AA1837" s="8">
        <f>IF(Customers[[#This Row],[Total_Approve]]&gt;=7,1,0)</f>
        <v>0</v>
      </c>
    </row>
    <row r="1838" spans="1:27" x14ac:dyDescent="0.25">
      <c r="A1838" s="12" t="s">
        <v>11236</v>
      </c>
      <c r="B1838" t="s">
        <v>15369</v>
      </c>
      <c r="C1838" s="13">
        <v>44780</v>
      </c>
      <c r="D1838" t="s">
        <v>13483</v>
      </c>
      <c r="E1838" s="9" t="s">
        <v>4560</v>
      </c>
      <c r="F1838" s="14" t="s">
        <v>47</v>
      </c>
      <c r="G1838" s="14" t="s">
        <v>5923</v>
      </c>
      <c r="H1838" s="14" t="str">
        <f t="shared" si="28"/>
        <v>فاطمة السيد أبو حلاوة</v>
      </c>
      <c r="I1838" s="14" t="s">
        <v>13459</v>
      </c>
      <c r="J1838" s="14" t="s">
        <v>2807</v>
      </c>
      <c r="K1838" s="14" t="s">
        <v>25</v>
      </c>
      <c r="L1838" s="14" t="s">
        <v>4529</v>
      </c>
      <c r="M1838" s="14" t="s">
        <v>5924</v>
      </c>
      <c r="N1838" s="14" t="s">
        <v>8869</v>
      </c>
      <c r="O1838" s="14" t="s">
        <v>13470</v>
      </c>
      <c r="P1838" s="14" t="s">
        <v>13506</v>
      </c>
      <c r="Q1838" s="15" t="b">
        <v>0</v>
      </c>
      <c r="R1838" s="15" t="b">
        <v>0</v>
      </c>
      <c r="S1838" s="15" t="b">
        <v>0</v>
      </c>
      <c r="T1838" s="15" t="b">
        <v>0</v>
      </c>
      <c r="U1838" s="15" t="b">
        <v>0</v>
      </c>
      <c r="V1838" s="15" t="b">
        <v>0</v>
      </c>
      <c r="W1838" s="15" t="b">
        <v>0</v>
      </c>
      <c r="X1838" s="16">
        <f>COUNTIF(Customers[[#This Row],[Roads]:[City_Council]],"True")</f>
        <v>0</v>
      </c>
      <c r="Y1838" s="17">
        <f>Customers[[#This Row],[Total_Approve]]/7</f>
        <v>0</v>
      </c>
      <c r="Z1838" s="14" t="str">
        <f>IF(Customers[[#This Row],[Total_Approve]]&gt;=7,"تمت جميع الموافقات","لم تتم جميع الموافقات")</f>
        <v>لم تتم جميع الموافقات</v>
      </c>
      <c r="AA1838" s="8">
        <f>IF(Customers[[#This Row],[Total_Approve]]&gt;=7,1,0)</f>
        <v>0</v>
      </c>
    </row>
    <row r="1839" spans="1:27" x14ac:dyDescent="0.25">
      <c r="A1839" s="12" t="s">
        <v>11237</v>
      </c>
      <c r="B1839" t="s">
        <v>15370</v>
      </c>
      <c r="C1839" s="13">
        <v>44780</v>
      </c>
      <c r="D1839" t="s">
        <v>13483</v>
      </c>
      <c r="E1839" s="9" t="s">
        <v>95</v>
      </c>
      <c r="F1839" s="14" t="s">
        <v>847</v>
      </c>
      <c r="G1839" s="14" t="s">
        <v>5947</v>
      </c>
      <c r="H1839" s="14" t="str">
        <f t="shared" si="28"/>
        <v>سعيد علي محمد عبدربه</v>
      </c>
      <c r="I1839" s="14" t="s">
        <v>13467</v>
      </c>
      <c r="J1839" s="14" t="s">
        <v>5948</v>
      </c>
      <c r="K1839" s="14" t="s">
        <v>5</v>
      </c>
      <c r="L1839" s="14" t="s">
        <v>5949</v>
      </c>
      <c r="M1839" s="14" t="s">
        <v>5950</v>
      </c>
      <c r="N1839" s="14" t="s">
        <v>9021</v>
      </c>
      <c r="O1839" s="14" t="s">
        <v>13472</v>
      </c>
      <c r="P1839" s="14" t="s">
        <v>13506</v>
      </c>
      <c r="Q1839" s="15" t="b">
        <v>0</v>
      </c>
      <c r="R1839" s="15" t="b">
        <v>0</v>
      </c>
      <c r="S1839" s="15" t="b">
        <v>0</v>
      </c>
      <c r="T1839" s="15" t="b">
        <v>0</v>
      </c>
      <c r="U1839" s="15" t="b">
        <v>0</v>
      </c>
      <c r="V1839" s="15" t="b">
        <v>0</v>
      </c>
      <c r="W1839" s="15" t="b">
        <v>0</v>
      </c>
      <c r="X1839" s="16">
        <f>COUNTIF(Customers[[#This Row],[Roads]:[City_Council]],"True")</f>
        <v>0</v>
      </c>
      <c r="Y1839" s="17">
        <f>Customers[[#This Row],[Total_Approve]]/7</f>
        <v>0</v>
      </c>
      <c r="Z1839" s="14" t="str">
        <f>IF(Customers[[#This Row],[Total_Approve]]&gt;=7,"تمت جميع الموافقات","لم تتم جميع الموافقات")</f>
        <v>لم تتم جميع الموافقات</v>
      </c>
      <c r="AA1839" s="8">
        <f>IF(Customers[[#This Row],[Total_Approve]]&gt;=7,1,0)</f>
        <v>0</v>
      </c>
    </row>
    <row r="1840" spans="1:27" x14ac:dyDescent="0.25">
      <c r="A1840" s="12" t="s">
        <v>11238</v>
      </c>
      <c r="B1840" t="s">
        <v>15371</v>
      </c>
      <c r="C1840" s="13">
        <v>44780</v>
      </c>
      <c r="D1840" t="s">
        <v>13482</v>
      </c>
      <c r="E1840" s="9" t="s">
        <v>1925</v>
      </c>
      <c r="F1840" s="14" t="s">
        <v>5951</v>
      </c>
      <c r="G1840" s="14" t="s">
        <v>5952</v>
      </c>
      <c r="H1840" s="14" t="str">
        <f t="shared" si="28"/>
        <v>ايهاب نافع احمد مهني</v>
      </c>
      <c r="I1840" s="14" t="s">
        <v>13467</v>
      </c>
      <c r="J1840" s="14" t="s">
        <v>5953</v>
      </c>
      <c r="K1840" s="14" t="s">
        <v>5</v>
      </c>
      <c r="L1840" s="14" t="s">
        <v>5949</v>
      </c>
      <c r="M1840" s="14" t="s">
        <v>5954</v>
      </c>
      <c r="N1840" s="14" t="s">
        <v>9022</v>
      </c>
      <c r="O1840" s="14" t="s">
        <v>13472</v>
      </c>
      <c r="P1840" s="14" t="s">
        <v>13506</v>
      </c>
      <c r="Q1840" s="15" t="b">
        <v>1</v>
      </c>
      <c r="R1840" s="15" t="b">
        <v>1</v>
      </c>
      <c r="S1840" s="15" t="b">
        <v>0</v>
      </c>
      <c r="T1840" s="15" t="b">
        <v>0</v>
      </c>
      <c r="U1840" s="15" t="b">
        <v>1</v>
      </c>
      <c r="V1840" s="15" t="b">
        <v>1</v>
      </c>
      <c r="W1840" s="15" t="b">
        <v>0</v>
      </c>
      <c r="X1840" s="16">
        <f>COUNTIF(Customers[[#This Row],[Roads]:[City_Council]],"True")</f>
        <v>4</v>
      </c>
      <c r="Y1840" s="17">
        <f>Customers[[#This Row],[Total_Approve]]/7</f>
        <v>0.5714285714285714</v>
      </c>
      <c r="Z1840" s="14" t="str">
        <f>IF(Customers[[#This Row],[Total_Approve]]&gt;=7,"تمت جميع الموافقات","لم تتم جميع الموافقات")</f>
        <v>لم تتم جميع الموافقات</v>
      </c>
      <c r="AA1840" s="8">
        <f>IF(Customers[[#This Row],[Total_Approve]]&gt;=7,1,0)</f>
        <v>0</v>
      </c>
    </row>
    <row r="1841" spans="1:27" x14ac:dyDescent="0.25">
      <c r="A1841" s="12" t="s">
        <v>11239</v>
      </c>
      <c r="B1841" t="s">
        <v>15372</v>
      </c>
      <c r="C1841" s="13">
        <v>44780</v>
      </c>
      <c r="D1841" t="s">
        <v>13482</v>
      </c>
      <c r="E1841" s="9" t="s">
        <v>4552</v>
      </c>
      <c r="F1841" s="14" t="s">
        <v>150</v>
      </c>
      <c r="G1841" s="14" t="s">
        <v>4177</v>
      </c>
      <c r="H1841" s="14" t="str">
        <f t="shared" si="28"/>
        <v>غادة كامل علي مصطفي</v>
      </c>
      <c r="I1841" s="14" t="s">
        <v>13459</v>
      </c>
      <c r="J1841" s="14" t="s">
        <v>5955</v>
      </c>
      <c r="K1841" s="14" t="s">
        <v>25</v>
      </c>
      <c r="L1841" s="14" t="s">
        <v>5956</v>
      </c>
      <c r="M1841" s="14" t="s">
        <v>5957</v>
      </c>
      <c r="N1841" s="14" t="s">
        <v>9023</v>
      </c>
      <c r="O1841" s="14" t="s">
        <v>13472</v>
      </c>
      <c r="P1841" s="14" t="s">
        <v>13506</v>
      </c>
      <c r="Q1841" s="15" t="b">
        <v>1</v>
      </c>
      <c r="R1841" s="15" t="b">
        <v>0</v>
      </c>
      <c r="S1841" s="15" t="b">
        <v>1</v>
      </c>
      <c r="T1841" s="15" t="b">
        <v>0</v>
      </c>
      <c r="U1841" s="15" t="b">
        <v>1</v>
      </c>
      <c r="V1841" s="15" t="b">
        <v>0</v>
      </c>
      <c r="W1841" s="15" t="b">
        <v>1</v>
      </c>
      <c r="X1841" s="16">
        <f>COUNTIF(Customers[[#This Row],[Roads]:[City_Council]],"True")</f>
        <v>4</v>
      </c>
      <c r="Y1841" s="17">
        <f>Customers[[#This Row],[Total_Approve]]/7</f>
        <v>0.5714285714285714</v>
      </c>
      <c r="Z1841" s="14" t="str">
        <f>IF(Customers[[#This Row],[Total_Approve]]&gt;=7,"تمت جميع الموافقات","لم تتم جميع الموافقات")</f>
        <v>لم تتم جميع الموافقات</v>
      </c>
      <c r="AA1841" s="8">
        <f>IF(Customers[[#This Row],[Total_Approve]]&gt;=7,1,0)</f>
        <v>0</v>
      </c>
    </row>
    <row r="1842" spans="1:27" x14ac:dyDescent="0.25">
      <c r="A1842" s="12" t="s">
        <v>11240</v>
      </c>
      <c r="B1842" t="s">
        <v>15373</v>
      </c>
      <c r="C1842" s="13">
        <v>44780</v>
      </c>
      <c r="D1842" t="s">
        <v>13482</v>
      </c>
      <c r="E1842" s="9" t="s">
        <v>321</v>
      </c>
      <c r="F1842" s="14" t="s">
        <v>418</v>
      </c>
      <c r="G1842" s="14" t="s">
        <v>5958</v>
      </c>
      <c r="H1842" s="14" t="str">
        <f t="shared" si="28"/>
        <v>وفاء عبد الباسط طلبة</v>
      </c>
      <c r="I1842" s="14" t="s">
        <v>13459</v>
      </c>
      <c r="J1842" s="14" t="s">
        <v>5959</v>
      </c>
      <c r="K1842" s="14" t="s">
        <v>25</v>
      </c>
      <c r="L1842" s="14" t="s">
        <v>8711</v>
      </c>
      <c r="M1842" s="14" t="s">
        <v>5960</v>
      </c>
      <c r="N1842" s="14" t="s">
        <v>9024</v>
      </c>
      <c r="O1842" s="14" t="s">
        <v>13472</v>
      </c>
      <c r="P1842" s="14" t="s">
        <v>13506</v>
      </c>
      <c r="Q1842" s="15" t="b">
        <v>0</v>
      </c>
      <c r="R1842" s="15" t="b">
        <v>0</v>
      </c>
      <c r="S1842" s="15" t="b">
        <v>0</v>
      </c>
      <c r="T1842" s="15" t="b">
        <v>0</v>
      </c>
      <c r="U1842" s="15" t="b">
        <v>0</v>
      </c>
      <c r="V1842" s="15" t="b">
        <v>0</v>
      </c>
      <c r="W1842" s="15" t="b">
        <v>0</v>
      </c>
      <c r="X1842" s="16">
        <f>COUNTIF(Customers[[#This Row],[Roads]:[City_Council]],"True")</f>
        <v>0</v>
      </c>
      <c r="Y1842" s="17">
        <f>Customers[[#This Row],[Total_Approve]]/7</f>
        <v>0</v>
      </c>
      <c r="Z1842" s="14" t="str">
        <f>IF(Customers[[#This Row],[Total_Approve]]&gt;=7,"تمت جميع الموافقات","لم تتم جميع الموافقات")</f>
        <v>لم تتم جميع الموافقات</v>
      </c>
      <c r="AA1842" s="8">
        <f>IF(Customers[[#This Row],[Total_Approve]]&gt;=7,1,0)</f>
        <v>0</v>
      </c>
    </row>
    <row r="1843" spans="1:27" x14ac:dyDescent="0.25">
      <c r="A1843" s="12" t="s">
        <v>11241</v>
      </c>
      <c r="B1843" t="s">
        <v>15374</v>
      </c>
      <c r="C1843" s="13">
        <v>44780</v>
      </c>
      <c r="D1843" t="s">
        <v>13482</v>
      </c>
      <c r="E1843" s="9" t="s">
        <v>4764</v>
      </c>
      <c r="F1843" s="14" t="s">
        <v>244</v>
      </c>
      <c r="G1843" s="14" t="s">
        <v>391</v>
      </c>
      <c r="H1843" s="14" t="str">
        <f t="shared" si="28"/>
        <v>أمل رمضان عباس</v>
      </c>
      <c r="I1843" s="14" t="s">
        <v>13459</v>
      </c>
      <c r="J1843" s="14" t="s">
        <v>5961</v>
      </c>
      <c r="K1843" s="14" t="s">
        <v>25</v>
      </c>
      <c r="L1843" s="14" t="s">
        <v>8711</v>
      </c>
      <c r="M1843" s="14" t="s">
        <v>5962</v>
      </c>
      <c r="N1843" s="14" t="s">
        <v>9025</v>
      </c>
      <c r="O1843" s="14" t="s">
        <v>13472</v>
      </c>
      <c r="P1843" s="14" t="s">
        <v>13506</v>
      </c>
      <c r="Q1843" s="15" t="b">
        <v>1</v>
      </c>
      <c r="R1843" s="15" t="b">
        <v>0</v>
      </c>
      <c r="S1843" s="15" t="b">
        <v>1</v>
      </c>
      <c r="T1843" s="15" t="b">
        <v>0</v>
      </c>
      <c r="U1843" s="15" t="b">
        <v>1</v>
      </c>
      <c r="V1843" s="15" t="b">
        <v>1</v>
      </c>
      <c r="W1843" s="15" t="b">
        <v>1</v>
      </c>
      <c r="X1843" s="16">
        <f>COUNTIF(Customers[[#This Row],[Roads]:[City_Council]],"True")</f>
        <v>5</v>
      </c>
      <c r="Y1843" s="17">
        <f>Customers[[#This Row],[Total_Approve]]/7</f>
        <v>0.7142857142857143</v>
      </c>
      <c r="Z1843" s="14" t="str">
        <f>IF(Customers[[#This Row],[Total_Approve]]&gt;=7,"تمت جميع الموافقات","لم تتم جميع الموافقات")</f>
        <v>لم تتم جميع الموافقات</v>
      </c>
      <c r="AA1843" s="8">
        <f>IF(Customers[[#This Row],[Total_Approve]]&gt;=7,1,0)</f>
        <v>0</v>
      </c>
    </row>
    <row r="1844" spans="1:27" x14ac:dyDescent="0.25">
      <c r="A1844" s="12" t="s">
        <v>11242</v>
      </c>
      <c r="B1844" t="s">
        <v>15375</v>
      </c>
      <c r="C1844" s="13">
        <v>44780</v>
      </c>
      <c r="D1844" t="s">
        <v>13482</v>
      </c>
      <c r="E1844" s="9" t="s">
        <v>4560</v>
      </c>
      <c r="F1844" s="14" t="s">
        <v>1778</v>
      </c>
      <c r="G1844" s="14" t="s">
        <v>847</v>
      </c>
      <c r="H1844" s="14" t="str">
        <f t="shared" si="28"/>
        <v>فاطمة عبد الكريم علي</v>
      </c>
      <c r="I1844" s="14" t="s">
        <v>13459</v>
      </c>
      <c r="J1844" s="14" t="s">
        <v>5963</v>
      </c>
      <c r="K1844" s="14" t="s">
        <v>25</v>
      </c>
      <c r="L1844" s="14" t="s">
        <v>4600</v>
      </c>
      <c r="M1844" s="14" t="s">
        <v>5964</v>
      </c>
      <c r="N1844" s="14" t="s">
        <v>9026</v>
      </c>
      <c r="O1844" s="14" t="s">
        <v>13472</v>
      </c>
      <c r="P1844" s="14" t="s">
        <v>13506</v>
      </c>
      <c r="Q1844" s="15" t="b">
        <v>1</v>
      </c>
      <c r="R1844" s="15" t="b">
        <v>1</v>
      </c>
      <c r="S1844" s="15" t="b">
        <v>1</v>
      </c>
      <c r="T1844" s="15" t="b">
        <v>1</v>
      </c>
      <c r="U1844" s="15" t="b">
        <v>1</v>
      </c>
      <c r="V1844" s="15" t="b">
        <v>1</v>
      </c>
      <c r="W1844" s="15" t="b">
        <v>1</v>
      </c>
      <c r="X1844" s="16">
        <f>COUNTIF(Customers[[#This Row],[Roads]:[City_Council]],"True")</f>
        <v>7</v>
      </c>
      <c r="Y1844" s="17">
        <f>Customers[[#This Row],[Total_Approve]]/7</f>
        <v>1</v>
      </c>
      <c r="Z1844" s="14" t="str">
        <f>IF(Customers[[#This Row],[Total_Approve]]&gt;=7,"تمت جميع الموافقات","لم تتم جميع الموافقات")</f>
        <v>تمت جميع الموافقات</v>
      </c>
      <c r="AA1844" s="8">
        <f>IF(Customers[[#This Row],[Total_Approve]]&gt;=7,1,0)</f>
        <v>1</v>
      </c>
    </row>
    <row r="1845" spans="1:27" x14ac:dyDescent="0.25">
      <c r="A1845" s="12" t="s">
        <v>11243</v>
      </c>
      <c r="B1845" t="s">
        <v>15376</v>
      </c>
      <c r="C1845" s="13">
        <v>44780</v>
      </c>
      <c r="D1845" t="s">
        <v>13482</v>
      </c>
      <c r="E1845" s="9" t="s">
        <v>5965</v>
      </c>
      <c r="F1845" s="14" t="s">
        <v>341</v>
      </c>
      <c r="G1845" s="14" t="s">
        <v>2940</v>
      </c>
      <c r="H1845" s="14" t="str">
        <f t="shared" si="28"/>
        <v>ميادة غريب حسن حسن</v>
      </c>
      <c r="I1845" s="14" t="s">
        <v>13460</v>
      </c>
      <c r="J1845" s="14" t="s">
        <v>5966</v>
      </c>
      <c r="K1845" s="14" t="s">
        <v>25</v>
      </c>
      <c r="L1845" s="14" t="s">
        <v>4600</v>
      </c>
      <c r="M1845" s="14" t="s">
        <v>5967</v>
      </c>
      <c r="N1845" s="14" t="s">
        <v>9027</v>
      </c>
      <c r="O1845" s="14" t="s">
        <v>13472</v>
      </c>
      <c r="P1845" s="14" t="s">
        <v>13506</v>
      </c>
      <c r="Q1845" s="15" t="b">
        <v>1</v>
      </c>
      <c r="R1845" s="15" t="b">
        <v>0</v>
      </c>
      <c r="S1845" s="15" t="b">
        <v>1</v>
      </c>
      <c r="T1845" s="15" t="b">
        <v>0</v>
      </c>
      <c r="U1845" s="15" t="b">
        <v>1</v>
      </c>
      <c r="V1845" s="15" t="b">
        <v>0</v>
      </c>
      <c r="W1845" s="15" t="b">
        <v>1</v>
      </c>
      <c r="X1845" s="16">
        <f>COUNTIF(Customers[[#This Row],[Roads]:[City_Council]],"True")</f>
        <v>4</v>
      </c>
      <c r="Y1845" s="17">
        <f>Customers[[#This Row],[Total_Approve]]/7</f>
        <v>0.5714285714285714</v>
      </c>
      <c r="Z1845" s="14" t="str">
        <f>IF(Customers[[#This Row],[Total_Approve]]&gt;=7,"تمت جميع الموافقات","لم تتم جميع الموافقات")</f>
        <v>لم تتم جميع الموافقات</v>
      </c>
      <c r="AA1845" s="8">
        <f>IF(Customers[[#This Row],[Total_Approve]]&gt;=7,1,0)</f>
        <v>0</v>
      </c>
    </row>
    <row r="1846" spans="1:27" x14ac:dyDescent="0.25">
      <c r="A1846" s="12" t="s">
        <v>11244</v>
      </c>
      <c r="B1846" t="s">
        <v>15377</v>
      </c>
      <c r="C1846" s="13">
        <v>44780</v>
      </c>
      <c r="D1846" t="s">
        <v>13482</v>
      </c>
      <c r="E1846" s="9" t="s">
        <v>829</v>
      </c>
      <c r="F1846" s="14" t="s">
        <v>10</v>
      </c>
      <c r="G1846" s="14" t="s">
        <v>5968</v>
      </c>
      <c r="H1846" s="14" t="str">
        <f t="shared" si="28"/>
        <v>مني محمد ابو سريع</v>
      </c>
      <c r="I1846" s="14" t="s">
        <v>13460</v>
      </c>
      <c r="J1846" s="14" t="s">
        <v>5969</v>
      </c>
      <c r="K1846" s="14" t="s">
        <v>25</v>
      </c>
      <c r="L1846" s="14" t="s">
        <v>8707</v>
      </c>
      <c r="M1846" s="14" t="s">
        <v>5970</v>
      </c>
      <c r="N1846" s="14" t="s">
        <v>9028</v>
      </c>
      <c r="O1846" s="14" t="s">
        <v>13472</v>
      </c>
      <c r="P1846" s="14" t="s">
        <v>13506</v>
      </c>
      <c r="Q1846" s="15" t="b">
        <v>0</v>
      </c>
      <c r="R1846" s="15" t="b">
        <v>1</v>
      </c>
      <c r="S1846" s="15" t="b">
        <v>0</v>
      </c>
      <c r="T1846" s="15" t="b">
        <v>1</v>
      </c>
      <c r="U1846" s="15" t="b">
        <v>0</v>
      </c>
      <c r="V1846" s="15" t="b">
        <v>1</v>
      </c>
      <c r="W1846" s="15" t="b">
        <v>0</v>
      </c>
      <c r="X1846" s="16">
        <f>COUNTIF(Customers[[#This Row],[Roads]:[City_Council]],"True")</f>
        <v>3</v>
      </c>
      <c r="Y1846" s="17">
        <f>Customers[[#This Row],[Total_Approve]]/7</f>
        <v>0.42857142857142855</v>
      </c>
      <c r="Z1846" s="14" t="str">
        <f>IF(Customers[[#This Row],[Total_Approve]]&gt;=7,"تمت جميع الموافقات","لم تتم جميع الموافقات")</f>
        <v>لم تتم جميع الموافقات</v>
      </c>
      <c r="AA1846" s="8">
        <f>IF(Customers[[#This Row],[Total_Approve]]&gt;=7,1,0)</f>
        <v>0</v>
      </c>
    </row>
    <row r="1847" spans="1:27" x14ac:dyDescent="0.25">
      <c r="A1847" s="12" t="s">
        <v>11245</v>
      </c>
      <c r="B1847" t="s">
        <v>15378</v>
      </c>
      <c r="C1847" s="13">
        <v>44780</v>
      </c>
      <c r="D1847" t="s">
        <v>13486</v>
      </c>
      <c r="E1847" s="9" t="s">
        <v>1390</v>
      </c>
      <c r="F1847" s="14" t="s">
        <v>10</v>
      </c>
      <c r="G1847" s="14" t="s">
        <v>1565</v>
      </c>
      <c r="H1847" s="14" t="str">
        <f t="shared" si="28"/>
        <v>سمر محمد عمر</v>
      </c>
      <c r="I1847" s="14" t="s">
        <v>13460</v>
      </c>
      <c r="J1847" s="14" t="s">
        <v>5971</v>
      </c>
      <c r="K1847" s="14" t="s">
        <v>25</v>
      </c>
      <c r="L1847" s="14" t="s">
        <v>8707</v>
      </c>
      <c r="M1847" s="14" t="s">
        <v>5972</v>
      </c>
      <c r="N1847" s="14" t="s">
        <v>9029</v>
      </c>
      <c r="O1847" s="14" t="s">
        <v>13472</v>
      </c>
      <c r="P1847" s="14" t="s">
        <v>13506</v>
      </c>
      <c r="Q1847" s="15" t="b">
        <v>1</v>
      </c>
      <c r="R1847" s="15" t="b">
        <v>1</v>
      </c>
      <c r="S1847" s="15" t="b">
        <v>1</v>
      </c>
      <c r="T1847" s="15" t="b">
        <v>1</v>
      </c>
      <c r="U1847" s="15" t="b">
        <v>1</v>
      </c>
      <c r="V1847" s="15" t="b">
        <v>1</v>
      </c>
      <c r="W1847" s="15" t="b">
        <v>1</v>
      </c>
      <c r="X1847" s="16">
        <f>COUNTIF(Customers[[#This Row],[Roads]:[City_Council]],"True")</f>
        <v>7</v>
      </c>
      <c r="Y1847" s="17">
        <f>Customers[[#This Row],[Total_Approve]]/7</f>
        <v>1</v>
      </c>
      <c r="Z1847" s="14" t="str">
        <f>IF(Customers[[#This Row],[Total_Approve]]&gt;=7,"تمت جميع الموافقات","لم تتم جميع الموافقات")</f>
        <v>تمت جميع الموافقات</v>
      </c>
      <c r="AA1847" s="8">
        <f>IF(Customers[[#This Row],[Total_Approve]]&gt;=7,1,0)</f>
        <v>1</v>
      </c>
    </row>
    <row r="1848" spans="1:27" x14ac:dyDescent="0.25">
      <c r="A1848" s="12" t="s">
        <v>11246</v>
      </c>
      <c r="B1848" t="s">
        <v>15379</v>
      </c>
      <c r="C1848" s="13">
        <v>44780</v>
      </c>
      <c r="D1848" t="s">
        <v>13482</v>
      </c>
      <c r="E1848" s="9" t="s">
        <v>10</v>
      </c>
      <c r="F1848" s="14" t="s">
        <v>435</v>
      </c>
      <c r="G1848" s="14" t="s">
        <v>5973</v>
      </c>
      <c r="H1848" s="14" t="str">
        <f t="shared" si="28"/>
        <v>محمد فاروق احمد عبد الرحيم</v>
      </c>
      <c r="I1848" s="14" t="s">
        <v>13459</v>
      </c>
      <c r="J1848" s="14" t="s">
        <v>5974</v>
      </c>
      <c r="K1848" s="14" t="s">
        <v>25</v>
      </c>
      <c r="L1848" s="14" t="s">
        <v>8718</v>
      </c>
      <c r="M1848" s="14" t="s">
        <v>5975</v>
      </c>
      <c r="N1848" s="14" t="s">
        <v>9030</v>
      </c>
      <c r="O1848" s="14" t="s">
        <v>13472</v>
      </c>
      <c r="P1848" s="14" t="s">
        <v>13506</v>
      </c>
      <c r="Q1848" s="15" t="b">
        <v>1</v>
      </c>
      <c r="R1848" s="15" t="b">
        <v>0</v>
      </c>
      <c r="S1848" s="15" t="b">
        <v>1</v>
      </c>
      <c r="T1848" s="15" t="b">
        <v>0</v>
      </c>
      <c r="U1848" s="15" t="b">
        <v>1</v>
      </c>
      <c r="V1848" s="15" t="b">
        <v>0</v>
      </c>
      <c r="W1848" s="15" t="b">
        <v>1</v>
      </c>
      <c r="X1848" s="16">
        <f>COUNTIF(Customers[[#This Row],[Roads]:[City_Council]],"True")</f>
        <v>4</v>
      </c>
      <c r="Y1848" s="17">
        <f>Customers[[#This Row],[Total_Approve]]/7</f>
        <v>0.5714285714285714</v>
      </c>
      <c r="Z1848" s="14" t="str">
        <f>IF(Customers[[#This Row],[Total_Approve]]&gt;=7,"تمت جميع الموافقات","لم تتم جميع الموافقات")</f>
        <v>لم تتم جميع الموافقات</v>
      </c>
      <c r="AA1848" s="8">
        <f>IF(Customers[[#This Row],[Total_Approve]]&gt;=7,1,0)</f>
        <v>0</v>
      </c>
    </row>
    <row r="1849" spans="1:27" x14ac:dyDescent="0.25">
      <c r="A1849" s="12" t="s">
        <v>11247</v>
      </c>
      <c r="B1849" t="s">
        <v>15380</v>
      </c>
      <c r="C1849" s="13">
        <v>44780</v>
      </c>
      <c r="D1849" t="s">
        <v>13482</v>
      </c>
      <c r="E1849" s="9" t="s">
        <v>240</v>
      </c>
      <c r="F1849" s="14" t="s">
        <v>5976</v>
      </c>
      <c r="G1849" s="14" t="s">
        <v>10</v>
      </c>
      <c r="H1849" s="14" t="str">
        <f t="shared" si="28"/>
        <v>تامر نبيه محمد</v>
      </c>
      <c r="I1849" s="14" t="s">
        <v>13459</v>
      </c>
      <c r="J1849" s="14" t="s">
        <v>5977</v>
      </c>
      <c r="K1849" s="14" t="s">
        <v>5</v>
      </c>
      <c r="L1849" s="14" t="s">
        <v>8718</v>
      </c>
      <c r="M1849" s="14" t="s">
        <v>5978</v>
      </c>
      <c r="N1849" s="14" t="s">
        <v>9031</v>
      </c>
      <c r="O1849" s="14" t="s">
        <v>13472</v>
      </c>
      <c r="P1849" s="14" t="s">
        <v>13506</v>
      </c>
      <c r="Q1849" s="15" t="b">
        <v>1</v>
      </c>
      <c r="R1849" s="15" t="b">
        <v>1</v>
      </c>
      <c r="S1849" s="15" t="b">
        <v>1</v>
      </c>
      <c r="T1849" s="15" t="b">
        <v>1</v>
      </c>
      <c r="U1849" s="15" t="b">
        <v>1</v>
      </c>
      <c r="V1849" s="15" t="b">
        <v>1</v>
      </c>
      <c r="W1849" s="15" t="b">
        <v>1</v>
      </c>
      <c r="X1849" s="16">
        <f>COUNTIF(Customers[[#This Row],[Roads]:[City_Council]],"True")</f>
        <v>7</v>
      </c>
      <c r="Y1849" s="17">
        <f>Customers[[#This Row],[Total_Approve]]/7</f>
        <v>1</v>
      </c>
      <c r="Z1849" s="14" t="str">
        <f>IF(Customers[[#This Row],[Total_Approve]]&gt;=7,"تمت جميع الموافقات","لم تتم جميع الموافقات")</f>
        <v>تمت جميع الموافقات</v>
      </c>
      <c r="AA1849" s="8">
        <f>IF(Customers[[#This Row],[Total_Approve]]&gt;=7,1,0)</f>
        <v>1</v>
      </c>
    </row>
    <row r="1850" spans="1:27" x14ac:dyDescent="0.25">
      <c r="A1850" s="12" t="s">
        <v>11248</v>
      </c>
      <c r="B1850" t="s">
        <v>15381</v>
      </c>
      <c r="C1850" s="13">
        <v>44780</v>
      </c>
      <c r="D1850" t="s">
        <v>13482</v>
      </c>
      <c r="E1850" s="9" t="s">
        <v>499</v>
      </c>
      <c r="F1850" s="14" t="s">
        <v>1031</v>
      </c>
      <c r="G1850" s="14" t="s">
        <v>4191</v>
      </c>
      <c r="H1850" s="14" t="str">
        <f t="shared" si="28"/>
        <v>كمال زكي حنا برسوم</v>
      </c>
      <c r="I1850" s="14" t="s">
        <v>13459</v>
      </c>
      <c r="J1850" s="14">
        <v>26708202500053</v>
      </c>
      <c r="K1850" s="14" t="s">
        <v>5</v>
      </c>
      <c r="L1850" s="14" t="s">
        <v>8718</v>
      </c>
      <c r="M1850" s="14" t="s">
        <v>4192</v>
      </c>
      <c r="N1850" s="14" t="s">
        <v>9032</v>
      </c>
      <c r="O1850" s="14" t="s">
        <v>13472</v>
      </c>
      <c r="P1850" s="14" t="s">
        <v>13506</v>
      </c>
      <c r="Q1850" s="15" t="b">
        <v>0</v>
      </c>
      <c r="R1850" s="15" t="b">
        <v>0</v>
      </c>
      <c r="S1850" s="15" t="b">
        <v>0</v>
      </c>
      <c r="T1850" s="15" t="b">
        <v>0</v>
      </c>
      <c r="U1850" s="15" t="b">
        <v>0</v>
      </c>
      <c r="V1850" s="15" t="b">
        <v>0</v>
      </c>
      <c r="W1850" s="15" t="b">
        <v>0</v>
      </c>
      <c r="X1850" s="16">
        <f>COUNTIF(Customers[[#This Row],[Roads]:[City_Council]],"True")</f>
        <v>0</v>
      </c>
      <c r="Y1850" s="17">
        <f>Customers[[#This Row],[Total_Approve]]/7</f>
        <v>0</v>
      </c>
      <c r="Z1850" s="14" t="str">
        <f>IF(Customers[[#This Row],[Total_Approve]]&gt;=7,"تمت جميع الموافقات","لم تتم جميع الموافقات")</f>
        <v>لم تتم جميع الموافقات</v>
      </c>
      <c r="AA1850" s="8">
        <f>IF(Customers[[#This Row],[Total_Approve]]&gt;=7,1,0)</f>
        <v>0</v>
      </c>
    </row>
    <row r="1851" spans="1:27" x14ac:dyDescent="0.25">
      <c r="A1851" s="12" t="s">
        <v>11249</v>
      </c>
      <c r="B1851" t="s">
        <v>15382</v>
      </c>
      <c r="C1851" s="13">
        <v>44780</v>
      </c>
      <c r="D1851" t="s">
        <v>13482</v>
      </c>
      <c r="E1851" s="9" t="s">
        <v>1701</v>
      </c>
      <c r="F1851" s="14" t="s">
        <v>47</v>
      </c>
      <c r="G1851" s="14" t="s">
        <v>0</v>
      </c>
      <c r="H1851" s="14" t="str">
        <f t="shared" si="28"/>
        <v>سامح السيد احمد</v>
      </c>
      <c r="I1851" s="14" t="s">
        <v>13459</v>
      </c>
      <c r="J1851" s="14" t="s">
        <v>5979</v>
      </c>
      <c r="K1851" s="14" t="s">
        <v>5</v>
      </c>
      <c r="L1851" s="14" t="s">
        <v>8718</v>
      </c>
      <c r="M1851" s="14" t="s">
        <v>5980</v>
      </c>
      <c r="N1851" s="14" t="s">
        <v>8869</v>
      </c>
      <c r="O1851" s="14" t="s">
        <v>13472</v>
      </c>
      <c r="P1851" s="14" t="s">
        <v>13506</v>
      </c>
      <c r="Q1851" s="15" t="b">
        <v>0</v>
      </c>
      <c r="R1851" s="15" t="b">
        <v>1</v>
      </c>
      <c r="S1851" s="15" t="b">
        <v>0</v>
      </c>
      <c r="T1851" s="15" t="b">
        <v>1</v>
      </c>
      <c r="U1851" s="15" t="b">
        <v>0</v>
      </c>
      <c r="V1851" s="15" t="b">
        <v>1</v>
      </c>
      <c r="W1851" s="15" t="b">
        <v>0</v>
      </c>
      <c r="X1851" s="16">
        <f>COUNTIF(Customers[[#This Row],[Roads]:[City_Council]],"True")</f>
        <v>3</v>
      </c>
      <c r="Y1851" s="17">
        <f>Customers[[#This Row],[Total_Approve]]/7</f>
        <v>0.42857142857142855</v>
      </c>
      <c r="Z1851" s="14" t="str">
        <f>IF(Customers[[#This Row],[Total_Approve]]&gt;=7,"تمت جميع الموافقات","لم تتم جميع الموافقات")</f>
        <v>لم تتم جميع الموافقات</v>
      </c>
      <c r="AA1851" s="8">
        <f>IF(Customers[[#This Row],[Total_Approve]]&gt;=7,1,0)</f>
        <v>0</v>
      </c>
    </row>
    <row r="1852" spans="1:27" x14ac:dyDescent="0.25">
      <c r="A1852" s="12" t="s">
        <v>11250</v>
      </c>
      <c r="B1852" t="s">
        <v>15383</v>
      </c>
      <c r="C1852" s="13">
        <v>44780</v>
      </c>
      <c r="D1852" t="s">
        <v>13482</v>
      </c>
      <c r="E1852" s="9" t="s">
        <v>23</v>
      </c>
      <c r="F1852" s="14" t="s">
        <v>280</v>
      </c>
      <c r="G1852" s="14" t="s">
        <v>4681</v>
      </c>
      <c r="H1852" s="14" t="str">
        <f t="shared" si="28"/>
        <v>اسماء سيد عطية</v>
      </c>
      <c r="I1852" s="14" t="s">
        <v>13459</v>
      </c>
      <c r="J1852" s="14" t="s">
        <v>5981</v>
      </c>
      <c r="K1852" s="14" t="s">
        <v>25</v>
      </c>
      <c r="L1852" s="14" t="s">
        <v>8707</v>
      </c>
      <c r="M1852" s="14" t="s">
        <v>5982</v>
      </c>
      <c r="N1852" s="14" t="s">
        <v>9033</v>
      </c>
      <c r="O1852" s="14" t="s">
        <v>13472</v>
      </c>
      <c r="P1852" s="14" t="s">
        <v>13506</v>
      </c>
      <c r="Q1852" s="15" t="b">
        <v>0</v>
      </c>
      <c r="R1852" s="15" t="b">
        <v>0</v>
      </c>
      <c r="S1852" s="15" t="b">
        <v>0</v>
      </c>
      <c r="T1852" s="15" t="b">
        <v>0</v>
      </c>
      <c r="U1852" s="15" t="b">
        <v>0</v>
      </c>
      <c r="V1852" s="15" t="b">
        <v>0</v>
      </c>
      <c r="W1852" s="15" t="b">
        <v>0</v>
      </c>
      <c r="X1852" s="16">
        <f>COUNTIF(Customers[[#This Row],[Roads]:[City_Council]],"True")</f>
        <v>0</v>
      </c>
      <c r="Y1852" s="17">
        <f>Customers[[#This Row],[Total_Approve]]/7</f>
        <v>0</v>
      </c>
      <c r="Z1852" s="14" t="str">
        <f>IF(Customers[[#This Row],[Total_Approve]]&gt;=7,"تمت جميع الموافقات","لم تتم جميع الموافقات")</f>
        <v>لم تتم جميع الموافقات</v>
      </c>
      <c r="AA1852" s="8">
        <f>IF(Customers[[#This Row],[Total_Approve]]&gt;=7,1,0)</f>
        <v>0</v>
      </c>
    </row>
    <row r="1853" spans="1:27" x14ac:dyDescent="0.25">
      <c r="A1853" s="12" t="s">
        <v>11251</v>
      </c>
      <c r="B1853" t="s">
        <v>15384</v>
      </c>
      <c r="C1853" s="13">
        <v>44780</v>
      </c>
      <c r="D1853" t="s">
        <v>13482</v>
      </c>
      <c r="E1853" s="9" t="s">
        <v>829</v>
      </c>
      <c r="F1853" s="14" t="s">
        <v>471</v>
      </c>
      <c r="G1853" s="14" t="s">
        <v>219</v>
      </c>
      <c r="H1853" s="14" t="str">
        <f t="shared" si="28"/>
        <v>مني حسن عبد السميع</v>
      </c>
      <c r="I1853" s="14" t="s">
        <v>13459</v>
      </c>
      <c r="J1853" s="14" t="s">
        <v>5983</v>
      </c>
      <c r="K1853" s="14" t="s">
        <v>25</v>
      </c>
      <c r="L1853" s="14" t="s">
        <v>8707</v>
      </c>
      <c r="M1853" s="14" t="s">
        <v>5984</v>
      </c>
      <c r="N1853" s="14" t="s">
        <v>9034</v>
      </c>
      <c r="O1853" s="14" t="s">
        <v>13472</v>
      </c>
      <c r="P1853" s="14" t="s">
        <v>13506</v>
      </c>
      <c r="Q1853" s="15" t="b">
        <v>1</v>
      </c>
      <c r="R1853" s="15" t="b">
        <v>1</v>
      </c>
      <c r="S1853" s="15" t="b">
        <v>0</v>
      </c>
      <c r="T1853" s="15" t="b">
        <v>1</v>
      </c>
      <c r="U1853" s="15" t="b">
        <v>0</v>
      </c>
      <c r="V1853" s="15" t="b">
        <v>1</v>
      </c>
      <c r="W1853" s="15" t="b">
        <v>0</v>
      </c>
      <c r="X1853" s="16">
        <f>COUNTIF(Customers[[#This Row],[Roads]:[City_Council]],"True")</f>
        <v>4</v>
      </c>
      <c r="Y1853" s="17">
        <f>Customers[[#This Row],[Total_Approve]]/7</f>
        <v>0.5714285714285714</v>
      </c>
      <c r="Z1853" s="14" t="str">
        <f>IF(Customers[[#This Row],[Total_Approve]]&gt;=7,"تمت جميع الموافقات","لم تتم جميع الموافقات")</f>
        <v>لم تتم جميع الموافقات</v>
      </c>
      <c r="AA1853" s="8">
        <f>IF(Customers[[#This Row],[Total_Approve]]&gt;=7,1,0)</f>
        <v>0</v>
      </c>
    </row>
    <row r="1854" spans="1:27" x14ac:dyDescent="0.25">
      <c r="A1854" s="12" t="s">
        <v>11252</v>
      </c>
      <c r="B1854" t="s">
        <v>15385</v>
      </c>
      <c r="C1854" s="13">
        <v>44780</v>
      </c>
      <c r="D1854" t="s">
        <v>13482</v>
      </c>
      <c r="E1854" s="9" t="s">
        <v>910</v>
      </c>
      <c r="F1854" s="14" t="s">
        <v>293</v>
      </c>
      <c r="G1854" s="14" t="s">
        <v>176</v>
      </c>
      <c r="H1854" s="14" t="str">
        <f t="shared" si="28"/>
        <v>سهير عبد النعيم اسماعيل</v>
      </c>
      <c r="I1854" s="14" t="s">
        <v>13467</v>
      </c>
      <c r="J1854" s="14">
        <v>28506202400707</v>
      </c>
      <c r="K1854" s="14" t="s">
        <v>25</v>
      </c>
      <c r="L1854" s="14" t="s">
        <v>4600</v>
      </c>
      <c r="M1854" s="14" t="s">
        <v>5985</v>
      </c>
      <c r="N1854" s="14" t="s">
        <v>9035</v>
      </c>
      <c r="O1854" s="14" t="s">
        <v>13472</v>
      </c>
      <c r="P1854" s="14" t="s">
        <v>13506</v>
      </c>
      <c r="Q1854" s="15" t="b">
        <v>0</v>
      </c>
      <c r="R1854" s="15" t="b">
        <v>0</v>
      </c>
      <c r="S1854" s="15" t="b">
        <v>0</v>
      </c>
      <c r="T1854" s="15" t="b">
        <v>0</v>
      </c>
      <c r="U1854" s="15" t="b">
        <v>0</v>
      </c>
      <c r="V1854" s="15" t="b">
        <v>0</v>
      </c>
      <c r="W1854" s="15" t="b">
        <v>0</v>
      </c>
      <c r="X1854" s="16">
        <f>COUNTIF(Customers[[#This Row],[Roads]:[City_Council]],"True")</f>
        <v>0</v>
      </c>
      <c r="Y1854" s="17">
        <f>Customers[[#This Row],[Total_Approve]]/7</f>
        <v>0</v>
      </c>
      <c r="Z1854" s="14" t="str">
        <f>IF(Customers[[#This Row],[Total_Approve]]&gt;=7,"تمت جميع الموافقات","لم تتم جميع الموافقات")</f>
        <v>لم تتم جميع الموافقات</v>
      </c>
      <c r="AA1854" s="8">
        <f>IF(Customers[[#This Row],[Total_Approve]]&gt;=7,1,0)</f>
        <v>0</v>
      </c>
    </row>
    <row r="1855" spans="1:27" x14ac:dyDescent="0.25">
      <c r="A1855" s="12" t="s">
        <v>11253</v>
      </c>
      <c r="B1855" t="s">
        <v>15386</v>
      </c>
      <c r="C1855" s="13">
        <v>44781</v>
      </c>
      <c r="D1855" t="s">
        <v>13482</v>
      </c>
      <c r="E1855" s="9" t="s">
        <v>1001</v>
      </c>
      <c r="F1855" s="14" t="s">
        <v>6501</v>
      </c>
      <c r="G1855" s="14" t="s">
        <v>1939</v>
      </c>
      <c r="H1855" s="14" t="str">
        <f t="shared" si="28"/>
        <v>زينب ضاهى بخيت</v>
      </c>
      <c r="I1855" s="14" t="s">
        <v>13459</v>
      </c>
      <c r="J1855" s="14" t="s">
        <v>3378</v>
      </c>
      <c r="K1855" s="14" t="s">
        <v>25</v>
      </c>
      <c r="L1855" s="14" t="s">
        <v>6084</v>
      </c>
      <c r="M1855" s="14" t="s">
        <v>3379</v>
      </c>
      <c r="N1855" s="14" t="s">
        <v>6502</v>
      </c>
      <c r="O1855" s="14" t="s">
        <v>13476</v>
      </c>
      <c r="P1855" s="14" t="s">
        <v>13513</v>
      </c>
      <c r="Q1855" s="15" t="b">
        <v>1</v>
      </c>
      <c r="R1855" s="15" t="b">
        <v>1</v>
      </c>
      <c r="S1855" s="15" t="b">
        <v>1</v>
      </c>
      <c r="T1855" s="15" t="b">
        <v>1</v>
      </c>
      <c r="U1855" s="15" t="b">
        <v>1</v>
      </c>
      <c r="V1855" s="15" t="b">
        <v>1</v>
      </c>
      <c r="W1855" s="15" t="b">
        <v>1</v>
      </c>
      <c r="X1855" s="16">
        <f>COUNTIF(Customers[[#This Row],[Roads]:[City_Council]],"True")</f>
        <v>7</v>
      </c>
      <c r="Y1855" s="17">
        <f>Customers[[#This Row],[Total_Approve]]/7</f>
        <v>1</v>
      </c>
      <c r="Z1855" s="14" t="str">
        <f>IF(Customers[[#This Row],[Total_Approve]]&gt;=7,"تمت جميع الموافقات","لم تتم جميع الموافقات")</f>
        <v>تمت جميع الموافقات</v>
      </c>
      <c r="AA1855" s="8">
        <f>IF(Customers[[#This Row],[Total_Approve]]&gt;=7,1,0)</f>
        <v>1</v>
      </c>
    </row>
    <row r="1856" spans="1:27" x14ac:dyDescent="0.25">
      <c r="A1856" s="12" t="s">
        <v>11254</v>
      </c>
      <c r="B1856" t="s">
        <v>15387</v>
      </c>
      <c r="C1856" s="13">
        <v>44781</v>
      </c>
      <c r="D1856" t="s">
        <v>13482</v>
      </c>
      <c r="E1856" s="9" t="s">
        <v>6503</v>
      </c>
      <c r="F1856" s="14" t="s">
        <v>578</v>
      </c>
      <c r="G1856" s="14" t="s">
        <v>10</v>
      </c>
      <c r="H1856" s="14" t="str">
        <f t="shared" si="28"/>
        <v>مشيرة عبدالحميد محمد</v>
      </c>
      <c r="I1856" s="14" t="s">
        <v>13459</v>
      </c>
      <c r="J1856" s="14" t="s">
        <v>1182</v>
      </c>
      <c r="K1856" s="14" t="s">
        <v>25</v>
      </c>
      <c r="L1856" s="14" t="s">
        <v>6084</v>
      </c>
      <c r="M1856" s="14" t="s">
        <v>3375</v>
      </c>
      <c r="N1856" s="14" t="s">
        <v>8835</v>
      </c>
      <c r="O1856" s="14" t="s">
        <v>13476</v>
      </c>
      <c r="P1856" s="14" t="s">
        <v>13513</v>
      </c>
      <c r="Q1856" s="15" t="b">
        <v>0</v>
      </c>
      <c r="R1856" s="15" t="b">
        <v>1</v>
      </c>
      <c r="S1856" s="15" t="b">
        <v>0</v>
      </c>
      <c r="T1856" s="15" t="b">
        <v>1</v>
      </c>
      <c r="U1856" s="15" t="b">
        <v>0</v>
      </c>
      <c r="V1856" s="15" t="b">
        <v>1</v>
      </c>
      <c r="W1856" s="15" t="b">
        <v>0</v>
      </c>
      <c r="X1856" s="16">
        <f>COUNTIF(Customers[[#This Row],[Roads]:[City_Council]],"True")</f>
        <v>3</v>
      </c>
      <c r="Y1856" s="17">
        <f>Customers[[#This Row],[Total_Approve]]/7</f>
        <v>0.42857142857142855</v>
      </c>
      <c r="Z1856" s="14" t="str">
        <f>IF(Customers[[#This Row],[Total_Approve]]&gt;=7,"تمت جميع الموافقات","لم تتم جميع الموافقات")</f>
        <v>لم تتم جميع الموافقات</v>
      </c>
      <c r="AA1856" s="8">
        <f>IF(Customers[[#This Row],[Total_Approve]]&gt;=7,1,0)</f>
        <v>0</v>
      </c>
    </row>
    <row r="1857" spans="1:27" x14ac:dyDescent="0.25">
      <c r="A1857" s="12" t="s">
        <v>11255</v>
      </c>
      <c r="B1857" t="s">
        <v>15388</v>
      </c>
      <c r="C1857" s="13">
        <v>44781</v>
      </c>
      <c r="D1857" t="s">
        <v>13482</v>
      </c>
      <c r="E1857" s="9" t="s">
        <v>1105</v>
      </c>
      <c r="F1857" s="14" t="s">
        <v>611</v>
      </c>
      <c r="G1857" s="14" t="s">
        <v>6504</v>
      </c>
      <c r="H1857" s="14" t="str">
        <f t="shared" si="28"/>
        <v>مارى فؤاد برسوم</v>
      </c>
      <c r="I1857" s="14" t="s">
        <v>13459</v>
      </c>
      <c r="J1857" s="14" t="s">
        <v>6505</v>
      </c>
      <c r="K1857" s="14" t="s">
        <v>25</v>
      </c>
      <c r="L1857" s="14" t="s">
        <v>6084</v>
      </c>
      <c r="M1857" s="14" t="s">
        <v>6506</v>
      </c>
      <c r="N1857" s="14" t="s">
        <v>6507</v>
      </c>
      <c r="O1857" s="14" t="s">
        <v>13476</v>
      </c>
      <c r="P1857" s="14" t="s">
        <v>13513</v>
      </c>
      <c r="Q1857" s="15" t="b">
        <v>1</v>
      </c>
      <c r="R1857" s="15" t="b">
        <v>1</v>
      </c>
      <c r="S1857" s="15" t="b">
        <v>0</v>
      </c>
      <c r="T1857" s="15" t="b">
        <v>1</v>
      </c>
      <c r="U1857" s="15" t="b">
        <v>1</v>
      </c>
      <c r="V1857" s="15" t="b">
        <v>0</v>
      </c>
      <c r="W1857" s="15" t="b">
        <v>0</v>
      </c>
      <c r="X1857" s="16">
        <f>COUNTIF(Customers[[#This Row],[Roads]:[City_Council]],"True")</f>
        <v>4</v>
      </c>
      <c r="Y1857" s="17">
        <f>Customers[[#This Row],[Total_Approve]]/7</f>
        <v>0.5714285714285714</v>
      </c>
      <c r="Z1857" s="14" t="str">
        <f>IF(Customers[[#This Row],[Total_Approve]]&gt;=7,"تمت جميع الموافقات","لم تتم جميع الموافقات")</f>
        <v>لم تتم جميع الموافقات</v>
      </c>
      <c r="AA1857" s="8">
        <f>IF(Customers[[#This Row],[Total_Approve]]&gt;=7,1,0)</f>
        <v>0</v>
      </c>
    </row>
    <row r="1858" spans="1:27" x14ac:dyDescent="0.25">
      <c r="A1858" s="12" t="s">
        <v>11256</v>
      </c>
      <c r="B1858" t="s">
        <v>15389</v>
      </c>
      <c r="C1858" s="13">
        <v>44781</v>
      </c>
      <c r="D1858" t="s">
        <v>13482</v>
      </c>
      <c r="E1858" s="9" t="s">
        <v>2249</v>
      </c>
      <c r="F1858" s="14" t="s">
        <v>645</v>
      </c>
      <c r="G1858" s="14" t="s">
        <v>10</v>
      </c>
      <c r="H1858" s="14" t="str">
        <f t="shared" ref="H1858:H1921" si="29">CONCATENATE(E1858," ",F1858," ",G1858)</f>
        <v>هدير فتحى محمد</v>
      </c>
      <c r="I1858" s="14" t="s">
        <v>13459</v>
      </c>
      <c r="J1858" s="14" t="s">
        <v>2715</v>
      </c>
      <c r="K1858" s="14" t="s">
        <v>25</v>
      </c>
      <c r="L1858" s="14" t="s">
        <v>6084</v>
      </c>
      <c r="M1858" s="14" t="s">
        <v>2716</v>
      </c>
      <c r="N1858" s="14" t="s">
        <v>6508</v>
      </c>
      <c r="O1858" s="14" t="s">
        <v>13476</v>
      </c>
      <c r="P1858" s="14" t="s">
        <v>13513</v>
      </c>
      <c r="Q1858" s="15" t="b">
        <v>0</v>
      </c>
      <c r="R1858" s="15" t="b">
        <v>0</v>
      </c>
      <c r="S1858" s="15" t="b">
        <v>0</v>
      </c>
      <c r="T1858" s="15" t="b">
        <v>1</v>
      </c>
      <c r="U1858" s="15" t="b">
        <v>1</v>
      </c>
      <c r="V1858" s="15" t="b">
        <v>0</v>
      </c>
      <c r="W1858" s="15" t="b">
        <v>1</v>
      </c>
      <c r="X1858" s="16">
        <f>COUNTIF(Customers[[#This Row],[Roads]:[City_Council]],"True")</f>
        <v>3</v>
      </c>
      <c r="Y1858" s="17">
        <f>Customers[[#This Row],[Total_Approve]]/7</f>
        <v>0.42857142857142855</v>
      </c>
      <c r="Z1858" s="14" t="str">
        <f>IF(Customers[[#This Row],[Total_Approve]]&gt;=7,"تمت جميع الموافقات","لم تتم جميع الموافقات")</f>
        <v>لم تتم جميع الموافقات</v>
      </c>
      <c r="AA1858" s="8">
        <f>IF(Customers[[#This Row],[Total_Approve]]&gt;=7,1,0)</f>
        <v>0</v>
      </c>
    </row>
    <row r="1859" spans="1:27" x14ac:dyDescent="0.25">
      <c r="A1859" s="12" t="s">
        <v>11257</v>
      </c>
      <c r="B1859" t="s">
        <v>15390</v>
      </c>
      <c r="C1859" s="13">
        <v>44781</v>
      </c>
      <c r="D1859" t="s">
        <v>13482</v>
      </c>
      <c r="E1859" s="9" t="s">
        <v>23</v>
      </c>
      <c r="F1859" s="14" t="s">
        <v>3111</v>
      </c>
      <c r="G1859" s="14" t="s">
        <v>0</v>
      </c>
      <c r="H1859" s="14" t="str">
        <f t="shared" si="29"/>
        <v>اسماء عبدالعال احمد</v>
      </c>
      <c r="I1859" s="14" t="s">
        <v>13459</v>
      </c>
      <c r="J1859" s="14" t="s">
        <v>6509</v>
      </c>
      <c r="K1859" s="14" t="s">
        <v>25</v>
      </c>
      <c r="L1859" s="14" t="s">
        <v>6084</v>
      </c>
      <c r="M1859" s="14" t="s">
        <v>6510</v>
      </c>
      <c r="N1859" s="14" t="s">
        <v>6511</v>
      </c>
      <c r="O1859" s="14" t="s">
        <v>13476</v>
      </c>
      <c r="P1859" s="14" t="s">
        <v>13513</v>
      </c>
      <c r="Q1859" s="15" t="b">
        <v>1</v>
      </c>
      <c r="R1859" s="15" t="b">
        <v>0</v>
      </c>
      <c r="S1859" s="15" t="b">
        <v>0</v>
      </c>
      <c r="T1859" s="15" t="b">
        <v>0</v>
      </c>
      <c r="U1859" s="15" t="b">
        <v>1</v>
      </c>
      <c r="V1859" s="15" t="b">
        <v>0</v>
      </c>
      <c r="W1859" s="15" t="b">
        <v>1</v>
      </c>
      <c r="X1859" s="16">
        <f>COUNTIF(Customers[[#This Row],[Roads]:[City_Council]],"True")</f>
        <v>3</v>
      </c>
      <c r="Y1859" s="17">
        <f>Customers[[#This Row],[Total_Approve]]/7</f>
        <v>0.42857142857142855</v>
      </c>
      <c r="Z1859" s="14" t="str">
        <f>IF(Customers[[#This Row],[Total_Approve]]&gt;=7,"تمت جميع الموافقات","لم تتم جميع الموافقات")</f>
        <v>لم تتم جميع الموافقات</v>
      </c>
      <c r="AA1859" s="8">
        <f>IF(Customers[[#This Row],[Total_Approve]]&gt;=7,1,0)</f>
        <v>0</v>
      </c>
    </row>
    <row r="1860" spans="1:27" x14ac:dyDescent="0.25">
      <c r="A1860" s="12" t="s">
        <v>11258</v>
      </c>
      <c r="B1860" t="s">
        <v>15391</v>
      </c>
      <c r="C1860" s="13">
        <v>44781</v>
      </c>
      <c r="D1860" t="s">
        <v>13484</v>
      </c>
      <c r="E1860" s="9" t="s">
        <v>2907</v>
      </c>
      <c r="F1860" s="14" t="s">
        <v>542</v>
      </c>
      <c r="G1860" s="14" t="s">
        <v>0</v>
      </c>
      <c r="H1860" s="14" t="str">
        <f t="shared" si="29"/>
        <v>هبه الله جمال احمد</v>
      </c>
      <c r="I1860" s="14" t="s">
        <v>13459</v>
      </c>
      <c r="J1860" s="14" t="s">
        <v>6512</v>
      </c>
      <c r="K1860" s="14" t="s">
        <v>25</v>
      </c>
      <c r="L1860" s="14" t="s">
        <v>6084</v>
      </c>
      <c r="M1860" s="14" t="s">
        <v>6513</v>
      </c>
      <c r="N1860" s="14" t="s">
        <v>6514</v>
      </c>
      <c r="O1860" s="14" t="s">
        <v>13476</v>
      </c>
      <c r="P1860" s="14" t="s">
        <v>13513</v>
      </c>
      <c r="Q1860" s="15" t="b">
        <v>1</v>
      </c>
      <c r="R1860" s="15" t="b">
        <v>0</v>
      </c>
      <c r="S1860" s="15" t="b">
        <v>1</v>
      </c>
      <c r="T1860" s="15" t="b">
        <v>0</v>
      </c>
      <c r="U1860" s="15" t="b">
        <v>1</v>
      </c>
      <c r="V1860" s="15" t="b">
        <v>0</v>
      </c>
      <c r="W1860" s="15" t="b">
        <v>1</v>
      </c>
      <c r="X1860" s="16">
        <f>COUNTIF(Customers[[#This Row],[Roads]:[City_Council]],"True")</f>
        <v>4</v>
      </c>
      <c r="Y1860" s="17">
        <f>Customers[[#This Row],[Total_Approve]]/7</f>
        <v>0.5714285714285714</v>
      </c>
      <c r="Z1860" s="14" t="str">
        <f>IF(Customers[[#This Row],[Total_Approve]]&gt;=7,"تمت جميع الموافقات","لم تتم جميع الموافقات")</f>
        <v>لم تتم جميع الموافقات</v>
      </c>
      <c r="AA1860" s="8">
        <f>IF(Customers[[#This Row],[Total_Approve]]&gt;=7,1,0)</f>
        <v>0</v>
      </c>
    </row>
    <row r="1861" spans="1:27" x14ac:dyDescent="0.25">
      <c r="A1861" s="12" t="s">
        <v>11259</v>
      </c>
      <c r="B1861" t="s">
        <v>15392</v>
      </c>
      <c r="C1861" s="13">
        <v>44781</v>
      </c>
      <c r="D1861" t="s">
        <v>13484</v>
      </c>
      <c r="E1861" s="9" t="s">
        <v>495</v>
      </c>
      <c r="F1861" s="14" t="s">
        <v>64</v>
      </c>
      <c r="G1861" s="14" t="s">
        <v>10</v>
      </c>
      <c r="H1861" s="14" t="str">
        <f t="shared" si="29"/>
        <v>منال مصطفى محمد</v>
      </c>
      <c r="I1861" s="14" t="s">
        <v>13459</v>
      </c>
      <c r="J1861" s="14" t="s">
        <v>6515</v>
      </c>
      <c r="K1861" s="14" t="s">
        <v>25</v>
      </c>
      <c r="L1861" s="14" t="s">
        <v>6084</v>
      </c>
      <c r="M1861" s="14" t="s">
        <v>6516</v>
      </c>
      <c r="N1861" s="14" t="s">
        <v>6517</v>
      </c>
      <c r="O1861" s="14" t="s">
        <v>13476</v>
      </c>
      <c r="P1861" s="14" t="s">
        <v>13513</v>
      </c>
      <c r="Q1861" s="15" t="b">
        <v>0</v>
      </c>
      <c r="R1861" s="15" t="b">
        <v>1</v>
      </c>
      <c r="S1861" s="15" t="b">
        <v>0</v>
      </c>
      <c r="T1861" s="15" t="b">
        <v>1</v>
      </c>
      <c r="U1861" s="15" t="b">
        <v>1</v>
      </c>
      <c r="V1861" s="15" t="b">
        <v>0</v>
      </c>
      <c r="W1861" s="15" t="b">
        <v>1</v>
      </c>
      <c r="X1861" s="16">
        <f>COUNTIF(Customers[[#This Row],[Roads]:[City_Council]],"True")</f>
        <v>4</v>
      </c>
      <c r="Y1861" s="17">
        <f>Customers[[#This Row],[Total_Approve]]/7</f>
        <v>0.5714285714285714</v>
      </c>
      <c r="Z1861" s="14" t="str">
        <f>IF(Customers[[#This Row],[Total_Approve]]&gt;=7,"تمت جميع الموافقات","لم تتم جميع الموافقات")</f>
        <v>لم تتم جميع الموافقات</v>
      </c>
      <c r="AA1861" s="8">
        <f>IF(Customers[[#This Row],[Total_Approve]]&gt;=7,1,0)</f>
        <v>0</v>
      </c>
    </row>
    <row r="1862" spans="1:27" x14ac:dyDescent="0.25">
      <c r="A1862" s="12" t="s">
        <v>11260</v>
      </c>
      <c r="B1862" t="s">
        <v>15393</v>
      </c>
      <c r="C1862" s="13">
        <v>44781</v>
      </c>
      <c r="D1862" t="s">
        <v>13484</v>
      </c>
      <c r="E1862" s="9" t="s">
        <v>1215</v>
      </c>
      <c r="F1862" s="14" t="s">
        <v>645</v>
      </c>
      <c r="G1862" s="14" t="s">
        <v>1</v>
      </c>
      <c r="H1862" s="14" t="str">
        <f t="shared" si="29"/>
        <v>نجلاء فتحى محمود</v>
      </c>
      <c r="I1862" s="14" t="s">
        <v>13459</v>
      </c>
      <c r="J1862" s="14" t="s">
        <v>6518</v>
      </c>
      <c r="K1862" s="14" t="s">
        <v>25</v>
      </c>
      <c r="L1862" s="14" t="s">
        <v>6084</v>
      </c>
      <c r="M1862" s="14" t="s">
        <v>6519</v>
      </c>
      <c r="N1862" s="14" t="s">
        <v>6520</v>
      </c>
      <c r="O1862" s="14" t="s">
        <v>13476</v>
      </c>
      <c r="P1862" s="14" t="s">
        <v>13513</v>
      </c>
      <c r="Q1862" s="15" t="b">
        <v>0</v>
      </c>
      <c r="R1862" s="15" t="b">
        <v>0</v>
      </c>
      <c r="S1862" s="15" t="b">
        <v>1</v>
      </c>
      <c r="T1862" s="15" t="b">
        <v>0</v>
      </c>
      <c r="U1862" s="15" t="b">
        <v>1</v>
      </c>
      <c r="V1862" s="15" t="b">
        <v>0</v>
      </c>
      <c r="W1862" s="15" t="b">
        <v>1</v>
      </c>
      <c r="X1862" s="16">
        <f>COUNTIF(Customers[[#This Row],[Roads]:[City_Council]],"True")</f>
        <v>3</v>
      </c>
      <c r="Y1862" s="17">
        <f>Customers[[#This Row],[Total_Approve]]/7</f>
        <v>0.42857142857142855</v>
      </c>
      <c r="Z1862" s="14" t="str">
        <f>IF(Customers[[#This Row],[Total_Approve]]&gt;=7,"تمت جميع الموافقات","لم تتم جميع الموافقات")</f>
        <v>لم تتم جميع الموافقات</v>
      </c>
      <c r="AA1862" s="8">
        <f>IF(Customers[[#This Row],[Total_Approve]]&gt;=7,1,0)</f>
        <v>0</v>
      </c>
    </row>
    <row r="1863" spans="1:27" x14ac:dyDescent="0.25">
      <c r="A1863" s="12" t="s">
        <v>11261</v>
      </c>
      <c r="B1863" t="s">
        <v>15394</v>
      </c>
      <c r="C1863" s="13">
        <v>44781</v>
      </c>
      <c r="D1863" t="s">
        <v>13484</v>
      </c>
      <c r="E1863" s="9" t="s">
        <v>871</v>
      </c>
      <c r="F1863" s="14" t="s">
        <v>1626</v>
      </c>
      <c r="G1863" s="14" t="s">
        <v>6521</v>
      </c>
      <c r="H1863" s="14" t="str">
        <f t="shared" si="29"/>
        <v>عبير عيد بختان</v>
      </c>
      <c r="I1863" s="14" t="s">
        <v>13459</v>
      </c>
      <c r="J1863" s="14" t="s">
        <v>6522</v>
      </c>
      <c r="K1863" s="14" t="s">
        <v>25</v>
      </c>
      <c r="L1863" s="14" t="s">
        <v>6084</v>
      </c>
      <c r="M1863" s="14" t="s">
        <v>6523</v>
      </c>
      <c r="N1863" s="14" t="s">
        <v>6524</v>
      </c>
      <c r="O1863" s="14" t="s">
        <v>13476</v>
      </c>
      <c r="P1863" s="14" t="s">
        <v>13513</v>
      </c>
      <c r="Q1863" s="15" t="b">
        <v>0</v>
      </c>
      <c r="R1863" s="15" t="b">
        <v>0</v>
      </c>
      <c r="S1863" s="15" t="b">
        <v>0</v>
      </c>
      <c r="T1863" s="15" t="b">
        <v>0</v>
      </c>
      <c r="U1863" s="15" t="b">
        <v>0</v>
      </c>
      <c r="V1863" s="15" t="b">
        <v>0</v>
      </c>
      <c r="W1863" s="15" t="b">
        <v>0</v>
      </c>
      <c r="X1863" s="16">
        <f>COUNTIF(Customers[[#This Row],[Roads]:[City_Council]],"True")</f>
        <v>0</v>
      </c>
      <c r="Y1863" s="17">
        <f>Customers[[#This Row],[Total_Approve]]/7</f>
        <v>0</v>
      </c>
      <c r="Z1863" s="14" t="str">
        <f>IF(Customers[[#This Row],[Total_Approve]]&gt;=7,"تمت جميع الموافقات","لم تتم جميع الموافقات")</f>
        <v>لم تتم جميع الموافقات</v>
      </c>
      <c r="AA1863" s="8">
        <f>IF(Customers[[#This Row],[Total_Approve]]&gt;=7,1,0)</f>
        <v>0</v>
      </c>
    </row>
    <row r="1864" spans="1:27" x14ac:dyDescent="0.25">
      <c r="A1864" s="12" t="s">
        <v>11262</v>
      </c>
      <c r="B1864" t="s">
        <v>15395</v>
      </c>
      <c r="C1864" s="13">
        <v>44781</v>
      </c>
      <c r="D1864" t="s">
        <v>13484</v>
      </c>
      <c r="E1864" s="9" t="s">
        <v>871</v>
      </c>
      <c r="F1864" s="14" t="s">
        <v>440</v>
      </c>
      <c r="G1864" s="14" t="s">
        <v>3454</v>
      </c>
      <c r="H1864" s="14" t="str">
        <f t="shared" si="29"/>
        <v>عبير جرجس مسعد</v>
      </c>
      <c r="I1864" s="14" t="s">
        <v>13460</v>
      </c>
      <c r="J1864" s="14" t="s">
        <v>6525</v>
      </c>
      <c r="K1864" s="14" t="s">
        <v>25</v>
      </c>
      <c r="L1864" s="14" t="s">
        <v>6084</v>
      </c>
      <c r="M1864" s="14" t="s">
        <v>6526</v>
      </c>
      <c r="N1864" s="14" t="s">
        <v>6527</v>
      </c>
      <c r="O1864" s="14" t="s">
        <v>13476</v>
      </c>
      <c r="P1864" s="14" t="s">
        <v>13513</v>
      </c>
      <c r="Q1864" s="15" t="b">
        <v>0</v>
      </c>
      <c r="R1864" s="15" t="b">
        <v>0</v>
      </c>
      <c r="S1864" s="15" t="b">
        <v>0</v>
      </c>
      <c r="T1864" s="15" t="b">
        <v>0</v>
      </c>
      <c r="U1864" s="15" t="b">
        <v>0</v>
      </c>
      <c r="V1864" s="15" t="b">
        <v>0</v>
      </c>
      <c r="W1864" s="15" t="b">
        <v>0</v>
      </c>
      <c r="X1864" s="16">
        <f>COUNTIF(Customers[[#This Row],[Roads]:[City_Council]],"True")</f>
        <v>0</v>
      </c>
      <c r="Y1864" s="17">
        <f>Customers[[#This Row],[Total_Approve]]/7</f>
        <v>0</v>
      </c>
      <c r="Z1864" s="14" t="str">
        <f>IF(Customers[[#This Row],[Total_Approve]]&gt;=7,"تمت جميع الموافقات","لم تتم جميع الموافقات")</f>
        <v>لم تتم جميع الموافقات</v>
      </c>
      <c r="AA1864" s="8">
        <f>IF(Customers[[#This Row],[Total_Approve]]&gt;=7,1,0)</f>
        <v>0</v>
      </c>
    </row>
    <row r="1865" spans="1:27" x14ac:dyDescent="0.25">
      <c r="A1865" s="12" t="s">
        <v>11263</v>
      </c>
      <c r="B1865" t="s">
        <v>15396</v>
      </c>
      <c r="C1865" s="13">
        <v>44781</v>
      </c>
      <c r="D1865" t="s">
        <v>13484</v>
      </c>
      <c r="E1865" s="9" t="s">
        <v>2401</v>
      </c>
      <c r="F1865" s="14" t="s">
        <v>202</v>
      </c>
      <c r="G1865" s="14" t="s">
        <v>299</v>
      </c>
      <c r="H1865" s="14" t="str">
        <f t="shared" si="29"/>
        <v>صباح ابراهيم جابر</v>
      </c>
      <c r="I1865" s="14" t="s">
        <v>13460</v>
      </c>
      <c r="J1865" s="14" t="s">
        <v>6528</v>
      </c>
      <c r="K1865" s="14" t="s">
        <v>25</v>
      </c>
      <c r="L1865" s="14" t="s">
        <v>6084</v>
      </c>
      <c r="M1865" s="14" t="s">
        <v>6529</v>
      </c>
      <c r="N1865" s="14" t="s">
        <v>6530</v>
      </c>
      <c r="O1865" s="14" t="s">
        <v>13476</v>
      </c>
      <c r="P1865" s="14" t="s">
        <v>13513</v>
      </c>
      <c r="Q1865" s="15" t="b">
        <v>0</v>
      </c>
      <c r="R1865" s="15" t="b">
        <v>0</v>
      </c>
      <c r="S1865" s="15" t="b">
        <v>0</v>
      </c>
      <c r="T1865" s="15" t="b">
        <v>0</v>
      </c>
      <c r="U1865" s="15" t="b">
        <v>0</v>
      </c>
      <c r="V1865" s="15" t="b">
        <v>0</v>
      </c>
      <c r="W1865" s="15" t="b">
        <v>0</v>
      </c>
      <c r="X1865" s="16">
        <f>COUNTIF(Customers[[#This Row],[Roads]:[City_Council]],"True")</f>
        <v>0</v>
      </c>
      <c r="Y1865" s="17">
        <f>Customers[[#This Row],[Total_Approve]]/7</f>
        <v>0</v>
      </c>
      <c r="Z1865" s="14" t="str">
        <f>IF(Customers[[#This Row],[Total_Approve]]&gt;=7,"تمت جميع الموافقات","لم تتم جميع الموافقات")</f>
        <v>لم تتم جميع الموافقات</v>
      </c>
      <c r="AA1865" s="8">
        <f>IF(Customers[[#This Row],[Total_Approve]]&gt;=7,1,0)</f>
        <v>0</v>
      </c>
    </row>
    <row r="1866" spans="1:27" x14ac:dyDescent="0.25">
      <c r="A1866" s="12" t="s">
        <v>11264</v>
      </c>
      <c r="B1866" t="s">
        <v>15397</v>
      </c>
      <c r="C1866" s="13">
        <v>44781</v>
      </c>
      <c r="D1866" t="s">
        <v>13484</v>
      </c>
      <c r="E1866" s="9" t="s">
        <v>4552</v>
      </c>
      <c r="F1866" s="14" t="s">
        <v>6531</v>
      </c>
      <c r="G1866" s="14" t="s">
        <v>632</v>
      </c>
      <c r="H1866" s="14" t="str">
        <f t="shared" si="29"/>
        <v>غادة دخيل عبدالعزيز</v>
      </c>
      <c r="I1866" s="14" t="s">
        <v>13460</v>
      </c>
      <c r="J1866" s="14" t="s">
        <v>6532</v>
      </c>
      <c r="K1866" s="14" t="s">
        <v>25</v>
      </c>
      <c r="L1866" s="14" t="s">
        <v>6084</v>
      </c>
      <c r="M1866" s="14" t="s">
        <v>6533</v>
      </c>
      <c r="N1866" s="14" t="s">
        <v>6534</v>
      </c>
      <c r="O1866" s="14" t="s">
        <v>13476</v>
      </c>
      <c r="P1866" s="14" t="s">
        <v>13513</v>
      </c>
      <c r="Q1866" s="15" t="b">
        <v>1</v>
      </c>
      <c r="R1866" s="15" t="b">
        <v>1</v>
      </c>
      <c r="S1866" s="15" t="b">
        <v>0</v>
      </c>
      <c r="T1866" s="15" t="b">
        <v>0</v>
      </c>
      <c r="U1866" s="15" t="b">
        <v>1</v>
      </c>
      <c r="V1866" s="15" t="b">
        <v>1</v>
      </c>
      <c r="W1866" s="15" t="b">
        <v>0</v>
      </c>
      <c r="X1866" s="16">
        <f>COUNTIF(Customers[[#This Row],[Roads]:[City_Council]],"True")</f>
        <v>4</v>
      </c>
      <c r="Y1866" s="17">
        <f>Customers[[#This Row],[Total_Approve]]/7</f>
        <v>0.5714285714285714</v>
      </c>
      <c r="Z1866" s="14" t="str">
        <f>IF(Customers[[#This Row],[Total_Approve]]&gt;=7,"تمت جميع الموافقات","لم تتم جميع الموافقات")</f>
        <v>لم تتم جميع الموافقات</v>
      </c>
      <c r="AA1866" s="8">
        <f>IF(Customers[[#This Row],[Total_Approve]]&gt;=7,1,0)</f>
        <v>0</v>
      </c>
    </row>
    <row r="1867" spans="1:27" x14ac:dyDescent="0.25">
      <c r="A1867" s="12" t="s">
        <v>11265</v>
      </c>
      <c r="B1867" t="s">
        <v>15398</v>
      </c>
      <c r="C1867" s="13">
        <v>44781</v>
      </c>
      <c r="D1867" t="s">
        <v>13484</v>
      </c>
      <c r="E1867" s="9" t="s">
        <v>506</v>
      </c>
      <c r="F1867" s="14" t="s">
        <v>2094</v>
      </c>
      <c r="G1867" s="14" t="s">
        <v>277</v>
      </c>
      <c r="H1867" s="14" t="str">
        <f t="shared" si="29"/>
        <v>جيهان الحسينى حامد</v>
      </c>
      <c r="I1867" s="14" t="s">
        <v>13467</v>
      </c>
      <c r="J1867" s="14">
        <v>27804031202563</v>
      </c>
      <c r="K1867" s="14" t="s">
        <v>25</v>
      </c>
      <c r="L1867" s="14" t="s">
        <v>6535</v>
      </c>
      <c r="M1867" s="14" t="s">
        <v>6536</v>
      </c>
      <c r="N1867" s="14" t="s">
        <v>6537</v>
      </c>
      <c r="O1867" s="14" t="s">
        <v>13476</v>
      </c>
      <c r="P1867" s="14" t="s">
        <v>13513</v>
      </c>
      <c r="Q1867" s="15" t="b">
        <v>1</v>
      </c>
      <c r="R1867" s="15" t="b">
        <v>0</v>
      </c>
      <c r="S1867" s="15" t="b">
        <v>1</v>
      </c>
      <c r="T1867" s="15" t="b">
        <v>0</v>
      </c>
      <c r="U1867" s="15" t="b">
        <v>1</v>
      </c>
      <c r="V1867" s="15" t="b">
        <v>0</v>
      </c>
      <c r="W1867" s="15" t="b">
        <v>1</v>
      </c>
      <c r="X1867" s="16">
        <f>COUNTIF(Customers[[#This Row],[Roads]:[City_Council]],"True")</f>
        <v>4</v>
      </c>
      <c r="Y1867" s="17">
        <f>Customers[[#This Row],[Total_Approve]]/7</f>
        <v>0.5714285714285714</v>
      </c>
      <c r="Z1867" s="14" t="str">
        <f>IF(Customers[[#This Row],[Total_Approve]]&gt;=7,"تمت جميع الموافقات","لم تتم جميع الموافقات")</f>
        <v>لم تتم جميع الموافقات</v>
      </c>
      <c r="AA1867" s="8">
        <f>IF(Customers[[#This Row],[Total_Approve]]&gt;=7,1,0)</f>
        <v>0</v>
      </c>
    </row>
    <row r="1868" spans="1:27" x14ac:dyDescent="0.25">
      <c r="A1868" s="12" t="s">
        <v>11266</v>
      </c>
      <c r="B1868" t="s">
        <v>15399</v>
      </c>
      <c r="C1868" s="13">
        <v>44781</v>
      </c>
      <c r="D1868" t="s">
        <v>13484</v>
      </c>
      <c r="E1868" s="9" t="s">
        <v>4573</v>
      </c>
      <c r="F1868" s="14" t="s">
        <v>1183</v>
      </c>
      <c r="G1868" s="14" t="s">
        <v>6538</v>
      </c>
      <c r="H1868" s="14" t="str">
        <f t="shared" si="29"/>
        <v>نادية نصرالله دميان</v>
      </c>
      <c r="I1868" s="14" t="s">
        <v>13467</v>
      </c>
      <c r="J1868" s="14" t="s">
        <v>1185</v>
      </c>
      <c r="K1868" s="14" t="s">
        <v>25</v>
      </c>
      <c r="L1868" s="14" t="s">
        <v>6535</v>
      </c>
      <c r="M1868" s="14" t="s">
        <v>3374</v>
      </c>
      <c r="N1868" s="14" t="s">
        <v>6539</v>
      </c>
      <c r="O1868" s="14" t="s">
        <v>13476</v>
      </c>
      <c r="P1868" s="14" t="s">
        <v>13513</v>
      </c>
      <c r="Q1868" s="15" t="b">
        <v>0</v>
      </c>
      <c r="R1868" s="15" t="b">
        <v>0</v>
      </c>
      <c r="S1868" s="15" t="b">
        <v>0</v>
      </c>
      <c r="T1868" s="15" t="b">
        <v>0</v>
      </c>
      <c r="U1868" s="15" t="b">
        <v>0</v>
      </c>
      <c r="V1868" s="15" t="b">
        <v>0</v>
      </c>
      <c r="W1868" s="15" t="b">
        <v>0</v>
      </c>
      <c r="X1868" s="16">
        <f>COUNTIF(Customers[[#This Row],[Roads]:[City_Council]],"True")</f>
        <v>0</v>
      </c>
      <c r="Y1868" s="17">
        <f>Customers[[#This Row],[Total_Approve]]/7</f>
        <v>0</v>
      </c>
      <c r="Z1868" s="14" t="str">
        <f>IF(Customers[[#This Row],[Total_Approve]]&gt;=7,"تمت جميع الموافقات","لم تتم جميع الموافقات")</f>
        <v>لم تتم جميع الموافقات</v>
      </c>
      <c r="AA1868" s="8">
        <f>IF(Customers[[#This Row],[Total_Approve]]&gt;=7,1,0)</f>
        <v>0</v>
      </c>
    </row>
    <row r="1869" spans="1:27" x14ac:dyDescent="0.25">
      <c r="A1869" s="12" t="s">
        <v>11267</v>
      </c>
      <c r="B1869" t="s">
        <v>15400</v>
      </c>
      <c r="C1869" s="13">
        <v>44781</v>
      </c>
      <c r="D1869" t="s">
        <v>13484</v>
      </c>
      <c r="E1869" s="9" t="s">
        <v>263</v>
      </c>
      <c r="F1869" s="14" t="s">
        <v>650</v>
      </c>
      <c r="G1869" s="14" t="s">
        <v>6540</v>
      </c>
      <c r="H1869" s="14" t="str">
        <f t="shared" si="29"/>
        <v>منى فوزى فرنسيس</v>
      </c>
      <c r="I1869" s="14" t="s">
        <v>13460</v>
      </c>
      <c r="J1869" s="14" t="s">
        <v>6541</v>
      </c>
      <c r="K1869" s="14" t="s">
        <v>25</v>
      </c>
      <c r="L1869" s="14" t="s">
        <v>6535</v>
      </c>
      <c r="M1869" s="14" t="s">
        <v>6542</v>
      </c>
      <c r="N1869" s="14" t="s">
        <v>6543</v>
      </c>
      <c r="O1869" s="14" t="s">
        <v>13476</v>
      </c>
      <c r="P1869" s="14" t="s">
        <v>13513</v>
      </c>
      <c r="Q1869" s="15" t="b">
        <v>1</v>
      </c>
      <c r="R1869" s="15" t="b">
        <v>0</v>
      </c>
      <c r="S1869" s="15" t="b">
        <v>1</v>
      </c>
      <c r="T1869" s="15" t="b">
        <v>0</v>
      </c>
      <c r="U1869" s="15" t="b">
        <v>1</v>
      </c>
      <c r="V1869" s="15" t="b">
        <v>1</v>
      </c>
      <c r="W1869" s="15" t="b">
        <v>1</v>
      </c>
      <c r="X1869" s="16">
        <f>COUNTIF(Customers[[#This Row],[Roads]:[City_Council]],"True")</f>
        <v>5</v>
      </c>
      <c r="Y1869" s="17">
        <f>Customers[[#This Row],[Total_Approve]]/7</f>
        <v>0.7142857142857143</v>
      </c>
      <c r="Z1869" s="14" t="str">
        <f>IF(Customers[[#This Row],[Total_Approve]]&gt;=7,"تمت جميع الموافقات","لم تتم جميع الموافقات")</f>
        <v>لم تتم جميع الموافقات</v>
      </c>
      <c r="AA1869" s="8">
        <f>IF(Customers[[#This Row],[Total_Approve]]&gt;=7,1,0)</f>
        <v>0</v>
      </c>
    </row>
    <row r="1870" spans="1:27" x14ac:dyDescent="0.25">
      <c r="A1870" s="12" t="s">
        <v>11268</v>
      </c>
      <c r="B1870" t="s">
        <v>15401</v>
      </c>
      <c r="C1870" s="13">
        <v>44781</v>
      </c>
      <c r="D1870" t="s">
        <v>13484</v>
      </c>
      <c r="E1870" s="9" t="s">
        <v>3350</v>
      </c>
      <c r="F1870" s="14" t="s">
        <v>19</v>
      </c>
      <c r="G1870" s="14" t="s">
        <v>891</v>
      </c>
      <c r="H1870" s="14" t="str">
        <f t="shared" si="29"/>
        <v>فبرونيا خليل راتب</v>
      </c>
      <c r="I1870" s="14" t="s">
        <v>13460</v>
      </c>
      <c r="J1870" s="14" t="s">
        <v>3352</v>
      </c>
      <c r="K1870" s="14" t="s">
        <v>25</v>
      </c>
      <c r="L1870" s="14" t="s">
        <v>6535</v>
      </c>
      <c r="M1870" s="14" t="s">
        <v>3353</v>
      </c>
      <c r="N1870" s="14" t="s">
        <v>6544</v>
      </c>
      <c r="O1870" s="14" t="s">
        <v>13476</v>
      </c>
      <c r="P1870" s="14" t="s">
        <v>13513</v>
      </c>
      <c r="Q1870" s="15" t="b">
        <v>1</v>
      </c>
      <c r="R1870" s="15" t="b">
        <v>1</v>
      </c>
      <c r="S1870" s="15" t="b">
        <v>1</v>
      </c>
      <c r="T1870" s="15" t="b">
        <v>1</v>
      </c>
      <c r="U1870" s="15" t="b">
        <v>1</v>
      </c>
      <c r="V1870" s="15" t="b">
        <v>1</v>
      </c>
      <c r="W1870" s="15" t="b">
        <v>1</v>
      </c>
      <c r="X1870" s="16">
        <f>COUNTIF(Customers[[#This Row],[Roads]:[City_Council]],"True")</f>
        <v>7</v>
      </c>
      <c r="Y1870" s="17">
        <f>Customers[[#This Row],[Total_Approve]]/7</f>
        <v>1</v>
      </c>
      <c r="Z1870" s="14" t="str">
        <f>IF(Customers[[#This Row],[Total_Approve]]&gt;=7,"تمت جميع الموافقات","لم تتم جميع الموافقات")</f>
        <v>تمت جميع الموافقات</v>
      </c>
      <c r="AA1870" s="8">
        <f>IF(Customers[[#This Row],[Total_Approve]]&gt;=7,1,0)</f>
        <v>1</v>
      </c>
    </row>
    <row r="1871" spans="1:27" x14ac:dyDescent="0.25">
      <c r="A1871" s="12" t="s">
        <v>11269</v>
      </c>
      <c r="B1871" t="s">
        <v>15402</v>
      </c>
      <c r="C1871" s="13">
        <v>44781</v>
      </c>
      <c r="D1871" t="s">
        <v>13484</v>
      </c>
      <c r="E1871" s="9" t="s">
        <v>388</v>
      </c>
      <c r="F1871" s="14" t="s">
        <v>10</v>
      </c>
      <c r="G1871" s="14" t="s">
        <v>806</v>
      </c>
      <c r="H1871" s="14" t="str">
        <f t="shared" si="29"/>
        <v>سحر محمد صالح</v>
      </c>
      <c r="I1871" s="14" t="s">
        <v>13460</v>
      </c>
      <c r="J1871" s="14" t="s">
        <v>6545</v>
      </c>
      <c r="K1871" s="14" t="s">
        <v>25</v>
      </c>
      <c r="L1871" s="14" t="s">
        <v>6535</v>
      </c>
      <c r="M1871" s="14" t="s">
        <v>6546</v>
      </c>
      <c r="N1871" s="14" t="s">
        <v>6547</v>
      </c>
      <c r="O1871" s="14" t="s">
        <v>13476</v>
      </c>
      <c r="P1871" s="14" t="s">
        <v>13513</v>
      </c>
      <c r="Q1871" s="15" t="b">
        <v>1</v>
      </c>
      <c r="R1871" s="15" t="b">
        <v>0</v>
      </c>
      <c r="S1871" s="15" t="b">
        <v>1</v>
      </c>
      <c r="T1871" s="15" t="b">
        <v>0</v>
      </c>
      <c r="U1871" s="15" t="b">
        <v>1</v>
      </c>
      <c r="V1871" s="15" t="b">
        <v>0</v>
      </c>
      <c r="W1871" s="15" t="b">
        <v>1</v>
      </c>
      <c r="X1871" s="16">
        <f>COUNTIF(Customers[[#This Row],[Roads]:[City_Council]],"True")</f>
        <v>4</v>
      </c>
      <c r="Y1871" s="17">
        <f>Customers[[#This Row],[Total_Approve]]/7</f>
        <v>0.5714285714285714</v>
      </c>
      <c r="Z1871" s="14" t="str">
        <f>IF(Customers[[#This Row],[Total_Approve]]&gt;=7,"تمت جميع الموافقات","لم تتم جميع الموافقات")</f>
        <v>لم تتم جميع الموافقات</v>
      </c>
      <c r="AA1871" s="8">
        <f>IF(Customers[[#This Row],[Total_Approve]]&gt;=7,1,0)</f>
        <v>0</v>
      </c>
    </row>
    <row r="1872" spans="1:27" x14ac:dyDescent="0.25">
      <c r="A1872" s="12" t="s">
        <v>11270</v>
      </c>
      <c r="B1872" t="s">
        <v>15403</v>
      </c>
      <c r="C1872" s="13">
        <v>44781</v>
      </c>
      <c r="D1872" t="s">
        <v>13484</v>
      </c>
      <c r="E1872" s="9" t="s">
        <v>129</v>
      </c>
      <c r="F1872" s="14" t="s">
        <v>645</v>
      </c>
      <c r="G1872" s="14" t="s">
        <v>10</v>
      </c>
      <c r="H1872" s="14" t="str">
        <f t="shared" si="29"/>
        <v>ايمان فتحى محمد</v>
      </c>
      <c r="I1872" s="14" t="s">
        <v>13460</v>
      </c>
      <c r="J1872" s="14" t="s">
        <v>6548</v>
      </c>
      <c r="K1872" s="14" t="s">
        <v>25</v>
      </c>
      <c r="L1872" s="14" t="s">
        <v>6549</v>
      </c>
      <c r="M1872" s="14" t="s">
        <v>6550</v>
      </c>
      <c r="N1872" s="14" t="s">
        <v>6551</v>
      </c>
      <c r="O1872" s="14" t="s">
        <v>13476</v>
      </c>
      <c r="P1872" s="14" t="s">
        <v>13513</v>
      </c>
      <c r="Q1872" s="15" t="b">
        <v>0</v>
      </c>
      <c r="R1872" s="15" t="b">
        <v>1</v>
      </c>
      <c r="S1872" s="15" t="b">
        <v>0</v>
      </c>
      <c r="T1872" s="15" t="b">
        <v>1</v>
      </c>
      <c r="U1872" s="15" t="b">
        <v>0</v>
      </c>
      <c r="V1872" s="15" t="b">
        <v>1</v>
      </c>
      <c r="W1872" s="15" t="b">
        <v>0</v>
      </c>
      <c r="X1872" s="16">
        <f>COUNTIF(Customers[[#This Row],[Roads]:[City_Council]],"True")</f>
        <v>3</v>
      </c>
      <c r="Y1872" s="17">
        <f>Customers[[#This Row],[Total_Approve]]/7</f>
        <v>0.42857142857142855</v>
      </c>
      <c r="Z1872" s="14" t="str">
        <f>IF(Customers[[#This Row],[Total_Approve]]&gt;=7,"تمت جميع الموافقات","لم تتم جميع الموافقات")</f>
        <v>لم تتم جميع الموافقات</v>
      </c>
      <c r="AA1872" s="8">
        <f>IF(Customers[[#This Row],[Total_Approve]]&gt;=7,1,0)</f>
        <v>0</v>
      </c>
    </row>
    <row r="1873" spans="1:27" x14ac:dyDescent="0.25">
      <c r="A1873" s="12" t="s">
        <v>11271</v>
      </c>
      <c r="B1873" t="s">
        <v>15404</v>
      </c>
      <c r="C1873" s="13">
        <v>44781</v>
      </c>
      <c r="D1873" t="s">
        <v>13484</v>
      </c>
      <c r="E1873" s="9" t="s">
        <v>1321</v>
      </c>
      <c r="F1873" s="14" t="s">
        <v>1194</v>
      </c>
      <c r="G1873" s="14" t="s">
        <v>555</v>
      </c>
      <c r="H1873" s="14" t="str">
        <f t="shared" si="29"/>
        <v>نهى صلاح عبدالعظيم</v>
      </c>
      <c r="I1873" s="14" t="s">
        <v>13460</v>
      </c>
      <c r="J1873" s="14" t="s">
        <v>6552</v>
      </c>
      <c r="K1873" s="14" t="s">
        <v>25</v>
      </c>
      <c r="L1873" s="14" t="s">
        <v>6549</v>
      </c>
      <c r="M1873" s="14" t="s">
        <v>6553</v>
      </c>
      <c r="N1873" s="14" t="s">
        <v>6554</v>
      </c>
      <c r="O1873" s="14" t="s">
        <v>13476</v>
      </c>
      <c r="P1873" s="14" t="s">
        <v>13513</v>
      </c>
      <c r="Q1873" s="15" t="b">
        <v>1</v>
      </c>
      <c r="R1873" s="15" t="b">
        <v>0</v>
      </c>
      <c r="S1873" s="15" t="b">
        <v>1</v>
      </c>
      <c r="T1873" s="15" t="b">
        <v>0</v>
      </c>
      <c r="U1873" s="15" t="b">
        <v>1</v>
      </c>
      <c r="V1873" s="15" t="b">
        <v>0</v>
      </c>
      <c r="W1873" s="15" t="b">
        <v>1</v>
      </c>
      <c r="X1873" s="16">
        <f>COUNTIF(Customers[[#This Row],[Roads]:[City_Council]],"True")</f>
        <v>4</v>
      </c>
      <c r="Y1873" s="17">
        <f>Customers[[#This Row],[Total_Approve]]/7</f>
        <v>0.5714285714285714</v>
      </c>
      <c r="Z1873" s="14" t="str">
        <f>IF(Customers[[#This Row],[Total_Approve]]&gt;=7,"تمت جميع الموافقات","لم تتم جميع الموافقات")</f>
        <v>لم تتم جميع الموافقات</v>
      </c>
      <c r="AA1873" s="8">
        <f>IF(Customers[[#This Row],[Total_Approve]]&gt;=7,1,0)</f>
        <v>0</v>
      </c>
    </row>
    <row r="1874" spans="1:27" x14ac:dyDescent="0.25">
      <c r="A1874" s="12" t="s">
        <v>11272</v>
      </c>
      <c r="B1874" t="s">
        <v>15405</v>
      </c>
      <c r="C1874" s="13">
        <v>44781</v>
      </c>
      <c r="D1874" t="s">
        <v>13485</v>
      </c>
      <c r="E1874" s="9" t="s">
        <v>1993</v>
      </c>
      <c r="F1874" s="14" t="s">
        <v>6555</v>
      </c>
      <c r="G1874" s="14" t="s">
        <v>6556</v>
      </c>
      <c r="H1874" s="14" t="str">
        <f t="shared" si="29"/>
        <v>سوزان اديب ساويرس</v>
      </c>
      <c r="I1874" s="14" t="s">
        <v>13460</v>
      </c>
      <c r="J1874" s="14" t="s">
        <v>6557</v>
      </c>
      <c r="K1874" s="14" t="s">
        <v>25</v>
      </c>
      <c r="L1874" s="14" t="s">
        <v>6549</v>
      </c>
      <c r="M1874" s="14" t="s">
        <v>6558</v>
      </c>
      <c r="N1874" s="14" t="s">
        <v>6559</v>
      </c>
      <c r="O1874" s="14" t="s">
        <v>13476</v>
      </c>
      <c r="P1874" s="14" t="s">
        <v>13513</v>
      </c>
      <c r="Q1874" s="15" t="b">
        <v>1</v>
      </c>
      <c r="R1874" s="15" t="b">
        <v>1</v>
      </c>
      <c r="S1874" s="15" t="b">
        <v>1</v>
      </c>
      <c r="T1874" s="15" t="b">
        <v>1</v>
      </c>
      <c r="U1874" s="15" t="b">
        <v>1</v>
      </c>
      <c r="V1874" s="15" t="b">
        <v>1</v>
      </c>
      <c r="W1874" s="15" t="b">
        <v>1</v>
      </c>
      <c r="X1874" s="16">
        <f>COUNTIF(Customers[[#This Row],[Roads]:[City_Council]],"True")</f>
        <v>7</v>
      </c>
      <c r="Y1874" s="17">
        <f>Customers[[#This Row],[Total_Approve]]/7</f>
        <v>1</v>
      </c>
      <c r="Z1874" s="14" t="str">
        <f>IF(Customers[[#This Row],[Total_Approve]]&gt;=7,"تمت جميع الموافقات","لم تتم جميع الموافقات")</f>
        <v>تمت جميع الموافقات</v>
      </c>
      <c r="AA1874" s="8">
        <f>IF(Customers[[#This Row],[Total_Approve]]&gt;=7,1,0)</f>
        <v>1</v>
      </c>
    </row>
    <row r="1875" spans="1:27" x14ac:dyDescent="0.25">
      <c r="A1875" s="12" t="s">
        <v>11273</v>
      </c>
      <c r="B1875" t="s">
        <v>15406</v>
      </c>
      <c r="C1875" s="13">
        <v>44781</v>
      </c>
      <c r="D1875" t="s">
        <v>13485</v>
      </c>
      <c r="E1875" s="9" t="s">
        <v>483</v>
      </c>
      <c r="F1875" s="14" t="s">
        <v>2524</v>
      </c>
      <c r="G1875" s="14" t="s">
        <v>0</v>
      </c>
      <c r="H1875" s="14" t="str">
        <f t="shared" si="29"/>
        <v>امل وجيه احمد</v>
      </c>
      <c r="I1875" s="14" t="s">
        <v>13459</v>
      </c>
      <c r="J1875" s="14" t="s">
        <v>3</v>
      </c>
      <c r="K1875" s="14" t="s">
        <v>25</v>
      </c>
      <c r="L1875" s="14" t="s">
        <v>9</v>
      </c>
      <c r="M1875" s="14" t="s">
        <v>3</v>
      </c>
      <c r="N1875" s="14" t="s">
        <v>8869</v>
      </c>
      <c r="O1875" s="14" t="s">
        <v>13470</v>
      </c>
      <c r="P1875" s="14" t="s">
        <v>13506</v>
      </c>
      <c r="Q1875" s="15" t="b">
        <v>1</v>
      </c>
      <c r="R1875" s="15" t="b">
        <v>1</v>
      </c>
      <c r="S1875" s="15" t="b">
        <v>1</v>
      </c>
      <c r="T1875" s="15" t="b">
        <v>1</v>
      </c>
      <c r="U1875" s="15" t="b">
        <v>1</v>
      </c>
      <c r="V1875" s="15" t="b">
        <v>1</v>
      </c>
      <c r="W1875" s="15" t="b">
        <v>1</v>
      </c>
      <c r="X1875" s="16">
        <f>COUNTIF(Customers[[#This Row],[Roads]:[City_Council]],"True")</f>
        <v>7</v>
      </c>
      <c r="Y1875" s="17">
        <f>Customers[[#This Row],[Total_Approve]]/7</f>
        <v>1</v>
      </c>
      <c r="Z1875" s="14" t="str">
        <f>IF(Customers[[#This Row],[Total_Approve]]&gt;=7,"تمت جميع الموافقات","لم تتم جميع الموافقات")</f>
        <v>تمت جميع الموافقات</v>
      </c>
      <c r="AA1875" s="8">
        <f>IF(Customers[[#This Row],[Total_Approve]]&gt;=7,1,0)</f>
        <v>1</v>
      </c>
    </row>
    <row r="1876" spans="1:27" x14ac:dyDescent="0.25">
      <c r="A1876" s="12" t="s">
        <v>11274</v>
      </c>
      <c r="B1876" t="s">
        <v>15407</v>
      </c>
      <c r="C1876" s="13">
        <v>44781</v>
      </c>
      <c r="D1876" t="s">
        <v>13485</v>
      </c>
      <c r="E1876" s="9" t="s">
        <v>8157</v>
      </c>
      <c r="F1876" s="14" t="s">
        <v>10</v>
      </c>
      <c r="G1876" s="14" t="s">
        <v>830</v>
      </c>
      <c r="H1876" s="14" t="str">
        <f t="shared" si="29"/>
        <v>فيفي محمد مصطفي</v>
      </c>
      <c r="I1876" s="14" t="s">
        <v>13459</v>
      </c>
      <c r="J1876" s="14" t="s">
        <v>3</v>
      </c>
      <c r="K1876" s="14" t="s">
        <v>25</v>
      </c>
      <c r="L1876" s="14" t="s">
        <v>9</v>
      </c>
      <c r="M1876" s="14" t="s">
        <v>3</v>
      </c>
      <c r="N1876" s="14" t="s">
        <v>8869</v>
      </c>
      <c r="O1876" s="14" t="s">
        <v>13470</v>
      </c>
      <c r="P1876" s="14" t="s">
        <v>13506</v>
      </c>
      <c r="Q1876" s="15" t="b">
        <v>1</v>
      </c>
      <c r="R1876" s="15" t="b">
        <v>1</v>
      </c>
      <c r="S1876" s="15" t="b">
        <v>1</v>
      </c>
      <c r="T1876" s="15" t="b">
        <v>1</v>
      </c>
      <c r="U1876" s="15" t="b">
        <v>1</v>
      </c>
      <c r="V1876" s="15" t="b">
        <v>1</v>
      </c>
      <c r="W1876" s="15" t="b">
        <v>1</v>
      </c>
      <c r="X1876" s="16">
        <f>COUNTIF(Customers[[#This Row],[Roads]:[City_Council]],"True")</f>
        <v>7</v>
      </c>
      <c r="Y1876" s="17">
        <f>Customers[[#This Row],[Total_Approve]]/7</f>
        <v>1</v>
      </c>
      <c r="Z1876" s="14" t="str">
        <f>IF(Customers[[#This Row],[Total_Approve]]&gt;=7,"تمت جميع الموافقات","لم تتم جميع الموافقات")</f>
        <v>تمت جميع الموافقات</v>
      </c>
      <c r="AA1876" s="8">
        <f>IF(Customers[[#This Row],[Total_Approve]]&gt;=7,1,0)</f>
        <v>1</v>
      </c>
    </row>
    <row r="1877" spans="1:27" x14ac:dyDescent="0.25">
      <c r="A1877" s="12" t="s">
        <v>11275</v>
      </c>
      <c r="B1877" t="s">
        <v>15408</v>
      </c>
      <c r="C1877" s="13">
        <v>44781</v>
      </c>
      <c r="D1877" t="s">
        <v>13485</v>
      </c>
      <c r="E1877" s="9" t="s">
        <v>10</v>
      </c>
      <c r="F1877" s="14" t="s">
        <v>3725</v>
      </c>
      <c r="G1877" s="14" t="s">
        <v>1</v>
      </c>
      <c r="H1877" s="14" t="str">
        <f t="shared" si="29"/>
        <v>محمد سامي محمود</v>
      </c>
      <c r="I1877" s="14" t="s">
        <v>13459</v>
      </c>
      <c r="J1877" s="14" t="s">
        <v>3</v>
      </c>
      <c r="K1877" s="14" t="s">
        <v>5</v>
      </c>
      <c r="L1877" s="14" t="s">
        <v>9</v>
      </c>
      <c r="M1877" s="14" t="s">
        <v>3</v>
      </c>
      <c r="N1877" s="14" t="s">
        <v>3</v>
      </c>
      <c r="O1877" s="14" t="s">
        <v>13470</v>
      </c>
      <c r="P1877" s="14" t="s">
        <v>13523</v>
      </c>
      <c r="Q1877" s="15" t="b">
        <v>1</v>
      </c>
      <c r="R1877" s="15" t="b">
        <v>1</v>
      </c>
      <c r="S1877" s="15" t="b">
        <v>1</v>
      </c>
      <c r="T1877" s="15" t="b">
        <v>1</v>
      </c>
      <c r="U1877" s="15" t="b">
        <v>1</v>
      </c>
      <c r="V1877" s="15" t="b">
        <v>1</v>
      </c>
      <c r="W1877" s="15" t="b">
        <v>1</v>
      </c>
      <c r="X1877" s="16">
        <f>COUNTIF(Customers[[#This Row],[Roads]:[City_Council]],"True")</f>
        <v>7</v>
      </c>
      <c r="Y1877" s="17">
        <f>Customers[[#This Row],[Total_Approve]]/7</f>
        <v>1</v>
      </c>
      <c r="Z1877" s="14" t="str">
        <f>IF(Customers[[#This Row],[Total_Approve]]&gt;=7,"تمت جميع الموافقات","لم تتم جميع الموافقات")</f>
        <v>تمت جميع الموافقات</v>
      </c>
      <c r="AA1877" s="8">
        <f>IF(Customers[[#This Row],[Total_Approve]]&gt;=7,1,0)</f>
        <v>1</v>
      </c>
    </row>
    <row r="1878" spans="1:27" x14ac:dyDescent="0.25">
      <c r="A1878" s="12" t="s">
        <v>11276</v>
      </c>
      <c r="B1878" t="s">
        <v>15409</v>
      </c>
      <c r="C1878" s="13">
        <v>44781</v>
      </c>
      <c r="D1878" t="s">
        <v>13485</v>
      </c>
      <c r="E1878" s="9" t="s">
        <v>8158</v>
      </c>
      <c r="F1878" s="14" t="s">
        <v>435</v>
      </c>
      <c r="G1878" s="14" t="s">
        <v>2621</v>
      </c>
      <c r="H1878" s="14" t="str">
        <f t="shared" si="29"/>
        <v>اسام فاروق محمد علي</v>
      </c>
      <c r="I1878" s="14" t="s">
        <v>13459</v>
      </c>
      <c r="J1878" s="14" t="s">
        <v>3</v>
      </c>
      <c r="K1878" s="14" t="s">
        <v>25</v>
      </c>
      <c r="L1878" s="14" t="s">
        <v>9</v>
      </c>
      <c r="M1878" s="14" t="s">
        <v>3</v>
      </c>
      <c r="N1878" s="14" t="s">
        <v>3</v>
      </c>
      <c r="O1878" s="14" t="s">
        <v>13470</v>
      </c>
      <c r="P1878" s="14" t="s">
        <v>13523</v>
      </c>
      <c r="Q1878" s="15" t="b">
        <v>1</v>
      </c>
      <c r="R1878" s="15" t="b">
        <v>1</v>
      </c>
      <c r="S1878" s="15" t="b">
        <v>1</v>
      </c>
      <c r="T1878" s="15" t="b">
        <v>1</v>
      </c>
      <c r="U1878" s="15" t="b">
        <v>1</v>
      </c>
      <c r="V1878" s="15" t="b">
        <v>1</v>
      </c>
      <c r="W1878" s="15" t="b">
        <v>1</v>
      </c>
      <c r="X1878" s="16">
        <f>COUNTIF(Customers[[#This Row],[Roads]:[City_Council]],"True")</f>
        <v>7</v>
      </c>
      <c r="Y1878" s="17">
        <f>Customers[[#This Row],[Total_Approve]]/7</f>
        <v>1</v>
      </c>
      <c r="Z1878" s="14" t="str">
        <f>IF(Customers[[#This Row],[Total_Approve]]&gt;=7,"تمت جميع الموافقات","لم تتم جميع الموافقات")</f>
        <v>تمت جميع الموافقات</v>
      </c>
      <c r="AA1878" s="8">
        <f>IF(Customers[[#This Row],[Total_Approve]]&gt;=7,1,0)</f>
        <v>1</v>
      </c>
    </row>
    <row r="1879" spans="1:27" x14ac:dyDescent="0.25">
      <c r="A1879" s="12" t="s">
        <v>11277</v>
      </c>
      <c r="B1879" t="s">
        <v>15410</v>
      </c>
      <c r="C1879" s="13">
        <v>44781</v>
      </c>
      <c r="D1879" t="s">
        <v>13485</v>
      </c>
      <c r="E1879" s="9" t="s">
        <v>129</v>
      </c>
      <c r="F1879" s="14" t="s">
        <v>193</v>
      </c>
      <c r="G1879" s="14" t="s">
        <v>8159</v>
      </c>
      <c r="H1879" s="14" t="str">
        <f t="shared" si="29"/>
        <v>ايمان عبد الله نصير</v>
      </c>
      <c r="I1879" s="14" t="s">
        <v>13459</v>
      </c>
      <c r="J1879" s="14" t="s">
        <v>3</v>
      </c>
      <c r="K1879" s="14" t="s">
        <v>25</v>
      </c>
      <c r="L1879" s="14" t="s">
        <v>9</v>
      </c>
      <c r="M1879" s="14" t="s">
        <v>3</v>
      </c>
      <c r="N1879" s="14" t="s">
        <v>3</v>
      </c>
      <c r="O1879" s="14" t="s">
        <v>13470</v>
      </c>
      <c r="P1879" s="14" t="s">
        <v>13523</v>
      </c>
      <c r="Q1879" s="15" t="b">
        <v>1</v>
      </c>
      <c r="R1879" s="15" t="b">
        <v>1</v>
      </c>
      <c r="S1879" s="15" t="b">
        <v>1</v>
      </c>
      <c r="T1879" s="15" t="b">
        <v>1</v>
      </c>
      <c r="U1879" s="15" t="b">
        <v>1</v>
      </c>
      <c r="V1879" s="15" t="b">
        <v>1</v>
      </c>
      <c r="W1879" s="15" t="b">
        <v>1</v>
      </c>
      <c r="X1879" s="16">
        <f>COUNTIF(Customers[[#This Row],[Roads]:[City_Council]],"True")</f>
        <v>7</v>
      </c>
      <c r="Y1879" s="17">
        <f>Customers[[#This Row],[Total_Approve]]/7</f>
        <v>1</v>
      </c>
      <c r="Z1879" s="14" t="str">
        <f>IF(Customers[[#This Row],[Total_Approve]]&gt;=7,"تمت جميع الموافقات","لم تتم جميع الموافقات")</f>
        <v>تمت جميع الموافقات</v>
      </c>
      <c r="AA1879" s="8">
        <f>IF(Customers[[#This Row],[Total_Approve]]&gt;=7,1,0)</f>
        <v>1</v>
      </c>
    </row>
    <row r="1880" spans="1:27" x14ac:dyDescent="0.25">
      <c r="A1880" s="12" t="s">
        <v>11278</v>
      </c>
      <c r="B1880" t="s">
        <v>15411</v>
      </c>
      <c r="C1880" s="13">
        <v>44781</v>
      </c>
      <c r="D1880" t="s">
        <v>13485</v>
      </c>
      <c r="E1880" s="9" t="s">
        <v>1</v>
      </c>
      <c r="F1880" s="14" t="s">
        <v>8160</v>
      </c>
      <c r="G1880" s="14" t="s">
        <v>1</v>
      </c>
      <c r="H1880" s="14" t="str">
        <f t="shared" si="29"/>
        <v>محمود عبد الظهير محمود</v>
      </c>
      <c r="I1880" s="14" t="s">
        <v>13459</v>
      </c>
      <c r="J1880" s="14" t="s">
        <v>3</v>
      </c>
      <c r="K1880" s="14" t="s">
        <v>5</v>
      </c>
      <c r="L1880" s="14" t="s">
        <v>9</v>
      </c>
      <c r="M1880" s="14" t="s">
        <v>3</v>
      </c>
      <c r="N1880" s="14" t="s">
        <v>3</v>
      </c>
      <c r="O1880" s="14" t="s">
        <v>13470</v>
      </c>
      <c r="P1880" s="14" t="s">
        <v>13523</v>
      </c>
      <c r="Q1880" s="15" t="b">
        <v>1</v>
      </c>
      <c r="R1880" s="15" t="b">
        <v>1</v>
      </c>
      <c r="S1880" s="15" t="b">
        <v>1</v>
      </c>
      <c r="T1880" s="15" t="b">
        <v>1</v>
      </c>
      <c r="U1880" s="15" t="b">
        <v>1</v>
      </c>
      <c r="V1880" s="15" t="b">
        <v>1</v>
      </c>
      <c r="W1880" s="15" t="b">
        <v>1</v>
      </c>
      <c r="X1880" s="16">
        <f>COUNTIF(Customers[[#This Row],[Roads]:[City_Council]],"True")</f>
        <v>7</v>
      </c>
      <c r="Y1880" s="17">
        <f>Customers[[#This Row],[Total_Approve]]/7</f>
        <v>1</v>
      </c>
      <c r="Z1880" s="14" t="str">
        <f>IF(Customers[[#This Row],[Total_Approve]]&gt;=7,"تمت جميع الموافقات","لم تتم جميع الموافقات")</f>
        <v>تمت جميع الموافقات</v>
      </c>
      <c r="AA1880" s="8">
        <f>IF(Customers[[#This Row],[Total_Approve]]&gt;=7,1,0)</f>
        <v>1</v>
      </c>
    </row>
    <row r="1881" spans="1:27" x14ac:dyDescent="0.25">
      <c r="A1881" s="12" t="s">
        <v>11279</v>
      </c>
      <c r="B1881" t="s">
        <v>15412</v>
      </c>
      <c r="C1881" s="13">
        <v>44781</v>
      </c>
      <c r="D1881" t="s">
        <v>13485</v>
      </c>
      <c r="E1881" s="9" t="s">
        <v>10</v>
      </c>
      <c r="F1881" s="14" t="s">
        <v>0</v>
      </c>
      <c r="G1881" s="14" t="s">
        <v>10</v>
      </c>
      <c r="H1881" s="14" t="str">
        <f t="shared" si="29"/>
        <v>محمد احمد محمد</v>
      </c>
      <c r="I1881" s="14" t="s">
        <v>13459</v>
      </c>
      <c r="J1881" s="14" t="s">
        <v>3</v>
      </c>
      <c r="K1881" s="14" t="s">
        <v>5</v>
      </c>
      <c r="L1881" s="14" t="s">
        <v>9</v>
      </c>
      <c r="M1881" s="14" t="s">
        <v>3</v>
      </c>
      <c r="N1881" s="14" t="s">
        <v>3</v>
      </c>
      <c r="O1881" s="14" t="s">
        <v>13470</v>
      </c>
      <c r="P1881" s="14" t="s">
        <v>13523</v>
      </c>
      <c r="Q1881" s="15" t="b">
        <v>1</v>
      </c>
      <c r="R1881" s="15" t="b">
        <v>1</v>
      </c>
      <c r="S1881" s="15" t="b">
        <v>1</v>
      </c>
      <c r="T1881" s="15" t="b">
        <v>1</v>
      </c>
      <c r="U1881" s="15" t="b">
        <v>1</v>
      </c>
      <c r="V1881" s="15" t="b">
        <v>1</v>
      </c>
      <c r="W1881" s="15" t="b">
        <v>1</v>
      </c>
      <c r="X1881" s="16">
        <f>COUNTIF(Customers[[#This Row],[Roads]:[City_Council]],"True")</f>
        <v>7</v>
      </c>
      <c r="Y1881" s="17">
        <f>Customers[[#This Row],[Total_Approve]]/7</f>
        <v>1</v>
      </c>
      <c r="Z1881" s="14" t="str">
        <f>IF(Customers[[#This Row],[Total_Approve]]&gt;=7,"تمت جميع الموافقات","لم تتم جميع الموافقات")</f>
        <v>تمت جميع الموافقات</v>
      </c>
      <c r="AA1881" s="8">
        <f>IF(Customers[[#This Row],[Total_Approve]]&gt;=7,1,0)</f>
        <v>1</v>
      </c>
    </row>
    <row r="1882" spans="1:27" x14ac:dyDescent="0.25">
      <c r="A1882" s="12" t="s">
        <v>11280</v>
      </c>
      <c r="B1882" t="s">
        <v>15413</v>
      </c>
      <c r="C1882" s="13">
        <v>44781</v>
      </c>
      <c r="D1882" t="s">
        <v>13485</v>
      </c>
      <c r="E1882" s="9" t="s">
        <v>0</v>
      </c>
      <c r="F1882" s="14" t="s">
        <v>274</v>
      </c>
      <c r="G1882" s="14" t="s">
        <v>37</v>
      </c>
      <c r="H1882" s="14" t="str">
        <f t="shared" si="29"/>
        <v>احمد سامى على</v>
      </c>
      <c r="I1882" s="14" t="s">
        <v>13459</v>
      </c>
      <c r="J1882" s="14" t="s">
        <v>3052</v>
      </c>
      <c r="K1882" s="14" t="s">
        <v>5</v>
      </c>
      <c r="L1882" s="14" t="s">
        <v>3043</v>
      </c>
      <c r="M1882" s="14" t="s">
        <v>3</v>
      </c>
      <c r="N1882" s="14" t="s">
        <v>8850</v>
      </c>
      <c r="O1882" s="14" t="s">
        <v>13470</v>
      </c>
      <c r="P1882" s="14" t="s">
        <v>13523</v>
      </c>
      <c r="Q1882" s="15" t="b">
        <v>1</v>
      </c>
      <c r="R1882" s="15" t="b">
        <v>1</v>
      </c>
      <c r="S1882" s="15" t="b">
        <v>1</v>
      </c>
      <c r="T1882" s="15" t="b">
        <v>1</v>
      </c>
      <c r="U1882" s="15" t="b">
        <v>1</v>
      </c>
      <c r="V1882" s="15" t="b">
        <v>1</v>
      </c>
      <c r="W1882" s="15" t="b">
        <v>1</v>
      </c>
      <c r="X1882" s="16">
        <f>COUNTIF(Customers[[#This Row],[Roads]:[City_Council]],"True")</f>
        <v>7</v>
      </c>
      <c r="Y1882" s="17">
        <f>Customers[[#This Row],[Total_Approve]]/7</f>
        <v>1</v>
      </c>
      <c r="Z1882" s="14" t="str">
        <f>IF(Customers[[#This Row],[Total_Approve]]&gt;=7,"تمت جميع الموافقات","لم تتم جميع الموافقات")</f>
        <v>تمت جميع الموافقات</v>
      </c>
      <c r="AA1882" s="8">
        <f>IF(Customers[[#This Row],[Total_Approve]]&gt;=7,1,0)</f>
        <v>1</v>
      </c>
    </row>
    <row r="1883" spans="1:27" x14ac:dyDescent="0.25">
      <c r="A1883" s="12" t="s">
        <v>11281</v>
      </c>
      <c r="B1883" t="s">
        <v>15414</v>
      </c>
      <c r="C1883" s="13">
        <v>44781</v>
      </c>
      <c r="D1883" t="s">
        <v>13485</v>
      </c>
      <c r="E1883" s="9" t="s">
        <v>877</v>
      </c>
      <c r="F1883" s="14" t="s">
        <v>10</v>
      </c>
      <c r="G1883" s="14" t="s">
        <v>193</v>
      </c>
      <c r="H1883" s="14" t="str">
        <f t="shared" si="29"/>
        <v>عايده محمد عبد الله</v>
      </c>
      <c r="I1883" s="14" t="s">
        <v>13459</v>
      </c>
      <c r="J1883" s="14" t="s">
        <v>3</v>
      </c>
      <c r="K1883" s="14" t="s">
        <v>25</v>
      </c>
      <c r="L1883" s="14" t="s">
        <v>9</v>
      </c>
      <c r="M1883" s="14" t="s">
        <v>3</v>
      </c>
      <c r="N1883" s="14" t="s">
        <v>8850</v>
      </c>
      <c r="O1883" s="14" t="s">
        <v>13470</v>
      </c>
      <c r="P1883" s="14" t="s">
        <v>13523</v>
      </c>
      <c r="Q1883" s="15" t="b">
        <v>1</v>
      </c>
      <c r="R1883" s="15" t="b">
        <v>1</v>
      </c>
      <c r="S1883" s="15" t="b">
        <v>1</v>
      </c>
      <c r="T1883" s="15" t="b">
        <v>1</v>
      </c>
      <c r="U1883" s="15" t="b">
        <v>1</v>
      </c>
      <c r="V1883" s="15" t="b">
        <v>1</v>
      </c>
      <c r="W1883" s="15" t="b">
        <v>1</v>
      </c>
      <c r="X1883" s="16">
        <f>COUNTIF(Customers[[#This Row],[Roads]:[City_Council]],"True")</f>
        <v>7</v>
      </c>
      <c r="Y1883" s="17">
        <f>Customers[[#This Row],[Total_Approve]]/7</f>
        <v>1</v>
      </c>
      <c r="Z1883" s="14" t="str">
        <f>IF(Customers[[#This Row],[Total_Approve]]&gt;=7,"تمت جميع الموافقات","لم تتم جميع الموافقات")</f>
        <v>تمت جميع الموافقات</v>
      </c>
      <c r="AA1883" s="8">
        <f>IF(Customers[[#This Row],[Total_Approve]]&gt;=7,1,0)</f>
        <v>1</v>
      </c>
    </row>
    <row r="1884" spans="1:27" x14ac:dyDescent="0.25">
      <c r="A1884" s="12" t="s">
        <v>11282</v>
      </c>
      <c r="B1884" t="s">
        <v>15415</v>
      </c>
      <c r="C1884" s="13">
        <v>44781</v>
      </c>
      <c r="D1884" t="s">
        <v>13485</v>
      </c>
      <c r="E1884" s="9" t="s">
        <v>47</v>
      </c>
      <c r="F1884" s="14" t="s">
        <v>2829</v>
      </c>
      <c r="G1884" s="14" t="s">
        <v>4700</v>
      </c>
      <c r="H1884" s="14" t="str">
        <f t="shared" si="29"/>
        <v>السيد ماهر سلامة</v>
      </c>
      <c r="I1884" s="14" t="s">
        <v>13459</v>
      </c>
      <c r="J1884" s="14" t="s">
        <v>3</v>
      </c>
      <c r="K1884" s="14" t="s">
        <v>5</v>
      </c>
      <c r="L1884" s="14" t="s">
        <v>9</v>
      </c>
      <c r="M1884" s="14" t="s">
        <v>3</v>
      </c>
      <c r="N1884" s="14" t="s">
        <v>3</v>
      </c>
      <c r="O1884" s="14" t="s">
        <v>13470</v>
      </c>
      <c r="P1884" s="14" t="s">
        <v>13523</v>
      </c>
      <c r="Q1884" s="15" t="b">
        <v>1</v>
      </c>
      <c r="R1884" s="15" t="b">
        <v>1</v>
      </c>
      <c r="S1884" s="15" t="b">
        <v>1</v>
      </c>
      <c r="T1884" s="15" t="b">
        <v>1</v>
      </c>
      <c r="U1884" s="15" t="b">
        <v>1</v>
      </c>
      <c r="V1884" s="15" t="b">
        <v>1</v>
      </c>
      <c r="W1884" s="15" t="b">
        <v>1</v>
      </c>
      <c r="X1884" s="16">
        <f>COUNTIF(Customers[[#This Row],[Roads]:[City_Council]],"True")</f>
        <v>7</v>
      </c>
      <c r="Y1884" s="17">
        <f>Customers[[#This Row],[Total_Approve]]/7</f>
        <v>1</v>
      </c>
      <c r="Z1884" s="14" t="str">
        <f>IF(Customers[[#This Row],[Total_Approve]]&gt;=7,"تمت جميع الموافقات","لم تتم جميع الموافقات")</f>
        <v>تمت جميع الموافقات</v>
      </c>
      <c r="AA1884" s="8">
        <f>IF(Customers[[#This Row],[Total_Approve]]&gt;=7,1,0)</f>
        <v>1</v>
      </c>
    </row>
    <row r="1885" spans="1:27" x14ac:dyDescent="0.25">
      <c r="A1885" s="12" t="s">
        <v>11283</v>
      </c>
      <c r="B1885" t="s">
        <v>15416</v>
      </c>
      <c r="C1885" s="13">
        <v>44781</v>
      </c>
      <c r="D1885" t="s">
        <v>13485</v>
      </c>
      <c r="E1885" s="9" t="s">
        <v>5556</v>
      </c>
      <c r="F1885" s="14" t="s">
        <v>10</v>
      </c>
      <c r="G1885" s="14" t="s">
        <v>6965</v>
      </c>
      <c r="H1885" s="14" t="str">
        <f t="shared" si="29"/>
        <v>عزيزة محمد محمد مغربي</v>
      </c>
      <c r="I1885" s="14" t="s">
        <v>13459</v>
      </c>
      <c r="J1885" s="14" t="s">
        <v>3</v>
      </c>
      <c r="K1885" s="14" t="s">
        <v>25</v>
      </c>
      <c r="L1885" s="14" t="s">
        <v>9</v>
      </c>
      <c r="M1885" s="14" t="s">
        <v>3</v>
      </c>
      <c r="N1885" s="14" t="s">
        <v>3</v>
      </c>
      <c r="O1885" s="14" t="s">
        <v>13470</v>
      </c>
      <c r="P1885" s="14" t="s">
        <v>13523</v>
      </c>
      <c r="Q1885" s="15" t="b">
        <v>1</v>
      </c>
      <c r="R1885" s="15" t="b">
        <v>1</v>
      </c>
      <c r="S1885" s="15" t="b">
        <v>1</v>
      </c>
      <c r="T1885" s="15" t="b">
        <v>1</v>
      </c>
      <c r="U1885" s="15" t="b">
        <v>1</v>
      </c>
      <c r="V1885" s="15" t="b">
        <v>1</v>
      </c>
      <c r="W1885" s="15" t="b">
        <v>1</v>
      </c>
      <c r="X1885" s="16">
        <f>COUNTIF(Customers[[#This Row],[Roads]:[City_Council]],"True")</f>
        <v>7</v>
      </c>
      <c r="Y1885" s="17">
        <f>Customers[[#This Row],[Total_Approve]]/7</f>
        <v>1</v>
      </c>
      <c r="Z1885" s="14" t="str">
        <f>IF(Customers[[#This Row],[Total_Approve]]&gt;=7,"تمت جميع الموافقات","لم تتم جميع الموافقات")</f>
        <v>تمت جميع الموافقات</v>
      </c>
      <c r="AA1885" s="8">
        <f>IF(Customers[[#This Row],[Total_Approve]]&gt;=7,1,0)</f>
        <v>1</v>
      </c>
    </row>
    <row r="1886" spans="1:27" x14ac:dyDescent="0.25">
      <c r="A1886" s="12" t="s">
        <v>11284</v>
      </c>
      <c r="B1886" t="s">
        <v>15417</v>
      </c>
      <c r="C1886" s="13">
        <v>44781</v>
      </c>
      <c r="D1886" t="s">
        <v>13483</v>
      </c>
      <c r="E1886" s="9" t="s">
        <v>4773</v>
      </c>
      <c r="F1886" s="14" t="s">
        <v>3136</v>
      </c>
      <c r="G1886" s="14" t="s">
        <v>10</v>
      </c>
      <c r="H1886" s="14" t="str">
        <f t="shared" si="29"/>
        <v>سارة خضري محمد</v>
      </c>
      <c r="I1886" s="14" t="s">
        <v>13459</v>
      </c>
      <c r="J1886" s="14" t="s">
        <v>3</v>
      </c>
      <c r="K1886" s="14" t="s">
        <v>25</v>
      </c>
      <c r="L1886" s="14" t="s">
        <v>9</v>
      </c>
      <c r="M1886" s="14" t="s">
        <v>3</v>
      </c>
      <c r="N1886" s="14" t="s">
        <v>3</v>
      </c>
      <c r="O1886" s="14" t="s">
        <v>13470</v>
      </c>
      <c r="P1886" s="14" t="s">
        <v>13523</v>
      </c>
      <c r="Q1886" s="15" t="b">
        <v>1</v>
      </c>
      <c r="R1886" s="15" t="b">
        <v>0</v>
      </c>
      <c r="S1886" s="15" t="b">
        <v>1</v>
      </c>
      <c r="T1886" s="15" t="b">
        <v>0</v>
      </c>
      <c r="U1886" s="15" t="b">
        <v>1</v>
      </c>
      <c r="V1886" s="15" t="b">
        <v>0</v>
      </c>
      <c r="W1886" s="15" t="b">
        <v>1</v>
      </c>
      <c r="X1886" s="16">
        <f>COUNTIF(Customers[[#This Row],[Roads]:[City_Council]],"True")</f>
        <v>4</v>
      </c>
      <c r="Y1886" s="17">
        <f>Customers[[#This Row],[Total_Approve]]/7</f>
        <v>0.5714285714285714</v>
      </c>
      <c r="Z1886" s="14" t="str">
        <f>IF(Customers[[#This Row],[Total_Approve]]&gt;=7,"تمت جميع الموافقات","لم تتم جميع الموافقات")</f>
        <v>لم تتم جميع الموافقات</v>
      </c>
      <c r="AA1886" s="8">
        <f>IF(Customers[[#This Row],[Total_Approve]]&gt;=7,1,0)</f>
        <v>0</v>
      </c>
    </row>
    <row r="1887" spans="1:27" x14ac:dyDescent="0.25">
      <c r="A1887" s="12" t="s">
        <v>11285</v>
      </c>
      <c r="B1887" t="s">
        <v>15418</v>
      </c>
      <c r="C1887" s="13">
        <v>44781</v>
      </c>
      <c r="D1887" t="s">
        <v>13483</v>
      </c>
      <c r="E1887" s="9" t="s">
        <v>1073</v>
      </c>
      <c r="F1887" s="14" t="s">
        <v>1074</v>
      </c>
      <c r="G1887" s="14" t="s">
        <v>8161</v>
      </c>
      <c r="H1887" s="14" t="str">
        <f t="shared" si="29"/>
        <v>فدعوس عواد عامر عمر</v>
      </c>
      <c r="I1887" s="14" t="s">
        <v>13459</v>
      </c>
      <c r="J1887" s="14" t="s">
        <v>3</v>
      </c>
      <c r="K1887" s="14" t="s">
        <v>5</v>
      </c>
      <c r="L1887" s="14" t="s">
        <v>9</v>
      </c>
      <c r="M1887" s="14" t="s">
        <v>3</v>
      </c>
      <c r="N1887" s="14" t="s">
        <v>3</v>
      </c>
      <c r="O1887" s="14" t="s">
        <v>13470</v>
      </c>
      <c r="P1887" s="14" t="s">
        <v>13523</v>
      </c>
      <c r="Q1887" s="15" t="b">
        <v>0</v>
      </c>
      <c r="R1887" s="15" t="b">
        <v>1</v>
      </c>
      <c r="S1887" s="15" t="b">
        <v>0</v>
      </c>
      <c r="T1887" s="15" t="b">
        <v>1</v>
      </c>
      <c r="U1887" s="15" t="b">
        <v>1</v>
      </c>
      <c r="V1887" s="15" t="b">
        <v>0</v>
      </c>
      <c r="W1887" s="15" t="b">
        <v>1</v>
      </c>
      <c r="X1887" s="16">
        <f>COUNTIF(Customers[[#This Row],[Roads]:[City_Council]],"True")</f>
        <v>4</v>
      </c>
      <c r="Y1887" s="17">
        <f>Customers[[#This Row],[Total_Approve]]/7</f>
        <v>0.5714285714285714</v>
      </c>
      <c r="Z1887" s="14" t="str">
        <f>IF(Customers[[#This Row],[Total_Approve]]&gt;=7,"تمت جميع الموافقات","لم تتم جميع الموافقات")</f>
        <v>لم تتم جميع الموافقات</v>
      </c>
      <c r="AA1887" s="8">
        <f>IF(Customers[[#This Row],[Total_Approve]]&gt;=7,1,0)</f>
        <v>0</v>
      </c>
    </row>
    <row r="1888" spans="1:27" x14ac:dyDescent="0.25">
      <c r="A1888" s="12" t="s">
        <v>11286</v>
      </c>
      <c r="B1888" t="s">
        <v>15419</v>
      </c>
      <c r="C1888" s="13">
        <v>44781</v>
      </c>
      <c r="D1888" t="s">
        <v>13482</v>
      </c>
      <c r="E1888" s="9" t="s">
        <v>10</v>
      </c>
      <c r="F1888" s="14" t="s">
        <v>150</v>
      </c>
      <c r="G1888" s="14" t="s">
        <v>8162</v>
      </c>
      <c r="H1888" s="14" t="str">
        <f t="shared" si="29"/>
        <v>محمد كامل عبد الجيد الهنداوي</v>
      </c>
      <c r="I1888" s="14" t="s">
        <v>13460</v>
      </c>
      <c r="J1888" s="14" t="s">
        <v>3</v>
      </c>
      <c r="K1888" s="14" t="s">
        <v>5</v>
      </c>
      <c r="L1888" s="14" t="s">
        <v>9</v>
      </c>
      <c r="M1888" s="14" t="s">
        <v>3</v>
      </c>
      <c r="N1888" s="14" t="s">
        <v>8163</v>
      </c>
      <c r="O1888" s="14" t="s">
        <v>13470</v>
      </c>
      <c r="P1888" s="14" t="s">
        <v>13523</v>
      </c>
      <c r="Q1888" s="15" t="b">
        <v>0</v>
      </c>
      <c r="R1888" s="15" t="b">
        <v>0</v>
      </c>
      <c r="S1888" s="15" t="b">
        <v>1</v>
      </c>
      <c r="T1888" s="15" t="b">
        <v>0</v>
      </c>
      <c r="U1888" s="15" t="b">
        <v>1</v>
      </c>
      <c r="V1888" s="15" t="b">
        <v>0</v>
      </c>
      <c r="W1888" s="15" t="b">
        <v>1</v>
      </c>
      <c r="X1888" s="16">
        <f>COUNTIF(Customers[[#This Row],[Roads]:[City_Council]],"True")</f>
        <v>3</v>
      </c>
      <c r="Y1888" s="17">
        <f>Customers[[#This Row],[Total_Approve]]/7</f>
        <v>0.42857142857142855</v>
      </c>
      <c r="Z1888" s="14" t="str">
        <f>IF(Customers[[#This Row],[Total_Approve]]&gt;=7,"تمت جميع الموافقات","لم تتم جميع الموافقات")</f>
        <v>لم تتم جميع الموافقات</v>
      </c>
      <c r="AA1888" s="8">
        <f>IF(Customers[[#This Row],[Total_Approve]]&gt;=7,1,0)</f>
        <v>0</v>
      </c>
    </row>
    <row r="1889" spans="1:27" x14ac:dyDescent="0.25">
      <c r="A1889" s="12" t="s">
        <v>11287</v>
      </c>
      <c r="B1889" t="s">
        <v>15420</v>
      </c>
      <c r="C1889" s="13">
        <v>44781</v>
      </c>
      <c r="D1889" t="s">
        <v>13482</v>
      </c>
      <c r="E1889" s="9" t="s">
        <v>68</v>
      </c>
      <c r="F1889" s="14" t="s">
        <v>801</v>
      </c>
      <c r="G1889" s="14" t="s">
        <v>5082</v>
      </c>
      <c r="H1889" s="14" t="str">
        <f t="shared" si="29"/>
        <v>داليا نور الدين هاشم</v>
      </c>
      <c r="I1889" s="14" t="s">
        <v>13460</v>
      </c>
      <c r="J1889" s="14" t="s">
        <v>3</v>
      </c>
      <c r="K1889" s="14" t="s">
        <v>25</v>
      </c>
      <c r="L1889" s="14" t="s">
        <v>9</v>
      </c>
      <c r="M1889" s="14" t="s">
        <v>3</v>
      </c>
      <c r="N1889" s="14" t="s">
        <v>3</v>
      </c>
      <c r="O1889" s="14" t="s">
        <v>13470</v>
      </c>
      <c r="P1889" s="14" t="s">
        <v>13523</v>
      </c>
      <c r="Q1889" s="15" t="b">
        <v>0</v>
      </c>
      <c r="R1889" s="15" t="b">
        <v>0</v>
      </c>
      <c r="S1889" s="15" t="b">
        <v>0</v>
      </c>
      <c r="T1889" s="15" t="b">
        <v>0</v>
      </c>
      <c r="U1889" s="15" t="b">
        <v>0</v>
      </c>
      <c r="V1889" s="15" t="b">
        <v>0</v>
      </c>
      <c r="W1889" s="15" t="b">
        <v>0</v>
      </c>
      <c r="X1889" s="16">
        <f>COUNTIF(Customers[[#This Row],[Roads]:[City_Council]],"True")</f>
        <v>0</v>
      </c>
      <c r="Y1889" s="17">
        <f>Customers[[#This Row],[Total_Approve]]/7</f>
        <v>0</v>
      </c>
      <c r="Z1889" s="14" t="str">
        <f>IF(Customers[[#This Row],[Total_Approve]]&gt;=7,"تمت جميع الموافقات","لم تتم جميع الموافقات")</f>
        <v>لم تتم جميع الموافقات</v>
      </c>
      <c r="AA1889" s="8">
        <f>IF(Customers[[#This Row],[Total_Approve]]&gt;=7,1,0)</f>
        <v>0</v>
      </c>
    </row>
    <row r="1890" spans="1:27" x14ac:dyDescent="0.25">
      <c r="A1890" s="12" t="s">
        <v>11288</v>
      </c>
      <c r="B1890" t="s">
        <v>15421</v>
      </c>
      <c r="C1890" s="13">
        <v>44781</v>
      </c>
      <c r="D1890" t="s">
        <v>13482</v>
      </c>
      <c r="E1890" s="9" t="s">
        <v>711</v>
      </c>
      <c r="F1890" s="14" t="s">
        <v>1</v>
      </c>
      <c r="G1890" s="14" t="s">
        <v>10</v>
      </c>
      <c r="H1890" s="14" t="str">
        <f t="shared" si="29"/>
        <v>طارق محمود محمد</v>
      </c>
      <c r="I1890" s="14" t="s">
        <v>13460</v>
      </c>
      <c r="J1890" s="14" t="s">
        <v>3</v>
      </c>
      <c r="K1890" s="14" t="s">
        <v>5</v>
      </c>
      <c r="L1890" s="14" t="s">
        <v>9</v>
      </c>
      <c r="M1890" s="14" t="s">
        <v>3</v>
      </c>
      <c r="N1890" s="14" t="s">
        <v>3</v>
      </c>
      <c r="O1890" s="14" t="s">
        <v>13470</v>
      </c>
      <c r="P1890" s="14" t="s">
        <v>13523</v>
      </c>
      <c r="Q1890" s="15" t="b">
        <v>0</v>
      </c>
      <c r="R1890" s="15" t="b">
        <v>0</v>
      </c>
      <c r="S1890" s="15" t="b">
        <v>0</v>
      </c>
      <c r="T1890" s="15" t="b">
        <v>0</v>
      </c>
      <c r="U1890" s="15" t="b">
        <v>0</v>
      </c>
      <c r="V1890" s="15" t="b">
        <v>0</v>
      </c>
      <c r="W1890" s="15" t="b">
        <v>0</v>
      </c>
      <c r="X1890" s="16">
        <f>COUNTIF(Customers[[#This Row],[Roads]:[City_Council]],"True")</f>
        <v>0</v>
      </c>
      <c r="Y1890" s="17">
        <f>Customers[[#This Row],[Total_Approve]]/7</f>
        <v>0</v>
      </c>
      <c r="Z1890" s="14" t="str">
        <f>IF(Customers[[#This Row],[Total_Approve]]&gt;=7,"تمت جميع الموافقات","لم تتم جميع الموافقات")</f>
        <v>لم تتم جميع الموافقات</v>
      </c>
      <c r="AA1890" s="8">
        <f>IF(Customers[[#This Row],[Total_Approve]]&gt;=7,1,0)</f>
        <v>0</v>
      </c>
    </row>
    <row r="1891" spans="1:27" x14ac:dyDescent="0.25">
      <c r="A1891" s="12" t="s">
        <v>11289</v>
      </c>
      <c r="B1891" t="s">
        <v>15422</v>
      </c>
      <c r="C1891" s="13">
        <v>44781</v>
      </c>
      <c r="D1891" t="s">
        <v>13482</v>
      </c>
      <c r="E1891" s="9" t="s">
        <v>1644</v>
      </c>
      <c r="F1891" s="14" t="s">
        <v>8164</v>
      </c>
      <c r="G1891" s="14" t="s">
        <v>10</v>
      </c>
      <c r="H1891" s="14" t="str">
        <f t="shared" si="29"/>
        <v>مهدي رسلان محمد</v>
      </c>
      <c r="I1891" s="14" t="s">
        <v>13460</v>
      </c>
      <c r="J1891" s="14" t="s">
        <v>3</v>
      </c>
      <c r="K1891" s="14" t="s">
        <v>5</v>
      </c>
      <c r="L1891" s="14" t="s">
        <v>9</v>
      </c>
      <c r="M1891" s="14" t="s">
        <v>3</v>
      </c>
      <c r="N1891" s="14" t="s">
        <v>3</v>
      </c>
      <c r="O1891" s="14" t="s">
        <v>13470</v>
      </c>
      <c r="P1891" s="14" t="s">
        <v>13523</v>
      </c>
      <c r="Q1891" s="15" t="b">
        <v>0</v>
      </c>
      <c r="R1891" s="15" t="b">
        <v>0</v>
      </c>
      <c r="S1891" s="15" t="b">
        <v>0</v>
      </c>
      <c r="T1891" s="15" t="b">
        <v>0</v>
      </c>
      <c r="U1891" s="15" t="b">
        <v>0</v>
      </c>
      <c r="V1891" s="15" t="b">
        <v>0</v>
      </c>
      <c r="W1891" s="15" t="b">
        <v>0</v>
      </c>
      <c r="X1891" s="16">
        <f>COUNTIF(Customers[[#This Row],[Roads]:[City_Council]],"True")</f>
        <v>0</v>
      </c>
      <c r="Y1891" s="17">
        <f>Customers[[#This Row],[Total_Approve]]/7</f>
        <v>0</v>
      </c>
      <c r="Z1891" s="14" t="str">
        <f>IF(Customers[[#This Row],[Total_Approve]]&gt;=7,"تمت جميع الموافقات","لم تتم جميع الموافقات")</f>
        <v>لم تتم جميع الموافقات</v>
      </c>
      <c r="AA1891" s="8">
        <f>IF(Customers[[#This Row],[Total_Approve]]&gt;=7,1,0)</f>
        <v>0</v>
      </c>
    </row>
    <row r="1892" spans="1:27" x14ac:dyDescent="0.25">
      <c r="A1892" s="12" t="s">
        <v>11290</v>
      </c>
      <c r="B1892" t="s">
        <v>15423</v>
      </c>
      <c r="C1892" s="13">
        <v>44781</v>
      </c>
      <c r="D1892" t="s">
        <v>13482</v>
      </c>
      <c r="E1892" s="9" t="s">
        <v>8165</v>
      </c>
      <c r="F1892" s="14" t="s">
        <v>6915</v>
      </c>
      <c r="G1892" s="14" t="s">
        <v>8166</v>
      </c>
      <c r="H1892" s="14" t="str">
        <f t="shared" si="29"/>
        <v>ميرال فاضل حمدون</v>
      </c>
      <c r="I1892" s="14" t="s">
        <v>13460</v>
      </c>
      <c r="J1892" s="14" t="s">
        <v>3</v>
      </c>
      <c r="K1892" s="14" t="s">
        <v>25</v>
      </c>
      <c r="L1892" s="14" t="s">
        <v>9</v>
      </c>
      <c r="M1892" s="14" t="s">
        <v>3</v>
      </c>
      <c r="N1892" s="14" t="s">
        <v>3</v>
      </c>
      <c r="O1892" s="14" t="s">
        <v>13470</v>
      </c>
      <c r="P1892" s="14" t="s">
        <v>13523</v>
      </c>
      <c r="Q1892" s="15" t="b">
        <v>1</v>
      </c>
      <c r="R1892" s="15" t="b">
        <v>1</v>
      </c>
      <c r="S1892" s="15" t="b">
        <v>0</v>
      </c>
      <c r="T1892" s="15" t="b">
        <v>0</v>
      </c>
      <c r="U1892" s="15" t="b">
        <v>1</v>
      </c>
      <c r="V1892" s="15" t="b">
        <v>1</v>
      </c>
      <c r="W1892" s="15" t="b">
        <v>0</v>
      </c>
      <c r="X1892" s="16">
        <f>COUNTIF(Customers[[#This Row],[Roads]:[City_Council]],"True")</f>
        <v>4</v>
      </c>
      <c r="Y1892" s="17">
        <f>Customers[[#This Row],[Total_Approve]]/7</f>
        <v>0.5714285714285714</v>
      </c>
      <c r="Z1892" s="14" t="str">
        <f>IF(Customers[[#This Row],[Total_Approve]]&gt;=7,"تمت جميع الموافقات","لم تتم جميع الموافقات")</f>
        <v>لم تتم جميع الموافقات</v>
      </c>
      <c r="AA1892" s="8">
        <f>IF(Customers[[#This Row],[Total_Approve]]&gt;=7,1,0)</f>
        <v>0</v>
      </c>
    </row>
    <row r="1893" spans="1:27" x14ac:dyDescent="0.25">
      <c r="A1893" s="12" t="s">
        <v>11291</v>
      </c>
      <c r="B1893" t="s">
        <v>15424</v>
      </c>
      <c r="C1893" s="13">
        <v>44781</v>
      </c>
      <c r="D1893" t="s">
        <v>13482</v>
      </c>
      <c r="E1893" s="9" t="s">
        <v>4560</v>
      </c>
      <c r="F1893" s="14" t="s">
        <v>117</v>
      </c>
      <c r="G1893" s="14" t="s">
        <v>847</v>
      </c>
      <c r="H1893" s="14" t="str">
        <f t="shared" si="29"/>
        <v>فاطمة صابر علي</v>
      </c>
      <c r="I1893" s="14" t="s">
        <v>13459</v>
      </c>
      <c r="J1893" s="14" t="s">
        <v>3</v>
      </c>
      <c r="K1893" s="14" t="s">
        <v>25</v>
      </c>
      <c r="L1893" s="14" t="s">
        <v>9</v>
      </c>
      <c r="M1893" s="14" t="s">
        <v>3</v>
      </c>
      <c r="N1893" s="14" t="s">
        <v>3</v>
      </c>
      <c r="O1893" s="14" t="s">
        <v>13470</v>
      </c>
      <c r="P1893" s="14" t="s">
        <v>13523</v>
      </c>
      <c r="Q1893" s="15" t="b">
        <v>1</v>
      </c>
      <c r="R1893" s="15" t="b">
        <v>0</v>
      </c>
      <c r="S1893" s="15" t="b">
        <v>1</v>
      </c>
      <c r="T1893" s="15" t="b">
        <v>0</v>
      </c>
      <c r="U1893" s="15" t="b">
        <v>1</v>
      </c>
      <c r="V1893" s="15" t="b">
        <v>0</v>
      </c>
      <c r="W1893" s="15" t="b">
        <v>1</v>
      </c>
      <c r="X1893" s="16">
        <f>COUNTIF(Customers[[#This Row],[Roads]:[City_Council]],"True")</f>
        <v>4</v>
      </c>
      <c r="Y1893" s="17">
        <f>Customers[[#This Row],[Total_Approve]]/7</f>
        <v>0.5714285714285714</v>
      </c>
      <c r="Z1893" s="14" t="str">
        <f>IF(Customers[[#This Row],[Total_Approve]]&gt;=7,"تمت جميع الموافقات","لم تتم جميع الموافقات")</f>
        <v>لم تتم جميع الموافقات</v>
      </c>
      <c r="AA1893" s="8">
        <f>IF(Customers[[#This Row],[Total_Approve]]&gt;=7,1,0)</f>
        <v>0</v>
      </c>
    </row>
    <row r="1894" spans="1:27" x14ac:dyDescent="0.25">
      <c r="A1894" s="12" t="s">
        <v>11292</v>
      </c>
      <c r="B1894" t="s">
        <v>15425</v>
      </c>
      <c r="C1894" s="13">
        <v>44781</v>
      </c>
      <c r="D1894" t="s">
        <v>13482</v>
      </c>
      <c r="E1894" s="9" t="s">
        <v>23</v>
      </c>
      <c r="F1894" s="14" t="s">
        <v>542</v>
      </c>
      <c r="G1894" s="14" t="s">
        <v>8167</v>
      </c>
      <c r="H1894" s="14" t="str">
        <f t="shared" si="29"/>
        <v>اسماء جمال السيد عبد النعيم</v>
      </c>
      <c r="I1894" s="14" t="s">
        <v>13459</v>
      </c>
      <c r="J1894" s="14" t="s">
        <v>7946</v>
      </c>
      <c r="K1894" s="14" t="s">
        <v>25</v>
      </c>
      <c r="L1894" s="14" t="s">
        <v>7947</v>
      </c>
      <c r="M1894" s="14" t="s">
        <v>7948</v>
      </c>
      <c r="N1894" s="14" t="s">
        <v>7949</v>
      </c>
      <c r="O1894" s="14" t="s">
        <v>13470</v>
      </c>
      <c r="P1894" s="14" t="s">
        <v>13523</v>
      </c>
      <c r="Q1894" s="15" t="b">
        <v>0</v>
      </c>
      <c r="R1894" s="15" t="b">
        <v>0</v>
      </c>
      <c r="S1894" s="15" t="b">
        <v>0</v>
      </c>
      <c r="T1894" s="15" t="b">
        <v>0</v>
      </c>
      <c r="U1894" s="15" t="b">
        <v>0</v>
      </c>
      <c r="V1894" s="15" t="b">
        <v>0</v>
      </c>
      <c r="W1894" s="15" t="b">
        <v>0</v>
      </c>
      <c r="X1894" s="16">
        <f>COUNTIF(Customers[[#This Row],[Roads]:[City_Council]],"True")</f>
        <v>0</v>
      </c>
      <c r="Y1894" s="17">
        <f>Customers[[#This Row],[Total_Approve]]/7</f>
        <v>0</v>
      </c>
      <c r="Z1894" s="14" t="str">
        <f>IF(Customers[[#This Row],[Total_Approve]]&gt;=7,"تمت جميع الموافقات","لم تتم جميع الموافقات")</f>
        <v>لم تتم جميع الموافقات</v>
      </c>
      <c r="AA1894" s="8">
        <f>IF(Customers[[#This Row],[Total_Approve]]&gt;=7,1,0)</f>
        <v>0</v>
      </c>
    </row>
    <row r="1895" spans="1:27" x14ac:dyDescent="0.25">
      <c r="A1895" s="12" t="s">
        <v>11293</v>
      </c>
      <c r="B1895" t="s">
        <v>15426</v>
      </c>
      <c r="C1895" s="13">
        <v>44781</v>
      </c>
      <c r="D1895" t="s">
        <v>13482</v>
      </c>
      <c r="E1895" s="9" t="s">
        <v>6690</v>
      </c>
      <c r="F1895" s="14" t="s">
        <v>0</v>
      </c>
      <c r="G1895" s="14" t="s">
        <v>10</v>
      </c>
      <c r="H1895" s="14" t="str">
        <f t="shared" si="29"/>
        <v>كريمة احمد محمد</v>
      </c>
      <c r="I1895" s="14" t="s">
        <v>13460</v>
      </c>
      <c r="J1895" s="14" t="s">
        <v>3</v>
      </c>
      <c r="K1895" s="14" t="s">
        <v>25</v>
      </c>
      <c r="L1895" s="14" t="s">
        <v>9</v>
      </c>
      <c r="M1895" s="14" t="s">
        <v>3</v>
      </c>
      <c r="N1895" s="14" t="s">
        <v>3</v>
      </c>
      <c r="O1895" s="14" t="s">
        <v>13470</v>
      </c>
      <c r="P1895" s="14" t="s">
        <v>13523</v>
      </c>
      <c r="Q1895" s="15" t="b">
        <v>1</v>
      </c>
      <c r="R1895" s="15" t="b">
        <v>0</v>
      </c>
      <c r="S1895" s="15" t="b">
        <v>1</v>
      </c>
      <c r="T1895" s="15" t="b">
        <v>0</v>
      </c>
      <c r="U1895" s="15" t="b">
        <v>1</v>
      </c>
      <c r="V1895" s="15" t="b">
        <v>1</v>
      </c>
      <c r="W1895" s="15" t="b">
        <v>1</v>
      </c>
      <c r="X1895" s="16">
        <f>COUNTIF(Customers[[#This Row],[Roads]:[City_Council]],"True")</f>
        <v>5</v>
      </c>
      <c r="Y1895" s="17">
        <f>Customers[[#This Row],[Total_Approve]]/7</f>
        <v>0.7142857142857143</v>
      </c>
      <c r="Z1895" s="14" t="str">
        <f>IF(Customers[[#This Row],[Total_Approve]]&gt;=7,"تمت جميع الموافقات","لم تتم جميع الموافقات")</f>
        <v>لم تتم جميع الموافقات</v>
      </c>
      <c r="AA1895" s="8">
        <f>IF(Customers[[#This Row],[Total_Approve]]&gt;=7,1,0)</f>
        <v>0</v>
      </c>
    </row>
    <row r="1896" spans="1:27" x14ac:dyDescent="0.25">
      <c r="A1896" s="12" t="s">
        <v>11294</v>
      </c>
      <c r="B1896" t="s">
        <v>15427</v>
      </c>
      <c r="C1896" s="13">
        <v>44781</v>
      </c>
      <c r="D1896" t="s">
        <v>13482</v>
      </c>
      <c r="E1896" s="9" t="s">
        <v>563</v>
      </c>
      <c r="F1896" s="14" t="s">
        <v>10</v>
      </c>
      <c r="G1896" s="14" t="s">
        <v>512</v>
      </c>
      <c r="H1896" s="14" t="str">
        <f t="shared" si="29"/>
        <v>اماني محمد عادل</v>
      </c>
      <c r="I1896" s="14" t="s">
        <v>13459</v>
      </c>
      <c r="J1896" s="14" t="s">
        <v>3</v>
      </c>
      <c r="K1896" s="14" t="s">
        <v>25</v>
      </c>
      <c r="L1896" s="14" t="s">
        <v>9</v>
      </c>
      <c r="M1896" s="14" t="s">
        <v>3</v>
      </c>
      <c r="N1896" s="14" t="s">
        <v>3</v>
      </c>
      <c r="O1896" s="14" t="s">
        <v>13470</v>
      </c>
      <c r="P1896" s="14" t="s">
        <v>13523</v>
      </c>
      <c r="Q1896" s="15" t="b">
        <v>1</v>
      </c>
      <c r="R1896" s="15" t="b">
        <v>1</v>
      </c>
      <c r="S1896" s="15" t="b">
        <v>1</v>
      </c>
      <c r="T1896" s="15" t="b">
        <v>1</v>
      </c>
      <c r="U1896" s="15" t="b">
        <v>1</v>
      </c>
      <c r="V1896" s="15" t="b">
        <v>1</v>
      </c>
      <c r="W1896" s="15" t="b">
        <v>1</v>
      </c>
      <c r="X1896" s="16">
        <f>COUNTIF(Customers[[#This Row],[Roads]:[City_Council]],"True")</f>
        <v>7</v>
      </c>
      <c r="Y1896" s="17">
        <f>Customers[[#This Row],[Total_Approve]]/7</f>
        <v>1</v>
      </c>
      <c r="Z1896" s="14" t="str">
        <f>IF(Customers[[#This Row],[Total_Approve]]&gt;=7,"تمت جميع الموافقات","لم تتم جميع الموافقات")</f>
        <v>تمت جميع الموافقات</v>
      </c>
      <c r="AA1896" s="8">
        <f>IF(Customers[[#This Row],[Total_Approve]]&gt;=7,1,0)</f>
        <v>1</v>
      </c>
    </row>
    <row r="1897" spans="1:27" x14ac:dyDescent="0.25">
      <c r="A1897" s="12" t="s">
        <v>11295</v>
      </c>
      <c r="B1897" t="s">
        <v>15428</v>
      </c>
      <c r="C1897" s="13">
        <v>44781</v>
      </c>
      <c r="D1897" t="s">
        <v>13482</v>
      </c>
      <c r="E1897" s="9" t="s">
        <v>4573</v>
      </c>
      <c r="F1897" s="14" t="s">
        <v>221</v>
      </c>
      <c r="G1897" s="14" t="s">
        <v>5992</v>
      </c>
      <c r="H1897" s="14" t="str">
        <f t="shared" si="29"/>
        <v>نادية سليمان نصار</v>
      </c>
      <c r="I1897" s="14" t="s">
        <v>13459</v>
      </c>
      <c r="J1897" s="14" t="s">
        <v>3</v>
      </c>
      <c r="K1897" s="14" t="s">
        <v>25</v>
      </c>
      <c r="L1897" s="14" t="s">
        <v>9</v>
      </c>
      <c r="M1897" s="14" t="s">
        <v>3</v>
      </c>
      <c r="N1897" s="14" t="s">
        <v>8168</v>
      </c>
      <c r="O1897" s="14" t="s">
        <v>13470</v>
      </c>
      <c r="P1897" s="14" t="s">
        <v>13523</v>
      </c>
      <c r="Q1897" s="15" t="b">
        <v>1</v>
      </c>
      <c r="R1897" s="15" t="b">
        <v>0</v>
      </c>
      <c r="S1897" s="15" t="b">
        <v>1</v>
      </c>
      <c r="T1897" s="15" t="b">
        <v>0</v>
      </c>
      <c r="U1897" s="15" t="b">
        <v>1</v>
      </c>
      <c r="V1897" s="15" t="b">
        <v>0</v>
      </c>
      <c r="W1897" s="15" t="b">
        <v>1</v>
      </c>
      <c r="X1897" s="16">
        <f>COUNTIF(Customers[[#This Row],[Roads]:[City_Council]],"True")</f>
        <v>4</v>
      </c>
      <c r="Y1897" s="17">
        <f>Customers[[#This Row],[Total_Approve]]/7</f>
        <v>0.5714285714285714</v>
      </c>
      <c r="Z1897" s="14" t="str">
        <f>IF(Customers[[#This Row],[Total_Approve]]&gt;=7,"تمت جميع الموافقات","لم تتم جميع الموافقات")</f>
        <v>لم تتم جميع الموافقات</v>
      </c>
      <c r="AA1897" s="8">
        <f>IF(Customers[[#This Row],[Total_Approve]]&gt;=7,1,0)</f>
        <v>0</v>
      </c>
    </row>
    <row r="1898" spans="1:27" x14ac:dyDescent="0.25">
      <c r="A1898" s="12" t="s">
        <v>11296</v>
      </c>
      <c r="B1898" t="s">
        <v>15429</v>
      </c>
      <c r="C1898" s="13">
        <v>44781</v>
      </c>
      <c r="D1898" t="s">
        <v>13482</v>
      </c>
      <c r="E1898" s="9" t="s">
        <v>4773</v>
      </c>
      <c r="F1898" s="14" t="s">
        <v>3136</v>
      </c>
      <c r="G1898" s="14" t="s">
        <v>10</v>
      </c>
      <c r="H1898" s="14" t="str">
        <f t="shared" si="29"/>
        <v>سارة خضري محمد</v>
      </c>
      <c r="I1898" s="14" t="s">
        <v>13459</v>
      </c>
      <c r="J1898" s="14" t="s">
        <v>3</v>
      </c>
      <c r="K1898" s="14" t="s">
        <v>25</v>
      </c>
      <c r="L1898" s="14" t="s">
        <v>9</v>
      </c>
      <c r="M1898" s="14" t="s">
        <v>3</v>
      </c>
      <c r="N1898" s="14" t="s">
        <v>3</v>
      </c>
      <c r="O1898" s="14" t="s">
        <v>13470</v>
      </c>
      <c r="P1898" s="14" t="s">
        <v>13523</v>
      </c>
      <c r="Q1898" s="15" t="b">
        <v>0</v>
      </c>
      <c r="R1898" s="15" t="b">
        <v>1</v>
      </c>
      <c r="S1898" s="15" t="b">
        <v>0</v>
      </c>
      <c r="T1898" s="15" t="b">
        <v>1</v>
      </c>
      <c r="U1898" s="15" t="b">
        <v>0</v>
      </c>
      <c r="V1898" s="15" t="b">
        <v>1</v>
      </c>
      <c r="W1898" s="15" t="b">
        <v>0</v>
      </c>
      <c r="X1898" s="16">
        <f>COUNTIF(Customers[[#This Row],[Roads]:[City_Council]],"True")</f>
        <v>3</v>
      </c>
      <c r="Y1898" s="17">
        <f>Customers[[#This Row],[Total_Approve]]/7</f>
        <v>0.42857142857142855</v>
      </c>
      <c r="Z1898" s="14" t="str">
        <f>IF(Customers[[#This Row],[Total_Approve]]&gt;=7,"تمت جميع الموافقات","لم تتم جميع الموافقات")</f>
        <v>لم تتم جميع الموافقات</v>
      </c>
      <c r="AA1898" s="8">
        <f>IF(Customers[[#This Row],[Total_Approve]]&gt;=7,1,0)</f>
        <v>0</v>
      </c>
    </row>
    <row r="1899" spans="1:27" x14ac:dyDescent="0.25">
      <c r="A1899" s="12" t="s">
        <v>11297</v>
      </c>
      <c r="B1899" t="s">
        <v>15430</v>
      </c>
      <c r="C1899" s="13">
        <v>44781</v>
      </c>
      <c r="D1899" t="s">
        <v>13482</v>
      </c>
      <c r="E1899" s="9" t="s">
        <v>10</v>
      </c>
      <c r="F1899" s="14" t="s">
        <v>101</v>
      </c>
      <c r="G1899" s="14" t="s">
        <v>10</v>
      </c>
      <c r="H1899" s="14" t="str">
        <f t="shared" si="29"/>
        <v>محمد حسين محمد</v>
      </c>
      <c r="I1899" s="14" t="s">
        <v>13459</v>
      </c>
      <c r="J1899" s="14" t="s">
        <v>3</v>
      </c>
      <c r="K1899" s="14" t="s">
        <v>5</v>
      </c>
      <c r="L1899" s="14" t="s">
        <v>9</v>
      </c>
      <c r="M1899" s="14" t="s">
        <v>3</v>
      </c>
      <c r="N1899" s="14" t="s">
        <v>3</v>
      </c>
      <c r="O1899" s="14" t="s">
        <v>13470</v>
      </c>
      <c r="P1899" s="14" t="s">
        <v>13523</v>
      </c>
      <c r="Q1899" s="15" t="b">
        <v>1</v>
      </c>
      <c r="R1899" s="15" t="b">
        <v>0</v>
      </c>
      <c r="S1899" s="15" t="b">
        <v>1</v>
      </c>
      <c r="T1899" s="15" t="b">
        <v>0</v>
      </c>
      <c r="U1899" s="15" t="b">
        <v>1</v>
      </c>
      <c r="V1899" s="15" t="b">
        <v>0</v>
      </c>
      <c r="W1899" s="15" t="b">
        <v>1</v>
      </c>
      <c r="X1899" s="16">
        <f>COUNTIF(Customers[[#This Row],[Roads]:[City_Council]],"True")</f>
        <v>4</v>
      </c>
      <c r="Y1899" s="17">
        <f>Customers[[#This Row],[Total_Approve]]/7</f>
        <v>0.5714285714285714</v>
      </c>
      <c r="Z1899" s="14" t="str">
        <f>IF(Customers[[#This Row],[Total_Approve]]&gt;=7,"تمت جميع الموافقات","لم تتم جميع الموافقات")</f>
        <v>لم تتم جميع الموافقات</v>
      </c>
      <c r="AA1899" s="8">
        <f>IF(Customers[[#This Row],[Total_Approve]]&gt;=7,1,0)</f>
        <v>0</v>
      </c>
    </row>
    <row r="1900" spans="1:27" x14ac:dyDescent="0.25">
      <c r="A1900" s="12" t="s">
        <v>11298</v>
      </c>
      <c r="B1900" t="s">
        <v>15431</v>
      </c>
      <c r="C1900" s="13">
        <v>44781</v>
      </c>
      <c r="D1900" t="s">
        <v>13482</v>
      </c>
      <c r="E1900" s="9" t="s">
        <v>4773</v>
      </c>
      <c r="F1900" s="14" t="s">
        <v>10</v>
      </c>
      <c r="G1900" s="14" t="s">
        <v>226</v>
      </c>
      <c r="H1900" s="14" t="str">
        <f t="shared" si="29"/>
        <v>سارة محمد جلال</v>
      </c>
      <c r="I1900" s="14" t="s">
        <v>13459</v>
      </c>
      <c r="J1900" s="14" t="s">
        <v>3</v>
      </c>
      <c r="K1900" s="14" t="s">
        <v>25</v>
      </c>
      <c r="L1900" s="14" t="s">
        <v>9</v>
      </c>
      <c r="M1900" s="14" t="s">
        <v>3</v>
      </c>
      <c r="N1900" s="14" t="s">
        <v>8169</v>
      </c>
      <c r="O1900" s="14" t="s">
        <v>13470</v>
      </c>
      <c r="P1900" s="14" t="s">
        <v>13523</v>
      </c>
      <c r="Q1900" s="15" t="b">
        <v>1</v>
      </c>
      <c r="R1900" s="15" t="b">
        <v>0</v>
      </c>
      <c r="S1900" s="15" t="b">
        <v>1</v>
      </c>
      <c r="T1900" s="15" t="b">
        <v>0</v>
      </c>
      <c r="U1900" s="15" t="b">
        <v>1</v>
      </c>
      <c r="V1900" s="15" t="b">
        <v>0</v>
      </c>
      <c r="W1900" s="15" t="b">
        <v>1</v>
      </c>
      <c r="X1900" s="16">
        <f>COUNTIF(Customers[[#This Row],[Roads]:[City_Council]],"True")</f>
        <v>4</v>
      </c>
      <c r="Y1900" s="17">
        <f>Customers[[#This Row],[Total_Approve]]/7</f>
        <v>0.5714285714285714</v>
      </c>
      <c r="Z1900" s="14" t="str">
        <f>IF(Customers[[#This Row],[Total_Approve]]&gt;=7,"تمت جميع الموافقات","لم تتم جميع الموافقات")</f>
        <v>لم تتم جميع الموافقات</v>
      </c>
      <c r="AA1900" s="8">
        <f>IF(Customers[[#This Row],[Total_Approve]]&gt;=7,1,0)</f>
        <v>0</v>
      </c>
    </row>
    <row r="1901" spans="1:27" x14ac:dyDescent="0.25">
      <c r="A1901" s="12" t="s">
        <v>11299</v>
      </c>
      <c r="B1901" t="s">
        <v>15432</v>
      </c>
      <c r="C1901" s="13">
        <v>44781</v>
      </c>
      <c r="D1901" t="s">
        <v>13482</v>
      </c>
      <c r="E1901" s="9" t="s">
        <v>266</v>
      </c>
      <c r="F1901" s="14" t="s">
        <v>1</v>
      </c>
      <c r="G1901" s="14" t="s">
        <v>8170</v>
      </c>
      <c r="H1901" s="14" t="str">
        <f t="shared" si="29"/>
        <v>ياسمين محمود ابو النجا</v>
      </c>
      <c r="I1901" s="14" t="s">
        <v>13460</v>
      </c>
      <c r="J1901" s="14" t="s">
        <v>3</v>
      </c>
      <c r="K1901" s="14" t="s">
        <v>25</v>
      </c>
      <c r="L1901" s="14" t="s">
        <v>9</v>
      </c>
      <c r="M1901" s="14" t="s">
        <v>3</v>
      </c>
      <c r="N1901" s="14" t="s">
        <v>8171</v>
      </c>
      <c r="O1901" s="14" t="s">
        <v>13470</v>
      </c>
      <c r="P1901" s="14" t="s">
        <v>13523</v>
      </c>
      <c r="Q1901" s="15" t="b">
        <v>1</v>
      </c>
      <c r="R1901" s="15" t="b">
        <v>1</v>
      </c>
      <c r="S1901" s="15" t="b">
        <v>1</v>
      </c>
      <c r="T1901" s="15" t="b">
        <v>1</v>
      </c>
      <c r="U1901" s="15" t="b">
        <v>1</v>
      </c>
      <c r="V1901" s="15" t="b">
        <v>1</v>
      </c>
      <c r="W1901" s="15" t="b">
        <v>1</v>
      </c>
      <c r="X1901" s="16">
        <f>COUNTIF(Customers[[#This Row],[Roads]:[City_Council]],"True")</f>
        <v>7</v>
      </c>
      <c r="Y1901" s="17">
        <f>Customers[[#This Row],[Total_Approve]]/7</f>
        <v>1</v>
      </c>
      <c r="Z1901" s="14" t="str">
        <f>IF(Customers[[#This Row],[Total_Approve]]&gt;=7,"تمت جميع الموافقات","لم تتم جميع الموافقات")</f>
        <v>تمت جميع الموافقات</v>
      </c>
      <c r="AA1901" s="8">
        <f>IF(Customers[[#This Row],[Total_Approve]]&gt;=7,1,0)</f>
        <v>1</v>
      </c>
    </row>
    <row r="1902" spans="1:27" x14ac:dyDescent="0.25">
      <c r="A1902" s="12" t="s">
        <v>11300</v>
      </c>
      <c r="B1902" t="s">
        <v>15433</v>
      </c>
      <c r="C1902" s="13">
        <v>44781</v>
      </c>
      <c r="D1902" t="s">
        <v>13482</v>
      </c>
      <c r="E1902" s="9" t="s">
        <v>279</v>
      </c>
      <c r="F1902" s="14" t="s">
        <v>1939</v>
      </c>
      <c r="G1902" s="14" t="s">
        <v>4403</v>
      </c>
      <c r="H1902" s="14" t="str">
        <f t="shared" si="29"/>
        <v>دعاء بخيت عبد اللاه</v>
      </c>
      <c r="I1902" s="14" t="s">
        <v>13460</v>
      </c>
      <c r="J1902" s="14" t="s">
        <v>3</v>
      </c>
      <c r="K1902" s="14" t="s">
        <v>25</v>
      </c>
      <c r="L1902" s="14" t="s">
        <v>9</v>
      </c>
      <c r="M1902" s="14" t="s">
        <v>3</v>
      </c>
      <c r="N1902" s="14" t="s">
        <v>8172</v>
      </c>
      <c r="O1902" s="14" t="s">
        <v>13470</v>
      </c>
      <c r="P1902" s="14" t="s">
        <v>13506</v>
      </c>
      <c r="Q1902" s="15" t="b">
        <v>0</v>
      </c>
      <c r="R1902" s="15" t="b">
        <v>0</v>
      </c>
      <c r="S1902" s="15" t="b">
        <v>0</v>
      </c>
      <c r="T1902" s="15" t="b">
        <v>0</v>
      </c>
      <c r="U1902" s="15" t="b">
        <v>0</v>
      </c>
      <c r="V1902" s="15" t="b">
        <v>0</v>
      </c>
      <c r="W1902" s="15" t="b">
        <v>0</v>
      </c>
      <c r="X1902" s="16">
        <f>COUNTIF(Customers[[#This Row],[Roads]:[City_Council]],"True")</f>
        <v>0</v>
      </c>
      <c r="Y1902" s="17">
        <f>Customers[[#This Row],[Total_Approve]]/7</f>
        <v>0</v>
      </c>
      <c r="Z1902" s="14" t="str">
        <f>IF(Customers[[#This Row],[Total_Approve]]&gt;=7,"تمت جميع الموافقات","لم تتم جميع الموافقات")</f>
        <v>لم تتم جميع الموافقات</v>
      </c>
      <c r="AA1902" s="8">
        <f>IF(Customers[[#This Row],[Total_Approve]]&gt;=7,1,0)</f>
        <v>0</v>
      </c>
    </row>
    <row r="1903" spans="1:27" x14ac:dyDescent="0.25">
      <c r="A1903" s="12" t="s">
        <v>11301</v>
      </c>
      <c r="B1903" t="s">
        <v>15434</v>
      </c>
      <c r="C1903" s="13">
        <v>44781</v>
      </c>
      <c r="D1903" t="s">
        <v>13482</v>
      </c>
      <c r="E1903" s="9" t="s">
        <v>10</v>
      </c>
      <c r="F1903" s="14" t="s">
        <v>471</v>
      </c>
      <c r="G1903" s="14" t="s">
        <v>202</v>
      </c>
      <c r="H1903" s="14" t="str">
        <f t="shared" si="29"/>
        <v>محمد حسن ابراهيم</v>
      </c>
      <c r="I1903" s="14" t="s">
        <v>13460</v>
      </c>
      <c r="J1903" s="14" t="s">
        <v>3</v>
      </c>
      <c r="K1903" s="14" t="s">
        <v>5</v>
      </c>
      <c r="L1903" s="14" t="s">
        <v>9</v>
      </c>
      <c r="M1903" s="14" t="s">
        <v>3</v>
      </c>
      <c r="N1903" s="14" t="s">
        <v>3</v>
      </c>
      <c r="O1903" s="14" t="s">
        <v>13470</v>
      </c>
      <c r="P1903" s="14" t="s">
        <v>13506</v>
      </c>
      <c r="Q1903" s="15" t="b">
        <v>0</v>
      </c>
      <c r="R1903" s="15" t="b">
        <v>1</v>
      </c>
      <c r="S1903" s="15" t="b">
        <v>0</v>
      </c>
      <c r="T1903" s="15" t="b">
        <v>1</v>
      </c>
      <c r="U1903" s="15" t="b">
        <v>0</v>
      </c>
      <c r="V1903" s="15" t="b">
        <v>1</v>
      </c>
      <c r="W1903" s="15" t="b">
        <v>0</v>
      </c>
      <c r="X1903" s="16">
        <f>COUNTIF(Customers[[#This Row],[Roads]:[City_Council]],"True")</f>
        <v>3</v>
      </c>
      <c r="Y1903" s="17">
        <f>Customers[[#This Row],[Total_Approve]]/7</f>
        <v>0.42857142857142855</v>
      </c>
      <c r="Z1903" s="14" t="str">
        <f>IF(Customers[[#This Row],[Total_Approve]]&gt;=7,"تمت جميع الموافقات","لم تتم جميع الموافقات")</f>
        <v>لم تتم جميع الموافقات</v>
      </c>
      <c r="AA1903" s="8">
        <f>IF(Customers[[#This Row],[Total_Approve]]&gt;=7,1,0)</f>
        <v>0</v>
      </c>
    </row>
    <row r="1904" spans="1:27" x14ac:dyDescent="0.25">
      <c r="A1904" s="12" t="s">
        <v>11302</v>
      </c>
      <c r="B1904" t="s">
        <v>15435</v>
      </c>
      <c r="C1904" s="13">
        <v>44781</v>
      </c>
      <c r="D1904" t="s">
        <v>13482</v>
      </c>
      <c r="E1904" s="9" t="s">
        <v>6898</v>
      </c>
      <c r="F1904" s="14" t="s">
        <v>8173</v>
      </c>
      <c r="G1904" s="14" t="s">
        <v>5551</v>
      </c>
      <c r="H1904" s="14" t="str">
        <f t="shared" si="29"/>
        <v>بدري حلمي عويضة</v>
      </c>
      <c r="I1904" s="14" t="s">
        <v>13460</v>
      </c>
      <c r="J1904" s="14" t="s">
        <v>3</v>
      </c>
      <c r="K1904" s="14" t="s">
        <v>5</v>
      </c>
      <c r="L1904" s="14" t="s">
        <v>9</v>
      </c>
      <c r="M1904" s="14" t="s">
        <v>3</v>
      </c>
      <c r="N1904" s="14" t="s">
        <v>3</v>
      </c>
      <c r="O1904" s="14" t="s">
        <v>13470</v>
      </c>
      <c r="P1904" s="14" t="s">
        <v>13506</v>
      </c>
      <c r="Q1904" s="15" t="b">
        <v>0</v>
      </c>
      <c r="R1904" s="15" t="b">
        <v>0</v>
      </c>
      <c r="S1904" s="15" t="b">
        <v>0</v>
      </c>
      <c r="T1904" s="15" t="b">
        <v>0</v>
      </c>
      <c r="U1904" s="15" t="b">
        <v>0</v>
      </c>
      <c r="V1904" s="15" t="b">
        <v>0</v>
      </c>
      <c r="W1904" s="15" t="b">
        <v>0</v>
      </c>
      <c r="X1904" s="16">
        <f>COUNTIF(Customers[[#This Row],[Roads]:[City_Council]],"True")</f>
        <v>0</v>
      </c>
      <c r="Y1904" s="17">
        <f>Customers[[#This Row],[Total_Approve]]/7</f>
        <v>0</v>
      </c>
      <c r="Z1904" s="14" t="str">
        <f>IF(Customers[[#This Row],[Total_Approve]]&gt;=7,"تمت جميع الموافقات","لم تتم جميع الموافقات")</f>
        <v>لم تتم جميع الموافقات</v>
      </c>
      <c r="AA1904" s="8">
        <f>IF(Customers[[#This Row],[Total_Approve]]&gt;=7,1,0)</f>
        <v>0</v>
      </c>
    </row>
    <row r="1905" spans="1:27" x14ac:dyDescent="0.25">
      <c r="A1905" s="12" t="s">
        <v>11303</v>
      </c>
      <c r="B1905" t="s">
        <v>15436</v>
      </c>
      <c r="C1905" s="13">
        <v>44781</v>
      </c>
      <c r="D1905" t="s">
        <v>13482</v>
      </c>
      <c r="E1905" s="9" t="s">
        <v>266</v>
      </c>
      <c r="F1905" s="14" t="s">
        <v>3454</v>
      </c>
      <c r="G1905" s="14" t="s">
        <v>8174</v>
      </c>
      <c r="H1905" s="14" t="str">
        <f t="shared" si="29"/>
        <v>ياسمين مسعد احمد عبد العال</v>
      </c>
      <c r="I1905" s="14" t="s">
        <v>13460</v>
      </c>
      <c r="J1905" s="14" t="s">
        <v>3</v>
      </c>
      <c r="K1905" s="14" t="s">
        <v>25</v>
      </c>
      <c r="L1905" s="14" t="s">
        <v>9</v>
      </c>
      <c r="M1905" s="14" t="s">
        <v>3</v>
      </c>
      <c r="N1905" s="14" t="s">
        <v>3</v>
      </c>
      <c r="O1905" s="14" t="s">
        <v>13470</v>
      </c>
      <c r="P1905" s="14" t="s">
        <v>13506</v>
      </c>
      <c r="Q1905" s="15" t="b">
        <v>1</v>
      </c>
      <c r="R1905" s="15" t="b">
        <v>1</v>
      </c>
      <c r="S1905" s="15" t="b">
        <v>0</v>
      </c>
      <c r="T1905" s="15" t="b">
        <v>1</v>
      </c>
      <c r="U1905" s="15" t="b">
        <v>0</v>
      </c>
      <c r="V1905" s="15" t="b">
        <v>1</v>
      </c>
      <c r="W1905" s="15" t="b">
        <v>0</v>
      </c>
      <c r="X1905" s="16">
        <f>COUNTIF(Customers[[#This Row],[Roads]:[City_Council]],"True")</f>
        <v>4</v>
      </c>
      <c r="Y1905" s="17">
        <f>Customers[[#This Row],[Total_Approve]]/7</f>
        <v>0.5714285714285714</v>
      </c>
      <c r="Z1905" s="14" t="str">
        <f>IF(Customers[[#This Row],[Total_Approve]]&gt;=7,"تمت جميع الموافقات","لم تتم جميع الموافقات")</f>
        <v>لم تتم جميع الموافقات</v>
      </c>
      <c r="AA1905" s="8">
        <f>IF(Customers[[#This Row],[Total_Approve]]&gt;=7,1,0)</f>
        <v>0</v>
      </c>
    </row>
    <row r="1906" spans="1:27" x14ac:dyDescent="0.25">
      <c r="A1906" s="12" t="s">
        <v>11304</v>
      </c>
      <c r="B1906" t="s">
        <v>15437</v>
      </c>
      <c r="C1906" s="13">
        <v>44781</v>
      </c>
      <c r="D1906" t="s">
        <v>13482</v>
      </c>
      <c r="E1906" s="9" t="s">
        <v>1336</v>
      </c>
      <c r="F1906" s="14" t="s">
        <v>3454</v>
      </c>
      <c r="G1906" s="14" t="s">
        <v>8175</v>
      </c>
      <c r="H1906" s="14" t="str">
        <f t="shared" si="29"/>
        <v>نورا مسعد احمد عبد العل</v>
      </c>
      <c r="I1906" s="14" t="s">
        <v>13460</v>
      </c>
      <c r="J1906" s="14" t="s">
        <v>3</v>
      </c>
      <c r="K1906" s="14" t="s">
        <v>25</v>
      </c>
      <c r="L1906" s="14" t="s">
        <v>9</v>
      </c>
      <c r="M1906" s="14" t="s">
        <v>3</v>
      </c>
      <c r="N1906" s="14" t="s">
        <v>3</v>
      </c>
      <c r="O1906" s="14" t="s">
        <v>13470</v>
      </c>
      <c r="P1906" s="14" t="s">
        <v>13506</v>
      </c>
      <c r="Q1906" s="15" t="b">
        <v>0</v>
      </c>
      <c r="R1906" s="15" t="b">
        <v>0</v>
      </c>
      <c r="S1906" s="15" t="b">
        <v>0</v>
      </c>
      <c r="T1906" s="15" t="b">
        <v>0</v>
      </c>
      <c r="U1906" s="15" t="b">
        <v>0</v>
      </c>
      <c r="V1906" s="15" t="b">
        <v>0</v>
      </c>
      <c r="W1906" s="15" t="b">
        <v>0</v>
      </c>
      <c r="X1906" s="16">
        <f>COUNTIF(Customers[[#This Row],[Roads]:[City_Council]],"True")</f>
        <v>0</v>
      </c>
      <c r="Y1906" s="17">
        <f>Customers[[#This Row],[Total_Approve]]/7</f>
        <v>0</v>
      </c>
      <c r="Z1906" s="14" t="str">
        <f>IF(Customers[[#This Row],[Total_Approve]]&gt;=7,"تمت جميع الموافقات","لم تتم جميع الموافقات")</f>
        <v>لم تتم جميع الموافقات</v>
      </c>
      <c r="AA1906" s="8">
        <f>IF(Customers[[#This Row],[Total_Approve]]&gt;=7,1,0)</f>
        <v>0</v>
      </c>
    </row>
    <row r="1907" spans="1:27" x14ac:dyDescent="0.25">
      <c r="A1907" s="12" t="s">
        <v>11305</v>
      </c>
      <c r="B1907" t="s">
        <v>15438</v>
      </c>
      <c r="C1907" s="13">
        <v>44781</v>
      </c>
      <c r="D1907" t="s">
        <v>13482</v>
      </c>
      <c r="E1907" s="9" t="s">
        <v>4265</v>
      </c>
      <c r="F1907" s="14" t="s">
        <v>7901</v>
      </c>
      <c r="G1907" s="14" t="s">
        <v>1290</v>
      </c>
      <c r="H1907" s="14" t="str">
        <f t="shared" si="29"/>
        <v>مريانا رمزي واصف</v>
      </c>
      <c r="I1907" s="14" t="s">
        <v>13460</v>
      </c>
      <c r="J1907" s="14" t="s">
        <v>3</v>
      </c>
      <c r="K1907" s="14" t="s">
        <v>25</v>
      </c>
      <c r="L1907" s="14" t="s">
        <v>9</v>
      </c>
      <c r="M1907" s="14" t="s">
        <v>3</v>
      </c>
      <c r="N1907" s="14" t="s">
        <v>3</v>
      </c>
      <c r="O1907" s="14" t="s">
        <v>13470</v>
      </c>
      <c r="P1907" s="14" t="s">
        <v>13506</v>
      </c>
      <c r="Q1907" s="15" t="b">
        <v>1</v>
      </c>
      <c r="R1907" s="15" t="b">
        <v>1</v>
      </c>
      <c r="S1907" s="15" t="b">
        <v>1</v>
      </c>
      <c r="T1907" s="15" t="b">
        <v>1</v>
      </c>
      <c r="U1907" s="15" t="b">
        <v>1</v>
      </c>
      <c r="V1907" s="15" t="b">
        <v>1</v>
      </c>
      <c r="W1907" s="15" t="b">
        <v>1</v>
      </c>
      <c r="X1907" s="16">
        <f>COUNTIF(Customers[[#This Row],[Roads]:[City_Council]],"True")</f>
        <v>7</v>
      </c>
      <c r="Y1907" s="17">
        <f>Customers[[#This Row],[Total_Approve]]/7</f>
        <v>1</v>
      </c>
      <c r="Z1907" s="14" t="str">
        <f>IF(Customers[[#This Row],[Total_Approve]]&gt;=7,"تمت جميع الموافقات","لم تتم جميع الموافقات")</f>
        <v>تمت جميع الموافقات</v>
      </c>
      <c r="AA1907" s="8">
        <f>IF(Customers[[#This Row],[Total_Approve]]&gt;=7,1,0)</f>
        <v>1</v>
      </c>
    </row>
    <row r="1908" spans="1:27" x14ac:dyDescent="0.25">
      <c r="A1908" s="12" t="s">
        <v>11306</v>
      </c>
      <c r="B1908" t="s">
        <v>15439</v>
      </c>
      <c r="C1908" s="13">
        <v>44781</v>
      </c>
      <c r="D1908" t="s">
        <v>13484</v>
      </c>
      <c r="E1908" s="9" t="s">
        <v>489</v>
      </c>
      <c r="F1908" s="14" t="s">
        <v>95</v>
      </c>
      <c r="G1908" s="14" t="s">
        <v>8176</v>
      </c>
      <c r="H1908" s="14" t="str">
        <f t="shared" si="29"/>
        <v>نيفين سعيد جبره</v>
      </c>
      <c r="I1908" s="14" t="s">
        <v>13460</v>
      </c>
      <c r="J1908" s="14" t="s">
        <v>3</v>
      </c>
      <c r="K1908" s="14" t="s">
        <v>25</v>
      </c>
      <c r="L1908" s="14" t="s">
        <v>9</v>
      </c>
      <c r="M1908" s="14" t="s">
        <v>3</v>
      </c>
      <c r="N1908" s="14" t="s">
        <v>8938</v>
      </c>
      <c r="O1908" s="14" t="s">
        <v>13470</v>
      </c>
      <c r="P1908" s="14" t="s">
        <v>13506</v>
      </c>
      <c r="Q1908" s="15" t="b">
        <v>0</v>
      </c>
      <c r="R1908" s="15" t="b">
        <v>1</v>
      </c>
      <c r="S1908" s="15" t="b">
        <v>0</v>
      </c>
      <c r="T1908" s="15" t="b">
        <v>1</v>
      </c>
      <c r="U1908" s="15" t="b">
        <v>0</v>
      </c>
      <c r="V1908" s="15" t="b">
        <v>1</v>
      </c>
      <c r="W1908" s="15" t="b">
        <v>0</v>
      </c>
      <c r="X1908" s="16">
        <f>COUNTIF(Customers[[#This Row],[Roads]:[City_Council]],"True")</f>
        <v>3</v>
      </c>
      <c r="Y1908" s="17">
        <f>Customers[[#This Row],[Total_Approve]]/7</f>
        <v>0.42857142857142855</v>
      </c>
      <c r="Z1908" s="14" t="str">
        <f>IF(Customers[[#This Row],[Total_Approve]]&gt;=7,"تمت جميع الموافقات","لم تتم جميع الموافقات")</f>
        <v>لم تتم جميع الموافقات</v>
      </c>
      <c r="AA1908" s="8">
        <f>IF(Customers[[#This Row],[Total_Approve]]&gt;=7,1,0)</f>
        <v>0</v>
      </c>
    </row>
    <row r="1909" spans="1:27" x14ac:dyDescent="0.25">
      <c r="A1909" s="12" t="s">
        <v>11307</v>
      </c>
      <c r="B1909" t="s">
        <v>15440</v>
      </c>
      <c r="C1909" s="13">
        <v>44781</v>
      </c>
      <c r="D1909" t="s">
        <v>13484</v>
      </c>
      <c r="E1909" s="9" t="s">
        <v>4479</v>
      </c>
      <c r="F1909" s="14" t="s">
        <v>435</v>
      </c>
      <c r="G1909" s="14" t="s">
        <v>8177</v>
      </c>
      <c r="H1909" s="14" t="str">
        <f t="shared" si="29"/>
        <v>اميرة فاروق سوارس</v>
      </c>
      <c r="I1909" s="14" t="s">
        <v>13460</v>
      </c>
      <c r="J1909" s="14" t="s">
        <v>3</v>
      </c>
      <c r="K1909" s="14" t="s">
        <v>25</v>
      </c>
      <c r="L1909" s="14" t="s">
        <v>9</v>
      </c>
      <c r="M1909" s="14" t="s">
        <v>3</v>
      </c>
      <c r="N1909" s="14" t="s">
        <v>3</v>
      </c>
      <c r="O1909" s="14" t="s">
        <v>13470</v>
      </c>
      <c r="P1909" s="14" t="s">
        <v>13506</v>
      </c>
      <c r="Q1909" s="15" t="b">
        <v>1</v>
      </c>
      <c r="R1909" s="15" t="b">
        <v>1</v>
      </c>
      <c r="S1909" s="15" t="b">
        <v>0</v>
      </c>
      <c r="T1909" s="15" t="b">
        <v>1</v>
      </c>
      <c r="U1909" s="15" t="b">
        <v>1</v>
      </c>
      <c r="V1909" s="15" t="b">
        <v>0</v>
      </c>
      <c r="W1909" s="15" t="b">
        <v>0</v>
      </c>
      <c r="X1909" s="16">
        <f>COUNTIF(Customers[[#This Row],[Roads]:[City_Council]],"True")</f>
        <v>4</v>
      </c>
      <c r="Y1909" s="17">
        <f>Customers[[#This Row],[Total_Approve]]/7</f>
        <v>0.5714285714285714</v>
      </c>
      <c r="Z1909" s="14" t="str">
        <f>IF(Customers[[#This Row],[Total_Approve]]&gt;=7,"تمت جميع الموافقات","لم تتم جميع الموافقات")</f>
        <v>لم تتم جميع الموافقات</v>
      </c>
      <c r="AA1909" s="8">
        <f>IF(Customers[[#This Row],[Total_Approve]]&gt;=7,1,0)</f>
        <v>0</v>
      </c>
    </row>
    <row r="1910" spans="1:27" x14ac:dyDescent="0.25">
      <c r="A1910" s="12" t="s">
        <v>11308</v>
      </c>
      <c r="B1910" t="s">
        <v>15441</v>
      </c>
      <c r="C1910" s="13">
        <v>44781</v>
      </c>
      <c r="D1910" t="s">
        <v>13484</v>
      </c>
      <c r="E1910" s="9" t="s">
        <v>8178</v>
      </c>
      <c r="F1910" s="14" t="s">
        <v>435</v>
      </c>
      <c r="G1910" s="14" t="s">
        <v>8177</v>
      </c>
      <c r="H1910" s="14" t="str">
        <f t="shared" si="29"/>
        <v>انجي فاروق سوارس</v>
      </c>
      <c r="I1910" s="14" t="s">
        <v>13467</v>
      </c>
      <c r="J1910" s="14" t="s">
        <v>3</v>
      </c>
      <c r="K1910" s="14" t="s">
        <v>25</v>
      </c>
      <c r="L1910" s="14" t="s">
        <v>9</v>
      </c>
      <c r="M1910" s="14" t="s">
        <v>3</v>
      </c>
      <c r="N1910" s="14" t="s">
        <v>3</v>
      </c>
      <c r="O1910" s="14" t="s">
        <v>13470</v>
      </c>
      <c r="P1910" s="14" t="s">
        <v>13506</v>
      </c>
      <c r="Q1910" s="15" t="b">
        <v>0</v>
      </c>
      <c r="R1910" s="15" t="b">
        <v>0</v>
      </c>
      <c r="S1910" s="15" t="b">
        <v>0</v>
      </c>
      <c r="T1910" s="15" t="b">
        <v>1</v>
      </c>
      <c r="U1910" s="15" t="b">
        <v>1</v>
      </c>
      <c r="V1910" s="15" t="b">
        <v>0</v>
      </c>
      <c r="W1910" s="15" t="b">
        <v>1</v>
      </c>
      <c r="X1910" s="16">
        <f>COUNTIF(Customers[[#This Row],[Roads]:[City_Council]],"True")</f>
        <v>3</v>
      </c>
      <c r="Y1910" s="17">
        <f>Customers[[#This Row],[Total_Approve]]/7</f>
        <v>0.42857142857142855</v>
      </c>
      <c r="Z1910" s="14" t="str">
        <f>IF(Customers[[#This Row],[Total_Approve]]&gt;=7,"تمت جميع الموافقات","لم تتم جميع الموافقات")</f>
        <v>لم تتم جميع الموافقات</v>
      </c>
      <c r="AA1910" s="8">
        <f>IF(Customers[[#This Row],[Total_Approve]]&gt;=7,1,0)</f>
        <v>0</v>
      </c>
    </row>
    <row r="1911" spans="1:27" x14ac:dyDescent="0.25">
      <c r="A1911" s="12" t="s">
        <v>11309</v>
      </c>
      <c r="B1911" t="s">
        <v>15442</v>
      </c>
      <c r="C1911" s="13">
        <v>44781</v>
      </c>
      <c r="D1911" t="s">
        <v>13484</v>
      </c>
      <c r="E1911" s="9" t="s">
        <v>2421</v>
      </c>
      <c r="F1911" s="14" t="s">
        <v>0</v>
      </c>
      <c r="G1911" s="14" t="s">
        <v>7401</v>
      </c>
      <c r="H1911" s="14" t="str">
        <f t="shared" si="29"/>
        <v>سناء احمد محمد عطيه</v>
      </c>
      <c r="I1911" s="14" t="s">
        <v>13467</v>
      </c>
      <c r="J1911" s="14" t="s">
        <v>3</v>
      </c>
      <c r="K1911" s="14" t="s">
        <v>25</v>
      </c>
      <c r="L1911" s="14" t="s">
        <v>9</v>
      </c>
      <c r="M1911" s="14" t="s">
        <v>3</v>
      </c>
      <c r="N1911" s="14" t="s">
        <v>8939</v>
      </c>
      <c r="O1911" s="14" t="s">
        <v>13470</v>
      </c>
      <c r="P1911" s="14" t="s">
        <v>13506</v>
      </c>
      <c r="Q1911" s="15" t="b">
        <v>1</v>
      </c>
      <c r="R1911" s="15" t="b">
        <v>0</v>
      </c>
      <c r="S1911" s="15" t="b">
        <v>0</v>
      </c>
      <c r="T1911" s="15" t="b">
        <v>0</v>
      </c>
      <c r="U1911" s="15" t="b">
        <v>1</v>
      </c>
      <c r="V1911" s="15" t="b">
        <v>0</v>
      </c>
      <c r="W1911" s="15" t="b">
        <v>1</v>
      </c>
      <c r="X1911" s="16">
        <f>COUNTIF(Customers[[#This Row],[Roads]:[City_Council]],"True")</f>
        <v>3</v>
      </c>
      <c r="Y1911" s="17">
        <f>Customers[[#This Row],[Total_Approve]]/7</f>
        <v>0.42857142857142855</v>
      </c>
      <c r="Z1911" s="14" t="str">
        <f>IF(Customers[[#This Row],[Total_Approve]]&gt;=7,"تمت جميع الموافقات","لم تتم جميع الموافقات")</f>
        <v>لم تتم جميع الموافقات</v>
      </c>
      <c r="AA1911" s="8">
        <f>IF(Customers[[#This Row],[Total_Approve]]&gt;=7,1,0)</f>
        <v>0</v>
      </c>
    </row>
    <row r="1912" spans="1:27" x14ac:dyDescent="0.25">
      <c r="A1912" s="12" t="s">
        <v>11310</v>
      </c>
      <c r="B1912" t="s">
        <v>15443</v>
      </c>
      <c r="C1912" s="13">
        <v>44781</v>
      </c>
      <c r="D1912" t="s">
        <v>13484</v>
      </c>
      <c r="E1912" s="9" t="s">
        <v>10</v>
      </c>
      <c r="F1912" s="14" t="s">
        <v>10</v>
      </c>
      <c r="G1912" s="14" t="s">
        <v>3192</v>
      </c>
      <c r="H1912" s="14" t="str">
        <f t="shared" si="29"/>
        <v>محمد محمد موسي محمد</v>
      </c>
      <c r="I1912" s="14" t="s">
        <v>13460</v>
      </c>
      <c r="J1912" s="14" t="s">
        <v>3</v>
      </c>
      <c r="K1912" s="14" t="s">
        <v>5</v>
      </c>
      <c r="L1912" s="14" t="s">
        <v>9</v>
      </c>
      <c r="M1912" s="14" t="s">
        <v>3</v>
      </c>
      <c r="N1912" s="14" t="s">
        <v>3</v>
      </c>
      <c r="O1912" s="14" t="s">
        <v>13470</v>
      </c>
      <c r="P1912" s="14" t="s">
        <v>13506</v>
      </c>
      <c r="Q1912" s="15" t="b">
        <v>1</v>
      </c>
      <c r="R1912" s="15" t="b">
        <v>0</v>
      </c>
      <c r="S1912" s="15" t="b">
        <v>1</v>
      </c>
      <c r="T1912" s="15" t="b">
        <v>0</v>
      </c>
      <c r="U1912" s="15" t="b">
        <v>1</v>
      </c>
      <c r="V1912" s="15" t="b">
        <v>0</v>
      </c>
      <c r="W1912" s="15" t="b">
        <v>1</v>
      </c>
      <c r="X1912" s="16">
        <f>COUNTIF(Customers[[#This Row],[Roads]:[City_Council]],"True")</f>
        <v>4</v>
      </c>
      <c r="Y1912" s="17">
        <f>Customers[[#This Row],[Total_Approve]]/7</f>
        <v>0.5714285714285714</v>
      </c>
      <c r="Z1912" s="14" t="str">
        <f>IF(Customers[[#This Row],[Total_Approve]]&gt;=7,"تمت جميع الموافقات","لم تتم جميع الموافقات")</f>
        <v>لم تتم جميع الموافقات</v>
      </c>
      <c r="AA1912" s="8">
        <f>IF(Customers[[#This Row],[Total_Approve]]&gt;=7,1,0)</f>
        <v>0</v>
      </c>
    </row>
    <row r="1913" spans="1:27" x14ac:dyDescent="0.25">
      <c r="A1913" s="12" t="s">
        <v>11311</v>
      </c>
      <c r="B1913" t="s">
        <v>15444</v>
      </c>
      <c r="C1913" s="13">
        <v>44781</v>
      </c>
      <c r="D1913" t="s">
        <v>13484</v>
      </c>
      <c r="E1913" s="9" t="s">
        <v>0</v>
      </c>
      <c r="F1913" s="14" t="s">
        <v>463</v>
      </c>
      <c r="G1913" s="14" t="s">
        <v>8179</v>
      </c>
      <c r="H1913" s="14" t="str">
        <f t="shared" si="29"/>
        <v>احمد عبد الفتاح احمد الامام</v>
      </c>
      <c r="I1913" s="14" t="s">
        <v>13460</v>
      </c>
      <c r="J1913" s="14" t="s">
        <v>3</v>
      </c>
      <c r="K1913" s="14" t="s">
        <v>5</v>
      </c>
      <c r="L1913" s="14" t="s">
        <v>9</v>
      </c>
      <c r="M1913" s="14" t="s">
        <v>3</v>
      </c>
      <c r="N1913" s="14" t="s">
        <v>3</v>
      </c>
      <c r="O1913" s="14" t="s">
        <v>13470</v>
      </c>
      <c r="P1913" s="14" t="s">
        <v>13506</v>
      </c>
      <c r="Q1913" s="15" t="b">
        <v>0</v>
      </c>
      <c r="R1913" s="15" t="b">
        <v>1</v>
      </c>
      <c r="S1913" s="15" t="b">
        <v>0</v>
      </c>
      <c r="T1913" s="15" t="b">
        <v>1</v>
      </c>
      <c r="U1913" s="15" t="b">
        <v>1</v>
      </c>
      <c r="V1913" s="15" t="b">
        <v>0</v>
      </c>
      <c r="W1913" s="15" t="b">
        <v>1</v>
      </c>
      <c r="X1913" s="16">
        <f>COUNTIF(Customers[[#This Row],[Roads]:[City_Council]],"True")</f>
        <v>4</v>
      </c>
      <c r="Y1913" s="17">
        <f>Customers[[#This Row],[Total_Approve]]/7</f>
        <v>0.5714285714285714</v>
      </c>
      <c r="Z1913" s="14" t="str">
        <f>IF(Customers[[#This Row],[Total_Approve]]&gt;=7,"تمت جميع الموافقات","لم تتم جميع الموافقات")</f>
        <v>لم تتم جميع الموافقات</v>
      </c>
      <c r="AA1913" s="8">
        <f>IF(Customers[[#This Row],[Total_Approve]]&gt;=7,1,0)</f>
        <v>0</v>
      </c>
    </row>
    <row r="1914" spans="1:27" x14ac:dyDescent="0.25">
      <c r="A1914" s="12" t="s">
        <v>11312</v>
      </c>
      <c r="B1914" t="s">
        <v>15445</v>
      </c>
      <c r="C1914" s="13">
        <v>44781</v>
      </c>
      <c r="D1914" t="s">
        <v>13484</v>
      </c>
      <c r="E1914" s="9" t="s">
        <v>847</v>
      </c>
      <c r="F1914" s="14" t="s">
        <v>1</v>
      </c>
      <c r="G1914" s="14" t="s">
        <v>5513</v>
      </c>
      <c r="H1914" s="14" t="str">
        <f t="shared" si="29"/>
        <v>علي محمود عبد اللطيف</v>
      </c>
      <c r="I1914" s="14" t="s">
        <v>13460</v>
      </c>
      <c r="J1914" s="14" t="s">
        <v>3</v>
      </c>
      <c r="K1914" s="14" t="s">
        <v>5</v>
      </c>
      <c r="L1914" s="14" t="s">
        <v>9</v>
      </c>
      <c r="M1914" s="14" t="s">
        <v>3</v>
      </c>
      <c r="N1914" s="14" t="s">
        <v>8181</v>
      </c>
      <c r="O1914" s="14" t="s">
        <v>13470</v>
      </c>
      <c r="P1914" s="14" t="s">
        <v>13506</v>
      </c>
      <c r="Q1914" s="15" t="b">
        <v>0</v>
      </c>
      <c r="R1914" s="15" t="b">
        <v>0</v>
      </c>
      <c r="S1914" s="15" t="b">
        <v>1</v>
      </c>
      <c r="T1914" s="15" t="b">
        <v>0</v>
      </c>
      <c r="U1914" s="15" t="b">
        <v>1</v>
      </c>
      <c r="V1914" s="15" t="b">
        <v>0</v>
      </c>
      <c r="W1914" s="15" t="b">
        <v>1</v>
      </c>
      <c r="X1914" s="16">
        <f>COUNTIF(Customers[[#This Row],[Roads]:[City_Council]],"True")</f>
        <v>3</v>
      </c>
      <c r="Y1914" s="17">
        <f>Customers[[#This Row],[Total_Approve]]/7</f>
        <v>0.42857142857142855</v>
      </c>
      <c r="Z1914" s="14" t="str">
        <f>IF(Customers[[#This Row],[Total_Approve]]&gt;=7,"تمت جميع الموافقات","لم تتم جميع الموافقات")</f>
        <v>لم تتم جميع الموافقات</v>
      </c>
      <c r="AA1914" s="8">
        <f>IF(Customers[[#This Row],[Total_Approve]]&gt;=7,1,0)</f>
        <v>0</v>
      </c>
    </row>
    <row r="1915" spans="1:27" x14ac:dyDescent="0.25">
      <c r="A1915" s="12" t="s">
        <v>11313</v>
      </c>
      <c r="B1915" t="s">
        <v>15446</v>
      </c>
      <c r="C1915" s="13">
        <v>44781</v>
      </c>
      <c r="D1915" t="s">
        <v>13484</v>
      </c>
      <c r="E1915" s="9" t="s">
        <v>563</v>
      </c>
      <c r="F1915" s="14" t="s">
        <v>10</v>
      </c>
      <c r="G1915" s="14" t="s">
        <v>2719</v>
      </c>
      <c r="H1915" s="14" t="str">
        <f t="shared" si="29"/>
        <v>اماني محمد عبد الواحد</v>
      </c>
      <c r="I1915" s="14" t="s">
        <v>13460</v>
      </c>
      <c r="J1915" s="14" t="s">
        <v>3</v>
      </c>
      <c r="K1915" s="14" t="s">
        <v>25</v>
      </c>
      <c r="L1915" s="14" t="s">
        <v>9</v>
      </c>
      <c r="M1915" s="14" t="s">
        <v>3</v>
      </c>
      <c r="N1915" s="14" t="s">
        <v>8182</v>
      </c>
      <c r="O1915" s="14" t="s">
        <v>13470</v>
      </c>
      <c r="P1915" s="14" t="s">
        <v>13506</v>
      </c>
      <c r="Q1915" s="15" t="b">
        <v>0</v>
      </c>
      <c r="R1915" s="15" t="b">
        <v>0</v>
      </c>
      <c r="S1915" s="15" t="b">
        <v>0</v>
      </c>
      <c r="T1915" s="15" t="b">
        <v>0</v>
      </c>
      <c r="U1915" s="15" t="b">
        <v>0</v>
      </c>
      <c r="V1915" s="15" t="b">
        <v>0</v>
      </c>
      <c r="W1915" s="15" t="b">
        <v>0</v>
      </c>
      <c r="X1915" s="16">
        <f>COUNTIF(Customers[[#This Row],[Roads]:[City_Council]],"True")</f>
        <v>0</v>
      </c>
      <c r="Y1915" s="17">
        <f>Customers[[#This Row],[Total_Approve]]/7</f>
        <v>0</v>
      </c>
      <c r="Z1915" s="14" t="str">
        <f>IF(Customers[[#This Row],[Total_Approve]]&gt;=7,"تمت جميع الموافقات","لم تتم جميع الموافقات")</f>
        <v>لم تتم جميع الموافقات</v>
      </c>
      <c r="AA1915" s="8">
        <f>IF(Customers[[#This Row],[Total_Approve]]&gt;=7,1,0)</f>
        <v>0</v>
      </c>
    </row>
    <row r="1916" spans="1:27" x14ac:dyDescent="0.25">
      <c r="A1916" s="12" t="s">
        <v>11314</v>
      </c>
      <c r="B1916" t="s">
        <v>15447</v>
      </c>
      <c r="C1916" s="13">
        <v>44782</v>
      </c>
      <c r="D1916" t="s">
        <v>13484</v>
      </c>
      <c r="E1916" s="9" t="s">
        <v>689</v>
      </c>
      <c r="F1916" s="14" t="s">
        <v>542</v>
      </c>
      <c r="G1916" s="14" t="s">
        <v>117</v>
      </c>
      <c r="H1916" s="14" t="str">
        <f t="shared" si="29"/>
        <v>رضا جمال صابر</v>
      </c>
      <c r="I1916" s="14" t="s">
        <v>13460</v>
      </c>
      <c r="J1916" s="14" t="s">
        <v>6176</v>
      </c>
      <c r="K1916" s="14" t="s">
        <v>25</v>
      </c>
      <c r="L1916" s="14" t="s">
        <v>2435</v>
      </c>
      <c r="M1916" s="14" t="s">
        <v>6177</v>
      </c>
      <c r="N1916" s="14" t="s">
        <v>8894</v>
      </c>
      <c r="O1916" s="14" t="s">
        <v>13476</v>
      </c>
      <c r="P1916" s="14" t="s">
        <v>13506</v>
      </c>
      <c r="Q1916" s="15" t="b">
        <v>0</v>
      </c>
      <c r="R1916" s="15" t="b">
        <v>0</v>
      </c>
      <c r="S1916" s="15" t="b">
        <v>0</v>
      </c>
      <c r="T1916" s="15" t="b">
        <v>0</v>
      </c>
      <c r="U1916" s="15" t="b">
        <v>0</v>
      </c>
      <c r="V1916" s="15" t="b">
        <v>0</v>
      </c>
      <c r="W1916" s="15" t="b">
        <v>0</v>
      </c>
      <c r="X1916" s="16">
        <f>COUNTIF(Customers[[#This Row],[Roads]:[City_Council]],"True")</f>
        <v>0</v>
      </c>
      <c r="Y1916" s="17">
        <f>Customers[[#This Row],[Total_Approve]]/7</f>
        <v>0</v>
      </c>
      <c r="Z1916" s="14" t="str">
        <f>IF(Customers[[#This Row],[Total_Approve]]&gt;=7,"تمت جميع الموافقات","لم تتم جميع الموافقات")</f>
        <v>لم تتم جميع الموافقات</v>
      </c>
      <c r="AA1916" s="8">
        <f>IF(Customers[[#This Row],[Total_Approve]]&gt;=7,1,0)</f>
        <v>0</v>
      </c>
    </row>
    <row r="1917" spans="1:27" x14ac:dyDescent="0.25">
      <c r="A1917" s="12" t="s">
        <v>11315</v>
      </c>
      <c r="B1917" t="s">
        <v>15448</v>
      </c>
      <c r="C1917" s="13">
        <v>44782</v>
      </c>
      <c r="D1917" t="s">
        <v>13484</v>
      </c>
      <c r="E1917" s="9" t="s">
        <v>348</v>
      </c>
      <c r="F1917" s="14" t="s">
        <v>244</v>
      </c>
      <c r="G1917" s="14" t="s">
        <v>283</v>
      </c>
      <c r="H1917" s="14" t="str">
        <f t="shared" si="29"/>
        <v>شيماء رمضان عبد الرحمن</v>
      </c>
      <c r="I1917" s="14" t="s">
        <v>13461</v>
      </c>
      <c r="J1917" s="14" t="s">
        <v>2449</v>
      </c>
      <c r="K1917" s="14" t="s">
        <v>25</v>
      </c>
      <c r="L1917" s="14" t="s">
        <v>6178</v>
      </c>
      <c r="M1917" s="14" t="s">
        <v>2450</v>
      </c>
      <c r="N1917" s="14" t="s">
        <v>8894</v>
      </c>
      <c r="O1917" s="14" t="s">
        <v>13476</v>
      </c>
      <c r="P1917" s="14" t="s">
        <v>13506</v>
      </c>
      <c r="Q1917" s="15" t="b">
        <v>0</v>
      </c>
      <c r="R1917" s="15" t="b">
        <v>0</v>
      </c>
      <c r="S1917" s="15" t="b">
        <v>0</v>
      </c>
      <c r="T1917" s="15" t="b">
        <v>0</v>
      </c>
      <c r="U1917" s="15" t="b">
        <v>0</v>
      </c>
      <c r="V1917" s="15" t="b">
        <v>0</v>
      </c>
      <c r="W1917" s="15" t="b">
        <v>0</v>
      </c>
      <c r="X1917" s="16">
        <f>COUNTIF(Customers[[#This Row],[Roads]:[City_Council]],"True")</f>
        <v>0</v>
      </c>
      <c r="Y1917" s="17">
        <f>Customers[[#This Row],[Total_Approve]]/7</f>
        <v>0</v>
      </c>
      <c r="Z1917" s="14" t="str">
        <f>IF(Customers[[#This Row],[Total_Approve]]&gt;=7,"تمت جميع الموافقات","لم تتم جميع الموافقات")</f>
        <v>لم تتم جميع الموافقات</v>
      </c>
      <c r="AA1917" s="8">
        <f>IF(Customers[[#This Row],[Total_Approve]]&gt;=7,1,0)</f>
        <v>0</v>
      </c>
    </row>
    <row r="1918" spans="1:27" x14ac:dyDescent="0.25">
      <c r="A1918" s="12" t="s">
        <v>11316</v>
      </c>
      <c r="B1918" t="s">
        <v>15449</v>
      </c>
      <c r="C1918" s="13">
        <v>44782</v>
      </c>
      <c r="D1918" t="s">
        <v>13484</v>
      </c>
      <c r="E1918" s="9" t="s">
        <v>321</v>
      </c>
      <c r="F1918" s="14" t="s">
        <v>10</v>
      </c>
      <c r="G1918" s="14" t="s">
        <v>896</v>
      </c>
      <c r="H1918" s="14" t="str">
        <f t="shared" si="29"/>
        <v>وفاء محمد عليوه عبد الموجود</v>
      </c>
      <c r="I1918" s="14" t="s">
        <v>13461</v>
      </c>
      <c r="J1918" s="14" t="s">
        <v>6179</v>
      </c>
      <c r="K1918" s="14" t="s">
        <v>25</v>
      </c>
      <c r="L1918" s="14" t="s">
        <v>2435</v>
      </c>
      <c r="M1918" s="14" t="s">
        <v>6180</v>
      </c>
      <c r="N1918" s="14" t="s">
        <v>8894</v>
      </c>
      <c r="O1918" s="14" t="s">
        <v>13476</v>
      </c>
      <c r="P1918" s="14" t="s">
        <v>13506</v>
      </c>
      <c r="Q1918" s="15" t="b">
        <v>1</v>
      </c>
      <c r="R1918" s="15" t="b">
        <v>1</v>
      </c>
      <c r="S1918" s="15" t="b">
        <v>0</v>
      </c>
      <c r="T1918" s="15" t="b">
        <v>0</v>
      </c>
      <c r="U1918" s="15" t="b">
        <v>1</v>
      </c>
      <c r="V1918" s="15" t="b">
        <v>1</v>
      </c>
      <c r="W1918" s="15" t="b">
        <v>0</v>
      </c>
      <c r="X1918" s="16">
        <f>COUNTIF(Customers[[#This Row],[Roads]:[City_Council]],"True")</f>
        <v>4</v>
      </c>
      <c r="Y1918" s="17">
        <f>Customers[[#This Row],[Total_Approve]]/7</f>
        <v>0.5714285714285714</v>
      </c>
      <c r="Z1918" s="14" t="str">
        <f>IF(Customers[[#This Row],[Total_Approve]]&gt;=7,"تمت جميع الموافقات","لم تتم جميع الموافقات")</f>
        <v>لم تتم جميع الموافقات</v>
      </c>
      <c r="AA1918" s="8">
        <f>IF(Customers[[#This Row],[Total_Approve]]&gt;=7,1,0)</f>
        <v>0</v>
      </c>
    </row>
    <row r="1919" spans="1:27" x14ac:dyDescent="0.25">
      <c r="A1919" s="12" t="s">
        <v>11317</v>
      </c>
      <c r="B1919" t="s">
        <v>15450</v>
      </c>
      <c r="C1919" s="13">
        <v>44782</v>
      </c>
      <c r="D1919" t="s">
        <v>13484</v>
      </c>
      <c r="E1919" s="9" t="s">
        <v>68</v>
      </c>
      <c r="F1919" s="14" t="s">
        <v>3706</v>
      </c>
      <c r="G1919" s="14" t="s">
        <v>10</v>
      </c>
      <c r="H1919" s="14" t="str">
        <f t="shared" si="29"/>
        <v>داليا جلال الدين محمد</v>
      </c>
      <c r="I1919" s="14" t="s">
        <v>13459</v>
      </c>
      <c r="J1919" s="14" t="s">
        <v>6181</v>
      </c>
      <c r="K1919" s="14" t="s">
        <v>25</v>
      </c>
      <c r="L1919" s="14" t="s">
        <v>2435</v>
      </c>
      <c r="M1919" s="14" t="s">
        <v>6182</v>
      </c>
      <c r="N1919" s="14" t="s">
        <v>8894</v>
      </c>
      <c r="O1919" s="14" t="s">
        <v>13476</v>
      </c>
      <c r="P1919" s="14" t="s">
        <v>13506</v>
      </c>
      <c r="Q1919" s="15" t="b">
        <v>1</v>
      </c>
      <c r="R1919" s="15" t="b">
        <v>0</v>
      </c>
      <c r="S1919" s="15" t="b">
        <v>1</v>
      </c>
      <c r="T1919" s="15" t="b">
        <v>0</v>
      </c>
      <c r="U1919" s="15" t="b">
        <v>1</v>
      </c>
      <c r="V1919" s="15" t="b">
        <v>0</v>
      </c>
      <c r="W1919" s="15" t="b">
        <v>1</v>
      </c>
      <c r="X1919" s="16">
        <f>COUNTIF(Customers[[#This Row],[Roads]:[City_Council]],"True")</f>
        <v>4</v>
      </c>
      <c r="Y1919" s="17">
        <f>Customers[[#This Row],[Total_Approve]]/7</f>
        <v>0.5714285714285714</v>
      </c>
      <c r="Z1919" s="14" t="str">
        <f>IF(Customers[[#This Row],[Total_Approve]]&gt;=7,"تمت جميع الموافقات","لم تتم جميع الموافقات")</f>
        <v>لم تتم جميع الموافقات</v>
      </c>
      <c r="AA1919" s="8">
        <f>IF(Customers[[#This Row],[Total_Approve]]&gt;=7,1,0)</f>
        <v>0</v>
      </c>
    </row>
    <row r="1920" spans="1:27" x14ac:dyDescent="0.25">
      <c r="A1920" s="12" t="s">
        <v>11318</v>
      </c>
      <c r="B1920" t="s">
        <v>15451</v>
      </c>
      <c r="C1920" s="13">
        <v>44782</v>
      </c>
      <c r="D1920" t="s">
        <v>13484</v>
      </c>
      <c r="E1920" s="9" t="s">
        <v>266</v>
      </c>
      <c r="F1920" s="14" t="s">
        <v>202</v>
      </c>
      <c r="G1920" s="14" t="s">
        <v>37</v>
      </c>
      <c r="H1920" s="14" t="str">
        <f t="shared" si="29"/>
        <v>ياسمين ابراهيم على</v>
      </c>
      <c r="I1920" s="14" t="s">
        <v>13459</v>
      </c>
      <c r="J1920" s="14" t="s">
        <v>6183</v>
      </c>
      <c r="K1920" s="14" t="s">
        <v>25</v>
      </c>
      <c r="L1920" s="14" t="s">
        <v>2435</v>
      </c>
      <c r="M1920" s="14" t="s">
        <v>6184</v>
      </c>
      <c r="N1920" s="14" t="s">
        <v>8894</v>
      </c>
      <c r="O1920" s="14" t="s">
        <v>13476</v>
      </c>
      <c r="P1920" s="14" t="s">
        <v>13506</v>
      </c>
      <c r="Q1920" s="15" t="b">
        <v>0</v>
      </c>
      <c r="R1920" s="15" t="b">
        <v>0</v>
      </c>
      <c r="S1920" s="15" t="b">
        <v>0</v>
      </c>
      <c r="T1920" s="15" t="b">
        <v>0</v>
      </c>
      <c r="U1920" s="15" t="b">
        <v>0</v>
      </c>
      <c r="V1920" s="15" t="b">
        <v>0</v>
      </c>
      <c r="W1920" s="15" t="b">
        <v>0</v>
      </c>
      <c r="X1920" s="16">
        <f>COUNTIF(Customers[[#This Row],[Roads]:[City_Council]],"True")</f>
        <v>0</v>
      </c>
      <c r="Y1920" s="17">
        <f>Customers[[#This Row],[Total_Approve]]/7</f>
        <v>0</v>
      </c>
      <c r="Z1920" s="14" t="str">
        <f>IF(Customers[[#This Row],[Total_Approve]]&gt;=7,"تمت جميع الموافقات","لم تتم جميع الموافقات")</f>
        <v>لم تتم جميع الموافقات</v>
      </c>
      <c r="AA1920" s="8">
        <f>IF(Customers[[#This Row],[Total_Approve]]&gt;=7,1,0)</f>
        <v>0</v>
      </c>
    </row>
    <row r="1921" spans="1:27" x14ac:dyDescent="0.25">
      <c r="A1921" s="12" t="s">
        <v>11319</v>
      </c>
      <c r="B1921" t="s">
        <v>15452</v>
      </c>
      <c r="C1921" s="13">
        <v>44782</v>
      </c>
      <c r="D1921" t="s">
        <v>13484</v>
      </c>
      <c r="E1921" s="9" t="s">
        <v>6185</v>
      </c>
      <c r="F1921" s="14" t="s">
        <v>0</v>
      </c>
      <c r="G1921" s="14" t="s">
        <v>932</v>
      </c>
      <c r="H1921" s="14" t="str">
        <f t="shared" si="29"/>
        <v>هايدى احمد سالم</v>
      </c>
      <c r="I1921" s="14" t="s">
        <v>13459</v>
      </c>
      <c r="J1921" s="14" t="s">
        <v>6186</v>
      </c>
      <c r="K1921" s="14" t="s">
        <v>25</v>
      </c>
      <c r="L1921" s="14" t="s">
        <v>2435</v>
      </c>
      <c r="M1921" s="14" t="s">
        <v>6187</v>
      </c>
      <c r="N1921" s="14" t="s">
        <v>8894</v>
      </c>
      <c r="O1921" s="14" t="s">
        <v>13476</v>
      </c>
      <c r="P1921" s="14" t="s">
        <v>13506</v>
      </c>
      <c r="Q1921" s="15" t="b">
        <v>1</v>
      </c>
      <c r="R1921" s="15" t="b">
        <v>0</v>
      </c>
      <c r="S1921" s="15" t="b">
        <v>1</v>
      </c>
      <c r="T1921" s="15" t="b">
        <v>0</v>
      </c>
      <c r="U1921" s="15" t="b">
        <v>1</v>
      </c>
      <c r="V1921" s="15" t="b">
        <v>1</v>
      </c>
      <c r="W1921" s="15" t="b">
        <v>1</v>
      </c>
      <c r="X1921" s="16">
        <f>COUNTIF(Customers[[#This Row],[Roads]:[City_Council]],"True")</f>
        <v>5</v>
      </c>
      <c r="Y1921" s="17">
        <f>Customers[[#This Row],[Total_Approve]]/7</f>
        <v>0.7142857142857143</v>
      </c>
      <c r="Z1921" s="14" t="str">
        <f>IF(Customers[[#This Row],[Total_Approve]]&gt;=7,"تمت جميع الموافقات","لم تتم جميع الموافقات")</f>
        <v>لم تتم جميع الموافقات</v>
      </c>
      <c r="AA1921" s="8">
        <f>IF(Customers[[#This Row],[Total_Approve]]&gt;=7,1,0)</f>
        <v>0</v>
      </c>
    </row>
    <row r="1922" spans="1:27" x14ac:dyDescent="0.25">
      <c r="A1922" s="12" t="s">
        <v>11320</v>
      </c>
      <c r="B1922" t="s">
        <v>15453</v>
      </c>
      <c r="C1922" s="13">
        <v>44782</v>
      </c>
      <c r="D1922" t="s">
        <v>13482</v>
      </c>
      <c r="E1922" s="9" t="s">
        <v>1206</v>
      </c>
      <c r="F1922" s="14" t="s">
        <v>3993</v>
      </c>
      <c r="G1922" s="14" t="s">
        <v>10</v>
      </c>
      <c r="H1922" s="14" t="str">
        <f t="shared" ref="H1922:H1985" si="30">CONCATENATE(E1922," ",F1922," ",G1922)</f>
        <v>رحاب عبد البديع محمد</v>
      </c>
      <c r="I1922" s="14" t="s">
        <v>13459</v>
      </c>
      <c r="J1922" s="14" t="s">
        <v>6188</v>
      </c>
      <c r="K1922" s="14" t="s">
        <v>25</v>
      </c>
      <c r="L1922" s="14" t="s">
        <v>2435</v>
      </c>
      <c r="M1922" s="14" t="s">
        <v>6189</v>
      </c>
      <c r="N1922" s="14" t="s">
        <v>8894</v>
      </c>
      <c r="O1922" s="14" t="s">
        <v>13476</v>
      </c>
      <c r="P1922" s="14" t="s">
        <v>13506</v>
      </c>
      <c r="Q1922" s="15" t="b">
        <v>1</v>
      </c>
      <c r="R1922" s="15" t="b">
        <v>1</v>
      </c>
      <c r="S1922" s="15" t="b">
        <v>1</v>
      </c>
      <c r="T1922" s="15" t="b">
        <v>1</v>
      </c>
      <c r="U1922" s="15" t="b">
        <v>1</v>
      </c>
      <c r="V1922" s="15" t="b">
        <v>1</v>
      </c>
      <c r="W1922" s="15" t="b">
        <v>1</v>
      </c>
      <c r="X1922" s="16">
        <f>COUNTIF(Customers[[#This Row],[Roads]:[City_Council]],"True")</f>
        <v>7</v>
      </c>
      <c r="Y1922" s="17">
        <f>Customers[[#This Row],[Total_Approve]]/7</f>
        <v>1</v>
      </c>
      <c r="Z1922" s="14" t="str">
        <f>IF(Customers[[#This Row],[Total_Approve]]&gt;=7,"تمت جميع الموافقات","لم تتم جميع الموافقات")</f>
        <v>تمت جميع الموافقات</v>
      </c>
      <c r="AA1922" s="8">
        <f>IF(Customers[[#This Row],[Total_Approve]]&gt;=7,1,0)</f>
        <v>1</v>
      </c>
    </row>
    <row r="1923" spans="1:27" x14ac:dyDescent="0.25">
      <c r="A1923" s="12" t="s">
        <v>11321</v>
      </c>
      <c r="B1923" t="s">
        <v>15454</v>
      </c>
      <c r="C1923" s="13">
        <v>44782</v>
      </c>
      <c r="D1923" t="s">
        <v>13482</v>
      </c>
      <c r="E1923" s="9" t="s">
        <v>23</v>
      </c>
      <c r="F1923" s="14" t="s">
        <v>0</v>
      </c>
      <c r="G1923" s="14" t="s">
        <v>2</v>
      </c>
      <c r="H1923" s="14" t="str">
        <f t="shared" si="30"/>
        <v>اسماء احمد احمد محمود</v>
      </c>
      <c r="I1923" s="14" t="s">
        <v>13467</v>
      </c>
      <c r="J1923" s="14" t="s">
        <v>6190</v>
      </c>
      <c r="K1923" s="14" t="s">
        <v>25</v>
      </c>
      <c r="L1923" s="14" t="s">
        <v>2435</v>
      </c>
      <c r="M1923" s="14" t="s">
        <v>6191</v>
      </c>
      <c r="N1923" s="14" t="s">
        <v>8894</v>
      </c>
      <c r="O1923" s="14" t="s">
        <v>13476</v>
      </c>
      <c r="P1923" s="14" t="s">
        <v>13506</v>
      </c>
      <c r="Q1923" s="15" t="b">
        <v>1</v>
      </c>
      <c r="R1923" s="15" t="b">
        <v>0</v>
      </c>
      <c r="S1923" s="15" t="b">
        <v>1</v>
      </c>
      <c r="T1923" s="15" t="b">
        <v>0</v>
      </c>
      <c r="U1923" s="15" t="b">
        <v>1</v>
      </c>
      <c r="V1923" s="15" t="b">
        <v>0</v>
      </c>
      <c r="W1923" s="15" t="b">
        <v>1</v>
      </c>
      <c r="X1923" s="16">
        <f>COUNTIF(Customers[[#This Row],[Roads]:[City_Council]],"True")</f>
        <v>4</v>
      </c>
      <c r="Y1923" s="17">
        <f>Customers[[#This Row],[Total_Approve]]/7</f>
        <v>0.5714285714285714</v>
      </c>
      <c r="Z1923" s="14" t="str">
        <f>IF(Customers[[#This Row],[Total_Approve]]&gt;=7,"تمت جميع الموافقات","لم تتم جميع الموافقات")</f>
        <v>لم تتم جميع الموافقات</v>
      </c>
      <c r="AA1923" s="8">
        <f>IF(Customers[[#This Row],[Total_Approve]]&gt;=7,1,0)</f>
        <v>0</v>
      </c>
    </row>
    <row r="1924" spans="1:27" x14ac:dyDescent="0.25">
      <c r="A1924" s="12" t="s">
        <v>11322</v>
      </c>
      <c r="B1924" t="s">
        <v>15455</v>
      </c>
      <c r="C1924" s="13">
        <v>44782</v>
      </c>
      <c r="D1924" t="s">
        <v>13482</v>
      </c>
      <c r="E1924" s="9" t="s">
        <v>6192</v>
      </c>
      <c r="F1924" s="14" t="s">
        <v>6193</v>
      </c>
      <c r="G1924" s="14" t="s">
        <v>6194</v>
      </c>
      <c r="H1924" s="14" t="str">
        <f t="shared" si="30"/>
        <v>جولى نصرى جندى ابراهيم</v>
      </c>
      <c r="I1924" s="14" t="s">
        <v>13467</v>
      </c>
      <c r="J1924" s="14" t="s">
        <v>6195</v>
      </c>
      <c r="K1924" s="14" t="s">
        <v>25</v>
      </c>
      <c r="L1924" s="14" t="s">
        <v>2435</v>
      </c>
      <c r="M1924" s="14" t="s">
        <v>6196</v>
      </c>
      <c r="N1924" s="14" t="s">
        <v>1145</v>
      </c>
      <c r="O1924" s="14" t="s">
        <v>13476</v>
      </c>
      <c r="P1924" s="14" t="s">
        <v>13506</v>
      </c>
      <c r="Q1924" s="15" t="b">
        <v>0</v>
      </c>
      <c r="R1924" s="15" t="b">
        <v>1</v>
      </c>
      <c r="S1924" s="15" t="b">
        <v>0</v>
      </c>
      <c r="T1924" s="15" t="b">
        <v>1</v>
      </c>
      <c r="U1924" s="15" t="b">
        <v>0</v>
      </c>
      <c r="V1924" s="15" t="b">
        <v>1</v>
      </c>
      <c r="W1924" s="15" t="b">
        <v>0</v>
      </c>
      <c r="X1924" s="16">
        <f>COUNTIF(Customers[[#This Row],[Roads]:[City_Council]],"True")</f>
        <v>3</v>
      </c>
      <c r="Y1924" s="17">
        <f>Customers[[#This Row],[Total_Approve]]/7</f>
        <v>0.42857142857142855</v>
      </c>
      <c r="Z1924" s="14" t="str">
        <f>IF(Customers[[#This Row],[Total_Approve]]&gt;=7,"تمت جميع الموافقات","لم تتم جميع الموافقات")</f>
        <v>لم تتم جميع الموافقات</v>
      </c>
      <c r="AA1924" s="8">
        <f>IF(Customers[[#This Row],[Total_Approve]]&gt;=7,1,0)</f>
        <v>0</v>
      </c>
    </row>
    <row r="1925" spans="1:27" x14ac:dyDescent="0.25">
      <c r="A1925" s="12" t="s">
        <v>11323</v>
      </c>
      <c r="B1925" t="s">
        <v>15456</v>
      </c>
      <c r="C1925" s="13">
        <v>44782</v>
      </c>
      <c r="D1925" t="s">
        <v>13482</v>
      </c>
      <c r="E1925" s="9" t="s">
        <v>6197</v>
      </c>
      <c r="F1925" s="14" t="s">
        <v>2724</v>
      </c>
      <c r="G1925" s="14" t="s">
        <v>1808</v>
      </c>
      <c r="H1925" s="14" t="str">
        <f t="shared" si="30"/>
        <v>يسرية زهير على خليل</v>
      </c>
      <c r="I1925" s="14" t="s">
        <v>13459</v>
      </c>
      <c r="J1925" s="14" t="s">
        <v>2725</v>
      </c>
      <c r="K1925" s="14" t="s">
        <v>25</v>
      </c>
      <c r="L1925" s="14" t="s">
        <v>2435</v>
      </c>
      <c r="M1925" s="14" t="s">
        <v>6198</v>
      </c>
      <c r="N1925" s="14" t="s">
        <v>8894</v>
      </c>
      <c r="O1925" s="14" t="s">
        <v>13476</v>
      </c>
      <c r="P1925" s="14" t="s">
        <v>13506</v>
      </c>
      <c r="Q1925" s="15" t="b">
        <v>1</v>
      </c>
      <c r="R1925" s="15" t="b">
        <v>0</v>
      </c>
      <c r="S1925" s="15" t="b">
        <v>1</v>
      </c>
      <c r="T1925" s="15" t="b">
        <v>0</v>
      </c>
      <c r="U1925" s="15" t="b">
        <v>1</v>
      </c>
      <c r="V1925" s="15" t="b">
        <v>0</v>
      </c>
      <c r="W1925" s="15" t="b">
        <v>1</v>
      </c>
      <c r="X1925" s="16">
        <f>COUNTIF(Customers[[#This Row],[Roads]:[City_Council]],"True")</f>
        <v>4</v>
      </c>
      <c r="Y1925" s="17">
        <f>Customers[[#This Row],[Total_Approve]]/7</f>
        <v>0.5714285714285714</v>
      </c>
      <c r="Z1925" s="14" t="str">
        <f>IF(Customers[[#This Row],[Total_Approve]]&gt;=7,"تمت جميع الموافقات","لم تتم جميع الموافقات")</f>
        <v>لم تتم جميع الموافقات</v>
      </c>
      <c r="AA1925" s="8">
        <f>IF(Customers[[#This Row],[Total_Approve]]&gt;=7,1,0)</f>
        <v>0</v>
      </c>
    </row>
    <row r="1926" spans="1:27" x14ac:dyDescent="0.25">
      <c r="A1926" s="12" t="s">
        <v>11324</v>
      </c>
      <c r="B1926" t="s">
        <v>15457</v>
      </c>
      <c r="C1926" s="13">
        <v>44782</v>
      </c>
      <c r="D1926" t="s">
        <v>13482</v>
      </c>
      <c r="E1926" s="9" t="s">
        <v>1001</v>
      </c>
      <c r="F1926" s="14" t="s">
        <v>6199</v>
      </c>
      <c r="G1926" s="14" t="s">
        <v>6200</v>
      </c>
      <c r="H1926" s="14" t="str">
        <f t="shared" si="30"/>
        <v>زينب رضوان حماد</v>
      </c>
      <c r="I1926" s="14" t="s">
        <v>13459</v>
      </c>
      <c r="J1926" s="14" t="s">
        <v>6201</v>
      </c>
      <c r="K1926" s="14" t="s">
        <v>25</v>
      </c>
      <c r="L1926" s="14" t="s">
        <v>6178</v>
      </c>
      <c r="M1926" s="14" t="s">
        <v>6202</v>
      </c>
      <c r="N1926" s="14" t="s">
        <v>8894</v>
      </c>
      <c r="O1926" s="14" t="s">
        <v>13476</v>
      </c>
      <c r="P1926" s="14" t="s">
        <v>13508</v>
      </c>
      <c r="Q1926" s="15" t="b">
        <v>1</v>
      </c>
      <c r="R1926" s="15" t="b">
        <v>0</v>
      </c>
      <c r="S1926" s="15" t="b">
        <v>1</v>
      </c>
      <c r="T1926" s="15" t="b">
        <v>0</v>
      </c>
      <c r="U1926" s="15" t="b">
        <v>1</v>
      </c>
      <c r="V1926" s="15" t="b">
        <v>0</v>
      </c>
      <c r="W1926" s="15" t="b">
        <v>1</v>
      </c>
      <c r="X1926" s="16">
        <f>COUNTIF(Customers[[#This Row],[Roads]:[City_Council]],"True")</f>
        <v>4</v>
      </c>
      <c r="Y1926" s="17">
        <f>Customers[[#This Row],[Total_Approve]]/7</f>
        <v>0.5714285714285714</v>
      </c>
      <c r="Z1926" s="14" t="str">
        <f>IF(Customers[[#This Row],[Total_Approve]]&gt;=7,"تمت جميع الموافقات","لم تتم جميع الموافقات")</f>
        <v>لم تتم جميع الموافقات</v>
      </c>
      <c r="AA1926" s="8">
        <f>IF(Customers[[#This Row],[Total_Approve]]&gt;=7,1,0)</f>
        <v>0</v>
      </c>
    </row>
    <row r="1927" spans="1:27" x14ac:dyDescent="0.25">
      <c r="A1927" s="12" t="s">
        <v>11325</v>
      </c>
      <c r="B1927" t="s">
        <v>15458</v>
      </c>
      <c r="C1927" s="13">
        <v>44782</v>
      </c>
      <c r="D1927" t="s">
        <v>13482</v>
      </c>
      <c r="E1927" s="9" t="s">
        <v>10</v>
      </c>
      <c r="F1927" s="14" t="s">
        <v>471</v>
      </c>
      <c r="G1927" s="14" t="s">
        <v>10</v>
      </c>
      <c r="H1927" s="14" t="str">
        <f t="shared" si="30"/>
        <v>محمد حسن محمد</v>
      </c>
      <c r="I1927" s="14" t="s">
        <v>13459</v>
      </c>
      <c r="J1927" s="14" t="s">
        <v>2640</v>
      </c>
      <c r="K1927" s="14" t="s">
        <v>5</v>
      </c>
      <c r="L1927" s="14" t="s">
        <v>2435</v>
      </c>
      <c r="M1927" s="14" t="s">
        <v>2641</v>
      </c>
      <c r="N1927" s="14" t="s">
        <v>8894</v>
      </c>
      <c r="O1927" s="14" t="s">
        <v>13476</v>
      </c>
      <c r="P1927" s="14" t="s">
        <v>13508</v>
      </c>
      <c r="Q1927" s="15" t="b">
        <v>1</v>
      </c>
      <c r="R1927" s="15" t="b">
        <v>1</v>
      </c>
      <c r="S1927" s="15" t="b">
        <v>1</v>
      </c>
      <c r="T1927" s="15" t="b">
        <v>1</v>
      </c>
      <c r="U1927" s="15" t="b">
        <v>1</v>
      </c>
      <c r="V1927" s="15" t="b">
        <v>1</v>
      </c>
      <c r="W1927" s="15" t="b">
        <v>1</v>
      </c>
      <c r="X1927" s="16">
        <f>COUNTIF(Customers[[#This Row],[Roads]:[City_Council]],"True")</f>
        <v>7</v>
      </c>
      <c r="Y1927" s="17">
        <f>Customers[[#This Row],[Total_Approve]]/7</f>
        <v>1</v>
      </c>
      <c r="Z1927" s="14" t="str">
        <f>IF(Customers[[#This Row],[Total_Approve]]&gt;=7,"تمت جميع الموافقات","لم تتم جميع الموافقات")</f>
        <v>تمت جميع الموافقات</v>
      </c>
      <c r="AA1927" s="8">
        <f>IF(Customers[[#This Row],[Total_Approve]]&gt;=7,1,0)</f>
        <v>1</v>
      </c>
    </row>
    <row r="1928" spans="1:27" x14ac:dyDescent="0.25">
      <c r="A1928" s="12" t="s">
        <v>11326</v>
      </c>
      <c r="B1928" t="s">
        <v>15459</v>
      </c>
      <c r="C1928" s="13">
        <v>44782</v>
      </c>
      <c r="D1928" t="s">
        <v>13482</v>
      </c>
      <c r="E1928" s="9" t="s">
        <v>1</v>
      </c>
      <c r="F1928" s="14" t="s">
        <v>10</v>
      </c>
      <c r="G1928" s="14" t="s">
        <v>5485</v>
      </c>
      <c r="H1928" s="14" t="str">
        <f t="shared" si="30"/>
        <v>محمود محمد محمود حسن</v>
      </c>
      <c r="I1928" s="14" t="s">
        <v>13459</v>
      </c>
      <c r="J1928" s="14" t="s">
        <v>3372</v>
      </c>
      <c r="K1928" s="14" t="s">
        <v>5</v>
      </c>
      <c r="L1928" s="14" t="s">
        <v>2435</v>
      </c>
      <c r="M1928" s="14" t="s">
        <v>6203</v>
      </c>
      <c r="N1928" s="14" t="s">
        <v>8894</v>
      </c>
      <c r="O1928" s="14" t="s">
        <v>13476</v>
      </c>
      <c r="P1928" s="14" t="s">
        <v>13508</v>
      </c>
      <c r="Q1928" s="15" t="b">
        <v>0</v>
      </c>
      <c r="R1928" s="15" t="b">
        <v>0</v>
      </c>
      <c r="S1928" s="15" t="b">
        <v>0</v>
      </c>
      <c r="T1928" s="15" t="b">
        <v>0</v>
      </c>
      <c r="U1928" s="15" t="b">
        <v>0</v>
      </c>
      <c r="V1928" s="15" t="b">
        <v>0</v>
      </c>
      <c r="W1928" s="15" t="b">
        <v>0</v>
      </c>
      <c r="X1928" s="16">
        <f>COUNTIF(Customers[[#This Row],[Roads]:[City_Council]],"True")</f>
        <v>0</v>
      </c>
      <c r="Y1928" s="17">
        <f>Customers[[#This Row],[Total_Approve]]/7</f>
        <v>0</v>
      </c>
      <c r="Z1928" s="14" t="str">
        <f>IF(Customers[[#This Row],[Total_Approve]]&gt;=7,"تمت جميع الموافقات","لم تتم جميع الموافقات")</f>
        <v>لم تتم جميع الموافقات</v>
      </c>
      <c r="AA1928" s="8">
        <f>IF(Customers[[#This Row],[Total_Approve]]&gt;=7,1,0)</f>
        <v>0</v>
      </c>
    </row>
    <row r="1929" spans="1:27" x14ac:dyDescent="0.25">
      <c r="A1929" s="12" t="s">
        <v>11327</v>
      </c>
      <c r="B1929" t="s">
        <v>15460</v>
      </c>
      <c r="C1929" s="13">
        <v>44782</v>
      </c>
      <c r="D1929" t="s">
        <v>13482</v>
      </c>
      <c r="E1929" s="9" t="s">
        <v>94</v>
      </c>
      <c r="F1929" s="14" t="s">
        <v>1</v>
      </c>
      <c r="G1929" s="14" t="s">
        <v>375</v>
      </c>
      <c r="H1929" s="14" t="str">
        <f t="shared" si="30"/>
        <v>هبه محمود محمد على</v>
      </c>
      <c r="I1929" s="14" t="s">
        <v>13460</v>
      </c>
      <c r="J1929" s="14" t="s">
        <v>6204</v>
      </c>
      <c r="K1929" s="14" t="s">
        <v>25</v>
      </c>
      <c r="L1929" s="14" t="s">
        <v>2435</v>
      </c>
      <c r="M1929" s="14" t="s">
        <v>6205</v>
      </c>
      <c r="N1929" s="14" t="s">
        <v>8894</v>
      </c>
      <c r="O1929" s="14" t="s">
        <v>13476</v>
      </c>
      <c r="P1929" s="14" t="s">
        <v>13508</v>
      </c>
      <c r="Q1929" s="15" t="b">
        <v>0</v>
      </c>
      <c r="R1929" s="15" t="b">
        <v>1</v>
      </c>
      <c r="S1929" s="15" t="b">
        <v>0</v>
      </c>
      <c r="T1929" s="15" t="b">
        <v>1</v>
      </c>
      <c r="U1929" s="15" t="b">
        <v>0</v>
      </c>
      <c r="V1929" s="15" t="b">
        <v>1</v>
      </c>
      <c r="W1929" s="15" t="b">
        <v>0</v>
      </c>
      <c r="X1929" s="16">
        <f>COUNTIF(Customers[[#This Row],[Roads]:[City_Council]],"True")</f>
        <v>3</v>
      </c>
      <c r="Y1929" s="17">
        <f>Customers[[#This Row],[Total_Approve]]/7</f>
        <v>0.42857142857142855</v>
      </c>
      <c r="Z1929" s="14" t="str">
        <f>IF(Customers[[#This Row],[Total_Approve]]&gt;=7,"تمت جميع الموافقات","لم تتم جميع الموافقات")</f>
        <v>لم تتم جميع الموافقات</v>
      </c>
      <c r="AA1929" s="8">
        <f>IF(Customers[[#This Row],[Total_Approve]]&gt;=7,1,0)</f>
        <v>0</v>
      </c>
    </row>
    <row r="1930" spans="1:27" x14ac:dyDescent="0.25">
      <c r="A1930" s="12" t="s">
        <v>11328</v>
      </c>
      <c r="B1930" t="s">
        <v>15461</v>
      </c>
      <c r="C1930" s="13">
        <v>44782</v>
      </c>
      <c r="D1930" t="s">
        <v>13482</v>
      </c>
      <c r="E1930" s="9" t="s">
        <v>4738</v>
      </c>
      <c r="F1930" s="14" t="s">
        <v>3139</v>
      </c>
      <c r="G1930" s="14" t="s">
        <v>6206</v>
      </c>
      <c r="H1930" s="14" t="str">
        <f t="shared" si="30"/>
        <v>خلود محسن عبد الجيد</v>
      </c>
      <c r="I1930" s="14" t="s">
        <v>13460</v>
      </c>
      <c r="J1930" s="14" t="s">
        <v>6207</v>
      </c>
      <c r="K1930" s="14" t="s">
        <v>25</v>
      </c>
      <c r="L1930" s="14" t="s">
        <v>3604</v>
      </c>
      <c r="M1930" s="14" t="s">
        <v>6208</v>
      </c>
      <c r="N1930" s="14" t="s">
        <v>8894</v>
      </c>
      <c r="O1930" s="14" t="s">
        <v>13476</v>
      </c>
      <c r="P1930" s="14" t="s">
        <v>13508</v>
      </c>
      <c r="Q1930" s="15" t="b">
        <v>0</v>
      </c>
      <c r="R1930" s="15" t="b">
        <v>0</v>
      </c>
      <c r="S1930" s="15" t="b">
        <v>0</v>
      </c>
      <c r="T1930" s="15" t="b">
        <v>0</v>
      </c>
      <c r="U1930" s="15" t="b">
        <v>0</v>
      </c>
      <c r="V1930" s="15" t="b">
        <v>0</v>
      </c>
      <c r="W1930" s="15" t="b">
        <v>0</v>
      </c>
      <c r="X1930" s="16">
        <f>COUNTIF(Customers[[#This Row],[Roads]:[City_Council]],"True")</f>
        <v>0</v>
      </c>
      <c r="Y1930" s="17">
        <f>Customers[[#This Row],[Total_Approve]]/7</f>
        <v>0</v>
      </c>
      <c r="Z1930" s="14" t="str">
        <f>IF(Customers[[#This Row],[Total_Approve]]&gt;=7,"تمت جميع الموافقات","لم تتم جميع الموافقات")</f>
        <v>لم تتم جميع الموافقات</v>
      </c>
      <c r="AA1930" s="8">
        <f>IF(Customers[[#This Row],[Total_Approve]]&gt;=7,1,0)</f>
        <v>0</v>
      </c>
    </row>
    <row r="1931" spans="1:27" x14ac:dyDescent="0.25">
      <c r="A1931" s="12" t="s">
        <v>11329</v>
      </c>
      <c r="B1931" t="s">
        <v>15462</v>
      </c>
      <c r="C1931" s="13">
        <v>44782</v>
      </c>
      <c r="D1931" t="s">
        <v>13482</v>
      </c>
      <c r="E1931" s="9" t="s">
        <v>6209</v>
      </c>
      <c r="F1931" s="14" t="s">
        <v>10</v>
      </c>
      <c r="G1931" s="14" t="s">
        <v>6210</v>
      </c>
      <c r="H1931" s="14" t="str">
        <f t="shared" si="30"/>
        <v>الباتعة محمد بدران على</v>
      </c>
      <c r="I1931" s="14" t="s">
        <v>13460</v>
      </c>
      <c r="J1931" s="14" t="s">
        <v>1168</v>
      </c>
      <c r="K1931" s="14" t="s">
        <v>25</v>
      </c>
      <c r="L1931" s="14" t="s">
        <v>6178</v>
      </c>
      <c r="M1931" s="14" t="s">
        <v>6211</v>
      </c>
      <c r="N1931" s="14" t="s">
        <v>8894</v>
      </c>
      <c r="O1931" s="14" t="s">
        <v>13476</v>
      </c>
      <c r="P1931" s="14" t="s">
        <v>13508</v>
      </c>
      <c r="Q1931" s="15" t="b">
        <v>1</v>
      </c>
      <c r="R1931" s="15" t="b">
        <v>1</v>
      </c>
      <c r="S1931" s="15" t="b">
        <v>0</v>
      </c>
      <c r="T1931" s="15" t="b">
        <v>1</v>
      </c>
      <c r="U1931" s="15" t="b">
        <v>0</v>
      </c>
      <c r="V1931" s="15" t="b">
        <v>1</v>
      </c>
      <c r="W1931" s="15" t="b">
        <v>0</v>
      </c>
      <c r="X1931" s="16">
        <f>COUNTIF(Customers[[#This Row],[Roads]:[City_Council]],"True")</f>
        <v>4</v>
      </c>
      <c r="Y1931" s="17">
        <f>Customers[[#This Row],[Total_Approve]]/7</f>
        <v>0.5714285714285714</v>
      </c>
      <c r="Z1931" s="14" t="str">
        <f>IF(Customers[[#This Row],[Total_Approve]]&gt;=7,"تمت جميع الموافقات","لم تتم جميع الموافقات")</f>
        <v>لم تتم جميع الموافقات</v>
      </c>
      <c r="AA1931" s="8">
        <f>IF(Customers[[#This Row],[Total_Approve]]&gt;=7,1,0)</f>
        <v>0</v>
      </c>
    </row>
    <row r="1932" spans="1:27" x14ac:dyDescent="0.25">
      <c r="A1932" s="12" t="s">
        <v>11330</v>
      </c>
      <c r="B1932" t="s">
        <v>15463</v>
      </c>
      <c r="C1932" s="13">
        <v>44782</v>
      </c>
      <c r="D1932" t="s">
        <v>13483</v>
      </c>
      <c r="E1932" s="9" t="s">
        <v>734</v>
      </c>
      <c r="F1932" s="14" t="s">
        <v>1005</v>
      </c>
      <c r="G1932" s="14" t="s">
        <v>6212</v>
      </c>
      <c r="H1932" s="14" t="str">
        <f t="shared" si="30"/>
        <v>ولاء مدحت ابراهيم خليل</v>
      </c>
      <c r="I1932" s="14" t="s">
        <v>13459</v>
      </c>
      <c r="J1932" s="14" t="s">
        <v>6213</v>
      </c>
      <c r="K1932" s="14" t="s">
        <v>25</v>
      </c>
      <c r="L1932" s="14" t="s">
        <v>2435</v>
      </c>
      <c r="M1932" s="14" t="s">
        <v>6214</v>
      </c>
      <c r="N1932" s="14" t="s">
        <v>8894</v>
      </c>
      <c r="O1932" s="14" t="s">
        <v>13476</v>
      </c>
      <c r="P1932" s="14" t="s">
        <v>13508</v>
      </c>
      <c r="Q1932" s="15" t="b">
        <v>0</v>
      </c>
      <c r="R1932" s="15" t="b">
        <v>0</v>
      </c>
      <c r="S1932" s="15" t="b">
        <v>0</v>
      </c>
      <c r="T1932" s="15" t="b">
        <v>0</v>
      </c>
      <c r="U1932" s="15" t="b">
        <v>0</v>
      </c>
      <c r="V1932" s="15" t="b">
        <v>0</v>
      </c>
      <c r="W1932" s="15" t="b">
        <v>0</v>
      </c>
      <c r="X1932" s="16">
        <f>COUNTIF(Customers[[#This Row],[Roads]:[City_Council]],"True")</f>
        <v>0</v>
      </c>
      <c r="Y1932" s="17">
        <f>Customers[[#This Row],[Total_Approve]]/7</f>
        <v>0</v>
      </c>
      <c r="Z1932" s="14" t="str">
        <f>IF(Customers[[#This Row],[Total_Approve]]&gt;=7,"تمت جميع الموافقات","لم تتم جميع الموافقات")</f>
        <v>لم تتم جميع الموافقات</v>
      </c>
      <c r="AA1932" s="8">
        <f>IF(Customers[[#This Row],[Total_Approve]]&gt;=7,1,0)</f>
        <v>0</v>
      </c>
    </row>
    <row r="1933" spans="1:27" x14ac:dyDescent="0.25">
      <c r="A1933" s="12" t="s">
        <v>11331</v>
      </c>
      <c r="B1933" t="s">
        <v>15464</v>
      </c>
      <c r="C1933" s="13">
        <v>44782</v>
      </c>
      <c r="D1933" t="s">
        <v>13483</v>
      </c>
      <c r="E1933" s="9" t="s">
        <v>4479</v>
      </c>
      <c r="F1933" s="14" t="s">
        <v>631</v>
      </c>
      <c r="G1933" s="14" t="s">
        <v>1</v>
      </c>
      <c r="H1933" s="14" t="str">
        <f t="shared" si="30"/>
        <v>اميرة طه محمود</v>
      </c>
      <c r="I1933" s="14" t="s">
        <v>13459</v>
      </c>
      <c r="J1933" s="14" t="s">
        <v>6215</v>
      </c>
      <c r="K1933" s="14" t="s">
        <v>25</v>
      </c>
      <c r="L1933" s="14" t="s">
        <v>6178</v>
      </c>
      <c r="M1933" s="14" t="s">
        <v>6216</v>
      </c>
      <c r="N1933" s="14" t="s">
        <v>8894</v>
      </c>
      <c r="O1933" s="14" t="s">
        <v>13476</v>
      </c>
      <c r="P1933" s="14" t="s">
        <v>13508</v>
      </c>
      <c r="Q1933" s="15" t="b">
        <v>1</v>
      </c>
      <c r="R1933" s="15" t="b">
        <v>1</v>
      </c>
      <c r="S1933" s="15" t="b">
        <v>1</v>
      </c>
      <c r="T1933" s="15" t="b">
        <v>1</v>
      </c>
      <c r="U1933" s="15" t="b">
        <v>1</v>
      </c>
      <c r="V1933" s="15" t="b">
        <v>1</v>
      </c>
      <c r="W1933" s="15" t="b">
        <v>1</v>
      </c>
      <c r="X1933" s="16">
        <f>COUNTIF(Customers[[#This Row],[Roads]:[City_Council]],"True")</f>
        <v>7</v>
      </c>
      <c r="Y1933" s="17">
        <f>Customers[[#This Row],[Total_Approve]]/7</f>
        <v>1</v>
      </c>
      <c r="Z1933" s="14" t="str">
        <f>IF(Customers[[#This Row],[Total_Approve]]&gt;=7,"تمت جميع الموافقات","لم تتم جميع الموافقات")</f>
        <v>تمت جميع الموافقات</v>
      </c>
      <c r="AA1933" s="8">
        <f>IF(Customers[[#This Row],[Total_Approve]]&gt;=7,1,0)</f>
        <v>1</v>
      </c>
    </row>
    <row r="1934" spans="1:27" x14ac:dyDescent="0.25">
      <c r="A1934" s="12" t="s">
        <v>11332</v>
      </c>
      <c r="B1934" t="s">
        <v>15465</v>
      </c>
      <c r="C1934" s="13">
        <v>44782</v>
      </c>
      <c r="D1934" t="s">
        <v>13483</v>
      </c>
      <c r="E1934" s="9" t="s">
        <v>780</v>
      </c>
      <c r="F1934" s="14" t="s">
        <v>299</v>
      </c>
      <c r="G1934" s="14" t="s">
        <v>2734</v>
      </c>
      <c r="H1934" s="14" t="str">
        <f t="shared" si="30"/>
        <v>نجوى جابر محمد مرسى</v>
      </c>
      <c r="I1934" s="14" t="s">
        <v>13459</v>
      </c>
      <c r="J1934" s="14" t="s">
        <v>2735</v>
      </c>
      <c r="K1934" s="14" t="s">
        <v>25</v>
      </c>
      <c r="L1934" s="14" t="s">
        <v>2435</v>
      </c>
      <c r="M1934" s="14" t="s">
        <v>2736</v>
      </c>
      <c r="N1934" s="14" t="s">
        <v>8894</v>
      </c>
      <c r="O1934" s="14" t="s">
        <v>13476</v>
      </c>
      <c r="P1934" s="14" t="s">
        <v>13508</v>
      </c>
      <c r="Q1934" s="15" t="b">
        <v>0</v>
      </c>
      <c r="R1934" s="15" t="b">
        <v>1</v>
      </c>
      <c r="S1934" s="15" t="b">
        <v>0</v>
      </c>
      <c r="T1934" s="15" t="b">
        <v>1</v>
      </c>
      <c r="U1934" s="15" t="b">
        <v>0</v>
      </c>
      <c r="V1934" s="15" t="b">
        <v>1</v>
      </c>
      <c r="W1934" s="15" t="b">
        <v>0</v>
      </c>
      <c r="X1934" s="16">
        <f>COUNTIF(Customers[[#This Row],[Roads]:[City_Council]],"True")</f>
        <v>3</v>
      </c>
      <c r="Y1934" s="17">
        <f>Customers[[#This Row],[Total_Approve]]/7</f>
        <v>0.42857142857142855</v>
      </c>
      <c r="Z1934" s="14" t="str">
        <f>IF(Customers[[#This Row],[Total_Approve]]&gt;=7,"تمت جميع الموافقات","لم تتم جميع الموافقات")</f>
        <v>لم تتم جميع الموافقات</v>
      </c>
      <c r="AA1934" s="8">
        <f>IF(Customers[[#This Row],[Total_Approve]]&gt;=7,1,0)</f>
        <v>0</v>
      </c>
    </row>
    <row r="1935" spans="1:27" x14ac:dyDescent="0.25">
      <c r="A1935" s="12" t="s">
        <v>11333</v>
      </c>
      <c r="B1935" t="s">
        <v>15466</v>
      </c>
      <c r="C1935" s="13">
        <v>44782</v>
      </c>
      <c r="D1935" t="s">
        <v>13483</v>
      </c>
      <c r="E1935" s="9" t="s">
        <v>10</v>
      </c>
      <c r="F1935" s="14" t="s">
        <v>6217</v>
      </c>
      <c r="G1935" s="14" t="s">
        <v>193</v>
      </c>
      <c r="H1935" s="14" t="str">
        <f t="shared" si="30"/>
        <v>محمد بحرى عبد الله</v>
      </c>
      <c r="I1935" s="14" t="s">
        <v>13459</v>
      </c>
      <c r="J1935" s="14" t="s">
        <v>2819</v>
      </c>
      <c r="K1935" s="14" t="s">
        <v>5</v>
      </c>
      <c r="L1935" s="14" t="s">
        <v>2435</v>
      </c>
      <c r="M1935" s="14" t="s">
        <v>6218</v>
      </c>
      <c r="N1935" s="14" t="s">
        <v>8894</v>
      </c>
      <c r="O1935" s="14" t="s">
        <v>13476</v>
      </c>
      <c r="P1935" s="14" t="s">
        <v>13508</v>
      </c>
      <c r="Q1935" s="15" t="b">
        <v>1</v>
      </c>
      <c r="R1935" s="15" t="b">
        <v>1</v>
      </c>
      <c r="S1935" s="15" t="b">
        <v>0</v>
      </c>
      <c r="T1935" s="15" t="b">
        <v>1</v>
      </c>
      <c r="U1935" s="15" t="b">
        <v>1</v>
      </c>
      <c r="V1935" s="15" t="b">
        <v>0</v>
      </c>
      <c r="W1935" s="15" t="b">
        <v>0</v>
      </c>
      <c r="X1935" s="16">
        <f>COUNTIF(Customers[[#This Row],[Roads]:[City_Council]],"True")</f>
        <v>4</v>
      </c>
      <c r="Y1935" s="17">
        <f>Customers[[#This Row],[Total_Approve]]/7</f>
        <v>0.5714285714285714</v>
      </c>
      <c r="Z1935" s="14" t="str">
        <f>IF(Customers[[#This Row],[Total_Approve]]&gt;=7,"تمت جميع الموافقات","لم تتم جميع الموافقات")</f>
        <v>لم تتم جميع الموافقات</v>
      </c>
      <c r="AA1935" s="8">
        <f>IF(Customers[[#This Row],[Total_Approve]]&gt;=7,1,0)</f>
        <v>0</v>
      </c>
    </row>
    <row r="1936" spans="1:27" x14ac:dyDescent="0.25">
      <c r="A1936" s="12" t="s">
        <v>11334</v>
      </c>
      <c r="B1936" t="s">
        <v>15467</v>
      </c>
      <c r="C1936" s="13">
        <v>44782</v>
      </c>
      <c r="D1936" t="s">
        <v>13482</v>
      </c>
      <c r="E1936" s="9" t="s">
        <v>263</v>
      </c>
      <c r="F1936" s="14" t="s">
        <v>244</v>
      </c>
      <c r="G1936" s="14" t="s">
        <v>0</v>
      </c>
      <c r="H1936" s="14" t="str">
        <f t="shared" si="30"/>
        <v>منى رمضان احمد</v>
      </c>
      <c r="I1936" s="14" t="s">
        <v>13459</v>
      </c>
      <c r="J1936" s="14" t="s">
        <v>2441</v>
      </c>
      <c r="K1936" s="14" t="s">
        <v>25</v>
      </c>
      <c r="L1936" s="14" t="s">
        <v>6219</v>
      </c>
      <c r="M1936" s="14" t="s">
        <v>2442</v>
      </c>
      <c r="N1936" s="14" t="s">
        <v>8894</v>
      </c>
      <c r="O1936" s="14" t="s">
        <v>13476</v>
      </c>
      <c r="P1936" s="14" t="s">
        <v>13508</v>
      </c>
      <c r="Q1936" s="15" t="b">
        <v>0</v>
      </c>
      <c r="R1936" s="15" t="b">
        <v>0</v>
      </c>
      <c r="S1936" s="15" t="b">
        <v>0</v>
      </c>
      <c r="T1936" s="15" t="b">
        <v>1</v>
      </c>
      <c r="U1936" s="15" t="b">
        <v>1</v>
      </c>
      <c r="V1936" s="15" t="b">
        <v>0</v>
      </c>
      <c r="W1936" s="15" t="b">
        <v>1</v>
      </c>
      <c r="X1936" s="16">
        <f>COUNTIF(Customers[[#This Row],[Roads]:[City_Council]],"True")</f>
        <v>3</v>
      </c>
      <c r="Y1936" s="17">
        <f>Customers[[#This Row],[Total_Approve]]/7</f>
        <v>0.42857142857142855</v>
      </c>
      <c r="Z1936" s="14" t="str">
        <f>IF(Customers[[#This Row],[Total_Approve]]&gt;=7,"تمت جميع الموافقات","لم تتم جميع الموافقات")</f>
        <v>لم تتم جميع الموافقات</v>
      </c>
      <c r="AA1936" s="8">
        <f>IF(Customers[[#This Row],[Total_Approve]]&gt;=7,1,0)</f>
        <v>0</v>
      </c>
    </row>
    <row r="1937" spans="1:27" x14ac:dyDescent="0.25">
      <c r="A1937" s="12" t="s">
        <v>11335</v>
      </c>
      <c r="B1937" t="s">
        <v>15468</v>
      </c>
      <c r="C1937" s="13">
        <v>44782</v>
      </c>
      <c r="D1937" t="s">
        <v>13482</v>
      </c>
      <c r="E1937" s="9" t="s">
        <v>819</v>
      </c>
      <c r="F1937" s="14" t="s">
        <v>221</v>
      </c>
      <c r="G1937" s="14" t="s">
        <v>6220</v>
      </c>
      <c r="H1937" s="14" t="str">
        <f t="shared" si="30"/>
        <v>هند سليمان قمصان</v>
      </c>
      <c r="I1937" s="14" t="s">
        <v>13459</v>
      </c>
      <c r="J1937" s="14" t="s">
        <v>6221</v>
      </c>
      <c r="K1937" s="14" t="s">
        <v>25</v>
      </c>
      <c r="L1937" s="14" t="s">
        <v>6178</v>
      </c>
      <c r="M1937" s="14" t="s">
        <v>6222</v>
      </c>
      <c r="N1937" s="14" t="s">
        <v>8894</v>
      </c>
      <c r="O1937" s="14" t="s">
        <v>13476</v>
      </c>
      <c r="P1937" s="14" t="s">
        <v>13508</v>
      </c>
      <c r="Q1937" s="15" t="b">
        <v>1</v>
      </c>
      <c r="R1937" s="15" t="b">
        <v>0</v>
      </c>
      <c r="S1937" s="15" t="b">
        <v>0</v>
      </c>
      <c r="T1937" s="15" t="b">
        <v>0</v>
      </c>
      <c r="U1937" s="15" t="b">
        <v>1</v>
      </c>
      <c r="V1937" s="15" t="b">
        <v>0</v>
      </c>
      <c r="W1937" s="15" t="b">
        <v>1</v>
      </c>
      <c r="X1937" s="16">
        <f>COUNTIF(Customers[[#This Row],[Roads]:[City_Council]],"True")</f>
        <v>3</v>
      </c>
      <c r="Y1937" s="17">
        <f>Customers[[#This Row],[Total_Approve]]/7</f>
        <v>0.42857142857142855</v>
      </c>
      <c r="Z1937" s="14" t="str">
        <f>IF(Customers[[#This Row],[Total_Approve]]&gt;=7,"تمت جميع الموافقات","لم تتم جميع الموافقات")</f>
        <v>لم تتم جميع الموافقات</v>
      </c>
      <c r="AA1937" s="8">
        <f>IF(Customers[[#This Row],[Total_Approve]]&gt;=7,1,0)</f>
        <v>0</v>
      </c>
    </row>
    <row r="1938" spans="1:27" x14ac:dyDescent="0.25">
      <c r="A1938" s="12" t="s">
        <v>11336</v>
      </c>
      <c r="B1938" t="s">
        <v>15469</v>
      </c>
      <c r="C1938" s="13">
        <v>44782</v>
      </c>
      <c r="D1938" t="s">
        <v>13482</v>
      </c>
      <c r="E1938" s="9" t="s">
        <v>6093</v>
      </c>
      <c r="F1938" s="14" t="s">
        <v>645</v>
      </c>
      <c r="G1938" s="14" t="s">
        <v>77</v>
      </c>
      <c r="H1938" s="14" t="str">
        <f t="shared" si="30"/>
        <v>نجاة فتحى عبد الرحيم</v>
      </c>
      <c r="I1938" s="14" t="s">
        <v>13459</v>
      </c>
      <c r="J1938" s="14" t="s">
        <v>2452</v>
      </c>
      <c r="K1938" s="14" t="s">
        <v>25</v>
      </c>
      <c r="L1938" s="14" t="s">
        <v>6178</v>
      </c>
      <c r="M1938" s="14" t="s">
        <v>6223</v>
      </c>
      <c r="N1938" s="14" t="s">
        <v>8894</v>
      </c>
      <c r="O1938" s="14" t="s">
        <v>13476</v>
      </c>
      <c r="P1938" s="14" t="s">
        <v>13508</v>
      </c>
      <c r="Q1938" s="15" t="b">
        <v>1</v>
      </c>
      <c r="R1938" s="15" t="b">
        <v>0</v>
      </c>
      <c r="S1938" s="15" t="b">
        <v>1</v>
      </c>
      <c r="T1938" s="15" t="b">
        <v>0</v>
      </c>
      <c r="U1938" s="15" t="b">
        <v>1</v>
      </c>
      <c r="V1938" s="15" t="b">
        <v>0</v>
      </c>
      <c r="W1938" s="15" t="b">
        <v>1</v>
      </c>
      <c r="X1938" s="16">
        <f>COUNTIF(Customers[[#This Row],[Roads]:[City_Council]],"True")</f>
        <v>4</v>
      </c>
      <c r="Y1938" s="17">
        <f>Customers[[#This Row],[Total_Approve]]/7</f>
        <v>0.5714285714285714</v>
      </c>
      <c r="Z1938" s="14" t="str">
        <f>IF(Customers[[#This Row],[Total_Approve]]&gt;=7,"تمت جميع الموافقات","لم تتم جميع الموافقات")</f>
        <v>لم تتم جميع الموافقات</v>
      </c>
      <c r="AA1938" s="8">
        <f>IF(Customers[[#This Row],[Total_Approve]]&gt;=7,1,0)</f>
        <v>0</v>
      </c>
    </row>
    <row r="1939" spans="1:27" x14ac:dyDescent="0.25">
      <c r="A1939" s="12" t="s">
        <v>11337</v>
      </c>
      <c r="B1939" t="s">
        <v>15470</v>
      </c>
      <c r="C1939" s="13">
        <v>44782</v>
      </c>
      <c r="D1939" t="s">
        <v>13482</v>
      </c>
      <c r="E1939" s="9" t="s">
        <v>5715</v>
      </c>
      <c r="F1939" s="14" t="s">
        <v>10</v>
      </c>
      <c r="G1939" s="14" t="s">
        <v>221</v>
      </c>
      <c r="H1939" s="14" t="str">
        <f t="shared" si="30"/>
        <v>هدية محمد سليمان</v>
      </c>
      <c r="I1939" s="14" t="s">
        <v>13459</v>
      </c>
      <c r="J1939" s="14" t="s">
        <v>6224</v>
      </c>
      <c r="K1939" s="14" t="s">
        <v>25</v>
      </c>
      <c r="L1939" s="14" t="s">
        <v>6042</v>
      </c>
      <c r="M1939" s="14" t="s">
        <v>6225</v>
      </c>
      <c r="N1939" s="14" t="s">
        <v>8894</v>
      </c>
      <c r="O1939" s="14" t="s">
        <v>13476</v>
      </c>
      <c r="P1939" s="14" t="s">
        <v>13508</v>
      </c>
      <c r="Q1939" s="15" t="b">
        <v>0</v>
      </c>
      <c r="R1939" s="15" t="b">
        <v>1</v>
      </c>
      <c r="S1939" s="15" t="b">
        <v>0</v>
      </c>
      <c r="T1939" s="15" t="b">
        <v>1</v>
      </c>
      <c r="U1939" s="15" t="b">
        <v>1</v>
      </c>
      <c r="V1939" s="15" t="b">
        <v>0</v>
      </c>
      <c r="W1939" s="15" t="b">
        <v>1</v>
      </c>
      <c r="X1939" s="16">
        <f>COUNTIF(Customers[[#This Row],[Roads]:[City_Council]],"True")</f>
        <v>4</v>
      </c>
      <c r="Y1939" s="17">
        <f>Customers[[#This Row],[Total_Approve]]/7</f>
        <v>0.5714285714285714</v>
      </c>
      <c r="Z1939" s="14" t="str">
        <f>IF(Customers[[#This Row],[Total_Approve]]&gt;=7,"تمت جميع الموافقات","لم تتم جميع الموافقات")</f>
        <v>لم تتم جميع الموافقات</v>
      </c>
      <c r="AA1939" s="8">
        <f>IF(Customers[[#This Row],[Total_Approve]]&gt;=7,1,0)</f>
        <v>0</v>
      </c>
    </row>
    <row r="1940" spans="1:27" x14ac:dyDescent="0.25">
      <c r="A1940" s="12" t="s">
        <v>11338</v>
      </c>
      <c r="B1940" t="s">
        <v>15471</v>
      </c>
      <c r="C1940" s="13">
        <v>44782</v>
      </c>
      <c r="D1940" t="s">
        <v>13482</v>
      </c>
      <c r="E1940" s="9" t="s">
        <v>3454</v>
      </c>
      <c r="F1940" s="14" t="s">
        <v>37</v>
      </c>
      <c r="G1940" s="14" t="s">
        <v>6257</v>
      </c>
      <c r="H1940" s="14" t="str">
        <f t="shared" si="30"/>
        <v>مسعد على مسعد محمد</v>
      </c>
      <c r="I1940" s="14" t="s">
        <v>13459</v>
      </c>
      <c r="J1940" s="14" t="s">
        <v>6258</v>
      </c>
      <c r="K1940" s="14" t="s">
        <v>5</v>
      </c>
      <c r="L1940" s="14" t="s">
        <v>6044</v>
      </c>
      <c r="M1940" s="14" t="s">
        <v>6259</v>
      </c>
      <c r="N1940" s="14" t="s">
        <v>6260</v>
      </c>
      <c r="O1940" s="14" t="s">
        <v>13476</v>
      </c>
      <c r="P1940" s="14" t="s">
        <v>13508</v>
      </c>
      <c r="Q1940" s="15" t="b">
        <v>0</v>
      </c>
      <c r="R1940" s="15" t="b">
        <v>0</v>
      </c>
      <c r="S1940" s="15" t="b">
        <v>1</v>
      </c>
      <c r="T1940" s="15" t="b">
        <v>0</v>
      </c>
      <c r="U1940" s="15" t="b">
        <v>1</v>
      </c>
      <c r="V1940" s="15" t="b">
        <v>0</v>
      </c>
      <c r="W1940" s="15" t="b">
        <v>1</v>
      </c>
      <c r="X1940" s="16">
        <f>COUNTIF(Customers[[#This Row],[Roads]:[City_Council]],"True")</f>
        <v>3</v>
      </c>
      <c r="Y1940" s="17">
        <f>Customers[[#This Row],[Total_Approve]]/7</f>
        <v>0.42857142857142855</v>
      </c>
      <c r="Z1940" s="14" t="str">
        <f>IF(Customers[[#This Row],[Total_Approve]]&gt;=7,"تمت جميع الموافقات","لم تتم جميع الموافقات")</f>
        <v>لم تتم جميع الموافقات</v>
      </c>
      <c r="AA1940" s="8">
        <f>IF(Customers[[#This Row],[Total_Approve]]&gt;=7,1,0)</f>
        <v>0</v>
      </c>
    </row>
    <row r="1941" spans="1:27" x14ac:dyDescent="0.25">
      <c r="A1941" s="12" t="s">
        <v>11339</v>
      </c>
      <c r="B1941" t="s">
        <v>15472</v>
      </c>
      <c r="C1941" s="13">
        <v>44782</v>
      </c>
      <c r="D1941" t="s">
        <v>13482</v>
      </c>
      <c r="E1941" s="9" t="s">
        <v>10</v>
      </c>
      <c r="F1941" s="14" t="s">
        <v>929</v>
      </c>
      <c r="G1941" s="14" t="s">
        <v>6261</v>
      </c>
      <c r="H1941" s="14" t="str">
        <f t="shared" si="30"/>
        <v>محمد يس شرف الدين</v>
      </c>
      <c r="I1941" s="14" t="s">
        <v>13467</v>
      </c>
      <c r="J1941" s="14" t="s">
        <v>931</v>
      </c>
      <c r="K1941" s="14" t="s">
        <v>5</v>
      </c>
      <c r="L1941" s="14" t="s">
        <v>6044</v>
      </c>
      <c r="M1941" s="14" t="s">
        <v>6262</v>
      </c>
      <c r="N1941" s="14" t="s">
        <v>6263</v>
      </c>
      <c r="O1941" s="14" t="s">
        <v>13476</v>
      </c>
      <c r="P1941" s="14" t="s">
        <v>13508</v>
      </c>
      <c r="Q1941" s="15" t="b">
        <v>0</v>
      </c>
      <c r="R1941" s="15" t="b">
        <v>0</v>
      </c>
      <c r="S1941" s="15" t="b">
        <v>0</v>
      </c>
      <c r="T1941" s="15" t="b">
        <v>0</v>
      </c>
      <c r="U1941" s="15" t="b">
        <v>0</v>
      </c>
      <c r="V1941" s="15" t="b">
        <v>0</v>
      </c>
      <c r="W1941" s="15" t="b">
        <v>0</v>
      </c>
      <c r="X1941" s="16">
        <f>COUNTIF(Customers[[#This Row],[Roads]:[City_Council]],"True")</f>
        <v>0</v>
      </c>
      <c r="Y1941" s="17">
        <f>Customers[[#This Row],[Total_Approve]]/7</f>
        <v>0</v>
      </c>
      <c r="Z1941" s="14" t="str">
        <f>IF(Customers[[#This Row],[Total_Approve]]&gt;=7,"تمت جميع الموافقات","لم تتم جميع الموافقات")</f>
        <v>لم تتم جميع الموافقات</v>
      </c>
      <c r="AA1941" s="8">
        <f>IF(Customers[[#This Row],[Total_Approve]]&gt;=7,1,0)</f>
        <v>0</v>
      </c>
    </row>
    <row r="1942" spans="1:27" x14ac:dyDescent="0.25">
      <c r="A1942" s="12" t="s">
        <v>11340</v>
      </c>
      <c r="B1942" t="s">
        <v>15473</v>
      </c>
      <c r="C1942" s="13">
        <v>44782</v>
      </c>
      <c r="D1942" t="s">
        <v>13482</v>
      </c>
      <c r="E1942" s="9" t="s">
        <v>151</v>
      </c>
      <c r="F1942" s="14" t="s">
        <v>10</v>
      </c>
      <c r="G1942" s="14" t="s">
        <v>193</v>
      </c>
      <c r="H1942" s="14" t="str">
        <f t="shared" si="30"/>
        <v>عبد الحميد محمد عبد الله</v>
      </c>
      <c r="I1942" s="14" t="s">
        <v>13459</v>
      </c>
      <c r="J1942" s="14" t="s">
        <v>6264</v>
      </c>
      <c r="K1942" s="14" t="s">
        <v>5</v>
      </c>
      <c r="L1942" s="14" t="s">
        <v>6044</v>
      </c>
      <c r="M1942" s="14" t="s">
        <v>6265</v>
      </c>
      <c r="N1942" s="14" t="s">
        <v>6266</v>
      </c>
      <c r="O1942" s="14" t="s">
        <v>13476</v>
      </c>
      <c r="P1942" s="14" t="s">
        <v>13508</v>
      </c>
      <c r="Q1942" s="15" t="b">
        <v>0</v>
      </c>
      <c r="R1942" s="15" t="b">
        <v>0</v>
      </c>
      <c r="S1942" s="15" t="b">
        <v>0</v>
      </c>
      <c r="T1942" s="15" t="b">
        <v>0</v>
      </c>
      <c r="U1942" s="15" t="b">
        <v>0</v>
      </c>
      <c r="V1942" s="15" t="b">
        <v>0</v>
      </c>
      <c r="W1942" s="15" t="b">
        <v>0</v>
      </c>
      <c r="X1942" s="16">
        <f>COUNTIF(Customers[[#This Row],[Roads]:[City_Council]],"True")</f>
        <v>0</v>
      </c>
      <c r="Y1942" s="17">
        <f>Customers[[#This Row],[Total_Approve]]/7</f>
        <v>0</v>
      </c>
      <c r="Z1942" s="14" t="str">
        <f>IF(Customers[[#This Row],[Total_Approve]]&gt;=7,"تمت جميع الموافقات","لم تتم جميع الموافقات")</f>
        <v>لم تتم جميع الموافقات</v>
      </c>
      <c r="AA1942" s="8">
        <f>IF(Customers[[#This Row],[Total_Approve]]&gt;=7,1,0)</f>
        <v>0</v>
      </c>
    </row>
    <row r="1943" spans="1:27" x14ac:dyDescent="0.25">
      <c r="A1943" s="12" t="s">
        <v>11341</v>
      </c>
      <c r="B1943" t="s">
        <v>15474</v>
      </c>
      <c r="C1943" s="13">
        <v>44782</v>
      </c>
      <c r="D1943" t="s">
        <v>13486</v>
      </c>
      <c r="E1943" s="9" t="s">
        <v>495</v>
      </c>
      <c r="F1943" s="14" t="s">
        <v>10</v>
      </c>
      <c r="G1943" s="14" t="s">
        <v>6267</v>
      </c>
      <c r="H1943" s="14" t="str">
        <f t="shared" si="30"/>
        <v>منال محمد عبد الرحمن معيقل</v>
      </c>
      <c r="I1943" s="14" t="s">
        <v>13459</v>
      </c>
      <c r="J1943" s="14" t="s">
        <v>6268</v>
      </c>
      <c r="K1943" s="14" t="s">
        <v>25</v>
      </c>
      <c r="L1943" s="14" t="s">
        <v>6044</v>
      </c>
      <c r="M1943" s="14" t="s">
        <v>6269</v>
      </c>
      <c r="N1943" s="14" t="s">
        <v>6270</v>
      </c>
      <c r="O1943" s="14" t="s">
        <v>13476</v>
      </c>
      <c r="P1943" s="14" t="s">
        <v>13508</v>
      </c>
      <c r="Q1943" s="15" t="b">
        <v>1</v>
      </c>
      <c r="R1943" s="15" t="b">
        <v>1</v>
      </c>
      <c r="S1943" s="15" t="b">
        <v>1</v>
      </c>
      <c r="T1943" s="15" t="b">
        <v>1</v>
      </c>
      <c r="U1943" s="15" t="b">
        <v>1</v>
      </c>
      <c r="V1943" s="15" t="b">
        <v>1</v>
      </c>
      <c r="W1943" s="15" t="b">
        <v>1</v>
      </c>
      <c r="X1943" s="16">
        <f>COUNTIF(Customers[[#This Row],[Roads]:[City_Council]],"True")</f>
        <v>7</v>
      </c>
      <c r="Y1943" s="17">
        <f>Customers[[#This Row],[Total_Approve]]/7</f>
        <v>1</v>
      </c>
      <c r="Z1943" s="14" t="str">
        <f>IF(Customers[[#This Row],[Total_Approve]]&gt;=7,"تمت جميع الموافقات","لم تتم جميع الموافقات")</f>
        <v>تمت جميع الموافقات</v>
      </c>
      <c r="AA1943" s="8">
        <f>IF(Customers[[#This Row],[Total_Approve]]&gt;=7,1,0)</f>
        <v>1</v>
      </c>
    </row>
    <row r="1944" spans="1:27" x14ac:dyDescent="0.25">
      <c r="A1944" s="12" t="s">
        <v>11342</v>
      </c>
      <c r="B1944" t="s">
        <v>15475</v>
      </c>
      <c r="C1944" s="13">
        <v>44782</v>
      </c>
      <c r="D1944" t="s">
        <v>13482</v>
      </c>
      <c r="E1944" s="9" t="s">
        <v>4573</v>
      </c>
      <c r="F1944" s="14" t="s">
        <v>2821</v>
      </c>
      <c r="G1944" s="14" t="s">
        <v>6271</v>
      </c>
      <c r="H1944" s="14" t="str">
        <f t="shared" si="30"/>
        <v>نادية حمدى محمد عبد الحليم</v>
      </c>
      <c r="I1944" s="14" t="s">
        <v>13459</v>
      </c>
      <c r="J1944" s="14" t="s">
        <v>6272</v>
      </c>
      <c r="K1944" s="14" t="s">
        <v>25</v>
      </c>
      <c r="L1944" s="14" t="s">
        <v>730</v>
      </c>
      <c r="M1944" s="14" t="s">
        <v>6273</v>
      </c>
      <c r="N1944" s="14" t="s">
        <v>6274</v>
      </c>
      <c r="O1944" s="14" t="s">
        <v>13476</v>
      </c>
      <c r="P1944" s="14" t="s">
        <v>13508</v>
      </c>
      <c r="Q1944" s="15" t="b">
        <v>1</v>
      </c>
      <c r="R1944" s="15" t="b">
        <v>1</v>
      </c>
      <c r="S1944" s="15" t="b">
        <v>0</v>
      </c>
      <c r="T1944" s="15" t="b">
        <v>0</v>
      </c>
      <c r="U1944" s="15" t="b">
        <v>1</v>
      </c>
      <c r="V1944" s="15" t="b">
        <v>1</v>
      </c>
      <c r="W1944" s="15" t="b">
        <v>0</v>
      </c>
      <c r="X1944" s="16">
        <f>COUNTIF(Customers[[#This Row],[Roads]:[City_Council]],"True")</f>
        <v>4</v>
      </c>
      <c r="Y1944" s="17">
        <f>Customers[[#This Row],[Total_Approve]]/7</f>
        <v>0.5714285714285714</v>
      </c>
      <c r="Z1944" s="14" t="str">
        <f>IF(Customers[[#This Row],[Total_Approve]]&gt;=7,"تمت جميع الموافقات","لم تتم جميع الموافقات")</f>
        <v>لم تتم جميع الموافقات</v>
      </c>
      <c r="AA1944" s="8">
        <f>IF(Customers[[#This Row],[Total_Approve]]&gt;=7,1,0)</f>
        <v>0</v>
      </c>
    </row>
    <row r="1945" spans="1:27" x14ac:dyDescent="0.25">
      <c r="A1945" s="12" t="s">
        <v>11343</v>
      </c>
      <c r="B1945" t="s">
        <v>15476</v>
      </c>
      <c r="C1945" s="13">
        <v>44782</v>
      </c>
      <c r="D1945" t="s">
        <v>13482</v>
      </c>
      <c r="E1945" s="9" t="s">
        <v>1321</v>
      </c>
      <c r="F1945" s="14" t="s">
        <v>0</v>
      </c>
      <c r="G1945" s="14" t="s">
        <v>6275</v>
      </c>
      <c r="H1945" s="14" t="str">
        <f t="shared" si="30"/>
        <v>نهى احمد عبد الله على</v>
      </c>
      <c r="I1945" s="14" t="s">
        <v>13459</v>
      </c>
      <c r="J1945" s="14" t="s">
        <v>6276</v>
      </c>
      <c r="K1945" s="14" t="s">
        <v>25</v>
      </c>
      <c r="L1945" s="14" t="s">
        <v>6044</v>
      </c>
      <c r="M1945" s="14" t="s">
        <v>6277</v>
      </c>
      <c r="N1945" s="14" t="s">
        <v>6278</v>
      </c>
      <c r="O1945" s="14" t="s">
        <v>13476</v>
      </c>
      <c r="P1945" s="14" t="s">
        <v>13508</v>
      </c>
      <c r="Q1945" s="15" t="b">
        <v>1</v>
      </c>
      <c r="R1945" s="15" t="b">
        <v>0</v>
      </c>
      <c r="S1945" s="15" t="b">
        <v>1</v>
      </c>
      <c r="T1945" s="15" t="b">
        <v>0</v>
      </c>
      <c r="U1945" s="15" t="b">
        <v>1</v>
      </c>
      <c r="V1945" s="15" t="b">
        <v>0</v>
      </c>
      <c r="W1945" s="15" t="b">
        <v>1</v>
      </c>
      <c r="X1945" s="16">
        <f>COUNTIF(Customers[[#This Row],[Roads]:[City_Council]],"True")</f>
        <v>4</v>
      </c>
      <c r="Y1945" s="17">
        <f>Customers[[#This Row],[Total_Approve]]/7</f>
        <v>0.5714285714285714</v>
      </c>
      <c r="Z1945" s="14" t="str">
        <f>IF(Customers[[#This Row],[Total_Approve]]&gt;=7,"تمت جميع الموافقات","لم تتم جميع الموافقات")</f>
        <v>لم تتم جميع الموافقات</v>
      </c>
      <c r="AA1945" s="8">
        <f>IF(Customers[[#This Row],[Total_Approve]]&gt;=7,1,0)</f>
        <v>0</v>
      </c>
    </row>
    <row r="1946" spans="1:27" x14ac:dyDescent="0.25">
      <c r="A1946" s="12" t="s">
        <v>11344</v>
      </c>
      <c r="B1946" t="s">
        <v>15477</v>
      </c>
      <c r="C1946" s="13">
        <v>44782</v>
      </c>
      <c r="D1946" t="s">
        <v>13482</v>
      </c>
      <c r="E1946" s="9" t="s">
        <v>6279</v>
      </c>
      <c r="F1946" s="14" t="s">
        <v>10</v>
      </c>
      <c r="G1946" s="14" t="s">
        <v>6280</v>
      </c>
      <c r="H1946" s="14" t="str">
        <f t="shared" si="30"/>
        <v>لطيفة محمد شكرى محمد</v>
      </c>
      <c r="I1946" s="14" t="s">
        <v>13459</v>
      </c>
      <c r="J1946" s="14" t="s">
        <v>6281</v>
      </c>
      <c r="K1946" s="14" t="s">
        <v>25</v>
      </c>
      <c r="L1946" s="14" t="s">
        <v>6044</v>
      </c>
      <c r="M1946" s="14" t="s">
        <v>6282</v>
      </c>
      <c r="N1946" s="14" t="s">
        <v>6283</v>
      </c>
      <c r="O1946" s="14" t="s">
        <v>13476</v>
      </c>
      <c r="P1946" s="14" t="s">
        <v>13508</v>
      </c>
      <c r="Q1946" s="15" t="b">
        <v>0</v>
      </c>
      <c r="R1946" s="15" t="b">
        <v>0</v>
      </c>
      <c r="S1946" s="15" t="b">
        <v>0</v>
      </c>
      <c r="T1946" s="15" t="b">
        <v>0</v>
      </c>
      <c r="U1946" s="15" t="b">
        <v>0</v>
      </c>
      <c r="V1946" s="15" t="b">
        <v>0</v>
      </c>
      <c r="W1946" s="15" t="b">
        <v>0</v>
      </c>
      <c r="X1946" s="16">
        <f>COUNTIF(Customers[[#This Row],[Roads]:[City_Council]],"True")</f>
        <v>0</v>
      </c>
      <c r="Y1946" s="17">
        <f>Customers[[#This Row],[Total_Approve]]/7</f>
        <v>0</v>
      </c>
      <c r="Z1946" s="14" t="str">
        <f>IF(Customers[[#This Row],[Total_Approve]]&gt;=7,"تمت جميع الموافقات","لم تتم جميع الموافقات")</f>
        <v>لم تتم جميع الموافقات</v>
      </c>
      <c r="AA1946" s="8">
        <f>IF(Customers[[#This Row],[Total_Approve]]&gt;=7,1,0)</f>
        <v>0</v>
      </c>
    </row>
    <row r="1947" spans="1:27" x14ac:dyDescent="0.25">
      <c r="A1947" s="12" t="s">
        <v>11345</v>
      </c>
      <c r="B1947" t="s">
        <v>15478</v>
      </c>
      <c r="C1947" s="13">
        <v>44782</v>
      </c>
      <c r="D1947" t="s">
        <v>13482</v>
      </c>
      <c r="E1947" s="9" t="s">
        <v>483</v>
      </c>
      <c r="F1947" s="14" t="s">
        <v>2486</v>
      </c>
      <c r="G1947" s="14" t="s">
        <v>6284</v>
      </c>
      <c r="H1947" s="14" t="str">
        <f t="shared" si="30"/>
        <v>امل عايش محمد عبد الهادى</v>
      </c>
      <c r="I1947" s="14" t="s">
        <v>13459</v>
      </c>
      <c r="J1947" s="14" t="s">
        <v>6285</v>
      </c>
      <c r="K1947" s="14" t="s">
        <v>25</v>
      </c>
      <c r="L1947" s="14" t="s">
        <v>6044</v>
      </c>
      <c r="M1947" s="14" t="s">
        <v>6286</v>
      </c>
      <c r="N1947" s="14" t="s">
        <v>6287</v>
      </c>
      <c r="O1947" s="14" t="s">
        <v>13476</v>
      </c>
      <c r="P1947" s="14" t="s">
        <v>13508</v>
      </c>
      <c r="Q1947" s="15" t="b">
        <v>1</v>
      </c>
      <c r="R1947" s="15" t="b">
        <v>0</v>
      </c>
      <c r="S1947" s="15" t="b">
        <v>1</v>
      </c>
      <c r="T1947" s="15" t="b">
        <v>0</v>
      </c>
      <c r="U1947" s="15" t="b">
        <v>1</v>
      </c>
      <c r="V1947" s="15" t="b">
        <v>1</v>
      </c>
      <c r="W1947" s="15" t="b">
        <v>1</v>
      </c>
      <c r="X1947" s="16">
        <f>COUNTIF(Customers[[#This Row],[Roads]:[City_Council]],"True")</f>
        <v>5</v>
      </c>
      <c r="Y1947" s="17">
        <f>Customers[[#This Row],[Total_Approve]]/7</f>
        <v>0.7142857142857143</v>
      </c>
      <c r="Z1947" s="14" t="str">
        <f>IF(Customers[[#This Row],[Total_Approve]]&gt;=7,"تمت جميع الموافقات","لم تتم جميع الموافقات")</f>
        <v>لم تتم جميع الموافقات</v>
      </c>
      <c r="AA1947" s="8">
        <f>IF(Customers[[#This Row],[Total_Approve]]&gt;=7,1,0)</f>
        <v>0</v>
      </c>
    </row>
    <row r="1948" spans="1:27" x14ac:dyDescent="0.25">
      <c r="A1948" s="12" t="s">
        <v>11346</v>
      </c>
      <c r="B1948" t="s">
        <v>15479</v>
      </c>
      <c r="C1948" s="13">
        <v>44782</v>
      </c>
      <c r="D1948" t="s">
        <v>13482</v>
      </c>
      <c r="E1948" s="9" t="s">
        <v>1037</v>
      </c>
      <c r="F1948" s="14" t="s">
        <v>1516</v>
      </c>
      <c r="G1948" s="14" t="s">
        <v>1604</v>
      </c>
      <c r="H1948" s="14" t="str">
        <f t="shared" si="30"/>
        <v>علاء عامر محمد عامر</v>
      </c>
      <c r="I1948" s="14" t="s">
        <v>13460</v>
      </c>
      <c r="J1948" s="14" t="s">
        <v>6288</v>
      </c>
      <c r="K1948" s="14" t="s">
        <v>5</v>
      </c>
      <c r="L1948" s="14" t="s">
        <v>6289</v>
      </c>
      <c r="M1948" s="14" t="s">
        <v>6290</v>
      </c>
      <c r="N1948" s="14" t="s">
        <v>6291</v>
      </c>
      <c r="O1948" s="14" t="s">
        <v>13476</v>
      </c>
      <c r="P1948" s="14" t="s">
        <v>13508</v>
      </c>
      <c r="Q1948" s="15" t="b">
        <v>1</v>
      </c>
      <c r="R1948" s="15" t="b">
        <v>1</v>
      </c>
      <c r="S1948" s="15" t="b">
        <v>1</v>
      </c>
      <c r="T1948" s="15" t="b">
        <v>1</v>
      </c>
      <c r="U1948" s="15" t="b">
        <v>1</v>
      </c>
      <c r="V1948" s="15" t="b">
        <v>1</v>
      </c>
      <c r="W1948" s="15" t="b">
        <v>1</v>
      </c>
      <c r="X1948" s="16">
        <f>COUNTIF(Customers[[#This Row],[Roads]:[City_Council]],"True")</f>
        <v>7</v>
      </c>
      <c r="Y1948" s="17">
        <f>Customers[[#This Row],[Total_Approve]]/7</f>
        <v>1</v>
      </c>
      <c r="Z1948" s="14" t="str">
        <f>IF(Customers[[#This Row],[Total_Approve]]&gt;=7,"تمت جميع الموافقات","لم تتم جميع الموافقات")</f>
        <v>تمت جميع الموافقات</v>
      </c>
      <c r="AA1948" s="8">
        <f>IF(Customers[[#This Row],[Total_Approve]]&gt;=7,1,0)</f>
        <v>1</v>
      </c>
    </row>
    <row r="1949" spans="1:27" x14ac:dyDescent="0.25">
      <c r="A1949" s="12" t="s">
        <v>11347</v>
      </c>
      <c r="B1949" t="s">
        <v>15480</v>
      </c>
      <c r="C1949" s="13">
        <v>44782</v>
      </c>
      <c r="D1949" t="s">
        <v>13482</v>
      </c>
      <c r="E1949" s="9" t="s">
        <v>2907</v>
      </c>
      <c r="F1949" s="14" t="s">
        <v>10</v>
      </c>
      <c r="G1949" s="14" t="s">
        <v>6292</v>
      </c>
      <c r="H1949" s="14" t="str">
        <f t="shared" si="30"/>
        <v>هبه الله محمد محمد عبد الحميد</v>
      </c>
      <c r="I1949" s="14" t="s">
        <v>13460</v>
      </c>
      <c r="J1949" s="14" t="s">
        <v>6293</v>
      </c>
      <c r="K1949" s="14" t="s">
        <v>25</v>
      </c>
      <c r="L1949" s="14" t="s">
        <v>6044</v>
      </c>
      <c r="M1949" s="14" t="s">
        <v>6294</v>
      </c>
      <c r="N1949" s="14" t="s">
        <v>6295</v>
      </c>
      <c r="O1949" s="14" t="s">
        <v>13476</v>
      </c>
      <c r="P1949" s="14" t="s">
        <v>13508</v>
      </c>
      <c r="Q1949" s="15" t="b">
        <v>1</v>
      </c>
      <c r="R1949" s="15" t="b">
        <v>0</v>
      </c>
      <c r="S1949" s="15" t="b">
        <v>1</v>
      </c>
      <c r="T1949" s="15" t="b">
        <v>0</v>
      </c>
      <c r="U1949" s="15" t="b">
        <v>1</v>
      </c>
      <c r="V1949" s="15" t="b">
        <v>0</v>
      </c>
      <c r="W1949" s="15" t="b">
        <v>1</v>
      </c>
      <c r="X1949" s="16">
        <f>COUNTIF(Customers[[#This Row],[Roads]:[City_Council]],"True")</f>
        <v>4</v>
      </c>
      <c r="Y1949" s="17">
        <f>Customers[[#This Row],[Total_Approve]]/7</f>
        <v>0.5714285714285714</v>
      </c>
      <c r="Z1949" s="14" t="str">
        <f>IF(Customers[[#This Row],[Total_Approve]]&gt;=7,"تمت جميع الموافقات","لم تتم جميع الموافقات")</f>
        <v>لم تتم جميع الموافقات</v>
      </c>
      <c r="AA1949" s="8">
        <f>IF(Customers[[#This Row],[Total_Approve]]&gt;=7,1,0)</f>
        <v>0</v>
      </c>
    </row>
    <row r="1950" spans="1:27" x14ac:dyDescent="0.25">
      <c r="A1950" s="12" t="s">
        <v>11348</v>
      </c>
      <c r="B1950" t="s">
        <v>15481</v>
      </c>
      <c r="C1950" s="13">
        <v>44782</v>
      </c>
      <c r="D1950" t="s">
        <v>13482</v>
      </c>
      <c r="E1950" s="9" t="s">
        <v>4726</v>
      </c>
      <c r="F1950" s="14" t="s">
        <v>10</v>
      </c>
      <c r="G1950" s="14" t="s">
        <v>6296</v>
      </c>
      <c r="H1950" s="14" t="str">
        <f t="shared" si="30"/>
        <v>اسامة محمد هريدى خلف الله</v>
      </c>
      <c r="I1950" s="14" t="s">
        <v>13460</v>
      </c>
      <c r="J1950" s="14" t="s">
        <v>6297</v>
      </c>
      <c r="K1950" s="14" t="s">
        <v>5</v>
      </c>
      <c r="L1950" s="14" t="s">
        <v>6044</v>
      </c>
      <c r="M1950" s="14" t="s">
        <v>6298</v>
      </c>
      <c r="N1950" s="14" t="s">
        <v>6299</v>
      </c>
      <c r="O1950" s="14" t="s">
        <v>13476</v>
      </c>
      <c r="P1950" s="14" t="s">
        <v>13508</v>
      </c>
      <c r="Q1950" s="15" t="b">
        <v>0</v>
      </c>
      <c r="R1950" s="15" t="b">
        <v>1</v>
      </c>
      <c r="S1950" s="15" t="b">
        <v>0</v>
      </c>
      <c r="T1950" s="15" t="b">
        <v>1</v>
      </c>
      <c r="U1950" s="15" t="b">
        <v>0</v>
      </c>
      <c r="V1950" s="15" t="b">
        <v>1</v>
      </c>
      <c r="W1950" s="15" t="b">
        <v>0</v>
      </c>
      <c r="X1950" s="16">
        <f>COUNTIF(Customers[[#This Row],[Roads]:[City_Council]],"True")</f>
        <v>3</v>
      </c>
      <c r="Y1950" s="17">
        <f>Customers[[#This Row],[Total_Approve]]/7</f>
        <v>0.42857142857142855</v>
      </c>
      <c r="Z1950" s="14" t="str">
        <f>IF(Customers[[#This Row],[Total_Approve]]&gt;=7,"تمت جميع الموافقات","لم تتم جميع الموافقات")</f>
        <v>لم تتم جميع الموافقات</v>
      </c>
      <c r="AA1950" s="8">
        <f>IF(Customers[[#This Row],[Total_Approve]]&gt;=7,1,0)</f>
        <v>0</v>
      </c>
    </row>
    <row r="1951" spans="1:27" x14ac:dyDescent="0.25">
      <c r="A1951" s="12" t="s">
        <v>11349</v>
      </c>
      <c r="B1951" t="s">
        <v>15482</v>
      </c>
      <c r="C1951" s="13">
        <v>44782</v>
      </c>
      <c r="D1951" t="s">
        <v>13482</v>
      </c>
      <c r="E1951" s="9" t="s">
        <v>6300</v>
      </c>
      <c r="F1951" s="14" t="s">
        <v>0</v>
      </c>
      <c r="G1951" s="14" t="s">
        <v>6301</v>
      </c>
      <c r="H1951" s="14" t="str">
        <f t="shared" si="30"/>
        <v>حازم احمد حسين درويش</v>
      </c>
      <c r="I1951" s="14" t="s">
        <v>13460</v>
      </c>
      <c r="J1951" s="14" t="s">
        <v>6302</v>
      </c>
      <c r="K1951" s="14" t="s">
        <v>5</v>
      </c>
      <c r="L1951" s="14" t="s">
        <v>6303</v>
      </c>
      <c r="M1951" s="14" t="s">
        <v>6304</v>
      </c>
      <c r="N1951" s="14" t="s">
        <v>6305</v>
      </c>
      <c r="O1951" s="14" t="s">
        <v>13476</v>
      </c>
      <c r="P1951" s="14" t="s">
        <v>13508</v>
      </c>
      <c r="Q1951" s="15" t="b">
        <v>1</v>
      </c>
      <c r="R1951" s="15" t="b">
        <v>0</v>
      </c>
      <c r="S1951" s="15" t="b">
        <v>1</v>
      </c>
      <c r="T1951" s="15" t="b">
        <v>0</v>
      </c>
      <c r="U1951" s="15" t="b">
        <v>1</v>
      </c>
      <c r="V1951" s="15" t="b">
        <v>0</v>
      </c>
      <c r="W1951" s="15" t="b">
        <v>1</v>
      </c>
      <c r="X1951" s="16">
        <f>COUNTIF(Customers[[#This Row],[Roads]:[City_Council]],"True")</f>
        <v>4</v>
      </c>
      <c r="Y1951" s="17">
        <f>Customers[[#This Row],[Total_Approve]]/7</f>
        <v>0.5714285714285714</v>
      </c>
      <c r="Z1951" s="14" t="str">
        <f>IF(Customers[[#This Row],[Total_Approve]]&gt;=7,"تمت جميع الموافقات","لم تتم جميع الموافقات")</f>
        <v>لم تتم جميع الموافقات</v>
      </c>
      <c r="AA1951" s="8">
        <f>IF(Customers[[#This Row],[Total_Approve]]&gt;=7,1,0)</f>
        <v>0</v>
      </c>
    </row>
    <row r="1952" spans="1:27" x14ac:dyDescent="0.25">
      <c r="A1952" s="12" t="s">
        <v>11350</v>
      </c>
      <c r="B1952" t="s">
        <v>15483</v>
      </c>
      <c r="C1952" s="13">
        <v>44782</v>
      </c>
      <c r="D1952" t="s">
        <v>13482</v>
      </c>
      <c r="E1952" s="9" t="s">
        <v>483</v>
      </c>
      <c r="F1952" s="14" t="s">
        <v>10</v>
      </c>
      <c r="G1952" s="14" t="s">
        <v>3132</v>
      </c>
      <c r="H1952" s="14" t="str">
        <f t="shared" si="30"/>
        <v>امل محمد محمود حسين</v>
      </c>
      <c r="I1952" s="14" t="s">
        <v>13460</v>
      </c>
      <c r="J1952" s="14" t="s">
        <v>6306</v>
      </c>
      <c r="K1952" s="14" t="s">
        <v>25</v>
      </c>
      <c r="L1952" s="14" t="s">
        <v>6044</v>
      </c>
      <c r="M1952" s="14" t="s">
        <v>6307</v>
      </c>
      <c r="N1952" s="14" t="s">
        <v>6308</v>
      </c>
      <c r="O1952" s="14" t="s">
        <v>13476</v>
      </c>
      <c r="P1952" s="14" t="s">
        <v>13508</v>
      </c>
      <c r="Q1952" s="15" t="b">
        <v>1</v>
      </c>
      <c r="R1952" s="15" t="b">
        <v>0</v>
      </c>
      <c r="S1952" s="15" t="b">
        <v>1</v>
      </c>
      <c r="T1952" s="15" t="b">
        <v>0</v>
      </c>
      <c r="U1952" s="15" t="b">
        <v>1</v>
      </c>
      <c r="V1952" s="15" t="b">
        <v>0</v>
      </c>
      <c r="W1952" s="15" t="b">
        <v>1</v>
      </c>
      <c r="X1952" s="16">
        <f>COUNTIF(Customers[[#This Row],[Roads]:[City_Council]],"True")</f>
        <v>4</v>
      </c>
      <c r="Y1952" s="17">
        <f>Customers[[#This Row],[Total_Approve]]/7</f>
        <v>0.5714285714285714</v>
      </c>
      <c r="Z1952" s="14" t="str">
        <f>IF(Customers[[#This Row],[Total_Approve]]&gt;=7,"تمت جميع الموافقات","لم تتم جميع الموافقات")</f>
        <v>لم تتم جميع الموافقات</v>
      </c>
      <c r="AA1952" s="8">
        <f>IF(Customers[[#This Row],[Total_Approve]]&gt;=7,1,0)</f>
        <v>0</v>
      </c>
    </row>
    <row r="1953" spans="1:27" x14ac:dyDescent="0.25">
      <c r="A1953" s="12" t="s">
        <v>11351</v>
      </c>
      <c r="B1953" t="s">
        <v>15484</v>
      </c>
      <c r="C1953" s="13">
        <v>44782</v>
      </c>
      <c r="D1953" t="s">
        <v>13482</v>
      </c>
      <c r="E1953" s="9" t="s">
        <v>10</v>
      </c>
      <c r="F1953" s="14" t="s">
        <v>2530</v>
      </c>
      <c r="G1953" s="14" t="s">
        <v>6309</v>
      </c>
      <c r="H1953" s="14" t="str">
        <f t="shared" si="30"/>
        <v>محمد السعيد محمود عبد العال</v>
      </c>
      <c r="I1953" s="14" t="s">
        <v>13460</v>
      </c>
      <c r="J1953" s="14" t="s">
        <v>6310</v>
      </c>
      <c r="K1953" s="14" t="s">
        <v>5</v>
      </c>
      <c r="L1953" s="14" t="s">
        <v>6311</v>
      </c>
      <c r="M1953" s="14" t="s">
        <v>6312</v>
      </c>
      <c r="N1953" s="14" t="s">
        <v>6313</v>
      </c>
      <c r="O1953" s="14" t="s">
        <v>13476</v>
      </c>
      <c r="P1953" s="14" t="s">
        <v>13508</v>
      </c>
      <c r="Q1953" s="15" t="b">
        <v>1</v>
      </c>
      <c r="R1953" s="15" t="b">
        <v>1</v>
      </c>
      <c r="S1953" s="15" t="b">
        <v>1</v>
      </c>
      <c r="T1953" s="15" t="b">
        <v>1</v>
      </c>
      <c r="U1953" s="15" t="b">
        <v>1</v>
      </c>
      <c r="V1953" s="15" t="b">
        <v>1</v>
      </c>
      <c r="W1953" s="15" t="b">
        <v>1</v>
      </c>
      <c r="X1953" s="16">
        <f>COUNTIF(Customers[[#This Row],[Roads]:[City_Council]],"True")</f>
        <v>7</v>
      </c>
      <c r="Y1953" s="17">
        <f>Customers[[#This Row],[Total_Approve]]/7</f>
        <v>1</v>
      </c>
      <c r="Z1953" s="14" t="str">
        <f>IF(Customers[[#This Row],[Total_Approve]]&gt;=7,"تمت جميع الموافقات","لم تتم جميع الموافقات")</f>
        <v>تمت جميع الموافقات</v>
      </c>
      <c r="AA1953" s="8">
        <f>IF(Customers[[#This Row],[Total_Approve]]&gt;=7,1,0)</f>
        <v>1</v>
      </c>
    </row>
    <row r="1954" spans="1:27" x14ac:dyDescent="0.25">
      <c r="A1954" s="12" t="s">
        <v>11352</v>
      </c>
      <c r="B1954" t="s">
        <v>15485</v>
      </c>
      <c r="C1954" s="13">
        <v>44782</v>
      </c>
      <c r="D1954" t="s">
        <v>13482</v>
      </c>
      <c r="E1954" s="9" t="s">
        <v>466</v>
      </c>
      <c r="F1954" s="14" t="s">
        <v>0</v>
      </c>
      <c r="G1954" s="14" t="s">
        <v>6314</v>
      </c>
      <c r="H1954" s="14" t="str">
        <f t="shared" si="30"/>
        <v>حنان احمد محمود وافى</v>
      </c>
      <c r="I1954" s="14" t="s">
        <v>13460</v>
      </c>
      <c r="J1954" s="14" t="s">
        <v>6315</v>
      </c>
      <c r="K1954" s="14" t="s">
        <v>25</v>
      </c>
      <c r="L1954" s="14" t="s">
        <v>6316</v>
      </c>
      <c r="M1954" s="14" t="s">
        <v>6317</v>
      </c>
      <c r="N1954" s="14" t="s">
        <v>6318</v>
      </c>
      <c r="O1954" s="14" t="s">
        <v>13476</v>
      </c>
      <c r="P1954" s="14" t="s">
        <v>13508</v>
      </c>
      <c r="Q1954" s="15" t="b">
        <v>0</v>
      </c>
      <c r="R1954" s="15" t="b">
        <v>0</v>
      </c>
      <c r="S1954" s="15" t="b">
        <v>0</v>
      </c>
      <c r="T1954" s="15" t="b">
        <v>0</v>
      </c>
      <c r="U1954" s="15" t="b">
        <v>0</v>
      </c>
      <c r="V1954" s="15" t="b">
        <v>0</v>
      </c>
      <c r="W1954" s="15" t="b">
        <v>0</v>
      </c>
      <c r="X1954" s="16">
        <f>COUNTIF(Customers[[#This Row],[Roads]:[City_Council]],"True")</f>
        <v>0</v>
      </c>
      <c r="Y1954" s="17">
        <f>Customers[[#This Row],[Total_Approve]]/7</f>
        <v>0</v>
      </c>
      <c r="Z1954" s="14" t="str">
        <f>IF(Customers[[#This Row],[Total_Approve]]&gt;=7,"تمت جميع الموافقات","لم تتم جميع الموافقات")</f>
        <v>لم تتم جميع الموافقات</v>
      </c>
      <c r="AA1954" s="8">
        <f>IF(Customers[[#This Row],[Total_Approve]]&gt;=7,1,0)</f>
        <v>0</v>
      </c>
    </row>
    <row r="1955" spans="1:27" x14ac:dyDescent="0.25">
      <c r="A1955" s="12" t="s">
        <v>11353</v>
      </c>
      <c r="B1955" t="s">
        <v>15486</v>
      </c>
      <c r="C1955" s="13">
        <v>44782</v>
      </c>
      <c r="D1955" t="s">
        <v>13482</v>
      </c>
      <c r="E1955" s="9" t="s">
        <v>10</v>
      </c>
      <c r="F1955" s="14" t="s">
        <v>4741</v>
      </c>
      <c r="G1955" s="14" t="s">
        <v>6319</v>
      </c>
      <c r="H1955" s="14" t="str">
        <f t="shared" si="30"/>
        <v>محمد خيرى عبدالشافى عبدالرحيم</v>
      </c>
      <c r="I1955" s="14" t="s">
        <v>13460</v>
      </c>
      <c r="J1955" s="14" t="s">
        <v>6320</v>
      </c>
      <c r="K1955" s="14" t="s">
        <v>5</v>
      </c>
      <c r="L1955" s="14" t="s">
        <v>6081</v>
      </c>
      <c r="M1955" s="14" t="s">
        <v>3</v>
      </c>
      <c r="N1955" s="14" t="s">
        <v>6321</v>
      </c>
      <c r="O1955" s="14" t="s">
        <v>13476</v>
      </c>
      <c r="P1955" s="14" t="s">
        <v>13508</v>
      </c>
      <c r="Q1955" s="15" t="b">
        <v>0</v>
      </c>
      <c r="R1955" s="15" t="b">
        <v>1</v>
      </c>
      <c r="S1955" s="15" t="b">
        <v>0</v>
      </c>
      <c r="T1955" s="15" t="b">
        <v>1</v>
      </c>
      <c r="U1955" s="15" t="b">
        <v>0</v>
      </c>
      <c r="V1955" s="15" t="b">
        <v>1</v>
      </c>
      <c r="W1955" s="15" t="b">
        <v>0</v>
      </c>
      <c r="X1955" s="16">
        <f>COUNTIF(Customers[[#This Row],[Roads]:[City_Council]],"True")</f>
        <v>3</v>
      </c>
      <c r="Y1955" s="17">
        <f>Customers[[#This Row],[Total_Approve]]/7</f>
        <v>0.42857142857142855</v>
      </c>
      <c r="Z1955" s="14" t="str">
        <f>IF(Customers[[#This Row],[Total_Approve]]&gt;=7,"تمت جميع الموافقات","لم تتم جميع الموافقات")</f>
        <v>لم تتم جميع الموافقات</v>
      </c>
      <c r="AA1955" s="8">
        <f>IF(Customers[[#This Row],[Total_Approve]]&gt;=7,1,0)</f>
        <v>0</v>
      </c>
    </row>
    <row r="1956" spans="1:27" x14ac:dyDescent="0.25">
      <c r="A1956" s="12" t="s">
        <v>11354</v>
      </c>
      <c r="B1956" t="s">
        <v>15487</v>
      </c>
      <c r="C1956" s="13">
        <v>44782</v>
      </c>
      <c r="D1956" t="s">
        <v>13484</v>
      </c>
      <c r="E1956" s="9" t="s">
        <v>183</v>
      </c>
      <c r="F1956" s="14" t="s">
        <v>1710</v>
      </c>
      <c r="G1956" s="14" t="s">
        <v>10</v>
      </c>
      <c r="H1956" s="14" t="str">
        <f t="shared" si="30"/>
        <v>فوزيه فرج محمد</v>
      </c>
      <c r="I1956" s="14" t="s">
        <v>13460</v>
      </c>
      <c r="J1956" s="14">
        <v>27111202300909</v>
      </c>
      <c r="K1956" s="14" t="s">
        <v>25</v>
      </c>
      <c r="L1956" s="14" t="s">
        <v>6316</v>
      </c>
      <c r="M1956" s="14" t="s">
        <v>6669</v>
      </c>
      <c r="N1956" s="14" t="s">
        <v>6670</v>
      </c>
      <c r="O1956" s="14" t="s">
        <v>13476</v>
      </c>
      <c r="P1956" s="14" t="s">
        <v>13507</v>
      </c>
      <c r="Q1956" s="15" t="b">
        <v>0</v>
      </c>
      <c r="R1956" s="15" t="b">
        <v>0</v>
      </c>
      <c r="S1956" s="15" t="b">
        <v>0</v>
      </c>
      <c r="T1956" s="15" t="b">
        <v>0</v>
      </c>
      <c r="U1956" s="15" t="b">
        <v>0</v>
      </c>
      <c r="V1956" s="15" t="b">
        <v>0</v>
      </c>
      <c r="W1956" s="15" t="b">
        <v>0</v>
      </c>
      <c r="X1956" s="16">
        <f>COUNTIF(Customers[[#This Row],[Roads]:[City_Council]],"True")</f>
        <v>0</v>
      </c>
      <c r="Y1956" s="17">
        <f>Customers[[#This Row],[Total_Approve]]/7</f>
        <v>0</v>
      </c>
      <c r="Z1956" s="14" t="str">
        <f>IF(Customers[[#This Row],[Total_Approve]]&gt;=7,"تمت جميع الموافقات","لم تتم جميع الموافقات")</f>
        <v>لم تتم جميع الموافقات</v>
      </c>
      <c r="AA1956" s="8">
        <f>IF(Customers[[#This Row],[Total_Approve]]&gt;=7,1,0)</f>
        <v>0</v>
      </c>
    </row>
    <row r="1957" spans="1:27" x14ac:dyDescent="0.25">
      <c r="A1957" s="12" t="s">
        <v>11355</v>
      </c>
      <c r="B1957" t="s">
        <v>15488</v>
      </c>
      <c r="C1957" s="13">
        <v>44782</v>
      </c>
      <c r="D1957" t="s">
        <v>13484</v>
      </c>
      <c r="E1957" s="9" t="s">
        <v>155</v>
      </c>
      <c r="F1957" s="14" t="s">
        <v>2429</v>
      </c>
      <c r="G1957" s="14" t="s">
        <v>2430</v>
      </c>
      <c r="H1957" s="14" t="str">
        <f t="shared" si="30"/>
        <v>هدى سلطان الشاذلى</v>
      </c>
      <c r="I1957" s="14" t="s">
        <v>13460</v>
      </c>
      <c r="J1957" s="14" t="s">
        <v>2431</v>
      </c>
      <c r="K1957" s="14" t="s">
        <v>25</v>
      </c>
      <c r="L1957" s="14" t="s">
        <v>6316</v>
      </c>
      <c r="M1957" s="14" t="s">
        <v>2432</v>
      </c>
      <c r="N1957" s="14" t="s">
        <v>6671</v>
      </c>
      <c r="O1957" s="14" t="s">
        <v>13476</v>
      </c>
      <c r="P1957" s="14" t="s">
        <v>13507</v>
      </c>
      <c r="Q1957" s="15" t="b">
        <v>1</v>
      </c>
      <c r="R1957" s="15" t="b">
        <v>1</v>
      </c>
      <c r="S1957" s="15" t="b">
        <v>0</v>
      </c>
      <c r="T1957" s="15" t="b">
        <v>1</v>
      </c>
      <c r="U1957" s="15" t="b">
        <v>0</v>
      </c>
      <c r="V1957" s="15" t="b">
        <v>1</v>
      </c>
      <c r="W1957" s="15" t="b">
        <v>0</v>
      </c>
      <c r="X1957" s="16">
        <f>COUNTIF(Customers[[#This Row],[Roads]:[City_Council]],"True")</f>
        <v>4</v>
      </c>
      <c r="Y1957" s="17">
        <f>Customers[[#This Row],[Total_Approve]]/7</f>
        <v>0.5714285714285714</v>
      </c>
      <c r="Z1957" s="14" t="str">
        <f>IF(Customers[[#This Row],[Total_Approve]]&gt;=7,"تمت جميع الموافقات","لم تتم جميع الموافقات")</f>
        <v>لم تتم جميع الموافقات</v>
      </c>
      <c r="AA1957" s="8">
        <f>IF(Customers[[#This Row],[Total_Approve]]&gt;=7,1,0)</f>
        <v>0</v>
      </c>
    </row>
    <row r="1958" spans="1:27" x14ac:dyDescent="0.25">
      <c r="A1958" s="12" t="s">
        <v>11356</v>
      </c>
      <c r="B1958" t="s">
        <v>15489</v>
      </c>
      <c r="C1958" s="13">
        <v>44782</v>
      </c>
      <c r="D1958" t="s">
        <v>13484</v>
      </c>
      <c r="E1958" s="9" t="s">
        <v>683</v>
      </c>
      <c r="F1958" s="14" t="s">
        <v>47</v>
      </c>
      <c r="G1958" s="14" t="s">
        <v>6672</v>
      </c>
      <c r="H1958" s="14" t="str">
        <f t="shared" si="30"/>
        <v>سلوى السيد عبد الرحيم احمد</v>
      </c>
      <c r="I1958" s="14" t="s">
        <v>13460</v>
      </c>
      <c r="J1958" s="14" t="s">
        <v>2374</v>
      </c>
      <c r="K1958" s="14" t="s">
        <v>25</v>
      </c>
      <c r="L1958" s="14" t="s">
        <v>6316</v>
      </c>
      <c r="M1958" s="14" t="s">
        <v>6673</v>
      </c>
      <c r="N1958" s="14" t="s">
        <v>6674</v>
      </c>
      <c r="O1958" s="14" t="s">
        <v>13476</v>
      </c>
      <c r="P1958" s="14" t="s">
        <v>13507</v>
      </c>
      <c r="Q1958" s="15" t="b">
        <v>0</v>
      </c>
      <c r="R1958" s="15" t="b">
        <v>0</v>
      </c>
      <c r="S1958" s="15" t="b">
        <v>0</v>
      </c>
      <c r="T1958" s="15" t="b">
        <v>0</v>
      </c>
      <c r="U1958" s="15" t="b">
        <v>0</v>
      </c>
      <c r="V1958" s="15" t="b">
        <v>0</v>
      </c>
      <c r="W1958" s="15" t="b">
        <v>0</v>
      </c>
      <c r="X1958" s="16">
        <f>COUNTIF(Customers[[#This Row],[Roads]:[City_Council]],"True")</f>
        <v>0</v>
      </c>
      <c r="Y1958" s="17">
        <f>Customers[[#This Row],[Total_Approve]]/7</f>
        <v>0</v>
      </c>
      <c r="Z1958" s="14" t="str">
        <f>IF(Customers[[#This Row],[Total_Approve]]&gt;=7,"تمت جميع الموافقات","لم تتم جميع الموافقات")</f>
        <v>لم تتم جميع الموافقات</v>
      </c>
      <c r="AA1958" s="8">
        <f>IF(Customers[[#This Row],[Total_Approve]]&gt;=7,1,0)</f>
        <v>0</v>
      </c>
    </row>
    <row r="1959" spans="1:27" x14ac:dyDescent="0.25">
      <c r="A1959" s="12" t="s">
        <v>11357</v>
      </c>
      <c r="B1959" t="s">
        <v>15490</v>
      </c>
      <c r="C1959" s="13">
        <v>44782</v>
      </c>
      <c r="D1959" t="s">
        <v>13484</v>
      </c>
      <c r="E1959" s="9" t="s">
        <v>1720</v>
      </c>
      <c r="F1959" s="14" t="s">
        <v>121</v>
      </c>
      <c r="G1959" s="14" t="s">
        <v>6675</v>
      </c>
      <c r="H1959" s="14" t="str">
        <f t="shared" si="30"/>
        <v>لبنى عبد العزيز مهران يونس</v>
      </c>
      <c r="I1959" s="14" t="s">
        <v>13459</v>
      </c>
      <c r="J1959" s="14" t="s">
        <v>6568</v>
      </c>
      <c r="K1959" s="14" t="s">
        <v>25</v>
      </c>
      <c r="L1959" s="14" t="s">
        <v>6316</v>
      </c>
      <c r="M1959" s="14" t="s">
        <v>6569</v>
      </c>
      <c r="N1959" s="14" t="s">
        <v>6676</v>
      </c>
      <c r="O1959" s="14" t="s">
        <v>13476</v>
      </c>
      <c r="P1959" s="14" t="s">
        <v>13507</v>
      </c>
      <c r="Q1959" s="15" t="b">
        <v>1</v>
      </c>
      <c r="R1959" s="15" t="b">
        <v>1</v>
      </c>
      <c r="S1959" s="15" t="b">
        <v>1</v>
      </c>
      <c r="T1959" s="15" t="b">
        <v>1</v>
      </c>
      <c r="U1959" s="15" t="b">
        <v>1</v>
      </c>
      <c r="V1959" s="15" t="b">
        <v>1</v>
      </c>
      <c r="W1959" s="15" t="b">
        <v>1</v>
      </c>
      <c r="X1959" s="16">
        <f>COUNTIF(Customers[[#This Row],[Roads]:[City_Council]],"True")</f>
        <v>7</v>
      </c>
      <c r="Y1959" s="17">
        <f>Customers[[#This Row],[Total_Approve]]/7</f>
        <v>1</v>
      </c>
      <c r="Z1959" s="14" t="str">
        <f>IF(Customers[[#This Row],[Total_Approve]]&gt;=7,"تمت جميع الموافقات","لم تتم جميع الموافقات")</f>
        <v>تمت جميع الموافقات</v>
      </c>
      <c r="AA1959" s="8">
        <f>IF(Customers[[#This Row],[Total_Approve]]&gt;=7,1,0)</f>
        <v>1</v>
      </c>
    </row>
    <row r="1960" spans="1:27" x14ac:dyDescent="0.25">
      <c r="A1960" s="12" t="s">
        <v>11358</v>
      </c>
      <c r="B1960" t="s">
        <v>15491</v>
      </c>
      <c r="C1960" s="13">
        <v>44782</v>
      </c>
      <c r="D1960" t="s">
        <v>13484</v>
      </c>
      <c r="E1960" s="9" t="s">
        <v>403</v>
      </c>
      <c r="F1960" s="14" t="s">
        <v>2011</v>
      </c>
      <c r="G1960" s="14" t="s">
        <v>6677</v>
      </c>
      <c r="H1960" s="14" t="str">
        <f t="shared" si="30"/>
        <v>حسنه مبارك سليمان خالد</v>
      </c>
      <c r="I1960" s="14" t="s">
        <v>13459</v>
      </c>
      <c r="J1960" s="14" t="s">
        <v>6678</v>
      </c>
      <c r="K1960" s="14" t="s">
        <v>25</v>
      </c>
      <c r="L1960" s="14" t="s">
        <v>6316</v>
      </c>
      <c r="M1960" s="14" t="s">
        <v>6620</v>
      </c>
      <c r="N1960" s="14" t="s">
        <v>6679</v>
      </c>
      <c r="O1960" s="14" t="s">
        <v>13476</v>
      </c>
      <c r="P1960" s="14" t="s">
        <v>13507</v>
      </c>
      <c r="Q1960" s="15" t="b">
        <v>0</v>
      </c>
      <c r="R1960" s="15" t="b">
        <v>1</v>
      </c>
      <c r="S1960" s="15" t="b">
        <v>0</v>
      </c>
      <c r="T1960" s="15" t="b">
        <v>1</v>
      </c>
      <c r="U1960" s="15" t="b">
        <v>0</v>
      </c>
      <c r="V1960" s="15" t="b">
        <v>1</v>
      </c>
      <c r="W1960" s="15" t="b">
        <v>0</v>
      </c>
      <c r="X1960" s="16">
        <f>COUNTIF(Customers[[#This Row],[Roads]:[City_Council]],"True")</f>
        <v>3</v>
      </c>
      <c r="Y1960" s="17">
        <f>Customers[[#This Row],[Total_Approve]]/7</f>
        <v>0.42857142857142855</v>
      </c>
      <c r="Z1960" s="14" t="str">
        <f>IF(Customers[[#This Row],[Total_Approve]]&gt;=7,"تمت جميع الموافقات","لم تتم جميع الموافقات")</f>
        <v>لم تتم جميع الموافقات</v>
      </c>
      <c r="AA1960" s="8">
        <f>IF(Customers[[#This Row],[Total_Approve]]&gt;=7,1,0)</f>
        <v>0</v>
      </c>
    </row>
    <row r="1961" spans="1:27" x14ac:dyDescent="0.25">
      <c r="A1961" s="12" t="s">
        <v>11359</v>
      </c>
      <c r="B1961" t="s">
        <v>15492</v>
      </c>
      <c r="C1961" s="13">
        <v>44782</v>
      </c>
      <c r="D1961" t="s">
        <v>13484</v>
      </c>
      <c r="E1961" s="9" t="s">
        <v>341</v>
      </c>
      <c r="F1961" s="14" t="s">
        <v>932</v>
      </c>
      <c r="G1961" s="14" t="s">
        <v>6680</v>
      </c>
      <c r="H1961" s="14" t="str">
        <f t="shared" si="30"/>
        <v>غريب سالم عوض على</v>
      </c>
      <c r="I1961" s="14" t="s">
        <v>13459</v>
      </c>
      <c r="J1961" s="14" t="s">
        <v>2412</v>
      </c>
      <c r="K1961" s="14" t="s">
        <v>5</v>
      </c>
      <c r="L1961" s="14" t="s">
        <v>6316</v>
      </c>
      <c r="M1961" s="14" t="s">
        <v>2770</v>
      </c>
      <c r="N1961" s="14" t="s">
        <v>6681</v>
      </c>
      <c r="O1961" s="14" t="s">
        <v>13476</v>
      </c>
      <c r="P1961" s="14" t="s">
        <v>13507</v>
      </c>
      <c r="Q1961" s="15" t="b">
        <v>1</v>
      </c>
      <c r="R1961" s="15" t="b">
        <v>1</v>
      </c>
      <c r="S1961" s="15" t="b">
        <v>0</v>
      </c>
      <c r="T1961" s="15" t="b">
        <v>1</v>
      </c>
      <c r="U1961" s="15" t="b">
        <v>1</v>
      </c>
      <c r="V1961" s="15" t="b">
        <v>0</v>
      </c>
      <c r="W1961" s="15" t="b">
        <v>0</v>
      </c>
      <c r="X1961" s="16">
        <f>COUNTIF(Customers[[#This Row],[Roads]:[City_Council]],"True")</f>
        <v>4</v>
      </c>
      <c r="Y1961" s="17">
        <f>Customers[[#This Row],[Total_Approve]]/7</f>
        <v>0.5714285714285714</v>
      </c>
      <c r="Z1961" s="14" t="str">
        <f>IF(Customers[[#This Row],[Total_Approve]]&gt;=7,"تمت جميع الموافقات","لم تتم جميع الموافقات")</f>
        <v>لم تتم جميع الموافقات</v>
      </c>
      <c r="AA1961" s="8">
        <f>IF(Customers[[#This Row],[Total_Approve]]&gt;=7,1,0)</f>
        <v>0</v>
      </c>
    </row>
    <row r="1962" spans="1:27" x14ac:dyDescent="0.25">
      <c r="A1962" s="12" t="s">
        <v>11360</v>
      </c>
      <c r="B1962" t="s">
        <v>15493</v>
      </c>
      <c r="C1962" s="13">
        <v>44782</v>
      </c>
      <c r="D1962" t="s">
        <v>13484</v>
      </c>
      <c r="E1962" s="9" t="s">
        <v>283</v>
      </c>
      <c r="F1962" s="14" t="s">
        <v>10</v>
      </c>
      <c r="G1962" s="14" t="s">
        <v>6682</v>
      </c>
      <c r="H1962" s="14" t="str">
        <f t="shared" si="30"/>
        <v>عبد الرحمن محمد احمد بديع</v>
      </c>
      <c r="I1962" s="14" t="s">
        <v>13459</v>
      </c>
      <c r="J1962" s="14">
        <v>27202512503753</v>
      </c>
      <c r="K1962" s="14" t="s">
        <v>5</v>
      </c>
      <c r="L1962" s="14" t="s">
        <v>6316</v>
      </c>
      <c r="M1962" s="14" t="s">
        <v>2372</v>
      </c>
      <c r="N1962" s="14" t="s">
        <v>6683</v>
      </c>
      <c r="O1962" s="14" t="s">
        <v>13476</v>
      </c>
      <c r="P1962" s="14" t="s">
        <v>13507</v>
      </c>
      <c r="Q1962" s="15" t="b">
        <v>0</v>
      </c>
      <c r="R1962" s="15" t="b">
        <v>0</v>
      </c>
      <c r="S1962" s="15" t="b">
        <v>0</v>
      </c>
      <c r="T1962" s="15" t="b">
        <v>1</v>
      </c>
      <c r="U1962" s="15" t="b">
        <v>1</v>
      </c>
      <c r="V1962" s="15" t="b">
        <v>0</v>
      </c>
      <c r="W1962" s="15" t="b">
        <v>1</v>
      </c>
      <c r="X1962" s="16">
        <f>COUNTIF(Customers[[#This Row],[Roads]:[City_Council]],"True")</f>
        <v>3</v>
      </c>
      <c r="Y1962" s="17">
        <f>Customers[[#This Row],[Total_Approve]]/7</f>
        <v>0.42857142857142855</v>
      </c>
      <c r="Z1962" s="14" t="str">
        <f>IF(Customers[[#This Row],[Total_Approve]]&gt;=7,"تمت جميع الموافقات","لم تتم جميع الموافقات")</f>
        <v>لم تتم جميع الموافقات</v>
      </c>
      <c r="AA1962" s="8">
        <f>IF(Customers[[#This Row],[Total_Approve]]&gt;=7,1,0)</f>
        <v>0</v>
      </c>
    </row>
    <row r="1963" spans="1:27" x14ac:dyDescent="0.25">
      <c r="A1963" s="12" t="s">
        <v>11361</v>
      </c>
      <c r="B1963" t="s">
        <v>15494</v>
      </c>
      <c r="C1963" s="13">
        <v>44782</v>
      </c>
      <c r="D1963" t="s">
        <v>13484</v>
      </c>
      <c r="E1963" s="9" t="s">
        <v>1315</v>
      </c>
      <c r="F1963" s="14" t="s">
        <v>47</v>
      </c>
      <c r="G1963" s="14" t="s">
        <v>0</v>
      </c>
      <c r="H1963" s="14" t="str">
        <f t="shared" si="30"/>
        <v>امانى السيد احمد</v>
      </c>
      <c r="I1963" s="14" t="s">
        <v>13467</v>
      </c>
      <c r="J1963" s="14" t="s">
        <v>2385</v>
      </c>
      <c r="K1963" s="14" t="s">
        <v>25</v>
      </c>
      <c r="L1963" s="14" t="s">
        <v>6316</v>
      </c>
      <c r="M1963" s="14" t="s">
        <v>6684</v>
      </c>
      <c r="N1963" s="14" t="s">
        <v>6685</v>
      </c>
      <c r="O1963" s="14" t="s">
        <v>13476</v>
      </c>
      <c r="P1963" s="14" t="s">
        <v>13507</v>
      </c>
      <c r="Q1963" s="15" t="b">
        <v>1</v>
      </c>
      <c r="R1963" s="15" t="b">
        <v>0</v>
      </c>
      <c r="S1963" s="15" t="b">
        <v>0</v>
      </c>
      <c r="T1963" s="15" t="b">
        <v>0</v>
      </c>
      <c r="U1963" s="15" t="b">
        <v>1</v>
      </c>
      <c r="V1963" s="15" t="b">
        <v>0</v>
      </c>
      <c r="W1963" s="15" t="b">
        <v>1</v>
      </c>
      <c r="X1963" s="16">
        <f>COUNTIF(Customers[[#This Row],[Roads]:[City_Council]],"True")</f>
        <v>3</v>
      </c>
      <c r="Y1963" s="17">
        <f>Customers[[#This Row],[Total_Approve]]/7</f>
        <v>0.42857142857142855</v>
      </c>
      <c r="Z1963" s="14" t="str">
        <f>IF(Customers[[#This Row],[Total_Approve]]&gt;=7,"تمت جميع الموافقات","لم تتم جميع الموافقات")</f>
        <v>لم تتم جميع الموافقات</v>
      </c>
      <c r="AA1963" s="8">
        <f>IF(Customers[[#This Row],[Total_Approve]]&gt;=7,1,0)</f>
        <v>0</v>
      </c>
    </row>
    <row r="1964" spans="1:27" x14ac:dyDescent="0.25">
      <c r="A1964" s="12" t="s">
        <v>11362</v>
      </c>
      <c r="B1964" t="s">
        <v>15495</v>
      </c>
      <c r="C1964" s="13">
        <v>44782</v>
      </c>
      <c r="D1964" t="s">
        <v>13484</v>
      </c>
      <c r="E1964" s="9" t="s">
        <v>1321</v>
      </c>
      <c r="F1964" s="14" t="s">
        <v>398</v>
      </c>
      <c r="G1964" s="14" t="s">
        <v>6686</v>
      </c>
      <c r="H1964" s="14" t="str">
        <f t="shared" si="30"/>
        <v>نهى عبد العال احمد سعيد</v>
      </c>
      <c r="I1964" s="14" t="s">
        <v>13467</v>
      </c>
      <c r="J1964" s="14" t="s">
        <v>6687</v>
      </c>
      <c r="K1964" s="14" t="s">
        <v>25</v>
      </c>
      <c r="L1964" s="14" t="s">
        <v>6316</v>
      </c>
      <c r="M1964" s="14" t="s">
        <v>6688</v>
      </c>
      <c r="N1964" s="14" t="s">
        <v>6689</v>
      </c>
      <c r="O1964" s="14" t="s">
        <v>13476</v>
      </c>
      <c r="P1964" s="14" t="s">
        <v>13507</v>
      </c>
      <c r="Q1964" s="15" t="b">
        <v>1</v>
      </c>
      <c r="R1964" s="15" t="b">
        <v>0</v>
      </c>
      <c r="S1964" s="15" t="b">
        <v>1</v>
      </c>
      <c r="T1964" s="15" t="b">
        <v>0</v>
      </c>
      <c r="U1964" s="15" t="b">
        <v>1</v>
      </c>
      <c r="V1964" s="15" t="b">
        <v>0</v>
      </c>
      <c r="W1964" s="15" t="b">
        <v>1</v>
      </c>
      <c r="X1964" s="16">
        <f>COUNTIF(Customers[[#This Row],[Roads]:[City_Council]],"True")</f>
        <v>4</v>
      </c>
      <c r="Y1964" s="17">
        <f>Customers[[#This Row],[Total_Approve]]/7</f>
        <v>0.5714285714285714</v>
      </c>
      <c r="Z1964" s="14" t="str">
        <f>IF(Customers[[#This Row],[Total_Approve]]&gt;=7,"تمت جميع الموافقات","لم تتم جميع الموافقات")</f>
        <v>لم تتم جميع الموافقات</v>
      </c>
      <c r="AA1964" s="8">
        <f>IF(Customers[[#This Row],[Total_Approve]]&gt;=7,1,0)</f>
        <v>0</v>
      </c>
    </row>
    <row r="1965" spans="1:27" x14ac:dyDescent="0.25">
      <c r="A1965" s="12" t="s">
        <v>11363</v>
      </c>
      <c r="B1965" t="s">
        <v>15496</v>
      </c>
      <c r="C1965" s="13">
        <v>44782</v>
      </c>
      <c r="D1965" t="s">
        <v>13484</v>
      </c>
      <c r="E1965" s="9" t="s">
        <v>6690</v>
      </c>
      <c r="F1965" s="14" t="s">
        <v>806</v>
      </c>
      <c r="G1965" s="14" t="s">
        <v>64</v>
      </c>
      <c r="H1965" s="14" t="str">
        <f t="shared" si="30"/>
        <v>كريمة صالح مصطفى</v>
      </c>
      <c r="I1965" s="14" t="s">
        <v>13459</v>
      </c>
      <c r="J1965" s="14" t="s">
        <v>2373</v>
      </c>
      <c r="K1965" s="14" t="s">
        <v>25</v>
      </c>
      <c r="L1965" s="14" t="s">
        <v>6316</v>
      </c>
      <c r="M1965" s="14" t="s">
        <v>6691</v>
      </c>
      <c r="N1965" s="14" t="s">
        <v>6692</v>
      </c>
      <c r="O1965" s="14" t="s">
        <v>13476</v>
      </c>
      <c r="P1965" s="14" t="s">
        <v>13507</v>
      </c>
      <c r="Q1965" s="15" t="b">
        <v>0</v>
      </c>
      <c r="R1965" s="15" t="b">
        <v>1</v>
      </c>
      <c r="S1965" s="15" t="b">
        <v>0</v>
      </c>
      <c r="T1965" s="15" t="b">
        <v>1</v>
      </c>
      <c r="U1965" s="15" t="b">
        <v>1</v>
      </c>
      <c r="V1965" s="15" t="b">
        <v>0</v>
      </c>
      <c r="W1965" s="15" t="b">
        <v>1</v>
      </c>
      <c r="X1965" s="16">
        <f>COUNTIF(Customers[[#This Row],[Roads]:[City_Council]],"True")</f>
        <v>4</v>
      </c>
      <c r="Y1965" s="17">
        <f>Customers[[#This Row],[Total_Approve]]/7</f>
        <v>0.5714285714285714</v>
      </c>
      <c r="Z1965" s="14" t="str">
        <f>IF(Customers[[#This Row],[Total_Approve]]&gt;=7,"تمت جميع الموافقات","لم تتم جميع الموافقات")</f>
        <v>لم تتم جميع الموافقات</v>
      </c>
      <c r="AA1965" s="8">
        <f>IF(Customers[[#This Row],[Total_Approve]]&gt;=7,1,0)</f>
        <v>0</v>
      </c>
    </row>
    <row r="1966" spans="1:27" x14ac:dyDescent="0.25">
      <c r="A1966" s="12" t="s">
        <v>11364</v>
      </c>
      <c r="B1966" t="s">
        <v>15497</v>
      </c>
      <c r="C1966" s="13">
        <v>44782</v>
      </c>
      <c r="D1966" t="s">
        <v>13484</v>
      </c>
      <c r="E1966" s="9" t="s">
        <v>6690</v>
      </c>
      <c r="F1966" s="14" t="s">
        <v>151</v>
      </c>
      <c r="G1966" s="14" t="s">
        <v>1078</v>
      </c>
      <c r="H1966" s="14" t="str">
        <f t="shared" si="30"/>
        <v>كريمة عبد الحميد منصور</v>
      </c>
      <c r="I1966" s="14" t="s">
        <v>13459</v>
      </c>
      <c r="J1966" s="14" t="s">
        <v>4207</v>
      </c>
      <c r="K1966" s="14" t="s">
        <v>25</v>
      </c>
      <c r="L1966" s="14" t="s">
        <v>6316</v>
      </c>
      <c r="M1966" s="14" t="s">
        <v>6693</v>
      </c>
      <c r="N1966" s="14" t="s">
        <v>6694</v>
      </c>
      <c r="O1966" s="14" t="s">
        <v>13476</v>
      </c>
      <c r="P1966" s="14" t="s">
        <v>13507</v>
      </c>
      <c r="Q1966" s="15" t="b">
        <v>0</v>
      </c>
      <c r="R1966" s="15" t="b">
        <v>0</v>
      </c>
      <c r="S1966" s="15" t="b">
        <v>1</v>
      </c>
      <c r="T1966" s="15" t="b">
        <v>0</v>
      </c>
      <c r="U1966" s="15" t="b">
        <v>1</v>
      </c>
      <c r="V1966" s="15" t="b">
        <v>0</v>
      </c>
      <c r="W1966" s="15" t="b">
        <v>1</v>
      </c>
      <c r="X1966" s="16">
        <f>COUNTIF(Customers[[#This Row],[Roads]:[City_Council]],"True")</f>
        <v>3</v>
      </c>
      <c r="Y1966" s="17">
        <f>Customers[[#This Row],[Total_Approve]]/7</f>
        <v>0.42857142857142855</v>
      </c>
      <c r="Z1966" s="14" t="str">
        <f>IF(Customers[[#This Row],[Total_Approve]]&gt;=7,"تمت جميع الموافقات","لم تتم جميع الموافقات")</f>
        <v>لم تتم جميع الموافقات</v>
      </c>
      <c r="AA1966" s="8">
        <f>IF(Customers[[#This Row],[Total_Approve]]&gt;=7,1,0)</f>
        <v>0</v>
      </c>
    </row>
    <row r="1967" spans="1:27" x14ac:dyDescent="0.25">
      <c r="A1967" s="12" t="s">
        <v>11365</v>
      </c>
      <c r="B1967" t="s">
        <v>15498</v>
      </c>
      <c r="C1967" s="13">
        <v>44782</v>
      </c>
      <c r="D1967" t="s">
        <v>13484</v>
      </c>
      <c r="E1967" s="9" t="s">
        <v>594</v>
      </c>
      <c r="F1967" s="14" t="s">
        <v>6695</v>
      </c>
      <c r="G1967" s="14" t="s">
        <v>6696</v>
      </c>
      <c r="H1967" s="14" t="str">
        <f t="shared" si="30"/>
        <v>سميره زكير ابو رحاب</v>
      </c>
      <c r="I1967" s="14" t="s">
        <v>13459</v>
      </c>
      <c r="J1967" s="14" t="s">
        <v>2378</v>
      </c>
      <c r="K1967" s="14" t="s">
        <v>25</v>
      </c>
      <c r="L1967" s="14" t="s">
        <v>6316</v>
      </c>
      <c r="M1967" s="14" t="s">
        <v>2379</v>
      </c>
      <c r="N1967" s="14" t="s">
        <v>6697</v>
      </c>
      <c r="O1967" s="14" t="s">
        <v>13476</v>
      </c>
      <c r="P1967" s="14" t="s">
        <v>13507</v>
      </c>
      <c r="Q1967" s="15" t="b">
        <v>0</v>
      </c>
      <c r="R1967" s="15" t="b">
        <v>0</v>
      </c>
      <c r="S1967" s="15" t="b">
        <v>0</v>
      </c>
      <c r="T1967" s="15" t="b">
        <v>0</v>
      </c>
      <c r="U1967" s="15" t="b">
        <v>0</v>
      </c>
      <c r="V1967" s="15" t="b">
        <v>0</v>
      </c>
      <c r="W1967" s="15" t="b">
        <v>0</v>
      </c>
      <c r="X1967" s="16">
        <f>COUNTIF(Customers[[#This Row],[Roads]:[City_Council]],"True")</f>
        <v>0</v>
      </c>
      <c r="Y1967" s="17">
        <f>Customers[[#This Row],[Total_Approve]]/7</f>
        <v>0</v>
      </c>
      <c r="Z1967" s="14" t="str">
        <f>IF(Customers[[#This Row],[Total_Approve]]&gt;=7,"تمت جميع الموافقات","لم تتم جميع الموافقات")</f>
        <v>لم تتم جميع الموافقات</v>
      </c>
      <c r="AA1967" s="8">
        <f>IF(Customers[[#This Row],[Total_Approve]]&gt;=7,1,0)</f>
        <v>0</v>
      </c>
    </row>
    <row r="1968" spans="1:27" x14ac:dyDescent="0.25">
      <c r="A1968" s="12" t="s">
        <v>11366</v>
      </c>
      <c r="B1968" t="s">
        <v>15499</v>
      </c>
      <c r="C1968" s="13">
        <v>44782</v>
      </c>
      <c r="D1968" t="s">
        <v>13484</v>
      </c>
      <c r="E1968" s="9" t="s">
        <v>263</v>
      </c>
      <c r="F1968" s="14" t="s">
        <v>10</v>
      </c>
      <c r="G1968" s="14" t="s">
        <v>6698</v>
      </c>
      <c r="H1968" s="14" t="str">
        <f t="shared" si="30"/>
        <v>منى محمد عبد الرجال احمد</v>
      </c>
      <c r="I1968" s="14" t="s">
        <v>13459</v>
      </c>
      <c r="J1968" s="14" t="s">
        <v>2439</v>
      </c>
      <c r="K1968" s="14" t="s">
        <v>25</v>
      </c>
      <c r="L1968" s="14" t="s">
        <v>6316</v>
      </c>
      <c r="M1968" s="14" t="s">
        <v>2440</v>
      </c>
      <c r="N1968" s="14" t="s">
        <v>6699</v>
      </c>
      <c r="O1968" s="14" t="s">
        <v>13476</v>
      </c>
      <c r="P1968" s="14" t="s">
        <v>13507</v>
      </c>
      <c r="Q1968" s="15" t="b">
        <v>0</v>
      </c>
      <c r="R1968" s="15" t="b">
        <v>0</v>
      </c>
      <c r="S1968" s="15" t="b">
        <v>0</v>
      </c>
      <c r="T1968" s="15" t="b">
        <v>0</v>
      </c>
      <c r="U1968" s="15" t="b">
        <v>0</v>
      </c>
      <c r="V1968" s="15" t="b">
        <v>0</v>
      </c>
      <c r="W1968" s="15" t="b">
        <v>0</v>
      </c>
      <c r="X1968" s="16">
        <f>COUNTIF(Customers[[#This Row],[Roads]:[City_Council]],"True")</f>
        <v>0</v>
      </c>
      <c r="Y1968" s="17">
        <f>Customers[[#This Row],[Total_Approve]]/7</f>
        <v>0</v>
      </c>
      <c r="Z1968" s="14" t="str">
        <f>IF(Customers[[#This Row],[Total_Approve]]&gt;=7,"تمت جميع الموافقات","لم تتم جميع الموافقات")</f>
        <v>لم تتم جميع الموافقات</v>
      </c>
      <c r="AA1968" s="8">
        <f>IF(Customers[[#This Row],[Total_Approve]]&gt;=7,1,0)</f>
        <v>0</v>
      </c>
    </row>
    <row r="1969" spans="1:27" x14ac:dyDescent="0.25">
      <c r="A1969" s="12" t="s">
        <v>11367</v>
      </c>
      <c r="B1969" t="s">
        <v>15500</v>
      </c>
      <c r="C1969" s="13">
        <v>44782</v>
      </c>
      <c r="D1969" t="s">
        <v>13484</v>
      </c>
      <c r="E1969" s="9" t="s">
        <v>2767</v>
      </c>
      <c r="F1969" s="14" t="s">
        <v>440</v>
      </c>
      <c r="G1969" s="14" t="s">
        <v>1069</v>
      </c>
      <c r="H1969" s="14" t="str">
        <f t="shared" si="30"/>
        <v>مريانه جرجس شهدى</v>
      </c>
      <c r="I1969" s="14" t="s">
        <v>13459</v>
      </c>
      <c r="J1969" s="14" t="s">
        <v>2768</v>
      </c>
      <c r="K1969" s="14" t="s">
        <v>25</v>
      </c>
      <c r="L1969" s="14" t="s">
        <v>6316</v>
      </c>
      <c r="M1969" s="14" t="s">
        <v>1115</v>
      </c>
      <c r="N1969" s="14" t="s">
        <v>3</v>
      </c>
      <c r="O1969" s="14" t="s">
        <v>13476</v>
      </c>
      <c r="P1969" s="14" t="s">
        <v>13507</v>
      </c>
      <c r="Q1969" s="15" t="b">
        <v>0</v>
      </c>
      <c r="R1969" s="15" t="b">
        <v>0</v>
      </c>
      <c r="S1969" s="15" t="b">
        <v>0</v>
      </c>
      <c r="T1969" s="15" t="b">
        <v>0</v>
      </c>
      <c r="U1969" s="15" t="b">
        <v>0</v>
      </c>
      <c r="V1969" s="15" t="b">
        <v>0</v>
      </c>
      <c r="W1969" s="15" t="b">
        <v>0</v>
      </c>
      <c r="X1969" s="16">
        <f>COUNTIF(Customers[[#This Row],[Roads]:[City_Council]],"True")</f>
        <v>0</v>
      </c>
      <c r="Y1969" s="17">
        <f>Customers[[#This Row],[Total_Approve]]/7</f>
        <v>0</v>
      </c>
      <c r="Z1969" s="14" t="str">
        <f>IF(Customers[[#This Row],[Total_Approve]]&gt;=7,"تمت جميع الموافقات","لم تتم جميع الموافقات")</f>
        <v>لم تتم جميع الموافقات</v>
      </c>
      <c r="AA1969" s="8">
        <f>IF(Customers[[#This Row],[Total_Approve]]&gt;=7,1,0)</f>
        <v>0</v>
      </c>
    </row>
    <row r="1970" spans="1:27" x14ac:dyDescent="0.25">
      <c r="A1970" s="12" t="s">
        <v>11368</v>
      </c>
      <c r="B1970" t="s">
        <v>15501</v>
      </c>
      <c r="C1970" s="13">
        <v>44782</v>
      </c>
      <c r="D1970" t="s">
        <v>13485</v>
      </c>
      <c r="E1970" s="9" t="s">
        <v>2407</v>
      </c>
      <c r="F1970" s="14" t="s">
        <v>2408</v>
      </c>
      <c r="G1970" s="14" t="s">
        <v>1125</v>
      </c>
      <c r="H1970" s="14" t="str">
        <f t="shared" si="30"/>
        <v>مرفت مكرم عبد الشهيد</v>
      </c>
      <c r="I1970" s="14" t="s">
        <v>13459</v>
      </c>
      <c r="J1970" s="14" t="s">
        <v>2457</v>
      </c>
      <c r="K1970" s="14" t="s">
        <v>25</v>
      </c>
      <c r="L1970" s="14" t="s">
        <v>6316</v>
      </c>
      <c r="M1970" s="14" t="s">
        <v>6700</v>
      </c>
      <c r="N1970" s="14" t="s">
        <v>6701</v>
      </c>
      <c r="O1970" s="14" t="s">
        <v>13476</v>
      </c>
      <c r="P1970" s="14" t="s">
        <v>13507</v>
      </c>
      <c r="Q1970" s="15" t="b">
        <v>1</v>
      </c>
      <c r="R1970" s="15" t="b">
        <v>1</v>
      </c>
      <c r="S1970" s="15" t="b">
        <v>1</v>
      </c>
      <c r="T1970" s="15" t="b">
        <v>1</v>
      </c>
      <c r="U1970" s="15" t="b">
        <v>1</v>
      </c>
      <c r="V1970" s="15" t="b">
        <v>1</v>
      </c>
      <c r="W1970" s="15" t="b">
        <v>1</v>
      </c>
      <c r="X1970" s="16">
        <f>COUNTIF(Customers[[#This Row],[Roads]:[City_Council]],"True")</f>
        <v>7</v>
      </c>
      <c r="Y1970" s="17">
        <f>Customers[[#This Row],[Total_Approve]]/7</f>
        <v>1</v>
      </c>
      <c r="Z1970" s="14" t="str">
        <f>IF(Customers[[#This Row],[Total_Approve]]&gt;=7,"تمت جميع الموافقات","لم تتم جميع الموافقات")</f>
        <v>تمت جميع الموافقات</v>
      </c>
      <c r="AA1970" s="8">
        <f>IF(Customers[[#This Row],[Total_Approve]]&gt;=7,1,0)</f>
        <v>1</v>
      </c>
    </row>
    <row r="1971" spans="1:27" x14ac:dyDescent="0.25">
      <c r="A1971" s="12" t="s">
        <v>11369</v>
      </c>
      <c r="B1971" t="s">
        <v>15502</v>
      </c>
      <c r="C1971" s="13">
        <v>44782</v>
      </c>
      <c r="D1971" t="s">
        <v>13485</v>
      </c>
      <c r="E1971" s="9" t="s">
        <v>1077</v>
      </c>
      <c r="F1971" s="14" t="s">
        <v>6564</v>
      </c>
      <c r="G1971" s="14" t="s">
        <v>6565</v>
      </c>
      <c r="H1971" s="14" t="str">
        <f t="shared" si="30"/>
        <v>جوليا نظمى جندى</v>
      </c>
      <c r="I1971" s="14" t="s">
        <v>13459</v>
      </c>
      <c r="J1971" s="14" t="s">
        <v>1147</v>
      </c>
      <c r="K1971" s="14" t="s">
        <v>25</v>
      </c>
      <c r="L1971" s="14" t="s">
        <v>6316</v>
      </c>
      <c r="M1971" s="14" t="s">
        <v>6566</v>
      </c>
      <c r="N1971" s="14" t="s">
        <v>1148</v>
      </c>
      <c r="O1971" s="14" t="s">
        <v>13476</v>
      </c>
      <c r="P1971" s="14" t="s">
        <v>13507</v>
      </c>
      <c r="Q1971" s="15" t="b">
        <v>1</v>
      </c>
      <c r="R1971" s="15" t="b">
        <v>1</v>
      </c>
      <c r="S1971" s="15" t="b">
        <v>1</v>
      </c>
      <c r="T1971" s="15" t="b">
        <v>1</v>
      </c>
      <c r="U1971" s="15" t="b">
        <v>1</v>
      </c>
      <c r="V1971" s="15" t="b">
        <v>1</v>
      </c>
      <c r="W1971" s="15" t="b">
        <v>1</v>
      </c>
      <c r="X1971" s="16">
        <f>COUNTIF(Customers[[#This Row],[Roads]:[City_Council]],"True")</f>
        <v>7</v>
      </c>
      <c r="Y1971" s="17">
        <f>Customers[[#This Row],[Total_Approve]]/7</f>
        <v>1</v>
      </c>
      <c r="Z1971" s="14" t="str">
        <f>IF(Customers[[#This Row],[Total_Approve]]&gt;=7,"تمت جميع الموافقات","لم تتم جميع الموافقات")</f>
        <v>تمت جميع الموافقات</v>
      </c>
      <c r="AA1971" s="8">
        <f>IF(Customers[[#This Row],[Total_Approve]]&gt;=7,1,0)</f>
        <v>1</v>
      </c>
    </row>
    <row r="1972" spans="1:27" x14ac:dyDescent="0.25">
      <c r="A1972" s="12" t="s">
        <v>11370</v>
      </c>
      <c r="B1972" t="s">
        <v>15503</v>
      </c>
      <c r="C1972" s="13">
        <v>44782</v>
      </c>
      <c r="D1972" t="s">
        <v>13485</v>
      </c>
      <c r="E1972" s="9" t="s">
        <v>2421</v>
      </c>
      <c r="F1972" s="14" t="s">
        <v>0</v>
      </c>
      <c r="G1972" s="14" t="s">
        <v>471</v>
      </c>
      <c r="H1972" s="14" t="str">
        <f t="shared" si="30"/>
        <v>سناء احمد حسن</v>
      </c>
      <c r="I1972" s="14" t="s">
        <v>13460</v>
      </c>
      <c r="J1972" s="14" t="s">
        <v>2422</v>
      </c>
      <c r="K1972" s="14" t="s">
        <v>25</v>
      </c>
      <c r="L1972" s="14" t="s">
        <v>6316</v>
      </c>
      <c r="M1972" s="14" t="s">
        <v>6608</v>
      </c>
      <c r="N1972" s="14" t="s">
        <v>6702</v>
      </c>
      <c r="O1972" s="14" t="s">
        <v>13476</v>
      </c>
      <c r="P1972" s="14" t="s">
        <v>13507</v>
      </c>
      <c r="Q1972" s="15" t="b">
        <v>1</v>
      </c>
      <c r="R1972" s="15" t="b">
        <v>1</v>
      </c>
      <c r="S1972" s="15" t="b">
        <v>1</v>
      </c>
      <c r="T1972" s="15" t="b">
        <v>1</v>
      </c>
      <c r="U1972" s="15" t="b">
        <v>1</v>
      </c>
      <c r="V1972" s="15" t="b">
        <v>1</v>
      </c>
      <c r="W1972" s="15" t="b">
        <v>1</v>
      </c>
      <c r="X1972" s="16">
        <f>COUNTIF(Customers[[#This Row],[Roads]:[City_Council]],"True")</f>
        <v>7</v>
      </c>
      <c r="Y1972" s="17">
        <f>Customers[[#This Row],[Total_Approve]]/7</f>
        <v>1</v>
      </c>
      <c r="Z1972" s="14" t="str">
        <f>IF(Customers[[#This Row],[Total_Approve]]&gt;=7,"تمت جميع الموافقات","لم تتم جميع الموافقات")</f>
        <v>تمت جميع الموافقات</v>
      </c>
      <c r="AA1972" s="8">
        <f>IF(Customers[[#This Row],[Total_Approve]]&gt;=7,1,0)</f>
        <v>1</v>
      </c>
    </row>
    <row r="1973" spans="1:27" x14ac:dyDescent="0.25">
      <c r="A1973" s="12" t="s">
        <v>11371</v>
      </c>
      <c r="B1973" t="s">
        <v>15504</v>
      </c>
      <c r="C1973" s="13">
        <v>44782</v>
      </c>
      <c r="D1973" t="s">
        <v>13485</v>
      </c>
      <c r="E1973" s="9" t="s">
        <v>1215</v>
      </c>
      <c r="F1973" s="14" t="s">
        <v>1</v>
      </c>
      <c r="G1973" s="14" t="s">
        <v>6703</v>
      </c>
      <c r="H1973" s="14" t="str">
        <f t="shared" si="30"/>
        <v>نجلاء محمود زكى على</v>
      </c>
      <c r="I1973" s="14" t="s">
        <v>13460</v>
      </c>
      <c r="J1973" s="14" t="s">
        <v>6704</v>
      </c>
      <c r="K1973" s="14" t="s">
        <v>25</v>
      </c>
      <c r="L1973" s="14" t="s">
        <v>6316</v>
      </c>
      <c r="M1973" s="14" t="s">
        <v>6705</v>
      </c>
      <c r="N1973" s="14" t="s">
        <v>6706</v>
      </c>
      <c r="O1973" s="14" t="s">
        <v>13476</v>
      </c>
      <c r="P1973" s="14" t="s">
        <v>13507</v>
      </c>
      <c r="Q1973" s="15" t="b">
        <v>1</v>
      </c>
      <c r="R1973" s="15" t="b">
        <v>1</v>
      </c>
      <c r="S1973" s="15" t="b">
        <v>1</v>
      </c>
      <c r="T1973" s="15" t="b">
        <v>1</v>
      </c>
      <c r="U1973" s="15" t="b">
        <v>1</v>
      </c>
      <c r="V1973" s="15" t="b">
        <v>1</v>
      </c>
      <c r="W1973" s="15" t="b">
        <v>1</v>
      </c>
      <c r="X1973" s="16">
        <f>COUNTIF(Customers[[#This Row],[Roads]:[City_Council]],"True")</f>
        <v>7</v>
      </c>
      <c r="Y1973" s="17">
        <f>Customers[[#This Row],[Total_Approve]]/7</f>
        <v>1</v>
      </c>
      <c r="Z1973" s="14" t="str">
        <f>IF(Customers[[#This Row],[Total_Approve]]&gt;=7,"تمت جميع الموافقات","لم تتم جميع الموافقات")</f>
        <v>تمت جميع الموافقات</v>
      </c>
      <c r="AA1973" s="8">
        <f>IF(Customers[[#This Row],[Total_Approve]]&gt;=7,1,0)</f>
        <v>1</v>
      </c>
    </row>
    <row r="1974" spans="1:27" x14ac:dyDescent="0.25">
      <c r="A1974" s="12" t="s">
        <v>11372</v>
      </c>
      <c r="B1974" t="s">
        <v>15505</v>
      </c>
      <c r="C1974" s="13">
        <v>44782</v>
      </c>
      <c r="D1974" t="s">
        <v>13485</v>
      </c>
      <c r="E1974" s="9" t="s">
        <v>42</v>
      </c>
      <c r="F1974" s="14" t="s">
        <v>2443</v>
      </c>
      <c r="G1974" s="14" t="s">
        <v>2444</v>
      </c>
      <c r="H1974" s="14" t="str">
        <f t="shared" si="30"/>
        <v>هناء قديس مملوك</v>
      </c>
      <c r="I1974" s="14" t="s">
        <v>13460</v>
      </c>
      <c r="J1974" s="14" t="s">
        <v>2445</v>
      </c>
      <c r="K1974" s="14" t="s">
        <v>25</v>
      </c>
      <c r="L1974" s="14" t="s">
        <v>6316</v>
      </c>
      <c r="M1974" s="14" t="s">
        <v>6563</v>
      </c>
      <c r="N1974" s="14" t="s">
        <v>6707</v>
      </c>
      <c r="O1974" s="14" t="s">
        <v>13476</v>
      </c>
      <c r="P1974" s="14" t="s">
        <v>13507</v>
      </c>
      <c r="Q1974" s="15" t="b">
        <v>1</v>
      </c>
      <c r="R1974" s="15" t="b">
        <v>1</v>
      </c>
      <c r="S1974" s="15" t="b">
        <v>1</v>
      </c>
      <c r="T1974" s="15" t="b">
        <v>1</v>
      </c>
      <c r="U1974" s="15" t="b">
        <v>1</v>
      </c>
      <c r="V1974" s="15" t="b">
        <v>1</v>
      </c>
      <c r="W1974" s="15" t="b">
        <v>1</v>
      </c>
      <c r="X1974" s="16">
        <f>COUNTIF(Customers[[#This Row],[Roads]:[City_Council]],"True")</f>
        <v>7</v>
      </c>
      <c r="Y1974" s="17">
        <f>Customers[[#This Row],[Total_Approve]]/7</f>
        <v>1</v>
      </c>
      <c r="Z1974" s="14" t="str">
        <f>IF(Customers[[#This Row],[Total_Approve]]&gt;=7,"تمت جميع الموافقات","لم تتم جميع الموافقات")</f>
        <v>تمت جميع الموافقات</v>
      </c>
      <c r="AA1974" s="8">
        <f>IF(Customers[[#This Row],[Total_Approve]]&gt;=7,1,0)</f>
        <v>1</v>
      </c>
    </row>
    <row r="1975" spans="1:27" x14ac:dyDescent="0.25">
      <c r="A1975" s="12" t="s">
        <v>11373</v>
      </c>
      <c r="B1975" t="s">
        <v>15506</v>
      </c>
      <c r="C1975" s="13">
        <v>44782</v>
      </c>
      <c r="D1975" t="s">
        <v>13485</v>
      </c>
      <c r="E1975" s="9" t="s">
        <v>950</v>
      </c>
      <c r="F1975" s="14" t="s">
        <v>0</v>
      </c>
      <c r="G1975" s="14" t="s">
        <v>803</v>
      </c>
      <c r="H1975" s="14" t="str">
        <f t="shared" si="30"/>
        <v>انتصار احمد محمد سلامه</v>
      </c>
      <c r="I1975" s="14" t="s">
        <v>13460</v>
      </c>
      <c r="J1975" s="14" t="s">
        <v>6708</v>
      </c>
      <c r="K1975" s="14" t="s">
        <v>25</v>
      </c>
      <c r="L1975" s="14" t="s">
        <v>6316</v>
      </c>
      <c r="M1975" s="14" t="s">
        <v>6709</v>
      </c>
      <c r="N1975" s="14" t="s">
        <v>6710</v>
      </c>
      <c r="O1975" s="14" t="s">
        <v>13476</v>
      </c>
      <c r="P1975" s="14" t="s">
        <v>13507</v>
      </c>
      <c r="Q1975" s="15" t="b">
        <v>1</v>
      </c>
      <c r="R1975" s="15" t="b">
        <v>1</v>
      </c>
      <c r="S1975" s="15" t="b">
        <v>1</v>
      </c>
      <c r="T1975" s="15" t="b">
        <v>1</v>
      </c>
      <c r="U1975" s="15" t="b">
        <v>1</v>
      </c>
      <c r="V1975" s="15" t="b">
        <v>1</v>
      </c>
      <c r="W1975" s="15" t="b">
        <v>1</v>
      </c>
      <c r="X1975" s="16">
        <f>COUNTIF(Customers[[#This Row],[Roads]:[City_Council]],"True")</f>
        <v>7</v>
      </c>
      <c r="Y1975" s="17">
        <f>Customers[[#This Row],[Total_Approve]]/7</f>
        <v>1</v>
      </c>
      <c r="Z1975" s="14" t="str">
        <f>IF(Customers[[#This Row],[Total_Approve]]&gt;=7,"تمت جميع الموافقات","لم تتم جميع الموافقات")</f>
        <v>تمت جميع الموافقات</v>
      </c>
      <c r="AA1975" s="8">
        <f>IF(Customers[[#This Row],[Total_Approve]]&gt;=7,1,0)</f>
        <v>1</v>
      </c>
    </row>
    <row r="1976" spans="1:27" x14ac:dyDescent="0.25">
      <c r="A1976" s="12" t="s">
        <v>11374</v>
      </c>
      <c r="B1976" t="s">
        <v>15507</v>
      </c>
      <c r="C1976" s="13">
        <v>44782</v>
      </c>
      <c r="D1976" t="s">
        <v>13485</v>
      </c>
      <c r="E1976" s="9" t="s">
        <v>10</v>
      </c>
      <c r="F1976" s="14" t="s">
        <v>1</v>
      </c>
      <c r="G1976" s="14" t="s">
        <v>905</v>
      </c>
      <c r="H1976" s="14" t="str">
        <f t="shared" si="30"/>
        <v>محمد محمود حسن محمد</v>
      </c>
      <c r="I1976" s="14" t="s">
        <v>13460</v>
      </c>
      <c r="J1976" s="14" t="s">
        <v>2462</v>
      </c>
      <c r="K1976" s="14" t="s">
        <v>5</v>
      </c>
      <c r="L1976" s="14" t="s">
        <v>6316</v>
      </c>
      <c r="M1976" s="14" t="s">
        <v>2463</v>
      </c>
      <c r="N1976" s="14" t="s">
        <v>6711</v>
      </c>
      <c r="O1976" s="14" t="s">
        <v>13476</v>
      </c>
      <c r="P1976" s="14" t="s">
        <v>13507</v>
      </c>
      <c r="Q1976" s="15" t="b">
        <v>1</v>
      </c>
      <c r="R1976" s="15" t="b">
        <v>1</v>
      </c>
      <c r="S1976" s="15" t="b">
        <v>1</v>
      </c>
      <c r="T1976" s="15" t="b">
        <v>1</v>
      </c>
      <c r="U1976" s="15" t="b">
        <v>1</v>
      </c>
      <c r="V1976" s="15" t="b">
        <v>1</v>
      </c>
      <c r="W1976" s="15" t="b">
        <v>1</v>
      </c>
      <c r="X1976" s="16">
        <f>COUNTIF(Customers[[#This Row],[Roads]:[City_Council]],"True")</f>
        <v>7</v>
      </c>
      <c r="Y1976" s="17">
        <f>Customers[[#This Row],[Total_Approve]]/7</f>
        <v>1</v>
      </c>
      <c r="Z1976" s="14" t="str">
        <f>IF(Customers[[#This Row],[Total_Approve]]&gt;=7,"تمت جميع الموافقات","لم تتم جميع الموافقات")</f>
        <v>تمت جميع الموافقات</v>
      </c>
      <c r="AA1976" s="8">
        <f>IF(Customers[[#This Row],[Total_Approve]]&gt;=7,1,0)</f>
        <v>1</v>
      </c>
    </row>
    <row r="1977" spans="1:27" x14ac:dyDescent="0.25">
      <c r="A1977" s="12" t="s">
        <v>11375</v>
      </c>
      <c r="B1977" t="s">
        <v>15508</v>
      </c>
      <c r="C1977" s="13">
        <v>44782</v>
      </c>
      <c r="D1977" t="s">
        <v>13485</v>
      </c>
      <c r="E1977" s="9" t="s">
        <v>321</v>
      </c>
      <c r="F1977" s="14" t="s">
        <v>244</v>
      </c>
      <c r="G1977" s="14" t="s">
        <v>0</v>
      </c>
      <c r="H1977" s="14" t="str">
        <f t="shared" si="30"/>
        <v>وفاء رمضان احمد</v>
      </c>
      <c r="I1977" s="14" t="s">
        <v>13459</v>
      </c>
      <c r="J1977" s="14" t="s">
        <v>2396</v>
      </c>
      <c r="K1977" s="14" t="s">
        <v>25</v>
      </c>
      <c r="L1977" s="14" t="s">
        <v>6316</v>
      </c>
      <c r="M1977" s="14" t="s">
        <v>6712</v>
      </c>
      <c r="N1977" s="14" t="s">
        <v>6713</v>
      </c>
      <c r="O1977" s="14" t="s">
        <v>13476</v>
      </c>
      <c r="P1977" s="14" t="s">
        <v>13507</v>
      </c>
      <c r="Q1977" s="15" t="b">
        <v>1</v>
      </c>
      <c r="R1977" s="15" t="b">
        <v>1</v>
      </c>
      <c r="S1977" s="15" t="b">
        <v>1</v>
      </c>
      <c r="T1977" s="15" t="b">
        <v>1</v>
      </c>
      <c r="U1977" s="15" t="b">
        <v>1</v>
      </c>
      <c r="V1977" s="15" t="b">
        <v>1</v>
      </c>
      <c r="W1977" s="15" t="b">
        <v>1</v>
      </c>
      <c r="X1977" s="16">
        <f>COUNTIF(Customers[[#This Row],[Roads]:[City_Council]],"True")</f>
        <v>7</v>
      </c>
      <c r="Y1977" s="17">
        <f>Customers[[#This Row],[Total_Approve]]/7</f>
        <v>1</v>
      </c>
      <c r="Z1977" s="14" t="str">
        <f>IF(Customers[[#This Row],[Total_Approve]]&gt;=7,"تمت جميع الموافقات","لم تتم جميع الموافقات")</f>
        <v>تمت جميع الموافقات</v>
      </c>
      <c r="AA1977" s="8">
        <f>IF(Customers[[#This Row],[Total_Approve]]&gt;=7,1,0)</f>
        <v>1</v>
      </c>
    </row>
    <row r="1978" spans="1:27" x14ac:dyDescent="0.25">
      <c r="A1978" s="12" t="s">
        <v>11376</v>
      </c>
      <c r="B1978" t="s">
        <v>15509</v>
      </c>
      <c r="C1978" s="13">
        <v>44782</v>
      </c>
      <c r="D1978" t="s">
        <v>13485</v>
      </c>
      <c r="E1978" s="9" t="s">
        <v>495</v>
      </c>
      <c r="F1978" s="14" t="s">
        <v>280</v>
      </c>
      <c r="G1978" s="14" t="s">
        <v>6086</v>
      </c>
      <c r="H1978" s="14" t="str">
        <f t="shared" si="30"/>
        <v>منال سيد محمد هيكل</v>
      </c>
      <c r="I1978" s="14" t="s">
        <v>13459</v>
      </c>
      <c r="J1978" s="14" t="s">
        <v>2410</v>
      </c>
      <c r="K1978" s="14" t="s">
        <v>25</v>
      </c>
      <c r="L1978" s="14" t="s">
        <v>6316</v>
      </c>
      <c r="M1978" s="14" t="s">
        <v>2411</v>
      </c>
      <c r="N1978" s="14" t="s">
        <v>6714</v>
      </c>
      <c r="O1978" s="14" t="s">
        <v>13476</v>
      </c>
      <c r="P1978" s="14" t="s">
        <v>13507</v>
      </c>
      <c r="Q1978" s="15" t="b">
        <v>1</v>
      </c>
      <c r="R1978" s="15" t="b">
        <v>1</v>
      </c>
      <c r="S1978" s="15" t="b">
        <v>1</v>
      </c>
      <c r="T1978" s="15" t="b">
        <v>1</v>
      </c>
      <c r="U1978" s="15" t="b">
        <v>1</v>
      </c>
      <c r="V1978" s="15" t="b">
        <v>1</v>
      </c>
      <c r="W1978" s="15" t="b">
        <v>1</v>
      </c>
      <c r="X1978" s="16">
        <f>COUNTIF(Customers[[#This Row],[Roads]:[City_Council]],"True")</f>
        <v>7</v>
      </c>
      <c r="Y1978" s="17">
        <f>Customers[[#This Row],[Total_Approve]]/7</f>
        <v>1</v>
      </c>
      <c r="Z1978" s="14" t="str">
        <f>IF(Customers[[#This Row],[Total_Approve]]&gt;=7,"تمت جميع الموافقات","لم تتم جميع الموافقات")</f>
        <v>تمت جميع الموافقات</v>
      </c>
      <c r="AA1978" s="8">
        <f>IF(Customers[[#This Row],[Total_Approve]]&gt;=7,1,0)</f>
        <v>1</v>
      </c>
    </row>
    <row r="1979" spans="1:27" x14ac:dyDescent="0.25">
      <c r="A1979" s="12" t="s">
        <v>11377</v>
      </c>
      <c r="B1979" t="s">
        <v>15510</v>
      </c>
      <c r="C1979" s="13">
        <v>44782</v>
      </c>
      <c r="D1979" t="s">
        <v>13485</v>
      </c>
      <c r="E1979" s="9" t="s">
        <v>129</v>
      </c>
      <c r="F1979" s="14" t="s">
        <v>645</v>
      </c>
      <c r="G1979" s="14" t="s">
        <v>77</v>
      </c>
      <c r="H1979" s="14" t="str">
        <f t="shared" si="30"/>
        <v>ايمان فتحى عبد الرحيم</v>
      </c>
      <c r="I1979" s="14" t="s">
        <v>13460</v>
      </c>
      <c r="J1979" s="14" t="s">
        <v>2419</v>
      </c>
      <c r="K1979" s="14" t="s">
        <v>25</v>
      </c>
      <c r="L1979" s="14" t="s">
        <v>6316</v>
      </c>
      <c r="M1979" s="14" t="s">
        <v>2420</v>
      </c>
      <c r="N1979" s="14" t="s">
        <v>6551</v>
      </c>
      <c r="O1979" s="14" t="s">
        <v>13476</v>
      </c>
      <c r="P1979" s="14" t="s">
        <v>13507</v>
      </c>
      <c r="Q1979" s="15" t="b">
        <v>1</v>
      </c>
      <c r="R1979" s="15" t="b">
        <v>1</v>
      </c>
      <c r="S1979" s="15" t="b">
        <v>1</v>
      </c>
      <c r="T1979" s="15" t="b">
        <v>1</v>
      </c>
      <c r="U1979" s="15" t="b">
        <v>1</v>
      </c>
      <c r="V1979" s="15" t="b">
        <v>1</v>
      </c>
      <c r="W1979" s="15" t="b">
        <v>1</v>
      </c>
      <c r="X1979" s="16">
        <f>COUNTIF(Customers[[#This Row],[Roads]:[City_Council]],"True")</f>
        <v>7</v>
      </c>
      <c r="Y1979" s="17">
        <f>Customers[[#This Row],[Total_Approve]]/7</f>
        <v>1</v>
      </c>
      <c r="Z1979" s="14" t="str">
        <f>IF(Customers[[#This Row],[Total_Approve]]&gt;=7,"تمت جميع الموافقات","لم تتم جميع الموافقات")</f>
        <v>تمت جميع الموافقات</v>
      </c>
      <c r="AA1979" s="8">
        <f>IF(Customers[[#This Row],[Total_Approve]]&gt;=7,1,0)</f>
        <v>1</v>
      </c>
    </row>
    <row r="1980" spans="1:27" x14ac:dyDescent="0.25">
      <c r="A1980" s="12" t="s">
        <v>11378</v>
      </c>
      <c r="B1980" t="s">
        <v>15511</v>
      </c>
      <c r="C1980" s="13">
        <v>44782</v>
      </c>
      <c r="D1980" t="s">
        <v>13485</v>
      </c>
      <c r="E1980" s="9" t="s">
        <v>1289</v>
      </c>
      <c r="F1980" s="14" t="s">
        <v>121</v>
      </c>
      <c r="G1980" s="14" t="s">
        <v>10</v>
      </c>
      <c r="H1980" s="14" t="str">
        <f t="shared" si="30"/>
        <v>ميرفت عبد العزيز محمد</v>
      </c>
      <c r="I1980" s="14" t="s">
        <v>13459</v>
      </c>
      <c r="J1980" s="14" t="s">
        <v>4208</v>
      </c>
      <c r="K1980" s="14" t="s">
        <v>25</v>
      </c>
      <c r="L1980" s="14" t="s">
        <v>6316</v>
      </c>
      <c r="M1980" s="14" t="s">
        <v>6715</v>
      </c>
      <c r="N1980" s="14" t="s">
        <v>6716</v>
      </c>
      <c r="O1980" s="14" t="s">
        <v>13476</v>
      </c>
      <c r="P1980" s="14" t="s">
        <v>13507</v>
      </c>
      <c r="Q1980" s="15" t="b">
        <v>1</v>
      </c>
      <c r="R1980" s="15" t="b">
        <v>1</v>
      </c>
      <c r="S1980" s="15" t="b">
        <v>1</v>
      </c>
      <c r="T1980" s="15" t="b">
        <v>1</v>
      </c>
      <c r="U1980" s="15" t="b">
        <v>1</v>
      </c>
      <c r="V1980" s="15" t="b">
        <v>1</v>
      </c>
      <c r="W1980" s="15" t="b">
        <v>1</v>
      </c>
      <c r="X1980" s="16">
        <f>COUNTIF(Customers[[#This Row],[Roads]:[City_Council]],"True")</f>
        <v>7</v>
      </c>
      <c r="Y1980" s="17">
        <f>Customers[[#This Row],[Total_Approve]]/7</f>
        <v>1</v>
      </c>
      <c r="Z1980" s="14" t="str">
        <f>IF(Customers[[#This Row],[Total_Approve]]&gt;=7,"تمت جميع الموافقات","لم تتم جميع الموافقات")</f>
        <v>تمت جميع الموافقات</v>
      </c>
      <c r="AA1980" s="8">
        <f>IF(Customers[[#This Row],[Total_Approve]]&gt;=7,1,0)</f>
        <v>1</v>
      </c>
    </row>
    <row r="1981" spans="1:27" x14ac:dyDescent="0.25">
      <c r="A1981" s="12" t="s">
        <v>11379</v>
      </c>
      <c r="B1981" t="s">
        <v>15512</v>
      </c>
      <c r="C1981" s="13">
        <v>44782</v>
      </c>
      <c r="D1981" t="s">
        <v>13485</v>
      </c>
      <c r="E1981" s="9" t="s">
        <v>2404</v>
      </c>
      <c r="F1981" s="14" t="s">
        <v>398</v>
      </c>
      <c r="G1981" s="14" t="s">
        <v>10</v>
      </c>
      <c r="H1981" s="14" t="str">
        <f t="shared" si="30"/>
        <v>احلام عبد العال محمد</v>
      </c>
      <c r="I1981" s="14" t="s">
        <v>13459</v>
      </c>
      <c r="J1981" s="14" t="s">
        <v>6717</v>
      </c>
      <c r="K1981" s="14" t="s">
        <v>25</v>
      </c>
      <c r="L1981" s="14" t="s">
        <v>6316</v>
      </c>
      <c r="M1981" s="14" t="s">
        <v>2406</v>
      </c>
      <c r="N1981" s="14" t="s">
        <v>6718</v>
      </c>
      <c r="O1981" s="14" t="s">
        <v>13476</v>
      </c>
      <c r="P1981" s="14" t="s">
        <v>13507</v>
      </c>
      <c r="Q1981" s="15" t="b">
        <v>1</v>
      </c>
      <c r="R1981" s="15" t="b">
        <v>1</v>
      </c>
      <c r="S1981" s="15" t="b">
        <v>1</v>
      </c>
      <c r="T1981" s="15" t="b">
        <v>1</v>
      </c>
      <c r="U1981" s="15" t="b">
        <v>1</v>
      </c>
      <c r="V1981" s="15" t="b">
        <v>1</v>
      </c>
      <c r="W1981" s="15" t="b">
        <v>1</v>
      </c>
      <c r="X1981" s="16">
        <f>COUNTIF(Customers[[#This Row],[Roads]:[City_Council]],"True")</f>
        <v>7</v>
      </c>
      <c r="Y1981" s="17">
        <f>Customers[[#This Row],[Total_Approve]]/7</f>
        <v>1</v>
      </c>
      <c r="Z1981" s="14" t="str">
        <f>IF(Customers[[#This Row],[Total_Approve]]&gt;=7,"تمت جميع الموافقات","لم تتم جميع الموافقات")</f>
        <v>تمت جميع الموافقات</v>
      </c>
      <c r="AA1981" s="8">
        <f>IF(Customers[[#This Row],[Total_Approve]]&gt;=7,1,0)</f>
        <v>1</v>
      </c>
    </row>
    <row r="1982" spans="1:27" x14ac:dyDescent="0.25">
      <c r="A1982" s="12" t="s">
        <v>11380</v>
      </c>
      <c r="B1982" t="s">
        <v>15513</v>
      </c>
      <c r="C1982" s="13">
        <v>44782</v>
      </c>
      <c r="D1982" t="s">
        <v>13483</v>
      </c>
      <c r="E1982" s="9" t="s">
        <v>2330</v>
      </c>
      <c r="F1982" s="14" t="s">
        <v>393</v>
      </c>
      <c r="G1982" s="14" t="s">
        <v>2398</v>
      </c>
      <c r="H1982" s="14" t="str">
        <f t="shared" si="30"/>
        <v>ساميه حسنين ثابت</v>
      </c>
      <c r="I1982" s="14" t="s">
        <v>13459</v>
      </c>
      <c r="J1982" s="14" t="s">
        <v>2399</v>
      </c>
      <c r="K1982" s="14" t="s">
        <v>25</v>
      </c>
      <c r="L1982" s="14" t="s">
        <v>6316</v>
      </c>
      <c r="M1982" s="14" t="s">
        <v>6719</v>
      </c>
      <c r="N1982" s="14" t="s">
        <v>6720</v>
      </c>
      <c r="O1982" s="14" t="s">
        <v>13476</v>
      </c>
      <c r="P1982" s="14" t="s">
        <v>13507</v>
      </c>
      <c r="Q1982" s="15" t="b">
        <v>0</v>
      </c>
      <c r="R1982" s="15" t="b">
        <v>0</v>
      </c>
      <c r="S1982" s="15" t="b">
        <v>0</v>
      </c>
      <c r="T1982" s="15" t="b">
        <v>0</v>
      </c>
      <c r="U1982" s="15" t="b">
        <v>0</v>
      </c>
      <c r="V1982" s="15" t="b">
        <v>0</v>
      </c>
      <c r="W1982" s="15" t="b">
        <v>0</v>
      </c>
      <c r="X1982" s="16">
        <f>COUNTIF(Customers[[#This Row],[Roads]:[City_Council]],"True")</f>
        <v>0</v>
      </c>
      <c r="Y1982" s="17">
        <f>Customers[[#This Row],[Total_Approve]]/7</f>
        <v>0</v>
      </c>
      <c r="Z1982" s="14" t="str">
        <f>IF(Customers[[#This Row],[Total_Approve]]&gt;=7,"تمت جميع الموافقات","لم تتم جميع الموافقات")</f>
        <v>لم تتم جميع الموافقات</v>
      </c>
      <c r="AA1982" s="8">
        <f>IF(Customers[[#This Row],[Total_Approve]]&gt;=7,1,0)</f>
        <v>0</v>
      </c>
    </row>
    <row r="1983" spans="1:27" x14ac:dyDescent="0.25">
      <c r="A1983" s="12" t="s">
        <v>11381</v>
      </c>
      <c r="B1983" t="s">
        <v>15514</v>
      </c>
      <c r="C1983" s="13">
        <v>44782</v>
      </c>
      <c r="D1983" t="s">
        <v>13483</v>
      </c>
      <c r="E1983" s="9" t="s">
        <v>780</v>
      </c>
      <c r="F1983" s="14" t="s">
        <v>10</v>
      </c>
      <c r="G1983" s="14" t="s">
        <v>3073</v>
      </c>
      <c r="H1983" s="14" t="str">
        <f t="shared" si="30"/>
        <v>نجوى محمد عبد الرؤوف</v>
      </c>
      <c r="I1983" s="14" t="s">
        <v>13459</v>
      </c>
      <c r="J1983" s="14" t="s">
        <v>2460</v>
      </c>
      <c r="K1983" s="14" t="s">
        <v>25</v>
      </c>
      <c r="L1983" s="14" t="s">
        <v>6316</v>
      </c>
      <c r="M1983" s="14" t="s">
        <v>2461</v>
      </c>
      <c r="N1983" s="14" t="s">
        <v>6721</v>
      </c>
      <c r="O1983" s="14" t="s">
        <v>13476</v>
      </c>
      <c r="P1983" s="14" t="s">
        <v>13507</v>
      </c>
      <c r="Q1983" s="15" t="b">
        <v>1</v>
      </c>
      <c r="R1983" s="15" t="b">
        <v>1</v>
      </c>
      <c r="S1983" s="15" t="b">
        <v>0</v>
      </c>
      <c r="T1983" s="15" t="b">
        <v>1</v>
      </c>
      <c r="U1983" s="15" t="b">
        <v>0</v>
      </c>
      <c r="V1983" s="15" t="b">
        <v>1</v>
      </c>
      <c r="W1983" s="15" t="b">
        <v>0</v>
      </c>
      <c r="X1983" s="16">
        <f>COUNTIF(Customers[[#This Row],[Roads]:[City_Council]],"True")</f>
        <v>4</v>
      </c>
      <c r="Y1983" s="17">
        <f>Customers[[#This Row],[Total_Approve]]/7</f>
        <v>0.5714285714285714</v>
      </c>
      <c r="Z1983" s="14" t="str">
        <f>IF(Customers[[#This Row],[Total_Approve]]&gt;=7,"تمت جميع الموافقات","لم تتم جميع الموافقات")</f>
        <v>لم تتم جميع الموافقات</v>
      </c>
      <c r="AA1983" s="8">
        <f>IF(Customers[[#This Row],[Total_Approve]]&gt;=7,1,0)</f>
        <v>0</v>
      </c>
    </row>
    <row r="1984" spans="1:27" x14ac:dyDescent="0.25">
      <c r="A1984" s="12" t="s">
        <v>11382</v>
      </c>
      <c r="B1984" t="s">
        <v>15515</v>
      </c>
      <c r="C1984" s="13">
        <v>44782</v>
      </c>
      <c r="D1984" t="s">
        <v>13482</v>
      </c>
      <c r="E1984" s="9" t="s">
        <v>172</v>
      </c>
      <c r="F1984" s="14" t="s">
        <v>650</v>
      </c>
      <c r="G1984" s="14" t="s">
        <v>1684</v>
      </c>
      <c r="H1984" s="14" t="str">
        <f t="shared" si="30"/>
        <v>صفاء فوزى عطوه</v>
      </c>
      <c r="I1984" s="14" t="s">
        <v>13459</v>
      </c>
      <c r="J1984" s="14" t="s">
        <v>6722</v>
      </c>
      <c r="K1984" s="14" t="s">
        <v>25</v>
      </c>
      <c r="L1984" s="14" t="s">
        <v>6316</v>
      </c>
      <c r="M1984" s="14" t="s">
        <v>6723</v>
      </c>
      <c r="N1984" s="14" t="s">
        <v>6724</v>
      </c>
      <c r="O1984" s="14" t="s">
        <v>13476</v>
      </c>
      <c r="P1984" s="14" t="s">
        <v>13507</v>
      </c>
      <c r="Q1984" s="15" t="b">
        <v>0</v>
      </c>
      <c r="R1984" s="15" t="b">
        <v>0</v>
      </c>
      <c r="S1984" s="15" t="b">
        <v>0</v>
      </c>
      <c r="T1984" s="15" t="b">
        <v>0</v>
      </c>
      <c r="U1984" s="15" t="b">
        <v>0</v>
      </c>
      <c r="V1984" s="15" t="b">
        <v>0</v>
      </c>
      <c r="W1984" s="15" t="b">
        <v>0</v>
      </c>
      <c r="X1984" s="16">
        <f>COUNTIF(Customers[[#This Row],[Roads]:[City_Council]],"True")</f>
        <v>0</v>
      </c>
      <c r="Y1984" s="17">
        <f>Customers[[#This Row],[Total_Approve]]/7</f>
        <v>0</v>
      </c>
      <c r="Z1984" s="14" t="str">
        <f>IF(Customers[[#This Row],[Total_Approve]]&gt;=7,"تمت جميع الموافقات","لم تتم جميع الموافقات")</f>
        <v>لم تتم جميع الموافقات</v>
      </c>
      <c r="AA1984" s="8">
        <f>IF(Customers[[#This Row],[Total_Approve]]&gt;=7,1,0)</f>
        <v>0</v>
      </c>
    </row>
    <row r="1985" spans="1:27" x14ac:dyDescent="0.25">
      <c r="A1985" s="12" t="s">
        <v>11383</v>
      </c>
      <c r="B1985" t="s">
        <v>15516</v>
      </c>
      <c r="C1985" s="13">
        <v>44782</v>
      </c>
      <c r="D1985" t="s">
        <v>13482</v>
      </c>
      <c r="E1985" s="9" t="s">
        <v>4797</v>
      </c>
      <c r="F1985" s="14" t="s">
        <v>47</v>
      </c>
      <c r="G1985" s="14" t="s">
        <v>6725</v>
      </c>
      <c r="H1985" s="14" t="str">
        <f t="shared" si="30"/>
        <v>ماجدة السيد محمد موسى</v>
      </c>
      <c r="I1985" s="14" t="s">
        <v>13460</v>
      </c>
      <c r="J1985" s="14" t="s">
        <v>6726</v>
      </c>
      <c r="K1985" s="14" t="s">
        <v>25</v>
      </c>
      <c r="L1985" s="14" t="s">
        <v>6316</v>
      </c>
      <c r="M1985" s="14" t="s">
        <v>2369</v>
      </c>
      <c r="N1985" s="14" t="s">
        <v>6727</v>
      </c>
      <c r="O1985" s="14" t="s">
        <v>13476</v>
      </c>
      <c r="P1985" s="14" t="s">
        <v>13507</v>
      </c>
      <c r="Q1985" s="15" t="b">
        <v>1</v>
      </c>
      <c r="R1985" s="15" t="b">
        <v>1</v>
      </c>
      <c r="S1985" s="15" t="b">
        <v>1</v>
      </c>
      <c r="T1985" s="15" t="b">
        <v>1</v>
      </c>
      <c r="U1985" s="15" t="b">
        <v>1</v>
      </c>
      <c r="V1985" s="15" t="b">
        <v>1</v>
      </c>
      <c r="W1985" s="15" t="b">
        <v>1</v>
      </c>
      <c r="X1985" s="16">
        <f>COUNTIF(Customers[[#This Row],[Roads]:[City_Council]],"True")</f>
        <v>7</v>
      </c>
      <c r="Y1985" s="17">
        <f>Customers[[#This Row],[Total_Approve]]/7</f>
        <v>1</v>
      </c>
      <c r="Z1985" s="14" t="str">
        <f>IF(Customers[[#This Row],[Total_Approve]]&gt;=7,"تمت جميع الموافقات","لم تتم جميع الموافقات")</f>
        <v>تمت جميع الموافقات</v>
      </c>
      <c r="AA1985" s="8">
        <f>IF(Customers[[#This Row],[Total_Approve]]&gt;=7,1,0)</f>
        <v>1</v>
      </c>
    </row>
    <row r="1986" spans="1:27" x14ac:dyDescent="0.25">
      <c r="A1986" s="12" t="s">
        <v>11384</v>
      </c>
      <c r="B1986" t="s">
        <v>15517</v>
      </c>
      <c r="C1986" s="13">
        <v>44782</v>
      </c>
      <c r="D1986" t="s">
        <v>13482</v>
      </c>
      <c r="E1986" s="9" t="s">
        <v>2330</v>
      </c>
      <c r="F1986" s="14" t="s">
        <v>37</v>
      </c>
      <c r="G1986" s="14" t="s">
        <v>6728</v>
      </c>
      <c r="H1986" s="14" t="str">
        <f t="shared" ref="H1986:H2049" si="31">CONCATENATE(E1986," ",F1986," ",G1986)</f>
        <v>ساميه على عبد اللاه حسن</v>
      </c>
      <c r="I1986" s="14" t="s">
        <v>13460</v>
      </c>
      <c r="J1986" s="14" t="s">
        <v>6729</v>
      </c>
      <c r="K1986" s="14" t="s">
        <v>25</v>
      </c>
      <c r="L1986" s="14" t="s">
        <v>6316</v>
      </c>
      <c r="M1986" s="14" t="s">
        <v>6730</v>
      </c>
      <c r="N1986" s="14" t="s">
        <v>6731</v>
      </c>
      <c r="O1986" s="14" t="s">
        <v>13476</v>
      </c>
      <c r="P1986" s="14" t="s">
        <v>13507</v>
      </c>
      <c r="Q1986" s="15" t="b">
        <v>0</v>
      </c>
      <c r="R1986" s="15" t="b">
        <v>1</v>
      </c>
      <c r="S1986" s="15" t="b">
        <v>0</v>
      </c>
      <c r="T1986" s="15" t="b">
        <v>1</v>
      </c>
      <c r="U1986" s="15" t="b">
        <v>0</v>
      </c>
      <c r="V1986" s="15" t="b">
        <v>1</v>
      </c>
      <c r="W1986" s="15" t="b">
        <v>0</v>
      </c>
      <c r="X1986" s="16">
        <f>COUNTIF(Customers[[#This Row],[Roads]:[City_Council]],"True")</f>
        <v>3</v>
      </c>
      <c r="Y1986" s="17">
        <f>Customers[[#This Row],[Total_Approve]]/7</f>
        <v>0.42857142857142855</v>
      </c>
      <c r="Z1986" s="14" t="str">
        <f>IF(Customers[[#This Row],[Total_Approve]]&gt;=7,"تمت جميع الموافقات","لم تتم جميع الموافقات")</f>
        <v>لم تتم جميع الموافقات</v>
      </c>
      <c r="AA1986" s="8">
        <f>IF(Customers[[#This Row],[Total_Approve]]&gt;=7,1,0)</f>
        <v>0</v>
      </c>
    </row>
    <row r="1987" spans="1:27" x14ac:dyDescent="0.25">
      <c r="A1987" s="12" t="s">
        <v>11385</v>
      </c>
      <c r="B1987" t="s">
        <v>15518</v>
      </c>
      <c r="C1987" s="13">
        <v>44782</v>
      </c>
      <c r="D1987" t="s">
        <v>13482</v>
      </c>
      <c r="E1987" s="9" t="s">
        <v>1851</v>
      </c>
      <c r="F1987" s="14" t="s">
        <v>650</v>
      </c>
      <c r="G1987" s="14" t="s">
        <v>2840</v>
      </c>
      <c r="H1987" s="14" t="str">
        <f t="shared" si="31"/>
        <v>هويدا فوزى صليب</v>
      </c>
      <c r="I1987" s="14" t="s">
        <v>13460</v>
      </c>
      <c r="J1987" s="14" t="s">
        <v>3</v>
      </c>
      <c r="K1987" s="14" t="s">
        <v>25</v>
      </c>
      <c r="L1987" s="14" t="s">
        <v>6316</v>
      </c>
      <c r="M1987" s="14" t="s">
        <v>2458</v>
      </c>
      <c r="N1987" s="14" t="s">
        <v>6732</v>
      </c>
      <c r="O1987" s="14" t="s">
        <v>13476</v>
      </c>
      <c r="P1987" s="14" t="s">
        <v>13507</v>
      </c>
      <c r="Q1987" s="15" t="b">
        <v>1</v>
      </c>
      <c r="R1987" s="15" t="b">
        <v>1</v>
      </c>
      <c r="S1987" s="15" t="b">
        <v>0</v>
      </c>
      <c r="T1987" s="15" t="b">
        <v>1</v>
      </c>
      <c r="U1987" s="15" t="b">
        <v>1</v>
      </c>
      <c r="V1987" s="15" t="b">
        <v>0</v>
      </c>
      <c r="W1987" s="15" t="b">
        <v>0</v>
      </c>
      <c r="X1987" s="16">
        <f>COUNTIF(Customers[[#This Row],[Roads]:[City_Council]],"True")</f>
        <v>4</v>
      </c>
      <c r="Y1987" s="17">
        <f>Customers[[#This Row],[Total_Approve]]/7</f>
        <v>0.5714285714285714</v>
      </c>
      <c r="Z1987" s="14" t="str">
        <f>IF(Customers[[#This Row],[Total_Approve]]&gt;=7,"تمت جميع الموافقات","لم تتم جميع الموافقات")</f>
        <v>لم تتم جميع الموافقات</v>
      </c>
      <c r="AA1987" s="8">
        <f>IF(Customers[[#This Row],[Total_Approve]]&gt;=7,1,0)</f>
        <v>0</v>
      </c>
    </row>
    <row r="1988" spans="1:27" x14ac:dyDescent="0.25">
      <c r="A1988" s="12" t="s">
        <v>11386</v>
      </c>
      <c r="B1988" t="s">
        <v>15519</v>
      </c>
      <c r="C1988" s="13">
        <v>44782</v>
      </c>
      <c r="D1988" t="s">
        <v>13482</v>
      </c>
      <c r="E1988" s="9" t="s">
        <v>2629</v>
      </c>
      <c r="F1988" s="14" t="s">
        <v>440</v>
      </c>
      <c r="G1988" s="14" t="s">
        <v>1069</v>
      </c>
      <c r="H1988" s="14" t="str">
        <f t="shared" si="31"/>
        <v>جاكلين جرجس شهدى</v>
      </c>
      <c r="I1988" s="14" t="s">
        <v>13460</v>
      </c>
      <c r="J1988" s="14" t="s">
        <v>2631</v>
      </c>
      <c r="K1988" s="14" t="s">
        <v>25</v>
      </c>
      <c r="L1988" s="14" t="s">
        <v>6316</v>
      </c>
      <c r="M1988" s="14" t="s">
        <v>6733</v>
      </c>
      <c r="N1988" s="14" t="s">
        <v>3</v>
      </c>
      <c r="O1988" s="14" t="s">
        <v>13476</v>
      </c>
      <c r="P1988" s="14" t="s">
        <v>13507</v>
      </c>
      <c r="Q1988" s="15" t="b">
        <v>0</v>
      </c>
      <c r="R1988" s="15" t="b">
        <v>0</v>
      </c>
      <c r="S1988" s="15" t="b">
        <v>0</v>
      </c>
      <c r="T1988" s="15" t="b">
        <v>1</v>
      </c>
      <c r="U1988" s="15" t="b">
        <v>1</v>
      </c>
      <c r="V1988" s="15" t="b">
        <v>0</v>
      </c>
      <c r="W1988" s="15" t="b">
        <v>1</v>
      </c>
      <c r="X1988" s="16">
        <f>COUNTIF(Customers[[#This Row],[Roads]:[City_Council]],"True")</f>
        <v>3</v>
      </c>
      <c r="Y1988" s="17">
        <f>Customers[[#This Row],[Total_Approve]]/7</f>
        <v>0.42857142857142855</v>
      </c>
      <c r="Z1988" s="14" t="str">
        <f>IF(Customers[[#This Row],[Total_Approve]]&gt;=7,"تمت جميع الموافقات","لم تتم جميع الموافقات")</f>
        <v>لم تتم جميع الموافقات</v>
      </c>
      <c r="AA1988" s="8">
        <f>IF(Customers[[#This Row],[Total_Approve]]&gt;=7,1,0)</f>
        <v>0</v>
      </c>
    </row>
    <row r="1989" spans="1:27" x14ac:dyDescent="0.25">
      <c r="A1989" s="12" t="s">
        <v>11387</v>
      </c>
      <c r="B1989" t="s">
        <v>15520</v>
      </c>
      <c r="C1989" s="13">
        <v>44782</v>
      </c>
      <c r="D1989" t="s">
        <v>13482</v>
      </c>
      <c r="E1989" s="9" t="s">
        <v>179</v>
      </c>
      <c r="F1989" s="14" t="s">
        <v>0</v>
      </c>
      <c r="G1989" s="14" t="s">
        <v>293</v>
      </c>
      <c r="H1989" s="14" t="str">
        <f t="shared" si="31"/>
        <v>رجاء احمد عبد النعيم</v>
      </c>
      <c r="I1989" s="14" t="s">
        <v>13460</v>
      </c>
      <c r="J1989" s="14" t="s">
        <v>2417</v>
      </c>
      <c r="K1989" s="14" t="s">
        <v>25</v>
      </c>
      <c r="L1989" s="14" t="s">
        <v>6316</v>
      </c>
      <c r="M1989" s="14" t="s">
        <v>2418</v>
      </c>
      <c r="N1989" s="14" t="s">
        <v>3</v>
      </c>
      <c r="O1989" s="14" t="s">
        <v>13476</v>
      </c>
      <c r="P1989" s="14" t="s">
        <v>13507</v>
      </c>
      <c r="Q1989" s="15" t="b">
        <v>1</v>
      </c>
      <c r="R1989" s="15" t="b">
        <v>0</v>
      </c>
      <c r="S1989" s="15" t="b">
        <v>0</v>
      </c>
      <c r="T1989" s="15" t="b">
        <v>0</v>
      </c>
      <c r="U1989" s="15" t="b">
        <v>1</v>
      </c>
      <c r="V1989" s="15" t="b">
        <v>0</v>
      </c>
      <c r="W1989" s="15" t="b">
        <v>1</v>
      </c>
      <c r="X1989" s="16">
        <f>COUNTIF(Customers[[#This Row],[Roads]:[City_Council]],"True")</f>
        <v>3</v>
      </c>
      <c r="Y1989" s="17">
        <f>Customers[[#This Row],[Total_Approve]]/7</f>
        <v>0.42857142857142855</v>
      </c>
      <c r="Z1989" s="14" t="str">
        <f>IF(Customers[[#This Row],[Total_Approve]]&gt;=7,"تمت جميع الموافقات","لم تتم جميع الموافقات")</f>
        <v>لم تتم جميع الموافقات</v>
      </c>
      <c r="AA1989" s="8">
        <f>IF(Customers[[#This Row],[Total_Approve]]&gt;=7,1,0)</f>
        <v>0</v>
      </c>
    </row>
    <row r="1990" spans="1:27" x14ac:dyDescent="0.25">
      <c r="A1990" s="12" t="s">
        <v>11388</v>
      </c>
      <c r="B1990" t="s">
        <v>15521</v>
      </c>
      <c r="C1990" s="13">
        <v>44782</v>
      </c>
      <c r="D1990" t="s">
        <v>13482</v>
      </c>
      <c r="E1990" s="9" t="s">
        <v>1315</v>
      </c>
      <c r="F1990" s="14" t="s">
        <v>0</v>
      </c>
      <c r="G1990" s="14" t="s">
        <v>293</v>
      </c>
      <c r="H1990" s="14" t="str">
        <f t="shared" si="31"/>
        <v>امانى احمد عبد النعيم</v>
      </c>
      <c r="I1990" s="14" t="s">
        <v>13460</v>
      </c>
      <c r="J1990" s="14">
        <v>28609202405190</v>
      </c>
      <c r="K1990" s="14" t="s">
        <v>25</v>
      </c>
      <c r="L1990" s="14" t="s">
        <v>6316</v>
      </c>
      <c r="M1990" s="14" t="s">
        <v>3</v>
      </c>
      <c r="N1990" s="14" t="s">
        <v>3</v>
      </c>
      <c r="O1990" s="14" t="s">
        <v>13476</v>
      </c>
      <c r="P1990" s="14" t="s">
        <v>13507</v>
      </c>
      <c r="Q1990" s="15" t="b">
        <v>1</v>
      </c>
      <c r="R1990" s="15" t="b">
        <v>0</v>
      </c>
      <c r="S1990" s="15" t="b">
        <v>1</v>
      </c>
      <c r="T1990" s="15" t="b">
        <v>0</v>
      </c>
      <c r="U1990" s="15" t="b">
        <v>1</v>
      </c>
      <c r="V1990" s="15" t="b">
        <v>0</v>
      </c>
      <c r="W1990" s="15" t="b">
        <v>1</v>
      </c>
      <c r="X1990" s="16">
        <f>COUNTIF(Customers[[#This Row],[Roads]:[City_Council]],"True")</f>
        <v>4</v>
      </c>
      <c r="Y1990" s="17">
        <f>Customers[[#This Row],[Total_Approve]]/7</f>
        <v>0.5714285714285714</v>
      </c>
      <c r="Z1990" s="14" t="str">
        <f>IF(Customers[[#This Row],[Total_Approve]]&gt;=7,"تمت جميع الموافقات","لم تتم جميع الموافقات")</f>
        <v>لم تتم جميع الموافقات</v>
      </c>
      <c r="AA1990" s="8">
        <f>IF(Customers[[#This Row],[Total_Approve]]&gt;=7,1,0)</f>
        <v>0</v>
      </c>
    </row>
    <row r="1991" spans="1:27" x14ac:dyDescent="0.25">
      <c r="A1991" s="12" t="s">
        <v>11389</v>
      </c>
      <c r="B1991" t="s">
        <v>15522</v>
      </c>
      <c r="C1991" s="13">
        <v>44782</v>
      </c>
      <c r="D1991" t="s">
        <v>13482</v>
      </c>
      <c r="E1991" s="9" t="s">
        <v>263</v>
      </c>
      <c r="F1991" s="14" t="s">
        <v>10</v>
      </c>
      <c r="G1991" s="14" t="s">
        <v>6734</v>
      </c>
      <c r="H1991" s="14" t="str">
        <f t="shared" si="31"/>
        <v>منى محمد الدمرداش</v>
      </c>
      <c r="I1991" s="14" t="s">
        <v>13460</v>
      </c>
      <c r="J1991" s="14" t="s">
        <v>6735</v>
      </c>
      <c r="K1991" s="14" t="s">
        <v>25</v>
      </c>
      <c r="L1991" s="14" t="s">
        <v>6316</v>
      </c>
      <c r="M1991" s="14" t="s">
        <v>6736</v>
      </c>
      <c r="N1991" s="14" t="s">
        <v>6737</v>
      </c>
      <c r="O1991" s="14" t="s">
        <v>13476</v>
      </c>
      <c r="P1991" s="14" t="s">
        <v>13507</v>
      </c>
      <c r="Q1991" s="15" t="b">
        <v>0</v>
      </c>
      <c r="R1991" s="15" t="b">
        <v>1</v>
      </c>
      <c r="S1991" s="15" t="b">
        <v>0</v>
      </c>
      <c r="T1991" s="15" t="b">
        <v>1</v>
      </c>
      <c r="U1991" s="15" t="b">
        <v>1</v>
      </c>
      <c r="V1991" s="15" t="b">
        <v>0</v>
      </c>
      <c r="W1991" s="15" t="b">
        <v>1</v>
      </c>
      <c r="X1991" s="16">
        <f>COUNTIF(Customers[[#This Row],[Roads]:[City_Council]],"True")</f>
        <v>4</v>
      </c>
      <c r="Y1991" s="17">
        <f>Customers[[#This Row],[Total_Approve]]/7</f>
        <v>0.5714285714285714</v>
      </c>
      <c r="Z1991" s="14" t="str">
        <f>IF(Customers[[#This Row],[Total_Approve]]&gt;=7,"تمت جميع الموافقات","لم تتم جميع الموافقات")</f>
        <v>لم تتم جميع الموافقات</v>
      </c>
      <c r="AA1991" s="8">
        <f>IF(Customers[[#This Row],[Total_Approve]]&gt;=7,1,0)</f>
        <v>0</v>
      </c>
    </row>
    <row r="1992" spans="1:27" x14ac:dyDescent="0.25">
      <c r="A1992" s="12" t="s">
        <v>11390</v>
      </c>
      <c r="B1992" t="s">
        <v>15523</v>
      </c>
      <c r="C1992" s="13">
        <v>44782</v>
      </c>
      <c r="D1992" t="s">
        <v>13482</v>
      </c>
      <c r="E1992" s="9" t="s">
        <v>348</v>
      </c>
      <c r="F1992" s="14" t="s">
        <v>1</v>
      </c>
      <c r="G1992" s="14" t="s">
        <v>6738</v>
      </c>
      <c r="H1992" s="14" t="str">
        <f t="shared" si="31"/>
        <v>شيماء محمود صالح محمود</v>
      </c>
      <c r="I1992" s="14" t="s">
        <v>13460</v>
      </c>
      <c r="J1992" s="14" t="s">
        <v>2389</v>
      </c>
      <c r="K1992" s="14" t="s">
        <v>25</v>
      </c>
      <c r="L1992" s="14" t="s">
        <v>6316</v>
      </c>
      <c r="M1992" s="14" t="s">
        <v>2390</v>
      </c>
      <c r="N1992" s="14" t="s">
        <v>6739</v>
      </c>
      <c r="O1992" s="14" t="s">
        <v>13476</v>
      </c>
      <c r="P1992" s="14" t="s">
        <v>13507</v>
      </c>
      <c r="Q1992" s="15" t="b">
        <v>0</v>
      </c>
      <c r="R1992" s="15" t="b">
        <v>0</v>
      </c>
      <c r="S1992" s="15" t="b">
        <v>1</v>
      </c>
      <c r="T1992" s="15" t="b">
        <v>0</v>
      </c>
      <c r="U1992" s="15" t="b">
        <v>1</v>
      </c>
      <c r="V1992" s="15" t="b">
        <v>0</v>
      </c>
      <c r="W1992" s="15" t="b">
        <v>1</v>
      </c>
      <c r="X1992" s="16">
        <f>COUNTIF(Customers[[#This Row],[Roads]:[City_Council]],"True")</f>
        <v>3</v>
      </c>
      <c r="Y1992" s="17">
        <f>Customers[[#This Row],[Total_Approve]]/7</f>
        <v>0.42857142857142855</v>
      </c>
      <c r="Z1992" s="14" t="str">
        <f>IF(Customers[[#This Row],[Total_Approve]]&gt;=7,"تمت جميع الموافقات","لم تتم جميع الموافقات")</f>
        <v>لم تتم جميع الموافقات</v>
      </c>
      <c r="AA1992" s="8">
        <f>IF(Customers[[#This Row],[Total_Approve]]&gt;=7,1,0)</f>
        <v>0</v>
      </c>
    </row>
    <row r="1993" spans="1:27" x14ac:dyDescent="0.25">
      <c r="A1993" s="12" t="s">
        <v>11391</v>
      </c>
      <c r="B1993" t="s">
        <v>15524</v>
      </c>
      <c r="C1993" s="13">
        <v>44782</v>
      </c>
      <c r="D1993" t="s">
        <v>13482</v>
      </c>
      <c r="E1993" s="9" t="s">
        <v>23</v>
      </c>
      <c r="F1993" s="14" t="s">
        <v>37</v>
      </c>
      <c r="G1993" s="14" t="s">
        <v>3893</v>
      </c>
      <c r="H1993" s="14" t="str">
        <f t="shared" si="31"/>
        <v>اسماء على همام احمد</v>
      </c>
      <c r="I1993" s="14" t="s">
        <v>13460</v>
      </c>
      <c r="J1993" s="14" t="s">
        <v>6740</v>
      </c>
      <c r="K1993" s="14" t="s">
        <v>25</v>
      </c>
      <c r="L1993" s="14" t="s">
        <v>6316</v>
      </c>
      <c r="M1993" s="14" t="s">
        <v>6741</v>
      </c>
      <c r="N1993" s="14" t="s">
        <v>6742</v>
      </c>
      <c r="O1993" s="14" t="s">
        <v>13476</v>
      </c>
      <c r="P1993" s="14" t="s">
        <v>13507</v>
      </c>
      <c r="Q1993" s="15" t="b">
        <v>0</v>
      </c>
      <c r="R1993" s="15" t="b">
        <v>0</v>
      </c>
      <c r="S1993" s="15" t="b">
        <v>0</v>
      </c>
      <c r="T1993" s="15" t="b">
        <v>0</v>
      </c>
      <c r="U1993" s="15" t="b">
        <v>0</v>
      </c>
      <c r="V1993" s="15" t="b">
        <v>0</v>
      </c>
      <c r="W1993" s="15" t="b">
        <v>0</v>
      </c>
      <c r="X1993" s="16">
        <f>COUNTIF(Customers[[#This Row],[Roads]:[City_Council]],"True")</f>
        <v>0</v>
      </c>
      <c r="Y1993" s="17">
        <f>Customers[[#This Row],[Total_Approve]]/7</f>
        <v>0</v>
      </c>
      <c r="Z1993" s="14" t="str">
        <f>IF(Customers[[#This Row],[Total_Approve]]&gt;=7,"تمت جميع الموافقات","لم تتم جميع الموافقات")</f>
        <v>لم تتم جميع الموافقات</v>
      </c>
      <c r="AA1993" s="8">
        <f>IF(Customers[[#This Row],[Total_Approve]]&gt;=7,1,0)</f>
        <v>0</v>
      </c>
    </row>
    <row r="1994" spans="1:27" x14ac:dyDescent="0.25">
      <c r="A1994" s="12" t="s">
        <v>11392</v>
      </c>
      <c r="B1994" t="s">
        <v>15525</v>
      </c>
      <c r="C1994" s="13">
        <v>44782</v>
      </c>
      <c r="D1994" t="s">
        <v>13482</v>
      </c>
      <c r="E1994" s="9" t="s">
        <v>4552</v>
      </c>
      <c r="F1994" s="14" t="s">
        <v>37</v>
      </c>
      <c r="G1994" s="14" t="s">
        <v>898</v>
      </c>
      <c r="H1994" s="14" t="str">
        <f t="shared" si="31"/>
        <v>غادة على احمد احمد</v>
      </c>
      <c r="I1994" s="14" t="s">
        <v>13460</v>
      </c>
      <c r="J1994" s="14" t="s">
        <v>2394</v>
      </c>
      <c r="K1994" s="14" t="s">
        <v>25</v>
      </c>
      <c r="L1994" s="14" t="s">
        <v>6316</v>
      </c>
      <c r="M1994" s="14" t="s">
        <v>2395</v>
      </c>
      <c r="N1994" s="14" t="s">
        <v>6743</v>
      </c>
      <c r="O1994" s="14" t="s">
        <v>13476</v>
      </c>
      <c r="P1994" s="14" t="s">
        <v>13507</v>
      </c>
      <c r="Q1994" s="15" t="b">
        <v>0</v>
      </c>
      <c r="R1994" s="15" t="b">
        <v>0</v>
      </c>
      <c r="S1994" s="15" t="b">
        <v>0</v>
      </c>
      <c r="T1994" s="15" t="b">
        <v>0</v>
      </c>
      <c r="U1994" s="15" t="b">
        <v>0</v>
      </c>
      <c r="V1994" s="15" t="b">
        <v>0</v>
      </c>
      <c r="W1994" s="15" t="b">
        <v>0</v>
      </c>
      <c r="X1994" s="16">
        <f>COUNTIF(Customers[[#This Row],[Roads]:[City_Council]],"True")</f>
        <v>0</v>
      </c>
      <c r="Y1994" s="17">
        <f>Customers[[#This Row],[Total_Approve]]/7</f>
        <v>0</v>
      </c>
      <c r="Z1994" s="14" t="str">
        <f>IF(Customers[[#This Row],[Total_Approve]]&gt;=7,"تمت جميع الموافقات","لم تتم جميع الموافقات")</f>
        <v>لم تتم جميع الموافقات</v>
      </c>
      <c r="AA1994" s="8">
        <f>IF(Customers[[#This Row],[Total_Approve]]&gt;=7,1,0)</f>
        <v>0</v>
      </c>
    </row>
    <row r="1995" spans="1:27" x14ac:dyDescent="0.25">
      <c r="A1995" s="12" t="s">
        <v>11393</v>
      </c>
      <c r="B1995" t="s">
        <v>15526</v>
      </c>
      <c r="C1995" s="13">
        <v>44782</v>
      </c>
      <c r="D1995" t="s">
        <v>13482</v>
      </c>
      <c r="E1995" s="9" t="s">
        <v>1315</v>
      </c>
      <c r="F1995" s="14" t="s">
        <v>10</v>
      </c>
      <c r="G1995" s="14" t="s">
        <v>1078</v>
      </c>
      <c r="H1995" s="14" t="str">
        <f t="shared" si="31"/>
        <v>امانى محمد منصور</v>
      </c>
      <c r="I1995" s="14" t="s">
        <v>13460</v>
      </c>
      <c r="J1995" s="14" t="s">
        <v>6744</v>
      </c>
      <c r="K1995" s="14" t="s">
        <v>25</v>
      </c>
      <c r="L1995" s="14" t="s">
        <v>6316</v>
      </c>
      <c r="M1995" s="14" t="s">
        <v>6745</v>
      </c>
      <c r="N1995" s="14" t="s">
        <v>6746</v>
      </c>
      <c r="O1995" s="14" t="s">
        <v>13476</v>
      </c>
      <c r="P1995" s="14" t="s">
        <v>13507</v>
      </c>
      <c r="Q1995" s="15" t="b">
        <v>0</v>
      </c>
      <c r="R1995" s="15" t="b">
        <v>0</v>
      </c>
      <c r="S1995" s="15" t="b">
        <v>0</v>
      </c>
      <c r="T1995" s="15" t="b">
        <v>0</v>
      </c>
      <c r="U1995" s="15" t="b">
        <v>0</v>
      </c>
      <c r="V1995" s="15" t="b">
        <v>0</v>
      </c>
      <c r="W1995" s="15" t="b">
        <v>0</v>
      </c>
      <c r="X1995" s="16">
        <f>COUNTIF(Customers[[#This Row],[Roads]:[City_Council]],"True")</f>
        <v>0</v>
      </c>
      <c r="Y1995" s="17">
        <f>Customers[[#This Row],[Total_Approve]]/7</f>
        <v>0</v>
      </c>
      <c r="Z1995" s="14" t="str">
        <f>IF(Customers[[#This Row],[Total_Approve]]&gt;=7,"تمت جميع الموافقات","لم تتم جميع الموافقات")</f>
        <v>لم تتم جميع الموافقات</v>
      </c>
      <c r="AA1995" s="8">
        <f>IF(Customers[[#This Row],[Total_Approve]]&gt;=7,1,0)</f>
        <v>0</v>
      </c>
    </row>
    <row r="1996" spans="1:27" x14ac:dyDescent="0.25">
      <c r="A1996" s="12" t="s">
        <v>11394</v>
      </c>
      <c r="B1996" t="s">
        <v>15527</v>
      </c>
      <c r="C1996" s="13">
        <v>44782</v>
      </c>
      <c r="D1996" t="s">
        <v>13482</v>
      </c>
      <c r="E1996" s="9" t="s">
        <v>495</v>
      </c>
      <c r="F1996" s="14" t="s">
        <v>0</v>
      </c>
      <c r="G1996" s="14" t="s">
        <v>6747</v>
      </c>
      <c r="H1996" s="14" t="str">
        <f t="shared" si="31"/>
        <v>منال احمد امام عبدالله</v>
      </c>
      <c r="I1996" s="14" t="s">
        <v>13460</v>
      </c>
      <c r="J1996" s="14" t="s">
        <v>2425</v>
      </c>
      <c r="K1996" s="14" t="s">
        <v>25</v>
      </c>
      <c r="L1996" s="14" t="s">
        <v>6316</v>
      </c>
      <c r="M1996" s="14" t="s">
        <v>2426</v>
      </c>
      <c r="N1996" s="14" t="s">
        <v>6748</v>
      </c>
      <c r="O1996" s="14" t="s">
        <v>13476</v>
      </c>
      <c r="P1996" s="14" t="s">
        <v>13507</v>
      </c>
      <c r="Q1996" s="15" t="b">
        <v>1</v>
      </c>
      <c r="R1996" s="15" t="b">
        <v>1</v>
      </c>
      <c r="S1996" s="15" t="b">
        <v>0</v>
      </c>
      <c r="T1996" s="15" t="b">
        <v>0</v>
      </c>
      <c r="U1996" s="15" t="b">
        <v>1</v>
      </c>
      <c r="V1996" s="15" t="b">
        <v>1</v>
      </c>
      <c r="W1996" s="15" t="b">
        <v>0</v>
      </c>
      <c r="X1996" s="16">
        <f>COUNTIF(Customers[[#This Row],[Roads]:[City_Council]],"True")</f>
        <v>4</v>
      </c>
      <c r="Y1996" s="17">
        <f>Customers[[#This Row],[Total_Approve]]/7</f>
        <v>0.5714285714285714</v>
      </c>
      <c r="Z1996" s="14" t="str">
        <f>IF(Customers[[#This Row],[Total_Approve]]&gt;=7,"تمت جميع الموافقات","لم تتم جميع الموافقات")</f>
        <v>لم تتم جميع الموافقات</v>
      </c>
      <c r="AA1996" s="8">
        <f>IF(Customers[[#This Row],[Total_Approve]]&gt;=7,1,0)</f>
        <v>0</v>
      </c>
    </row>
    <row r="1997" spans="1:27" x14ac:dyDescent="0.25">
      <c r="A1997" s="12" t="s">
        <v>11395</v>
      </c>
      <c r="B1997" t="s">
        <v>15528</v>
      </c>
      <c r="C1997" s="13">
        <v>44782</v>
      </c>
      <c r="D1997" t="s">
        <v>13482</v>
      </c>
      <c r="E1997" s="9" t="s">
        <v>42</v>
      </c>
      <c r="F1997" s="14" t="s">
        <v>283</v>
      </c>
      <c r="G1997" s="14" t="s">
        <v>193</v>
      </c>
      <c r="H1997" s="14" t="str">
        <f t="shared" si="31"/>
        <v>هناء عبد الرحمن عبد الله</v>
      </c>
      <c r="I1997" s="14" t="s">
        <v>13460</v>
      </c>
      <c r="J1997" s="14" t="s">
        <v>3</v>
      </c>
      <c r="K1997" s="14" t="s">
        <v>25</v>
      </c>
      <c r="L1997" s="14" t="s">
        <v>9</v>
      </c>
      <c r="M1997" s="14" t="s">
        <v>3</v>
      </c>
      <c r="N1997" s="14" t="s">
        <v>8180</v>
      </c>
      <c r="O1997" s="14" t="s">
        <v>13470</v>
      </c>
      <c r="P1997" s="14" t="s">
        <v>13508</v>
      </c>
      <c r="Q1997" s="15" t="b">
        <v>1</v>
      </c>
      <c r="R1997" s="15" t="b">
        <v>0</v>
      </c>
      <c r="S1997" s="15" t="b">
        <v>1</v>
      </c>
      <c r="T1997" s="15" t="b">
        <v>0</v>
      </c>
      <c r="U1997" s="15" t="b">
        <v>1</v>
      </c>
      <c r="V1997" s="15" t="b">
        <v>0</v>
      </c>
      <c r="W1997" s="15" t="b">
        <v>1</v>
      </c>
      <c r="X1997" s="16">
        <f>COUNTIF(Customers[[#This Row],[Roads]:[City_Council]],"True")</f>
        <v>4</v>
      </c>
      <c r="Y1997" s="17">
        <f>Customers[[#This Row],[Total_Approve]]/7</f>
        <v>0.5714285714285714</v>
      </c>
      <c r="Z1997" s="14" t="str">
        <f>IF(Customers[[#This Row],[Total_Approve]]&gt;=7,"تمت جميع الموافقات","لم تتم جميع الموافقات")</f>
        <v>لم تتم جميع الموافقات</v>
      </c>
      <c r="AA1997" s="8">
        <f>IF(Customers[[#This Row],[Total_Approve]]&gt;=7,1,0)</f>
        <v>0</v>
      </c>
    </row>
    <row r="1998" spans="1:27" x14ac:dyDescent="0.25">
      <c r="A1998" s="12" t="s">
        <v>11396</v>
      </c>
      <c r="B1998" t="s">
        <v>15529</v>
      </c>
      <c r="C1998" s="13">
        <v>44784</v>
      </c>
      <c r="D1998" t="s">
        <v>13482</v>
      </c>
      <c r="E1998" s="9" t="s">
        <v>4417</v>
      </c>
      <c r="F1998" s="14" t="s">
        <v>0</v>
      </c>
      <c r="G1998" s="14" t="s">
        <v>3863</v>
      </c>
      <c r="H1998" s="14" t="str">
        <f t="shared" si="31"/>
        <v>عزة احمد حسن احمد</v>
      </c>
      <c r="I1998" s="14" t="s">
        <v>13460</v>
      </c>
      <c r="J1998" s="14" t="s">
        <v>7065</v>
      </c>
      <c r="K1998" s="14" t="s">
        <v>25</v>
      </c>
      <c r="L1998" s="14" t="s">
        <v>7066</v>
      </c>
      <c r="M1998" s="14" t="s">
        <v>7067</v>
      </c>
      <c r="N1998" s="14" t="s">
        <v>7068</v>
      </c>
      <c r="O1998" s="14" t="s">
        <v>13470</v>
      </c>
      <c r="P1998" s="14" t="s">
        <v>13519</v>
      </c>
      <c r="Q1998" s="15" t="b">
        <v>0</v>
      </c>
      <c r="R1998" s="15" t="b">
        <v>0</v>
      </c>
      <c r="S1998" s="15" t="b">
        <v>0</v>
      </c>
      <c r="T1998" s="15" t="b">
        <v>0</v>
      </c>
      <c r="U1998" s="15" t="b">
        <v>0</v>
      </c>
      <c r="V1998" s="15" t="b">
        <v>0</v>
      </c>
      <c r="W1998" s="15" t="b">
        <v>0</v>
      </c>
      <c r="X1998" s="16">
        <f>COUNTIF(Customers[[#This Row],[Roads]:[City_Council]],"True")</f>
        <v>0</v>
      </c>
      <c r="Y1998" s="17">
        <f>Customers[[#This Row],[Total_Approve]]/7</f>
        <v>0</v>
      </c>
      <c r="Z1998" s="14" t="str">
        <f>IF(Customers[[#This Row],[Total_Approve]]&gt;=7,"تمت جميع الموافقات","لم تتم جميع الموافقات")</f>
        <v>لم تتم جميع الموافقات</v>
      </c>
      <c r="AA1998" s="8">
        <f>IF(Customers[[#This Row],[Total_Approve]]&gt;=7,1,0)</f>
        <v>0</v>
      </c>
    </row>
    <row r="1999" spans="1:27" x14ac:dyDescent="0.25">
      <c r="A1999" s="12" t="s">
        <v>11397</v>
      </c>
      <c r="B1999" t="s">
        <v>15530</v>
      </c>
      <c r="C1999" s="13">
        <v>44784</v>
      </c>
      <c r="D1999" t="s">
        <v>13482</v>
      </c>
      <c r="E1999" s="9" t="s">
        <v>1037</v>
      </c>
      <c r="F1999" s="14" t="s">
        <v>10</v>
      </c>
      <c r="G1999" s="14" t="s">
        <v>10</v>
      </c>
      <c r="H1999" s="14" t="str">
        <f t="shared" si="31"/>
        <v>علاء محمد محمد</v>
      </c>
      <c r="I1999" s="14" t="s">
        <v>13460</v>
      </c>
      <c r="J1999" s="14" t="s">
        <v>7070</v>
      </c>
      <c r="K1999" s="14" t="s">
        <v>5</v>
      </c>
      <c r="L1999" s="14" t="s">
        <v>7066</v>
      </c>
      <c r="M1999" s="14" t="s">
        <v>7071</v>
      </c>
      <c r="N1999" s="14" t="s">
        <v>7072</v>
      </c>
      <c r="O1999" s="14" t="s">
        <v>13470</v>
      </c>
      <c r="P1999" s="14" t="s">
        <v>13519</v>
      </c>
      <c r="Q1999" s="15" t="b">
        <v>1</v>
      </c>
      <c r="R1999" s="15" t="b">
        <v>0</v>
      </c>
      <c r="S1999" s="15" t="b">
        <v>1</v>
      </c>
      <c r="T1999" s="15" t="b">
        <v>0</v>
      </c>
      <c r="U1999" s="15" t="b">
        <v>1</v>
      </c>
      <c r="V1999" s="15" t="b">
        <v>1</v>
      </c>
      <c r="W1999" s="15" t="b">
        <v>1</v>
      </c>
      <c r="X1999" s="16">
        <f>COUNTIF(Customers[[#This Row],[Roads]:[City_Council]],"True")</f>
        <v>5</v>
      </c>
      <c r="Y1999" s="17">
        <f>Customers[[#This Row],[Total_Approve]]/7</f>
        <v>0.7142857142857143</v>
      </c>
      <c r="Z1999" s="14" t="str">
        <f>IF(Customers[[#This Row],[Total_Approve]]&gt;=7,"تمت جميع الموافقات","لم تتم جميع الموافقات")</f>
        <v>لم تتم جميع الموافقات</v>
      </c>
      <c r="AA1999" s="8">
        <f>IF(Customers[[#This Row],[Total_Approve]]&gt;=7,1,0)</f>
        <v>0</v>
      </c>
    </row>
    <row r="2000" spans="1:27" x14ac:dyDescent="0.25">
      <c r="A2000" s="12" t="s">
        <v>11398</v>
      </c>
      <c r="B2000" t="s">
        <v>15531</v>
      </c>
      <c r="C2000" s="13">
        <v>44784</v>
      </c>
      <c r="D2000" t="s">
        <v>13482</v>
      </c>
      <c r="E2000" s="9" t="s">
        <v>7073</v>
      </c>
      <c r="F2000" s="14" t="s">
        <v>799</v>
      </c>
      <c r="G2000" s="14" t="s">
        <v>847</v>
      </c>
      <c r="H2000" s="14" t="str">
        <f t="shared" si="31"/>
        <v>صديقة سعد علي</v>
      </c>
      <c r="I2000" s="14" t="s">
        <v>13460</v>
      </c>
      <c r="J2000" s="14" t="s">
        <v>7074</v>
      </c>
      <c r="K2000" s="14" t="s">
        <v>25</v>
      </c>
      <c r="L2000" s="14" t="s">
        <v>7066</v>
      </c>
      <c r="M2000" s="14" t="s">
        <v>7075</v>
      </c>
      <c r="N2000" s="14" t="s">
        <v>7076</v>
      </c>
      <c r="O2000" s="14" t="s">
        <v>13470</v>
      </c>
      <c r="P2000" s="14" t="s">
        <v>13519</v>
      </c>
      <c r="Q2000" s="15" t="b">
        <v>1</v>
      </c>
      <c r="R2000" s="15" t="b">
        <v>1</v>
      </c>
      <c r="S2000" s="15" t="b">
        <v>1</v>
      </c>
      <c r="T2000" s="15" t="b">
        <v>1</v>
      </c>
      <c r="U2000" s="15" t="b">
        <v>1</v>
      </c>
      <c r="V2000" s="15" t="b">
        <v>1</v>
      </c>
      <c r="W2000" s="15" t="b">
        <v>1</v>
      </c>
      <c r="X2000" s="16">
        <f>COUNTIF(Customers[[#This Row],[Roads]:[City_Council]],"True")</f>
        <v>7</v>
      </c>
      <c r="Y2000" s="17">
        <f>Customers[[#This Row],[Total_Approve]]/7</f>
        <v>1</v>
      </c>
      <c r="Z2000" s="14" t="str">
        <f>IF(Customers[[#This Row],[Total_Approve]]&gt;=7,"تمت جميع الموافقات","لم تتم جميع الموافقات")</f>
        <v>تمت جميع الموافقات</v>
      </c>
      <c r="AA2000" s="8">
        <f>IF(Customers[[#This Row],[Total_Approve]]&gt;=7,1,0)</f>
        <v>1</v>
      </c>
    </row>
    <row r="2001" spans="1:27" x14ac:dyDescent="0.25">
      <c r="A2001" s="12" t="s">
        <v>11399</v>
      </c>
      <c r="B2001" t="s">
        <v>15532</v>
      </c>
      <c r="C2001" s="13">
        <v>44784</v>
      </c>
      <c r="D2001" t="s">
        <v>13482</v>
      </c>
      <c r="E2001" s="9" t="s">
        <v>466</v>
      </c>
      <c r="F2001" s="14" t="s">
        <v>202</v>
      </c>
      <c r="G2001" s="14" t="s">
        <v>7077</v>
      </c>
      <c r="H2001" s="14" t="str">
        <f t="shared" si="31"/>
        <v>حنان ابراهيم عليوة محمد</v>
      </c>
      <c r="I2001" s="14" t="s">
        <v>13461</v>
      </c>
      <c r="J2001" s="14" t="s">
        <v>7078</v>
      </c>
      <c r="K2001" s="14" t="s">
        <v>25</v>
      </c>
      <c r="L2001" s="14" t="s">
        <v>7066</v>
      </c>
      <c r="M2001" s="14" t="s">
        <v>7079</v>
      </c>
      <c r="N2001" s="14" t="s">
        <v>7080</v>
      </c>
      <c r="O2001" s="14" t="s">
        <v>13470</v>
      </c>
      <c r="P2001" s="14" t="s">
        <v>13519</v>
      </c>
      <c r="Q2001" s="15" t="b">
        <v>1</v>
      </c>
      <c r="R2001" s="15" t="b">
        <v>0</v>
      </c>
      <c r="S2001" s="15" t="b">
        <v>1</v>
      </c>
      <c r="T2001" s="15" t="b">
        <v>0</v>
      </c>
      <c r="U2001" s="15" t="b">
        <v>1</v>
      </c>
      <c r="V2001" s="15" t="b">
        <v>0</v>
      </c>
      <c r="W2001" s="15" t="b">
        <v>1</v>
      </c>
      <c r="X2001" s="16">
        <f>COUNTIF(Customers[[#This Row],[Roads]:[City_Council]],"True")</f>
        <v>4</v>
      </c>
      <c r="Y2001" s="17">
        <f>Customers[[#This Row],[Total_Approve]]/7</f>
        <v>0.5714285714285714</v>
      </c>
      <c r="Z2001" s="14" t="str">
        <f>IF(Customers[[#This Row],[Total_Approve]]&gt;=7,"تمت جميع الموافقات","لم تتم جميع الموافقات")</f>
        <v>لم تتم جميع الموافقات</v>
      </c>
      <c r="AA2001" s="8">
        <f>IF(Customers[[#This Row],[Total_Approve]]&gt;=7,1,0)</f>
        <v>0</v>
      </c>
    </row>
    <row r="2002" spans="1:27" x14ac:dyDescent="0.25">
      <c r="A2002" s="12" t="s">
        <v>11400</v>
      </c>
      <c r="B2002" t="s">
        <v>15533</v>
      </c>
      <c r="C2002" s="13">
        <v>44784</v>
      </c>
      <c r="D2002" t="s">
        <v>13482</v>
      </c>
      <c r="E2002" s="9" t="s">
        <v>466</v>
      </c>
      <c r="F2002" s="14" t="s">
        <v>847</v>
      </c>
      <c r="G2002" s="14" t="s">
        <v>7081</v>
      </c>
      <c r="H2002" s="14" t="str">
        <f t="shared" si="31"/>
        <v>حنان علي عباس محمود</v>
      </c>
      <c r="I2002" s="14" t="s">
        <v>13461</v>
      </c>
      <c r="J2002" s="14" t="s">
        <v>7082</v>
      </c>
      <c r="K2002" s="14" t="s">
        <v>25</v>
      </c>
      <c r="L2002" s="14" t="s">
        <v>7066</v>
      </c>
      <c r="M2002" s="14" t="s">
        <v>7083</v>
      </c>
      <c r="N2002" s="14" t="s">
        <v>7084</v>
      </c>
      <c r="O2002" s="14" t="s">
        <v>13470</v>
      </c>
      <c r="P2002" s="14" t="s">
        <v>13519</v>
      </c>
      <c r="Q2002" s="15" t="b">
        <v>0</v>
      </c>
      <c r="R2002" s="15" t="b">
        <v>1</v>
      </c>
      <c r="S2002" s="15" t="b">
        <v>0</v>
      </c>
      <c r="T2002" s="15" t="b">
        <v>1</v>
      </c>
      <c r="U2002" s="15" t="b">
        <v>0</v>
      </c>
      <c r="V2002" s="15" t="b">
        <v>1</v>
      </c>
      <c r="W2002" s="15" t="b">
        <v>0</v>
      </c>
      <c r="X2002" s="16">
        <f>COUNTIF(Customers[[#This Row],[Roads]:[City_Council]],"True")</f>
        <v>3</v>
      </c>
      <c r="Y2002" s="17">
        <f>Customers[[#This Row],[Total_Approve]]/7</f>
        <v>0.42857142857142855</v>
      </c>
      <c r="Z2002" s="14" t="str">
        <f>IF(Customers[[#This Row],[Total_Approve]]&gt;=7,"تمت جميع الموافقات","لم تتم جميع الموافقات")</f>
        <v>لم تتم جميع الموافقات</v>
      </c>
      <c r="AA2002" s="8">
        <f>IF(Customers[[#This Row],[Total_Approve]]&gt;=7,1,0)</f>
        <v>0</v>
      </c>
    </row>
    <row r="2003" spans="1:27" x14ac:dyDescent="0.25">
      <c r="A2003" s="12" t="s">
        <v>11401</v>
      </c>
      <c r="B2003" t="s">
        <v>15534</v>
      </c>
      <c r="C2003" s="13">
        <v>44784</v>
      </c>
      <c r="D2003" t="s">
        <v>13482</v>
      </c>
      <c r="E2003" s="9" t="s">
        <v>6660</v>
      </c>
      <c r="F2003" s="14" t="s">
        <v>10</v>
      </c>
      <c r="G2003" s="14" t="s">
        <v>3045</v>
      </c>
      <c r="H2003" s="14" t="str">
        <f t="shared" si="31"/>
        <v>فريال محمد السيد السيد</v>
      </c>
      <c r="I2003" s="14" t="s">
        <v>13459</v>
      </c>
      <c r="J2003" s="14" t="s">
        <v>7085</v>
      </c>
      <c r="K2003" s="14" t="s">
        <v>25</v>
      </c>
      <c r="L2003" s="14" t="s">
        <v>7066</v>
      </c>
      <c r="M2003" s="14" t="s">
        <v>7086</v>
      </c>
      <c r="N2003" s="14" t="s">
        <v>7087</v>
      </c>
      <c r="O2003" s="14" t="s">
        <v>13470</v>
      </c>
      <c r="P2003" s="14" t="s">
        <v>13519</v>
      </c>
      <c r="Q2003" s="15" t="b">
        <v>1</v>
      </c>
      <c r="R2003" s="15" t="b">
        <v>0</v>
      </c>
      <c r="S2003" s="15" t="b">
        <v>1</v>
      </c>
      <c r="T2003" s="15" t="b">
        <v>0</v>
      </c>
      <c r="U2003" s="15" t="b">
        <v>1</v>
      </c>
      <c r="V2003" s="15" t="b">
        <v>0</v>
      </c>
      <c r="W2003" s="15" t="b">
        <v>1</v>
      </c>
      <c r="X2003" s="16">
        <f>COUNTIF(Customers[[#This Row],[Roads]:[City_Council]],"True")</f>
        <v>4</v>
      </c>
      <c r="Y2003" s="17">
        <f>Customers[[#This Row],[Total_Approve]]/7</f>
        <v>0.5714285714285714</v>
      </c>
      <c r="Z2003" s="14" t="str">
        <f>IF(Customers[[#This Row],[Total_Approve]]&gt;=7,"تمت جميع الموافقات","لم تتم جميع الموافقات")</f>
        <v>لم تتم جميع الموافقات</v>
      </c>
      <c r="AA2003" s="8">
        <f>IF(Customers[[#This Row],[Total_Approve]]&gt;=7,1,0)</f>
        <v>0</v>
      </c>
    </row>
    <row r="2004" spans="1:27" x14ac:dyDescent="0.25">
      <c r="A2004" s="12" t="s">
        <v>11402</v>
      </c>
      <c r="B2004" t="s">
        <v>15535</v>
      </c>
      <c r="C2004" s="13">
        <v>44784</v>
      </c>
      <c r="D2004" t="s">
        <v>13484</v>
      </c>
      <c r="E2004" s="9" t="s">
        <v>829</v>
      </c>
      <c r="F2004" s="14" t="s">
        <v>512</v>
      </c>
      <c r="G2004" s="14" t="s">
        <v>7088</v>
      </c>
      <c r="H2004" s="14" t="str">
        <f t="shared" si="31"/>
        <v>مني عادل مسعد حسن</v>
      </c>
      <c r="I2004" s="14" t="s">
        <v>13459</v>
      </c>
      <c r="J2004" s="14" t="s">
        <v>7089</v>
      </c>
      <c r="K2004" s="14" t="s">
        <v>25</v>
      </c>
      <c r="L2004" s="14" t="s">
        <v>7066</v>
      </c>
      <c r="M2004" s="14" t="s">
        <v>7090</v>
      </c>
      <c r="N2004" s="14" t="s">
        <v>7091</v>
      </c>
      <c r="O2004" s="14" t="s">
        <v>13470</v>
      </c>
      <c r="P2004" s="14" t="s">
        <v>13519</v>
      </c>
      <c r="Q2004" s="15" t="b">
        <v>1</v>
      </c>
      <c r="R2004" s="15" t="b">
        <v>0</v>
      </c>
      <c r="S2004" s="15" t="b">
        <v>1</v>
      </c>
      <c r="T2004" s="15" t="b">
        <v>0</v>
      </c>
      <c r="U2004" s="15" t="b">
        <v>1</v>
      </c>
      <c r="V2004" s="15" t="b">
        <v>0</v>
      </c>
      <c r="W2004" s="15" t="b">
        <v>1</v>
      </c>
      <c r="X2004" s="16">
        <f>COUNTIF(Customers[[#This Row],[Roads]:[City_Council]],"True")</f>
        <v>4</v>
      </c>
      <c r="Y2004" s="17">
        <f>Customers[[#This Row],[Total_Approve]]/7</f>
        <v>0.5714285714285714</v>
      </c>
      <c r="Z2004" s="14" t="str">
        <f>IF(Customers[[#This Row],[Total_Approve]]&gt;=7,"تمت جميع الموافقات","لم تتم جميع الموافقات")</f>
        <v>لم تتم جميع الموافقات</v>
      </c>
      <c r="AA2004" s="8">
        <f>IF(Customers[[#This Row],[Total_Approve]]&gt;=7,1,0)</f>
        <v>0</v>
      </c>
    </row>
    <row r="2005" spans="1:27" x14ac:dyDescent="0.25">
      <c r="A2005" s="12" t="s">
        <v>11403</v>
      </c>
      <c r="B2005" t="s">
        <v>15536</v>
      </c>
      <c r="C2005" s="13">
        <v>44786</v>
      </c>
      <c r="D2005" t="s">
        <v>13484</v>
      </c>
      <c r="E2005" s="9" t="s">
        <v>388</v>
      </c>
      <c r="F2005" s="14" t="s">
        <v>0</v>
      </c>
      <c r="G2005" s="14" t="s">
        <v>5405</v>
      </c>
      <c r="H2005" s="14" t="str">
        <f t="shared" si="31"/>
        <v>سحر احمد محمد طنطاوي</v>
      </c>
      <c r="I2005" s="14" t="s">
        <v>13459</v>
      </c>
      <c r="J2005" s="14" t="s">
        <v>1918</v>
      </c>
      <c r="K2005" s="14" t="s">
        <v>25</v>
      </c>
      <c r="L2005" s="14" t="s">
        <v>5005</v>
      </c>
      <c r="M2005" s="14" t="s">
        <v>5406</v>
      </c>
      <c r="N2005" s="14" t="s">
        <v>9330</v>
      </c>
      <c r="O2005" s="14" t="s">
        <v>13475</v>
      </c>
      <c r="P2005" s="14" t="s">
        <v>13508</v>
      </c>
      <c r="Q2005" s="15" t="b">
        <v>1</v>
      </c>
      <c r="R2005" s="15" t="b">
        <v>1</v>
      </c>
      <c r="S2005" s="15" t="b">
        <v>1</v>
      </c>
      <c r="T2005" s="15" t="b">
        <v>1</v>
      </c>
      <c r="U2005" s="15" t="b">
        <v>1</v>
      </c>
      <c r="V2005" s="15" t="b">
        <v>1</v>
      </c>
      <c r="W2005" s="15" t="b">
        <v>1</v>
      </c>
      <c r="X2005" s="16">
        <f>COUNTIF(Customers[[#This Row],[Roads]:[City_Council]],"True")</f>
        <v>7</v>
      </c>
      <c r="Y2005" s="17">
        <f>Customers[[#This Row],[Total_Approve]]/7</f>
        <v>1</v>
      </c>
      <c r="Z2005" s="14" t="str">
        <f>IF(Customers[[#This Row],[Total_Approve]]&gt;=7,"تمت جميع الموافقات","لم تتم جميع الموافقات")</f>
        <v>تمت جميع الموافقات</v>
      </c>
      <c r="AA2005" s="8">
        <f>IF(Customers[[#This Row],[Total_Approve]]&gt;=7,1,0)</f>
        <v>1</v>
      </c>
    </row>
    <row r="2006" spans="1:27" x14ac:dyDescent="0.25">
      <c r="A2006" s="12" t="s">
        <v>11404</v>
      </c>
      <c r="B2006" t="s">
        <v>15537</v>
      </c>
      <c r="C2006" s="13">
        <v>44786</v>
      </c>
      <c r="D2006" t="s">
        <v>13484</v>
      </c>
      <c r="E2006" s="9" t="s">
        <v>5407</v>
      </c>
      <c r="F2006" s="14" t="s">
        <v>47</v>
      </c>
      <c r="G2006" s="14" t="s">
        <v>5407</v>
      </c>
      <c r="H2006" s="14" t="str">
        <f t="shared" si="31"/>
        <v>بنداري السيد بنداري</v>
      </c>
      <c r="I2006" s="14" t="s">
        <v>13459</v>
      </c>
      <c r="J2006" s="14" t="s">
        <v>5408</v>
      </c>
      <c r="K2006" s="14" t="s">
        <v>5</v>
      </c>
      <c r="L2006" s="14" t="s">
        <v>5005</v>
      </c>
      <c r="M2006" s="14" t="s">
        <v>5409</v>
      </c>
      <c r="N2006" s="14" t="s">
        <v>8869</v>
      </c>
      <c r="O2006" s="14" t="s">
        <v>13475</v>
      </c>
      <c r="P2006" s="14" t="s">
        <v>13508</v>
      </c>
      <c r="Q2006" s="15" t="b">
        <v>0</v>
      </c>
      <c r="R2006" s="15" t="b">
        <v>0</v>
      </c>
      <c r="S2006" s="15" t="b">
        <v>0</v>
      </c>
      <c r="T2006" s="15" t="b">
        <v>0</v>
      </c>
      <c r="U2006" s="15" t="b">
        <v>0</v>
      </c>
      <c r="V2006" s="15" t="b">
        <v>0</v>
      </c>
      <c r="W2006" s="15" t="b">
        <v>0</v>
      </c>
      <c r="X2006" s="16">
        <f>COUNTIF(Customers[[#This Row],[Roads]:[City_Council]],"True")</f>
        <v>0</v>
      </c>
      <c r="Y2006" s="17">
        <f>Customers[[#This Row],[Total_Approve]]/7</f>
        <v>0</v>
      </c>
      <c r="Z2006" s="14" t="str">
        <f>IF(Customers[[#This Row],[Total_Approve]]&gt;=7,"تمت جميع الموافقات","لم تتم جميع الموافقات")</f>
        <v>لم تتم جميع الموافقات</v>
      </c>
      <c r="AA2006" s="8">
        <f>IF(Customers[[#This Row],[Total_Approve]]&gt;=7,1,0)</f>
        <v>0</v>
      </c>
    </row>
    <row r="2007" spans="1:27" x14ac:dyDescent="0.25">
      <c r="A2007" s="12" t="s">
        <v>11405</v>
      </c>
      <c r="B2007" t="s">
        <v>15538</v>
      </c>
      <c r="C2007" s="13">
        <v>44786</v>
      </c>
      <c r="D2007" t="s">
        <v>13484</v>
      </c>
      <c r="E2007" s="9" t="s">
        <v>829</v>
      </c>
      <c r="F2007" s="14" t="s">
        <v>700</v>
      </c>
      <c r="G2007" s="14" t="s">
        <v>0</v>
      </c>
      <c r="H2007" s="14" t="str">
        <f t="shared" si="31"/>
        <v>مني عبد القادر احمد</v>
      </c>
      <c r="I2007" s="14" t="s">
        <v>13459</v>
      </c>
      <c r="J2007" s="14" t="s">
        <v>5410</v>
      </c>
      <c r="K2007" s="14" t="s">
        <v>25</v>
      </c>
      <c r="L2007" s="14" t="s">
        <v>5005</v>
      </c>
      <c r="M2007" s="14" t="s">
        <v>5411</v>
      </c>
      <c r="N2007" s="14" t="s">
        <v>9331</v>
      </c>
      <c r="O2007" s="14" t="s">
        <v>13475</v>
      </c>
      <c r="P2007" s="14" t="s">
        <v>13508</v>
      </c>
      <c r="Q2007" s="15" t="b">
        <v>0</v>
      </c>
      <c r="R2007" s="15" t="b">
        <v>1</v>
      </c>
      <c r="S2007" s="15" t="b">
        <v>0</v>
      </c>
      <c r="T2007" s="15" t="b">
        <v>1</v>
      </c>
      <c r="U2007" s="15" t="b">
        <v>0</v>
      </c>
      <c r="V2007" s="15" t="b">
        <v>1</v>
      </c>
      <c r="W2007" s="15" t="b">
        <v>0</v>
      </c>
      <c r="X2007" s="16">
        <f>COUNTIF(Customers[[#This Row],[Roads]:[City_Council]],"True")</f>
        <v>3</v>
      </c>
      <c r="Y2007" s="17">
        <f>Customers[[#This Row],[Total_Approve]]/7</f>
        <v>0.42857142857142855</v>
      </c>
      <c r="Z2007" s="14" t="str">
        <f>IF(Customers[[#This Row],[Total_Approve]]&gt;=7,"تمت جميع الموافقات","لم تتم جميع الموافقات")</f>
        <v>لم تتم جميع الموافقات</v>
      </c>
      <c r="AA2007" s="8">
        <f>IF(Customers[[#This Row],[Total_Approve]]&gt;=7,1,0)</f>
        <v>0</v>
      </c>
    </row>
    <row r="2008" spans="1:27" x14ac:dyDescent="0.25">
      <c r="A2008" s="12" t="s">
        <v>11406</v>
      </c>
      <c r="B2008" t="s">
        <v>15539</v>
      </c>
      <c r="C2008" s="13">
        <v>44786</v>
      </c>
      <c r="D2008" t="s">
        <v>13484</v>
      </c>
      <c r="E2008" s="9" t="s">
        <v>4748</v>
      </c>
      <c r="F2008" s="14" t="s">
        <v>3431</v>
      </c>
      <c r="G2008" s="14" t="s">
        <v>440</v>
      </c>
      <c r="H2008" s="14" t="str">
        <f t="shared" si="31"/>
        <v>سميرة جيد جرجس</v>
      </c>
      <c r="I2008" s="14" t="s">
        <v>13459</v>
      </c>
      <c r="J2008" s="14" t="s">
        <v>5412</v>
      </c>
      <c r="K2008" s="14" t="s">
        <v>25</v>
      </c>
      <c r="L2008" s="14" t="s">
        <v>5005</v>
      </c>
      <c r="M2008" s="14" t="s">
        <v>5413</v>
      </c>
      <c r="N2008" s="14" t="s">
        <v>9332</v>
      </c>
      <c r="O2008" s="14" t="s">
        <v>13475</v>
      </c>
      <c r="P2008" s="14" t="s">
        <v>13508</v>
      </c>
      <c r="Q2008" s="15" t="b">
        <v>0</v>
      </c>
      <c r="R2008" s="15" t="b">
        <v>0</v>
      </c>
      <c r="S2008" s="15" t="b">
        <v>0</v>
      </c>
      <c r="T2008" s="15" t="b">
        <v>0</v>
      </c>
      <c r="U2008" s="15" t="b">
        <v>0</v>
      </c>
      <c r="V2008" s="15" t="b">
        <v>0</v>
      </c>
      <c r="W2008" s="15" t="b">
        <v>0</v>
      </c>
      <c r="X2008" s="16">
        <f>COUNTIF(Customers[[#This Row],[Roads]:[City_Council]],"True")</f>
        <v>0</v>
      </c>
      <c r="Y2008" s="17">
        <f>Customers[[#This Row],[Total_Approve]]/7</f>
        <v>0</v>
      </c>
      <c r="Z2008" s="14" t="str">
        <f>IF(Customers[[#This Row],[Total_Approve]]&gt;=7,"تمت جميع الموافقات","لم تتم جميع الموافقات")</f>
        <v>لم تتم جميع الموافقات</v>
      </c>
      <c r="AA2008" s="8">
        <f>IF(Customers[[#This Row],[Total_Approve]]&gt;=7,1,0)</f>
        <v>0</v>
      </c>
    </row>
    <row r="2009" spans="1:27" x14ac:dyDescent="0.25">
      <c r="A2009" s="12" t="s">
        <v>11407</v>
      </c>
      <c r="B2009" t="s">
        <v>15540</v>
      </c>
      <c r="C2009" s="13">
        <v>44786</v>
      </c>
      <c r="D2009" t="s">
        <v>13484</v>
      </c>
      <c r="E2009" s="9" t="s">
        <v>5414</v>
      </c>
      <c r="F2009" s="14" t="s">
        <v>5415</v>
      </c>
      <c r="G2009" s="14" t="s">
        <v>5416</v>
      </c>
      <c r="H2009" s="14" t="str">
        <f t="shared" si="31"/>
        <v>دميانة فيكتور كامل مقار</v>
      </c>
      <c r="I2009" s="14" t="s">
        <v>13459</v>
      </c>
      <c r="J2009" s="14" t="s">
        <v>5417</v>
      </c>
      <c r="K2009" s="14" t="s">
        <v>25</v>
      </c>
      <c r="L2009" s="14" t="s">
        <v>5005</v>
      </c>
      <c r="M2009" s="14" t="s">
        <v>5418</v>
      </c>
      <c r="N2009" s="14" t="s">
        <v>9333</v>
      </c>
      <c r="O2009" s="14" t="s">
        <v>13475</v>
      </c>
      <c r="P2009" s="14" t="s">
        <v>13508</v>
      </c>
      <c r="Q2009" s="15" t="b">
        <v>1</v>
      </c>
      <c r="R2009" s="15" t="b">
        <v>1</v>
      </c>
      <c r="S2009" s="15" t="b">
        <v>0</v>
      </c>
      <c r="T2009" s="15" t="b">
        <v>1</v>
      </c>
      <c r="U2009" s="15" t="b">
        <v>0</v>
      </c>
      <c r="V2009" s="15" t="b">
        <v>1</v>
      </c>
      <c r="W2009" s="15" t="b">
        <v>0</v>
      </c>
      <c r="X2009" s="16">
        <f>COUNTIF(Customers[[#This Row],[Roads]:[City_Council]],"True")</f>
        <v>4</v>
      </c>
      <c r="Y2009" s="17">
        <f>Customers[[#This Row],[Total_Approve]]/7</f>
        <v>0.5714285714285714</v>
      </c>
      <c r="Z2009" s="14" t="str">
        <f>IF(Customers[[#This Row],[Total_Approve]]&gt;=7,"تمت جميع الموافقات","لم تتم جميع الموافقات")</f>
        <v>لم تتم جميع الموافقات</v>
      </c>
      <c r="AA2009" s="8">
        <f>IF(Customers[[#This Row],[Total_Approve]]&gt;=7,1,0)</f>
        <v>0</v>
      </c>
    </row>
    <row r="2010" spans="1:27" x14ac:dyDescent="0.25">
      <c r="A2010" s="12" t="s">
        <v>11408</v>
      </c>
      <c r="B2010" t="s">
        <v>15541</v>
      </c>
      <c r="C2010" s="13">
        <v>44786</v>
      </c>
      <c r="D2010" t="s">
        <v>13484</v>
      </c>
      <c r="E2010" s="9" t="s">
        <v>0</v>
      </c>
      <c r="F2010" s="14" t="s">
        <v>10</v>
      </c>
      <c r="G2010" s="14" t="s">
        <v>5419</v>
      </c>
      <c r="H2010" s="14" t="str">
        <f t="shared" si="31"/>
        <v>احمد محمد علي رحيل</v>
      </c>
      <c r="I2010" s="14" t="s">
        <v>13459</v>
      </c>
      <c r="J2010" s="14" t="s">
        <v>1919</v>
      </c>
      <c r="K2010" s="14" t="s">
        <v>5</v>
      </c>
      <c r="L2010" s="14" t="s">
        <v>5005</v>
      </c>
      <c r="M2010" s="14" t="s">
        <v>5420</v>
      </c>
      <c r="N2010" s="14" t="s">
        <v>9334</v>
      </c>
      <c r="O2010" s="14" t="s">
        <v>13475</v>
      </c>
      <c r="P2010" s="14" t="s">
        <v>13508</v>
      </c>
      <c r="Q2010" s="15" t="b">
        <v>0</v>
      </c>
      <c r="R2010" s="15" t="b">
        <v>0</v>
      </c>
      <c r="S2010" s="15" t="b">
        <v>0</v>
      </c>
      <c r="T2010" s="15" t="b">
        <v>0</v>
      </c>
      <c r="U2010" s="15" t="b">
        <v>0</v>
      </c>
      <c r="V2010" s="15" t="b">
        <v>0</v>
      </c>
      <c r="W2010" s="15" t="b">
        <v>0</v>
      </c>
      <c r="X2010" s="16">
        <f>COUNTIF(Customers[[#This Row],[Roads]:[City_Council]],"True")</f>
        <v>0</v>
      </c>
      <c r="Y2010" s="17">
        <f>Customers[[#This Row],[Total_Approve]]/7</f>
        <v>0</v>
      </c>
      <c r="Z2010" s="14" t="str">
        <f>IF(Customers[[#This Row],[Total_Approve]]&gt;=7,"تمت جميع الموافقات","لم تتم جميع الموافقات")</f>
        <v>لم تتم جميع الموافقات</v>
      </c>
      <c r="AA2010" s="8">
        <f>IF(Customers[[#This Row],[Total_Approve]]&gt;=7,1,0)</f>
        <v>0</v>
      </c>
    </row>
    <row r="2011" spans="1:27" x14ac:dyDescent="0.25">
      <c r="A2011" s="12" t="s">
        <v>11409</v>
      </c>
      <c r="B2011" t="s">
        <v>15542</v>
      </c>
      <c r="C2011" s="13">
        <v>44786</v>
      </c>
      <c r="D2011" t="s">
        <v>13484</v>
      </c>
      <c r="E2011" s="9" t="s">
        <v>439</v>
      </c>
      <c r="F2011" s="14" t="s">
        <v>47</v>
      </c>
      <c r="G2011" s="14" t="s">
        <v>932</v>
      </c>
      <c r="H2011" s="14" t="str">
        <f t="shared" si="31"/>
        <v>ايناس السيد سالم</v>
      </c>
      <c r="I2011" s="14" t="s">
        <v>13459</v>
      </c>
      <c r="J2011" s="14" t="s">
        <v>5421</v>
      </c>
      <c r="K2011" s="14" t="s">
        <v>25</v>
      </c>
      <c r="L2011" s="14" t="s">
        <v>5005</v>
      </c>
      <c r="M2011" s="14" t="s">
        <v>5422</v>
      </c>
      <c r="N2011" s="14" t="s">
        <v>9335</v>
      </c>
      <c r="O2011" s="14" t="s">
        <v>13475</v>
      </c>
      <c r="P2011" s="14" t="s">
        <v>13508</v>
      </c>
      <c r="Q2011" s="15" t="b">
        <v>1</v>
      </c>
      <c r="R2011" s="15" t="b">
        <v>1</v>
      </c>
      <c r="S2011" s="15" t="b">
        <v>1</v>
      </c>
      <c r="T2011" s="15" t="b">
        <v>1</v>
      </c>
      <c r="U2011" s="15" t="b">
        <v>1</v>
      </c>
      <c r="V2011" s="15" t="b">
        <v>1</v>
      </c>
      <c r="W2011" s="15" t="b">
        <v>1</v>
      </c>
      <c r="X2011" s="16">
        <f>COUNTIF(Customers[[#This Row],[Roads]:[City_Council]],"True")</f>
        <v>7</v>
      </c>
      <c r="Y2011" s="17">
        <f>Customers[[#This Row],[Total_Approve]]/7</f>
        <v>1</v>
      </c>
      <c r="Z2011" s="14" t="str">
        <f>IF(Customers[[#This Row],[Total_Approve]]&gt;=7,"تمت جميع الموافقات","لم تتم جميع الموافقات")</f>
        <v>تمت جميع الموافقات</v>
      </c>
      <c r="AA2011" s="8">
        <f>IF(Customers[[#This Row],[Total_Approve]]&gt;=7,1,0)</f>
        <v>1</v>
      </c>
    </row>
    <row r="2012" spans="1:27" x14ac:dyDescent="0.25">
      <c r="A2012" s="12" t="s">
        <v>11410</v>
      </c>
      <c r="B2012" t="s">
        <v>15543</v>
      </c>
      <c r="C2012" s="13">
        <v>44786</v>
      </c>
      <c r="D2012" t="s">
        <v>13484</v>
      </c>
      <c r="E2012" s="9" t="s">
        <v>4181</v>
      </c>
      <c r="F2012" s="14" t="s">
        <v>435</v>
      </c>
      <c r="G2012" s="14" t="s">
        <v>1910</v>
      </c>
      <c r="H2012" s="14" t="str">
        <f t="shared" si="31"/>
        <v>فيبي فاروق عشم</v>
      </c>
      <c r="I2012" s="14" t="s">
        <v>13459</v>
      </c>
      <c r="J2012" s="14">
        <v>2830202400608</v>
      </c>
      <c r="K2012" s="14" t="s">
        <v>25</v>
      </c>
      <c r="L2012" s="14" t="s">
        <v>5005</v>
      </c>
      <c r="M2012" s="14" t="s">
        <v>5423</v>
      </c>
      <c r="N2012" s="14" t="s">
        <v>9336</v>
      </c>
      <c r="O2012" s="14" t="s">
        <v>13475</v>
      </c>
      <c r="P2012" s="14" t="s">
        <v>13508</v>
      </c>
      <c r="Q2012" s="15" t="b">
        <v>0</v>
      </c>
      <c r="R2012" s="15" t="b">
        <v>1</v>
      </c>
      <c r="S2012" s="15" t="b">
        <v>0</v>
      </c>
      <c r="T2012" s="15" t="b">
        <v>1</v>
      </c>
      <c r="U2012" s="15" t="b">
        <v>0</v>
      </c>
      <c r="V2012" s="15" t="b">
        <v>1</v>
      </c>
      <c r="W2012" s="15" t="b">
        <v>0</v>
      </c>
      <c r="X2012" s="16">
        <f>COUNTIF(Customers[[#This Row],[Roads]:[City_Council]],"True")</f>
        <v>3</v>
      </c>
      <c r="Y2012" s="17">
        <f>Customers[[#This Row],[Total_Approve]]/7</f>
        <v>0.42857142857142855</v>
      </c>
      <c r="Z2012" s="14" t="str">
        <f>IF(Customers[[#This Row],[Total_Approve]]&gt;=7,"تمت جميع الموافقات","لم تتم جميع الموافقات")</f>
        <v>لم تتم جميع الموافقات</v>
      </c>
      <c r="AA2012" s="8">
        <f>IF(Customers[[#This Row],[Total_Approve]]&gt;=7,1,0)</f>
        <v>0</v>
      </c>
    </row>
    <row r="2013" spans="1:27" x14ac:dyDescent="0.25">
      <c r="A2013" s="12" t="s">
        <v>11411</v>
      </c>
      <c r="B2013" t="s">
        <v>15544</v>
      </c>
      <c r="C2013" s="13">
        <v>44786</v>
      </c>
      <c r="D2013" t="s">
        <v>13484</v>
      </c>
      <c r="E2013" s="9" t="s">
        <v>5424</v>
      </c>
      <c r="F2013" s="14" t="s">
        <v>1177</v>
      </c>
      <c r="G2013" s="14" t="s">
        <v>5425</v>
      </c>
      <c r="H2013" s="14" t="str">
        <f t="shared" si="31"/>
        <v>حياة زكريا ابراهيم حسين</v>
      </c>
      <c r="I2013" s="14" t="s">
        <v>13460</v>
      </c>
      <c r="J2013" s="14" t="s">
        <v>5426</v>
      </c>
      <c r="K2013" s="14" t="s">
        <v>25</v>
      </c>
      <c r="L2013" s="14" t="s">
        <v>5005</v>
      </c>
      <c r="M2013" s="14" t="s">
        <v>5427</v>
      </c>
      <c r="N2013" s="14" t="s">
        <v>8869</v>
      </c>
      <c r="O2013" s="14" t="s">
        <v>13475</v>
      </c>
      <c r="P2013" s="14" t="s">
        <v>13508</v>
      </c>
      <c r="Q2013" s="15" t="b">
        <v>1</v>
      </c>
      <c r="R2013" s="15" t="b">
        <v>1</v>
      </c>
      <c r="S2013" s="15" t="b">
        <v>0</v>
      </c>
      <c r="T2013" s="15" t="b">
        <v>1</v>
      </c>
      <c r="U2013" s="15" t="b">
        <v>1</v>
      </c>
      <c r="V2013" s="15" t="b">
        <v>0</v>
      </c>
      <c r="W2013" s="15" t="b">
        <v>0</v>
      </c>
      <c r="X2013" s="16">
        <f>COUNTIF(Customers[[#This Row],[Roads]:[City_Council]],"True")</f>
        <v>4</v>
      </c>
      <c r="Y2013" s="17">
        <f>Customers[[#This Row],[Total_Approve]]/7</f>
        <v>0.5714285714285714</v>
      </c>
      <c r="Z2013" s="14" t="str">
        <f>IF(Customers[[#This Row],[Total_Approve]]&gt;=7,"تمت جميع الموافقات","لم تتم جميع الموافقات")</f>
        <v>لم تتم جميع الموافقات</v>
      </c>
      <c r="AA2013" s="8">
        <f>IF(Customers[[#This Row],[Total_Approve]]&gt;=7,1,0)</f>
        <v>0</v>
      </c>
    </row>
    <row r="2014" spans="1:27" x14ac:dyDescent="0.25">
      <c r="A2014" s="12" t="s">
        <v>11412</v>
      </c>
      <c r="B2014" t="s">
        <v>15545</v>
      </c>
      <c r="C2014" s="13">
        <v>44786</v>
      </c>
      <c r="D2014" t="s">
        <v>13484</v>
      </c>
      <c r="E2014" s="9" t="s">
        <v>1529</v>
      </c>
      <c r="F2014" s="14" t="s">
        <v>847</v>
      </c>
      <c r="G2014" s="14" t="s">
        <v>799</v>
      </c>
      <c r="H2014" s="14" t="str">
        <f t="shared" si="31"/>
        <v>الشيماء علي سعد</v>
      </c>
      <c r="I2014" s="14" t="s">
        <v>13460</v>
      </c>
      <c r="J2014" s="14" t="s">
        <v>5428</v>
      </c>
      <c r="K2014" s="14" t="s">
        <v>25</v>
      </c>
      <c r="L2014" s="14" t="s">
        <v>5005</v>
      </c>
      <c r="M2014" s="14" t="s">
        <v>5429</v>
      </c>
      <c r="N2014" s="14" t="s">
        <v>9337</v>
      </c>
      <c r="O2014" s="14" t="s">
        <v>13475</v>
      </c>
      <c r="P2014" s="14" t="s">
        <v>13508</v>
      </c>
      <c r="Q2014" s="15" t="b">
        <v>0</v>
      </c>
      <c r="R2014" s="15" t="b">
        <v>0</v>
      </c>
      <c r="S2014" s="15" t="b">
        <v>0</v>
      </c>
      <c r="T2014" s="15" t="b">
        <v>1</v>
      </c>
      <c r="U2014" s="15" t="b">
        <v>1</v>
      </c>
      <c r="V2014" s="15" t="b">
        <v>0</v>
      </c>
      <c r="W2014" s="15" t="b">
        <v>1</v>
      </c>
      <c r="X2014" s="16">
        <f>COUNTIF(Customers[[#This Row],[Roads]:[City_Council]],"True")</f>
        <v>3</v>
      </c>
      <c r="Y2014" s="17">
        <f>Customers[[#This Row],[Total_Approve]]/7</f>
        <v>0.42857142857142855</v>
      </c>
      <c r="Z2014" s="14" t="str">
        <f>IF(Customers[[#This Row],[Total_Approve]]&gt;=7,"تمت جميع الموافقات","لم تتم جميع الموافقات")</f>
        <v>لم تتم جميع الموافقات</v>
      </c>
      <c r="AA2014" s="8">
        <f>IF(Customers[[#This Row],[Total_Approve]]&gt;=7,1,0)</f>
        <v>0</v>
      </c>
    </row>
    <row r="2015" spans="1:27" x14ac:dyDescent="0.25">
      <c r="A2015" s="12" t="s">
        <v>11413</v>
      </c>
      <c r="B2015" t="s">
        <v>15546</v>
      </c>
      <c r="C2015" s="13">
        <v>44786</v>
      </c>
      <c r="D2015" t="s">
        <v>13484</v>
      </c>
      <c r="E2015" s="9" t="s">
        <v>1701</v>
      </c>
      <c r="F2015" s="14" t="s">
        <v>193</v>
      </c>
      <c r="G2015" s="14" t="s">
        <v>202</v>
      </c>
      <c r="H2015" s="14" t="str">
        <f t="shared" si="31"/>
        <v>سامح عبد الله ابراهيم</v>
      </c>
      <c r="I2015" s="14" t="s">
        <v>13460</v>
      </c>
      <c r="J2015" s="14" t="s">
        <v>5430</v>
      </c>
      <c r="K2015" s="14" t="s">
        <v>5</v>
      </c>
      <c r="L2015" s="14" t="s">
        <v>5005</v>
      </c>
      <c r="M2015" s="14" t="s">
        <v>5431</v>
      </c>
      <c r="N2015" s="14" t="s">
        <v>9338</v>
      </c>
      <c r="O2015" s="14" t="s">
        <v>13475</v>
      </c>
      <c r="P2015" s="14" t="s">
        <v>13508</v>
      </c>
      <c r="Q2015" s="15" t="b">
        <v>1</v>
      </c>
      <c r="R2015" s="15" t="b">
        <v>0</v>
      </c>
      <c r="S2015" s="15" t="b">
        <v>0</v>
      </c>
      <c r="T2015" s="15" t="b">
        <v>0</v>
      </c>
      <c r="U2015" s="15" t="b">
        <v>1</v>
      </c>
      <c r="V2015" s="15" t="b">
        <v>0</v>
      </c>
      <c r="W2015" s="15" t="b">
        <v>1</v>
      </c>
      <c r="X2015" s="16">
        <f>COUNTIF(Customers[[#This Row],[Roads]:[City_Council]],"True")</f>
        <v>3</v>
      </c>
      <c r="Y2015" s="17">
        <f>Customers[[#This Row],[Total_Approve]]/7</f>
        <v>0.42857142857142855</v>
      </c>
      <c r="Z2015" s="14" t="str">
        <f>IF(Customers[[#This Row],[Total_Approve]]&gt;=7,"تمت جميع الموافقات","لم تتم جميع الموافقات")</f>
        <v>لم تتم جميع الموافقات</v>
      </c>
      <c r="AA2015" s="8">
        <f>IF(Customers[[#This Row],[Total_Approve]]&gt;=7,1,0)</f>
        <v>0</v>
      </c>
    </row>
    <row r="2016" spans="1:27" x14ac:dyDescent="0.25">
      <c r="A2016" s="12" t="s">
        <v>11414</v>
      </c>
      <c r="B2016" t="s">
        <v>15547</v>
      </c>
      <c r="C2016" s="13">
        <v>44786</v>
      </c>
      <c r="D2016" t="s">
        <v>13484</v>
      </c>
      <c r="E2016" s="9" t="s">
        <v>2836</v>
      </c>
      <c r="F2016" s="14" t="s">
        <v>471</v>
      </c>
      <c r="G2016" s="14" t="s">
        <v>0</v>
      </c>
      <c r="H2016" s="14" t="str">
        <f t="shared" si="31"/>
        <v>ليلى حسن احمد</v>
      </c>
      <c r="I2016" s="14" t="s">
        <v>13459</v>
      </c>
      <c r="J2016" s="14" t="s">
        <v>955</v>
      </c>
      <c r="K2016" s="14" t="s">
        <v>25</v>
      </c>
      <c r="L2016" s="14" t="s">
        <v>6439</v>
      </c>
      <c r="M2016" s="14" t="s">
        <v>6440</v>
      </c>
      <c r="N2016" s="14" t="s">
        <v>6441</v>
      </c>
      <c r="O2016" s="14" t="s">
        <v>13476</v>
      </c>
      <c r="P2016" s="14" t="s">
        <v>13513</v>
      </c>
      <c r="Q2016" s="15" t="b">
        <v>1</v>
      </c>
      <c r="R2016" s="15" t="b">
        <v>0</v>
      </c>
      <c r="S2016" s="15" t="b">
        <v>1</v>
      </c>
      <c r="T2016" s="15" t="b">
        <v>0</v>
      </c>
      <c r="U2016" s="15" t="b">
        <v>1</v>
      </c>
      <c r="V2016" s="15" t="b">
        <v>0</v>
      </c>
      <c r="W2016" s="15" t="b">
        <v>1</v>
      </c>
      <c r="X2016" s="16">
        <f>COUNTIF(Customers[[#This Row],[Roads]:[City_Council]],"True")</f>
        <v>4</v>
      </c>
      <c r="Y2016" s="17">
        <f>Customers[[#This Row],[Total_Approve]]/7</f>
        <v>0.5714285714285714</v>
      </c>
      <c r="Z2016" s="14" t="str">
        <f>IF(Customers[[#This Row],[Total_Approve]]&gt;=7,"تمت جميع الموافقات","لم تتم جميع الموافقات")</f>
        <v>لم تتم جميع الموافقات</v>
      </c>
      <c r="AA2016" s="8">
        <f>IF(Customers[[#This Row],[Total_Approve]]&gt;=7,1,0)</f>
        <v>0</v>
      </c>
    </row>
    <row r="2017" spans="1:27" x14ac:dyDescent="0.25">
      <c r="A2017" s="12" t="s">
        <v>11415</v>
      </c>
      <c r="B2017" t="s">
        <v>15548</v>
      </c>
      <c r="C2017" s="13">
        <v>44786</v>
      </c>
      <c r="D2017" t="s">
        <v>13484</v>
      </c>
      <c r="E2017" s="9" t="s">
        <v>172</v>
      </c>
      <c r="F2017" s="14" t="s">
        <v>3489</v>
      </c>
      <c r="G2017" s="14" t="s">
        <v>471</v>
      </c>
      <c r="H2017" s="14" t="str">
        <f t="shared" si="31"/>
        <v>صفاء عبدالغنى حسن</v>
      </c>
      <c r="I2017" s="14" t="s">
        <v>13459</v>
      </c>
      <c r="J2017" s="14" t="s">
        <v>906</v>
      </c>
      <c r="K2017" s="14" t="s">
        <v>25</v>
      </c>
      <c r="L2017" s="14" t="s">
        <v>6442</v>
      </c>
      <c r="M2017" s="14" t="s">
        <v>2776</v>
      </c>
      <c r="N2017" s="14" t="s">
        <v>6443</v>
      </c>
      <c r="O2017" s="14" t="s">
        <v>13476</v>
      </c>
      <c r="P2017" s="14" t="s">
        <v>13513</v>
      </c>
      <c r="Q2017" s="15" t="b">
        <v>0</v>
      </c>
      <c r="R2017" s="15" t="b">
        <v>1</v>
      </c>
      <c r="S2017" s="15" t="b">
        <v>0</v>
      </c>
      <c r="T2017" s="15" t="b">
        <v>1</v>
      </c>
      <c r="U2017" s="15" t="b">
        <v>1</v>
      </c>
      <c r="V2017" s="15" t="b">
        <v>0</v>
      </c>
      <c r="W2017" s="15" t="b">
        <v>1</v>
      </c>
      <c r="X2017" s="16">
        <f>COUNTIF(Customers[[#This Row],[Roads]:[City_Council]],"True")</f>
        <v>4</v>
      </c>
      <c r="Y2017" s="17">
        <f>Customers[[#This Row],[Total_Approve]]/7</f>
        <v>0.5714285714285714</v>
      </c>
      <c r="Z2017" s="14" t="str">
        <f>IF(Customers[[#This Row],[Total_Approve]]&gt;=7,"تمت جميع الموافقات","لم تتم جميع الموافقات")</f>
        <v>لم تتم جميع الموافقات</v>
      </c>
      <c r="AA2017" s="8">
        <f>IF(Customers[[#This Row],[Total_Approve]]&gt;=7,1,0)</f>
        <v>0</v>
      </c>
    </row>
    <row r="2018" spans="1:27" x14ac:dyDescent="0.25">
      <c r="A2018" s="12" t="s">
        <v>11416</v>
      </c>
      <c r="B2018" t="s">
        <v>15549</v>
      </c>
      <c r="C2018" s="13">
        <v>44786</v>
      </c>
      <c r="D2018" t="s">
        <v>13482</v>
      </c>
      <c r="E2018" s="9" t="s">
        <v>10</v>
      </c>
      <c r="F2018" s="14" t="s">
        <v>6444</v>
      </c>
      <c r="G2018" s="14" t="s">
        <v>799</v>
      </c>
      <c r="H2018" s="14" t="str">
        <f t="shared" si="31"/>
        <v>محمد اليثى سعد</v>
      </c>
      <c r="I2018" s="14" t="s">
        <v>13459</v>
      </c>
      <c r="J2018" s="14" t="s">
        <v>1176</v>
      </c>
      <c r="K2018" s="14" t="s">
        <v>5</v>
      </c>
      <c r="L2018" s="14" t="s">
        <v>6303</v>
      </c>
      <c r="M2018" s="14" t="s">
        <v>6445</v>
      </c>
      <c r="N2018" s="14" t="s">
        <v>6446</v>
      </c>
      <c r="O2018" s="14" t="s">
        <v>13476</v>
      </c>
      <c r="P2018" s="14" t="s">
        <v>13513</v>
      </c>
      <c r="Q2018" s="15" t="b">
        <v>0</v>
      </c>
      <c r="R2018" s="15" t="b">
        <v>0</v>
      </c>
      <c r="S2018" s="15" t="b">
        <v>1</v>
      </c>
      <c r="T2018" s="15" t="b">
        <v>0</v>
      </c>
      <c r="U2018" s="15" t="b">
        <v>1</v>
      </c>
      <c r="V2018" s="15" t="b">
        <v>0</v>
      </c>
      <c r="W2018" s="15" t="b">
        <v>1</v>
      </c>
      <c r="X2018" s="16">
        <f>COUNTIF(Customers[[#This Row],[Roads]:[City_Council]],"True")</f>
        <v>3</v>
      </c>
      <c r="Y2018" s="17">
        <f>Customers[[#This Row],[Total_Approve]]/7</f>
        <v>0.42857142857142855</v>
      </c>
      <c r="Z2018" s="14" t="str">
        <f>IF(Customers[[#This Row],[Total_Approve]]&gt;=7,"تمت جميع الموافقات","لم تتم جميع الموافقات")</f>
        <v>لم تتم جميع الموافقات</v>
      </c>
      <c r="AA2018" s="8">
        <f>IF(Customers[[#This Row],[Total_Approve]]&gt;=7,1,0)</f>
        <v>0</v>
      </c>
    </row>
    <row r="2019" spans="1:27" x14ac:dyDescent="0.25">
      <c r="A2019" s="12" t="s">
        <v>11417</v>
      </c>
      <c r="B2019" t="s">
        <v>15550</v>
      </c>
      <c r="C2019" s="13">
        <v>44786</v>
      </c>
      <c r="D2019" t="s">
        <v>13482</v>
      </c>
      <c r="E2019" s="9" t="s">
        <v>37</v>
      </c>
      <c r="F2019" s="14" t="s">
        <v>764</v>
      </c>
      <c r="G2019" s="14" t="s">
        <v>10</v>
      </c>
      <c r="H2019" s="14" t="str">
        <f t="shared" si="31"/>
        <v>على عبد الحليم محمد</v>
      </c>
      <c r="I2019" s="14" t="s">
        <v>13459</v>
      </c>
      <c r="J2019" s="14" t="s">
        <v>6447</v>
      </c>
      <c r="K2019" s="14" t="s">
        <v>5</v>
      </c>
      <c r="L2019" s="14" t="s">
        <v>6448</v>
      </c>
      <c r="M2019" s="14" t="s">
        <v>6449</v>
      </c>
      <c r="N2019" s="14" t="s">
        <v>6450</v>
      </c>
      <c r="O2019" s="14" t="s">
        <v>13476</v>
      </c>
      <c r="P2019" s="14" t="s">
        <v>13513</v>
      </c>
      <c r="Q2019" s="15" t="b">
        <v>0</v>
      </c>
      <c r="R2019" s="15" t="b">
        <v>0</v>
      </c>
      <c r="S2019" s="15" t="b">
        <v>0</v>
      </c>
      <c r="T2019" s="15" t="b">
        <v>0</v>
      </c>
      <c r="U2019" s="15" t="b">
        <v>0</v>
      </c>
      <c r="V2019" s="15" t="b">
        <v>0</v>
      </c>
      <c r="W2019" s="15" t="b">
        <v>0</v>
      </c>
      <c r="X2019" s="16">
        <f>COUNTIF(Customers[[#This Row],[Roads]:[City_Council]],"True")</f>
        <v>0</v>
      </c>
      <c r="Y2019" s="17">
        <f>Customers[[#This Row],[Total_Approve]]/7</f>
        <v>0</v>
      </c>
      <c r="Z2019" s="14" t="str">
        <f>IF(Customers[[#This Row],[Total_Approve]]&gt;=7,"تمت جميع الموافقات","لم تتم جميع الموافقات")</f>
        <v>لم تتم جميع الموافقات</v>
      </c>
      <c r="AA2019" s="8">
        <f>IF(Customers[[#This Row],[Total_Approve]]&gt;=7,1,0)</f>
        <v>0</v>
      </c>
    </row>
    <row r="2020" spans="1:27" x14ac:dyDescent="0.25">
      <c r="A2020" s="12" t="s">
        <v>11418</v>
      </c>
      <c r="B2020" t="s">
        <v>15551</v>
      </c>
      <c r="C2020" s="13">
        <v>44786</v>
      </c>
      <c r="D2020" t="s">
        <v>13482</v>
      </c>
      <c r="E2020" s="9" t="s">
        <v>89</v>
      </c>
      <c r="F2020" s="14" t="s">
        <v>10</v>
      </c>
      <c r="G2020" s="14" t="s">
        <v>6451</v>
      </c>
      <c r="H2020" s="14" t="str">
        <f t="shared" si="31"/>
        <v>خالد محمد الخضر</v>
      </c>
      <c r="I2020" s="14" t="s">
        <v>13459</v>
      </c>
      <c r="J2020" s="14" t="s">
        <v>6452</v>
      </c>
      <c r="K2020" s="14" t="s">
        <v>5</v>
      </c>
      <c r="L2020" s="14" t="s">
        <v>6453</v>
      </c>
      <c r="M2020" s="14" t="s">
        <v>6454</v>
      </c>
      <c r="N2020" s="14" t="s">
        <v>6455</v>
      </c>
      <c r="O2020" s="14" t="s">
        <v>13476</v>
      </c>
      <c r="P2020" s="14" t="s">
        <v>13513</v>
      </c>
      <c r="Q2020" s="15" t="b">
        <v>0</v>
      </c>
      <c r="R2020" s="15" t="b">
        <v>0</v>
      </c>
      <c r="S2020" s="15" t="b">
        <v>0</v>
      </c>
      <c r="T2020" s="15" t="b">
        <v>0</v>
      </c>
      <c r="U2020" s="15" t="b">
        <v>0</v>
      </c>
      <c r="V2020" s="15" t="b">
        <v>0</v>
      </c>
      <c r="W2020" s="15" t="b">
        <v>0</v>
      </c>
      <c r="X2020" s="16">
        <f>COUNTIF(Customers[[#This Row],[Roads]:[City_Council]],"True")</f>
        <v>0</v>
      </c>
      <c r="Y2020" s="17">
        <f>Customers[[#This Row],[Total_Approve]]/7</f>
        <v>0</v>
      </c>
      <c r="Z2020" s="14" t="str">
        <f>IF(Customers[[#This Row],[Total_Approve]]&gt;=7,"تمت جميع الموافقات","لم تتم جميع الموافقات")</f>
        <v>لم تتم جميع الموافقات</v>
      </c>
      <c r="AA2020" s="8">
        <f>IF(Customers[[#This Row],[Total_Approve]]&gt;=7,1,0)</f>
        <v>0</v>
      </c>
    </row>
    <row r="2021" spans="1:27" x14ac:dyDescent="0.25">
      <c r="A2021" s="12" t="s">
        <v>11419</v>
      </c>
      <c r="B2021" t="s">
        <v>15552</v>
      </c>
      <c r="C2021" s="13">
        <v>44786</v>
      </c>
      <c r="D2021" t="s">
        <v>13482</v>
      </c>
      <c r="E2021" s="9" t="s">
        <v>244</v>
      </c>
      <c r="F2021" s="14" t="s">
        <v>4690</v>
      </c>
      <c r="G2021" s="14" t="s">
        <v>533</v>
      </c>
      <c r="H2021" s="14" t="str">
        <f t="shared" si="31"/>
        <v>رمضان حمدان عبدالله</v>
      </c>
      <c r="I2021" s="14" t="s">
        <v>13459</v>
      </c>
      <c r="J2021" s="14" t="s">
        <v>6456</v>
      </c>
      <c r="K2021" s="14" t="s">
        <v>5</v>
      </c>
      <c r="L2021" s="14" t="s">
        <v>6457</v>
      </c>
      <c r="M2021" s="14" t="s">
        <v>6458</v>
      </c>
      <c r="N2021" s="14" t="s">
        <v>6459</v>
      </c>
      <c r="O2021" s="14" t="s">
        <v>13476</v>
      </c>
      <c r="P2021" s="14" t="s">
        <v>13513</v>
      </c>
      <c r="Q2021" s="15" t="b">
        <v>0</v>
      </c>
      <c r="R2021" s="15" t="b">
        <v>0</v>
      </c>
      <c r="S2021" s="15" t="b">
        <v>0</v>
      </c>
      <c r="T2021" s="15" t="b">
        <v>0</v>
      </c>
      <c r="U2021" s="15" t="b">
        <v>0</v>
      </c>
      <c r="V2021" s="15" t="b">
        <v>0</v>
      </c>
      <c r="W2021" s="15" t="b">
        <v>0</v>
      </c>
      <c r="X2021" s="16">
        <f>COUNTIF(Customers[[#This Row],[Roads]:[City_Council]],"True")</f>
        <v>0</v>
      </c>
      <c r="Y2021" s="17">
        <f>Customers[[#This Row],[Total_Approve]]/7</f>
        <v>0</v>
      </c>
      <c r="Z2021" s="14" t="str">
        <f>IF(Customers[[#This Row],[Total_Approve]]&gt;=7,"تمت جميع الموافقات","لم تتم جميع الموافقات")</f>
        <v>لم تتم جميع الموافقات</v>
      </c>
      <c r="AA2021" s="8">
        <f>IF(Customers[[#This Row],[Total_Approve]]&gt;=7,1,0)</f>
        <v>0</v>
      </c>
    </row>
    <row r="2022" spans="1:27" x14ac:dyDescent="0.25">
      <c r="A2022" s="12" t="s">
        <v>11420</v>
      </c>
      <c r="B2022" t="s">
        <v>15553</v>
      </c>
      <c r="C2022" s="13">
        <v>44786</v>
      </c>
      <c r="D2022" t="s">
        <v>13482</v>
      </c>
      <c r="E2022" s="9" t="s">
        <v>244</v>
      </c>
      <c r="F2022" s="14" t="s">
        <v>3448</v>
      </c>
      <c r="G2022" s="14" t="s">
        <v>10</v>
      </c>
      <c r="H2022" s="14" t="str">
        <f t="shared" si="31"/>
        <v>رمضان الصغير محمد</v>
      </c>
      <c r="I2022" s="14" t="s">
        <v>13459</v>
      </c>
      <c r="J2022" s="14" t="s">
        <v>6460</v>
      </c>
      <c r="K2022" s="14" t="s">
        <v>5</v>
      </c>
      <c r="L2022" s="14" t="s">
        <v>6457</v>
      </c>
      <c r="M2022" s="14" t="s">
        <v>6461</v>
      </c>
      <c r="N2022" s="14" t="s">
        <v>6462</v>
      </c>
      <c r="O2022" s="14" t="s">
        <v>13476</v>
      </c>
      <c r="P2022" s="14" t="s">
        <v>13513</v>
      </c>
      <c r="Q2022" s="15" t="b">
        <v>1</v>
      </c>
      <c r="R2022" s="15" t="b">
        <v>1</v>
      </c>
      <c r="S2022" s="15" t="b">
        <v>0</v>
      </c>
      <c r="T2022" s="15" t="b">
        <v>0</v>
      </c>
      <c r="U2022" s="15" t="b">
        <v>1</v>
      </c>
      <c r="V2022" s="15" t="b">
        <v>1</v>
      </c>
      <c r="W2022" s="15" t="b">
        <v>0</v>
      </c>
      <c r="X2022" s="16">
        <f>COUNTIF(Customers[[#This Row],[Roads]:[City_Council]],"True")</f>
        <v>4</v>
      </c>
      <c r="Y2022" s="17">
        <f>Customers[[#This Row],[Total_Approve]]/7</f>
        <v>0.5714285714285714</v>
      </c>
      <c r="Z2022" s="14" t="str">
        <f>IF(Customers[[#This Row],[Total_Approve]]&gt;=7,"تمت جميع الموافقات","لم تتم جميع الموافقات")</f>
        <v>لم تتم جميع الموافقات</v>
      </c>
      <c r="AA2022" s="8">
        <f>IF(Customers[[#This Row],[Total_Approve]]&gt;=7,1,0)</f>
        <v>0</v>
      </c>
    </row>
    <row r="2023" spans="1:27" x14ac:dyDescent="0.25">
      <c r="A2023" s="12" t="s">
        <v>11421</v>
      </c>
      <c r="B2023" t="s">
        <v>15554</v>
      </c>
      <c r="C2023" s="13">
        <v>44786</v>
      </c>
      <c r="D2023" t="s">
        <v>13482</v>
      </c>
      <c r="E2023" s="9" t="s">
        <v>3684</v>
      </c>
      <c r="F2023" s="14" t="s">
        <v>47</v>
      </c>
      <c r="G2023" s="14" t="s">
        <v>202</v>
      </c>
      <c r="H2023" s="14" t="str">
        <f t="shared" si="31"/>
        <v>عبدالرحمن السيد ابراهيم</v>
      </c>
      <c r="I2023" s="14" t="s">
        <v>13459</v>
      </c>
      <c r="J2023" s="14" t="s">
        <v>6463</v>
      </c>
      <c r="K2023" s="14" t="s">
        <v>5</v>
      </c>
      <c r="L2023" s="14" t="s">
        <v>6457</v>
      </c>
      <c r="M2023" s="14" t="s">
        <v>6464</v>
      </c>
      <c r="N2023" s="14" t="s">
        <v>6465</v>
      </c>
      <c r="O2023" s="14" t="s">
        <v>13476</v>
      </c>
      <c r="P2023" s="14" t="s">
        <v>13513</v>
      </c>
      <c r="Q2023" s="15" t="b">
        <v>1</v>
      </c>
      <c r="R2023" s="15" t="b">
        <v>0</v>
      </c>
      <c r="S2023" s="15" t="b">
        <v>1</v>
      </c>
      <c r="T2023" s="15" t="b">
        <v>0</v>
      </c>
      <c r="U2023" s="15" t="b">
        <v>1</v>
      </c>
      <c r="V2023" s="15" t="b">
        <v>0</v>
      </c>
      <c r="W2023" s="15" t="b">
        <v>1</v>
      </c>
      <c r="X2023" s="16">
        <f>COUNTIF(Customers[[#This Row],[Roads]:[City_Council]],"True")</f>
        <v>4</v>
      </c>
      <c r="Y2023" s="17">
        <f>Customers[[#This Row],[Total_Approve]]/7</f>
        <v>0.5714285714285714</v>
      </c>
      <c r="Z2023" s="14" t="str">
        <f>IF(Customers[[#This Row],[Total_Approve]]&gt;=7,"تمت جميع الموافقات","لم تتم جميع الموافقات")</f>
        <v>لم تتم جميع الموافقات</v>
      </c>
      <c r="AA2023" s="8">
        <f>IF(Customers[[#This Row],[Total_Approve]]&gt;=7,1,0)</f>
        <v>0</v>
      </c>
    </row>
    <row r="2024" spans="1:27" x14ac:dyDescent="0.25">
      <c r="A2024" s="12" t="s">
        <v>11422</v>
      </c>
      <c r="B2024" t="s">
        <v>15555</v>
      </c>
      <c r="C2024" s="13">
        <v>44786</v>
      </c>
      <c r="D2024" t="s">
        <v>13482</v>
      </c>
      <c r="E2024" s="9" t="s">
        <v>151</v>
      </c>
      <c r="F2024" s="14" t="s">
        <v>117</v>
      </c>
      <c r="G2024" s="14" t="s">
        <v>0</v>
      </c>
      <c r="H2024" s="14" t="str">
        <f t="shared" si="31"/>
        <v>عبد الحميد صابر احمد</v>
      </c>
      <c r="I2024" s="14" t="s">
        <v>13459</v>
      </c>
      <c r="J2024" s="14" t="s">
        <v>6466</v>
      </c>
      <c r="K2024" s="14" t="s">
        <v>5</v>
      </c>
      <c r="L2024" s="14" t="s">
        <v>6453</v>
      </c>
      <c r="M2024" s="14" t="s">
        <v>6467</v>
      </c>
      <c r="N2024" s="14" t="s">
        <v>6468</v>
      </c>
      <c r="O2024" s="14" t="s">
        <v>13476</v>
      </c>
      <c r="P2024" s="14" t="s">
        <v>13513</v>
      </c>
      <c r="Q2024" s="15" t="b">
        <v>0</v>
      </c>
      <c r="R2024" s="15" t="b">
        <v>0</v>
      </c>
      <c r="S2024" s="15" t="b">
        <v>0</v>
      </c>
      <c r="T2024" s="15" t="b">
        <v>0</v>
      </c>
      <c r="U2024" s="15" t="b">
        <v>0</v>
      </c>
      <c r="V2024" s="15" t="b">
        <v>0</v>
      </c>
      <c r="W2024" s="15" t="b">
        <v>0</v>
      </c>
      <c r="X2024" s="16">
        <f>COUNTIF(Customers[[#This Row],[Roads]:[City_Council]],"True")</f>
        <v>0</v>
      </c>
      <c r="Y2024" s="17">
        <f>Customers[[#This Row],[Total_Approve]]/7</f>
        <v>0</v>
      </c>
      <c r="Z2024" s="14" t="str">
        <f>IF(Customers[[#This Row],[Total_Approve]]&gt;=7,"تمت جميع الموافقات","لم تتم جميع الموافقات")</f>
        <v>لم تتم جميع الموافقات</v>
      </c>
      <c r="AA2024" s="8">
        <f>IF(Customers[[#This Row],[Total_Approve]]&gt;=7,1,0)</f>
        <v>0</v>
      </c>
    </row>
    <row r="2025" spans="1:27" x14ac:dyDescent="0.25">
      <c r="A2025" s="12" t="s">
        <v>11423</v>
      </c>
      <c r="B2025" t="s">
        <v>15556</v>
      </c>
      <c r="C2025" s="13">
        <v>44786</v>
      </c>
      <c r="D2025" t="s">
        <v>13482</v>
      </c>
      <c r="E2025" s="9" t="s">
        <v>232</v>
      </c>
      <c r="F2025" s="14" t="s">
        <v>508</v>
      </c>
      <c r="G2025" s="14" t="s">
        <v>922</v>
      </c>
      <c r="H2025" s="14" t="str">
        <f t="shared" si="31"/>
        <v>سمير فكرى فريد</v>
      </c>
      <c r="I2025" s="14" t="s">
        <v>13459</v>
      </c>
      <c r="J2025" s="14">
        <v>28202561900753</v>
      </c>
      <c r="K2025" s="14" t="s">
        <v>5</v>
      </c>
      <c r="L2025" s="14" t="s">
        <v>6453</v>
      </c>
      <c r="M2025" s="14" t="s">
        <v>6469</v>
      </c>
      <c r="N2025" s="14"/>
      <c r="O2025" s="14" t="s">
        <v>13476</v>
      </c>
      <c r="P2025" s="14" t="s">
        <v>13513</v>
      </c>
      <c r="Q2025" s="15" t="b">
        <v>1</v>
      </c>
      <c r="R2025" s="15" t="b">
        <v>0</v>
      </c>
      <c r="S2025" s="15" t="b">
        <v>1</v>
      </c>
      <c r="T2025" s="15" t="b">
        <v>0</v>
      </c>
      <c r="U2025" s="15" t="b">
        <v>1</v>
      </c>
      <c r="V2025" s="15" t="b">
        <v>1</v>
      </c>
      <c r="W2025" s="15" t="b">
        <v>1</v>
      </c>
      <c r="X2025" s="16">
        <f>COUNTIF(Customers[[#This Row],[Roads]:[City_Council]],"True")</f>
        <v>5</v>
      </c>
      <c r="Y2025" s="17">
        <f>Customers[[#This Row],[Total_Approve]]/7</f>
        <v>0.7142857142857143</v>
      </c>
      <c r="Z2025" s="14" t="str">
        <f>IF(Customers[[#This Row],[Total_Approve]]&gt;=7,"تمت جميع الموافقات","لم تتم جميع الموافقات")</f>
        <v>لم تتم جميع الموافقات</v>
      </c>
      <c r="AA2025" s="8">
        <f>IF(Customers[[#This Row],[Total_Approve]]&gt;=7,1,0)</f>
        <v>0</v>
      </c>
    </row>
    <row r="2026" spans="1:27" x14ac:dyDescent="0.25">
      <c r="A2026" s="12" t="s">
        <v>11424</v>
      </c>
      <c r="B2026" t="s">
        <v>15557</v>
      </c>
      <c r="C2026" s="13">
        <v>44786</v>
      </c>
      <c r="D2026" t="s">
        <v>13482</v>
      </c>
      <c r="E2026" s="9" t="s">
        <v>535</v>
      </c>
      <c r="F2026" s="14" t="s">
        <v>610</v>
      </c>
      <c r="G2026" s="14" t="s">
        <v>6470</v>
      </c>
      <c r="H2026" s="14" t="str">
        <f t="shared" si="31"/>
        <v>مريان نعيم العريان</v>
      </c>
      <c r="I2026" s="14" t="s">
        <v>13459</v>
      </c>
      <c r="J2026" s="14" t="s">
        <v>6471</v>
      </c>
      <c r="K2026" s="14" t="s">
        <v>25</v>
      </c>
      <c r="L2026" s="14" t="s">
        <v>6453</v>
      </c>
      <c r="M2026" s="14" t="s">
        <v>6472</v>
      </c>
      <c r="N2026" s="14" t="s">
        <v>6473</v>
      </c>
      <c r="O2026" s="14" t="s">
        <v>13476</v>
      </c>
      <c r="P2026" s="14" t="s">
        <v>13513</v>
      </c>
      <c r="Q2026" s="15" t="b">
        <v>1</v>
      </c>
      <c r="R2026" s="15" t="b">
        <v>1</v>
      </c>
      <c r="S2026" s="15" t="b">
        <v>1</v>
      </c>
      <c r="T2026" s="15" t="b">
        <v>1</v>
      </c>
      <c r="U2026" s="15" t="b">
        <v>1</v>
      </c>
      <c r="V2026" s="15" t="b">
        <v>1</v>
      </c>
      <c r="W2026" s="15" t="b">
        <v>1</v>
      </c>
      <c r="X2026" s="16">
        <f>COUNTIF(Customers[[#This Row],[Roads]:[City_Council]],"True")</f>
        <v>7</v>
      </c>
      <c r="Y2026" s="17">
        <f>Customers[[#This Row],[Total_Approve]]/7</f>
        <v>1</v>
      </c>
      <c r="Z2026" s="14" t="str">
        <f>IF(Customers[[#This Row],[Total_Approve]]&gt;=7,"تمت جميع الموافقات","لم تتم جميع الموافقات")</f>
        <v>تمت جميع الموافقات</v>
      </c>
      <c r="AA2026" s="8">
        <f>IF(Customers[[#This Row],[Total_Approve]]&gt;=7,1,0)</f>
        <v>1</v>
      </c>
    </row>
    <row r="2027" spans="1:27" x14ac:dyDescent="0.25">
      <c r="A2027" s="12" t="s">
        <v>11425</v>
      </c>
      <c r="B2027" t="s">
        <v>15558</v>
      </c>
      <c r="C2027" s="13">
        <v>44786</v>
      </c>
      <c r="D2027" t="s">
        <v>13482</v>
      </c>
      <c r="E2027" s="9" t="s">
        <v>1105</v>
      </c>
      <c r="F2027" s="14" t="s">
        <v>1101</v>
      </c>
      <c r="G2027" s="14" t="s">
        <v>1825</v>
      </c>
      <c r="H2027" s="14" t="str">
        <f t="shared" si="31"/>
        <v>مارى ميلاد بشرى</v>
      </c>
      <c r="I2027" s="14" t="s">
        <v>13459</v>
      </c>
      <c r="J2027" s="14" t="s">
        <v>6474</v>
      </c>
      <c r="K2027" s="14" t="s">
        <v>25</v>
      </c>
      <c r="L2027" s="14" t="s">
        <v>6453</v>
      </c>
      <c r="M2027" s="14" t="s">
        <v>6475</v>
      </c>
      <c r="N2027" s="14" t="s">
        <v>6476</v>
      </c>
      <c r="O2027" s="14" t="s">
        <v>13476</v>
      </c>
      <c r="P2027" s="14" t="s">
        <v>13513</v>
      </c>
      <c r="Q2027" s="15" t="b">
        <v>1</v>
      </c>
      <c r="R2027" s="15" t="b">
        <v>0</v>
      </c>
      <c r="S2027" s="15" t="b">
        <v>1</v>
      </c>
      <c r="T2027" s="15" t="b">
        <v>0</v>
      </c>
      <c r="U2027" s="15" t="b">
        <v>1</v>
      </c>
      <c r="V2027" s="15" t="b">
        <v>0</v>
      </c>
      <c r="W2027" s="15" t="b">
        <v>1</v>
      </c>
      <c r="X2027" s="16">
        <f>COUNTIF(Customers[[#This Row],[Roads]:[City_Council]],"True")</f>
        <v>4</v>
      </c>
      <c r="Y2027" s="17">
        <f>Customers[[#This Row],[Total_Approve]]/7</f>
        <v>0.5714285714285714</v>
      </c>
      <c r="Z2027" s="14" t="str">
        <f>IF(Customers[[#This Row],[Total_Approve]]&gt;=7,"تمت جميع الموافقات","لم تتم جميع الموافقات")</f>
        <v>لم تتم جميع الموافقات</v>
      </c>
      <c r="AA2027" s="8">
        <f>IF(Customers[[#This Row],[Total_Approve]]&gt;=7,1,0)</f>
        <v>0</v>
      </c>
    </row>
    <row r="2028" spans="1:27" x14ac:dyDescent="0.25">
      <c r="A2028" s="12" t="s">
        <v>11426</v>
      </c>
      <c r="B2028" t="s">
        <v>15559</v>
      </c>
      <c r="C2028" s="13">
        <v>44786</v>
      </c>
      <c r="D2028" t="s">
        <v>13483</v>
      </c>
      <c r="E2028" s="9" t="s">
        <v>212</v>
      </c>
      <c r="F2028" s="14" t="s">
        <v>1361</v>
      </c>
      <c r="G2028" s="14" t="s">
        <v>10</v>
      </c>
      <c r="H2028" s="14" t="str">
        <f t="shared" si="31"/>
        <v>ايمن عبدالفتاح محمد</v>
      </c>
      <c r="I2028" s="14" t="s">
        <v>13459</v>
      </c>
      <c r="J2028" s="14" t="s">
        <v>6477</v>
      </c>
      <c r="K2028" s="14" t="s">
        <v>5</v>
      </c>
      <c r="L2028" s="14" t="s">
        <v>6453</v>
      </c>
      <c r="M2028" s="14" t="s">
        <v>6478</v>
      </c>
      <c r="N2028" s="14" t="s">
        <v>6479</v>
      </c>
      <c r="O2028" s="14" t="s">
        <v>13476</v>
      </c>
      <c r="P2028" s="14" t="s">
        <v>13513</v>
      </c>
      <c r="Q2028" s="15" t="b">
        <v>0</v>
      </c>
      <c r="R2028" s="15" t="b">
        <v>1</v>
      </c>
      <c r="S2028" s="15" t="b">
        <v>0</v>
      </c>
      <c r="T2028" s="15" t="b">
        <v>1</v>
      </c>
      <c r="U2028" s="15" t="b">
        <v>0</v>
      </c>
      <c r="V2028" s="15" t="b">
        <v>1</v>
      </c>
      <c r="W2028" s="15" t="b">
        <v>0</v>
      </c>
      <c r="X2028" s="16">
        <f>COUNTIF(Customers[[#This Row],[Roads]:[City_Council]],"True")</f>
        <v>3</v>
      </c>
      <c r="Y2028" s="17">
        <f>Customers[[#This Row],[Total_Approve]]/7</f>
        <v>0.42857142857142855</v>
      </c>
      <c r="Z2028" s="14" t="str">
        <f>IF(Customers[[#This Row],[Total_Approve]]&gt;=7,"تمت جميع الموافقات","لم تتم جميع الموافقات")</f>
        <v>لم تتم جميع الموافقات</v>
      </c>
      <c r="AA2028" s="8">
        <f>IF(Customers[[#This Row],[Total_Approve]]&gt;=7,1,0)</f>
        <v>0</v>
      </c>
    </row>
    <row r="2029" spans="1:27" x14ac:dyDescent="0.25">
      <c r="A2029" s="12" t="s">
        <v>11427</v>
      </c>
      <c r="B2029" t="s">
        <v>15560</v>
      </c>
      <c r="C2029" s="13">
        <v>44786</v>
      </c>
      <c r="D2029" t="s">
        <v>13483</v>
      </c>
      <c r="E2029" s="9" t="s">
        <v>506</v>
      </c>
      <c r="F2029" s="14" t="s">
        <v>441</v>
      </c>
      <c r="G2029" s="14" t="s">
        <v>6480</v>
      </c>
      <c r="H2029" s="14" t="str">
        <f t="shared" si="31"/>
        <v>جيهان حنا  شحاته</v>
      </c>
      <c r="I2029" s="14" t="s">
        <v>13459</v>
      </c>
      <c r="J2029" s="14" t="s">
        <v>6481</v>
      </c>
      <c r="K2029" s="14" t="s">
        <v>25</v>
      </c>
      <c r="L2029" s="14" t="s">
        <v>6453</v>
      </c>
      <c r="M2029" s="14" t="s">
        <v>6482</v>
      </c>
      <c r="N2029" s="14" t="s">
        <v>6483</v>
      </c>
      <c r="O2029" s="14" t="s">
        <v>13476</v>
      </c>
      <c r="P2029" s="14" t="s">
        <v>13513</v>
      </c>
      <c r="Q2029" s="15" t="b">
        <v>1</v>
      </c>
      <c r="R2029" s="15" t="b">
        <v>0</v>
      </c>
      <c r="S2029" s="15" t="b">
        <v>1</v>
      </c>
      <c r="T2029" s="15" t="b">
        <v>0</v>
      </c>
      <c r="U2029" s="15" t="b">
        <v>1</v>
      </c>
      <c r="V2029" s="15" t="b">
        <v>0</v>
      </c>
      <c r="W2029" s="15" t="b">
        <v>1</v>
      </c>
      <c r="X2029" s="16">
        <f>COUNTIF(Customers[[#This Row],[Roads]:[City_Council]],"True")</f>
        <v>4</v>
      </c>
      <c r="Y2029" s="17">
        <f>Customers[[#This Row],[Total_Approve]]/7</f>
        <v>0.5714285714285714</v>
      </c>
      <c r="Z2029" s="14" t="str">
        <f>IF(Customers[[#This Row],[Total_Approve]]&gt;=7,"تمت جميع الموافقات","لم تتم جميع الموافقات")</f>
        <v>لم تتم جميع الموافقات</v>
      </c>
      <c r="AA2029" s="8">
        <f>IF(Customers[[#This Row],[Total_Approve]]&gt;=7,1,0)</f>
        <v>0</v>
      </c>
    </row>
    <row r="2030" spans="1:27" x14ac:dyDescent="0.25">
      <c r="A2030" s="12" t="s">
        <v>11428</v>
      </c>
      <c r="B2030" t="s">
        <v>15561</v>
      </c>
      <c r="C2030" s="13">
        <v>44786</v>
      </c>
      <c r="D2030" t="s">
        <v>13483</v>
      </c>
      <c r="E2030" s="9" t="s">
        <v>6484</v>
      </c>
      <c r="F2030" s="14" t="s">
        <v>4448</v>
      </c>
      <c r="G2030" s="14" t="s">
        <v>6485</v>
      </c>
      <c r="H2030" s="14" t="str">
        <f t="shared" si="31"/>
        <v>ريمون ثروت مرزوق</v>
      </c>
      <c r="I2030" s="14" t="s">
        <v>13459</v>
      </c>
      <c r="J2030" s="14" t="s">
        <v>6486</v>
      </c>
      <c r="K2030" s="14" t="s">
        <v>5</v>
      </c>
      <c r="L2030" s="14" t="s">
        <v>6453</v>
      </c>
      <c r="M2030" s="14" t="s">
        <v>6487</v>
      </c>
      <c r="N2030" s="14" t="s">
        <v>6488</v>
      </c>
      <c r="O2030" s="14" t="s">
        <v>13476</v>
      </c>
      <c r="P2030" s="14" t="s">
        <v>13513</v>
      </c>
      <c r="Q2030" s="15" t="b">
        <v>1</v>
      </c>
      <c r="R2030" s="15" t="b">
        <v>0</v>
      </c>
      <c r="S2030" s="15" t="b">
        <v>1</v>
      </c>
      <c r="T2030" s="15" t="b">
        <v>0</v>
      </c>
      <c r="U2030" s="15" t="b">
        <v>1</v>
      </c>
      <c r="V2030" s="15" t="b">
        <v>0</v>
      </c>
      <c r="W2030" s="15" t="b">
        <v>1</v>
      </c>
      <c r="X2030" s="16">
        <f>COUNTIF(Customers[[#This Row],[Roads]:[City_Council]],"True")</f>
        <v>4</v>
      </c>
      <c r="Y2030" s="17">
        <f>Customers[[#This Row],[Total_Approve]]/7</f>
        <v>0.5714285714285714</v>
      </c>
      <c r="Z2030" s="14" t="str">
        <f>IF(Customers[[#This Row],[Total_Approve]]&gt;=7,"تمت جميع الموافقات","لم تتم جميع الموافقات")</f>
        <v>لم تتم جميع الموافقات</v>
      </c>
      <c r="AA2030" s="8">
        <f>IF(Customers[[#This Row],[Total_Approve]]&gt;=7,1,0)</f>
        <v>0</v>
      </c>
    </row>
    <row r="2031" spans="1:27" x14ac:dyDescent="0.25">
      <c r="A2031" s="12" t="s">
        <v>11429</v>
      </c>
      <c r="B2031" t="s">
        <v>15562</v>
      </c>
      <c r="C2031" s="13">
        <v>44786</v>
      </c>
      <c r="D2031" t="s">
        <v>13483</v>
      </c>
      <c r="E2031" s="9" t="s">
        <v>679</v>
      </c>
      <c r="F2031" s="14" t="s">
        <v>1101</v>
      </c>
      <c r="G2031" s="14" t="s">
        <v>1825</v>
      </c>
      <c r="H2031" s="14" t="str">
        <f t="shared" si="31"/>
        <v>رانيا ميلاد بشرى</v>
      </c>
      <c r="I2031" s="14" t="s">
        <v>13459</v>
      </c>
      <c r="J2031" s="14" t="s">
        <v>6489</v>
      </c>
      <c r="K2031" s="14" t="s">
        <v>25</v>
      </c>
      <c r="L2031" s="14" t="s">
        <v>6042</v>
      </c>
      <c r="M2031" s="14" t="s">
        <v>6490</v>
      </c>
      <c r="N2031" s="14" t="s">
        <v>6491</v>
      </c>
      <c r="O2031" s="14" t="s">
        <v>13476</v>
      </c>
      <c r="P2031" s="14" t="s">
        <v>13513</v>
      </c>
      <c r="Q2031" s="15" t="b">
        <v>1</v>
      </c>
      <c r="R2031" s="15" t="b">
        <v>1</v>
      </c>
      <c r="S2031" s="15" t="b">
        <v>1</v>
      </c>
      <c r="T2031" s="15" t="b">
        <v>1</v>
      </c>
      <c r="U2031" s="15" t="b">
        <v>1</v>
      </c>
      <c r="V2031" s="15" t="b">
        <v>1</v>
      </c>
      <c r="W2031" s="15" t="b">
        <v>1</v>
      </c>
      <c r="X2031" s="16">
        <f>COUNTIF(Customers[[#This Row],[Roads]:[City_Council]],"True")</f>
        <v>7</v>
      </c>
      <c r="Y2031" s="17">
        <f>Customers[[#This Row],[Total_Approve]]/7</f>
        <v>1</v>
      </c>
      <c r="Z2031" s="14" t="str">
        <f>IF(Customers[[#This Row],[Total_Approve]]&gt;=7,"تمت جميع الموافقات","لم تتم جميع الموافقات")</f>
        <v>تمت جميع الموافقات</v>
      </c>
      <c r="AA2031" s="8">
        <f>IF(Customers[[#This Row],[Total_Approve]]&gt;=7,1,0)</f>
        <v>1</v>
      </c>
    </row>
    <row r="2032" spans="1:27" x14ac:dyDescent="0.25">
      <c r="A2032" s="12" t="s">
        <v>11430</v>
      </c>
      <c r="B2032" t="s">
        <v>15563</v>
      </c>
      <c r="C2032" s="13">
        <v>44786</v>
      </c>
      <c r="D2032" t="s">
        <v>13482</v>
      </c>
      <c r="E2032" s="9" t="s">
        <v>272</v>
      </c>
      <c r="F2032" s="14" t="s">
        <v>1177</v>
      </c>
      <c r="G2032" s="14" t="s">
        <v>1110</v>
      </c>
      <c r="H2032" s="14" t="str">
        <f t="shared" si="31"/>
        <v>عزت زكريا حربى</v>
      </c>
      <c r="I2032" s="14" t="s">
        <v>13460</v>
      </c>
      <c r="J2032" s="14">
        <v>43600420252262</v>
      </c>
      <c r="K2032" s="14" t="s">
        <v>5</v>
      </c>
      <c r="L2032" s="14" t="s">
        <v>6369</v>
      </c>
      <c r="M2032" s="14" t="s">
        <v>6492</v>
      </c>
      <c r="N2032" s="14" t="s">
        <v>6493</v>
      </c>
      <c r="O2032" s="14" t="s">
        <v>13476</v>
      </c>
      <c r="P2032" s="14" t="s">
        <v>13513</v>
      </c>
      <c r="Q2032" s="15" t="b">
        <v>0</v>
      </c>
      <c r="R2032" s="15" t="b">
        <v>0</v>
      </c>
      <c r="S2032" s="15" t="b">
        <v>0</v>
      </c>
      <c r="T2032" s="15" t="b">
        <v>0</v>
      </c>
      <c r="U2032" s="15" t="b">
        <v>0</v>
      </c>
      <c r="V2032" s="15" t="b">
        <v>0</v>
      </c>
      <c r="W2032" s="15" t="b">
        <v>0</v>
      </c>
      <c r="X2032" s="16">
        <f>COUNTIF(Customers[[#This Row],[Roads]:[City_Council]],"True")</f>
        <v>0</v>
      </c>
      <c r="Y2032" s="17">
        <f>Customers[[#This Row],[Total_Approve]]/7</f>
        <v>0</v>
      </c>
      <c r="Z2032" s="14" t="str">
        <f>IF(Customers[[#This Row],[Total_Approve]]&gt;=7,"تمت جميع الموافقات","لم تتم جميع الموافقات")</f>
        <v>لم تتم جميع الموافقات</v>
      </c>
      <c r="AA2032" s="8">
        <f>IF(Customers[[#This Row],[Total_Approve]]&gt;=7,1,0)</f>
        <v>0</v>
      </c>
    </row>
    <row r="2033" spans="1:27" x14ac:dyDescent="0.25">
      <c r="A2033" s="12" t="s">
        <v>11431</v>
      </c>
      <c r="B2033" t="s">
        <v>15564</v>
      </c>
      <c r="C2033" s="13">
        <v>44786</v>
      </c>
      <c r="D2033" t="s">
        <v>13482</v>
      </c>
      <c r="E2033" s="9" t="s">
        <v>1996</v>
      </c>
      <c r="F2033" s="14" t="s">
        <v>1</v>
      </c>
      <c r="G2033" s="14" t="s">
        <v>2466</v>
      </c>
      <c r="H2033" s="14" t="str">
        <f t="shared" si="31"/>
        <v>انشراح محمود فرغلى</v>
      </c>
      <c r="I2033" s="14" t="s">
        <v>13460</v>
      </c>
      <c r="J2033" s="14" t="s">
        <v>2467</v>
      </c>
      <c r="K2033" s="14" t="s">
        <v>25</v>
      </c>
      <c r="L2033" s="14" t="s">
        <v>6494</v>
      </c>
      <c r="M2033" s="14" t="s">
        <v>6495</v>
      </c>
      <c r="N2033" s="14" t="s">
        <v>6496</v>
      </c>
      <c r="O2033" s="14" t="s">
        <v>13476</v>
      </c>
      <c r="P2033" s="14" t="s">
        <v>13513</v>
      </c>
      <c r="Q2033" s="15" t="b">
        <v>0</v>
      </c>
      <c r="R2033" s="15" t="b">
        <v>1</v>
      </c>
      <c r="S2033" s="15" t="b">
        <v>0</v>
      </c>
      <c r="T2033" s="15" t="b">
        <v>1</v>
      </c>
      <c r="U2033" s="15" t="b">
        <v>0</v>
      </c>
      <c r="V2033" s="15" t="b">
        <v>1</v>
      </c>
      <c r="W2033" s="15" t="b">
        <v>0</v>
      </c>
      <c r="X2033" s="16">
        <f>COUNTIF(Customers[[#This Row],[Roads]:[City_Council]],"True")</f>
        <v>3</v>
      </c>
      <c r="Y2033" s="17">
        <f>Customers[[#This Row],[Total_Approve]]/7</f>
        <v>0.42857142857142855</v>
      </c>
      <c r="Z2033" s="14" t="str">
        <f>IF(Customers[[#This Row],[Total_Approve]]&gt;=7,"تمت جميع الموافقات","لم تتم جميع الموافقات")</f>
        <v>لم تتم جميع الموافقات</v>
      </c>
      <c r="AA2033" s="8">
        <f>IF(Customers[[#This Row],[Total_Approve]]&gt;=7,1,0)</f>
        <v>0</v>
      </c>
    </row>
    <row r="2034" spans="1:27" x14ac:dyDescent="0.25">
      <c r="A2034" s="12" t="s">
        <v>11432</v>
      </c>
      <c r="B2034" t="s">
        <v>15565</v>
      </c>
      <c r="C2034" s="13">
        <v>44786</v>
      </c>
      <c r="D2034" t="s">
        <v>13482</v>
      </c>
      <c r="E2034" s="9" t="s">
        <v>568</v>
      </c>
      <c r="F2034" s="14" t="s">
        <v>2829</v>
      </c>
      <c r="G2034" s="14" t="s">
        <v>508</v>
      </c>
      <c r="H2034" s="14" t="str">
        <f t="shared" si="31"/>
        <v>امير ماهر فكرى</v>
      </c>
      <c r="I2034" s="14" t="s">
        <v>13460</v>
      </c>
      <c r="J2034" s="14" t="s">
        <v>6497</v>
      </c>
      <c r="K2034" s="14" t="s">
        <v>5</v>
      </c>
      <c r="L2034" s="14" t="s">
        <v>6498</v>
      </c>
      <c r="M2034" s="14" t="s">
        <v>6499</v>
      </c>
      <c r="N2034" s="14" t="s">
        <v>6500</v>
      </c>
      <c r="O2034" s="14" t="s">
        <v>13476</v>
      </c>
      <c r="P2034" s="14" t="s">
        <v>13513</v>
      </c>
      <c r="Q2034" s="15" t="b">
        <v>0</v>
      </c>
      <c r="R2034" s="15" t="b">
        <v>0</v>
      </c>
      <c r="S2034" s="15" t="b">
        <v>0</v>
      </c>
      <c r="T2034" s="15" t="b">
        <v>0</v>
      </c>
      <c r="U2034" s="15" t="b">
        <v>0</v>
      </c>
      <c r="V2034" s="15" t="b">
        <v>0</v>
      </c>
      <c r="W2034" s="15" t="b">
        <v>0</v>
      </c>
      <c r="X2034" s="16">
        <f>COUNTIF(Customers[[#This Row],[Roads]:[City_Council]],"True")</f>
        <v>0</v>
      </c>
      <c r="Y2034" s="17">
        <f>Customers[[#This Row],[Total_Approve]]/7</f>
        <v>0</v>
      </c>
      <c r="Z2034" s="14" t="str">
        <f>IF(Customers[[#This Row],[Total_Approve]]&gt;=7,"تمت جميع الموافقات","لم تتم جميع الموافقات")</f>
        <v>لم تتم جميع الموافقات</v>
      </c>
      <c r="AA2034" s="8">
        <f>IF(Customers[[#This Row],[Total_Approve]]&gt;=7,1,0)</f>
        <v>0</v>
      </c>
    </row>
    <row r="2035" spans="1:27" x14ac:dyDescent="0.25">
      <c r="A2035" s="12" t="s">
        <v>11433</v>
      </c>
      <c r="B2035" t="s">
        <v>15566</v>
      </c>
      <c r="C2035" s="13">
        <v>44786</v>
      </c>
      <c r="D2035" t="s">
        <v>13482</v>
      </c>
      <c r="E2035" s="9" t="s">
        <v>1315</v>
      </c>
      <c r="F2035" s="14" t="s">
        <v>0</v>
      </c>
      <c r="G2035" s="14" t="s">
        <v>2510</v>
      </c>
      <c r="H2035" s="14" t="str">
        <f t="shared" si="31"/>
        <v>امانى احمد محمد احمد</v>
      </c>
      <c r="I2035" s="14" t="s">
        <v>13460</v>
      </c>
      <c r="J2035" s="14" t="s">
        <v>6803</v>
      </c>
      <c r="K2035" s="14" t="s">
        <v>25</v>
      </c>
      <c r="L2035" s="14" t="s">
        <v>3176</v>
      </c>
      <c r="M2035" s="14" t="s">
        <v>6804</v>
      </c>
      <c r="N2035" s="14" t="s">
        <v>6805</v>
      </c>
      <c r="O2035" s="14" t="s">
        <v>13476</v>
      </c>
      <c r="P2035" s="14" t="s">
        <v>13507</v>
      </c>
      <c r="Q2035" s="15" t="b">
        <v>1</v>
      </c>
      <c r="R2035" s="15" t="b">
        <v>1</v>
      </c>
      <c r="S2035" s="15" t="b">
        <v>0</v>
      </c>
      <c r="T2035" s="15" t="b">
        <v>1</v>
      </c>
      <c r="U2035" s="15" t="b">
        <v>0</v>
      </c>
      <c r="V2035" s="15" t="b">
        <v>1</v>
      </c>
      <c r="W2035" s="15" t="b">
        <v>0</v>
      </c>
      <c r="X2035" s="16">
        <f>COUNTIF(Customers[[#This Row],[Roads]:[City_Council]],"True")</f>
        <v>4</v>
      </c>
      <c r="Y2035" s="17">
        <f>Customers[[#This Row],[Total_Approve]]/7</f>
        <v>0.5714285714285714</v>
      </c>
      <c r="Z2035" s="14" t="str">
        <f>IF(Customers[[#This Row],[Total_Approve]]&gt;=7,"تمت جميع الموافقات","لم تتم جميع الموافقات")</f>
        <v>لم تتم جميع الموافقات</v>
      </c>
      <c r="AA2035" s="8">
        <f>IF(Customers[[#This Row],[Total_Approve]]&gt;=7,1,0)</f>
        <v>0</v>
      </c>
    </row>
    <row r="2036" spans="1:27" x14ac:dyDescent="0.25">
      <c r="A2036" s="12" t="s">
        <v>11434</v>
      </c>
      <c r="B2036" t="s">
        <v>15567</v>
      </c>
      <c r="C2036" s="13">
        <v>44786</v>
      </c>
      <c r="D2036" t="s">
        <v>13482</v>
      </c>
      <c r="E2036" s="9" t="s">
        <v>1215</v>
      </c>
      <c r="F2036" s="14" t="s">
        <v>0</v>
      </c>
      <c r="G2036" s="14" t="s">
        <v>6806</v>
      </c>
      <c r="H2036" s="14" t="str">
        <f t="shared" si="31"/>
        <v>نجلاء احمد امام عبد الله</v>
      </c>
      <c r="I2036" s="14" t="s">
        <v>13460</v>
      </c>
      <c r="J2036" s="14" t="s">
        <v>6807</v>
      </c>
      <c r="K2036" s="14" t="s">
        <v>25</v>
      </c>
      <c r="L2036" s="14" t="s">
        <v>6081</v>
      </c>
      <c r="M2036" s="14" t="s">
        <v>6808</v>
      </c>
      <c r="N2036" s="14" t="s">
        <v>6809</v>
      </c>
      <c r="O2036" s="14" t="s">
        <v>13476</v>
      </c>
      <c r="P2036" s="14" t="s">
        <v>13507</v>
      </c>
      <c r="Q2036" s="15" t="b">
        <v>0</v>
      </c>
      <c r="R2036" s="15" t="b">
        <v>0</v>
      </c>
      <c r="S2036" s="15" t="b">
        <v>0</v>
      </c>
      <c r="T2036" s="15" t="b">
        <v>0</v>
      </c>
      <c r="U2036" s="15" t="b">
        <v>0</v>
      </c>
      <c r="V2036" s="15" t="b">
        <v>0</v>
      </c>
      <c r="W2036" s="15" t="b">
        <v>0</v>
      </c>
      <c r="X2036" s="16">
        <f>COUNTIF(Customers[[#This Row],[Roads]:[City_Council]],"True")</f>
        <v>0</v>
      </c>
      <c r="Y2036" s="17">
        <f>Customers[[#This Row],[Total_Approve]]/7</f>
        <v>0</v>
      </c>
      <c r="Z2036" s="14" t="str">
        <f>IF(Customers[[#This Row],[Total_Approve]]&gt;=7,"تمت جميع الموافقات","لم تتم جميع الموافقات")</f>
        <v>لم تتم جميع الموافقات</v>
      </c>
      <c r="AA2036" s="8">
        <f>IF(Customers[[#This Row],[Total_Approve]]&gt;=7,1,0)</f>
        <v>0</v>
      </c>
    </row>
    <row r="2037" spans="1:27" x14ac:dyDescent="0.25">
      <c r="A2037" s="12" t="s">
        <v>11435</v>
      </c>
      <c r="B2037" t="s">
        <v>15568</v>
      </c>
      <c r="C2037" s="13">
        <v>44786</v>
      </c>
      <c r="D2037" t="s">
        <v>13482</v>
      </c>
      <c r="E2037" s="9" t="s">
        <v>94</v>
      </c>
      <c r="F2037" s="14" t="s">
        <v>645</v>
      </c>
      <c r="G2037" s="14" t="s">
        <v>2714</v>
      </c>
      <c r="H2037" s="14" t="str">
        <f t="shared" si="31"/>
        <v>هبه فتحى محمد عبد الوهاب</v>
      </c>
      <c r="I2037" s="14" t="s">
        <v>13460</v>
      </c>
      <c r="J2037" s="14" t="s">
        <v>6810</v>
      </c>
      <c r="K2037" s="14" t="s">
        <v>25</v>
      </c>
      <c r="L2037" s="14" t="s">
        <v>6811</v>
      </c>
      <c r="M2037" s="14" t="s">
        <v>6812</v>
      </c>
      <c r="N2037" s="14" t="s">
        <v>6813</v>
      </c>
      <c r="O2037" s="14" t="s">
        <v>13476</v>
      </c>
      <c r="P2037" s="14" t="s">
        <v>13507</v>
      </c>
      <c r="Q2037" s="15" t="b">
        <v>1</v>
      </c>
      <c r="R2037" s="15" t="b">
        <v>1</v>
      </c>
      <c r="S2037" s="15" t="b">
        <v>1</v>
      </c>
      <c r="T2037" s="15" t="b">
        <v>1</v>
      </c>
      <c r="U2037" s="15" t="b">
        <v>1</v>
      </c>
      <c r="V2037" s="15" t="b">
        <v>1</v>
      </c>
      <c r="W2037" s="15" t="b">
        <v>1</v>
      </c>
      <c r="X2037" s="16">
        <f>COUNTIF(Customers[[#This Row],[Roads]:[City_Council]],"True")</f>
        <v>7</v>
      </c>
      <c r="Y2037" s="17">
        <f>Customers[[#This Row],[Total_Approve]]/7</f>
        <v>1</v>
      </c>
      <c r="Z2037" s="14" t="str">
        <f>IF(Customers[[#This Row],[Total_Approve]]&gt;=7,"تمت جميع الموافقات","لم تتم جميع الموافقات")</f>
        <v>تمت جميع الموافقات</v>
      </c>
      <c r="AA2037" s="8">
        <f>IF(Customers[[#This Row],[Total_Approve]]&gt;=7,1,0)</f>
        <v>1</v>
      </c>
    </row>
    <row r="2038" spans="1:27" x14ac:dyDescent="0.25">
      <c r="A2038" s="12" t="s">
        <v>11436</v>
      </c>
      <c r="B2038" t="s">
        <v>15569</v>
      </c>
      <c r="C2038" s="13">
        <v>44786</v>
      </c>
      <c r="D2038" t="s">
        <v>13482</v>
      </c>
      <c r="E2038" s="9" t="s">
        <v>945</v>
      </c>
      <c r="F2038" s="14" t="s">
        <v>650</v>
      </c>
      <c r="G2038" s="14" t="s">
        <v>6814</v>
      </c>
      <c r="H2038" s="14" t="str">
        <f t="shared" si="31"/>
        <v>زهور فوزى جندى ارمانيوس</v>
      </c>
      <c r="I2038" s="14" t="s">
        <v>13460</v>
      </c>
      <c r="J2038" s="14" t="s">
        <v>948</v>
      </c>
      <c r="K2038" s="14" t="s">
        <v>25</v>
      </c>
      <c r="L2038" s="14" t="s">
        <v>6815</v>
      </c>
      <c r="M2038" s="14" t="s">
        <v>949</v>
      </c>
      <c r="N2038" s="14" t="s">
        <v>6816</v>
      </c>
      <c r="O2038" s="14" t="s">
        <v>13476</v>
      </c>
      <c r="P2038" s="14" t="s">
        <v>13507</v>
      </c>
      <c r="Q2038" s="15" t="b">
        <v>0</v>
      </c>
      <c r="R2038" s="15" t="b">
        <v>1</v>
      </c>
      <c r="S2038" s="15" t="b">
        <v>0</v>
      </c>
      <c r="T2038" s="15" t="b">
        <v>1</v>
      </c>
      <c r="U2038" s="15" t="b">
        <v>0</v>
      </c>
      <c r="V2038" s="15" t="b">
        <v>1</v>
      </c>
      <c r="W2038" s="15" t="b">
        <v>0</v>
      </c>
      <c r="X2038" s="16">
        <f>COUNTIF(Customers[[#This Row],[Roads]:[City_Council]],"True")</f>
        <v>3</v>
      </c>
      <c r="Y2038" s="17">
        <f>Customers[[#This Row],[Total_Approve]]/7</f>
        <v>0.42857142857142855</v>
      </c>
      <c r="Z2038" s="14" t="str">
        <f>IF(Customers[[#This Row],[Total_Approve]]&gt;=7,"تمت جميع الموافقات","لم تتم جميع الموافقات")</f>
        <v>لم تتم جميع الموافقات</v>
      </c>
      <c r="AA2038" s="8">
        <f>IF(Customers[[#This Row],[Total_Approve]]&gt;=7,1,0)</f>
        <v>0</v>
      </c>
    </row>
    <row r="2039" spans="1:27" x14ac:dyDescent="0.25">
      <c r="A2039" s="12" t="s">
        <v>11437</v>
      </c>
      <c r="B2039" t="s">
        <v>15570</v>
      </c>
      <c r="C2039" s="13">
        <v>44786</v>
      </c>
      <c r="D2039" t="s">
        <v>13486</v>
      </c>
      <c r="E2039" s="9" t="s">
        <v>2014</v>
      </c>
      <c r="F2039" s="14" t="s">
        <v>441</v>
      </c>
      <c r="G2039" s="14" t="s">
        <v>6817</v>
      </c>
      <c r="H2039" s="14" t="str">
        <f t="shared" si="31"/>
        <v>تهانى حنا يعقوب رزق</v>
      </c>
      <c r="I2039" s="14" t="s">
        <v>13460</v>
      </c>
      <c r="J2039" s="14">
        <v>27907020252065</v>
      </c>
      <c r="K2039" s="14" t="s">
        <v>25</v>
      </c>
      <c r="L2039" s="14" t="s">
        <v>3176</v>
      </c>
      <c r="M2039" s="14" t="s">
        <v>6818</v>
      </c>
      <c r="N2039" s="14" t="s">
        <v>6819</v>
      </c>
      <c r="O2039" s="14" t="s">
        <v>13476</v>
      </c>
      <c r="P2039" s="14" t="s">
        <v>13507</v>
      </c>
      <c r="Q2039" s="15" t="b">
        <v>1</v>
      </c>
      <c r="R2039" s="15" t="b">
        <v>1</v>
      </c>
      <c r="S2039" s="15" t="b">
        <v>1</v>
      </c>
      <c r="T2039" s="15" t="b">
        <v>1</v>
      </c>
      <c r="U2039" s="15" t="b">
        <v>1</v>
      </c>
      <c r="V2039" s="15" t="b">
        <v>1</v>
      </c>
      <c r="W2039" s="15" t="b">
        <v>1</v>
      </c>
      <c r="X2039" s="16">
        <f>COUNTIF(Customers[[#This Row],[Roads]:[City_Council]],"True")</f>
        <v>7</v>
      </c>
      <c r="Y2039" s="17">
        <f>Customers[[#This Row],[Total_Approve]]/7</f>
        <v>1</v>
      </c>
      <c r="Z2039" s="14" t="str">
        <f>IF(Customers[[#This Row],[Total_Approve]]&gt;=7,"تمت جميع الموافقات","لم تتم جميع الموافقات")</f>
        <v>تمت جميع الموافقات</v>
      </c>
      <c r="AA2039" s="8">
        <f>IF(Customers[[#This Row],[Total_Approve]]&gt;=7,1,0)</f>
        <v>1</v>
      </c>
    </row>
    <row r="2040" spans="1:27" x14ac:dyDescent="0.25">
      <c r="A2040" s="12" t="s">
        <v>11438</v>
      </c>
      <c r="B2040" t="s">
        <v>15571</v>
      </c>
      <c r="C2040" s="13">
        <v>44786</v>
      </c>
      <c r="D2040" t="s">
        <v>13482</v>
      </c>
      <c r="E2040" s="9" t="s">
        <v>679</v>
      </c>
      <c r="F2040" s="14" t="s">
        <v>512</v>
      </c>
      <c r="G2040" s="14" t="s">
        <v>6820</v>
      </c>
      <c r="H2040" s="14" t="str">
        <f t="shared" si="31"/>
        <v>رانيا عادل ذكى ملك</v>
      </c>
      <c r="I2040" s="14" t="s">
        <v>13460</v>
      </c>
      <c r="J2040" s="14" t="s">
        <v>1187</v>
      </c>
      <c r="K2040" s="14" t="s">
        <v>25</v>
      </c>
      <c r="L2040" s="14" t="s">
        <v>6821</v>
      </c>
      <c r="M2040" s="14" t="s">
        <v>1188</v>
      </c>
      <c r="N2040" s="14" t="s">
        <v>6822</v>
      </c>
      <c r="O2040" s="14" t="s">
        <v>13476</v>
      </c>
      <c r="P2040" s="14" t="s">
        <v>13507</v>
      </c>
      <c r="Q2040" s="15" t="b">
        <v>0</v>
      </c>
      <c r="R2040" s="15" t="b">
        <v>0</v>
      </c>
      <c r="S2040" s="15" t="b">
        <v>0</v>
      </c>
      <c r="T2040" s="15" t="b">
        <v>1</v>
      </c>
      <c r="U2040" s="15" t="b">
        <v>1</v>
      </c>
      <c r="V2040" s="15" t="b">
        <v>0</v>
      </c>
      <c r="W2040" s="15" t="b">
        <v>1</v>
      </c>
      <c r="X2040" s="16">
        <f>COUNTIF(Customers[[#This Row],[Roads]:[City_Council]],"True")</f>
        <v>3</v>
      </c>
      <c r="Y2040" s="17">
        <f>Customers[[#This Row],[Total_Approve]]/7</f>
        <v>0.42857142857142855</v>
      </c>
      <c r="Z2040" s="14" t="str">
        <f>IF(Customers[[#This Row],[Total_Approve]]&gt;=7,"تمت جميع الموافقات","لم تتم جميع الموافقات")</f>
        <v>لم تتم جميع الموافقات</v>
      </c>
      <c r="AA2040" s="8">
        <f>IF(Customers[[#This Row],[Total_Approve]]&gt;=7,1,0)</f>
        <v>0</v>
      </c>
    </row>
    <row r="2041" spans="1:27" x14ac:dyDescent="0.25">
      <c r="A2041" s="12" t="s">
        <v>11439</v>
      </c>
      <c r="B2041" t="s">
        <v>15572</v>
      </c>
      <c r="C2041" s="13">
        <v>44786</v>
      </c>
      <c r="D2041" t="s">
        <v>13482</v>
      </c>
      <c r="E2041" s="9" t="s">
        <v>4726</v>
      </c>
      <c r="F2041" s="14" t="s">
        <v>2599</v>
      </c>
      <c r="G2041" s="14" t="s">
        <v>6823</v>
      </c>
      <c r="H2041" s="14" t="str">
        <f t="shared" si="31"/>
        <v>اسامة البدرى عبد السلام عبد الرحيم</v>
      </c>
      <c r="I2041" s="14" t="s">
        <v>13460</v>
      </c>
      <c r="J2041" s="14" t="s">
        <v>6824</v>
      </c>
      <c r="K2041" s="14" t="s">
        <v>5</v>
      </c>
      <c r="L2041" s="14" t="s">
        <v>6041</v>
      </c>
      <c r="M2041" s="14" t="s">
        <v>2722</v>
      </c>
      <c r="N2041" s="14" t="s">
        <v>6825</v>
      </c>
      <c r="O2041" s="14" t="s">
        <v>13476</v>
      </c>
      <c r="P2041" s="14" t="s">
        <v>13507</v>
      </c>
      <c r="Q2041" s="15" t="b">
        <v>1</v>
      </c>
      <c r="R2041" s="15" t="b">
        <v>0</v>
      </c>
      <c r="S2041" s="15" t="b">
        <v>0</v>
      </c>
      <c r="T2041" s="15" t="b">
        <v>0</v>
      </c>
      <c r="U2041" s="15" t="b">
        <v>1</v>
      </c>
      <c r="V2041" s="15" t="b">
        <v>0</v>
      </c>
      <c r="W2041" s="15" t="b">
        <v>1</v>
      </c>
      <c r="X2041" s="16">
        <f>COUNTIF(Customers[[#This Row],[Roads]:[City_Council]],"True")</f>
        <v>3</v>
      </c>
      <c r="Y2041" s="17">
        <f>Customers[[#This Row],[Total_Approve]]/7</f>
        <v>0.42857142857142855</v>
      </c>
      <c r="Z2041" s="14" t="str">
        <f>IF(Customers[[#This Row],[Total_Approve]]&gt;=7,"تمت جميع الموافقات","لم تتم جميع الموافقات")</f>
        <v>لم تتم جميع الموافقات</v>
      </c>
      <c r="AA2041" s="8">
        <f>IF(Customers[[#This Row],[Total_Approve]]&gt;=7,1,0)</f>
        <v>0</v>
      </c>
    </row>
    <row r="2042" spans="1:27" x14ac:dyDescent="0.25">
      <c r="A2042" s="12" t="s">
        <v>11440</v>
      </c>
      <c r="B2042" t="s">
        <v>15573</v>
      </c>
      <c r="C2042" s="13">
        <v>44786</v>
      </c>
      <c r="D2042" t="s">
        <v>13482</v>
      </c>
      <c r="E2042" s="9" t="s">
        <v>5806</v>
      </c>
      <c r="F2042" s="14" t="s">
        <v>471</v>
      </c>
      <c r="G2042" s="14" t="s">
        <v>6826</v>
      </c>
      <c r="H2042" s="14" t="str">
        <f t="shared" si="31"/>
        <v>ابتسام حسن عبد الرحمن على</v>
      </c>
      <c r="I2042" s="14" t="s">
        <v>13460</v>
      </c>
      <c r="J2042" s="14" t="s">
        <v>6827</v>
      </c>
      <c r="K2042" s="14" t="s">
        <v>25</v>
      </c>
      <c r="L2042" s="14" t="s">
        <v>3176</v>
      </c>
      <c r="M2042" s="14" t="s">
        <v>6828</v>
      </c>
      <c r="N2042" s="14" t="s">
        <v>6829</v>
      </c>
      <c r="O2042" s="14" t="s">
        <v>13476</v>
      </c>
      <c r="P2042" s="14" t="s">
        <v>13507</v>
      </c>
      <c r="Q2042" s="15" t="b">
        <v>1</v>
      </c>
      <c r="R2042" s="15" t="b">
        <v>0</v>
      </c>
      <c r="S2042" s="15" t="b">
        <v>1</v>
      </c>
      <c r="T2042" s="15" t="b">
        <v>0</v>
      </c>
      <c r="U2042" s="15" t="b">
        <v>1</v>
      </c>
      <c r="V2042" s="15" t="b">
        <v>0</v>
      </c>
      <c r="W2042" s="15" t="b">
        <v>1</v>
      </c>
      <c r="X2042" s="16">
        <f>COUNTIF(Customers[[#This Row],[Roads]:[City_Council]],"True")</f>
        <v>4</v>
      </c>
      <c r="Y2042" s="17">
        <f>Customers[[#This Row],[Total_Approve]]/7</f>
        <v>0.5714285714285714</v>
      </c>
      <c r="Z2042" s="14" t="str">
        <f>IF(Customers[[#This Row],[Total_Approve]]&gt;=7,"تمت جميع الموافقات","لم تتم جميع الموافقات")</f>
        <v>لم تتم جميع الموافقات</v>
      </c>
      <c r="AA2042" s="8">
        <f>IF(Customers[[#This Row],[Total_Approve]]&gt;=7,1,0)</f>
        <v>0</v>
      </c>
    </row>
    <row r="2043" spans="1:27" x14ac:dyDescent="0.25">
      <c r="A2043" s="12" t="s">
        <v>11441</v>
      </c>
      <c r="B2043" t="s">
        <v>15574</v>
      </c>
      <c r="C2043" s="13">
        <v>44786</v>
      </c>
      <c r="D2043" t="s">
        <v>13482</v>
      </c>
      <c r="E2043" s="9" t="s">
        <v>950</v>
      </c>
      <c r="F2043" s="14" t="s">
        <v>951</v>
      </c>
      <c r="G2043" s="14" t="s">
        <v>2949</v>
      </c>
      <c r="H2043" s="14" t="str">
        <f t="shared" si="31"/>
        <v>انتصار ابو هاشم السيد احمد</v>
      </c>
      <c r="I2043" s="14" t="s">
        <v>13459</v>
      </c>
      <c r="J2043" s="14" t="s">
        <v>952</v>
      </c>
      <c r="K2043" s="14" t="s">
        <v>25</v>
      </c>
      <c r="L2043" s="14" t="s">
        <v>3176</v>
      </c>
      <c r="M2043" s="14" t="s">
        <v>953</v>
      </c>
      <c r="N2043" s="14" t="s">
        <v>6830</v>
      </c>
      <c r="O2043" s="14" t="s">
        <v>13476</v>
      </c>
      <c r="P2043" s="14" t="s">
        <v>13507</v>
      </c>
      <c r="Q2043" s="15" t="b">
        <v>0</v>
      </c>
      <c r="R2043" s="15" t="b">
        <v>1</v>
      </c>
      <c r="S2043" s="15" t="b">
        <v>0</v>
      </c>
      <c r="T2043" s="15" t="b">
        <v>1</v>
      </c>
      <c r="U2043" s="15" t="b">
        <v>1</v>
      </c>
      <c r="V2043" s="15" t="b">
        <v>0</v>
      </c>
      <c r="W2043" s="15" t="b">
        <v>1</v>
      </c>
      <c r="X2043" s="16">
        <f>COUNTIF(Customers[[#This Row],[Roads]:[City_Council]],"True")</f>
        <v>4</v>
      </c>
      <c r="Y2043" s="17">
        <f>Customers[[#This Row],[Total_Approve]]/7</f>
        <v>0.5714285714285714</v>
      </c>
      <c r="Z2043" s="14" t="str">
        <f>IF(Customers[[#This Row],[Total_Approve]]&gt;=7,"تمت جميع الموافقات","لم تتم جميع الموافقات")</f>
        <v>لم تتم جميع الموافقات</v>
      </c>
      <c r="AA2043" s="8">
        <f>IF(Customers[[#This Row],[Total_Approve]]&gt;=7,1,0)</f>
        <v>0</v>
      </c>
    </row>
    <row r="2044" spans="1:27" x14ac:dyDescent="0.25">
      <c r="A2044" s="12" t="s">
        <v>11442</v>
      </c>
      <c r="B2044" t="s">
        <v>15575</v>
      </c>
      <c r="C2044" s="13">
        <v>44786</v>
      </c>
      <c r="D2044" t="s">
        <v>13482</v>
      </c>
      <c r="E2044" s="9" t="s">
        <v>883</v>
      </c>
      <c r="F2044" s="14" t="s">
        <v>1068</v>
      </c>
      <c r="G2044" s="14" t="s">
        <v>2490</v>
      </c>
      <c r="H2044" s="14" t="str">
        <f t="shared" si="31"/>
        <v>دينا جورج شهدى عبد الشهيد</v>
      </c>
      <c r="I2044" s="14" t="s">
        <v>13459</v>
      </c>
      <c r="J2044" s="14" t="s">
        <v>1070</v>
      </c>
      <c r="K2044" s="14" t="s">
        <v>25</v>
      </c>
      <c r="L2044" s="14" t="s">
        <v>6041</v>
      </c>
      <c r="M2044" s="14" t="s">
        <v>1071</v>
      </c>
      <c r="N2044" s="14" t="s">
        <v>3</v>
      </c>
      <c r="O2044" s="14" t="s">
        <v>13476</v>
      </c>
      <c r="P2044" s="14" t="s">
        <v>13507</v>
      </c>
      <c r="Q2044" s="15" t="b">
        <v>0</v>
      </c>
      <c r="R2044" s="15" t="b">
        <v>0</v>
      </c>
      <c r="S2044" s="15" t="b">
        <v>1</v>
      </c>
      <c r="T2044" s="15" t="b">
        <v>0</v>
      </c>
      <c r="U2044" s="15" t="b">
        <v>1</v>
      </c>
      <c r="V2044" s="15" t="b">
        <v>0</v>
      </c>
      <c r="W2044" s="15" t="b">
        <v>1</v>
      </c>
      <c r="X2044" s="16">
        <f>COUNTIF(Customers[[#This Row],[Roads]:[City_Council]],"True")</f>
        <v>3</v>
      </c>
      <c r="Y2044" s="17">
        <f>Customers[[#This Row],[Total_Approve]]/7</f>
        <v>0.42857142857142855</v>
      </c>
      <c r="Z2044" s="14" t="str">
        <f>IF(Customers[[#This Row],[Total_Approve]]&gt;=7,"تمت جميع الموافقات","لم تتم جميع الموافقات")</f>
        <v>لم تتم جميع الموافقات</v>
      </c>
      <c r="AA2044" s="8">
        <f>IF(Customers[[#This Row],[Total_Approve]]&gt;=7,1,0)</f>
        <v>0</v>
      </c>
    </row>
    <row r="2045" spans="1:27" x14ac:dyDescent="0.25">
      <c r="A2045" s="12" t="s">
        <v>11443</v>
      </c>
      <c r="B2045" t="s">
        <v>15576</v>
      </c>
      <c r="C2045" s="13">
        <v>44786</v>
      </c>
      <c r="D2045" t="s">
        <v>13482</v>
      </c>
      <c r="E2045" s="9" t="s">
        <v>6831</v>
      </c>
      <c r="F2045" s="14" t="s">
        <v>1280</v>
      </c>
      <c r="G2045" s="14" t="s">
        <v>6832</v>
      </c>
      <c r="H2045" s="14" t="str">
        <f t="shared" si="31"/>
        <v>انصاف رجب ابراهيم حسن</v>
      </c>
      <c r="I2045" s="14" t="s">
        <v>13459</v>
      </c>
      <c r="J2045" s="14" t="s">
        <v>6833</v>
      </c>
      <c r="K2045" s="14" t="s">
        <v>25</v>
      </c>
      <c r="L2045" s="14" t="s">
        <v>6834</v>
      </c>
      <c r="M2045" s="14" t="s">
        <v>6835</v>
      </c>
      <c r="N2045" s="14" t="s">
        <v>6836</v>
      </c>
      <c r="O2045" s="14" t="s">
        <v>13476</v>
      </c>
      <c r="P2045" s="14" t="s">
        <v>13507</v>
      </c>
      <c r="Q2045" s="15" t="b">
        <v>0</v>
      </c>
      <c r="R2045" s="15" t="b">
        <v>0</v>
      </c>
      <c r="S2045" s="15" t="b">
        <v>0</v>
      </c>
      <c r="T2045" s="15" t="b">
        <v>0</v>
      </c>
      <c r="U2045" s="15" t="b">
        <v>0</v>
      </c>
      <c r="V2045" s="15" t="b">
        <v>0</v>
      </c>
      <c r="W2045" s="15" t="b">
        <v>0</v>
      </c>
      <c r="X2045" s="16">
        <f>COUNTIF(Customers[[#This Row],[Roads]:[City_Council]],"True")</f>
        <v>0</v>
      </c>
      <c r="Y2045" s="17">
        <f>Customers[[#This Row],[Total_Approve]]/7</f>
        <v>0</v>
      </c>
      <c r="Z2045" s="14" t="str">
        <f>IF(Customers[[#This Row],[Total_Approve]]&gt;=7,"تمت جميع الموافقات","لم تتم جميع الموافقات")</f>
        <v>لم تتم جميع الموافقات</v>
      </c>
      <c r="AA2045" s="8">
        <f>IF(Customers[[#This Row],[Total_Approve]]&gt;=7,1,0)</f>
        <v>0</v>
      </c>
    </row>
    <row r="2046" spans="1:27" x14ac:dyDescent="0.25">
      <c r="A2046" s="12" t="s">
        <v>11444</v>
      </c>
      <c r="B2046" t="s">
        <v>15577</v>
      </c>
      <c r="C2046" s="13">
        <v>44786</v>
      </c>
      <c r="D2046" t="s">
        <v>13482</v>
      </c>
      <c r="E2046" s="9" t="s">
        <v>1215</v>
      </c>
      <c r="F2046" s="14" t="s">
        <v>1068</v>
      </c>
      <c r="G2046" s="14" t="s">
        <v>2490</v>
      </c>
      <c r="H2046" s="14" t="str">
        <f t="shared" si="31"/>
        <v>نجلاء جورج شهدى عبد الشهيد</v>
      </c>
      <c r="I2046" s="14" t="s">
        <v>13459</v>
      </c>
      <c r="J2046" s="14" t="s">
        <v>2732</v>
      </c>
      <c r="K2046" s="14" t="s">
        <v>25</v>
      </c>
      <c r="L2046" s="14" t="s">
        <v>6834</v>
      </c>
      <c r="M2046" s="14" t="s">
        <v>2733</v>
      </c>
      <c r="N2046" s="14" t="s">
        <v>3</v>
      </c>
      <c r="O2046" s="14" t="s">
        <v>13476</v>
      </c>
      <c r="P2046" s="14" t="s">
        <v>13507</v>
      </c>
      <c r="Q2046" s="15" t="b">
        <v>0</v>
      </c>
      <c r="R2046" s="15" t="b">
        <v>0</v>
      </c>
      <c r="S2046" s="15" t="b">
        <v>0</v>
      </c>
      <c r="T2046" s="15" t="b">
        <v>0</v>
      </c>
      <c r="U2046" s="15" t="b">
        <v>0</v>
      </c>
      <c r="V2046" s="15" t="b">
        <v>0</v>
      </c>
      <c r="W2046" s="15" t="b">
        <v>0</v>
      </c>
      <c r="X2046" s="16">
        <f>COUNTIF(Customers[[#This Row],[Roads]:[City_Council]],"True")</f>
        <v>0</v>
      </c>
      <c r="Y2046" s="17">
        <f>Customers[[#This Row],[Total_Approve]]/7</f>
        <v>0</v>
      </c>
      <c r="Z2046" s="14" t="str">
        <f>IF(Customers[[#This Row],[Total_Approve]]&gt;=7,"تمت جميع الموافقات","لم تتم جميع الموافقات")</f>
        <v>لم تتم جميع الموافقات</v>
      </c>
      <c r="AA2046" s="8">
        <f>IF(Customers[[#This Row],[Total_Approve]]&gt;=7,1,0)</f>
        <v>0</v>
      </c>
    </row>
    <row r="2047" spans="1:27" x14ac:dyDescent="0.25">
      <c r="A2047" s="12" t="s">
        <v>11445</v>
      </c>
      <c r="B2047" t="s">
        <v>15578</v>
      </c>
      <c r="C2047" s="13">
        <v>44786</v>
      </c>
      <c r="D2047" t="s">
        <v>13482</v>
      </c>
      <c r="E2047" s="9" t="s">
        <v>1101</v>
      </c>
      <c r="F2047" s="14" t="s">
        <v>1068</v>
      </c>
      <c r="G2047" s="14" t="s">
        <v>2490</v>
      </c>
      <c r="H2047" s="14" t="str">
        <f t="shared" si="31"/>
        <v>ميلاد جورج شهدى عبد الشهيد</v>
      </c>
      <c r="I2047" s="14" t="s">
        <v>13459</v>
      </c>
      <c r="J2047" s="14">
        <v>27512024403634</v>
      </c>
      <c r="K2047" s="14" t="s">
        <v>5</v>
      </c>
      <c r="L2047" s="14" t="s">
        <v>6041</v>
      </c>
      <c r="M2047" s="14" t="s">
        <v>2491</v>
      </c>
      <c r="N2047" s="14" t="s">
        <v>3</v>
      </c>
      <c r="O2047" s="14" t="s">
        <v>13476</v>
      </c>
      <c r="P2047" s="14" t="s">
        <v>13507</v>
      </c>
      <c r="Q2047" s="15" t="b">
        <v>0</v>
      </c>
      <c r="R2047" s="15" t="b">
        <v>0</v>
      </c>
      <c r="S2047" s="15" t="b">
        <v>0</v>
      </c>
      <c r="T2047" s="15" t="b">
        <v>0</v>
      </c>
      <c r="U2047" s="15" t="b">
        <v>0</v>
      </c>
      <c r="V2047" s="15" t="b">
        <v>0</v>
      </c>
      <c r="W2047" s="15" t="b">
        <v>0</v>
      </c>
      <c r="X2047" s="16">
        <f>COUNTIF(Customers[[#This Row],[Roads]:[City_Council]],"True")</f>
        <v>0</v>
      </c>
      <c r="Y2047" s="17">
        <f>Customers[[#This Row],[Total_Approve]]/7</f>
        <v>0</v>
      </c>
      <c r="Z2047" s="14" t="str">
        <f>IF(Customers[[#This Row],[Total_Approve]]&gt;=7,"تمت جميع الموافقات","لم تتم جميع الموافقات")</f>
        <v>لم تتم جميع الموافقات</v>
      </c>
      <c r="AA2047" s="8">
        <f>IF(Customers[[#This Row],[Total_Approve]]&gt;=7,1,0)</f>
        <v>0</v>
      </c>
    </row>
    <row r="2048" spans="1:27" x14ac:dyDescent="0.25">
      <c r="A2048" s="12" t="s">
        <v>11446</v>
      </c>
      <c r="B2048" t="s">
        <v>15579</v>
      </c>
      <c r="C2048" s="13">
        <v>44786</v>
      </c>
      <c r="D2048" t="s">
        <v>13482</v>
      </c>
      <c r="E2048" s="9" t="s">
        <v>900</v>
      </c>
      <c r="F2048" s="14" t="s">
        <v>1124</v>
      </c>
      <c r="G2048" s="14" t="s">
        <v>6837</v>
      </c>
      <c r="H2048" s="14" t="str">
        <f t="shared" si="31"/>
        <v>مينا مفيد عبد الشهيد عطيه</v>
      </c>
      <c r="I2048" s="14" t="s">
        <v>13459</v>
      </c>
      <c r="J2048" s="14" t="s">
        <v>1126</v>
      </c>
      <c r="K2048" s="14" t="s">
        <v>5</v>
      </c>
      <c r="L2048" s="14" t="s">
        <v>6041</v>
      </c>
      <c r="M2048" s="14" t="s">
        <v>1127</v>
      </c>
      <c r="N2048" s="14" t="s">
        <v>3</v>
      </c>
      <c r="O2048" s="14" t="s">
        <v>13476</v>
      </c>
      <c r="P2048" s="14" t="s">
        <v>13507</v>
      </c>
      <c r="Q2048" s="15" t="b">
        <v>1</v>
      </c>
      <c r="R2048" s="15" t="b">
        <v>1</v>
      </c>
      <c r="S2048" s="15" t="b">
        <v>0</v>
      </c>
      <c r="T2048" s="15" t="b">
        <v>0</v>
      </c>
      <c r="U2048" s="15" t="b">
        <v>1</v>
      </c>
      <c r="V2048" s="15" t="b">
        <v>1</v>
      </c>
      <c r="W2048" s="15" t="b">
        <v>0</v>
      </c>
      <c r="X2048" s="16">
        <f>COUNTIF(Customers[[#This Row],[Roads]:[City_Council]],"True")</f>
        <v>4</v>
      </c>
      <c r="Y2048" s="17">
        <f>Customers[[#This Row],[Total_Approve]]/7</f>
        <v>0.5714285714285714</v>
      </c>
      <c r="Z2048" s="14" t="str">
        <f>IF(Customers[[#This Row],[Total_Approve]]&gt;=7,"تمت جميع الموافقات","لم تتم جميع الموافقات")</f>
        <v>لم تتم جميع الموافقات</v>
      </c>
      <c r="AA2048" s="8">
        <f>IF(Customers[[#This Row],[Total_Approve]]&gt;=7,1,0)</f>
        <v>0</v>
      </c>
    </row>
    <row r="2049" spans="1:27" x14ac:dyDescent="0.25">
      <c r="A2049" s="12" t="s">
        <v>11447</v>
      </c>
      <c r="B2049" t="s">
        <v>15580</v>
      </c>
      <c r="C2049" s="13">
        <v>44786</v>
      </c>
      <c r="D2049" t="s">
        <v>13482</v>
      </c>
      <c r="E2049" s="9" t="s">
        <v>1105</v>
      </c>
      <c r="F2049" s="14" t="s">
        <v>507</v>
      </c>
      <c r="G2049" s="14" t="s">
        <v>1106</v>
      </c>
      <c r="H2049" s="14" t="str">
        <f t="shared" si="31"/>
        <v>مارى مجدى نصيف</v>
      </c>
      <c r="I2049" s="14" t="s">
        <v>13459</v>
      </c>
      <c r="J2049" s="14" t="s">
        <v>1107</v>
      </c>
      <c r="K2049" s="14" t="s">
        <v>25</v>
      </c>
      <c r="L2049" s="14" t="s">
        <v>6041</v>
      </c>
      <c r="M2049" s="14" t="s">
        <v>1108</v>
      </c>
      <c r="N2049" s="14" t="s">
        <v>3</v>
      </c>
      <c r="O2049" s="14" t="s">
        <v>13476</v>
      </c>
      <c r="P2049" s="14" t="s">
        <v>13507</v>
      </c>
      <c r="Q2049" s="15" t="b">
        <v>1</v>
      </c>
      <c r="R2049" s="15" t="b">
        <v>0</v>
      </c>
      <c r="S2049" s="15" t="b">
        <v>1</v>
      </c>
      <c r="T2049" s="15" t="b">
        <v>0</v>
      </c>
      <c r="U2049" s="15" t="b">
        <v>1</v>
      </c>
      <c r="V2049" s="15" t="b">
        <v>0</v>
      </c>
      <c r="W2049" s="15" t="b">
        <v>1</v>
      </c>
      <c r="X2049" s="16">
        <f>COUNTIF(Customers[[#This Row],[Roads]:[City_Council]],"True")</f>
        <v>4</v>
      </c>
      <c r="Y2049" s="17">
        <f>Customers[[#This Row],[Total_Approve]]/7</f>
        <v>0.5714285714285714</v>
      </c>
      <c r="Z2049" s="14" t="str">
        <f>IF(Customers[[#This Row],[Total_Approve]]&gt;=7,"تمت جميع الموافقات","لم تتم جميع الموافقات")</f>
        <v>لم تتم جميع الموافقات</v>
      </c>
      <c r="AA2049" s="8">
        <f>IF(Customers[[#This Row],[Total_Approve]]&gt;=7,1,0)</f>
        <v>0</v>
      </c>
    </row>
    <row r="2050" spans="1:27" x14ac:dyDescent="0.25">
      <c r="A2050" s="12" t="s">
        <v>11448</v>
      </c>
      <c r="B2050" t="s">
        <v>15581</v>
      </c>
      <c r="C2050" s="13">
        <v>44786</v>
      </c>
      <c r="D2050" t="s">
        <v>13482</v>
      </c>
      <c r="E2050" s="9" t="s">
        <v>129</v>
      </c>
      <c r="F2050" s="14" t="s">
        <v>1073</v>
      </c>
      <c r="G2050" s="14" t="s">
        <v>6051</v>
      </c>
      <c r="H2050" s="14" t="str">
        <f t="shared" ref="H2050:H2113" si="32">CONCATENATE(E2050," ",F2050," ",G2050)</f>
        <v>ايمان فدعوس عواد عامر</v>
      </c>
      <c r="I2050" s="14" t="s">
        <v>13459</v>
      </c>
      <c r="J2050" s="14" t="s">
        <v>1075</v>
      </c>
      <c r="K2050" s="14" t="s">
        <v>25</v>
      </c>
      <c r="L2050" s="14" t="s">
        <v>6041</v>
      </c>
      <c r="M2050" s="14" t="s">
        <v>1076</v>
      </c>
      <c r="N2050" s="14" t="s">
        <v>6838</v>
      </c>
      <c r="O2050" s="14" t="s">
        <v>13476</v>
      </c>
      <c r="P2050" s="14" t="s">
        <v>13507</v>
      </c>
      <c r="Q2050" s="15" t="b">
        <v>0</v>
      </c>
      <c r="R2050" s="15" t="b">
        <v>0</v>
      </c>
      <c r="S2050" s="15" t="b">
        <v>0</v>
      </c>
      <c r="T2050" s="15" t="b">
        <v>0</v>
      </c>
      <c r="U2050" s="15" t="b">
        <v>0</v>
      </c>
      <c r="V2050" s="15" t="b">
        <v>0</v>
      </c>
      <c r="W2050" s="15" t="b">
        <v>0</v>
      </c>
      <c r="X2050" s="16">
        <f>COUNTIF(Customers[[#This Row],[Roads]:[City_Council]],"True")</f>
        <v>0</v>
      </c>
      <c r="Y2050" s="17">
        <f>Customers[[#This Row],[Total_Approve]]/7</f>
        <v>0</v>
      </c>
      <c r="Z2050" s="14" t="str">
        <f>IF(Customers[[#This Row],[Total_Approve]]&gt;=7,"تمت جميع الموافقات","لم تتم جميع الموافقات")</f>
        <v>لم تتم جميع الموافقات</v>
      </c>
      <c r="AA2050" s="8">
        <f>IF(Customers[[#This Row],[Total_Approve]]&gt;=7,1,0)</f>
        <v>0</v>
      </c>
    </row>
    <row r="2051" spans="1:27" x14ac:dyDescent="0.25">
      <c r="A2051" s="12" t="s">
        <v>11449</v>
      </c>
      <c r="B2051" t="s">
        <v>15582</v>
      </c>
      <c r="C2051" s="13">
        <v>44786</v>
      </c>
      <c r="D2051" t="s">
        <v>13482</v>
      </c>
      <c r="E2051" s="9" t="s">
        <v>679</v>
      </c>
      <c r="F2051" s="14" t="s">
        <v>0</v>
      </c>
      <c r="G2051" s="14" t="s">
        <v>2510</v>
      </c>
      <c r="H2051" s="14" t="str">
        <f t="shared" si="32"/>
        <v>رانيا احمد محمد احمد</v>
      </c>
      <c r="I2051" s="14" t="s">
        <v>13459</v>
      </c>
      <c r="J2051" s="14" t="s">
        <v>2511</v>
      </c>
      <c r="K2051" s="14" t="s">
        <v>25</v>
      </c>
      <c r="L2051" s="14" t="s">
        <v>6041</v>
      </c>
      <c r="M2051" s="14" t="s">
        <v>6839</v>
      </c>
      <c r="N2051" s="14" t="s">
        <v>6840</v>
      </c>
      <c r="O2051" s="14" t="s">
        <v>13476</v>
      </c>
      <c r="P2051" s="14" t="s">
        <v>13507</v>
      </c>
      <c r="Q2051" s="15" t="b">
        <v>1</v>
      </c>
      <c r="R2051" s="15" t="b">
        <v>0</v>
      </c>
      <c r="S2051" s="15" t="b">
        <v>1</v>
      </c>
      <c r="T2051" s="15" t="b">
        <v>0</v>
      </c>
      <c r="U2051" s="15" t="b">
        <v>1</v>
      </c>
      <c r="V2051" s="15" t="b">
        <v>1</v>
      </c>
      <c r="W2051" s="15" t="b">
        <v>1</v>
      </c>
      <c r="X2051" s="16">
        <f>COUNTIF(Customers[[#This Row],[Roads]:[City_Council]],"True")</f>
        <v>5</v>
      </c>
      <c r="Y2051" s="17">
        <f>Customers[[#This Row],[Total_Approve]]/7</f>
        <v>0.7142857142857143</v>
      </c>
      <c r="Z2051" s="14" t="str">
        <f>IF(Customers[[#This Row],[Total_Approve]]&gt;=7,"تمت جميع الموافقات","لم تتم جميع الموافقات")</f>
        <v>لم تتم جميع الموافقات</v>
      </c>
      <c r="AA2051" s="8">
        <f>IF(Customers[[#This Row],[Total_Approve]]&gt;=7,1,0)</f>
        <v>0</v>
      </c>
    </row>
    <row r="2052" spans="1:27" x14ac:dyDescent="0.25">
      <c r="A2052" s="12" t="s">
        <v>11450</v>
      </c>
      <c r="B2052" t="s">
        <v>15583</v>
      </c>
      <c r="C2052" s="13">
        <v>44786</v>
      </c>
      <c r="D2052" t="s">
        <v>13484</v>
      </c>
      <c r="E2052" s="9" t="s">
        <v>141</v>
      </c>
      <c r="F2052" s="14" t="s">
        <v>64</v>
      </c>
      <c r="G2052" s="14" t="s">
        <v>150</v>
      </c>
      <c r="H2052" s="14" t="str">
        <f t="shared" si="32"/>
        <v>منار مصطفى كامل</v>
      </c>
      <c r="I2052" s="14" t="s">
        <v>13459</v>
      </c>
      <c r="J2052" s="14" t="s">
        <v>1060</v>
      </c>
      <c r="K2052" s="14" t="s">
        <v>25</v>
      </c>
      <c r="L2052" s="14" t="s">
        <v>6041</v>
      </c>
      <c r="M2052" s="14" t="s">
        <v>6841</v>
      </c>
      <c r="N2052" s="14" t="s">
        <v>3</v>
      </c>
      <c r="O2052" s="14" t="s">
        <v>13476</v>
      </c>
      <c r="P2052" s="14" t="s">
        <v>13507</v>
      </c>
      <c r="Q2052" s="15" t="b">
        <v>1</v>
      </c>
      <c r="R2052" s="15" t="b">
        <v>1</v>
      </c>
      <c r="S2052" s="15" t="b">
        <v>1</v>
      </c>
      <c r="T2052" s="15" t="b">
        <v>1</v>
      </c>
      <c r="U2052" s="15" t="b">
        <v>1</v>
      </c>
      <c r="V2052" s="15" t="b">
        <v>1</v>
      </c>
      <c r="W2052" s="15" t="b">
        <v>1</v>
      </c>
      <c r="X2052" s="16">
        <f>COUNTIF(Customers[[#This Row],[Roads]:[City_Council]],"True")</f>
        <v>7</v>
      </c>
      <c r="Y2052" s="17">
        <f>Customers[[#This Row],[Total_Approve]]/7</f>
        <v>1</v>
      </c>
      <c r="Z2052" s="14" t="str">
        <f>IF(Customers[[#This Row],[Total_Approve]]&gt;=7,"تمت جميع الموافقات","لم تتم جميع الموافقات")</f>
        <v>تمت جميع الموافقات</v>
      </c>
      <c r="AA2052" s="8">
        <f>IF(Customers[[#This Row],[Total_Approve]]&gt;=7,1,0)</f>
        <v>1</v>
      </c>
    </row>
    <row r="2053" spans="1:27" x14ac:dyDescent="0.25">
      <c r="A2053" s="12" t="s">
        <v>11451</v>
      </c>
      <c r="B2053" t="s">
        <v>15584</v>
      </c>
      <c r="C2053" s="13">
        <v>44786</v>
      </c>
      <c r="D2053" t="s">
        <v>13484</v>
      </c>
      <c r="E2053" s="9" t="s">
        <v>368</v>
      </c>
      <c r="F2053" s="14" t="s">
        <v>1194</v>
      </c>
      <c r="G2053" s="14" t="s">
        <v>6842</v>
      </c>
      <c r="H2053" s="14" t="str">
        <f t="shared" si="32"/>
        <v>رشا صلاح رياض</v>
      </c>
      <c r="I2053" s="14" t="s">
        <v>13459</v>
      </c>
      <c r="J2053" s="14" t="s">
        <v>6843</v>
      </c>
      <c r="K2053" s="14" t="s">
        <v>25</v>
      </c>
      <c r="L2053" s="14" t="s">
        <v>6041</v>
      </c>
      <c r="M2053" s="14" t="s">
        <v>6844</v>
      </c>
      <c r="N2053" s="14" t="s">
        <v>6845</v>
      </c>
      <c r="O2053" s="14" t="s">
        <v>13476</v>
      </c>
      <c r="P2053" s="14" t="s">
        <v>13507</v>
      </c>
      <c r="Q2053" s="15" t="b">
        <v>1</v>
      </c>
      <c r="R2053" s="15" t="b">
        <v>0</v>
      </c>
      <c r="S2053" s="15" t="b">
        <v>1</v>
      </c>
      <c r="T2053" s="15" t="b">
        <v>0</v>
      </c>
      <c r="U2053" s="15" t="b">
        <v>1</v>
      </c>
      <c r="V2053" s="15" t="b">
        <v>0</v>
      </c>
      <c r="W2053" s="15" t="b">
        <v>1</v>
      </c>
      <c r="X2053" s="16">
        <f>COUNTIF(Customers[[#This Row],[Roads]:[City_Council]],"True")</f>
        <v>4</v>
      </c>
      <c r="Y2053" s="17">
        <f>Customers[[#This Row],[Total_Approve]]/7</f>
        <v>0.5714285714285714</v>
      </c>
      <c r="Z2053" s="14" t="str">
        <f>IF(Customers[[#This Row],[Total_Approve]]&gt;=7,"تمت جميع الموافقات","لم تتم جميع الموافقات")</f>
        <v>لم تتم جميع الموافقات</v>
      </c>
      <c r="AA2053" s="8">
        <f>IF(Customers[[#This Row],[Total_Approve]]&gt;=7,1,0)</f>
        <v>0</v>
      </c>
    </row>
    <row r="2054" spans="1:27" x14ac:dyDescent="0.25">
      <c r="A2054" s="12" t="s">
        <v>11452</v>
      </c>
      <c r="B2054" t="s">
        <v>15585</v>
      </c>
      <c r="C2054" s="13">
        <v>44786</v>
      </c>
      <c r="D2054" t="s">
        <v>13484</v>
      </c>
      <c r="E2054" s="9" t="s">
        <v>2324</v>
      </c>
      <c r="F2054" s="14" t="s">
        <v>2719</v>
      </c>
      <c r="G2054" s="14" t="s">
        <v>6846</v>
      </c>
      <c r="H2054" s="14" t="str">
        <f t="shared" si="32"/>
        <v>ثريا عبد الواحد مجاهد محمد</v>
      </c>
      <c r="I2054" s="14" t="s">
        <v>13459</v>
      </c>
      <c r="J2054" s="14" t="s">
        <v>2721</v>
      </c>
      <c r="K2054" s="14" t="s">
        <v>25</v>
      </c>
      <c r="L2054" s="14" t="s">
        <v>6041</v>
      </c>
      <c r="M2054" s="14" t="s">
        <v>2722</v>
      </c>
      <c r="N2054" s="14" t="s">
        <v>6847</v>
      </c>
      <c r="O2054" s="14" t="s">
        <v>13476</v>
      </c>
      <c r="P2054" s="14" t="s">
        <v>13507</v>
      </c>
      <c r="Q2054" s="15" t="b">
        <v>0</v>
      </c>
      <c r="R2054" s="15" t="b">
        <v>1</v>
      </c>
      <c r="S2054" s="15" t="b">
        <v>0</v>
      </c>
      <c r="T2054" s="15" t="b">
        <v>1</v>
      </c>
      <c r="U2054" s="15" t="b">
        <v>0</v>
      </c>
      <c r="V2054" s="15" t="b">
        <v>1</v>
      </c>
      <c r="W2054" s="15" t="b">
        <v>0</v>
      </c>
      <c r="X2054" s="16">
        <f>COUNTIF(Customers[[#This Row],[Roads]:[City_Council]],"True")</f>
        <v>3</v>
      </c>
      <c r="Y2054" s="17">
        <f>Customers[[#This Row],[Total_Approve]]/7</f>
        <v>0.42857142857142855</v>
      </c>
      <c r="Z2054" s="14" t="str">
        <f>IF(Customers[[#This Row],[Total_Approve]]&gt;=7,"تمت جميع الموافقات","لم تتم جميع الموافقات")</f>
        <v>لم تتم جميع الموافقات</v>
      </c>
      <c r="AA2054" s="8">
        <f>IF(Customers[[#This Row],[Total_Approve]]&gt;=7,1,0)</f>
        <v>0</v>
      </c>
    </row>
    <row r="2055" spans="1:27" x14ac:dyDescent="0.25">
      <c r="A2055" s="12" t="s">
        <v>11453</v>
      </c>
      <c r="B2055" t="s">
        <v>15586</v>
      </c>
      <c r="C2055" s="13">
        <v>44786</v>
      </c>
      <c r="D2055" t="s">
        <v>13484</v>
      </c>
      <c r="E2055" s="9" t="s">
        <v>47</v>
      </c>
      <c r="F2055" s="14" t="s">
        <v>193</v>
      </c>
      <c r="G2055" s="14" t="s">
        <v>10</v>
      </c>
      <c r="H2055" s="14" t="str">
        <f t="shared" si="32"/>
        <v>السيد عبد الله محمد</v>
      </c>
      <c r="I2055" s="14" t="s">
        <v>13459</v>
      </c>
      <c r="J2055" s="14" t="s">
        <v>6848</v>
      </c>
      <c r="K2055" s="14" t="s">
        <v>5</v>
      </c>
      <c r="L2055" s="14" t="s">
        <v>3176</v>
      </c>
      <c r="M2055" s="14" t="s">
        <v>6849</v>
      </c>
      <c r="N2055" s="14" t="s">
        <v>6850</v>
      </c>
      <c r="O2055" s="14" t="s">
        <v>13476</v>
      </c>
      <c r="P2055" s="14" t="s">
        <v>13507</v>
      </c>
      <c r="Q2055" s="15" t="b">
        <v>1</v>
      </c>
      <c r="R2055" s="15" t="b">
        <v>0</v>
      </c>
      <c r="S2055" s="15" t="b">
        <v>1</v>
      </c>
      <c r="T2055" s="15" t="b">
        <v>0</v>
      </c>
      <c r="U2055" s="15" t="b">
        <v>1</v>
      </c>
      <c r="V2055" s="15" t="b">
        <v>0</v>
      </c>
      <c r="W2055" s="15" t="b">
        <v>1</v>
      </c>
      <c r="X2055" s="16">
        <f>COUNTIF(Customers[[#This Row],[Roads]:[City_Council]],"True")</f>
        <v>4</v>
      </c>
      <c r="Y2055" s="17">
        <f>Customers[[#This Row],[Total_Approve]]/7</f>
        <v>0.5714285714285714</v>
      </c>
      <c r="Z2055" s="14" t="str">
        <f>IF(Customers[[#This Row],[Total_Approve]]&gt;=7,"تمت جميع الموافقات","لم تتم جميع الموافقات")</f>
        <v>لم تتم جميع الموافقات</v>
      </c>
      <c r="AA2055" s="8">
        <f>IF(Customers[[#This Row],[Total_Approve]]&gt;=7,1,0)</f>
        <v>0</v>
      </c>
    </row>
    <row r="2056" spans="1:27" x14ac:dyDescent="0.25">
      <c r="A2056" s="12" t="s">
        <v>11454</v>
      </c>
      <c r="B2056" t="s">
        <v>15587</v>
      </c>
      <c r="C2056" s="13">
        <v>44786</v>
      </c>
      <c r="D2056" t="s">
        <v>13484</v>
      </c>
      <c r="E2056" s="9" t="s">
        <v>47</v>
      </c>
      <c r="F2056" s="14" t="s">
        <v>2486</v>
      </c>
      <c r="G2056" s="14" t="s">
        <v>10</v>
      </c>
      <c r="H2056" s="14" t="str">
        <f t="shared" si="32"/>
        <v>السيد عايش محمد</v>
      </c>
      <c r="I2056" s="14" t="s">
        <v>13460</v>
      </c>
      <c r="J2056" s="14" t="s">
        <v>6851</v>
      </c>
      <c r="K2056" s="14" t="s">
        <v>5</v>
      </c>
      <c r="L2056" s="14" t="s">
        <v>6041</v>
      </c>
      <c r="M2056" s="14" t="s">
        <v>6852</v>
      </c>
      <c r="N2056" s="14" t="s">
        <v>6853</v>
      </c>
      <c r="O2056" s="14" t="s">
        <v>13476</v>
      </c>
      <c r="P2056" s="14" t="s">
        <v>13507</v>
      </c>
      <c r="Q2056" s="15" t="b">
        <v>1</v>
      </c>
      <c r="R2056" s="15" t="b">
        <v>0</v>
      </c>
      <c r="S2056" s="15" t="b">
        <v>1</v>
      </c>
      <c r="T2056" s="15" t="b">
        <v>0</v>
      </c>
      <c r="U2056" s="15" t="b">
        <v>1</v>
      </c>
      <c r="V2056" s="15" t="b">
        <v>0</v>
      </c>
      <c r="W2056" s="15" t="b">
        <v>1</v>
      </c>
      <c r="X2056" s="16">
        <f>COUNTIF(Customers[[#This Row],[Roads]:[City_Council]],"True")</f>
        <v>4</v>
      </c>
      <c r="Y2056" s="17">
        <f>Customers[[#This Row],[Total_Approve]]/7</f>
        <v>0.5714285714285714</v>
      </c>
      <c r="Z2056" s="14" t="str">
        <f>IF(Customers[[#This Row],[Total_Approve]]&gt;=7,"تمت جميع الموافقات","لم تتم جميع الموافقات")</f>
        <v>لم تتم جميع الموافقات</v>
      </c>
      <c r="AA2056" s="8">
        <f>IF(Customers[[#This Row],[Total_Approve]]&gt;=7,1,0)</f>
        <v>0</v>
      </c>
    </row>
    <row r="2057" spans="1:27" x14ac:dyDescent="0.25">
      <c r="A2057" s="12" t="s">
        <v>11455</v>
      </c>
      <c r="B2057" t="s">
        <v>15588</v>
      </c>
      <c r="C2057" s="13">
        <v>44786</v>
      </c>
      <c r="D2057" t="s">
        <v>13484</v>
      </c>
      <c r="E2057" s="9" t="s">
        <v>5791</v>
      </c>
      <c r="F2057" s="14" t="s">
        <v>202</v>
      </c>
      <c r="G2057" s="14" t="s">
        <v>6854</v>
      </c>
      <c r="H2057" s="14" t="str">
        <f t="shared" si="32"/>
        <v>بسمة ابراهيم وصفى</v>
      </c>
      <c r="I2057" s="14" t="s">
        <v>13460</v>
      </c>
      <c r="J2057" s="14" t="s">
        <v>3</v>
      </c>
      <c r="K2057" s="14" t="s">
        <v>25</v>
      </c>
      <c r="L2057" s="14" t="s">
        <v>6041</v>
      </c>
      <c r="M2057" s="14" t="s">
        <v>1098</v>
      </c>
      <c r="N2057" s="14" t="s">
        <v>3</v>
      </c>
      <c r="O2057" s="14" t="s">
        <v>13476</v>
      </c>
      <c r="P2057" s="14" t="s">
        <v>13507</v>
      </c>
      <c r="Q2057" s="15" t="b">
        <v>1</v>
      </c>
      <c r="R2057" s="15" t="b">
        <v>1</v>
      </c>
      <c r="S2057" s="15" t="b">
        <v>1</v>
      </c>
      <c r="T2057" s="15" t="b">
        <v>1</v>
      </c>
      <c r="U2057" s="15" t="b">
        <v>1</v>
      </c>
      <c r="V2057" s="15" t="b">
        <v>1</v>
      </c>
      <c r="W2057" s="15" t="b">
        <v>1</v>
      </c>
      <c r="X2057" s="16">
        <f>COUNTIF(Customers[[#This Row],[Roads]:[City_Council]],"True")</f>
        <v>7</v>
      </c>
      <c r="Y2057" s="17">
        <f>Customers[[#This Row],[Total_Approve]]/7</f>
        <v>1</v>
      </c>
      <c r="Z2057" s="14" t="str">
        <f>IF(Customers[[#This Row],[Total_Approve]]&gt;=7,"تمت جميع الموافقات","لم تتم جميع الموافقات")</f>
        <v>تمت جميع الموافقات</v>
      </c>
      <c r="AA2057" s="8">
        <f>IF(Customers[[#This Row],[Total_Approve]]&gt;=7,1,0)</f>
        <v>1</v>
      </c>
    </row>
    <row r="2058" spans="1:27" x14ac:dyDescent="0.25">
      <c r="A2058" s="12" t="s">
        <v>11456</v>
      </c>
      <c r="B2058" t="s">
        <v>15589</v>
      </c>
      <c r="C2058" s="13">
        <v>44786</v>
      </c>
      <c r="D2058" t="s">
        <v>13484</v>
      </c>
      <c r="E2058" s="9" t="s">
        <v>10</v>
      </c>
      <c r="F2058" s="14" t="s">
        <v>0</v>
      </c>
      <c r="G2058" s="14" t="s">
        <v>6855</v>
      </c>
      <c r="H2058" s="14" t="str">
        <f t="shared" si="32"/>
        <v>محمد احمد عبد الباقى</v>
      </c>
      <c r="I2058" s="14" t="s">
        <v>13460</v>
      </c>
      <c r="J2058" s="14" t="s">
        <v>2480</v>
      </c>
      <c r="K2058" s="14" t="s">
        <v>5</v>
      </c>
      <c r="L2058" s="14" t="s">
        <v>6041</v>
      </c>
      <c r="M2058" s="14" t="s">
        <v>6856</v>
      </c>
      <c r="N2058" s="14" t="s">
        <v>3</v>
      </c>
      <c r="O2058" s="14" t="s">
        <v>13476</v>
      </c>
      <c r="P2058" s="14" t="s">
        <v>13507</v>
      </c>
      <c r="Q2058" s="15" t="b">
        <v>0</v>
      </c>
      <c r="R2058" s="15" t="b">
        <v>0</v>
      </c>
      <c r="S2058" s="15" t="b">
        <v>0</v>
      </c>
      <c r="T2058" s="15" t="b">
        <v>0</v>
      </c>
      <c r="U2058" s="15" t="b">
        <v>0</v>
      </c>
      <c r="V2058" s="15" t="b">
        <v>0</v>
      </c>
      <c r="W2058" s="15" t="b">
        <v>0</v>
      </c>
      <c r="X2058" s="16">
        <f>COUNTIF(Customers[[#This Row],[Roads]:[City_Council]],"True")</f>
        <v>0</v>
      </c>
      <c r="Y2058" s="17">
        <f>Customers[[#This Row],[Total_Approve]]/7</f>
        <v>0</v>
      </c>
      <c r="Z2058" s="14" t="str">
        <f>IF(Customers[[#This Row],[Total_Approve]]&gt;=7,"تمت جميع الموافقات","لم تتم جميع الموافقات")</f>
        <v>لم تتم جميع الموافقات</v>
      </c>
      <c r="AA2058" s="8">
        <f>IF(Customers[[#This Row],[Total_Approve]]&gt;=7,1,0)</f>
        <v>0</v>
      </c>
    </row>
    <row r="2059" spans="1:27" x14ac:dyDescent="0.25">
      <c r="A2059" s="12" t="s">
        <v>11457</v>
      </c>
      <c r="B2059" t="s">
        <v>15590</v>
      </c>
      <c r="C2059" s="13">
        <v>44786</v>
      </c>
      <c r="D2059" t="s">
        <v>13484</v>
      </c>
      <c r="E2059" s="9" t="s">
        <v>47</v>
      </c>
      <c r="F2059" s="14" t="s">
        <v>10</v>
      </c>
      <c r="G2059" s="14" t="s">
        <v>6857</v>
      </c>
      <c r="H2059" s="14" t="str">
        <f t="shared" si="32"/>
        <v>السيد محمد سالم قريش</v>
      </c>
      <c r="I2059" s="14" t="s">
        <v>13460</v>
      </c>
      <c r="J2059" s="14" t="s">
        <v>2488</v>
      </c>
      <c r="K2059" s="14" t="s">
        <v>5</v>
      </c>
      <c r="L2059" s="14" t="s">
        <v>6041</v>
      </c>
      <c r="M2059" s="14" t="s">
        <v>2489</v>
      </c>
      <c r="N2059" s="14" t="s">
        <v>3</v>
      </c>
      <c r="O2059" s="14" t="s">
        <v>13476</v>
      </c>
      <c r="P2059" s="14" t="s">
        <v>13507</v>
      </c>
      <c r="Q2059" s="15" t="b">
        <v>0</v>
      </c>
      <c r="R2059" s="15" t="b">
        <v>1</v>
      </c>
      <c r="S2059" s="15" t="b">
        <v>0</v>
      </c>
      <c r="T2059" s="15" t="b">
        <v>1</v>
      </c>
      <c r="U2059" s="15" t="b">
        <v>0</v>
      </c>
      <c r="V2059" s="15" t="b">
        <v>1</v>
      </c>
      <c r="W2059" s="15" t="b">
        <v>0</v>
      </c>
      <c r="X2059" s="16">
        <f>COUNTIF(Customers[[#This Row],[Roads]:[City_Council]],"True")</f>
        <v>3</v>
      </c>
      <c r="Y2059" s="17">
        <f>Customers[[#This Row],[Total_Approve]]/7</f>
        <v>0.42857142857142855</v>
      </c>
      <c r="Z2059" s="14" t="str">
        <f>IF(Customers[[#This Row],[Total_Approve]]&gt;=7,"تمت جميع الموافقات","لم تتم جميع الموافقات")</f>
        <v>لم تتم جميع الموافقات</v>
      </c>
      <c r="AA2059" s="8">
        <f>IF(Customers[[#This Row],[Total_Approve]]&gt;=7,1,0)</f>
        <v>0</v>
      </c>
    </row>
    <row r="2060" spans="1:27" x14ac:dyDescent="0.25">
      <c r="A2060" s="12" t="s">
        <v>11458</v>
      </c>
      <c r="B2060" t="s">
        <v>15591</v>
      </c>
      <c r="C2060" s="13">
        <v>44788</v>
      </c>
      <c r="D2060" t="s">
        <v>13484</v>
      </c>
      <c r="E2060" s="9" t="s">
        <v>925</v>
      </c>
      <c r="F2060" s="14" t="s">
        <v>926</v>
      </c>
      <c r="G2060" s="14" t="s">
        <v>6385</v>
      </c>
      <c r="H2060" s="14" t="str">
        <f t="shared" si="32"/>
        <v>مراد ميخائيل يسى</v>
      </c>
      <c r="I2060" s="14" t="s">
        <v>13460</v>
      </c>
      <c r="J2060" s="14" t="s">
        <v>928</v>
      </c>
      <c r="K2060" s="14" t="s">
        <v>5</v>
      </c>
      <c r="L2060" s="14" t="s">
        <v>6386</v>
      </c>
      <c r="M2060" s="14" t="s">
        <v>6387</v>
      </c>
      <c r="N2060" s="14" t="s">
        <v>6388</v>
      </c>
      <c r="O2060" s="14" t="s">
        <v>13476</v>
      </c>
      <c r="P2060" s="14" t="s">
        <v>13513</v>
      </c>
      <c r="Q2060" s="15" t="b">
        <v>0</v>
      </c>
      <c r="R2060" s="15" t="b">
        <v>0</v>
      </c>
      <c r="S2060" s="15" t="b">
        <v>0</v>
      </c>
      <c r="T2060" s="15" t="b">
        <v>0</v>
      </c>
      <c r="U2060" s="15" t="b">
        <v>0</v>
      </c>
      <c r="V2060" s="15" t="b">
        <v>0</v>
      </c>
      <c r="W2060" s="15" t="b">
        <v>0</v>
      </c>
      <c r="X2060" s="16">
        <f>COUNTIF(Customers[[#This Row],[Roads]:[City_Council]],"True")</f>
        <v>0</v>
      </c>
      <c r="Y2060" s="17">
        <f>Customers[[#This Row],[Total_Approve]]/7</f>
        <v>0</v>
      </c>
      <c r="Z2060" s="14" t="str">
        <f>IF(Customers[[#This Row],[Total_Approve]]&gt;=7,"تمت جميع الموافقات","لم تتم جميع الموافقات")</f>
        <v>لم تتم جميع الموافقات</v>
      </c>
      <c r="AA2060" s="8">
        <f>IF(Customers[[#This Row],[Total_Approve]]&gt;=7,1,0)</f>
        <v>0</v>
      </c>
    </row>
    <row r="2061" spans="1:27" x14ac:dyDescent="0.25">
      <c r="A2061" s="12" t="s">
        <v>11459</v>
      </c>
      <c r="B2061" t="s">
        <v>15592</v>
      </c>
      <c r="C2061" s="13">
        <v>44788</v>
      </c>
      <c r="D2061" t="s">
        <v>13484</v>
      </c>
      <c r="E2061" s="9" t="s">
        <v>542</v>
      </c>
      <c r="F2061" s="14" t="s">
        <v>10</v>
      </c>
      <c r="G2061" s="14" t="s">
        <v>4455</v>
      </c>
      <c r="H2061" s="14" t="str">
        <f t="shared" si="32"/>
        <v>جمال محمد عليوة</v>
      </c>
      <c r="I2061" s="14" t="s">
        <v>13459</v>
      </c>
      <c r="J2061" s="14" t="s">
        <v>897</v>
      </c>
      <c r="K2061" s="14" t="s">
        <v>5</v>
      </c>
      <c r="L2061" s="14" t="s">
        <v>6386</v>
      </c>
      <c r="M2061" s="14" t="s">
        <v>6389</v>
      </c>
      <c r="N2061" s="14" t="s">
        <v>6390</v>
      </c>
      <c r="O2061" s="14" t="s">
        <v>13476</v>
      </c>
      <c r="P2061" s="14" t="s">
        <v>13513</v>
      </c>
      <c r="Q2061" s="15" t="b">
        <v>1</v>
      </c>
      <c r="R2061" s="15" t="b">
        <v>1</v>
      </c>
      <c r="S2061" s="15" t="b">
        <v>0</v>
      </c>
      <c r="T2061" s="15" t="b">
        <v>1</v>
      </c>
      <c r="U2061" s="15" t="b">
        <v>0</v>
      </c>
      <c r="V2061" s="15" t="b">
        <v>1</v>
      </c>
      <c r="W2061" s="15" t="b">
        <v>0</v>
      </c>
      <c r="X2061" s="16">
        <f>COUNTIF(Customers[[#This Row],[Roads]:[City_Council]],"True")</f>
        <v>4</v>
      </c>
      <c r="Y2061" s="17">
        <f>Customers[[#This Row],[Total_Approve]]/7</f>
        <v>0.5714285714285714</v>
      </c>
      <c r="Z2061" s="14" t="str">
        <f>IF(Customers[[#This Row],[Total_Approve]]&gt;=7,"تمت جميع الموافقات","لم تتم جميع الموافقات")</f>
        <v>لم تتم جميع الموافقات</v>
      </c>
      <c r="AA2061" s="8">
        <f>IF(Customers[[#This Row],[Total_Approve]]&gt;=7,1,0)</f>
        <v>0</v>
      </c>
    </row>
    <row r="2062" spans="1:27" x14ac:dyDescent="0.25">
      <c r="A2062" s="12" t="s">
        <v>11460</v>
      </c>
      <c r="B2062" t="s">
        <v>15593</v>
      </c>
      <c r="C2062" s="13">
        <v>44788</v>
      </c>
      <c r="D2062" t="s">
        <v>13484</v>
      </c>
      <c r="E2062" s="9" t="s">
        <v>10</v>
      </c>
      <c r="F2062" s="14" t="s">
        <v>6391</v>
      </c>
      <c r="G2062" s="14" t="s">
        <v>121</v>
      </c>
      <c r="H2062" s="14" t="str">
        <f t="shared" si="32"/>
        <v>محمد شتات عبد العزيز</v>
      </c>
      <c r="I2062" s="14" t="s">
        <v>13459</v>
      </c>
      <c r="J2062" s="14" t="s">
        <v>937</v>
      </c>
      <c r="K2062" s="14" t="s">
        <v>5</v>
      </c>
      <c r="L2062" s="14" t="s">
        <v>6386</v>
      </c>
      <c r="M2062" s="14" t="s">
        <v>938</v>
      </c>
      <c r="N2062" s="14" t="s">
        <v>6392</v>
      </c>
      <c r="O2062" s="14" t="s">
        <v>13476</v>
      </c>
      <c r="P2062" s="14" t="s">
        <v>13513</v>
      </c>
      <c r="Q2062" s="15" t="b">
        <v>0</v>
      </c>
      <c r="R2062" s="15" t="b">
        <v>0</v>
      </c>
      <c r="S2062" s="15" t="b">
        <v>0</v>
      </c>
      <c r="T2062" s="15" t="b">
        <v>0</v>
      </c>
      <c r="U2062" s="15" t="b">
        <v>0</v>
      </c>
      <c r="V2062" s="15" t="b">
        <v>0</v>
      </c>
      <c r="W2062" s="15" t="b">
        <v>0</v>
      </c>
      <c r="X2062" s="16">
        <f>COUNTIF(Customers[[#This Row],[Roads]:[City_Council]],"True")</f>
        <v>0</v>
      </c>
      <c r="Y2062" s="17">
        <f>Customers[[#This Row],[Total_Approve]]/7</f>
        <v>0</v>
      </c>
      <c r="Z2062" s="14" t="str">
        <f>IF(Customers[[#This Row],[Total_Approve]]&gt;=7,"تمت جميع الموافقات","لم تتم جميع الموافقات")</f>
        <v>لم تتم جميع الموافقات</v>
      </c>
      <c r="AA2062" s="8">
        <f>IF(Customers[[#This Row],[Total_Approve]]&gt;=7,1,0)</f>
        <v>0</v>
      </c>
    </row>
    <row r="2063" spans="1:27" x14ac:dyDescent="0.25">
      <c r="A2063" s="12" t="s">
        <v>11461</v>
      </c>
      <c r="B2063" t="s">
        <v>15594</v>
      </c>
      <c r="C2063" s="13">
        <v>44788</v>
      </c>
      <c r="D2063" t="s">
        <v>13484</v>
      </c>
      <c r="E2063" s="9" t="s">
        <v>10</v>
      </c>
      <c r="F2063" s="14" t="s">
        <v>939</v>
      </c>
      <c r="G2063" s="14" t="s">
        <v>0</v>
      </c>
      <c r="H2063" s="14" t="str">
        <f t="shared" si="32"/>
        <v>محمد شهاب احمد</v>
      </c>
      <c r="I2063" s="14" t="s">
        <v>13460</v>
      </c>
      <c r="J2063" s="14" t="s">
        <v>940</v>
      </c>
      <c r="K2063" s="14" t="s">
        <v>5</v>
      </c>
      <c r="L2063" s="14" t="s">
        <v>6386</v>
      </c>
      <c r="M2063" s="14" t="s">
        <v>941</v>
      </c>
      <c r="N2063" s="14" t="s">
        <v>6393</v>
      </c>
      <c r="O2063" s="14" t="s">
        <v>13476</v>
      </c>
      <c r="P2063" s="14" t="s">
        <v>13513</v>
      </c>
      <c r="Q2063" s="15" t="b">
        <v>1</v>
      </c>
      <c r="R2063" s="15" t="b">
        <v>1</v>
      </c>
      <c r="S2063" s="15" t="b">
        <v>1</v>
      </c>
      <c r="T2063" s="15" t="b">
        <v>1</v>
      </c>
      <c r="U2063" s="15" t="b">
        <v>1</v>
      </c>
      <c r="V2063" s="15" t="b">
        <v>1</v>
      </c>
      <c r="W2063" s="15" t="b">
        <v>1</v>
      </c>
      <c r="X2063" s="16">
        <f>COUNTIF(Customers[[#This Row],[Roads]:[City_Council]],"True")</f>
        <v>7</v>
      </c>
      <c r="Y2063" s="17">
        <f>Customers[[#This Row],[Total_Approve]]/7</f>
        <v>1</v>
      </c>
      <c r="Z2063" s="14" t="str">
        <f>IF(Customers[[#This Row],[Total_Approve]]&gt;=7,"تمت جميع الموافقات","لم تتم جميع الموافقات")</f>
        <v>تمت جميع الموافقات</v>
      </c>
      <c r="AA2063" s="8">
        <f>IF(Customers[[#This Row],[Total_Approve]]&gt;=7,1,0)</f>
        <v>1</v>
      </c>
    </row>
    <row r="2064" spans="1:27" x14ac:dyDescent="0.25">
      <c r="A2064" s="12" t="s">
        <v>11462</v>
      </c>
      <c r="B2064" t="s">
        <v>15595</v>
      </c>
      <c r="C2064" s="13">
        <v>44788</v>
      </c>
      <c r="D2064" t="s">
        <v>13484</v>
      </c>
      <c r="E2064" s="9" t="s">
        <v>0</v>
      </c>
      <c r="F2064" s="14" t="s">
        <v>37</v>
      </c>
      <c r="G2064" s="14" t="s">
        <v>0</v>
      </c>
      <c r="H2064" s="14" t="str">
        <f t="shared" si="32"/>
        <v>احمد على احمد</v>
      </c>
      <c r="I2064" s="14" t="s">
        <v>13459</v>
      </c>
      <c r="J2064" s="14" t="s">
        <v>6394</v>
      </c>
      <c r="K2064" s="14" t="s">
        <v>6395</v>
      </c>
      <c r="L2064" s="14" t="s">
        <v>6386</v>
      </c>
      <c r="M2064" s="14" t="s">
        <v>6396</v>
      </c>
      <c r="N2064" s="14" t="s">
        <v>6397</v>
      </c>
      <c r="O2064" s="14" t="s">
        <v>13476</v>
      </c>
      <c r="P2064" s="14" t="s">
        <v>13513</v>
      </c>
      <c r="Q2064" s="15" t="b">
        <v>0</v>
      </c>
      <c r="R2064" s="15" t="b">
        <v>1</v>
      </c>
      <c r="S2064" s="15" t="b">
        <v>0</v>
      </c>
      <c r="T2064" s="15" t="b">
        <v>1</v>
      </c>
      <c r="U2064" s="15" t="b">
        <v>0</v>
      </c>
      <c r="V2064" s="15" t="b">
        <v>1</v>
      </c>
      <c r="W2064" s="15" t="b">
        <v>0</v>
      </c>
      <c r="X2064" s="16">
        <f>COUNTIF(Customers[[#This Row],[Roads]:[City_Council]],"True")</f>
        <v>3</v>
      </c>
      <c r="Y2064" s="17">
        <f>Customers[[#This Row],[Total_Approve]]/7</f>
        <v>0.42857142857142855</v>
      </c>
      <c r="Z2064" s="14" t="str">
        <f>IF(Customers[[#This Row],[Total_Approve]]&gt;=7,"تمت جميع الموافقات","لم تتم جميع الموافقات")</f>
        <v>لم تتم جميع الموافقات</v>
      </c>
      <c r="AA2064" s="8">
        <f>IF(Customers[[#This Row],[Total_Approve]]&gt;=7,1,0)</f>
        <v>0</v>
      </c>
    </row>
    <row r="2065" spans="1:27" x14ac:dyDescent="0.25">
      <c r="A2065" s="12" t="s">
        <v>11463</v>
      </c>
      <c r="B2065" t="s">
        <v>15596</v>
      </c>
      <c r="C2065" s="13">
        <v>44788</v>
      </c>
      <c r="D2065" t="s">
        <v>13484</v>
      </c>
      <c r="E2065" s="9" t="s">
        <v>0</v>
      </c>
      <c r="F2065" s="14" t="s">
        <v>796</v>
      </c>
      <c r="G2065" s="14" t="s">
        <v>202</v>
      </c>
      <c r="H2065" s="14" t="str">
        <f t="shared" si="32"/>
        <v>احمد عليوه ابراهيم</v>
      </c>
      <c r="I2065" s="14" t="s">
        <v>13459</v>
      </c>
      <c r="J2065" s="14" t="s">
        <v>6398</v>
      </c>
      <c r="K2065" s="14" t="s">
        <v>5</v>
      </c>
      <c r="L2065" s="14" t="s">
        <v>6386</v>
      </c>
      <c r="M2065" s="14" t="s">
        <v>6399</v>
      </c>
      <c r="N2065" s="14" t="s">
        <v>6400</v>
      </c>
      <c r="O2065" s="14" t="s">
        <v>13476</v>
      </c>
      <c r="P2065" s="14" t="s">
        <v>13513</v>
      </c>
      <c r="Q2065" s="15" t="b">
        <v>1</v>
      </c>
      <c r="R2065" s="15" t="b">
        <v>1</v>
      </c>
      <c r="S2065" s="15" t="b">
        <v>0</v>
      </c>
      <c r="T2065" s="15" t="b">
        <v>1</v>
      </c>
      <c r="U2065" s="15" t="b">
        <v>1</v>
      </c>
      <c r="V2065" s="15" t="b">
        <v>0</v>
      </c>
      <c r="W2065" s="15" t="b">
        <v>0</v>
      </c>
      <c r="X2065" s="16">
        <f>COUNTIF(Customers[[#This Row],[Roads]:[City_Council]],"True")</f>
        <v>4</v>
      </c>
      <c r="Y2065" s="17">
        <f>Customers[[#This Row],[Total_Approve]]/7</f>
        <v>0.5714285714285714</v>
      </c>
      <c r="Z2065" s="14" t="str">
        <f>IF(Customers[[#This Row],[Total_Approve]]&gt;=7,"تمت جميع الموافقات","لم تتم جميع الموافقات")</f>
        <v>لم تتم جميع الموافقات</v>
      </c>
      <c r="AA2065" s="8">
        <f>IF(Customers[[#This Row],[Total_Approve]]&gt;=7,1,0)</f>
        <v>0</v>
      </c>
    </row>
    <row r="2066" spans="1:27" x14ac:dyDescent="0.25">
      <c r="A2066" s="12" t="s">
        <v>11464</v>
      </c>
      <c r="B2066" t="s">
        <v>15597</v>
      </c>
      <c r="C2066" s="13">
        <v>44788</v>
      </c>
      <c r="D2066" t="s">
        <v>13485</v>
      </c>
      <c r="E2066" s="9" t="s">
        <v>10</v>
      </c>
      <c r="F2066" s="14" t="s">
        <v>1939</v>
      </c>
      <c r="G2066" s="14" t="s">
        <v>1</v>
      </c>
      <c r="H2066" s="14" t="str">
        <f t="shared" si="32"/>
        <v>محمد بخيت محمود</v>
      </c>
      <c r="I2066" s="14" t="s">
        <v>13459</v>
      </c>
      <c r="J2066" s="14" t="s">
        <v>6401</v>
      </c>
      <c r="K2066" s="14" t="s">
        <v>5</v>
      </c>
      <c r="L2066" s="14" t="s">
        <v>6386</v>
      </c>
      <c r="M2066" s="14" t="s">
        <v>6402</v>
      </c>
      <c r="N2066" s="14" t="s">
        <v>6403</v>
      </c>
      <c r="O2066" s="14" t="s">
        <v>13476</v>
      </c>
      <c r="P2066" s="14" t="s">
        <v>13513</v>
      </c>
      <c r="Q2066" s="15" t="b">
        <v>1</v>
      </c>
      <c r="R2066" s="15" t="b">
        <v>1</v>
      </c>
      <c r="S2066" s="15" t="b">
        <v>1</v>
      </c>
      <c r="T2066" s="15" t="b">
        <v>1</v>
      </c>
      <c r="U2066" s="15" t="b">
        <v>1</v>
      </c>
      <c r="V2066" s="15" t="b">
        <v>1</v>
      </c>
      <c r="W2066" s="15" t="b">
        <v>1</v>
      </c>
      <c r="X2066" s="16">
        <f>COUNTIF(Customers[[#This Row],[Roads]:[City_Council]],"True")</f>
        <v>7</v>
      </c>
      <c r="Y2066" s="17">
        <f>Customers[[#This Row],[Total_Approve]]/7</f>
        <v>1</v>
      </c>
      <c r="Z2066" s="14" t="str">
        <f>IF(Customers[[#This Row],[Total_Approve]]&gt;=7,"تمت جميع الموافقات","لم تتم جميع الموافقات")</f>
        <v>تمت جميع الموافقات</v>
      </c>
      <c r="AA2066" s="8">
        <f>IF(Customers[[#This Row],[Total_Approve]]&gt;=7,1,0)</f>
        <v>1</v>
      </c>
    </row>
    <row r="2067" spans="1:27" x14ac:dyDescent="0.25">
      <c r="A2067" s="12" t="s">
        <v>11465</v>
      </c>
      <c r="B2067" t="s">
        <v>15598</v>
      </c>
      <c r="C2067" s="13">
        <v>44788</v>
      </c>
      <c r="D2067" t="s">
        <v>13485</v>
      </c>
      <c r="E2067" s="9" t="s">
        <v>10</v>
      </c>
      <c r="F2067" s="14" t="s">
        <v>891</v>
      </c>
      <c r="G2067" s="14" t="s">
        <v>36</v>
      </c>
      <c r="H2067" s="14" t="str">
        <f t="shared" si="32"/>
        <v>محمد راتب عبد الحافظ</v>
      </c>
      <c r="I2067" s="14" t="s">
        <v>13459</v>
      </c>
      <c r="J2067" s="14" t="s">
        <v>893</v>
      </c>
      <c r="K2067" s="14" t="s">
        <v>5</v>
      </c>
      <c r="L2067" s="14" t="s">
        <v>6386</v>
      </c>
      <c r="M2067" s="14" t="s">
        <v>6404</v>
      </c>
      <c r="N2067" s="14" t="s">
        <v>6405</v>
      </c>
      <c r="O2067" s="14" t="s">
        <v>13476</v>
      </c>
      <c r="P2067" s="14" t="s">
        <v>13513</v>
      </c>
      <c r="Q2067" s="15" t="b">
        <v>1</v>
      </c>
      <c r="R2067" s="15" t="b">
        <v>1</v>
      </c>
      <c r="S2067" s="15" t="b">
        <v>1</v>
      </c>
      <c r="T2067" s="15" t="b">
        <v>1</v>
      </c>
      <c r="U2067" s="15" t="b">
        <v>1</v>
      </c>
      <c r="V2067" s="15" t="b">
        <v>1</v>
      </c>
      <c r="W2067" s="15" t="b">
        <v>1</v>
      </c>
      <c r="X2067" s="16">
        <f>COUNTIF(Customers[[#This Row],[Roads]:[City_Council]],"True")</f>
        <v>7</v>
      </c>
      <c r="Y2067" s="17">
        <f>Customers[[#This Row],[Total_Approve]]/7</f>
        <v>1</v>
      </c>
      <c r="Z2067" s="14" t="str">
        <f>IF(Customers[[#This Row],[Total_Approve]]&gt;=7,"تمت جميع الموافقات","لم تتم جميع الموافقات")</f>
        <v>تمت جميع الموافقات</v>
      </c>
      <c r="AA2067" s="8">
        <f>IF(Customers[[#This Row],[Total_Approve]]&gt;=7,1,0)</f>
        <v>1</v>
      </c>
    </row>
    <row r="2068" spans="1:27" x14ac:dyDescent="0.25">
      <c r="A2068" s="12" t="s">
        <v>11466</v>
      </c>
      <c r="B2068" t="s">
        <v>15599</v>
      </c>
      <c r="C2068" s="13">
        <v>44788</v>
      </c>
      <c r="D2068" t="s">
        <v>13485</v>
      </c>
      <c r="E2068" s="9" t="s">
        <v>495</v>
      </c>
      <c r="F2068" s="14" t="s">
        <v>2064</v>
      </c>
      <c r="G2068" s="14" t="s">
        <v>5491</v>
      </c>
      <c r="H2068" s="14" t="str">
        <f t="shared" si="32"/>
        <v>منال منير رزق الله</v>
      </c>
      <c r="I2068" s="14" t="s">
        <v>13459</v>
      </c>
      <c r="J2068" s="14" t="s">
        <v>6406</v>
      </c>
      <c r="K2068" s="14" t="s">
        <v>25</v>
      </c>
      <c r="L2068" s="14" t="s">
        <v>6386</v>
      </c>
      <c r="M2068" s="14" t="s">
        <v>6407</v>
      </c>
      <c r="N2068" s="14" t="s">
        <v>6408</v>
      </c>
      <c r="O2068" s="14" t="s">
        <v>13476</v>
      </c>
      <c r="P2068" s="14" t="s">
        <v>13513</v>
      </c>
      <c r="Q2068" s="15" t="b">
        <v>1</v>
      </c>
      <c r="R2068" s="15" t="b">
        <v>1</v>
      </c>
      <c r="S2068" s="15" t="b">
        <v>1</v>
      </c>
      <c r="T2068" s="15" t="b">
        <v>1</v>
      </c>
      <c r="U2068" s="15" t="b">
        <v>1</v>
      </c>
      <c r="V2068" s="15" t="b">
        <v>1</v>
      </c>
      <c r="W2068" s="15" t="b">
        <v>1</v>
      </c>
      <c r="X2068" s="16">
        <f>COUNTIF(Customers[[#This Row],[Roads]:[City_Council]],"True")</f>
        <v>7</v>
      </c>
      <c r="Y2068" s="17">
        <f>Customers[[#This Row],[Total_Approve]]/7</f>
        <v>1</v>
      </c>
      <c r="Z2068" s="14" t="str">
        <f>IF(Customers[[#This Row],[Total_Approve]]&gt;=7,"تمت جميع الموافقات","لم تتم جميع الموافقات")</f>
        <v>تمت جميع الموافقات</v>
      </c>
      <c r="AA2068" s="8">
        <f>IF(Customers[[#This Row],[Total_Approve]]&gt;=7,1,0)</f>
        <v>1</v>
      </c>
    </row>
    <row r="2069" spans="1:27" x14ac:dyDescent="0.25">
      <c r="A2069" s="12" t="s">
        <v>11467</v>
      </c>
      <c r="B2069" t="s">
        <v>15600</v>
      </c>
      <c r="C2069" s="13">
        <v>44788</v>
      </c>
      <c r="D2069" t="s">
        <v>13485</v>
      </c>
      <c r="E2069" s="9" t="s">
        <v>910</v>
      </c>
      <c r="F2069" s="14" t="s">
        <v>806</v>
      </c>
      <c r="G2069" s="14" t="s">
        <v>374</v>
      </c>
      <c r="H2069" s="14" t="str">
        <f t="shared" si="32"/>
        <v>سهير صالح عطا</v>
      </c>
      <c r="I2069" s="14" t="s">
        <v>13460</v>
      </c>
      <c r="J2069" s="14" t="s">
        <v>6409</v>
      </c>
      <c r="K2069" s="14" t="s">
        <v>25</v>
      </c>
      <c r="L2069" s="14" t="s">
        <v>6386</v>
      </c>
      <c r="M2069" s="14" t="s">
        <v>6410</v>
      </c>
      <c r="N2069" s="14" t="s">
        <v>6411</v>
      </c>
      <c r="O2069" s="14" t="s">
        <v>13476</v>
      </c>
      <c r="P2069" s="14" t="s">
        <v>13513</v>
      </c>
      <c r="Q2069" s="15" t="b">
        <v>1</v>
      </c>
      <c r="R2069" s="15" t="b">
        <v>1</v>
      </c>
      <c r="S2069" s="15" t="b">
        <v>1</v>
      </c>
      <c r="T2069" s="15" t="b">
        <v>1</v>
      </c>
      <c r="U2069" s="15" t="b">
        <v>1</v>
      </c>
      <c r="V2069" s="15" t="b">
        <v>1</v>
      </c>
      <c r="W2069" s="15" t="b">
        <v>1</v>
      </c>
      <c r="X2069" s="16">
        <f>COUNTIF(Customers[[#This Row],[Roads]:[City_Council]],"True")</f>
        <v>7</v>
      </c>
      <c r="Y2069" s="17">
        <f>Customers[[#This Row],[Total_Approve]]/7</f>
        <v>1</v>
      </c>
      <c r="Z2069" s="14" t="str">
        <f>IF(Customers[[#This Row],[Total_Approve]]&gt;=7,"تمت جميع الموافقات","لم تتم جميع الموافقات")</f>
        <v>تمت جميع الموافقات</v>
      </c>
      <c r="AA2069" s="8">
        <f>IF(Customers[[#This Row],[Total_Approve]]&gt;=7,1,0)</f>
        <v>1</v>
      </c>
    </row>
    <row r="2070" spans="1:27" x14ac:dyDescent="0.25">
      <c r="A2070" s="12" t="s">
        <v>11468</v>
      </c>
      <c r="B2070" t="s">
        <v>15601</v>
      </c>
      <c r="C2070" s="13">
        <v>44788</v>
      </c>
      <c r="D2070" t="s">
        <v>13485</v>
      </c>
      <c r="E2070" s="9" t="s">
        <v>506</v>
      </c>
      <c r="F2070" s="14" t="s">
        <v>37</v>
      </c>
      <c r="G2070" s="14" t="s">
        <v>10</v>
      </c>
      <c r="H2070" s="14" t="str">
        <f t="shared" si="32"/>
        <v>جيهان على محمد</v>
      </c>
      <c r="I2070" s="14" t="s">
        <v>13460</v>
      </c>
      <c r="J2070" s="14" t="s">
        <v>3363</v>
      </c>
      <c r="K2070" s="14" t="s">
        <v>25</v>
      </c>
      <c r="L2070" s="14" t="s">
        <v>6386</v>
      </c>
      <c r="M2070" s="14" t="s">
        <v>3364</v>
      </c>
      <c r="N2070" s="14" t="s">
        <v>6412</v>
      </c>
      <c r="O2070" s="14" t="s">
        <v>13476</v>
      </c>
      <c r="P2070" s="14" t="s">
        <v>13513</v>
      </c>
      <c r="Q2070" s="15" t="b">
        <v>1</v>
      </c>
      <c r="R2070" s="15" t="b">
        <v>1</v>
      </c>
      <c r="S2070" s="15" t="b">
        <v>1</v>
      </c>
      <c r="T2070" s="15" t="b">
        <v>1</v>
      </c>
      <c r="U2070" s="15" t="b">
        <v>1</v>
      </c>
      <c r="V2070" s="15" t="b">
        <v>1</v>
      </c>
      <c r="W2070" s="15" t="b">
        <v>1</v>
      </c>
      <c r="X2070" s="16">
        <f>COUNTIF(Customers[[#This Row],[Roads]:[City_Council]],"True")</f>
        <v>7</v>
      </c>
      <c r="Y2070" s="17">
        <f>Customers[[#This Row],[Total_Approve]]/7</f>
        <v>1</v>
      </c>
      <c r="Z2070" s="14" t="str">
        <f>IF(Customers[[#This Row],[Total_Approve]]&gt;=7,"تمت جميع الموافقات","لم تتم جميع الموافقات")</f>
        <v>تمت جميع الموافقات</v>
      </c>
      <c r="AA2070" s="8">
        <f>IF(Customers[[#This Row],[Total_Approve]]&gt;=7,1,0)</f>
        <v>1</v>
      </c>
    </row>
    <row r="2071" spans="1:27" x14ac:dyDescent="0.25">
      <c r="A2071" s="12" t="s">
        <v>11469</v>
      </c>
      <c r="B2071" t="s">
        <v>15602</v>
      </c>
      <c r="C2071" s="13">
        <v>44788</v>
      </c>
      <c r="D2071" t="s">
        <v>13485</v>
      </c>
      <c r="E2071" s="9" t="s">
        <v>1215</v>
      </c>
      <c r="F2071" s="14" t="s">
        <v>645</v>
      </c>
      <c r="G2071" s="14" t="s">
        <v>77</v>
      </c>
      <c r="H2071" s="14" t="str">
        <f t="shared" si="32"/>
        <v>نجلاء فتحى عبد الرحيم</v>
      </c>
      <c r="I2071" s="14" t="s">
        <v>13460</v>
      </c>
      <c r="J2071" s="14" t="s">
        <v>2755</v>
      </c>
      <c r="K2071" s="14" t="s">
        <v>25</v>
      </c>
      <c r="L2071" s="14" t="s">
        <v>6386</v>
      </c>
      <c r="M2071" s="14" t="s">
        <v>2756</v>
      </c>
      <c r="N2071" s="14" t="s">
        <v>6413</v>
      </c>
      <c r="O2071" s="14" t="s">
        <v>13476</v>
      </c>
      <c r="P2071" s="14" t="s">
        <v>13513</v>
      </c>
      <c r="Q2071" s="15" t="b">
        <v>1</v>
      </c>
      <c r="R2071" s="15" t="b">
        <v>1</v>
      </c>
      <c r="S2071" s="15" t="b">
        <v>1</v>
      </c>
      <c r="T2071" s="15" t="b">
        <v>1</v>
      </c>
      <c r="U2071" s="15" t="b">
        <v>1</v>
      </c>
      <c r="V2071" s="15" t="b">
        <v>1</v>
      </c>
      <c r="W2071" s="15" t="b">
        <v>1</v>
      </c>
      <c r="X2071" s="16">
        <f>COUNTIF(Customers[[#This Row],[Roads]:[City_Council]],"True")</f>
        <v>7</v>
      </c>
      <c r="Y2071" s="17">
        <f>Customers[[#This Row],[Total_Approve]]/7</f>
        <v>1</v>
      </c>
      <c r="Z2071" s="14" t="str">
        <f>IF(Customers[[#This Row],[Total_Approve]]&gt;=7,"تمت جميع الموافقات","لم تتم جميع الموافقات")</f>
        <v>تمت جميع الموافقات</v>
      </c>
      <c r="AA2071" s="8">
        <f>IF(Customers[[#This Row],[Total_Approve]]&gt;=7,1,0)</f>
        <v>1</v>
      </c>
    </row>
    <row r="2072" spans="1:27" x14ac:dyDescent="0.25">
      <c r="A2072" s="12" t="s">
        <v>11470</v>
      </c>
      <c r="B2072" t="s">
        <v>15603</v>
      </c>
      <c r="C2072" s="13">
        <v>44788</v>
      </c>
      <c r="D2072" t="s">
        <v>13485</v>
      </c>
      <c r="E2072" s="9" t="s">
        <v>495</v>
      </c>
      <c r="F2072" s="14" t="s">
        <v>2429</v>
      </c>
      <c r="G2072" s="14" t="s">
        <v>2430</v>
      </c>
      <c r="H2072" s="14" t="str">
        <f t="shared" si="32"/>
        <v>منال سلطان الشاذلى</v>
      </c>
      <c r="I2072" s="14" t="s">
        <v>13460</v>
      </c>
      <c r="J2072" s="14">
        <v>27401202301601</v>
      </c>
      <c r="K2072" s="14" t="s">
        <v>25</v>
      </c>
      <c r="L2072" s="14" t="s">
        <v>6386</v>
      </c>
      <c r="M2072" s="14" t="s">
        <v>6414</v>
      </c>
      <c r="N2072" s="14" t="s">
        <v>6415</v>
      </c>
      <c r="O2072" s="14" t="s">
        <v>13476</v>
      </c>
      <c r="P2072" s="14" t="s">
        <v>13513</v>
      </c>
      <c r="Q2072" s="15" t="b">
        <v>1</v>
      </c>
      <c r="R2072" s="15" t="b">
        <v>1</v>
      </c>
      <c r="S2072" s="15" t="b">
        <v>1</v>
      </c>
      <c r="T2072" s="15" t="b">
        <v>1</v>
      </c>
      <c r="U2072" s="15" t="b">
        <v>1</v>
      </c>
      <c r="V2072" s="15" t="b">
        <v>1</v>
      </c>
      <c r="W2072" s="15" t="b">
        <v>1</v>
      </c>
      <c r="X2072" s="16">
        <f>COUNTIF(Customers[[#This Row],[Roads]:[City_Council]],"True")</f>
        <v>7</v>
      </c>
      <c r="Y2072" s="17">
        <f>Customers[[#This Row],[Total_Approve]]/7</f>
        <v>1</v>
      </c>
      <c r="Z2072" s="14" t="str">
        <f>IF(Customers[[#This Row],[Total_Approve]]&gt;=7,"تمت جميع الموافقات","لم تتم جميع الموافقات")</f>
        <v>تمت جميع الموافقات</v>
      </c>
      <c r="AA2072" s="8">
        <f>IF(Customers[[#This Row],[Total_Approve]]&gt;=7,1,0)</f>
        <v>1</v>
      </c>
    </row>
    <row r="2073" spans="1:27" x14ac:dyDescent="0.25">
      <c r="A2073" s="12" t="s">
        <v>11471</v>
      </c>
      <c r="B2073" t="s">
        <v>15604</v>
      </c>
      <c r="C2073" s="13">
        <v>44788</v>
      </c>
      <c r="D2073" t="s">
        <v>13485</v>
      </c>
      <c r="E2073" s="9" t="s">
        <v>495</v>
      </c>
      <c r="F2073" s="14" t="s">
        <v>1163</v>
      </c>
      <c r="G2073" s="14" t="s">
        <v>19</v>
      </c>
      <c r="H2073" s="14" t="str">
        <f t="shared" si="32"/>
        <v>منال عجيب خليل</v>
      </c>
      <c r="I2073" s="14" t="s">
        <v>13460</v>
      </c>
      <c r="J2073" s="14" t="s">
        <v>1165</v>
      </c>
      <c r="K2073" s="14" t="s">
        <v>25</v>
      </c>
      <c r="L2073" s="14" t="s">
        <v>6369</v>
      </c>
      <c r="M2073" s="14" t="s">
        <v>6416</v>
      </c>
      <c r="N2073" s="14" t="s">
        <v>6417</v>
      </c>
      <c r="O2073" s="14" t="s">
        <v>13476</v>
      </c>
      <c r="P2073" s="14" t="s">
        <v>13513</v>
      </c>
      <c r="Q2073" s="15" t="b">
        <v>1</v>
      </c>
      <c r="R2073" s="15" t="b">
        <v>1</v>
      </c>
      <c r="S2073" s="15" t="b">
        <v>1</v>
      </c>
      <c r="T2073" s="15" t="b">
        <v>1</v>
      </c>
      <c r="U2073" s="15" t="b">
        <v>1</v>
      </c>
      <c r="V2073" s="15" t="b">
        <v>1</v>
      </c>
      <c r="W2073" s="15" t="b">
        <v>1</v>
      </c>
      <c r="X2073" s="16">
        <f>COUNTIF(Customers[[#This Row],[Roads]:[City_Council]],"True")</f>
        <v>7</v>
      </c>
      <c r="Y2073" s="17">
        <f>Customers[[#This Row],[Total_Approve]]/7</f>
        <v>1</v>
      </c>
      <c r="Z2073" s="14" t="str">
        <f>IF(Customers[[#This Row],[Total_Approve]]&gt;=7,"تمت جميع الموافقات","لم تتم جميع الموافقات")</f>
        <v>تمت جميع الموافقات</v>
      </c>
      <c r="AA2073" s="8">
        <f>IF(Customers[[#This Row],[Total_Approve]]&gt;=7,1,0)</f>
        <v>1</v>
      </c>
    </row>
    <row r="2074" spans="1:27" x14ac:dyDescent="0.25">
      <c r="A2074" s="12" t="s">
        <v>11472</v>
      </c>
      <c r="B2074" t="s">
        <v>15605</v>
      </c>
      <c r="C2074" s="13">
        <v>44788</v>
      </c>
      <c r="D2074" t="s">
        <v>13485</v>
      </c>
      <c r="E2074" s="9" t="s">
        <v>2421</v>
      </c>
      <c r="F2074" s="14" t="s">
        <v>5049</v>
      </c>
      <c r="G2074" s="14" t="s">
        <v>2430</v>
      </c>
      <c r="H2074" s="14" t="str">
        <f t="shared" si="32"/>
        <v>سناء عبدالرحيم الشاذلى</v>
      </c>
      <c r="I2074" s="14" t="s">
        <v>13467</v>
      </c>
      <c r="J2074" s="14" t="s">
        <v>6418</v>
      </c>
      <c r="K2074" s="14" t="s">
        <v>25</v>
      </c>
      <c r="L2074" s="14" t="s">
        <v>6386</v>
      </c>
      <c r="M2074" s="14" t="s">
        <v>6419</v>
      </c>
      <c r="N2074" s="14" t="s">
        <v>6420</v>
      </c>
      <c r="O2074" s="14" t="s">
        <v>13476</v>
      </c>
      <c r="P2074" s="14" t="s">
        <v>13513</v>
      </c>
      <c r="Q2074" s="15" t="b">
        <v>1</v>
      </c>
      <c r="R2074" s="15" t="b">
        <v>1</v>
      </c>
      <c r="S2074" s="15" t="b">
        <v>1</v>
      </c>
      <c r="T2074" s="15" t="b">
        <v>1</v>
      </c>
      <c r="U2074" s="15" t="b">
        <v>1</v>
      </c>
      <c r="V2074" s="15" t="b">
        <v>1</v>
      </c>
      <c r="W2074" s="15" t="b">
        <v>1</v>
      </c>
      <c r="X2074" s="16">
        <f>COUNTIF(Customers[[#This Row],[Roads]:[City_Council]],"True")</f>
        <v>7</v>
      </c>
      <c r="Y2074" s="17">
        <f>Customers[[#This Row],[Total_Approve]]/7</f>
        <v>1</v>
      </c>
      <c r="Z2074" s="14" t="str">
        <f>IF(Customers[[#This Row],[Total_Approve]]&gt;=7,"تمت جميع الموافقات","لم تتم جميع الموافقات")</f>
        <v>تمت جميع الموافقات</v>
      </c>
      <c r="AA2074" s="8">
        <f>IF(Customers[[#This Row],[Total_Approve]]&gt;=7,1,0)</f>
        <v>1</v>
      </c>
    </row>
    <row r="2075" spans="1:27" x14ac:dyDescent="0.25">
      <c r="A2075" s="12" t="s">
        <v>11473</v>
      </c>
      <c r="B2075" t="s">
        <v>15606</v>
      </c>
      <c r="C2075" s="13">
        <v>44788</v>
      </c>
      <c r="D2075" t="s">
        <v>13485</v>
      </c>
      <c r="E2075" s="9" t="s">
        <v>279</v>
      </c>
      <c r="F2075" s="14" t="s">
        <v>10</v>
      </c>
      <c r="G2075" s="14" t="s">
        <v>64</v>
      </c>
      <c r="H2075" s="14" t="str">
        <f t="shared" si="32"/>
        <v>دعاء محمد مصطفى</v>
      </c>
      <c r="I2075" s="14" t="s">
        <v>13467</v>
      </c>
      <c r="J2075" s="14" t="s">
        <v>6421</v>
      </c>
      <c r="K2075" s="14" t="s">
        <v>25</v>
      </c>
      <c r="L2075" s="14" t="s">
        <v>6386</v>
      </c>
      <c r="M2075" s="14" t="s">
        <v>6422</v>
      </c>
      <c r="N2075" s="14" t="s">
        <v>6423</v>
      </c>
      <c r="O2075" s="14" t="s">
        <v>13476</v>
      </c>
      <c r="P2075" s="14" t="s">
        <v>13513</v>
      </c>
      <c r="Q2075" s="15" t="b">
        <v>1</v>
      </c>
      <c r="R2075" s="15" t="b">
        <v>1</v>
      </c>
      <c r="S2075" s="15" t="b">
        <v>1</v>
      </c>
      <c r="T2075" s="15" t="b">
        <v>1</v>
      </c>
      <c r="U2075" s="15" t="b">
        <v>1</v>
      </c>
      <c r="V2075" s="15" t="b">
        <v>1</v>
      </c>
      <c r="W2075" s="15" t="b">
        <v>1</v>
      </c>
      <c r="X2075" s="16">
        <f>COUNTIF(Customers[[#This Row],[Roads]:[City_Council]],"True")</f>
        <v>7</v>
      </c>
      <c r="Y2075" s="17">
        <f>Customers[[#This Row],[Total_Approve]]/7</f>
        <v>1</v>
      </c>
      <c r="Z2075" s="14" t="str">
        <f>IF(Customers[[#This Row],[Total_Approve]]&gt;=7,"تمت جميع الموافقات","لم تتم جميع الموافقات")</f>
        <v>تمت جميع الموافقات</v>
      </c>
      <c r="AA2075" s="8">
        <f>IF(Customers[[#This Row],[Total_Approve]]&gt;=7,1,0)</f>
        <v>1</v>
      </c>
    </row>
    <row r="2076" spans="1:27" x14ac:dyDescent="0.25">
      <c r="A2076" s="12" t="s">
        <v>11474</v>
      </c>
      <c r="B2076" t="s">
        <v>15607</v>
      </c>
      <c r="C2076" s="13">
        <v>44788</v>
      </c>
      <c r="D2076" t="s">
        <v>13485</v>
      </c>
      <c r="E2076" s="9" t="s">
        <v>4560</v>
      </c>
      <c r="F2076" s="14" t="s">
        <v>1</v>
      </c>
      <c r="G2076" s="14" t="s">
        <v>391</v>
      </c>
      <c r="H2076" s="14" t="str">
        <f t="shared" si="32"/>
        <v>فاطمة محمود عباس</v>
      </c>
      <c r="I2076" s="14" t="s">
        <v>13460</v>
      </c>
      <c r="J2076" s="14" t="s">
        <v>6424</v>
      </c>
      <c r="K2076" s="14" t="s">
        <v>25</v>
      </c>
      <c r="L2076" s="14" t="s">
        <v>6386</v>
      </c>
      <c r="M2076" s="14" t="s">
        <v>6425</v>
      </c>
      <c r="N2076" s="14" t="s">
        <v>6426</v>
      </c>
      <c r="O2076" s="14" t="s">
        <v>13476</v>
      </c>
      <c r="P2076" s="14" t="s">
        <v>13513</v>
      </c>
      <c r="Q2076" s="15" t="b">
        <v>1</v>
      </c>
      <c r="R2076" s="15" t="b">
        <v>1</v>
      </c>
      <c r="S2076" s="15" t="b">
        <v>1</v>
      </c>
      <c r="T2076" s="15" t="b">
        <v>1</v>
      </c>
      <c r="U2076" s="15" t="b">
        <v>1</v>
      </c>
      <c r="V2076" s="15" t="b">
        <v>1</v>
      </c>
      <c r="W2076" s="15" t="b">
        <v>1</v>
      </c>
      <c r="X2076" s="16">
        <f>COUNTIF(Customers[[#This Row],[Roads]:[City_Council]],"True")</f>
        <v>7</v>
      </c>
      <c r="Y2076" s="17">
        <f>Customers[[#This Row],[Total_Approve]]/7</f>
        <v>1</v>
      </c>
      <c r="Z2076" s="14" t="str">
        <f>IF(Customers[[#This Row],[Total_Approve]]&gt;=7,"تمت جميع الموافقات","لم تتم جميع الموافقات")</f>
        <v>تمت جميع الموافقات</v>
      </c>
      <c r="AA2076" s="8">
        <f>IF(Customers[[#This Row],[Total_Approve]]&gt;=7,1,0)</f>
        <v>1</v>
      </c>
    </row>
    <row r="2077" spans="1:27" x14ac:dyDescent="0.25">
      <c r="A2077" s="12" t="s">
        <v>11475</v>
      </c>
      <c r="B2077" t="s">
        <v>15608</v>
      </c>
      <c r="C2077" s="13">
        <v>44788</v>
      </c>
      <c r="D2077" t="s">
        <v>13485</v>
      </c>
      <c r="E2077" s="9" t="s">
        <v>263</v>
      </c>
      <c r="F2077" s="14" t="s">
        <v>542</v>
      </c>
      <c r="G2077" s="14" t="s">
        <v>471</v>
      </c>
      <c r="H2077" s="14" t="str">
        <f t="shared" si="32"/>
        <v>منى جمال حسن</v>
      </c>
      <c r="I2077" s="14" t="s">
        <v>13460</v>
      </c>
      <c r="J2077" s="14" t="s">
        <v>6427</v>
      </c>
      <c r="K2077" s="14" t="s">
        <v>25</v>
      </c>
      <c r="L2077" s="14" t="s">
        <v>6386</v>
      </c>
      <c r="M2077" s="14" t="s">
        <v>6428</v>
      </c>
      <c r="N2077" s="14" t="s">
        <v>6429</v>
      </c>
      <c r="O2077" s="14" t="s">
        <v>13476</v>
      </c>
      <c r="P2077" s="14" t="s">
        <v>13513</v>
      </c>
      <c r="Q2077" s="15" t="b">
        <v>1</v>
      </c>
      <c r="R2077" s="15" t="b">
        <v>1</v>
      </c>
      <c r="S2077" s="15" t="b">
        <v>1</v>
      </c>
      <c r="T2077" s="15" t="b">
        <v>1</v>
      </c>
      <c r="U2077" s="15" t="b">
        <v>1</v>
      </c>
      <c r="V2077" s="15" t="b">
        <v>1</v>
      </c>
      <c r="W2077" s="15" t="b">
        <v>1</v>
      </c>
      <c r="X2077" s="16">
        <f>COUNTIF(Customers[[#This Row],[Roads]:[City_Council]],"True")</f>
        <v>7</v>
      </c>
      <c r="Y2077" s="17">
        <f>Customers[[#This Row],[Total_Approve]]/7</f>
        <v>1</v>
      </c>
      <c r="Z2077" s="14" t="str">
        <f>IF(Customers[[#This Row],[Total_Approve]]&gt;=7,"تمت جميع الموافقات","لم تتم جميع الموافقات")</f>
        <v>تمت جميع الموافقات</v>
      </c>
      <c r="AA2077" s="8">
        <f>IF(Customers[[#This Row],[Total_Approve]]&gt;=7,1,0)</f>
        <v>1</v>
      </c>
    </row>
    <row r="2078" spans="1:27" x14ac:dyDescent="0.25">
      <c r="A2078" s="12" t="s">
        <v>11476</v>
      </c>
      <c r="B2078" t="s">
        <v>15609</v>
      </c>
      <c r="C2078" s="13">
        <v>44788</v>
      </c>
      <c r="D2078" t="s">
        <v>13483</v>
      </c>
      <c r="E2078" s="9" t="s">
        <v>4560</v>
      </c>
      <c r="F2078" s="14" t="s">
        <v>280</v>
      </c>
      <c r="G2078" s="14" t="s">
        <v>932</v>
      </c>
      <c r="H2078" s="14" t="str">
        <f t="shared" si="32"/>
        <v>فاطمة سيد سالم</v>
      </c>
      <c r="I2078" s="14" t="s">
        <v>13460</v>
      </c>
      <c r="J2078" s="14" t="s">
        <v>2730</v>
      </c>
      <c r="K2078" s="14" t="s">
        <v>25</v>
      </c>
      <c r="L2078" s="14" t="s">
        <v>6386</v>
      </c>
      <c r="M2078" s="14" t="s">
        <v>2731</v>
      </c>
      <c r="N2078" s="14" t="s">
        <v>6430</v>
      </c>
      <c r="O2078" s="14" t="s">
        <v>13476</v>
      </c>
      <c r="P2078" s="14" t="s">
        <v>13513</v>
      </c>
      <c r="Q2078" s="15" t="b">
        <v>1</v>
      </c>
      <c r="R2078" s="15" t="b">
        <v>1</v>
      </c>
      <c r="S2078" s="15" t="b">
        <v>1</v>
      </c>
      <c r="T2078" s="15" t="b">
        <v>1</v>
      </c>
      <c r="U2078" s="15" t="b">
        <v>1</v>
      </c>
      <c r="V2078" s="15" t="b">
        <v>1</v>
      </c>
      <c r="W2078" s="15" t="b">
        <v>1</v>
      </c>
      <c r="X2078" s="16">
        <f>COUNTIF(Customers[[#This Row],[Roads]:[City_Council]],"True")</f>
        <v>7</v>
      </c>
      <c r="Y2078" s="17">
        <f>Customers[[#This Row],[Total_Approve]]/7</f>
        <v>1</v>
      </c>
      <c r="Z2078" s="14" t="str">
        <f>IF(Customers[[#This Row],[Total_Approve]]&gt;=7,"تمت جميع الموافقات","لم تتم جميع الموافقات")</f>
        <v>تمت جميع الموافقات</v>
      </c>
      <c r="AA2078" s="8">
        <f>IF(Customers[[#This Row],[Total_Approve]]&gt;=7,1,0)</f>
        <v>1</v>
      </c>
    </row>
    <row r="2079" spans="1:27" x14ac:dyDescent="0.25">
      <c r="A2079" s="12" t="s">
        <v>11477</v>
      </c>
      <c r="B2079" t="s">
        <v>15610</v>
      </c>
      <c r="C2079" s="13">
        <v>44788</v>
      </c>
      <c r="D2079" t="s">
        <v>13483</v>
      </c>
      <c r="E2079" s="9" t="s">
        <v>689</v>
      </c>
      <c r="F2079" s="14" t="s">
        <v>5211</v>
      </c>
      <c r="G2079" s="14" t="s">
        <v>77</v>
      </c>
      <c r="H2079" s="14" t="str">
        <f t="shared" si="32"/>
        <v>رضا عبد الفضيل عبد الرحيم</v>
      </c>
      <c r="I2079" s="14" t="s">
        <v>13460</v>
      </c>
      <c r="J2079" s="14" t="s">
        <v>6431</v>
      </c>
      <c r="K2079" s="14" t="s">
        <v>25</v>
      </c>
      <c r="L2079" s="14" t="s">
        <v>6386</v>
      </c>
      <c r="M2079" s="14" t="s">
        <v>6432</v>
      </c>
      <c r="N2079" s="14" t="s">
        <v>6433</v>
      </c>
      <c r="O2079" s="14" t="s">
        <v>13476</v>
      </c>
      <c r="P2079" s="14" t="s">
        <v>13513</v>
      </c>
      <c r="Q2079" s="15" t="b">
        <v>1</v>
      </c>
      <c r="R2079" s="15" t="b">
        <v>0</v>
      </c>
      <c r="S2079" s="15" t="b">
        <v>1</v>
      </c>
      <c r="T2079" s="15" t="b">
        <v>0</v>
      </c>
      <c r="U2079" s="15" t="b">
        <v>1</v>
      </c>
      <c r="V2079" s="15" t="b">
        <v>0</v>
      </c>
      <c r="W2079" s="15" t="b">
        <v>1</v>
      </c>
      <c r="X2079" s="16">
        <f>COUNTIF(Customers[[#This Row],[Roads]:[City_Council]],"True")</f>
        <v>4</v>
      </c>
      <c r="Y2079" s="17">
        <f>Customers[[#This Row],[Total_Approve]]/7</f>
        <v>0.5714285714285714</v>
      </c>
      <c r="Z2079" s="14" t="str">
        <f>IF(Customers[[#This Row],[Total_Approve]]&gt;=7,"تمت جميع الموافقات","لم تتم جميع الموافقات")</f>
        <v>لم تتم جميع الموافقات</v>
      </c>
      <c r="AA2079" s="8">
        <f>IF(Customers[[#This Row],[Total_Approve]]&gt;=7,1,0)</f>
        <v>0</v>
      </c>
    </row>
    <row r="2080" spans="1:27" x14ac:dyDescent="0.25">
      <c r="A2080" s="12" t="s">
        <v>11478</v>
      </c>
      <c r="B2080" t="s">
        <v>15611</v>
      </c>
      <c r="C2080" s="13">
        <v>44788</v>
      </c>
      <c r="D2080" t="s">
        <v>13482</v>
      </c>
      <c r="E2080" s="9" t="s">
        <v>910</v>
      </c>
      <c r="F2080" s="14" t="s">
        <v>1</v>
      </c>
      <c r="G2080" s="14" t="s">
        <v>391</v>
      </c>
      <c r="H2080" s="14" t="str">
        <f t="shared" si="32"/>
        <v>سهير محمود عباس</v>
      </c>
      <c r="I2080" s="14" t="s">
        <v>13460</v>
      </c>
      <c r="J2080" s="14" t="s">
        <v>3367</v>
      </c>
      <c r="K2080" s="14" t="s">
        <v>25</v>
      </c>
      <c r="L2080" s="14" t="s">
        <v>6386</v>
      </c>
      <c r="M2080" s="14" t="s">
        <v>3368</v>
      </c>
      <c r="N2080" s="14" t="s">
        <v>6434</v>
      </c>
      <c r="O2080" s="14" t="s">
        <v>13476</v>
      </c>
      <c r="P2080" s="14" t="s">
        <v>13513</v>
      </c>
      <c r="Q2080" s="15" t="b">
        <v>0</v>
      </c>
      <c r="R2080" s="15" t="b">
        <v>1</v>
      </c>
      <c r="S2080" s="15" t="b">
        <v>0</v>
      </c>
      <c r="T2080" s="15" t="b">
        <v>1</v>
      </c>
      <c r="U2080" s="15" t="b">
        <v>0</v>
      </c>
      <c r="V2080" s="15" t="b">
        <v>1</v>
      </c>
      <c r="W2080" s="15" t="b">
        <v>0</v>
      </c>
      <c r="X2080" s="16">
        <f>COUNTIF(Customers[[#This Row],[Roads]:[City_Council]],"True")</f>
        <v>3</v>
      </c>
      <c r="Y2080" s="17">
        <f>Customers[[#This Row],[Total_Approve]]/7</f>
        <v>0.42857142857142855</v>
      </c>
      <c r="Z2080" s="14" t="str">
        <f>IF(Customers[[#This Row],[Total_Approve]]&gt;=7,"تمت جميع الموافقات","لم تتم جميع الموافقات")</f>
        <v>لم تتم جميع الموافقات</v>
      </c>
      <c r="AA2080" s="8">
        <f>IF(Customers[[#This Row],[Total_Approve]]&gt;=7,1,0)</f>
        <v>0</v>
      </c>
    </row>
    <row r="2081" spans="1:27" x14ac:dyDescent="0.25">
      <c r="A2081" s="12" t="s">
        <v>11479</v>
      </c>
      <c r="B2081" t="s">
        <v>15612</v>
      </c>
      <c r="C2081" s="13">
        <v>44788</v>
      </c>
      <c r="D2081" t="s">
        <v>13482</v>
      </c>
      <c r="E2081" s="9" t="s">
        <v>4573</v>
      </c>
      <c r="F2081" s="14" t="s">
        <v>341</v>
      </c>
      <c r="G2081" s="14" t="s">
        <v>6435</v>
      </c>
      <c r="H2081" s="14" t="str">
        <f t="shared" si="32"/>
        <v>نادية غريب  مصطفى</v>
      </c>
      <c r="I2081" s="14" t="s">
        <v>13460</v>
      </c>
      <c r="J2081" s="14" t="s">
        <v>6436</v>
      </c>
      <c r="K2081" s="14" t="s">
        <v>25</v>
      </c>
      <c r="L2081" s="14" t="s">
        <v>6369</v>
      </c>
      <c r="M2081" s="14" t="s">
        <v>6437</v>
      </c>
      <c r="N2081" s="14" t="s">
        <v>6438</v>
      </c>
      <c r="O2081" s="14" t="s">
        <v>13476</v>
      </c>
      <c r="P2081" s="14" t="s">
        <v>13513</v>
      </c>
      <c r="Q2081" s="15" t="b">
        <v>1</v>
      </c>
      <c r="R2081" s="15" t="b">
        <v>0</v>
      </c>
      <c r="S2081" s="15" t="b">
        <v>1</v>
      </c>
      <c r="T2081" s="15" t="b">
        <v>0</v>
      </c>
      <c r="U2081" s="15" t="b">
        <v>1</v>
      </c>
      <c r="V2081" s="15" t="b">
        <v>0</v>
      </c>
      <c r="W2081" s="15" t="b">
        <v>1</v>
      </c>
      <c r="X2081" s="16">
        <f>COUNTIF(Customers[[#This Row],[Roads]:[City_Council]],"True")</f>
        <v>4</v>
      </c>
      <c r="Y2081" s="17">
        <f>Customers[[#This Row],[Total_Approve]]/7</f>
        <v>0.5714285714285714</v>
      </c>
      <c r="Z2081" s="14" t="str">
        <f>IF(Customers[[#This Row],[Total_Approve]]&gt;=7,"تمت جميع الموافقات","لم تتم جميع الموافقات")</f>
        <v>لم تتم جميع الموافقات</v>
      </c>
      <c r="AA2081" s="8">
        <f>IF(Customers[[#This Row],[Total_Approve]]&gt;=7,1,0)</f>
        <v>0</v>
      </c>
    </row>
    <row r="2082" spans="1:27" x14ac:dyDescent="0.25">
      <c r="A2082" s="12" t="s">
        <v>11480</v>
      </c>
      <c r="B2082" t="s">
        <v>15613</v>
      </c>
      <c r="C2082" s="13">
        <v>44788</v>
      </c>
      <c r="D2082" t="s">
        <v>13482</v>
      </c>
      <c r="E2082" s="9" t="s">
        <v>348</v>
      </c>
      <c r="F2082" s="14" t="s">
        <v>0</v>
      </c>
      <c r="G2082" s="14" t="s">
        <v>1355</v>
      </c>
      <c r="H2082" s="14" t="str">
        <f t="shared" si="32"/>
        <v>شيماء احمد محمد حسن</v>
      </c>
      <c r="I2082" s="14" t="s">
        <v>13460</v>
      </c>
      <c r="J2082" s="14" t="s">
        <v>6749</v>
      </c>
      <c r="K2082" s="14" t="s">
        <v>25</v>
      </c>
      <c r="L2082" s="14" t="s">
        <v>6750</v>
      </c>
      <c r="M2082" s="14" t="s">
        <v>6751</v>
      </c>
      <c r="N2082" s="14" t="s">
        <v>6752</v>
      </c>
      <c r="O2082" s="14" t="s">
        <v>13476</v>
      </c>
      <c r="P2082" s="14" t="s">
        <v>13507</v>
      </c>
      <c r="Q2082" s="15" t="b">
        <v>1</v>
      </c>
      <c r="R2082" s="15" t="b">
        <v>0</v>
      </c>
      <c r="S2082" s="15" t="b">
        <v>1</v>
      </c>
      <c r="T2082" s="15" t="b">
        <v>0</v>
      </c>
      <c r="U2082" s="15" t="b">
        <v>1</v>
      </c>
      <c r="V2082" s="15" t="b">
        <v>0</v>
      </c>
      <c r="W2082" s="15" t="b">
        <v>1</v>
      </c>
      <c r="X2082" s="16">
        <f>COUNTIF(Customers[[#This Row],[Roads]:[City_Council]],"True")</f>
        <v>4</v>
      </c>
      <c r="Y2082" s="17">
        <f>Customers[[#This Row],[Total_Approve]]/7</f>
        <v>0.5714285714285714</v>
      </c>
      <c r="Z2082" s="14" t="str">
        <f>IF(Customers[[#This Row],[Total_Approve]]&gt;=7,"تمت جميع الموافقات","لم تتم جميع الموافقات")</f>
        <v>لم تتم جميع الموافقات</v>
      </c>
      <c r="AA2082" s="8">
        <f>IF(Customers[[#This Row],[Total_Approve]]&gt;=7,1,0)</f>
        <v>0</v>
      </c>
    </row>
    <row r="2083" spans="1:27" x14ac:dyDescent="0.25">
      <c r="A2083" s="12" t="s">
        <v>11481</v>
      </c>
      <c r="B2083" t="s">
        <v>15614</v>
      </c>
      <c r="C2083" s="13">
        <v>44788</v>
      </c>
      <c r="D2083" t="s">
        <v>13482</v>
      </c>
      <c r="E2083" s="9" t="s">
        <v>4417</v>
      </c>
      <c r="F2083" s="14" t="s">
        <v>6753</v>
      </c>
      <c r="G2083" s="14" t="s">
        <v>4065</v>
      </c>
      <c r="H2083" s="14" t="str">
        <f t="shared" si="32"/>
        <v>عزة زرعى صبيح</v>
      </c>
      <c r="I2083" s="14" t="s">
        <v>13460</v>
      </c>
      <c r="J2083" s="14" t="s">
        <v>6754</v>
      </c>
      <c r="K2083" s="14" t="s">
        <v>25</v>
      </c>
      <c r="L2083" s="14" t="s">
        <v>6750</v>
      </c>
      <c r="M2083" s="14" t="s">
        <v>6755</v>
      </c>
      <c r="N2083" s="14" t="s">
        <v>6756</v>
      </c>
      <c r="O2083" s="14" t="s">
        <v>13476</v>
      </c>
      <c r="P2083" s="14" t="s">
        <v>13507</v>
      </c>
      <c r="Q2083" s="15" t="b">
        <v>1</v>
      </c>
      <c r="R2083" s="15" t="b">
        <v>1</v>
      </c>
      <c r="S2083" s="15" t="b">
        <v>1</v>
      </c>
      <c r="T2083" s="15" t="b">
        <v>1</v>
      </c>
      <c r="U2083" s="15" t="b">
        <v>1</v>
      </c>
      <c r="V2083" s="15" t="b">
        <v>1</v>
      </c>
      <c r="W2083" s="15" t="b">
        <v>1</v>
      </c>
      <c r="X2083" s="16">
        <f>COUNTIF(Customers[[#This Row],[Roads]:[City_Council]],"True")</f>
        <v>7</v>
      </c>
      <c r="Y2083" s="17">
        <f>Customers[[#This Row],[Total_Approve]]/7</f>
        <v>1</v>
      </c>
      <c r="Z2083" s="14" t="str">
        <f>IF(Customers[[#This Row],[Total_Approve]]&gt;=7,"تمت جميع الموافقات","لم تتم جميع الموافقات")</f>
        <v>تمت جميع الموافقات</v>
      </c>
      <c r="AA2083" s="8">
        <f>IF(Customers[[#This Row],[Total_Approve]]&gt;=7,1,0)</f>
        <v>1</v>
      </c>
    </row>
    <row r="2084" spans="1:27" x14ac:dyDescent="0.25">
      <c r="A2084" s="12" t="s">
        <v>11482</v>
      </c>
      <c r="B2084" t="s">
        <v>15615</v>
      </c>
      <c r="C2084" s="13">
        <v>44788</v>
      </c>
      <c r="D2084" t="s">
        <v>13482</v>
      </c>
      <c r="E2084" s="9" t="s">
        <v>186</v>
      </c>
      <c r="F2084" s="14" t="s">
        <v>313</v>
      </c>
      <c r="G2084" s="14" t="s">
        <v>398</v>
      </c>
      <c r="H2084" s="14" t="str">
        <f t="shared" si="32"/>
        <v>شيرين عبد الخالق عبد العال</v>
      </c>
      <c r="I2084" s="14" t="s">
        <v>13460</v>
      </c>
      <c r="J2084" s="14" t="s">
        <v>6757</v>
      </c>
      <c r="K2084" s="14" t="s">
        <v>25</v>
      </c>
      <c r="L2084" s="14" t="s">
        <v>6750</v>
      </c>
      <c r="M2084" s="14" t="s">
        <v>6758</v>
      </c>
      <c r="N2084" s="14" t="s">
        <v>6759</v>
      </c>
      <c r="O2084" s="14" t="s">
        <v>13476</v>
      </c>
      <c r="P2084" s="14" t="s">
        <v>13507</v>
      </c>
      <c r="Q2084" s="15" t="b">
        <v>0</v>
      </c>
      <c r="R2084" s="15" t="b">
        <v>0</v>
      </c>
      <c r="S2084" s="15" t="b">
        <v>0</v>
      </c>
      <c r="T2084" s="15" t="b">
        <v>0</v>
      </c>
      <c r="U2084" s="15" t="b">
        <v>0</v>
      </c>
      <c r="V2084" s="15" t="b">
        <v>0</v>
      </c>
      <c r="W2084" s="15" t="b">
        <v>0</v>
      </c>
      <c r="X2084" s="16">
        <f>COUNTIF(Customers[[#This Row],[Roads]:[City_Council]],"True")</f>
        <v>0</v>
      </c>
      <c r="Y2084" s="17">
        <f>Customers[[#This Row],[Total_Approve]]/7</f>
        <v>0</v>
      </c>
      <c r="Z2084" s="14" t="str">
        <f>IF(Customers[[#This Row],[Total_Approve]]&gt;=7,"تمت جميع الموافقات","لم تتم جميع الموافقات")</f>
        <v>لم تتم جميع الموافقات</v>
      </c>
      <c r="AA2084" s="8">
        <f>IF(Customers[[#This Row],[Total_Approve]]&gt;=7,1,0)</f>
        <v>0</v>
      </c>
    </row>
    <row r="2085" spans="1:27" x14ac:dyDescent="0.25">
      <c r="A2085" s="12" t="s">
        <v>11483</v>
      </c>
      <c r="B2085" t="s">
        <v>15616</v>
      </c>
      <c r="C2085" s="13">
        <v>44788</v>
      </c>
      <c r="D2085" t="s">
        <v>13482</v>
      </c>
      <c r="E2085" s="9" t="s">
        <v>1215</v>
      </c>
      <c r="F2085" s="14" t="s">
        <v>202</v>
      </c>
      <c r="G2085" s="14" t="s">
        <v>6760</v>
      </c>
      <c r="H2085" s="14" t="str">
        <f t="shared" si="32"/>
        <v>نجلاء ابراهيم سيد حجازى</v>
      </c>
      <c r="I2085" s="14" t="s">
        <v>13461</v>
      </c>
      <c r="J2085" s="14" t="s">
        <v>6761</v>
      </c>
      <c r="K2085" s="14" t="s">
        <v>25</v>
      </c>
      <c r="L2085" s="14" t="s">
        <v>6750</v>
      </c>
      <c r="M2085" s="14" t="s">
        <v>6762</v>
      </c>
      <c r="N2085" s="14" t="s">
        <v>6763</v>
      </c>
      <c r="O2085" s="14" t="s">
        <v>13476</v>
      </c>
      <c r="P2085" s="14" t="s">
        <v>13507</v>
      </c>
      <c r="Q2085" s="15" t="b">
        <v>0</v>
      </c>
      <c r="R2085" s="15" t="b">
        <v>1</v>
      </c>
      <c r="S2085" s="15" t="b">
        <v>0</v>
      </c>
      <c r="T2085" s="15" t="b">
        <v>1</v>
      </c>
      <c r="U2085" s="15" t="b">
        <v>0</v>
      </c>
      <c r="V2085" s="15" t="b">
        <v>1</v>
      </c>
      <c r="W2085" s="15" t="b">
        <v>0</v>
      </c>
      <c r="X2085" s="16">
        <f>COUNTIF(Customers[[#This Row],[Roads]:[City_Council]],"True")</f>
        <v>3</v>
      </c>
      <c r="Y2085" s="17">
        <f>Customers[[#This Row],[Total_Approve]]/7</f>
        <v>0.42857142857142855</v>
      </c>
      <c r="Z2085" s="14" t="str">
        <f>IF(Customers[[#This Row],[Total_Approve]]&gt;=7,"تمت جميع الموافقات","لم تتم جميع الموافقات")</f>
        <v>لم تتم جميع الموافقات</v>
      </c>
      <c r="AA2085" s="8">
        <f>IF(Customers[[#This Row],[Total_Approve]]&gt;=7,1,0)</f>
        <v>0</v>
      </c>
    </row>
    <row r="2086" spans="1:27" x14ac:dyDescent="0.25">
      <c r="A2086" s="12" t="s">
        <v>11484</v>
      </c>
      <c r="B2086" t="s">
        <v>15617</v>
      </c>
      <c r="C2086" s="13">
        <v>44788</v>
      </c>
      <c r="D2086" t="s">
        <v>13482</v>
      </c>
      <c r="E2086" s="9" t="s">
        <v>1149</v>
      </c>
      <c r="F2086" s="14" t="s">
        <v>1150</v>
      </c>
      <c r="G2086" s="14" t="s">
        <v>1864</v>
      </c>
      <c r="H2086" s="14" t="str">
        <f t="shared" si="32"/>
        <v>الزهراء عنتر صبرى</v>
      </c>
      <c r="I2086" s="14" t="s">
        <v>13461</v>
      </c>
      <c r="J2086" s="14" t="s">
        <v>1152</v>
      </c>
      <c r="K2086" s="14" t="s">
        <v>25</v>
      </c>
      <c r="L2086" s="14" t="s">
        <v>6750</v>
      </c>
      <c r="M2086" s="14" t="s">
        <v>6764</v>
      </c>
      <c r="N2086" s="14" t="s">
        <v>3</v>
      </c>
      <c r="O2086" s="14" t="s">
        <v>13476</v>
      </c>
      <c r="P2086" s="14" t="s">
        <v>13507</v>
      </c>
      <c r="Q2086" s="15" t="b">
        <v>0</v>
      </c>
      <c r="R2086" s="15" t="b">
        <v>0</v>
      </c>
      <c r="S2086" s="15" t="b">
        <v>0</v>
      </c>
      <c r="T2086" s="15" t="b">
        <v>0</v>
      </c>
      <c r="U2086" s="15" t="b">
        <v>0</v>
      </c>
      <c r="V2086" s="15" t="b">
        <v>0</v>
      </c>
      <c r="W2086" s="15" t="b">
        <v>0</v>
      </c>
      <c r="X2086" s="16">
        <f>COUNTIF(Customers[[#This Row],[Roads]:[City_Council]],"True")</f>
        <v>0</v>
      </c>
      <c r="Y2086" s="17">
        <f>Customers[[#This Row],[Total_Approve]]/7</f>
        <v>0</v>
      </c>
      <c r="Z2086" s="14" t="str">
        <f>IF(Customers[[#This Row],[Total_Approve]]&gt;=7,"تمت جميع الموافقات","لم تتم جميع الموافقات")</f>
        <v>لم تتم جميع الموافقات</v>
      </c>
      <c r="AA2086" s="8">
        <f>IF(Customers[[#This Row],[Total_Approve]]&gt;=7,1,0)</f>
        <v>0</v>
      </c>
    </row>
    <row r="2087" spans="1:27" x14ac:dyDescent="0.25">
      <c r="A2087" s="12" t="s">
        <v>11485</v>
      </c>
      <c r="B2087" t="s">
        <v>15618</v>
      </c>
      <c r="C2087" s="13">
        <v>44788</v>
      </c>
      <c r="D2087" t="s">
        <v>13482</v>
      </c>
      <c r="E2087" s="9" t="s">
        <v>1831</v>
      </c>
      <c r="F2087" s="14" t="s">
        <v>2651</v>
      </c>
      <c r="G2087" s="14" t="s">
        <v>6765</v>
      </c>
      <c r="H2087" s="14" t="str">
        <f t="shared" si="32"/>
        <v>سها ابو الحمد حسن سعد</v>
      </c>
      <c r="I2087" s="14" t="s">
        <v>13459</v>
      </c>
      <c r="J2087" s="14" t="s">
        <v>2652</v>
      </c>
      <c r="K2087" s="14" t="s">
        <v>25</v>
      </c>
      <c r="L2087" s="14" t="s">
        <v>6750</v>
      </c>
      <c r="M2087" s="14" t="s">
        <v>6766</v>
      </c>
      <c r="N2087" s="14" t="s">
        <v>3</v>
      </c>
      <c r="O2087" s="14" t="s">
        <v>13476</v>
      </c>
      <c r="P2087" s="14" t="s">
        <v>13507</v>
      </c>
      <c r="Q2087" s="15" t="b">
        <v>1</v>
      </c>
      <c r="R2087" s="15" t="b">
        <v>1</v>
      </c>
      <c r="S2087" s="15" t="b">
        <v>0</v>
      </c>
      <c r="T2087" s="15" t="b">
        <v>1</v>
      </c>
      <c r="U2087" s="15" t="b">
        <v>0</v>
      </c>
      <c r="V2087" s="15" t="b">
        <v>1</v>
      </c>
      <c r="W2087" s="15" t="b">
        <v>0</v>
      </c>
      <c r="X2087" s="16">
        <f>COUNTIF(Customers[[#This Row],[Roads]:[City_Council]],"True")</f>
        <v>4</v>
      </c>
      <c r="Y2087" s="17">
        <f>Customers[[#This Row],[Total_Approve]]/7</f>
        <v>0.5714285714285714</v>
      </c>
      <c r="Z2087" s="14" t="str">
        <f>IF(Customers[[#This Row],[Total_Approve]]&gt;=7,"تمت جميع الموافقات","لم تتم جميع الموافقات")</f>
        <v>لم تتم جميع الموافقات</v>
      </c>
      <c r="AA2087" s="8">
        <f>IF(Customers[[#This Row],[Total_Approve]]&gt;=7,1,0)</f>
        <v>0</v>
      </c>
    </row>
    <row r="2088" spans="1:27" x14ac:dyDescent="0.25">
      <c r="A2088" s="12" t="s">
        <v>11486</v>
      </c>
      <c r="B2088" t="s">
        <v>15619</v>
      </c>
      <c r="C2088" s="13">
        <v>44788</v>
      </c>
      <c r="D2088" t="s">
        <v>13482</v>
      </c>
      <c r="E2088" s="9" t="s">
        <v>507</v>
      </c>
      <c r="F2088" s="14" t="s">
        <v>441</v>
      </c>
      <c r="G2088" s="14" t="s">
        <v>6767</v>
      </c>
      <c r="H2088" s="14" t="str">
        <f t="shared" si="32"/>
        <v>مجدى حنا عبد الملاك حنا</v>
      </c>
      <c r="I2088" s="14" t="s">
        <v>13459</v>
      </c>
      <c r="J2088" s="14" t="s">
        <v>6768</v>
      </c>
      <c r="K2088" s="14" t="s">
        <v>5</v>
      </c>
      <c r="L2088" s="14" t="s">
        <v>6750</v>
      </c>
      <c r="M2088" s="14" t="s">
        <v>6769</v>
      </c>
      <c r="N2088" s="14" t="s">
        <v>6770</v>
      </c>
      <c r="O2088" s="14" t="s">
        <v>13476</v>
      </c>
      <c r="P2088" s="14" t="s">
        <v>13507</v>
      </c>
      <c r="Q2088" s="15" t="b">
        <v>0</v>
      </c>
      <c r="R2088" s="15" t="b">
        <v>0</v>
      </c>
      <c r="S2088" s="15" t="b">
        <v>0</v>
      </c>
      <c r="T2088" s="15" t="b">
        <v>0</v>
      </c>
      <c r="U2088" s="15" t="b">
        <v>0</v>
      </c>
      <c r="V2088" s="15" t="b">
        <v>0</v>
      </c>
      <c r="W2088" s="15" t="b">
        <v>0</v>
      </c>
      <c r="X2088" s="16">
        <f>COUNTIF(Customers[[#This Row],[Roads]:[City_Council]],"True")</f>
        <v>0</v>
      </c>
      <c r="Y2088" s="17">
        <f>Customers[[#This Row],[Total_Approve]]/7</f>
        <v>0</v>
      </c>
      <c r="Z2088" s="14" t="str">
        <f>IF(Customers[[#This Row],[Total_Approve]]&gt;=7,"تمت جميع الموافقات","لم تتم جميع الموافقات")</f>
        <v>لم تتم جميع الموافقات</v>
      </c>
      <c r="AA2088" s="8">
        <f>IF(Customers[[#This Row],[Total_Approve]]&gt;=7,1,0)</f>
        <v>0</v>
      </c>
    </row>
    <row r="2089" spans="1:27" x14ac:dyDescent="0.25">
      <c r="A2089" s="12" t="s">
        <v>11487</v>
      </c>
      <c r="B2089" t="s">
        <v>15620</v>
      </c>
      <c r="C2089" s="13">
        <v>44788</v>
      </c>
      <c r="D2089" t="s">
        <v>13482</v>
      </c>
      <c r="E2089" s="9" t="s">
        <v>499</v>
      </c>
      <c r="F2089" s="14" t="s">
        <v>64</v>
      </c>
      <c r="G2089" s="14" t="s">
        <v>6771</v>
      </c>
      <c r="H2089" s="14" t="str">
        <f t="shared" si="32"/>
        <v>كمال مصطفى عوض المصرى</v>
      </c>
      <c r="I2089" s="14" t="s">
        <v>13459</v>
      </c>
      <c r="J2089" s="14" t="s">
        <v>3370</v>
      </c>
      <c r="K2089" s="14" t="s">
        <v>5</v>
      </c>
      <c r="L2089" s="14" t="s">
        <v>6750</v>
      </c>
      <c r="M2089" s="14" t="s">
        <v>3371</v>
      </c>
      <c r="N2089" s="14" t="s">
        <v>3</v>
      </c>
      <c r="O2089" s="14" t="s">
        <v>13476</v>
      </c>
      <c r="P2089" s="14" t="s">
        <v>13507</v>
      </c>
      <c r="Q2089" s="15" t="b">
        <v>1</v>
      </c>
      <c r="R2089" s="15" t="b">
        <v>1</v>
      </c>
      <c r="S2089" s="15" t="b">
        <v>1</v>
      </c>
      <c r="T2089" s="15" t="b">
        <v>1</v>
      </c>
      <c r="U2089" s="15" t="b">
        <v>1</v>
      </c>
      <c r="V2089" s="15" t="b">
        <v>1</v>
      </c>
      <c r="W2089" s="15" t="b">
        <v>1</v>
      </c>
      <c r="X2089" s="16">
        <f>COUNTIF(Customers[[#This Row],[Roads]:[City_Council]],"True")</f>
        <v>7</v>
      </c>
      <c r="Y2089" s="17">
        <f>Customers[[#This Row],[Total_Approve]]/7</f>
        <v>1</v>
      </c>
      <c r="Z2089" s="14" t="str">
        <f>IF(Customers[[#This Row],[Total_Approve]]&gt;=7,"تمت جميع الموافقات","لم تتم جميع الموافقات")</f>
        <v>تمت جميع الموافقات</v>
      </c>
      <c r="AA2089" s="8">
        <f>IF(Customers[[#This Row],[Total_Approve]]&gt;=7,1,0)</f>
        <v>1</v>
      </c>
    </row>
    <row r="2090" spans="1:27" x14ac:dyDescent="0.25">
      <c r="A2090" s="12" t="s">
        <v>11488</v>
      </c>
      <c r="B2090" t="s">
        <v>15621</v>
      </c>
      <c r="C2090" s="13">
        <v>44788</v>
      </c>
      <c r="D2090" t="s">
        <v>13482</v>
      </c>
      <c r="E2090" s="9" t="s">
        <v>6772</v>
      </c>
      <c r="F2090" s="14" t="s">
        <v>1721</v>
      </c>
      <c r="G2090" s="14" t="s">
        <v>101</v>
      </c>
      <c r="H2090" s="14" t="str">
        <f t="shared" si="32"/>
        <v>ضياء الدين شعبان حسين</v>
      </c>
      <c r="I2090" s="14" t="s">
        <v>13459</v>
      </c>
      <c r="J2090" s="14" t="s">
        <v>6773</v>
      </c>
      <c r="K2090" s="14" t="s">
        <v>5</v>
      </c>
      <c r="L2090" s="14" t="s">
        <v>6750</v>
      </c>
      <c r="M2090" s="14" t="s">
        <v>6774</v>
      </c>
      <c r="N2090" s="14" t="s">
        <v>6775</v>
      </c>
      <c r="O2090" s="14" t="s">
        <v>13476</v>
      </c>
      <c r="P2090" s="14" t="s">
        <v>13507</v>
      </c>
      <c r="Q2090" s="15" t="b">
        <v>0</v>
      </c>
      <c r="R2090" s="15" t="b">
        <v>1</v>
      </c>
      <c r="S2090" s="15" t="b">
        <v>0</v>
      </c>
      <c r="T2090" s="15" t="b">
        <v>1</v>
      </c>
      <c r="U2090" s="15" t="b">
        <v>0</v>
      </c>
      <c r="V2090" s="15" t="b">
        <v>1</v>
      </c>
      <c r="W2090" s="15" t="b">
        <v>0</v>
      </c>
      <c r="X2090" s="16">
        <f>COUNTIF(Customers[[#This Row],[Roads]:[City_Council]],"True")</f>
        <v>3</v>
      </c>
      <c r="Y2090" s="17">
        <f>Customers[[#This Row],[Total_Approve]]/7</f>
        <v>0.42857142857142855</v>
      </c>
      <c r="Z2090" s="14" t="str">
        <f>IF(Customers[[#This Row],[Total_Approve]]&gt;=7,"تمت جميع الموافقات","لم تتم جميع الموافقات")</f>
        <v>لم تتم جميع الموافقات</v>
      </c>
      <c r="AA2090" s="8">
        <f>IF(Customers[[#This Row],[Total_Approve]]&gt;=7,1,0)</f>
        <v>0</v>
      </c>
    </row>
    <row r="2091" spans="1:27" x14ac:dyDescent="0.25">
      <c r="A2091" s="12" t="s">
        <v>11489</v>
      </c>
      <c r="B2091" t="s">
        <v>15622</v>
      </c>
      <c r="C2091" s="13">
        <v>44788</v>
      </c>
      <c r="D2091" t="s">
        <v>13482</v>
      </c>
      <c r="E2091" s="9" t="s">
        <v>747</v>
      </c>
      <c r="F2091" s="14" t="s">
        <v>4448</v>
      </c>
      <c r="G2091" s="14" t="s">
        <v>6776</v>
      </c>
      <c r="H2091" s="14" t="str">
        <f t="shared" si="32"/>
        <v>عماد ثروت عجبان</v>
      </c>
      <c r="I2091" s="14" t="s">
        <v>13459</v>
      </c>
      <c r="J2091" s="14" t="s">
        <v>6777</v>
      </c>
      <c r="K2091" s="14" t="s">
        <v>5</v>
      </c>
      <c r="L2091" s="14" t="s">
        <v>6750</v>
      </c>
      <c r="M2091" s="14" t="s">
        <v>6778</v>
      </c>
      <c r="N2091" s="14" t="s">
        <v>6779</v>
      </c>
      <c r="O2091" s="14" t="s">
        <v>13476</v>
      </c>
      <c r="P2091" s="14" t="s">
        <v>13507</v>
      </c>
      <c r="Q2091" s="15" t="b">
        <v>1</v>
      </c>
      <c r="R2091" s="15" t="b">
        <v>1</v>
      </c>
      <c r="S2091" s="15" t="b">
        <v>0</v>
      </c>
      <c r="T2091" s="15" t="b">
        <v>1</v>
      </c>
      <c r="U2091" s="15" t="b">
        <v>1</v>
      </c>
      <c r="V2091" s="15" t="b">
        <v>0</v>
      </c>
      <c r="W2091" s="15" t="b">
        <v>0</v>
      </c>
      <c r="X2091" s="16">
        <f>COUNTIF(Customers[[#This Row],[Roads]:[City_Council]],"True")</f>
        <v>4</v>
      </c>
      <c r="Y2091" s="17">
        <f>Customers[[#This Row],[Total_Approve]]/7</f>
        <v>0.5714285714285714</v>
      </c>
      <c r="Z2091" s="14" t="str">
        <f>IF(Customers[[#This Row],[Total_Approve]]&gt;=7,"تمت جميع الموافقات","لم تتم جميع الموافقات")</f>
        <v>لم تتم جميع الموافقات</v>
      </c>
      <c r="AA2091" s="8">
        <f>IF(Customers[[#This Row],[Total_Approve]]&gt;=7,1,0)</f>
        <v>0</v>
      </c>
    </row>
    <row r="2092" spans="1:27" x14ac:dyDescent="0.25">
      <c r="A2092" s="12" t="s">
        <v>11490</v>
      </c>
      <c r="B2092" t="s">
        <v>15623</v>
      </c>
      <c r="C2092" s="13">
        <v>44788</v>
      </c>
      <c r="D2092" t="s">
        <v>13482</v>
      </c>
      <c r="E2092" s="9" t="s">
        <v>89</v>
      </c>
      <c r="F2092" s="14" t="s">
        <v>2351</v>
      </c>
      <c r="G2092" s="14" t="s">
        <v>6780</v>
      </c>
      <c r="H2092" s="14" t="str">
        <f t="shared" si="32"/>
        <v>خالد همام مطاوع هارون</v>
      </c>
      <c r="I2092" s="14" t="s">
        <v>13467</v>
      </c>
      <c r="J2092" s="14" t="s">
        <v>6781</v>
      </c>
      <c r="K2092" s="14" t="s">
        <v>5</v>
      </c>
      <c r="L2092" s="14" t="s">
        <v>6750</v>
      </c>
      <c r="M2092" s="14" t="s">
        <v>6782</v>
      </c>
      <c r="N2092" s="14" t="s">
        <v>6783</v>
      </c>
      <c r="O2092" s="14" t="s">
        <v>13476</v>
      </c>
      <c r="P2092" s="14" t="s">
        <v>13507</v>
      </c>
      <c r="Q2092" s="15" t="b">
        <v>0</v>
      </c>
      <c r="R2092" s="15" t="b">
        <v>0</v>
      </c>
      <c r="S2092" s="15" t="b">
        <v>0</v>
      </c>
      <c r="T2092" s="15" t="b">
        <v>1</v>
      </c>
      <c r="U2092" s="15" t="b">
        <v>1</v>
      </c>
      <c r="V2092" s="15" t="b">
        <v>0</v>
      </c>
      <c r="W2092" s="15" t="b">
        <v>1</v>
      </c>
      <c r="X2092" s="16">
        <f>COUNTIF(Customers[[#This Row],[Roads]:[City_Council]],"True")</f>
        <v>3</v>
      </c>
      <c r="Y2092" s="17">
        <f>Customers[[#This Row],[Total_Approve]]/7</f>
        <v>0.42857142857142855</v>
      </c>
      <c r="Z2092" s="14" t="str">
        <f>IF(Customers[[#This Row],[Total_Approve]]&gt;=7,"تمت جميع الموافقات","لم تتم جميع الموافقات")</f>
        <v>لم تتم جميع الموافقات</v>
      </c>
      <c r="AA2092" s="8">
        <f>IF(Customers[[#This Row],[Total_Approve]]&gt;=7,1,0)</f>
        <v>0</v>
      </c>
    </row>
    <row r="2093" spans="1:27" x14ac:dyDescent="0.25">
      <c r="A2093" s="12" t="s">
        <v>11491</v>
      </c>
      <c r="B2093" t="s">
        <v>15624</v>
      </c>
      <c r="C2093" s="13">
        <v>44788</v>
      </c>
      <c r="D2093" t="s">
        <v>13482</v>
      </c>
      <c r="E2093" s="9" t="s">
        <v>0</v>
      </c>
      <c r="F2093" s="14" t="s">
        <v>47</v>
      </c>
      <c r="G2093" s="14" t="s">
        <v>6784</v>
      </c>
      <c r="H2093" s="14" t="str">
        <f t="shared" si="32"/>
        <v>احمد السيد محمد ابو النجا</v>
      </c>
      <c r="I2093" s="14" t="s">
        <v>13459</v>
      </c>
      <c r="J2093" s="14" t="s">
        <v>6785</v>
      </c>
      <c r="K2093" s="14" t="s">
        <v>5</v>
      </c>
      <c r="L2093" s="14" t="s">
        <v>6750</v>
      </c>
      <c r="M2093" s="14" t="s">
        <v>6786</v>
      </c>
      <c r="N2093" s="14" t="s">
        <v>6787</v>
      </c>
      <c r="O2093" s="14" t="s">
        <v>13476</v>
      </c>
      <c r="P2093" s="14" t="s">
        <v>13507</v>
      </c>
      <c r="Q2093" s="15" t="b">
        <v>1</v>
      </c>
      <c r="R2093" s="15" t="b">
        <v>0</v>
      </c>
      <c r="S2093" s="15" t="b">
        <v>0</v>
      </c>
      <c r="T2093" s="15" t="b">
        <v>0</v>
      </c>
      <c r="U2093" s="15" t="b">
        <v>1</v>
      </c>
      <c r="V2093" s="15" t="b">
        <v>0</v>
      </c>
      <c r="W2093" s="15" t="b">
        <v>1</v>
      </c>
      <c r="X2093" s="16">
        <f>COUNTIF(Customers[[#This Row],[Roads]:[City_Council]],"True")</f>
        <v>3</v>
      </c>
      <c r="Y2093" s="17">
        <f>Customers[[#This Row],[Total_Approve]]/7</f>
        <v>0.42857142857142855</v>
      </c>
      <c r="Z2093" s="14" t="str">
        <f>IF(Customers[[#This Row],[Total_Approve]]&gt;=7,"تمت جميع الموافقات","لم تتم جميع الموافقات")</f>
        <v>لم تتم جميع الموافقات</v>
      </c>
      <c r="AA2093" s="8">
        <f>IF(Customers[[#This Row],[Total_Approve]]&gt;=7,1,0)</f>
        <v>0</v>
      </c>
    </row>
    <row r="2094" spans="1:27" x14ac:dyDescent="0.25">
      <c r="A2094" s="12" t="s">
        <v>11492</v>
      </c>
      <c r="B2094" t="s">
        <v>15625</v>
      </c>
      <c r="C2094" s="13">
        <v>44788</v>
      </c>
      <c r="D2094" t="s">
        <v>13482</v>
      </c>
      <c r="E2094" s="9" t="s">
        <v>0</v>
      </c>
      <c r="F2094" s="14" t="s">
        <v>202</v>
      </c>
      <c r="G2094" s="14" t="s">
        <v>6788</v>
      </c>
      <c r="H2094" s="14" t="str">
        <f t="shared" si="32"/>
        <v>احمد ابراهيم جويد اسماعيل</v>
      </c>
      <c r="I2094" s="14" t="s">
        <v>13459</v>
      </c>
      <c r="J2094" s="14" t="s">
        <v>6789</v>
      </c>
      <c r="K2094" s="14" t="s">
        <v>5</v>
      </c>
      <c r="L2094" s="14" t="s">
        <v>6750</v>
      </c>
      <c r="M2094" s="14" t="s">
        <v>6790</v>
      </c>
      <c r="N2094" s="14" t="s">
        <v>6791</v>
      </c>
      <c r="O2094" s="14" t="s">
        <v>13476</v>
      </c>
      <c r="P2094" s="14" t="s">
        <v>13507</v>
      </c>
      <c r="Q2094" s="15" t="b">
        <v>1</v>
      </c>
      <c r="R2094" s="15" t="b">
        <v>0</v>
      </c>
      <c r="S2094" s="15" t="b">
        <v>1</v>
      </c>
      <c r="T2094" s="15" t="b">
        <v>0</v>
      </c>
      <c r="U2094" s="15" t="b">
        <v>1</v>
      </c>
      <c r="V2094" s="15" t="b">
        <v>0</v>
      </c>
      <c r="W2094" s="15" t="b">
        <v>1</v>
      </c>
      <c r="X2094" s="16">
        <f>COUNTIF(Customers[[#This Row],[Roads]:[City_Council]],"True")</f>
        <v>4</v>
      </c>
      <c r="Y2094" s="17">
        <f>Customers[[#This Row],[Total_Approve]]/7</f>
        <v>0.5714285714285714</v>
      </c>
      <c r="Z2094" s="14" t="str">
        <f>IF(Customers[[#This Row],[Total_Approve]]&gt;=7,"تمت جميع الموافقات","لم تتم جميع الموافقات")</f>
        <v>لم تتم جميع الموافقات</v>
      </c>
      <c r="AA2094" s="8">
        <f>IF(Customers[[#This Row],[Total_Approve]]&gt;=7,1,0)</f>
        <v>0</v>
      </c>
    </row>
    <row r="2095" spans="1:27" x14ac:dyDescent="0.25">
      <c r="A2095" s="12" t="s">
        <v>11493</v>
      </c>
      <c r="B2095" t="s">
        <v>15626</v>
      </c>
      <c r="C2095" s="13">
        <v>44788</v>
      </c>
      <c r="D2095" t="s">
        <v>13482</v>
      </c>
      <c r="E2095" s="9" t="s">
        <v>10</v>
      </c>
      <c r="F2095" s="14" t="s">
        <v>47</v>
      </c>
      <c r="G2095" s="14" t="s">
        <v>6792</v>
      </c>
      <c r="H2095" s="14" t="str">
        <f t="shared" si="32"/>
        <v>محمد السيد بدوى محمود</v>
      </c>
      <c r="I2095" s="14" t="s">
        <v>13459</v>
      </c>
      <c r="J2095" s="14" t="s">
        <v>6793</v>
      </c>
      <c r="K2095" s="14" t="s">
        <v>5</v>
      </c>
      <c r="L2095" s="14" t="s">
        <v>6750</v>
      </c>
      <c r="M2095" s="14" t="s">
        <v>6794</v>
      </c>
      <c r="N2095" s="14" t="s">
        <v>6795</v>
      </c>
      <c r="O2095" s="14" t="s">
        <v>13476</v>
      </c>
      <c r="P2095" s="14" t="s">
        <v>13507</v>
      </c>
      <c r="Q2095" s="15" t="b">
        <v>0</v>
      </c>
      <c r="R2095" s="15" t="b">
        <v>1</v>
      </c>
      <c r="S2095" s="15" t="b">
        <v>0</v>
      </c>
      <c r="T2095" s="15" t="b">
        <v>1</v>
      </c>
      <c r="U2095" s="15" t="b">
        <v>1</v>
      </c>
      <c r="V2095" s="15" t="b">
        <v>0</v>
      </c>
      <c r="W2095" s="15" t="b">
        <v>1</v>
      </c>
      <c r="X2095" s="16">
        <f>COUNTIF(Customers[[#This Row],[Roads]:[City_Council]],"True")</f>
        <v>4</v>
      </c>
      <c r="Y2095" s="17">
        <f>Customers[[#This Row],[Total_Approve]]/7</f>
        <v>0.5714285714285714</v>
      </c>
      <c r="Z2095" s="14" t="str">
        <f>IF(Customers[[#This Row],[Total_Approve]]&gt;=7,"تمت جميع الموافقات","لم تتم جميع الموافقات")</f>
        <v>لم تتم جميع الموافقات</v>
      </c>
      <c r="AA2095" s="8">
        <f>IF(Customers[[#This Row],[Total_Approve]]&gt;=7,1,0)</f>
        <v>0</v>
      </c>
    </row>
    <row r="2096" spans="1:27" x14ac:dyDescent="0.25">
      <c r="A2096" s="12" t="s">
        <v>11494</v>
      </c>
      <c r="B2096" t="s">
        <v>15627</v>
      </c>
      <c r="C2096" s="13">
        <v>44788</v>
      </c>
      <c r="D2096" t="s">
        <v>13482</v>
      </c>
      <c r="E2096" s="9" t="s">
        <v>348</v>
      </c>
      <c r="F2096" s="14" t="s">
        <v>2821</v>
      </c>
      <c r="G2096" s="14" t="s">
        <v>6796</v>
      </c>
      <c r="H2096" s="14" t="str">
        <f t="shared" si="32"/>
        <v>شيماء حمدى محمد مطر</v>
      </c>
      <c r="I2096" s="14" t="s">
        <v>13459</v>
      </c>
      <c r="J2096" s="14" t="s">
        <v>6797</v>
      </c>
      <c r="K2096" s="14" t="s">
        <v>25</v>
      </c>
      <c r="L2096" s="14" t="s">
        <v>6750</v>
      </c>
      <c r="M2096" s="14" t="s">
        <v>6798</v>
      </c>
      <c r="N2096" s="14" t="s">
        <v>6799</v>
      </c>
      <c r="O2096" s="14" t="s">
        <v>13476</v>
      </c>
      <c r="P2096" s="14" t="s">
        <v>13507</v>
      </c>
      <c r="Q2096" s="15" t="b">
        <v>0</v>
      </c>
      <c r="R2096" s="15" t="b">
        <v>0</v>
      </c>
      <c r="S2096" s="15" t="b">
        <v>1</v>
      </c>
      <c r="T2096" s="15" t="b">
        <v>0</v>
      </c>
      <c r="U2096" s="15" t="b">
        <v>1</v>
      </c>
      <c r="V2096" s="15" t="b">
        <v>0</v>
      </c>
      <c r="W2096" s="15" t="b">
        <v>1</v>
      </c>
      <c r="X2096" s="16">
        <f>COUNTIF(Customers[[#This Row],[Roads]:[City_Council]],"True")</f>
        <v>3</v>
      </c>
      <c r="Y2096" s="17">
        <f>Customers[[#This Row],[Total_Approve]]/7</f>
        <v>0.42857142857142855</v>
      </c>
      <c r="Z2096" s="14" t="str">
        <f>IF(Customers[[#This Row],[Total_Approve]]&gt;=7,"تمت جميع الموافقات","لم تتم جميع الموافقات")</f>
        <v>لم تتم جميع الموافقات</v>
      </c>
      <c r="AA2096" s="8">
        <f>IF(Customers[[#This Row],[Total_Approve]]&gt;=7,1,0)</f>
        <v>0</v>
      </c>
    </row>
    <row r="2097" spans="1:27" x14ac:dyDescent="0.25">
      <c r="A2097" s="12" t="s">
        <v>11495</v>
      </c>
      <c r="B2097" t="s">
        <v>15628</v>
      </c>
      <c r="C2097" s="13">
        <v>44788</v>
      </c>
      <c r="D2097" t="s">
        <v>13482</v>
      </c>
      <c r="E2097" s="9" t="s">
        <v>1128</v>
      </c>
      <c r="F2097" s="14" t="s">
        <v>37</v>
      </c>
      <c r="G2097" s="14" t="s">
        <v>2654</v>
      </c>
      <c r="H2097" s="14" t="str">
        <f t="shared" si="32"/>
        <v>لمياء على مبروك مبارك</v>
      </c>
      <c r="I2097" s="14" t="s">
        <v>13460</v>
      </c>
      <c r="J2097" s="14" t="s">
        <v>6800</v>
      </c>
      <c r="K2097" s="14" t="s">
        <v>25</v>
      </c>
      <c r="L2097" s="14" t="s">
        <v>6750</v>
      </c>
      <c r="M2097" s="14" t="s">
        <v>6801</v>
      </c>
      <c r="N2097" s="14" t="s">
        <v>3</v>
      </c>
      <c r="O2097" s="14" t="s">
        <v>13476</v>
      </c>
      <c r="P2097" s="14" t="s">
        <v>13507</v>
      </c>
      <c r="Q2097" s="15" t="b">
        <v>1</v>
      </c>
      <c r="R2097" s="15" t="b">
        <v>0</v>
      </c>
      <c r="S2097" s="15" t="b">
        <v>1</v>
      </c>
      <c r="T2097" s="15" t="b">
        <v>1</v>
      </c>
      <c r="U2097" s="15" t="b">
        <v>1</v>
      </c>
      <c r="V2097" s="15" t="b">
        <v>1</v>
      </c>
      <c r="W2097" s="15" t="b">
        <v>1</v>
      </c>
      <c r="X2097" s="16">
        <f>COUNTIF(Customers[[#This Row],[Roads]:[City_Council]],"True")</f>
        <v>6</v>
      </c>
      <c r="Y2097" s="17">
        <f>Customers[[#This Row],[Total_Approve]]/7</f>
        <v>0.8571428571428571</v>
      </c>
      <c r="Z2097" s="14" t="str">
        <f>IF(Customers[[#This Row],[Total_Approve]]&gt;=7,"تمت جميع الموافقات","لم تتم جميع الموافقات")</f>
        <v>لم تتم جميع الموافقات</v>
      </c>
      <c r="AA2097" s="8">
        <f>IF(Customers[[#This Row],[Total_Approve]]&gt;=7,1,0)</f>
        <v>0</v>
      </c>
    </row>
    <row r="2098" spans="1:27" x14ac:dyDescent="0.25">
      <c r="A2098" s="12" t="s">
        <v>11496</v>
      </c>
      <c r="B2098" t="s">
        <v>15629</v>
      </c>
      <c r="C2098" s="13">
        <v>44788</v>
      </c>
      <c r="D2098" t="s">
        <v>13482</v>
      </c>
      <c r="E2098" s="9" t="s">
        <v>507</v>
      </c>
      <c r="F2098" s="14" t="s">
        <v>4534</v>
      </c>
      <c r="G2098" s="14" t="s">
        <v>202</v>
      </c>
      <c r="H2098" s="14" t="str">
        <f t="shared" si="32"/>
        <v>مجدى فايز ابراهيم</v>
      </c>
      <c r="I2098" s="14" t="s">
        <v>13460</v>
      </c>
      <c r="J2098" s="14">
        <v>26810202301273</v>
      </c>
      <c r="K2098" s="14" t="s">
        <v>5</v>
      </c>
      <c r="L2098" s="14" t="s">
        <v>6750</v>
      </c>
      <c r="M2098" s="14" t="s">
        <v>6802</v>
      </c>
      <c r="N2098" s="14" t="s">
        <v>3</v>
      </c>
      <c r="O2098" s="14" t="s">
        <v>13476</v>
      </c>
      <c r="P2098" s="14" t="s">
        <v>13507</v>
      </c>
      <c r="Q2098" s="15" t="b">
        <v>0</v>
      </c>
      <c r="R2098" s="15" t="b">
        <v>0</v>
      </c>
      <c r="S2098" s="15" t="b">
        <v>0</v>
      </c>
      <c r="T2098" s="15" t="b">
        <v>0</v>
      </c>
      <c r="U2098" s="15" t="b">
        <v>0</v>
      </c>
      <c r="V2098" s="15" t="b">
        <v>0</v>
      </c>
      <c r="W2098" s="15" t="b">
        <v>0</v>
      </c>
      <c r="X2098" s="16">
        <f>COUNTIF(Customers[[#This Row],[Roads]:[City_Council]],"True")</f>
        <v>0</v>
      </c>
      <c r="Y2098" s="17">
        <f>Customers[[#This Row],[Total_Approve]]/7</f>
        <v>0</v>
      </c>
      <c r="Z2098" s="14" t="str">
        <f>IF(Customers[[#This Row],[Total_Approve]]&gt;=7,"تمت جميع الموافقات","لم تتم جميع الموافقات")</f>
        <v>لم تتم جميع الموافقات</v>
      </c>
      <c r="AA2098" s="8">
        <f>IF(Customers[[#This Row],[Total_Approve]]&gt;=7,1,0)</f>
        <v>0</v>
      </c>
    </row>
    <row r="2099" spans="1:27" x14ac:dyDescent="0.25">
      <c r="A2099" s="12" t="s">
        <v>11497</v>
      </c>
      <c r="B2099" t="s">
        <v>15630</v>
      </c>
      <c r="C2099" s="13">
        <v>44788</v>
      </c>
      <c r="D2099" t="s">
        <v>13482</v>
      </c>
      <c r="E2099" s="9" t="s">
        <v>23</v>
      </c>
      <c r="F2099" s="14" t="s">
        <v>1804</v>
      </c>
      <c r="G2099" s="14" t="s">
        <v>471</v>
      </c>
      <c r="H2099" s="14" t="str">
        <f t="shared" si="32"/>
        <v>اسماء رفعت حسن</v>
      </c>
      <c r="I2099" s="14" t="s">
        <v>13460</v>
      </c>
      <c r="J2099" s="14" t="s">
        <v>7708</v>
      </c>
      <c r="K2099" s="14" t="s">
        <v>5</v>
      </c>
      <c r="L2099" s="14" t="s">
        <v>7709</v>
      </c>
      <c r="M2099" s="14" t="s">
        <v>7710</v>
      </c>
      <c r="N2099" s="14" t="s">
        <v>7711</v>
      </c>
      <c r="O2099" s="14" t="s">
        <v>13476</v>
      </c>
      <c r="P2099" s="14" t="s">
        <v>13508</v>
      </c>
      <c r="Q2099" s="15" t="b">
        <v>0</v>
      </c>
      <c r="R2099" s="15" t="b">
        <v>0</v>
      </c>
      <c r="S2099" s="15" t="b">
        <v>0</v>
      </c>
      <c r="T2099" s="15" t="b">
        <v>0</v>
      </c>
      <c r="U2099" s="15" t="b">
        <v>0</v>
      </c>
      <c r="V2099" s="15" t="b">
        <v>0</v>
      </c>
      <c r="W2099" s="15" t="b">
        <v>0</v>
      </c>
      <c r="X2099" s="16">
        <f>COUNTIF(Customers[[#This Row],[Roads]:[City_Council]],"True")</f>
        <v>0</v>
      </c>
      <c r="Y2099" s="17">
        <f>Customers[[#This Row],[Total_Approve]]/7</f>
        <v>0</v>
      </c>
      <c r="Z2099" s="14" t="str">
        <f>IF(Customers[[#This Row],[Total_Approve]]&gt;=7,"تمت جميع الموافقات","لم تتم جميع الموافقات")</f>
        <v>لم تتم جميع الموافقات</v>
      </c>
      <c r="AA2099" s="8">
        <f>IF(Customers[[#This Row],[Total_Approve]]&gt;=7,1,0)</f>
        <v>0</v>
      </c>
    </row>
    <row r="2100" spans="1:27" x14ac:dyDescent="0.25">
      <c r="A2100" s="12" t="s">
        <v>11498</v>
      </c>
      <c r="B2100" t="s">
        <v>15631</v>
      </c>
      <c r="C2100" s="13">
        <v>44788</v>
      </c>
      <c r="D2100" t="s">
        <v>13484</v>
      </c>
      <c r="E2100" s="9" t="s">
        <v>2308</v>
      </c>
      <c r="F2100" s="14" t="s">
        <v>10</v>
      </c>
      <c r="G2100" s="14" t="s">
        <v>10</v>
      </c>
      <c r="H2100" s="14" t="str">
        <f t="shared" si="32"/>
        <v>الاء محمد محمد</v>
      </c>
      <c r="I2100" s="14" t="s">
        <v>13459</v>
      </c>
      <c r="J2100" s="14" t="s">
        <v>6587</v>
      </c>
      <c r="K2100" s="14" t="s">
        <v>25</v>
      </c>
      <c r="L2100" s="14" t="s">
        <v>7709</v>
      </c>
      <c r="M2100" s="14" t="s">
        <v>7712</v>
      </c>
      <c r="N2100" s="14" t="s">
        <v>7713</v>
      </c>
      <c r="O2100" s="14" t="s">
        <v>13476</v>
      </c>
      <c r="P2100" s="14" t="s">
        <v>13508</v>
      </c>
      <c r="Q2100" s="15" t="b">
        <v>1</v>
      </c>
      <c r="R2100" s="15" t="b">
        <v>1</v>
      </c>
      <c r="S2100" s="15" t="b">
        <v>0</v>
      </c>
      <c r="T2100" s="15" t="b">
        <v>0</v>
      </c>
      <c r="U2100" s="15" t="b">
        <v>1</v>
      </c>
      <c r="V2100" s="15" t="b">
        <v>1</v>
      </c>
      <c r="W2100" s="15" t="b">
        <v>0</v>
      </c>
      <c r="X2100" s="16">
        <f>COUNTIF(Customers[[#This Row],[Roads]:[City_Council]],"True")</f>
        <v>4</v>
      </c>
      <c r="Y2100" s="17">
        <f>Customers[[#This Row],[Total_Approve]]/7</f>
        <v>0.5714285714285714</v>
      </c>
      <c r="Z2100" s="14" t="str">
        <f>IF(Customers[[#This Row],[Total_Approve]]&gt;=7,"تمت جميع الموافقات","لم تتم جميع الموافقات")</f>
        <v>لم تتم جميع الموافقات</v>
      </c>
      <c r="AA2100" s="8">
        <f>IF(Customers[[#This Row],[Total_Approve]]&gt;=7,1,0)</f>
        <v>0</v>
      </c>
    </row>
    <row r="2101" spans="1:27" x14ac:dyDescent="0.25">
      <c r="A2101" s="12" t="s">
        <v>11499</v>
      </c>
      <c r="B2101" t="s">
        <v>15632</v>
      </c>
      <c r="C2101" s="13">
        <v>44788</v>
      </c>
      <c r="D2101" t="s">
        <v>13484</v>
      </c>
      <c r="E2101" s="9" t="s">
        <v>826</v>
      </c>
      <c r="F2101" s="14" t="s">
        <v>806</v>
      </c>
      <c r="G2101" s="14" t="s">
        <v>830</v>
      </c>
      <c r="H2101" s="14" t="str">
        <f t="shared" si="32"/>
        <v>امال صالح مصطفي</v>
      </c>
      <c r="I2101" s="14" t="s">
        <v>13461</v>
      </c>
      <c r="J2101" s="14" t="s">
        <v>7714</v>
      </c>
      <c r="K2101" s="14" t="s">
        <v>25</v>
      </c>
      <c r="L2101" s="14" t="s">
        <v>7715</v>
      </c>
      <c r="M2101" s="14" t="s">
        <v>7716</v>
      </c>
      <c r="N2101" s="14" t="s">
        <v>7717</v>
      </c>
      <c r="O2101" s="14" t="s">
        <v>13476</v>
      </c>
      <c r="P2101" s="14" t="s">
        <v>13508</v>
      </c>
      <c r="Q2101" s="15" t="b">
        <v>1</v>
      </c>
      <c r="R2101" s="15" t="b">
        <v>0</v>
      </c>
      <c r="S2101" s="15" t="b">
        <v>1</v>
      </c>
      <c r="T2101" s="15" t="b">
        <v>0</v>
      </c>
      <c r="U2101" s="15" t="b">
        <v>1</v>
      </c>
      <c r="V2101" s="15" t="b">
        <v>0</v>
      </c>
      <c r="W2101" s="15" t="b">
        <v>1</v>
      </c>
      <c r="X2101" s="16">
        <f>COUNTIF(Customers[[#This Row],[Roads]:[City_Council]],"True")</f>
        <v>4</v>
      </c>
      <c r="Y2101" s="17">
        <f>Customers[[#This Row],[Total_Approve]]/7</f>
        <v>0.5714285714285714</v>
      </c>
      <c r="Z2101" s="14" t="str">
        <f>IF(Customers[[#This Row],[Total_Approve]]&gt;=7,"تمت جميع الموافقات","لم تتم جميع الموافقات")</f>
        <v>لم تتم جميع الموافقات</v>
      </c>
      <c r="AA2101" s="8">
        <f>IF(Customers[[#This Row],[Total_Approve]]&gt;=7,1,0)</f>
        <v>0</v>
      </c>
    </row>
    <row r="2102" spans="1:27" x14ac:dyDescent="0.25">
      <c r="A2102" s="12" t="s">
        <v>11500</v>
      </c>
      <c r="B2102" t="s">
        <v>15633</v>
      </c>
      <c r="C2102" s="13">
        <v>44788</v>
      </c>
      <c r="D2102" t="s">
        <v>13484</v>
      </c>
      <c r="E2102" s="9" t="s">
        <v>826</v>
      </c>
      <c r="F2102" s="14" t="s">
        <v>7718</v>
      </c>
      <c r="G2102" s="14" t="s">
        <v>417</v>
      </c>
      <c r="H2102" s="14" t="str">
        <f t="shared" si="32"/>
        <v>امال لويس محروس</v>
      </c>
      <c r="I2102" s="14" t="s">
        <v>13459</v>
      </c>
      <c r="J2102" s="14" t="s">
        <v>7719</v>
      </c>
      <c r="K2102" s="14" t="s">
        <v>5</v>
      </c>
      <c r="L2102" s="14" t="s">
        <v>7709</v>
      </c>
      <c r="M2102" s="14" t="s">
        <v>7720</v>
      </c>
      <c r="N2102" s="14" t="s">
        <v>7721</v>
      </c>
      <c r="O2102" s="14" t="s">
        <v>13476</v>
      </c>
      <c r="P2102" s="14" t="s">
        <v>13508</v>
      </c>
      <c r="Q2102" s="15" t="b">
        <v>0</v>
      </c>
      <c r="R2102" s="15" t="b">
        <v>0</v>
      </c>
      <c r="S2102" s="15" t="b">
        <v>0</v>
      </c>
      <c r="T2102" s="15" t="b">
        <v>0</v>
      </c>
      <c r="U2102" s="15" t="b">
        <v>0</v>
      </c>
      <c r="V2102" s="15" t="b">
        <v>0</v>
      </c>
      <c r="W2102" s="15" t="b">
        <v>0</v>
      </c>
      <c r="X2102" s="16">
        <f>COUNTIF(Customers[[#This Row],[Roads]:[City_Council]],"True")</f>
        <v>0</v>
      </c>
      <c r="Y2102" s="17">
        <f>Customers[[#This Row],[Total_Approve]]/7</f>
        <v>0</v>
      </c>
      <c r="Z2102" s="14" t="str">
        <f>IF(Customers[[#This Row],[Total_Approve]]&gt;=7,"تمت جميع الموافقات","لم تتم جميع الموافقات")</f>
        <v>لم تتم جميع الموافقات</v>
      </c>
      <c r="AA2102" s="8">
        <f>IF(Customers[[#This Row],[Total_Approve]]&gt;=7,1,0)</f>
        <v>0</v>
      </c>
    </row>
    <row r="2103" spans="1:27" x14ac:dyDescent="0.25">
      <c r="A2103" s="12" t="s">
        <v>11501</v>
      </c>
      <c r="B2103" t="s">
        <v>15634</v>
      </c>
      <c r="C2103" s="13">
        <v>44788</v>
      </c>
      <c r="D2103" t="s">
        <v>13484</v>
      </c>
      <c r="E2103" s="9" t="s">
        <v>563</v>
      </c>
      <c r="F2103" s="14" t="s">
        <v>10</v>
      </c>
      <c r="G2103" s="14" t="s">
        <v>1</v>
      </c>
      <c r="H2103" s="14" t="str">
        <f t="shared" si="32"/>
        <v>اماني محمد محمود</v>
      </c>
      <c r="I2103" s="14" t="s">
        <v>13459</v>
      </c>
      <c r="J2103" s="14" t="s">
        <v>6616</v>
      </c>
      <c r="K2103" s="14" t="s">
        <v>25</v>
      </c>
      <c r="L2103" s="14" t="s">
        <v>7722</v>
      </c>
      <c r="M2103" s="14" t="s">
        <v>6618</v>
      </c>
      <c r="N2103" s="14" t="s">
        <v>7723</v>
      </c>
      <c r="O2103" s="14" t="s">
        <v>13476</v>
      </c>
      <c r="P2103" s="14" t="s">
        <v>13508</v>
      </c>
      <c r="Q2103" s="15" t="b">
        <v>1</v>
      </c>
      <c r="R2103" s="15" t="b">
        <v>0</v>
      </c>
      <c r="S2103" s="15" t="b">
        <v>1</v>
      </c>
      <c r="T2103" s="15" t="b">
        <v>0</v>
      </c>
      <c r="U2103" s="15" t="b">
        <v>1</v>
      </c>
      <c r="V2103" s="15" t="b">
        <v>1</v>
      </c>
      <c r="W2103" s="15" t="b">
        <v>1</v>
      </c>
      <c r="X2103" s="16">
        <f>COUNTIF(Customers[[#This Row],[Roads]:[City_Council]],"True")</f>
        <v>5</v>
      </c>
      <c r="Y2103" s="17">
        <f>Customers[[#This Row],[Total_Approve]]/7</f>
        <v>0.7142857142857143</v>
      </c>
      <c r="Z2103" s="14" t="str">
        <f>IF(Customers[[#This Row],[Total_Approve]]&gt;=7,"تمت جميع الموافقات","لم تتم جميع الموافقات")</f>
        <v>لم تتم جميع الموافقات</v>
      </c>
      <c r="AA2103" s="8">
        <f>IF(Customers[[#This Row],[Total_Approve]]&gt;=7,1,0)</f>
        <v>0</v>
      </c>
    </row>
    <row r="2104" spans="1:27" x14ac:dyDescent="0.25">
      <c r="A2104" s="12" t="s">
        <v>11502</v>
      </c>
      <c r="B2104" t="s">
        <v>15635</v>
      </c>
      <c r="C2104" s="13">
        <v>44788</v>
      </c>
      <c r="D2104" t="s">
        <v>13484</v>
      </c>
      <c r="E2104" s="9" t="s">
        <v>129</v>
      </c>
      <c r="F2104" s="14" t="s">
        <v>1516</v>
      </c>
      <c r="G2104" s="14" t="s">
        <v>101</v>
      </c>
      <c r="H2104" s="14" t="str">
        <f t="shared" si="32"/>
        <v>ايمان عامر حسين</v>
      </c>
      <c r="I2104" s="14" t="s">
        <v>13459</v>
      </c>
      <c r="J2104" s="14" t="s">
        <v>6580</v>
      </c>
      <c r="K2104" s="14" t="s">
        <v>25</v>
      </c>
      <c r="L2104" s="14" t="s">
        <v>7709</v>
      </c>
      <c r="M2104" s="14" t="s">
        <v>7724</v>
      </c>
      <c r="N2104" s="14" t="s">
        <v>7725</v>
      </c>
      <c r="O2104" s="14" t="s">
        <v>13476</v>
      </c>
      <c r="P2104" s="14" t="s">
        <v>13508</v>
      </c>
      <c r="Q2104" s="15" t="b">
        <v>1</v>
      </c>
      <c r="R2104" s="15" t="b">
        <v>1</v>
      </c>
      <c r="S2104" s="15" t="b">
        <v>1</v>
      </c>
      <c r="T2104" s="15" t="b">
        <v>1</v>
      </c>
      <c r="U2104" s="15" t="b">
        <v>1</v>
      </c>
      <c r="V2104" s="15" t="b">
        <v>1</v>
      </c>
      <c r="W2104" s="15" t="b">
        <v>1</v>
      </c>
      <c r="X2104" s="16">
        <f>COUNTIF(Customers[[#This Row],[Roads]:[City_Council]],"True")</f>
        <v>7</v>
      </c>
      <c r="Y2104" s="17">
        <f>Customers[[#This Row],[Total_Approve]]/7</f>
        <v>1</v>
      </c>
      <c r="Z2104" s="14" t="str">
        <f>IF(Customers[[#This Row],[Total_Approve]]&gt;=7,"تمت جميع الموافقات","لم تتم جميع الموافقات")</f>
        <v>تمت جميع الموافقات</v>
      </c>
      <c r="AA2104" s="8">
        <f>IF(Customers[[#This Row],[Total_Approve]]&gt;=7,1,0)</f>
        <v>1</v>
      </c>
    </row>
    <row r="2105" spans="1:27" x14ac:dyDescent="0.25">
      <c r="A2105" s="12" t="s">
        <v>11503</v>
      </c>
      <c r="B2105" t="s">
        <v>15636</v>
      </c>
      <c r="C2105" s="13">
        <v>44788</v>
      </c>
      <c r="D2105" t="s">
        <v>13484</v>
      </c>
      <c r="E2105" s="9" t="s">
        <v>1193</v>
      </c>
      <c r="F2105" s="14" t="s">
        <v>47</v>
      </c>
      <c r="G2105" s="14" t="s">
        <v>0</v>
      </c>
      <c r="H2105" s="14" t="str">
        <f t="shared" si="32"/>
        <v>بدوي السيد احمد</v>
      </c>
      <c r="I2105" s="14" t="s">
        <v>13467</v>
      </c>
      <c r="J2105" s="14" t="s">
        <v>3</v>
      </c>
      <c r="K2105" s="14" t="s">
        <v>5</v>
      </c>
      <c r="L2105" s="14" t="s">
        <v>7709</v>
      </c>
      <c r="M2105" s="14" t="s">
        <v>7726</v>
      </c>
      <c r="N2105" s="14" t="s">
        <v>3</v>
      </c>
      <c r="O2105" s="14" t="s">
        <v>13476</v>
      </c>
      <c r="P2105" s="14" t="s">
        <v>13508</v>
      </c>
      <c r="Q2105" s="15" t="b">
        <v>1</v>
      </c>
      <c r="R2105" s="15" t="b">
        <v>0</v>
      </c>
      <c r="S2105" s="15" t="b">
        <v>1</v>
      </c>
      <c r="T2105" s="15" t="b">
        <v>0</v>
      </c>
      <c r="U2105" s="15" t="b">
        <v>1</v>
      </c>
      <c r="V2105" s="15" t="b">
        <v>0</v>
      </c>
      <c r="W2105" s="15" t="b">
        <v>1</v>
      </c>
      <c r="X2105" s="16">
        <f>COUNTIF(Customers[[#This Row],[Roads]:[City_Council]],"True")</f>
        <v>4</v>
      </c>
      <c r="Y2105" s="17">
        <f>Customers[[#This Row],[Total_Approve]]/7</f>
        <v>0.5714285714285714</v>
      </c>
      <c r="Z2105" s="14" t="str">
        <f>IF(Customers[[#This Row],[Total_Approve]]&gt;=7,"تمت جميع الموافقات","لم تتم جميع الموافقات")</f>
        <v>لم تتم جميع الموافقات</v>
      </c>
      <c r="AA2105" s="8">
        <f>IF(Customers[[#This Row],[Total_Approve]]&gt;=7,1,0)</f>
        <v>0</v>
      </c>
    </row>
    <row r="2106" spans="1:27" x14ac:dyDescent="0.25">
      <c r="A2106" s="12" t="s">
        <v>11504</v>
      </c>
      <c r="B2106" t="s">
        <v>15637</v>
      </c>
      <c r="C2106" s="13">
        <v>44788</v>
      </c>
      <c r="D2106" t="s">
        <v>13484</v>
      </c>
      <c r="E2106" s="9" t="s">
        <v>240</v>
      </c>
      <c r="F2106" s="14" t="s">
        <v>1194</v>
      </c>
      <c r="G2106" s="14" t="s">
        <v>6842</v>
      </c>
      <c r="H2106" s="14" t="str">
        <f t="shared" si="32"/>
        <v>تامر صلاح رياض</v>
      </c>
      <c r="I2106" s="14" t="s">
        <v>13459</v>
      </c>
      <c r="J2106" s="14" t="s">
        <v>7727</v>
      </c>
      <c r="K2106" s="14" t="s">
        <v>5</v>
      </c>
      <c r="L2106" s="14" t="s">
        <v>7709</v>
      </c>
      <c r="M2106" s="14" t="s">
        <v>7728</v>
      </c>
      <c r="N2106" s="14" t="s">
        <v>3</v>
      </c>
      <c r="O2106" s="14" t="s">
        <v>13476</v>
      </c>
      <c r="P2106" s="14" t="s">
        <v>13508</v>
      </c>
      <c r="Q2106" s="15" t="b">
        <v>0</v>
      </c>
      <c r="R2106" s="15" t="b">
        <v>1</v>
      </c>
      <c r="S2106" s="15" t="b">
        <v>0</v>
      </c>
      <c r="T2106" s="15" t="b">
        <v>1</v>
      </c>
      <c r="U2106" s="15" t="b">
        <v>0</v>
      </c>
      <c r="V2106" s="15" t="b">
        <v>1</v>
      </c>
      <c r="W2106" s="15" t="b">
        <v>0</v>
      </c>
      <c r="X2106" s="16">
        <f>COUNTIF(Customers[[#This Row],[Roads]:[City_Council]],"True")</f>
        <v>3</v>
      </c>
      <c r="Y2106" s="17">
        <f>Customers[[#This Row],[Total_Approve]]/7</f>
        <v>0.42857142857142855</v>
      </c>
      <c r="Z2106" s="14" t="str">
        <f>IF(Customers[[#This Row],[Total_Approve]]&gt;=7,"تمت جميع الموافقات","لم تتم جميع الموافقات")</f>
        <v>لم تتم جميع الموافقات</v>
      </c>
      <c r="AA2106" s="8">
        <f>IF(Customers[[#This Row],[Total_Approve]]&gt;=7,1,0)</f>
        <v>0</v>
      </c>
    </row>
    <row r="2107" spans="1:27" x14ac:dyDescent="0.25">
      <c r="A2107" s="12" t="s">
        <v>11505</v>
      </c>
      <c r="B2107" t="s">
        <v>15638</v>
      </c>
      <c r="C2107" s="13">
        <v>44788</v>
      </c>
      <c r="D2107" t="s">
        <v>13484</v>
      </c>
      <c r="E2107" s="9" t="s">
        <v>2398</v>
      </c>
      <c r="F2107" s="14" t="s">
        <v>2398</v>
      </c>
      <c r="G2107" s="14" t="s">
        <v>847</v>
      </c>
      <c r="H2107" s="14" t="str">
        <f t="shared" si="32"/>
        <v>ثابت ثابت علي</v>
      </c>
      <c r="I2107" s="14" t="s">
        <v>13459</v>
      </c>
      <c r="J2107" s="14" t="s">
        <v>6576</v>
      </c>
      <c r="K2107" s="14" t="s">
        <v>5</v>
      </c>
      <c r="L2107" s="14" t="s">
        <v>7709</v>
      </c>
      <c r="M2107" s="14" t="s">
        <v>6577</v>
      </c>
      <c r="N2107" s="14" t="s">
        <v>7729</v>
      </c>
      <c r="O2107" s="14" t="s">
        <v>13476</v>
      </c>
      <c r="P2107" s="14" t="s">
        <v>13508</v>
      </c>
      <c r="Q2107" s="15" t="b">
        <v>1</v>
      </c>
      <c r="R2107" s="15" t="b">
        <v>0</v>
      </c>
      <c r="S2107" s="15" t="b">
        <v>1</v>
      </c>
      <c r="T2107" s="15" t="b">
        <v>0</v>
      </c>
      <c r="U2107" s="15" t="b">
        <v>1</v>
      </c>
      <c r="V2107" s="15" t="b">
        <v>0</v>
      </c>
      <c r="W2107" s="15" t="b">
        <v>1</v>
      </c>
      <c r="X2107" s="16">
        <f>COUNTIF(Customers[[#This Row],[Roads]:[City_Council]],"True")</f>
        <v>4</v>
      </c>
      <c r="Y2107" s="17">
        <f>Customers[[#This Row],[Total_Approve]]/7</f>
        <v>0.5714285714285714</v>
      </c>
      <c r="Z2107" s="14" t="str">
        <f>IF(Customers[[#This Row],[Total_Approve]]&gt;=7,"تمت جميع الموافقات","لم تتم جميع الموافقات")</f>
        <v>لم تتم جميع الموافقات</v>
      </c>
      <c r="AA2107" s="8">
        <f>IF(Customers[[#This Row],[Total_Approve]]&gt;=7,1,0)</f>
        <v>0</v>
      </c>
    </row>
    <row r="2108" spans="1:27" x14ac:dyDescent="0.25">
      <c r="A2108" s="12" t="s">
        <v>11506</v>
      </c>
      <c r="B2108" t="s">
        <v>15639</v>
      </c>
      <c r="C2108" s="13">
        <v>44788</v>
      </c>
      <c r="D2108" t="s">
        <v>13484</v>
      </c>
      <c r="E2108" s="9" t="s">
        <v>2324</v>
      </c>
      <c r="F2108" s="14" t="s">
        <v>0</v>
      </c>
      <c r="G2108" s="14" t="s">
        <v>3111</v>
      </c>
      <c r="H2108" s="14" t="str">
        <f t="shared" si="32"/>
        <v>ثريا احمد عبدالعال</v>
      </c>
      <c r="I2108" s="14" t="s">
        <v>13459</v>
      </c>
      <c r="J2108" s="14" t="s">
        <v>2325</v>
      </c>
      <c r="K2108" s="14" t="s">
        <v>25</v>
      </c>
      <c r="L2108" s="14" t="s">
        <v>7730</v>
      </c>
      <c r="M2108" s="14" t="s">
        <v>2326</v>
      </c>
      <c r="N2108" s="14" t="s">
        <v>7731</v>
      </c>
      <c r="O2108" s="14" t="s">
        <v>13476</v>
      </c>
      <c r="P2108" s="14" t="s">
        <v>13508</v>
      </c>
      <c r="Q2108" s="15" t="b">
        <v>1</v>
      </c>
      <c r="R2108" s="15" t="b">
        <v>0</v>
      </c>
      <c r="S2108" s="15" t="b">
        <v>1</v>
      </c>
      <c r="T2108" s="15" t="b">
        <v>0</v>
      </c>
      <c r="U2108" s="15" t="b">
        <v>1</v>
      </c>
      <c r="V2108" s="15" t="b">
        <v>0</v>
      </c>
      <c r="W2108" s="15" t="b">
        <v>1</v>
      </c>
      <c r="X2108" s="16">
        <f>COUNTIF(Customers[[#This Row],[Roads]:[City_Council]],"True")</f>
        <v>4</v>
      </c>
      <c r="Y2108" s="17">
        <f>Customers[[#This Row],[Total_Approve]]/7</f>
        <v>0.5714285714285714</v>
      </c>
      <c r="Z2108" s="14" t="str">
        <f>IF(Customers[[#This Row],[Total_Approve]]&gt;=7,"تمت جميع الموافقات","لم تتم جميع الموافقات")</f>
        <v>لم تتم جميع الموافقات</v>
      </c>
      <c r="AA2108" s="8">
        <f>IF(Customers[[#This Row],[Total_Approve]]&gt;=7,1,0)</f>
        <v>0</v>
      </c>
    </row>
    <row r="2109" spans="1:27" x14ac:dyDescent="0.25">
      <c r="A2109" s="12" t="s">
        <v>11507</v>
      </c>
      <c r="B2109" t="s">
        <v>15640</v>
      </c>
      <c r="C2109" s="13">
        <v>44788</v>
      </c>
      <c r="D2109" t="s">
        <v>13484</v>
      </c>
      <c r="E2109" s="9" t="s">
        <v>7732</v>
      </c>
      <c r="F2109" s="14" t="s">
        <v>0</v>
      </c>
      <c r="G2109" s="14" t="s">
        <v>2352</v>
      </c>
      <c r="H2109" s="14" t="str">
        <f t="shared" si="32"/>
        <v>جملات احمد مغازي</v>
      </c>
      <c r="I2109" s="14" t="s">
        <v>13459</v>
      </c>
      <c r="J2109" s="14" t="s">
        <v>7733</v>
      </c>
      <c r="K2109" s="14" t="s">
        <v>25</v>
      </c>
      <c r="L2109" s="14" t="s">
        <v>7734</v>
      </c>
      <c r="M2109" s="14" t="s">
        <v>7735</v>
      </c>
      <c r="N2109" s="14" t="s">
        <v>7736</v>
      </c>
      <c r="O2109" s="14" t="s">
        <v>13476</v>
      </c>
      <c r="P2109" s="14" t="s">
        <v>13508</v>
      </c>
      <c r="Q2109" s="15" t="b">
        <v>1</v>
      </c>
      <c r="R2109" s="15" t="b">
        <v>1</v>
      </c>
      <c r="S2109" s="15" t="b">
        <v>1</v>
      </c>
      <c r="T2109" s="15" t="b">
        <v>1</v>
      </c>
      <c r="U2109" s="15" t="b">
        <v>1</v>
      </c>
      <c r="V2109" s="15" t="b">
        <v>1</v>
      </c>
      <c r="W2109" s="15" t="b">
        <v>1</v>
      </c>
      <c r="X2109" s="16">
        <f>COUNTIF(Customers[[#This Row],[Roads]:[City_Council]],"True")</f>
        <v>7</v>
      </c>
      <c r="Y2109" s="17">
        <f>Customers[[#This Row],[Total_Approve]]/7</f>
        <v>1</v>
      </c>
      <c r="Z2109" s="14" t="str">
        <f>IF(Customers[[#This Row],[Total_Approve]]&gt;=7,"تمت جميع الموافقات","لم تتم جميع الموافقات")</f>
        <v>تمت جميع الموافقات</v>
      </c>
      <c r="AA2109" s="8">
        <f>IF(Customers[[#This Row],[Total_Approve]]&gt;=7,1,0)</f>
        <v>1</v>
      </c>
    </row>
    <row r="2110" spans="1:27" x14ac:dyDescent="0.25">
      <c r="A2110" s="12" t="s">
        <v>11508</v>
      </c>
      <c r="B2110" t="s">
        <v>15641</v>
      </c>
      <c r="C2110" s="13">
        <v>44788</v>
      </c>
      <c r="D2110" t="s">
        <v>13484</v>
      </c>
      <c r="E2110" s="9" t="s">
        <v>689</v>
      </c>
      <c r="F2110" s="14" t="s">
        <v>341</v>
      </c>
      <c r="G2110" s="14" t="s">
        <v>847</v>
      </c>
      <c r="H2110" s="14" t="str">
        <f t="shared" si="32"/>
        <v>رضا غريب علي</v>
      </c>
      <c r="I2110" s="14" t="s">
        <v>13459</v>
      </c>
      <c r="J2110" s="14" t="s">
        <v>2497</v>
      </c>
      <c r="K2110" s="14" t="s">
        <v>25</v>
      </c>
      <c r="L2110" s="14" t="s">
        <v>7709</v>
      </c>
      <c r="M2110" s="14" t="s">
        <v>2498</v>
      </c>
      <c r="N2110" s="14" t="s">
        <v>3</v>
      </c>
      <c r="O2110" s="14" t="s">
        <v>13476</v>
      </c>
      <c r="P2110" s="14" t="s">
        <v>13508</v>
      </c>
      <c r="Q2110" s="15" t="b">
        <v>0</v>
      </c>
      <c r="R2110" s="15" t="b">
        <v>0</v>
      </c>
      <c r="S2110" s="15" t="b">
        <v>0</v>
      </c>
      <c r="T2110" s="15" t="b">
        <v>0</v>
      </c>
      <c r="U2110" s="15" t="b">
        <v>0</v>
      </c>
      <c r="V2110" s="15" t="b">
        <v>0</v>
      </c>
      <c r="W2110" s="15" t="b">
        <v>0</v>
      </c>
      <c r="X2110" s="16">
        <f>COUNTIF(Customers[[#This Row],[Roads]:[City_Council]],"True")</f>
        <v>0</v>
      </c>
      <c r="Y2110" s="17">
        <f>Customers[[#This Row],[Total_Approve]]/7</f>
        <v>0</v>
      </c>
      <c r="Z2110" s="14" t="str">
        <f>IF(Customers[[#This Row],[Total_Approve]]&gt;=7,"تمت جميع الموافقات","لم تتم جميع الموافقات")</f>
        <v>لم تتم جميع الموافقات</v>
      </c>
      <c r="AA2110" s="8">
        <f>IF(Customers[[#This Row],[Total_Approve]]&gt;=7,1,0)</f>
        <v>0</v>
      </c>
    </row>
    <row r="2111" spans="1:27" x14ac:dyDescent="0.25">
      <c r="A2111" s="12" t="s">
        <v>11509</v>
      </c>
      <c r="B2111" t="s">
        <v>15642</v>
      </c>
      <c r="C2111" s="13">
        <v>44788</v>
      </c>
      <c r="D2111" t="s">
        <v>13484</v>
      </c>
      <c r="E2111" s="9" t="s">
        <v>4773</v>
      </c>
      <c r="F2111" s="14" t="s">
        <v>2727</v>
      </c>
      <c r="G2111" s="14" t="s">
        <v>7737</v>
      </c>
      <c r="H2111" s="14" t="str">
        <f t="shared" si="32"/>
        <v>سارة نسيم بولس</v>
      </c>
      <c r="I2111" s="14" t="s">
        <v>13460</v>
      </c>
      <c r="J2111" s="14" t="s">
        <v>7738</v>
      </c>
      <c r="K2111" s="14" t="s">
        <v>25</v>
      </c>
      <c r="L2111" s="14" t="s">
        <v>7739</v>
      </c>
      <c r="M2111" s="14" t="s">
        <v>7740</v>
      </c>
      <c r="N2111" s="14" t="s">
        <v>7741</v>
      </c>
      <c r="O2111" s="14" t="s">
        <v>13476</v>
      </c>
      <c r="P2111" s="14" t="s">
        <v>13508</v>
      </c>
      <c r="Q2111" s="15" t="b">
        <v>0</v>
      </c>
      <c r="R2111" s="15" t="b">
        <v>1</v>
      </c>
      <c r="S2111" s="15" t="b">
        <v>0</v>
      </c>
      <c r="T2111" s="15" t="b">
        <v>1</v>
      </c>
      <c r="U2111" s="15" t="b">
        <v>0</v>
      </c>
      <c r="V2111" s="15" t="b">
        <v>1</v>
      </c>
      <c r="W2111" s="15" t="b">
        <v>0</v>
      </c>
      <c r="X2111" s="16">
        <f>COUNTIF(Customers[[#This Row],[Roads]:[City_Council]],"True")</f>
        <v>3</v>
      </c>
      <c r="Y2111" s="17">
        <f>Customers[[#This Row],[Total_Approve]]/7</f>
        <v>0.42857142857142855</v>
      </c>
      <c r="Z2111" s="14" t="str">
        <f>IF(Customers[[#This Row],[Total_Approve]]&gt;=7,"تمت جميع الموافقات","لم تتم جميع الموافقات")</f>
        <v>لم تتم جميع الموافقات</v>
      </c>
      <c r="AA2111" s="8">
        <f>IF(Customers[[#This Row],[Total_Approve]]&gt;=7,1,0)</f>
        <v>0</v>
      </c>
    </row>
    <row r="2112" spans="1:27" x14ac:dyDescent="0.25">
      <c r="A2112" s="12" t="s">
        <v>11510</v>
      </c>
      <c r="B2112" t="s">
        <v>15643</v>
      </c>
      <c r="C2112" s="13">
        <v>44788</v>
      </c>
      <c r="D2112" t="s">
        <v>13484</v>
      </c>
      <c r="E2112" s="9" t="s">
        <v>5051</v>
      </c>
      <c r="F2112" s="14" t="s">
        <v>1</v>
      </c>
      <c r="G2112" s="14" t="s">
        <v>2331</v>
      </c>
      <c r="H2112" s="14" t="str">
        <f t="shared" si="32"/>
        <v>سامية محمود عويس</v>
      </c>
      <c r="I2112" s="14" t="s">
        <v>13460</v>
      </c>
      <c r="J2112" s="14" t="s">
        <v>2332</v>
      </c>
      <c r="K2112" s="14" t="s">
        <v>25</v>
      </c>
      <c r="L2112" s="14" t="s">
        <v>7742</v>
      </c>
      <c r="M2112" s="14" t="s">
        <v>2333</v>
      </c>
      <c r="N2112" s="14" t="s">
        <v>7743</v>
      </c>
      <c r="O2112" s="14" t="s">
        <v>13476</v>
      </c>
      <c r="P2112" s="14" t="s">
        <v>13508</v>
      </c>
      <c r="Q2112" s="15" t="b">
        <v>0</v>
      </c>
      <c r="R2112" s="15" t="b">
        <v>0</v>
      </c>
      <c r="S2112" s="15" t="b">
        <v>0</v>
      </c>
      <c r="T2112" s="15" t="b">
        <v>0</v>
      </c>
      <c r="U2112" s="15" t="b">
        <v>0</v>
      </c>
      <c r="V2112" s="15" t="b">
        <v>0</v>
      </c>
      <c r="W2112" s="15" t="b">
        <v>0</v>
      </c>
      <c r="X2112" s="16">
        <f>COUNTIF(Customers[[#This Row],[Roads]:[City_Council]],"True")</f>
        <v>0</v>
      </c>
      <c r="Y2112" s="17">
        <f>Customers[[#This Row],[Total_Approve]]/7</f>
        <v>0</v>
      </c>
      <c r="Z2112" s="14" t="str">
        <f>IF(Customers[[#This Row],[Total_Approve]]&gt;=7,"تمت جميع الموافقات","لم تتم جميع الموافقات")</f>
        <v>لم تتم جميع الموافقات</v>
      </c>
      <c r="AA2112" s="8">
        <f>IF(Customers[[#This Row],[Total_Approve]]&gt;=7,1,0)</f>
        <v>0</v>
      </c>
    </row>
    <row r="2113" spans="1:27" x14ac:dyDescent="0.25">
      <c r="A2113" s="12" t="s">
        <v>11511</v>
      </c>
      <c r="B2113" t="s">
        <v>15644</v>
      </c>
      <c r="C2113" s="13">
        <v>44788</v>
      </c>
      <c r="D2113" t="s">
        <v>13484</v>
      </c>
      <c r="E2113" s="9" t="s">
        <v>345</v>
      </c>
      <c r="F2113" s="14" t="s">
        <v>3749</v>
      </c>
      <c r="G2113" s="14" t="s">
        <v>10</v>
      </c>
      <c r="H2113" s="14" t="str">
        <f t="shared" si="32"/>
        <v>سماح صبري محمد</v>
      </c>
      <c r="I2113" s="14" t="s">
        <v>13460</v>
      </c>
      <c r="J2113" s="14" t="s">
        <v>7744</v>
      </c>
      <c r="K2113" s="14" t="s">
        <v>25</v>
      </c>
      <c r="L2113" s="14" t="s">
        <v>6178</v>
      </c>
      <c r="M2113" s="14" t="s">
        <v>2718</v>
      </c>
      <c r="N2113" s="14" t="s">
        <v>7745</v>
      </c>
      <c r="O2113" s="14" t="s">
        <v>13476</v>
      </c>
      <c r="P2113" s="14" t="s">
        <v>13508</v>
      </c>
      <c r="Q2113" s="15" t="b">
        <v>1</v>
      </c>
      <c r="R2113" s="15" t="b">
        <v>1</v>
      </c>
      <c r="S2113" s="15" t="b">
        <v>0</v>
      </c>
      <c r="T2113" s="15" t="b">
        <v>1</v>
      </c>
      <c r="U2113" s="15" t="b">
        <v>0</v>
      </c>
      <c r="V2113" s="15" t="b">
        <v>1</v>
      </c>
      <c r="W2113" s="15" t="b">
        <v>0</v>
      </c>
      <c r="X2113" s="16">
        <f>COUNTIF(Customers[[#This Row],[Roads]:[City_Council]],"True")</f>
        <v>4</v>
      </c>
      <c r="Y2113" s="17">
        <f>Customers[[#This Row],[Total_Approve]]/7</f>
        <v>0.5714285714285714</v>
      </c>
      <c r="Z2113" s="14" t="str">
        <f>IF(Customers[[#This Row],[Total_Approve]]&gt;=7,"تمت جميع الموافقات","لم تتم جميع الموافقات")</f>
        <v>لم تتم جميع الموافقات</v>
      </c>
      <c r="AA2113" s="8">
        <f>IF(Customers[[#This Row],[Total_Approve]]&gt;=7,1,0)</f>
        <v>0</v>
      </c>
    </row>
    <row r="2114" spans="1:27" x14ac:dyDescent="0.25">
      <c r="A2114" s="12" t="s">
        <v>11512</v>
      </c>
      <c r="B2114" t="s">
        <v>15645</v>
      </c>
      <c r="C2114" s="13">
        <v>44788</v>
      </c>
      <c r="D2114" t="s">
        <v>13482</v>
      </c>
      <c r="E2114" s="9" t="s">
        <v>1390</v>
      </c>
      <c r="F2114" s="14" t="s">
        <v>10</v>
      </c>
      <c r="G2114" s="14" t="s">
        <v>2211</v>
      </c>
      <c r="H2114" s="14" t="str">
        <f t="shared" ref="H2114:H2177" si="33">CONCATENATE(E2114," ",F2114," ",G2114)</f>
        <v>سمر محمد عبدالموجود</v>
      </c>
      <c r="I2114" s="14" t="s">
        <v>13459</v>
      </c>
      <c r="J2114" s="14" t="s">
        <v>7746</v>
      </c>
      <c r="K2114" s="14" t="s">
        <v>25</v>
      </c>
      <c r="L2114" s="14" t="s">
        <v>6303</v>
      </c>
      <c r="M2114" s="14" t="s">
        <v>7747</v>
      </c>
      <c r="N2114" s="14" t="s">
        <v>7748</v>
      </c>
      <c r="O2114" s="14" t="s">
        <v>13476</v>
      </c>
      <c r="P2114" s="14" t="s">
        <v>13508</v>
      </c>
      <c r="Q2114" s="15" t="b">
        <v>0</v>
      </c>
      <c r="R2114" s="15" t="b">
        <v>0</v>
      </c>
      <c r="S2114" s="15" t="b">
        <v>0</v>
      </c>
      <c r="T2114" s="15" t="b">
        <v>0</v>
      </c>
      <c r="U2114" s="15" t="b">
        <v>0</v>
      </c>
      <c r="V2114" s="15" t="b">
        <v>0</v>
      </c>
      <c r="W2114" s="15" t="b">
        <v>0</v>
      </c>
      <c r="X2114" s="16">
        <f>COUNTIF(Customers[[#This Row],[Roads]:[City_Council]],"True")</f>
        <v>0</v>
      </c>
      <c r="Y2114" s="17">
        <f>Customers[[#This Row],[Total_Approve]]/7</f>
        <v>0</v>
      </c>
      <c r="Z2114" s="14" t="str">
        <f>IF(Customers[[#This Row],[Total_Approve]]&gt;=7,"تمت جميع الموافقات","لم تتم جميع الموافقات")</f>
        <v>لم تتم جميع الموافقات</v>
      </c>
      <c r="AA2114" s="8">
        <f>IF(Customers[[#This Row],[Total_Approve]]&gt;=7,1,0)</f>
        <v>0</v>
      </c>
    </row>
    <row r="2115" spans="1:27" x14ac:dyDescent="0.25">
      <c r="A2115" s="12" t="s">
        <v>11513</v>
      </c>
      <c r="B2115" t="s">
        <v>15646</v>
      </c>
      <c r="C2115" s="13">
        <v>44788</v>
      </c>
      <c r="D2115" t="s">
        <v>13482</v>
      </c>
      <c r="E2115" s="9" t="s">
        <v>4745</v>
      </c>
      <c r="F2115" s="14" t="s">
        <v>47</v>
      </c>
      <c r="G2115" s="14" t="s">
        <v>176</v>
      </c>
      <c r="H2115" s="14" t="str">
        <f t="shared" si="33"/>
        <v>سمية السيد اسماعيل</v>
      </c>
      <c r="I2115" s="14" t="s">
        <v>13459</v>
      </c>
      <c r="J2115" s="14" t="s">
        <v>7749</v>
      </c>
      <c r="K2115" s="14" t="s">
        <v>25</v>
      </c>
      <c r="L2115" s="14" t="s">
        <v>3176</v>
      </c>
      <c r="M2115" s="14" t="s">
        <v>7750</v>
      </c>
      <c r="N2115" s="14" t="s">
        <v>7751</v>
      </c>
      <c r="O2115" s="14" t="s">
        <v>13476</v>
      </c>
      <c r="P2115" s="14" t="s">
        <v>13508</v>
      </c>
      <c r="Q2115" s="15" t="b">
        <v>1</v>
      </c>
      <c r="R2115" s="15" t="b">
        <v>1</v>
      </c>
      <c r="S2115" s="15" t="b">
        <v>1</v>
      </c>
      <c r="T2115" s="15" t="b">
        <v>1</v>
      </c>
      <c r="U2115" s="15" t="b">
        <v>1</v>
      </c>
      <c r="V2115" s="15" t="b">
        <v>1</v>
      </c>
      <c r="W2115" s="15" t="b">
        <v>1</v>
      </c>
      <c r="X2115" s="16">
        <f>COUNTIF(Customers[[#This Row],[Roads]:[City_Council]],"True")</f>
        <v>7</v>
      </c>
      <c r="Y2115" s="17">
        <f>Customers[[#This Row],[Total_Approve]]/7</f>
        <v>1</v>
      </c>
      <c r="Z2115" s="14" t="str">
        <f>IF(Customers[[#This Row],[Total_Approve]]&gt;=7,"تمت جميع الموافقات","لم تتم جميع الموافقات")</f>
        <v>تمت جميع الموافقات</v>
      </c>
      <c r="AA2115" s="8">
        <f>IF(Customers[[#This Row],[Total_Approve]]&gt;=7,1,0)</f>
        <v>1</v>
      </c>
    </row>
    <row r="2116" spans="1:27" x14ac:dyDescent="0.25">
      <c r="A2116" s="12" t="s">
        <v>11514</v>
      </c>
      <c r="B2116" t="s">
        <v>15647</v>
      </c>
      <c r="C2116" s="13">
        <v>44788</v>
      </c>
      <c r="D2116" t="s">
        <v>13482</v>
      </c>
      <c r="E2116" s="9" t="s">
        <v>2421</v>
      </c>
      <c r="F2116" s="14" t="s">
        <v>10</v>
      </c>
      <c r="G2116" s="14" t="s">
        <v>0</v>
      </c>
      <c r="H2116" s="14" t="str">
        <f t="shared" si="33"/>
        <v>سناء محمد احمد</v>
      </c>
      <c r="I2116" s="14" t="s">
        <v>13459</v>
      </c>
      <c r="J2116" s="14" t="s">
        <v>2493</v>
      </c>
      <c r="K2116" s="14" t="s">
        <v>25</v>
      </c>
      <c r="L2116" s="14" t="s">
        <v>7709</v>
      </c>
      <c r="M2116" s="14" t="s">
        <v>2494</v>
      </c>
      <c r="N2116" s="14" t="s">
        <v>3</v>
      </c>
      <c r="O2116" s="14" t="s">
        <v>13476</v>
      </c>
      <c r="P2116" s="14" t="s">
        <v>13508</v>
      </c>
      <c r="Q2116" s="15" t="b">
        <v>0</v>
      </c>
      <c r="R2116" s="15" t="b">
        <v>1</v>
      </c>
      <c r="S2116" s="15" t="b">
        <v>0</v>
      </c>
      <c r="T2116" s="15" t="b">
        <v>1</v>
      </c>
      <c r="U2116" s="15" t="b">
        <v>0</v>
      </c>
      <c r="V2116" s="15" t="b">
        <v>1</v>
      </c>
      <c r="W2116" s="15" t="b">
        <v>0</v>
      </c>
      <c r="X2116" s="16">
        <f>COUNTIF(Customers[[#This Row],[Roads]:[City_Council]],"True")</f>
        <v>3</v>
      </c>
      <c r="Y2116" s="17">
        <f>Customers[[#This Row],[Total_Approve]]/7</f>
        <v>0.42857142857142855</v>
      </c>
      <c r="Z2116" s="14" t="str">
        <f>IF(Customers[[#This Row],[Total_Approve]]&gt;=7,"تمت جميع الموافقات","لم تتم جميع الموافقات")</f>
        <v>لم تتم جميع الموافقات</v>
      </c>
      <c r="AA2116" s="8">
        <f>IF(Customers[[#This Row],[Total_Approve]]&gt;=7,1,0)</f>
        <v>0</v>
      </c>
    </row>
    <row r="2117" spans="1:27" x14ac:dyDescent="0.25">
      <c r="A2117" s="12" t="s">
        <v>11515</v>
      </c>
      <c r="B2117" t="s">
        <v>15648</v>
      </c>
      <c r="C2117" s="13">
        <v>44788</v>
      </c>
      <c r="D2117" t="s">
        <v>13482</v>
      </c>
      <c r="E2117" s="9" t="s">
        <v>283</v>
      </c>
      <c r="F2117" s="14" t="s">
        <v>401</v>
      </c>
      <c r="G2117" s="14" t="s">
        <v>37</v>
      </c>
      <c r="H2117" s="14" t="str">
        <f t="shared" si="33"/>
        <v>عبد الرحمن ابو بكر الصديق على</v>
      </c>
      <c r="I2117" s="14" t="s">
        <v>13459</v>
      </c>
      <c r="J2117" s="14" t="s">
        <v>967</v>
      </c>
      <c r="K2117" s="14" t="s">
        <v>5</v>
      </c>
      <c r="L2117" s="14" t="s">
        <v>7730</v>
      </c>
      <c r="M2117" s="14" t="s">
        <v>968</v>
      </c>
      <c r="N2117" s="14" t="s">
        <v>7752</v>
      </c>
      <c r="O2117" s="14" t="s">
        <v>13476</v>
      </c>
      <c r="P2117" s="14" t="s">
        <v>13508</v>
      </c>
      <c r="Q2117" s="15" t="b">
        <v>1</v>
      </c>
      <c r="R2117" s="15" t="b">
        <v>1</v>
      </c>
      <c r="S2117" s="15" t="b">
        <v>0</v>
      </c>
      <c r="T2117" s="15" t="b">
        <v>1</v>
      </c>
      <c r="U2117" s="15" t="b">
        <v>1</v>
      </c>
      <c r="V2117" s="15" t="b">
        <v>0</v>
      </c>
      <c r="W2117" s="15" t="b">
        <v>0</v>
      </c>
      <c r="X2117" s="16">
        <f>COUNTIF(Customers[[#This Row],[Roads]:[City_Council]],"True")</f>
        <v>4</v>
      </c>
      <c r="Y2117" s="17">
        <f>Customers[[#This Row],[Total_Approve]]/7</f>
        <v>0.5714285714285714</v>
      </c>
      <c r="Z2117" s="14" t="str">
        <f>IF(Customers[[#This Row],[Total_Approve]]&gt;=7,"تمت جميع الموافقات","لم تتم جميع الموافقات")</f>
        <v>لم تتم جميع الموافقات</v>
      </c>
      <c r="AA2117" s="8">
        <f>IF(Customers[[#This Row],[Total_Approve]]&gt;=7,1,0)</f>
        <v>0</v>
      </c>
    </row>
    <row r="2118" spans="1:27" x14ac:dyDescent="0.25">
      <c r="A2118" s="12" t="s">
        <v>11516</v>
      </c>
      <c r="B2118" t="s">
        <v>15649</v>
      </c>
      <c r="C2118" s="13">
        <v>44788</v>
      </c>
      <c r="D2118" t="s">
        <v>13482</v>
      </c>
      <c r="E2118" s="9" t="s">
        <v>7753</v>
      </c>
      <c r="F2118" s="14" t="s">
        <v>202</v>
      </c>
      <c r="G2118" s="14" t="s">
        <v>7754</v>
      </c>
      <c r="H2118" s="14" t="str">
        <f t="shared" si="33"/>
        <v>غالية ابراهيم عبدالمانع</v>
      </c>
      <c r="I2118" s="14" t="s">
        <v>13459</v>
      </c>
      <c r="J2118" s="14" t="s">
        <v>964</v>
      </c>
      <c r="K2118" s="14" t="s">
        <v>25</v>
      </c>
      <c r="L2118" s="14" t="s">
        <v>7755</v>
      </c>
      <c r="M2118" s="14" t="s">
        <v>965</v>
      </c>
      <c r="N2118" s="14" t="s">
        <v>3</v>
      </c>
      <c r="O2118" s="14" t="s">
        <v>13476</v>
      </c>
      <c r="P2118" s="14" t="s">
        <v>13508</v>
      </c>
      <c r="Q2118" s="15" t="b">
        <v>0</v>
      </c>
      <c r="R2118" s="15" t="b">
        <v>0</v>
      </c>
      <c r="S2118" s="15" t="b">
        <v>0</v>
      </c>
      <c r="T2118" s="15" t="b">
        <v>1</v>
      </c>
      <c r="U2118" s="15" t="b">
        <v>1</v>
      </c>
      <c r="V2118" s="15" t="b">
        <v>0</v>
      </c>
      <c r="W2118" s="15" t="b">
        <v>1</v>
      </c>
      <c r="X2118" s="16">
        <f>COUNTIF(Customers[[#This Row],[Roads]:[City_Council]],"True")</f>
        <v>3</v>
      </c>
      <c r="Y2118" s="17">
        <f>Customers[[#This Row],[Total_Approve]]/7</f>
        <v>0.42857142857142855</v>
      </c>
      <c r="Z2118" s="14" t="str">
        <f>IF(Customers[[#This Row],[Total_Approve]]&gt;=7,"تمت جميع الموافقات","لم تتم جميع الموافقات")</f>
        <v>لم تتم جميع الموافقات</v>
      </c>
      <c r="AA2118" s="8">
        <f>IF(Customers[[#This Row],[Total_Approve]]&gt;=7,1,0)</f>
        <v>0</v>
      </c>
    </row>
    <row r="2119" spans="1:27" x14ac:dyDescent="0.25">
      <c r="A2119" s="12" t="s">
        <v>11517</v>
      </c>
      <c r="B2119" t="s">
        <v>15650</v>
      </c>
      <c r="C2119" s="13">
        <v>44788</v>
      </c>
      <c r="D2119" t="s">
        <v>13482</v>
      </c>
      <c r="E2119" s="9" t="s">
        <v>10</v>
      </c>
      <c r="F2119" s="14" t="s">
        <v>836</v>
      </c>
      <c r="G2119" s="14" t="s">
        <v>10</v>
      </c>
      <c r="H2119" s="14" t="str">
        <f t="shared" si="33"/>
        <v>محمد فتحي محمد</v>
      </c>
      <c r="I2119" s="14" t="s">
        <v>13459</v>
      </c>
      <c r="J2119" s="14" t="s">
        <v>7756</v>
      </c>
      <c r="K2119" s="14" t="s">
        <v>5</v>
      </c>
      <c r="L2119" s="14" t="s">
        <v>7709</v>
      </c>
      <c r="M2119" s="14" t="s">
        <v>7757</v>
      </c>
      <c r="N2119" s="14" t="s">
        <v>7758</v>
      </c>
      <c r="O2119" s="14" t="s">
        <v>13476</v>
      </c>
      <c r="P2119" s="14" t="s">
        <v>13508</v>
      </c>
      <c r="Q2119" s="15" t="b">
        <v>1</v>
      </c>
      <c r="R2119" s="15" t="b">
        <v>0</v>
      </c>
      <c r="S2119" s="15" t="b">
        <v>0</v>
      </c>
      <c r="T2119" s="15" t="b">
        <v>0</v>
      </c>
      <c r="U2119" s="15" t="b">
        <v>1</v>
      </c>
      <c r="V2119" s="15" t="b">
        <v>0</v>
      </c>
      <c r="W2119" s="15" t="b">
        <v>1</v>
      </c>
      <c r="X2119" s="16">
        <f>COUNTIF(Customers[[#This Row],[Roads]:[City_Council]],"True")</f>
        <v>3</v>
      </c>
      <c r="Y2119" s="17">
        <f>Customers[[#This Row],[Total_Approve]]/7</f>
        <v>0.42857142857142855</v>
      </c>
      <c r="Z2119" s="14" t="str">
        <f>IF(Customers[[#This Row],[Total_Approve]]&gt;=7,"تمت جميع الموافقات","لم تتم جميع الموافقات")</f>
        <v>لم تتم جميع الموافقات</v>
      </c>
      <c r="AA2119" s="8">
        <f>IF(Customers[[#This Row],[Total_Approve]]&gt;=7,1,0)</f>
        <v>0</v>
      </c>
    </row>
    <row r="2120" spans="1:27" x14ac:dyDescent="0.25">
      <c r="A2120" s="12" t="s">
        <v>11518</v>
      </c>
      <c r="B2120" t="s">
        <v>15651</v>
      </c>
      <c r="C2120" s="13">
        <v>44788</v>
      </c>
      <c r="D2120" t="s">
        <v>13482</v>
      </c>
      <c r="E2120" s="9" t="s">
        <v>10</v>
      </c>
      <c r="F2120" s="14" t="s">
        <v>280</v>
      </c>
      <c r="G2120" s="14" t="s">
        <v>932</v>
      </c>
      <c r="H2120" s="14" t="str">
        <f t="shared" si="33"/>
        <v>محمد سيد سالم</v>
      </c>
      <c r="I2120" s="14" t="s">
        <v>13459</v>
      </c>
      <c r="J2120" s="14" t="s">
        <v>7759</v>
      </c>
      <c r="K2120" s="14" t="s">
        <v>5</v>
      </c>
      <c r="L2120" s="14" t="s">
        <v>7760</v>
      </c>
      <c r="M2120" s="14" t="s">
        <v>7761</v>
      </c>
      <c r="N2120" s="14" t="s">
        <v>7762</v>
      </c>
      <c r="O2120" s="14" t="s">
        <v>13476</v>
      </c>
      <c r="P2120" s="14" t="s">
        <v>13508</v>
      </c>
      <c r="Q2120" s="15" t="b">
        <v>1</v>
      </c>
      <c r="R2120" s="15" t="b">
        <v>0</v>
      </c>
      <c r="S2120" s="15" t="b">
        <v>1</v>
      </c>
      <c r="T2120" s="15" t="b">
        <v>0</v>
      </c>
      <c r="U2120" s="15" t="b">
        <v>1</v>
      </c>
      <c r="V2120" s="15" t="b">
        <v>0</v>
      </c>
      <c r="W2120" s="15" t="b">
        <v>1</v>
      </c>
      <c r="X2120" s="16">
        <f>COUNTIF(Customers[[#This Row],[Roads]:[City_Council]],"True")</f>
        <v>4</v>
      </c>
      <c r="Y2120" s="17">
        <f>Customers[[#This Row],[Total_Approve]]/7</f>
        <v>0.5714285714285714</v>
      </c>
      <c r="Z2120" s="14" t="str">
        <f>IF(Customers[[#This Row],[Total_Approve]]&gt;=7,"تمت جميع الموافقات","لم تتم جميع الموافقات")</f>
        <v>لم تتم جميع الموافقات</v>
      </c>
      <c r="AA2120" s="8">
        <f>IF(Customers[[#This Row],[Total_Approve]]&gt;=7,1,0)</f>
        <v>0</v>
      </c>
    </row>
    <row r="2121" spans="1:27" x14ac:dyDescent="0.25">
      <c r="A2121" s="12" t="s">
        <v>11519</v>
      </c>
      <c r="B2121" t="s">
        <v>15652</v>
      </c>
      <c r="C2121" s="13">
        <v>44788</v>
      </c>
      <c r="D2121" t="s">
        <v>13482</v>
      </c>
      <c r="E2121" s="9" t="s">
        <v>10</v>
      </c>
      <c r="F2121" s="14" t="s">
        <v>2821</v>
      </c>
      <c r="G2121" s="14" t="s">
        <v>10</v>
      </c>
      <c r="H2121" s="14" t="str">
        <f t="shared" si="33"/>
        <v>محمد حمدى محمد</v>
      </c>
      <c r="I2121" s="14" t="s">
        <v>13459</v>
      </c>
      <c r="J2121" s="14" t="s">
        <v>7763</v>
      </c>
      <c r="K2121" s="14" t="s">
        <v>5</v>
      </c>
      <c r="L2121" s="14" t="s">
        <v>7742</v>
      </c>
      <c r="M2121" s="14" t="s">
        <v>7764</v>
      </c>
      <c r="N2121" s="14" t="s">
        <v>7765</v>
      </c>
      <c r="O2121" s="14" t="s">
        <v>13476</v>
      </c>
      <c r="P2121" s="14" t="s">
        <v>13508</v>
      </c>
      <c r="Q2121" s="15" t="b">
        <v>0</v>
      </c>
      <c r="R2121" s="15" t="b">
        <v>1</v>
      </c>
      <c r="S2121" s="15" t="b">
        <v>0</v>
      </c>
      <c r="T2121" s="15" t="b">
        <v>1</v>
      </c>
      <c r="U2121" s="15" t="b">
        <v>1</v>
      </c>
      <c r="V2121" s="15" t="b">
        <v>0</v>
      </c>
      <c r="W2121" s="15" t="b">
        <v>1</v>
      </c>
      <c r="X2121" s="16">
        <f>COUNTIF(Customers[[#This Row],[Roads]:[City_Council]],"True")</f>
        <v>4</v>
      </c>
      <c r="Y2121" s="17">
        <f>Customers[[#This Row],[Total_Approve]]/7</f>
        <v>0.5714285714285714</v>
      </c>
      <c r="Z2121" s="14" t="str">
        <f>IF(Customers[[#This Row],[Total_Approve]]&gt;=7,"تمت جميع الموافقات","لم تتم جميع الموافقات")</f>
        <v>لم تتم جميع الموافقات</v>
      </c>
      <c r="AA2121" s="8">
        <f>IF(Customers[[#This Row],[Total_Approve]]&gt;=7,1,0)</f>
        <v>0</v>
      </c>
    </row>
    <row r="2122" spans="1:27" x14ac:dyDescent="0.25">
      <c r="A2122" s="12" t="s">
        <v>11520</v>
      </c>
      <c r="B2122" t="s">
        <v>15653</v>
      </c>
      <c r="C2122" s="13">
        <v>44788</v>
      </c>
      <c r="D2122" t="s">
        <v>13482</v>
      </c>
      <c r="E2122" s="9" t="s">
        <v>10</v>
      </c>
      <c r="F2122" s="14" t="s">
        <v>993</v>
      </c>
      <c r="G2122" s="14" t="s">
        <v>73</v>
      </c>
      <c r="H2122" s="14" t="str">
        <f t="shared" si="33"/>
        <v>محمد رشاد عبده</v>
      </c>
      <c r="I2122" s="14" t="s">
        <v>13459</v>
      </c>
      <c r="J2122" s="14" t="s">
        <v>994</v>
      </c>
      <c r="K2122" s="14" t="s">
        <v>5</v>
      </c>
      <c r="L2122" s="14" t="s">
        <v>6591</v>
      </c>
      <c r="M2122" s="14" t="s">
        <v>995</v>
      </c>
      <c r="N2122" s="14" t="s">
        <v>7766</v>
      </c>
      <c r="O2122" s="14" t="s">
        <v>13476</v>
      </c>
      <c r="P2122" s="14" t="s">
        <v>13508</v>
      </c>
      <c r="Q2122" s="15" t="b">
        <v>0</v>
      </c>
      <c r="R2122" s="15" t="b">
        <v>0</v>
      </c>
      <c r="S2122" s="15" t="b">
        <v>1</v>
      </c>
      <c r="T2122" s="15" t="b">
        <v>0</v>
      </c>
      <c r="U2122" s="15" t="b">
        <v>1</v>
      </c>
      <c r="V2122" s="15" t="b">
        <v>0</v>
      </c>
      <c r="W2122" s="15" t="b">
        <v>1</v>
      </c>
      <c r="X2122" s="16">
        <f>COUNTIF(Customers[[#This Row],[Roads]:[City_Council]],"True")</f>
        <v>3</v>
      </c>
      <c r="Y2122" s="17">
        <f>Customers[[#This Row],[Total_Approve]]/7</f>
        <v>0.42857142857142855</v>
      </c>
      <c r="Z2122" s="14" t="str">
        <f>IF(Customers[[#This Row],[Total_Approve]]&gt;=7,"تمت جميع الموافقات","لم تتم جميع الموافقات")</f>
        <v>لم تتم جميع الموافقات</v>
      </c>
      <c r="AA2122" s="8">
        <f>IF(Customers[[#This Row],[Total_Approve]]&gt;=7,1,0)</f>
        <v>0</v>
      </c>
    </row>
    <row r="2123" spans="1:27" x14ac:dyDescent="0.25">
      <c r="A2123" s="12" t="s">
        <v>11521</v>
      </c>
      <c r="B2123" t="s">
        <v>15654</v>
      </c>
      <c r="C2123" s="13">
        <v>44788</v>
      </c>
      <c r="D2123" t="s">
        <v>13482</v>
      </c>
      <c r="E2123" s="9" t="s">
        <v>10</v>
      </c>
      <c r="F2123" s="14" t="s">
        <v>101</v>
      </c>
      <c r="G2123" s="14" t="s">
        <v>221</v>
      </c>
      <c r="H2123" s="14" t="str">
        <f t="shared" si="33"/>
        <v>محمد حسين سليمان</v>
      </c>
      <c r="I2123" s="14" t="s">
        <v>13467</v>
      </c>
      <c r="J2123" s="14" t="s">
        <v>7767</v>
      </c>
      <c r="K2123" s="14" t="s">
        <v>5</v>
      </c>
      <c r="L2123" s="14" t="s">
        <v>7709</v>
      </c>
      <c r="M2123" s="14" t="s">
        <v>7768</v>
      </c>
      <c r="N2123" s="14" t="s">
        <v>3</v>
      </c>
      <c r="O2123" s="14" t="s">
        <v>13476</v>
      </c>
      <c r="P2123" s="14" t="s">
        <v>13508</v>
      </c>
      <c r="Q2123" s="15" t="b">
        <v>1</v>
      </c>
      <c r="R2123" s="15" t="b">
        <v>0</v>
      </c>
      <c r="S2123" s="15" t="b">
        <v>1</v>
      </c>
      <c r="T2123" s="15" t="b">
        <v>1</v>
      </c>
      <c r="U2123" s="15" t="b">
        <v>1</v>
      </c>
      <c r="V2123" s="15" t="b">
        <v>1</v>
      </c>
      <c r="W2123" s="15" t="b">
        <v>1</v>
      </c>
      <c r="X2123" s="16">
        <f>COUNTIF(Customers[[#This Row],[Roads]:[City_Council]],"True")</f>
        <v>6</v>
      </c>
      <c r="Y2123" s="17">
        <f>Customers[[#This Row],[Total_Approve]]/7</f>
        <v>0.8571428571428571</v>
      </c>
      <c r="Z2123" s="14" t="str">
        <f>IF(Customers[[#This Row],[Total_Approve]]&gt;=7,"تمت جميع الموافقات","لم تتم جميع الموافقات")</f>
        <v>لم تتم جميع الموافقات</v>
      </c>
      <c r="AA2123" s="8">
        <f>IF(Customers[[#This Row],[Total_Approve]]&gt;=7,1,0)</f>
        <v>0</v>
      </c>
    </row>
    <row r="2124" spans="1:27" x14ac:dyDescent="0.25">
      <c r="A2124" s="12" t="s">
        <v>11522</v>
      </c>
      <c r="B2124" t="s">
        <v>15655</v>
      </c>
      <c r="C2124" s="13">
        <v>44788</v>
      </c>
      <c r="D2124" t="s">
        <v>13483</v>
      </c>
      <c r="E2124" s="9" t="s">
        <v>5161</v>
      </c>
      <c r="F2124" s="14" t="s">
        <v>10</v>
      </c>
      <c r="G2124" s="14" t="s">
        <v>7769</v>
      </c>
      <c r="H2124" s="14" t="str">
        <f t="shared" si="33"/>
        <v>مديحة محمد برعي</v>
      </c>
      <c r="I2124" s="14" t="s">
        <v>13459</v>
      </c>
      <c r="J2124" s="14" t="s">
        <v>7770</v>
      </c>
      <c r="K2124" s="14" t="s">
        <v>25</v>
      </c>
      <c r="L2124" s="14" t="s">
        <v>6178</v>
      </c>
      <c r="M2124" s="14" t="s">
        <v>7771</v>
      </c>
      <c r="N2124" s="14" t="s">
        <v>7772</v>
      </c>
      <c r="O2124" s="14" t="s">
        <v>13476</v>
      </c>
      <c r="P2124" s="14" t="s">
        <v>13508</v>
      </c>
      <c r="Q2124" s="15" t="b">
        <v>0</v>
      </c>
      <c r="R2124" s="15" t="b">
        <v>0</v>
      </c>
      <c r="S2124" s="15" t="b">
        <v>0</v>
      </c>
      <c r="T2124" s="15" t="b">
        <v>0</v>
      </c>
      <c r="U2124" s="15" t="b">
        <v>0</v>
      </c>
      <c r="V2124" s="15" t="b">
        <v>0</v>
      </c>
      <c r="W2124" s="15" t="b">
        <v>0</v>
      </c>
      <c r="X2124" s="16">
        <f>COUNTIF(Customers[[#This Row],[Roads]:[City_Council]],"True")</f>
        <v>0</v>
      </c>
      <c r="Y2124" s="17">
        <f>Customers[[#This Row],[Total_Approve]]/7</f>
        <v>0</v>
      </c>
      <c r="Z2124" s="14" t="str">
        <f>IF(Customers[[#This Row],[Total_Approve]]&gt;=7,"تمت جميع الموافقات","لم تتم جميع الموافقات")</f>
        <v>لم تتم جميع الموافقات</v>
      </c>
      <c r="AA2124" s="8">
        <f>IF(Customers[[#This Row],[Total_Approve]]&gt;=7,1,0)</f>
        <v>0</v>
      </c>
    </row>
    <row r="2125" spans="1:27" x14ac:dyDescent="0.25">
      <c r="A2125" s="12" t="s">
        <v>11523</v>
      </c>
      <c r="B2125" t="s">
        <v>15656</v>
      </c>
      <c r="C2125" s="13">
        <v>44788</v>
      </c>
      <c r="D2125" t="s">
        <v>13483</v>
      </c>
      <c r="E2125" s="9" t="s">
        <v>2407</v>
      </c>
      <c r="F2125" s="14" t="s">
        <v>1</v>
      </c>
      <c r="G2125" s="14" t="s">
        <v>1763</v>
      </c>
      <c r="H2125" s="14" t="str">
        <f t="shared" si="33"/>
        <v>مرفت محمود زيدان</v>
      </c>
      <c r="I2125" s="14" t="s">
        <v>13459</v>
      </c>
      <c r="J2125" s="14" t="s">
        <v>7773</v>
      </c>
      <c r="K2125" s="14" t="s">
        <v>25</v>
      </c>
      <c r="L2125" s="14" t="s">
        <v>7774</v>
      </c>
      <c r="M2125" s="14" t="s">
        <v>7775</v>
      </c>
      <c r="N2125" s="14" t="s">
        <v>3</v>
      </c>
      <c r="O2125" s="14" t="s">
        <v>13476</v>
      </c>
      <c r="P2125" s="14" t="s">
        <v>13508</v>
      </c>
      <c r="Q2125" s="15" t="b">
        <v>0</v>
      </c>
      <c r="R2125" s="15" t="b">
        <v>0</v>
      </c>
      <c r="S2125" s="15" t="b">
        <v>0</v>
      </c>
      <c r="T2125" s="15" t="b">
        <v>0</v>
      </c>
      <c r="U2125" s="15" t="b">
        <v>0</v>
      </c>
      <c r="V2125" s="15" t="b">
        <v>0</v>
      </c>
      <c r="W2125" s="15" t="b">
        <v>0</v>
      </c>
      <c r="X2125" s="16">
        <f>COUNTIF(Customers[[#This Row],[Roads]:[City_Council]],"True")</f>
        <v>0</v>
      </c>
      <c r="Y2125" s="17">
        <f>Customers[[#This Row],[Total_Approve]]/7</f>
        <v>0</v>
      </c>
      <c r="Z2125" s="14" t="str">
        <f>IF(Customers[[#This Row],[Total_Approve]]&gt;=7,"تمت جميع الموافقات","لم تتم جميع الموافقات")</f>
        <v>لم تتم جميع الموافقات</v>
      </c>
      <c r="AA2125" s="8">
        <f>IF(Customers[[#This Row],[Total_Approve]]&gt;=7,1,0)</f>
        <v>0</v>
      </c>
    </row>
    <row r="2126" spans="1:27" x14ac:dyDescent="0.25">
      <c r="A2126" s="12" t="s">
        <v>11524</v>
      </c>
      <c r="B2126" t="s">
        <v>15657</v>
      </c>
      <c r="C2126" s="13">
        <v>44788</v>
      </c>
      <c r="D2126" t="s">
        <v>13483</v>
      </c>
      <c r="E2126" s="9" t="s">
        <v>4620</v>
      </c>
      <c r="F2126" s="14" t="s">
        <v>1262</v>
      </c>
      <c r="G2126" s="14" t="s">
        <v>1082</v>
      </c>
      <c r="H2126" s="14" t="str">
        <f t="shared" si="33"/>
        <v>مروة طلعت مسعود</v>
      </c>
      <c r="I2126" s="14" t="s">
        <v>13459</v>
      </c>
      <c r="J2126" s="14" t="s">
        <v>6640</v>
      </c>
      <c r="K2126" s="14" t="s">
        <v>25</v>
      </c>
      <c r="L2126" s="14" t="s">
        <v>7709</v>
      </c>
      <c r="M2126" s="14" t="s">
        <v>6641</v>
      </c>
      <c r="N2126" s="14" t="s">
        <v>7776</v>
      </c>
      <c r="O2126" s="14" t="s">
        <v>13476</v>
      </c>
      <c r="P2126" s="14" t="s">
        <v>13508</v>
      </c>
      <c r="Q2126" s="15" t="b">
        <v>1</v>
      </c>
      <c r="R2126" s="15" t="b">
        <v>1</v>
      </c>
      <c r="S2126" s="15" t="b">
        <v>0</v>
      </c>
      <c r="T2126" s="15" t="b">
        <v>0</v>
      </c>
      <c r="U2126" s="15" t="b">
        <v>1</v>
      </c>
      <c r="V2126" s="15" t="b">
        <v>1</v>
      </c>
      <c r="W2126" s="15" t="b">
        <v>0</v>
      </c>
      <c r="X2126" s="16">
        <f>COUNTIF(Customers[[#This Row],[Roads]:[City_Council]],"True")</f>
        <v>4</v>
      </c>
      <c r="Y2126" s="17">
        <f>Customers[[#This Row],[Total_Approve]]/7</f>
        <v>0.5714285714285714</v>
      </c>
      <c r="Z2126" s="14" t="str">
        <f>IF(Customers[[#This Row],[Total_Approve]]&gt;=7,"تمت جميع الموافقات","لم تتم جميع الموافقات")</f>
        <v>لم تتم جميع الموافقات</v>
      </c>
      <c r="AA2126" s="8">
        <f>IF(Customers[[#This Row],[Total_Approve]]&gt;=7,1,0)</f>
        <v>0</v>
      </c>
    </row>
    <row r="2127" spans="1:27" x14ac:dyDescent="0.25">
      <c r="A2127" s="12" t="s">
        <v>11525</v>
      </c>
      <c r="B2127" t="s">
        <v>15658</v>
      </c>
      <c r="C2127" s="13">
        <v>44788</v>
      </c>
      <c r="D2127" t="s">
        <v>13483</v>
      </c>
      <c r="E2127" s="9" t="s">
        <v>4620</v>
      </c>
      <c r="F2127" s="14" t="s">
        <v>542</v>
      </c>
      <c r="G2127" s="14" t="s">
        <v>2606</v>
      </c>
      <c r="H2127" s="14" t="str">
        <f t="shared" si="33"/>
        <v>مروة جمال ابوالمجد</v>
      </c>
      <c r="I2127" s="14" t="s">
        <v>13459</v>
      </c>
      <c r="J2127" s="14" t="s">
        <v>2367</v>
      </c>
      <c r="K2127" s="14" t="s">
        <v>25</v>
      </c>
      <c r="L2127" s="14" t="s">
        <v>6303</v>
      </c>
      <c r="M2127" s="14" t="s">
        <v>7777</v>
      </c>
      <c r="N2127" s="14" t="s">
        <v>3</v>
      </c>
      <c r="O2127" s="14" t="s">
        <v>13476</v>
      </c>
      <c r="P2127" s="14" t="s">
        <v>13508</v>
      </c>
      <c r="Q2127" s="15" t="b">
        <v>1</v>
      </c>
      <c r="R2127" s="15" t="b">
        <v>0</v>
      </c>
      <c r="S2127" s="15" t="b">
        <v>1</v>
      </c>
      <c r="T2127" s="15" t="b">
        <v>0</v>
      </c>
      <c r="U2127" s="15" t="b">
        <v>1</v>
      </c>
      <c r="V2127" s="15" t="b">
        <v>0</v>
      </c>
      <c r="W2127" s="15" t="b">
        <v>1</v>
      </c>
      <c r="X2127" s="16">
        <f>COUNTIF(Customers[[#This Row],[Roads]:[City_Council]],"True")</f>
        <v>4</v>
      </c>
      <c r="Y2127" s="17">
        <f>Customers[[#This Row],[Total_Approve]]/7</f>
        <v>0.5714285714285714</v>
      </c>
      <c r="Z2127" s="14" t="str">
        <f>IF(Customers[[#This Row],[Total_Approve]]&gt;=7,"تمت جميع الموافقات","لم تتم جميع الموافقات")</f>
        <v>لم تتم جميع الموافقات</v>
      </c>
      <c r="AA2127" s="8">
        <f>IF(Customers[[#This Row],[Total_Approve]]&gt;=7,1,0)</f>
        <v>0</v>
      </c>
    </row>
    <row r="2128" spans="1:27" x14ac:dyDescent="0.25">
      <c r="A2128" s="12" t="s">
        <v>11526</v>
      </c>
      <c r="B2128" t="s">
        <v>15659</v>
      </c>
      <c r="C2128" s="13">
        <v>44788</v>
      </c>
      <c r="D2128" t="s">
        <v>13482</v>
      </c>
      <c r="E2128" s="9" t="s">
        <v>830</v>
      </c>
      <c r="F2128" s="14" t="s">
        <v>0</v>
      </c>
      <c r="G2128" s="14" t="s">
        <v>10</v>
      </c>
      <c r="H2128" s="14" t="str">
        <f t="shared" si="33"/>
        <v>مصطفي احمد محمد</v>
      </c>
      <c r="I2128" s="14" t="s">
        <v>13459</v>
      </c>
      <c r="J2128" s="14" t="s">
        <v>7778</v>
      </c>
      <c r="K2128" s="14" t="s">
        <v>5</v>
      </c>
      <c r="L2128" s="14" t="s">
        <v>7709</v>
      </c>
      <c r="M2128" s="14" t="s">
        <v>2505</v>
      </c>
      <c r="N2128" s="14" t="s">
        <v>3</v>
      </c>
      <c r="O2128" s="14" t="s">
        <v>13476</v>
      </c>
      <c r="P2128" s="14" t="s">
        <v>13508</v>
      </c>
      <c r="Q2128" s="15" t="b">
        <v>0</v>
      </c>
      <c r="R2128" s="15" t="b">
        <v>0</v>
      </c>
      <c r="S2128" s="15" t="b">
        <v>0</v>
      </c>
      <c r="T2128" s="15" t="b">
        <v>0</v>
      </c>
      <c r="U2128" s="15" t="b">
        <v>0</v>
      </c>
      <c r="V2128" s="15" t="b">
        <v>0</v>
      </c>
      <c r="W2128" s="15" t="b">
        <v>0</v>
      </c>
      <c r="X2128" s="16">
        <f>COUNTIF(Customers[[#This Row],[Roads]:[City_Council]],"True")</f>
        <v>0</v>
      </c>
      <c r="Y2128" s="17">
        <f>Customers[[#This Row],[Total_Approve]]/7</f>
        <v>0</v>
      </c>
      <c r="Z2128" s="14" t="str">
        <f>IF(Customers[[#This Row],[Total_Approve]]&gt;=7,"تمت جميع الموافقات","لم تتم جميع الموافقات")</f>
        <v>لم تتم جميع الموافقات</v>
      </c>
      <c r="AA2128" s="8">
        <f>IF(Customers[[#This Row],[Total_Approve]]&gt;=7,1,0)</f>
        <v>0</v>
      </c>
    </row>
    <row r="2129" spans="1:27" x14ac:dyDescent="0.25">
      <c r="A2129" s="12" t="s">
        <v>11527</v>
      </c>
      <c r="B2129" t="s">
        <v>15660</v>
      </c>
      <c r="C2129" s="13">
        <v>44788</v>
      </c>
      <c r="D2129" t="s">
        <v>13482</v>
      </c>
      <c r="E2129" s="9" t="s">
        <v>4911</v>
      </c>
      <c r="F2129" s="14" t="s">
        <v>341</v>
      </c>
      <c r="G2129" s="14" t="s">
        <v>10</v>
      </c>
      <c r="H2129" s="14" t="str">
        <f t="shared" si="33"/>
        <v>نبيلة غريب محمد</v>
      </c>
      <c r="I2129" s="14" t="s">
        <v>13459</v>
      </c>
      <c r="J2129" s="14" t="s">
        <v>6583</v>
      </c>
      <c r="K2129" s="14" t="s">
        <v>25</v>
      </c>
      <c r="L2129" s="14" t="s">
        <v>7709</v>
      </c>
      <c r="M2129" s="14" t="s">
        <v>6584</v>
      </c>
      <c r="N2129" s="14" t="s">
        <v>7779</v>
      </c>
      <c r="O2129" s="14" t="s">
        <v>13476</v>
      </c>
      <c r="P2129" s="14" t="s">
        <v>13508</v>
      </c>
      <c r="Q2129" s="15" t="b">
        <v>1</v>
      </c>
      <c r="R2129" s="15" t="b">
        <v>0</v>
      </c>
      <c r="S2129" s="15" t="b">
        <v>1</v>
      </c>
      <c r="T2129" s="15" t="b">
        <v>0</v>
      </c>
      <c r="U2129" s="15" t="b">
        <v>1</v>
      </c>
      <c r="V2129" s="15" t="b">
        <v>1</v>
      </c>
      <c r="W2129" s="15" t="b">
        <v>1</v>
      </c>
      <c r="X2129" s="16">
        <f>COUNTIF(Customers[[#This Row],[Roads]:[City_Council]],"True")</f>
        <v>5</v>
      </c>
      <c r="Y2129" s="17">
        <f>Customers[[#This Row],[Total_Approve]]/7</f>
        <v>0.7142857142857143</v>
      </c>
      <c r="Z2129" s="14" t="str">
        <f>IF(Customers[[#This Row],[Total_Approve]]&gt;=7,"تمت جميع الموافقات","لم تتم جميع الموافقات")</f>
        <v>لم تتم جميع الموافقات</v>
      </c>
      <c r="AA2129" s="8">
        <f>IF(Customers[[#This Row],[Total_Approve]]&gt;=7,1,0)</f>
        <v>0</v>
      </c>
    </row>
    <row r="2130" spans="1:27" x14ac:dyDescent="0.25">
      <c r="A2130" s="12" t="s">
        <v>11528</v>
      </c>
      <c r="B2130" t="s">
        <v>15661</v>
      </c>
      <c r="C2130" s="13">
        <v>44788</v>
      </c>
      <c r="D2130" t="s">
        <v>13482</v>
      </c>
      <c r="E2130" s="9" t="s">
        <v>2746</v>
      </c>
      <c r="F2130" s="14" t="s">
        <v>272</v>
      </c>
      <c r="G2130" s="14" t="s">
        <v>1106</v>
      </c>
      <c r="H2130" s="14" t="str">
        <f t="shared" si="33"/>
        <v>هاني عزت نصيف</v>
      </c>
      <c r="I2130" s="14" t="s">
        <v>13460</v>
      </c>
      <c r="J2130" s="14">
        <v>28410202401099</v>
      </c>
      <c r="K2130" s="14" t="s">
        <v>5</v>
      </c>
      <c r="L2130" s="14" t="s">
        <v>7709</v>
      </c>
      <c r="M2130" s="14" t="s">
        <v>7780</v>
      </c>
      <c r="N2130" s="14" t="s">
        <v>9390</v>
      </c>
      <c r="O2130" s="14" t="s">
        <v>13476</v>
      </c>
      <c r="P2130" s="14" t="s">
        <v>13508</v>
      </c>
      <c r="Q2130" s="15" t="b">
        <v>1</v>
      </c>
      <c r="R2130" s="15" t="b">
        <v>1</v>
      </c>
      <c r="S2130" s="15" t="b">
        <v>1</v>
      </c>
      <c r="T2130" s="15" t="b">
        <v>1</v>
      </c>
      <c r="U2130" s="15" t="b">
        <v>1</v>
      </c>
      <c r="V2130" s="15" t="b">
        <v>1</v>
      </c>
      <c r="W2130" s="15" t="b">
        <v>1</v>
      </c>
      <c r="X2130" s="16">
        <f>COUNTIF(Customers[[#This Row],[Roads]:[City_Council]],"True")</f>
        <v>7</v>
      </c>
      <c r="Y2130" s="17">
        <f>Customers[[#This Row],[Total_Approve]]/7</f>
        <v>1</v>
      </c>
      <c r="Z2130" s="14" t="str">
        <f>IF(Customers[[#This Row],[Total_Approve]]&gt;=7,"تمت جميع الموافقات","لم تتم جميع الموافقات")</f>
        <v>تمت جميع الموافقات</v>
      </c>
      <c r="AA2130" s="8">
        <f>IF(Customers[[#This Row],[Total_Approve]]&gt;=7,1,0)</f>
        <v>1</v>
      </c>
    </row>
    <row r="2131" spans="1:27" x14ac:dyDescent="0.25">
      <c r="A2131" s="12" t="s">
        <v>11529</v>
      </c>
      <c r="B2131" t="s">
        <v>15662</v>
      </c>
      <c r="C2131" s="13">
        <v>44788</v>
      </c>
      <c r="D2131" t="s">
        <v>13482</v>
      </c>
      <c r="E2131" s="9" t="s">
        <v>819</v>
      </c>
      <c r="F2131" s="14" t="s">
        <v>836</v>
      </c>
      <c r="G2131" s="14" t="s">
        <v>847</v>
      </c>
      <c r="H2131" s="14" t="str">
        <f t="shared" si="33"/>
        <v>هند فتحي علي</v>
      </c>
      <c r="I2131" s="14" t="s">
        <v>13460</v>
      </c>
      <c r="J2131" s="14" t="s">
        <v>7781</v>
      </c>
      <c r="K2131" s="14" t="s">
        <v>25</v>
      </c>
      <c r="L2131" s="14" t="s">
        <v>7709</v>
      </c>
      <c r="M2131" s="14" t="s">
        <v>6574</v>
      </c>
      <c r="N2131" s="14" t="s">
        <v>7782</v>
      </c>
      <c r="O2131" s="14" t="s">
        <v>13476</v>
      </c>
      <c r="P2131" s="14" t="s">
        <v>13508</v>
      </c>
      <c r="Q2131" s="15" t="b">
        <v>1</v>
      </c>
      <c r="R2131" s="15" t="b">
        <v>0</v>
      </c>
      <c r="S2131" s="15" t="b">
        <v>1</v>
      </c>
      <c r="T2131" s="15" t="b">
        <v>0</v>
      </c>
      <c r="U2131" s="15" t="b">
        <v>1</v>
      </c>
      <c r="V2131" s="15" t="b">
        <v>0</v>
      </c>
      <c r="W2131" s="15" t="b">
        <v>1</v>
      </c>
      <c r="X2131" s="16">
        <f>COUNTIF(Customers[[#This Row],[Roads]:[City_Council]],"True")</f>
        <v>4</v>
      </c>
      <c r="Y2131" s="17">
        <f>Customers[[#This Row],[Total_Approve]]/7</f>
        <v>0.5714285714285714</v>
      </c>
      <c r="Z2131" s="14" t="str">
        <f>IF(Customers[[#This Row],[Total_Approve]]&gt;=7,"تمت جميع الموافقات","لم تتم جميع الموافقات")</f>
        <v>لم تتم جميع الموافقات</v>
      </c>
      <c r="AA2131" s="8">
        <f>IF(Customers[[#This Row],[Total_Approve]]&gt;=7,1,0)</f>
        <v>0</v>
      </c>
    </row>
    <row r="2132" spans="1:27" x14ac:dyDescent="0.25">
      <c r="A2132" s="12" t="s">
        <v>11530</v>
      </c>
      <c r="B2132" t="s">
        <v>15663</v>
      </c>
      <c r="C2132" s="13">
        <v>44788</v>
      </c>
      <c r="D2132" t="s">
        <v>13482</v>
      </c>
      <c r="E2132" s="9" t="s">
        <v>7783</v>
      </c>
      <c r="F2132" s="14" t="s">
        <v>1</v>
      </c>
      <c r="G2132" s="14" t="s">
        <v>2331</v>
      </c>
      <c r="H2132" s="14" t="str">
        <f t="shared" si="33"/>
        <v>هويدة محمود عويس</v>
      </c>
      <c r="I2132" s="14" t="s">
        <v>13460</v>
      </c>
      <c r="J2132" s="14" t="s">
        <v>6598</v>
      </c>
      <c r="K2132" s="14" t="s">
        <v>25</v>
      </c>
      <c r="L2132" s="14" t="s">
        <v>7709</v>
      </c>
      <c r="M2132" s="14" t="s">
        <v>6599</v>
      </c>
      <c r="N2132" s="14" t="s">
        <v>7784</v>
      </c>
      <c r="O2132" s="14" t="s">
        <v>13476</v>
      </c>
      <c r="P2132" s="14" t="s">
        <v>13508</v>
      </c>
      <c r="Q2132" s="15" t="b">
        <v>0</v>
      </c>
      <c r="R2132" s="15" t="b">
        <v>1</v>
      </c>
      <c r="S2132" s="15" t="b">
        <v>0</v>
      </c>
      <c r="T2132" s="15" t="b">
        <v>1</v>
      </c>
      <c r="U2132" s="15" t="b">
        <v>0</v>
      </c>
      <c r="V2132" s="15" t="b">
        <v>1</v>
      </c>
      <c r="W2132" s="15" t="b">
        <v>0</v>
      </c>
      <c r="X2132" s="16">
        <f>COUNTIF(Customers[[#This Row],[Roads]:[City_Council]],"True")</f>
        <v>3</v>
      </c>
      <c r="Y2132" s="17">
        <f>Customers[[#This Row],[Total_Approve]]/7</f>
        <v>0.42857142857142855</v>
      </c>
      <c r="Z2132" s="14" t="str">
        <f>IF(Customers[[#This Row],[Total_Approve]]&gt;=7,"تمت جميع الموافقات","لم تتم جميع الموافقات")</f>
        <v>لم تتم جميع الموافقات</v>
      </c>
      <c r="AA2132" s="8">
        <f>IF(Customers[[#This Row],[Total_Approve]]&gt;=7,1,0)</f>
        <v>0</v>
      </c>
    </row>
    <row r="2133" spans="1:27" x14ac:dyDescent="0.25">
      <c r="A2133" s="12" t="s">
        <v>11531</v>
      </c>
      <c r="B2133" t="s">
        <v>15664</v>
      </c>
      <c r="C2133" s="13">
        <v>44788</v>
      </c>
      <c r="D2133" t="s">
        <v>13482</v>
      </c>
      <c r="E2133" s="9" t="s">
        <v>3400</v>
      </c>
      <c r="F2133" s="14" t="s">
        <v>280</v>
      </c>
      <c r="G2133" s="14" t="s">
        <v>10</v>
      </c>
      <c r="H2133" s="14" t="str">
        <f t="shared" si="33"/>
        <v>هيام سيد محمد</v>
      </c>
      <c r="I2133" s="14" t="s">
        <v>13460</v>
      </c>
      <c r="J2133" s="14" t="s">
        <v>7785</v>
      </c>
      <c r="K2133" s="14" t="s">
        <v>25</v>
      </c>
      <c r="L2133" s="14" t="s">
        <v>7709</v>
      </c>
      <c r="M2133" s="14" t="s">
        <v>7786</v>
      </c>
      <c r="N2133" s="14" t="s">
        <v>7787</v>
      </c>
      <c r="O2133" s="14" t="s">
        <v>13476</v>
      </c>
      <c r="P2133" s="14" t="s">
        <v>13508</v>
      </c>
      <c r="Q2133" s="15" t="b">
        <v>1</v>
      </c>
      <c r="R2133" s="15" t="b">
        <v>0</v>
      </c>
      <c r="S2133" s="15" t="b">
        <v>1</v>
      </c>
      <c r="T2133" s="15" t="b">
        <v>0</v>
      </c>
      <c r="U2133" s="15" t="b">
        <v>1</v>
      </c>
      <c r="V2133" s="15" t="b">
        <v>0</v>
      </c>
      <c r="W2133" s="15" t="b">
        <v>1</v>
      </c>
      <c r="X2133" s="16">
        <f>COUNTIF(Customers[[#This Row],[Roads]:[City_Council]],"True")</f>
        <v>4</v>
      </c>
      <c r="Y2133" s="17">
        <f>Customers[[#This Row],[Total_Approve]]/7</f>
        <v>0.5714285714285714</v>
      </c>
      <c r="Z2133" s="14" t="str">
        <f>IF(Customers[[#This Row],[Total_Approve]]&gt;=7,"تمت جميع الموافقات","لم تتم جميع الموافقات")</f>
        <v>لم تتم جميع الموافقات</v>
      </c>
      <c r="AA2133" s="8">
        <f>IF(Customers[[#This Row],[Total_Approve]]&gt;=7,1,0)</f>
        <v>0</v>
      </c>
    </row>
    <row r="2134" spans="1:27" x14ac:dyDescent="0.25">
      <c r="A2134" s="12" t="s">
        <v>11532</v>
      </c>
      <c r="B2134" t="s">
        <v>15665</v>
      </c>
      <c r="C2134" s="13">
        <v>44789</v>
      </c>
      <c r="D2134" t="s">
        <v>13482</v>
      </c>
      <c r="E2134" s="9" t="s">
        <v>202</v>
      </c>
      <c r="F2134" s="14" t="s">
        <v>1565</v>
      </c>
      <c r="G2134" s="14" t="s">
        <v>10</v>
      </c>
      <c r="H2134" s="14" t="str">
        <f t="shared" si="33"/>
        <v>ابراهيم عمر محمد</v>
      </c>
      <c r="I2134" s="14" t="s">
        <v>13460</v>
      </c>
      <c r="J2134" s="14">
        <v>27202491801076</v>
      </c>
      <c r="K2134" s="14" t="s">
        <v>5</v>
      </c>
      <c r="L2134" s="14" t="s">
        <v>7943</v>
      </c>
      <c r="M2134" s="14" t="s">
        <v>6971</v>
      </c>
      <c r="N2134" s="14" t="s">
        <v>3</v>
      </c>
      <c r="O2134" s="14" t="s">
        <v>13476</v>
      </c>
      <c r="P2134" s="14" t="s">
        <v>13514</v>
      </c>
      <c r="Q2134" s="15" t="b">
        <v>1</v>
      </c>
      <c r="R2134" s="15" t="b">
        <v>0</v>
      </c>
      <c r="S2134" s="15" t="b">
        <v>1</v>
      </c>
      <c r="T2134" s="15" t="b">
        <v>0</v>
      </c>
      <c r="U2134" s="15" t="b">
        <v>1</v>
      </c>
      <c r="V2134" s="15" t="b">
        <v>0</v>
      </c>
      <c r="W2134" s="15" t="b">
        <v>1</v>
      </c>
      <c r="X2134" s="16">
        <f>COUNTIF(Customers[[#This Row],[Roads]:[City_Council]],"True")</f>
        <v>4</v>
      </c>
      <c r="Y2134" s="17">
        <f>Customers[[#This Row],[Total_Approve]]/7</f>
        <v>0.5714285714285714</v>
      </c>
      <c r="Z2134" s="14" t="str">
        <f>IF(Customers[[#This Row],[Total_Approve]]&gt;=7,"تمت جميع الموافقات","لم تتم جميع الموافقات")</f>
        <v>لم تتم جميع الموافقات</v>
      </c>
      <c r="AA2134" s="8">
        <f>IF(Customers[[#This Row],[Total_Approve]]&gt;=7,1,0)</f>
        <v>0</v>
      </c>
    </row>
    <row r="2135" spans="1:27" x14ac:dyDescent="0.25">
      <c r="A2135" s="12" t="s">
        <v>11533</v>
      </c>
      <c r="B2135" t="s">
        <v>15666</v>
      </c>
      <c r="C2135" s="13">
        <v>44789</v>
      </c>
      <c r="D2135" t="s">
        <v>13486</v>
      </c>
      <c r="E2135" s="9" t="s">
        <v>433</v>
      </c>
      <c r="F2135" s="14" t="s">
        <v>1082</v>
      </c>
      <c r="G2135" s="14" t="s">
        <v>1069</v>
      </c>
      <c r="H2135" s="14" t="str">
        <f t="shared" si="33"/>
        <v>اسامه مسعود شهدى</v>
      </c>
      <c r="I2135" s="14" t="s">
        <v>13467</v>
      </c>
      <c r="J2135" s="14" t="s">
        <v>1083</v>
      </c>
      <c r="K2135" s="14" t="s">
        <v>5</v>
      </c>
      <c r="L2135" s="14" t="s">
        <v>7943</v>
      </c>
      <c r="M2135" s="14" t="s">
        <v>7944</v>
      </c>
      <c r="N2135" s="14" t="s">
        <v>7945</v>
      </c>
      <c r="O2135" s="14" t="s">
        <v>13476</v>
      </c>
      <c r="P2135" s="14" t="s">
        <v>13514</v>
      </c>
      <c r="Q2135" s="15" t="b">
        <v>1</v>
      </c>
      <c r="R2135" s="15" t="b">
        <v>1</v>
      </c>
      <c r="S2135" s="15" t="b">
        <v>1</v>
      </c>
      <c r="T2135" s="15" t="b">
        <v>1</v>
      </c>
      <c r="U2135" s="15" t="b">
        <v>1</v>
      </c>
      <c r="V2135" s="15" t="b">
        <v>1</v>
      </c>
      <c r="W2135" s="15" t="b">
        <v>1</v>
      </c>
      <c r="X2135" s="16">
        <f>COUNTIF(Customers[[#This Row],[Roads]:[City_Council]],"True")</f>
        <v>7</v>
      </c>
      <c r="Y2135" s="17">
        <f>Customers[[#This Row],[Total_Approve]]/7</f>
        <v>1</v>
      </c>
      <c r="Z2135" s="14" t="str">
        <f>IF(Customers[[#This Row],[Total_Approve]]&gt;=7,"تمت جميع الموافقات","لم تتم جميع الموافقات")</f>
        <v>تمت جميع الموافقات</v>
      </c>
      <c r="AA2135" s="8">
        <f>IF(Customers[[#This Row],[Total_Approve]]&gt;=7,1,0)</f>
        <v>1</v>
      </c>
    </row>
    <row r="2136" spans="1:27" x14ac:dyDescent="0.25">
      <c r="A2136" s="12" t="s">
        <v>11534</v>
      </c>
      <c r="B2136" t="s">
        <v>15667</v>
      </c>
      <c r="C2136" s="13">
        <v>44789</v>
      </c>
      <c r="D2136" t="s">
        <v>13482</v>
      </c>
      <c r="E2136" s="9" t="s">
        <v>23</v>
      </c>
      <c r="F2136" s="14" t="s">
        <v>542</v>
      </c>
      <c r="G2136" s="14" t="s">
        <v>47</v>
      </c>
      <c r="H2136" s="14" t="str">
        <f t="shared" si="33"/>
        <v>اسماء جمال السيد</v>
      </c>
      <c r="I2136" s="14" t="s">
        <v>13467</v>
      </c>
      <c r="J2136" s="14" t="s">
        <v>7946</v>
      </c>
      <c r="K2136" s="14" t="s">
        <v>25</v>
      </c>
      <c r="L2136" s="14" t="s">
        <v>7947</v>
      </c>
      <c r="M2136" s="14" t="s">
        <v>7948</v>
      </c>
      <c r="N2136" s="14" t="s">
        <v>7949</v>
      </c>
      <c r="O2136" s="14" t="s">
        <v>13476</v>
      </c>
      <c r="P2136" s="14" t="s">
        <v>13514</v>
      </c>
      <c r="Q2136" s="15" t="b">
        <v>0</v>
      </c>
      <c r="R2136" s="15" t="b">
        <v>0</v>
      </c>
      <c r="S2136" s="15" t="b">
        <v>0</v>
      </c>
      <c r="T2136" s="15" t="b">
        <v>0</v>
      </c>
      <c r="U2136" s="15" t="b">
        <v>0</v>
      </c>
      <c r="V2136" s="15" t="b">
        <v>0</v>
      </c>
      <c r="W2136" s="15" t="b">
        <v>0</v>
      </c>
      <c r="X2136" s="16">
        <f>COUNTIF(Customers[[#This Row],[Roads]:[City_Council]],"True")</f>
        <v>0</v>
      </c>
      <c r="Y2136" s="17">
        <f>Customers[[#This Row],[Total_Approve]]/7</f>
        <v>0</v>
      </c>
      <c r="Z2136" s="14" t="str">
        <f>IF(Customers[[#This Row],[Total_Approve]]&gt;=7,"تمت جميع الموافقات","لم تتم جميع الموافقات")</f>
        <v>لم تتم جميع الموافقات</v>
      </c>
      <c r="AA2136" s="8">
        <f>IF(Customers[[#This Row],[Total_Approve]]&gt;=7,1,0)</f>
        <v>0</v>
      </c>
    </row>
    <row r="2137" spans="1:27" x14ac:dyDescent="0.25">
      <c r="A2137" s="12" t="s">
        <v>11535</v>
      </c>
      <c r="B2137" t="s">
        <v>15668</v>
      </c>
      <c r="C2137" s="13">
        <v>44789</v>
      </c>
      <c r="D2137" t="s">
        <v>13482</v>
      </c>
      <c r="E2137" s="9" t="s">
        <v>298</v>
      </c>
      <c r="F2137" s="14" t="s">
        <v>10</v>
      </c>
      <c r="G2137" s="14" t="s">
        <v>0</v>
      </c>
      <c r="H2137" s="14" t="str">
        <f t="shared" si="33"/>
        <v>اميره محمد احمد</v>
      </c>
      <c r="I2137" s="14" t="s">
        <v>13460</v>
      </c>
      <c r="J2137" s="14" t="s">
        <v>7950</v>
      </c>
      <c r="K2137" s="14" t="s">
        <v>25</v>
      </c>
      <c r="L2137" s="14" t="s">
        <v>7943</v>
      </c>
      <c r="M2137" s="14" t="s">
        <v>7951</v>
      </c>
      <c r="N2137" s="14" t="s">
        <v>3</v>
      </c>
      <c r="O2137" s="14" t="s">
        <v>13476</v>
      </c>
      <c r="P2137" s="14" t="s">
        <v>13514</v>
      </c>
      <c r="Q2137" s="15" t="b">
        <v>0</v>
      </c>
      <c r="R2137" s="15" t="b">
        <v>1</v>
      </c>
      <c r="S2137" s="15" t="b">
        <v>0</v>
      </c>
      <c r="T2137" s="15" t="b">
        <v>1</v>
      </c>
      <c r="U2137" s="15" t="b">
        <v>0</v>
      </c>
      <c r="V2137" s="15" t="b">
        <v>1</v>
      </c>
      <c r="W2137" s="15" t="b">
        <v>0</v>
      </c>
      <c r="X2137" s="16">
        <f>COUNTIF(Customers[[#This Row],[Roads]:[City_Council]],"True")</f>
        <v>3</v>
      </c>
      <c r="Y2137" s="17">
        <f>Customers[[#This Row],[Total_Approve]]/7</f>
        <v>0.42857142857142855</v>
      </c>
      <c r="Z2137" s="14" t="str">
        <f>IF(Customers[[#This Row],[Total_Approve]]&gt;=7,"تمت جميع الموافقات","لم تتم جميع الموافقات")</f>
        <v>لم تتم جميع الموافقات</v>
      </c>
      <c r="AA2137" s="8">
        <f>IF(Customers[[#This Row],[Total_Approve]]&gt;=7,1,0)</f>
        <v>0</v>
      </c>
    </row>
    <row r="2138" spans="1:27" x14ac:dyDescent="0.25">
      <c r="A2138" s="12" t="s">
        <v>11536</v>
      </c>
      <c r="B2138" t="s">
        <v>15669</v>
      </c>
      <c r="C2138" s="13">
        <v>44789</v>
      </c>
      <c r="D2138" t="s">
        <v>13482</v>
      </c>
      <c r="E2138" s="9" t="s">
        <v>1179</v>
      </c>
      <c r="F2138" s="14" t="s">
        <v>1082</v>
      </c>
      <c r="G2138" s="14" t="s">
        <v>1069</v>
      </c>
      <c r="H2138" s="14" t="str">
        <f t="shared" si="33"/>
        <v>اميل مسعود شهدى</v>
      </c>
      <c r="I2138" s="14" t="s">
        <v>13460</v>
      </c>
      <c r="J2138" s="14" t="s">
        <v>1181</v>
      </c>
      <c r="K2138" s="14" t="s">
        <v>5</v>
      </c>
      <c r="L2138" s="14" t="s">
        <v>6890</v>
      </c>
      <c r="M2138" s="14" t="s">
        <v>7952</v>
      </c>
      <c r="N2138" s="14" t="s">
        <v>7953</v>
      </c>
      <c r="O2138" s="14" t="s">
        <v>13476</v>
      </c>
      <c r="P2138" s="14" t="s">
        <v>13514</v>
      </c>
      <c r="Q2138" s="15" t="b">
        <v>0</v>
      </c>
      <c r="R2138" s="15" t="b">
        <v>0</v>
      </c>
      <c r="S2138" s="15" t="b">
        <v>0</v>
      </c>
      <c r="T2138" s="15" t="b">
        <v>0</v>
      </c>
      <c r="U2138" s="15" t="b">
        <v>0</v>
      </c>
      <c r="V2138" s="15" t="b">
        <v>0</v>
      </c>
      <c r="W2138" s="15" t="b">
        <v>0</v>
      </c>
      <c r="X2138" s="16">
        <f>COUNTIF(Customers[[#This Row],[Roads]:[City_Council]],"True")</f>
        <v>0</v>
      </c>
      <c r="Y2138" s="17">
        <f>Customers[[#This Row],[Total_Approve]]/7</f>
        <v>0</v>
      </c>
      <c r="Z2138" s="14" t="str">
        <f>IF(Customers[[#This Row],[Total_Approve]]&gt;=7,"تمت جميع الموافقات","لم تتم جميع الموافقات")</f>
        <v>لم تتم جميع الموافقات</v>
      </c>
      <c r="AA2138" s="8">
        <f>IF(Customers[[#This Row],[Total_Approve]]&gt;=7,1,0)</f>
        <v>0</v>
      </c>
    </row>
    <row r="2139" spans="1:27" x14ac:dyDescent="0.25">
      <c r="A2139" s="12" t="s">
        <v>11537</v>
      </c>
      <c r="B2139" t="s">
        <v>15670</v>
      </c>
      <c r="C2139" s="13">
        <v>44789</v>
      </c>
      <c r="D2139" t="s">
        <v>13482</v>
      </c>
      <c r="E2139" s="9" t="s">
        <v>1096</v>
      </c>
      <c r="F2139" s="14" t="s">
        <v>7954</v>
      </c>
      <c r="G2139" s="14" t="s">
        <v>3233</v>
      </c>
      <c r="H2139" s="14" t="str">
        <f t="shared" si="33"/>
        <v>بسمه عونى حميد</v>
      </c>
      <c r="I2139" s="14" t="s">
        <v>13460</v>
      </c>
      <c r="J2139" s="14" t="s">
        <v>7955</v>
      </c>
      <c r="K2139" s="14" t="s">
        <v>25</v>
      </c>
      <c r="L2139" s="14" t="s">
        <v>6042</v>
      </c>
      <c r="M2139" s="14" t="s">
        <v>7956</v>
      </c>
      <c r="N2139" s="14" t="s">
        <v>3</v>
      </c>
      <c r="O2139" s="14" t="s">
        <v>13476</v>
      </c>
      <c r="P2139" s="14" t="s">
        <v>13514</v>
      </c>
      <c r="Q2139" s="15" t="b">
        <v>1</v>
      </c>
      <c r="R2139" s="15" t="b">
        <v>1</v>
      </c>
      <c r="S2139" s="15" t="b">
        <v>0</v>
      </c>
      <c r="T2139" s="15" t="b">
        <v>1</v>
      </c>
      <c r="U2139" s="15" t="b">
        <v>0</v>
      </c>
      <c r="V2139" s="15" t="b">
        <v>1</v>
      </c>
      <c r="W2139" s="15" t="b">
        <v>0</v>
      </c>
      <c r="X2139" s="16">
        <f>COUNTIF(Customers[[#This Row],[Roads]:[City_Council]],"True")</f>
        <v>4</v>
      </c>
      <c r="Y2139" s="17">
        <f>Customers[[#This Row],[Total_Approve]]/7</f>
        <v>0.5714285714285714</v>
      </c>
      <c r="Z2139" s="14" t="str">
        <f>IF(Customers[[#This Row],[Total_Approve]]&gt;=7,"تمت جميع الموافقات","لم تتم جميع الموافقات")</f>
        <v>لم تتم جميع الموافقات</v>
      </c>
      <c r="AA2139" s="8">
        <f>IF(Customers[[#This Row],[Total_Approve]]&gt;=7,1,0)</f>
        <v>0</v>
      </c>
    </row>
    <row r="2140" spans="1:27" x14ac:dyDescent="0.25">
      <c r="A2140" s="12" t="s">
        <v>11538</v>
      </c>
      <c r="B2140" t="s">
        <v>15671</v>
      </c>
      <c r="C2140" s="13">
        <v>44789</v>
      </c>
      <c r="D2140" t="s">
        <v>13482</v>
      </c>
      <c r="E2140" s="9" t="s">
        <v>6972</v>
      </c>
      <c r="F2140" s="14" t="s">
        <v>6973</v>
      </c>
      <c r="G2140" s="14" t="s">
        <v>799</v>
      </c>
      <c r="H2140" s="14" t="str">
        <f t="shared" si="33"/>
        <v>تغريد بلبل سعد</v>
      </c>
      <c r="I2140" s="14" t="s">
        <v>13460</v>
      </c>
      <c r="J2140" s="14" t="s">
        <v>6974</v>
      </c>
      <c r="K2140" s="14" t="s">
        <v>25</v>
      </c>
      <c r="L2140" s="14" t="s">
        <v>7943</v>
      </c>
      <c r="M2140" s="14" t="s">
        <v>7957</v>
      </c>
      <c r="N2140" s="14" t="s">
        <v>7958</v>
      </c>
      <c r="O2140" s="14" t="s">
        <v>13476</v>
      </c>
      <c r="P2140" s="14" t="s">
        <v>13514</v>
      </c>
      <c r="Q2140" s="15" t="b">
        <v>0</v>
      </c>
      <c r="R2140" s="15" t="b">
        <v>0</v>
      </c>
      <c r="S2140" s="15" t="b">
        <v>0</v>
      </c>
      <c r="T2140" s="15" t="b">
        <v>0</v>
      </c>
      <c r="U2140" s="15" t="b">
        <v>0</v>
      </c>
      <c r="V2140" s="15" t="b">
        <v>0</v>
      </c>
      <c r="W2140" s="15" t="b">
        <v>0</v>
      </c>
      <c r="X2140" s="16">
        <f>COUNTIF(Customers[[#This Row],[Roads]:[City_Council]],"True")</f>
        <v>0</v>
      </c>
      <c r="Y2140" s="17">
        <f>Customers[[#This Row],[Total_Approve]]/7</f>
        <v>0</v>
      </c>
      <c r="Z2140" s="14" t="str">
        <f>IF(Customers[[#This Row],[Total_Approve]]&gt;=7,"تمت جميع الموافقات","لم تتم جميع الموافقات")</f>
        <v>لم تتم جميع الموافقات</v>
      </c>
      <c r="AA2140" s="8">
        <f>IF(Customers[[#This Row],[Total_Approve]]&gt;=7,1,0)</f>
        <v>0</v>
      </c>
    </row>
    <row r="2141" spans="1:27" x14ac:dyDescent="0.25">
      <c r="A2141" s="12" t="s">
        <v>11539</v>
      </c>
      <c r="B2141" t="s">
        <v>15672</v>
      </c>
      <c r="C2141" s="13">
        <v>44789</v>
      </c>
      <c r="D2141" t="s">
        <v>13482</v>
      </c>
      <c r="E2141" s="9" t="s">
        <v>7959</v>
      </c>
      <c r="F2141" s="14" t="s">
        <v>2839</v>
      </c>
      <c r="G2141" s="14" t="s">
        <v>7960</v>
      </c>
      <c r="H2141" s="14" t="str">
        <f t="shared" si="33"/>
        <v>رامى ظريف عطا الله</v>
      </c>
      <c r="I2141" s="14" t="s">
        <v>13459</v>
      </c>
      <c r="J2141" s="14" t="s">
        <v>7961</v>
      </c>
      <c r="K2141" s="14" t="s">
        <v>5</v>
      </c>
      <c r="L2141" s="14" t="s">
        <v>6453</v>
      </c>
      <c r="M2141" s="14" t="s">
        <v>7962</v>
      </c>
      <c r="N2141" s="14" t="s">
        <v>7963</v>
      </c>
      <c r="O2141" s="14" t="s">
        <v>13476</v>
      </c>
      <c r="P2141" s="14" t="s">
        <v>13514</v>
      </c>
      <c r="Q2141" s="15" t="b">
        <v>1</v>
      </c>
      <c r="R2141" s="15" t="b">
        <v>1</v>
      </c>
      <c r="S2141" s="15" t="b">
        <v>1</v>
      </c>
      <c r="T2141" s="15" t="b">
        <v>1</v>
      </c>
      <c r="U2141" s="15" t="b">
        <v>1</v>
      </c>
      <c r="V2141" s="15" t="b">
        <v>1</v>
      </c>
      <c r="W2141" s="15" t="b">
        <v>1</v>
      </c>
      <c r="X2141" s="16">
        <f>COUNTIF(Customers[[#This Row],[Roads]:[City_Council]],"True")</f>
        <v>7</v>
      </c>
      <c r="Y2141" s="17">
        <f>Customers[[#This Row],[Total_Approve]]/7</f>
        <v>1</v>
      </c>
      <c r="Z2141" s="14" t="str">
        <f>IF(Customers[[#This Row],[Total_Approve]]&gt;=7,"تمت جميع الموافقات","لم تتم جميع الموافقات")</f>
        <v>تمت جميع الموافقات</v>
      </c>
      <c r="AA2141" s="8">
        <f>IF(Customers[[#This Row],[Total_Approve]]&gt;=7,1,0)</f>
        <v>1</v>
      </c>
    </row>
    <row r="2142" spans="1:27" x14ac:dyDescent="0.25">
      <c r="A2142" s="12" t="s">
        <v>11540</v>
      </c>
      <c r="B2142" t="s">
        <v>15673</v>
      </c>
      <c r="C2142" s="13">
        <v>44789</v>
      </c>
      <c r="D2142" t="s">
        <v>13482</v>
      </c>
      <c r="E2142" s="9" t="s">
        <v>95</v>
      </c>
      <c r="F2142" s="14" t="s">
        <v>1082</v>
      </c>
      <c r="G2142" s="14" t="s">
        <v>1069</v>
      </c>
      <c r="H2142" s="14" t="str">
        <f t="shared" si="33"/>
        <v>سعيد مسعود شهدى</v>
      </c>
      <c r="I2142" s="14" t="s">
        <v>13459</v>
      </c>
      <c r="J2142" s="14" t="s">
        <v>6967</v>
      </c>
      <c r="K2142" s="14" t="s">
        <v>5</v>
      </c>
      <c r="L2142" s="14" t="s">
        <v>7943</v>
      </c>
      <c r="M2142" s="14" t="s">
        <v>6969</v>
      </c>
      <c r="N2142" s="14" t="s">
        <v>7964</v>
      </c>
      <c r="O2142" s="14" t="s">
        <v>13476</v>
      </c>
      <c r="P2142" s="14" t="s">
        <v>13514</v>
      </c>
      <c r="Q2142" s="15" t="b">
        <v>0</v>
      </c>
      <c r="R2142" s="15" t="b">
        <v>1</v>
      </c>
      <c r="S2142" s="15" t="b">
        <v>0</v>
      </c>
      <c r="T2142" s="15" t="b">
        <v>1</v>
      </c>
      <c r="U2142" s="15" t="b">
        <v>0</v>
      </c>
      <c r="V2142" s="15" t="b">
        <v>1</v>
      </c>
      <c r="W2142" s="15" t="b">
        <v>0</v>
      </c>
      <c r="X2142" s="16">
        <f>COUNTIF(Customers[[#This Row],[Roads]:[City_Council]],"True")</f>
        <v>3</v>
      </c>
      <c r="Y2142" s="17">
        <f>Customers[[#This Row],[Total_Approve]]/7</f>
        <v>0.42857142857142855</v>
      </c>
      <c r="Z2142" s="14" t="str">
        <f>IF(Customers[[#This Row],[Total_Approve]]&gt;=7,"تمت جميع الموافقات","لم تتم جميع الموافقات")</f>
        <v>لم تتم جميع الموافقات</v>
      </c>
      <c r="AA2142" s="8">
        <f>IF(Customers[[#This Row],[Total_Approve]]&gt;=7,1,0)</f>
        <v>0</v>
      </c>
    </row>
    <row r="2143" spans="1:27" x14ac:dyDescent="0.25">
      <c r="A2143" s="12" t="s">
        <v>11541</v>
      </c>
      <c r="B2143" t="s">
        <v>15674</v>
      </c>
      <c r="C2143" s="13">
        <v>44789</v>
      </c>
      <c r="D2143" t="s">
        <v>13482</v>
      </c>
      <c r="E2143" s="9" t="s">
        <v>683</v>
      </c>
      <c r="F2143" s="14" t="s">
        <v>280</v>
      </c>
      <c r="G2143" s="14" t="s">
        <v>1</v>
      </c>
      <c r="H2143" s="14" t="str">
        <f t="shared" si="33"/>
        <v>سلوى سيد محمود</v>
      </c>
      <c r="I2143" s="14" t="s">
        <v>13459</v>
      </c>
      <c r="J2143" s="14" t="s">
        <v>7965</v>
      </c>
      <c r="K2143" s="14" t="s">
        <v>25</v>
      </c>
      <c r="L2143" s="14" t="s">
        <v>7966</v>
      </c>
      <c r="M2143" s="14" t="s">
        <v>7967</v>
      </c>
      <c r="N2143" s="14" t="s">
        <v>3</v>
      </c>
      <c r="O2143" s="14" t="s">
        <v>13476</v>
      </c>
      <c r="P2143" s="14" t="s">
        <v>13514</v>
      </c>
      <c r="Q2143" s="15" t="b">
        <v>1</v>
      </c>
      <c r="R2143" s="15" t="b">
        <v>1</v>
      </c>
      <c r="S2143" s="15" t="b">
        <v>0</v>
      </c>
      <c r="T2143" s="15" t="b">
        <v>1</v>
      </c>
      <c r="U2143" s="15" t="b">
        <v>1</v>
      </c>
      <c r="V2143" s="15" t="b">
        <v>0</v>
      </c>
      <c r="W2143" s="15" t="b">
        <v>0</v>
      </c>
      <c r="X2143" s="16">
        <f>COUNTIF(Customers[[#This Row],[Roads]:[City_Council]],"True")</f>
        <v>4</v>
      </c>
      <c r="Y2143" s="17">
        <f>Customers[[#This Row],[Total_Approve]]/7</f>
        <v>0.5714285714285714</v>
      </c>
      <c r="Z2143" s="14" t="str">
        <f>IF(Customers[[#This Row],[Total_Approve]]&gt;=7,"تمت جميع الموافقات","لم تتم جميع الموافقات")</f>
        <v>لم تتم جميع الموافقات</v>
      </c>
      <c r="AA2143" s="8">
        <f>IF(Customers[[#This Row],[Total_Approve]]&gt;=7,1,0)</f>
        <v>0</v>
      </c>
    </row>
    <row r="2144" spans="1:27" x14ac:dyDescent="0.25">
      <c r="A2144" s="12" t="s">
        <v>11542</v>
      </c>
      <c r="B2144" t="s">
        <v>15675</v>
      </c>
      <c r="C2144" s="13">
        <v>44789</v>
      </c>
      <c r="D2144" t="s">
        <v>13482</v>
      </c>
      <c r="E2144" s="9" t="s">
        <v>594</v>
      </c>
      <c r="F2144" s="14" t="s">
        <v>10</v>
      </c>
      <c r="G2144" s="14" t="s">
        <v>101</v>
      </c>
      <c r="H2144" s="14" t="str">
        <f t="shared" si="33"/>
        <v>سميره محمد حسين</v>
      </c>
      <c r="I2144" s="14" t="s">
        <v>13459</v>
      </c>
      <c r="J2144" s="14" t="s">
        <v>7968</v>
      </c>
      <c r="K2144" s="14" t="s">
        <v>25</v>
      </c>
      <c r="L2144" s="14" t="s">
        <v>7943</v>
      </c>
      <c r="M2144" s="14" t="s">
        <v>7969</v>
      </c>
      <c r="N2144" s="14" t="s">
        <v>3</v>
      </c>
      <c r="O2144" s="14" t="s">
        <v>13476</v>
      </c>
      <c r="P2144" s="14" t="s">
        <v>13514</v>
      </c>
      <c r="Q2144" s="15" t="b">
        <v>0</v>
      </c>
      <c r="R2144" s="15" t="b">
        <v>0</v>
      </c>
      <c r="S2144" s="15" t="b">
        <v>0</v>
      </c>
      <c r="T2144" s="15" t="b">
        <v>1</v>
      </c>
      <c r="U2144" s="15" t="b">
        <v>1</v>
      </c>
      <c r="V2144" s="15" t="b">
        <v>0</v>
      </c>
      <c r="W2144" s="15" t="b">
        <v>1</v>
      </c>
      <c r="X2144" s="16">
        <f>COUNTIF(Customers[[#This Row],[Roads]:[City_Council]],"True")</f>
        <v>3</v>
      </c>
      <c r="Y2144" s="17">
        <f>Customers[[#This Row],[Total_Approve]]/7</f>
        <v>0.42857142857142855</v>
      </c>
      <c r="Z2144" s="14" t="str">
        <f>IF(Customers[[#This Row],[Total_Approve]]&gt;=7,"تمت جميع الموافقات","لم تتم جميع الموافقات")</f>
        <v>لم تتم جميع الموافقات</v>
      </c>
      <c r="AA2144" s="8">
        <f>IF(Customers[[#This Row],[Total_Approve]]&gt;=7,1,0)</f>
        <v>0</v>
      </c>
    </row>
    <row r="2145" spans="1:27" x14ac:dyDescent="0.25">
      <c r="A2145" s="12" t="s">
        <v>11543</v>
      </c>
      <c r="B2145" t="s">
        <v>15676</v>
      </c>
      <c r="C2145" s="13">
        <v>44789</v>
      </c>
      <c r="D2145" t="s">
        <v>13482</v>
      </c>
      <c r="E2145" s="9" t="s">
        <v>1786</v>
      </c>
      <c r="F2145" s="14" t="s">
        <v>1082</v>
      </c>
      <c r="G2145" s="14" t="s">
        <v>1069</v>
      </c>
      <c r="H2145" s="14" t="str">
        <f t="shared" si="33"/>
        <v>سهام مسعود شهدى</v>
      </c>
      <c r="I2145" s="14" t="s">
        <v>13459</v>
      </c>
      <c r="J2145" s="14" t="s">
        <v>7970</v>
      </c>
      <c r="K2145" s="14" t="s">
        <v>25</v>
      </c>
      <c r="L2145" s="14" t="s">
        <v>7971</v>
      </c>
      <c r="M2145" s="14" t="s">
        <v>7972</v>
      </c>
      <c r="N2145" s="14" t="s">
        <v>7973</v>
      </c>
      <c r="O2145" s="14" t="s">
        <v>13476</v>
      </c>
      <c r="P2145" s="14" t="s">
        <v>13514</v>
      </c>
      <c r="Q2145" s="15" t="b">
        <v>1</v>
      </c>
      <c r="R2145" s="15" t="b">
        <v>0</v>
      </c>
      <c r="S2145" s="15" t="b">
        <v>0</v>
      </c>
      <c r="T2145" s="15" t="b">
        <v>0</v>
      </c>
      <c r="U2145" s="15" t="b">
        <v>1</v>
      </c>
      <c r="V2145" s="15" t="b">
        <v>0</v>
      </c>
      <c r="W2145" s="15" t="b">
        <v>1</v>
      </c>
      <c r="X2145" s="16">
        <f>COUNTIF(Customers[[#This Row],[Roads]:[City_Council]],"True")</f>
        <v>3</v>
      </c>
      <c r="Y2145" s="17">
        <f>Customers[[#This Row],[Total_Approve]]/7</f>
        <v>0.42857142857142855</v>
      </c>
      <c r="Z2145" s="14" t="str">
        <f>IF(Customers[[#This Row],[Total_Approve]]&gt;=7,"تمت جميع الموافقات","لم تتم جميع الموافقات")</f>
        <v>لم تتم جميع الموافقات</v>
      </c>
      <c r="AA2145" s="8">
        <f>IF(Customers[[#This Row],[Total_Approve]]&gt;=7,1,0)</f>
        <v>0</v>
      </c>
    </row>
    <row r="2146" spans="1:27" x14ac:dyDescent="0.25">
      <c r="A2146" s="12" t="s">
        <v>11544</v>
      </c>
      <c r="B2146" t="s">
        <v>15677</v>
      </c>
      <c r="C2146" s="13">
        <v>44789</v>
      </c>
      <c r="D2146" t="s">
        <v>13482</v>
      </c>
      <c r="E2146" s="9" t="s">
        <v>348</v>
      </c>
      <c r="F2146" s="14" t="s">
        <v>404</v>
      </c>
      <c r="G2146" s="14" t="s">
        <v>19</v>
      </c>
      <c r="H2146" s="14" t="str">
        <f t="shared" si="33"/>
        <v>شيماء عبد الهادى خليل</v>
      </c>
      <c r="I2146" s="14" t="s">
        <v>13459</v>
      </c>
      <c r="J2146" s="14" t="s">
        <v>7974</v>
      </c>
      <c r="K2146" s="14" t="s">
        <v>25</v>
      </c>
      <c r="L2146" s="14" t="s">
        <v>4063</v>
      </c>
      <c r="M2146" s="14" t="s">
        <v>7975</v>
      </c>
      <c r="N2146" s="14" t="s">
        <v>7976</v>
      </c>
      <c r="O2146" s="14" t="s">
        <v>13476</v>
      </c>
      <c r="P2146" s="14" t="s">
        <v>13514</v>
      </c>
      <c r="Q2146" s="15" t="b">
        <v>1</v>
      </c>
      <c r="R2146" s="15" t="b">
        <v>0</v>
      </c>
      <c r="S2146" s="15" t="b">
        <v>1</v>
      </c>
      <c r="T2146" s="15" t="b">
        <v>0</v>
      </c>
      <c r="U2146" s="15" t="b">
        <v>1</v>
      </c>
      <c r="V2146" s="15" t="b">
        <v>0</v>
      </c>
      <c r="W2146" s="15" t="b">
        <v>1</v>
      </c>
      <c r="X2146" s="16">
        <f>COUNTIF(Customers[[#This Row],[Roads]:[City_Council]],"True")</f>
        <v>4</v>
      </c>
      <c r="Y2146" s="17">
        <f>Customers[[#This Row],[Total_Approve]]/7</f>
        <v>0.5714285714285714</v>
      </c>
      <c r="Z2146" s="14" t="str">
        <f>IF(Customers[[#This Row],[Total_Approve]]&gt;=7,"تمت جميع الموافقات","لم تتم جميع الموافقات")</f>
        <v>لم تتم جميع الموافقات</v>
      </c>
      <c r="AA2146" s="8">
        <f>IF(Customers[[#This Row],[Total_Approve]]&gt;=7,1,0)</f>
        <v>0</v>
      </c>
    </row>
    <row r="2147" spans="1:27" x14ac:dyDescent="0.25">
      <c r="A2147" s="12" t="s">
        <v>11545</v>
      </c>
      <c r="B2147" t="s">
        <v>15678</v>
      </c>
      <c r="C2147" s="13">
        <v>44789</v>
      </c>
      <c r="D2147" t="s">
        <v>13482</v>
      </c>
      <c r="E2147" s="9" t="s">
        <v>7977</v>
      </c>
      <c r="F2147" s="14" t="s">
        <v>10</v>
      </c>
      <c r="G2147" s="14" t="s">
        <v>6111</v>
      </c>
      <c r="H2147" s="14" t="str">
        <f t="shared" si="33"/>
        <v>عليه محمد سلام</v>
      </c>
      <c r="I2147" s="14" t="s">
        <v>13459</v>
      </c>
      <c r="J2147" s="14" t="s">
        <v>7978</v>
      </c>
      <c r="K2147" s="14" t="s">
        <v>25</v>
      </c>
      <c r="L2147" s="14" t="s">
        <v>7943</v>
      </c>
      <c r="M2147" s="14" t="s">
        <v>7979</v>
      </c>
      <c r="N2147" s="14" t="s">
        <v>3</v>
      </c>
      <c r="O2147" s="14" t="s">
        <v>13476</v>
      </c>
      <c r="P2147" s="14" t="s">
        <v>13514</v>
      </c>
      <c r="Q2147" s="15" t="b">
        <v>0</v>
      </c>
      <c r="R2147" s="15" t="b">
        <v>1</v>
      </c>
      <c r="S2147" s="15" t="b">
        <v>0</v>
      </c>
      <c r="T2147" s="15" t="b">
        <v>1</v>
      </c>
      <c r="U2147" s="15" t="b">
        <v>1</v>
      </c>
      <c r="V2147" s="15" t="b">
        <v>0</v>
      </c>
      <c r="W2147" s="15" t="b">
        <v>1</v>
      </c>
      <c r="X2147" s="16">
        <f>COUNTIF(Customers[[#This Row],[Roads]:[City_Council]],"True")</f>
        <v>4</v>
      </c>
      <c r="Y2147" s="17">
        <f>Customers[[#This Row],[Total_Approve]]/7</f>
        <v>0.5714285714285714</v>
      </c>
      <c r="Z2147" s="14" t="str">
        <f>IF(Customers[[#This Row],[Total_Approve]]&gt;=7,"تمت جميع الموافقات","لم تتم جميع الموافقات")</f>
        <v>لم تتم جميع الموافقات</v>
      </c>
      <c r="AA2147" s="8">
        <f>IF(Customers[[#This Row],[Total_Approve]]&gt;=7,1,0)</f>
        <v>0</v>
      </c>
    </row>
    <row r="2148" spans="1:27" x14ac:dyDescent="0.25">
      <c r="A2148" s="12" t="s">
        <v>11546</v>
      </c>
      <c r="B2148" t="s">
        <v>15679</v>
      </c>
      <c r="C2148" s="13">
        <v>44789</v>
      </c>
      <c r="D2148" t="s">
        <v>13484</v>
      </c>
      <c r="E2148" s="9" t="s">
        <v>7980</v>
      </c>
      <c r="F2148" s="14" t="s">
        <v>10</v>
      </c>
      <c r="G2148" s="14" t="s">
        <v>221</v>
      </c>
      <c r="H2148" s="14" t="str">
        <f t="shared" si="33"/>
        <v>غيداء محمد سليمان</v>
      </c>
      <c r="I2148" s="14" t="s">
        <v>13459</v>
      </c>
      <c r="J2148" s="14" t="s">
        <v>7981</v>
      </c>
      <c r="K2148" s="14" t="s">
        <v>25</v>
      </c>
      <c r="L2148" s="14" t="s">
        <v>6042</v>
      </c>
      <c r="M2148" s="14" t="s">
        <v>7982</v>
      </c>
      <c r="N2148" s="14" t="s">
        <v>7983</v>
      </c>
      <c r="O2148" s="14" t="s">
        <v>13476</v>
      </c>
      <c r="P2148" s="14" t="s">
        <v>13514</v>
      </c>
      <c r="Q2148" s="15" t="b">
        <v>0</v>
      </c>
      <c r="R2148" s="15" t="b">
        <v>0</v>
      </c>
      <c r="S2148" s="15" t="b">
        <v>1</v>
      </c>
      <c r="T2148" s="15" t="b">
        <v>0</v>
      </c>
      <c r="U2148" s="15" t="b">
        <v>1</v>
      </c>
      <c r="V2148" s="15" t="b">
        <v>0</v>
      </c>
      <c r="W2148" s="15" t="b">
        <v>1</v>
      </c>
      <c r="X2148" s="16">
        <f>COUNTIF(Customers[[#This Row],[Roads]:[City_Council]],"True")</f>
        <v>3</v>
      </c>
      <c r="Y2148" s="17">
        <f>Customers[[#This Row],[Total_Approve]]/7</f>
        <v>0.42857142857142855</v>
      </c>
      <c r="Z2148" s="14" t="str">
        <f>IF(Customers[[#This Row],[Total_Approve]]&gt;=7,"تمت جميع الموافقات","لم تتم جميع الموافقات")</f>
        <v>لم تتم جميع الموافقات</v>
      </c>
      <c r="AA2148" s="8">
        <f>IF(Customers[[#This Row],[Total_Approve]]&gt;=7,1,0)</f>
        <v>0</v>
      </c>
    </row>
    <row r="2149" spans="1:27" x14ac:dyDescent="0.25">
      <c r="A2149" s="12" t="s">
        <v>11547</v>
      </c>
      <c r="B2149" t="s">
        <v>15680</v>
      </c>
      <c r="C2149" s="13">
        <v>44789</v>
      </c>
      <c r="D2149" t="s">
        <v>13484</v>
      </c>
      <c r="E2149" s="9" t="s">
        <v>7984</v>
      </c>
      <c r="F2149" s="14" t="s">
        <v>7985</v>
      </c>
      <c r="G2149" s="14" t="s">
        <v>1025</v>
      </c>
      <c r="H2149" s="14" t="str">
        <f t="shared" si="33"/>
        <v>فاديه حكيم سلامه</v>
      </c>
      <c r="I2149" s="14" t="s">
        <v>13459</v>
      </c>
      <c r="J2149" s="14" t="s">
        <v>7986</v>
      </c>
      <c r="K2149" s="14" t="s">
        <v>25</v>
      </c>
      <c r="L2149" s="14" t="s">
        <v>7987</v>
      </c>
      <c r="M2149" s="14" t="s">
        <v>7952</v>
      </c>
      <c r="N2149" s="14" t="s">
        <v>3</v>
      </c>
      <c r="O2149" s="14" t="s">
        <v>13476</v>
      </c>
      <c r="P2149" s="14" t="s">
        <v>13514</v>
      </c>
      <c r="Q2149" s="15" t="b">
        <v>1</v>
      </c>
      <c r="R2149" s="15" t="b">
        <v>0</v>
      </c>
      <c r="S2149" s="15" t="b">
        <v>1</v>
      </c>
      <c r="T2149" s="15" t="b">
        <v>1</v>
      </c>
      <c r="U2149" s="15" t="b">
        <v>1</v>
      </c>
      <c r="V2149" s="15" t="b">
        <v>1</v>
      </c>
      <c r="W2149" s="15" t="b">
        <v>1</v>
      </c>
      <c r="X2149" s="16">
        <f>COUNTIF(Customers[[#This Row],[Roads]:[City_Council]],"True")</f>
        <v>6</v>
      </c>
      <c r="Y2149" s="17">
        <f>Customers[[#This Row],[Total_Approve]]/7</f>
        <v>0.8571428571428571</v>
      </c>
      <c r="Z2149" s="14" t="str">
        <f>IF(Customers[[#This Row],[Total_Approve]]&gt;=7,"تمت جميع الموافقات","لم تتم جميع الموافقات")</f>
        <v>لم تتم جميع الموافقات</v>
      </c>
      <c r="AA2149" s="8">
        <f>IF(Customers[[#This Row],[Total_Approve]]&gt;=7,1,0)</f>
        <v>0</v>
      </c>
    </row>
    <row r="2150" spans="1:27" x14ac:dyDescent="0.25">
      <c r="A2150" s="12" t="s">
        <v>11548</v>
      </c>
      <c r="B2150" t="s">
        <v>15681</v>
      </c>
      <c r="C2150" s="13">
        <v>44789</v>
      </c>
      <c r="D2150" t="s">
        <v>13484</v>
      </c>
      <c r="E2150" s="9" t="s">
        <v>105</v>
      </c>
      <c r="F2150" s="14" t="s">
        <v>5992</v>
      </c>
      <c r="G2150" s="14" t="s">
        <v>10</v>
      </c>
      <c r="H2150" s="14" t="str">
        <f t="shared" si="33"/>
        <v>فاطمه نصار محمد</v>
      </c>
      <c r="I2150" s="14" t="s">
        <v>13459</v>
      </c>
      <c r="J2150" s="14" t="s">
        <v>7254</v>
      </c>
      <c r="K2150" s="14" t="s">
        <v>25</v>
      </c>
      <c r="L2150" s="14" t="s">
        <v>7943</v>
      </c>
      <c r="M2150" s="14" t="s">
        <v>7255</v>
      </c>
      <c r="N2150" s="14" t="s">
        <v>7988</v>
      </c>
      <c r="O2150" s="14" t="s">
        <v>13476</v>
      </c>
      <c r="P2150" s="14" t="s">
        <v>13514</v>
      </c>
      <c r="Q2150" s="15" t="b">
        <v>0</v>
      </c>
      <c r="R2150" s="15" t="b">
        <v>0</v>
      </c>
      <c r="S2150" s="15" t="b">
        <v>0</v>
      </c>
      <c r="T2150" s="15" t="b">
        <v>0</v>
      </c>
      <c r="U2150" s="15" t="b">
        <v>0</v>
      </c>
      <c r="V2150" s="15" t="b">
        <v>0</v>
      </c>
      <c r="W2150" s="15" t="b">
        <v>0</v>
      </c>
      <c r="X2150" s="16">
        <f>COUNTIF(Customers[[#This Row],[Roads]:[City_Council]],"True")</f>
        <v>0</v>
      </c>
      <c r="Y2150" s="17">
        <f>Customers[[#This Row],[Total_Approve]]/7</f>
        <v>0</v>
      </c>
      <c r="Z2150" s="14" t="str">
        <f>IF(Customers[[#This Row],[Total_Approve]]&gt;=7,"تمت جميع الموافقات","لم تتم جميع الموافقات")</f>
        <v>لم تتم جميع الموافقات</v>
      </c>
      <c r="AA2150" s="8">
        <f>IF(Customers[[#This Row],[Total_Approve]]&gt;=7,1,0)</f>
        <v>0</v>
      </c>
    </row>
    <row r="2151" spans="1:27" x14ac:dyDescent="0.25">
      <c r="A2151" s="12" t="s">
        <v>11549</v>
      </c>
      <c r="B2151" t="s">
        <v>15682</v>
      </c>
      <c r="C2151" s="13">
        <v>44789</v>
      </c>
      <c r="D2151" t="s">
        <v>13484</v>
      </c>
      <c r="E2151" s="9" t="s">
        <v>105</v>
      </c>
      <c r="F2151" s="14" t="s">
        <v>7257</v>
      </c>
      <c r="G2151" s="14" t="s">
        <v>139</v>
      </c>
      <c r="H2151" s="14" t="str">
        <f t="shared" si="33"/>
        <v>فاطمه شاطر صفا</v>
      </c>
      <c r="I2151" s="14" t="s">
        <v>13459</v>
      </c>
      <c r="J2151" s="14" t="s">
        <v>7258</v>
      </c>
      <c r="K2151" s="14" t="s">
        <v>25</v>
      </c>
      <c r="L2151" s="14" t="s">
        <v>7943</v>
      </c>
      <c r="M2151" s="14" t="s">
        <v>7259</v>
      </c>
      <c r="N2151" s="14" t="s">
        <v>3</v>
      </c>
      <c r="O2151" s="14" t="s">
        <v>13476</v>
      </c>
      <c r="P2151" s="14" t="s">
        <v>13514</v>
      </c>
      <c r="Q2151" s="15" t="b">
        <v>0</v>
      </c>
      <c r="R2151" s="15" t="b">
        <v>0</v>
      </c>
      <c r="S2151" s="15" t="b">
        <v>0</v>
      </c>
      <c r="T2151" s="15" t="b">
        <v>0</v>
      </c>
      <c r="U2151" s="15" t="b">
        <v>0</v>
      </c>
      <c r="V2151" s="15" t="b">
        <v>0</v>
      </c>
      <c r="W2151" s="15" t="b">
        <v>0</v>
      </c>
      <c r="X2151" s="16">
        <f>COUNTIF(Customers[[#This Row],[Roads]:[City_Council]],"True")</f>
        <v>0</v>
      </c>
      <c r="Y2151" s="17">
        <f>Customers[[#This Row],[Total_Approve]]/7</f>
        <v>0</v>
      </c>
      <c r="Z2151" s="14" t="str">
        <f>IF(Customers[[#This Row],[Total_Approve]]&gt;=7,"تمت جميع الموافقات","لم تتم جميع الموافقات")</f>
        <v>لم تتم جميع الموافقات</v>
      </c>
      <c r="AA2151" s="8">
        <f>IF(Customers[[#This Row],[Total_Approve]]&gt;=7,1,0)</f>
        <v>0</v>
      </c>
    </row>
    <row r="2152" spans="1:27" x14ac:dyDescent="0.25">
      <c r="A2152" s="12" t="s">
        <v>11550</v>
      </c>
      <c r="B2152" t="s">
        <v>15683</v>
      </c>
      <c r="C2152" s="13">
        <v>44789</v>
      </c>
      <c r="D2152" t="s">
        <v>13484</v>
      </c>
      <c r="E2152" s="9" t="s">
        <v>105</v>
      </c>
      <c r="F2152" s="14" t="s">
        <v>7989</v>
      </c>
      <c r="G2152" s="14" t="s">
        <v>313</v>
      </c>
      <c r="H2152" s="14" t="str">
        <f t="shared" si="33"/>
        <v>فاطمه عوام عبد الخالق</v>
      </c>
      <c r="I2152" s="14" t="s">
        <v>13459</v>
      </c>
      <c r="J2152" s="14" t="s">
        <v>7990</v>
      </c>
      <c r="K2152" s="14" t="s">
        <v>25</v>
      </c>
      <c r="L2152" s="14" t="s">
        <v>7943</v>
      </c>
      <c r="M2152" s="14" t="s">
        <v>7991</v>
      </c>
      <c r="N2152" s="14" t="s">
        <v>7992</v>
      </c>
      <c r="O2152" s="14" t="s">
        <v>13476</v>
      </c>
      <c r="P2152" s="14" t="s">
        <v>13514</v>
      </c>
      <c r="Q2152" s="15" t="b">
        <v>1</v>
      </c>
      <c r="R2152" s="15" t="b">
        <v>1</v>
      </c>
      <c r="S2152" s="15" t="b">
        <v>0</v>
      </c>
      <c r="T2152" s="15" t="b">
        <v>0</v>
      </c>
      <c r="U2152" s="15" t="b">
        <v>1</v>
      </c>
      <c r="V2152" s="15" t="b">
        <v>1</v>
      </c>
      <c r="W2152" s="15" t="b">
        <v>0</v>
      </c>
      <c r="X2152" s="16">
        <f>COUNTIF(Customers[[#This Row],[Roads]:[City_Council]],"True")</f>
        <v>4</v>
      </c>
      <c r="Y2152" s="17">
        <f>Customers[[#This Row],[Total_Approve]]/7</f>
        <v>0.5714285714285714</v>
      </c>
      <c r="Z2152" s="14" t="str">
        <f>IF(Customers[[#This Row],[Total_Approve]]&gt;=7,"تمت جميع الموافقات","لم تتم جميع الموافقات")</f>
        <v>لم تتم جميع الموافقات</v>
      </c>
      <c r="AA2152" s="8">
        <f>IF(Customers[[#This Row],[Total_Approve]]&gt;=7,1,0)</f>
        <v>0</v>
      </c>
    </row>
    <row r="2153" spans="1:27" x14ac:dyDescent="0.25">
      <c r="A2153" s="12" t="s">
        <v>11551</v>
      </c>
      <c r="B2153" t="s">
        <v>15684</v>
      </c>
      <c r="C2153" s="13">
        <v>44789</v>
      </c>
      <c r="D2153" t="s">
        <v>13484</v>
      </c>
      <c r="E2153" s="9" t="s">
        <v>7993</v>
      </c>
      <c r="F2153" s="14" t="s">
        <v>7994</v>
      </c>
      <c r="G2153" s="14" t="s">
        <v>64</v>
      </c>
      <c r="H2153" s="14" t="str">
        <f t="shared" si="33"/>
        <v>فيروز مصلح مصطفى</v>
      </c>
      <c r="I2153" s="14" t="s">
        <v>13459</v>
      </c>
      <c r="J2153" s="14" t="s">
        <v>7995</v>
      </c>
      <c r="K2153" s="14" t="s">
        <v>25</v>
      </c>
      <c r="L2153" s="14" t="s">
        <v>7943</v>
      </c>
      <c r="M2153" s="14" t="s">
        <v>7996</v>
      </c>
      <c r="N2153" s="14" t="s">
        <v>7997</v>
      </c>
      <c r="O2153" s="14" t="s">
        <v>13476</v>
      </c>
      <c r="P2153" s="14" t="s">
        <v>13514</v>
      </c>
      <c r="Q2153" s="15" t="b">
        <v>1</v>
      </c>
      <c r="R2153" s="15" t="b">
        <v>0</v>
      </c>
      <c r="S2153" s="15" t="b">
        <v>1</v>
      </c>
      <c r="T2153" s="15" t="b">
        <v>0</v>
      </c>
      <c r="U2153" s="15" t="b">
        <v>1</v>
      </c>
      <c r="V2153" s="15" t="b">
        <v>0</v>
      </c>
      <c r="W2153" s="15" t="b">
        <v>1</v>
      </c>
      <c r="X2153" s="16">
        <f>COUNTIF(Customers[[#This Row],[Roads]:[City_Council]],"True")</f>
        <v>4</v>
      </c>
      <c r="Y2153" s="17">
        <f>Customers[[#This Row],[Total_Approve]]/7</f>
        <v>0.5714285714285714</v>
      </c>
      <c r="Z2153" s="14" t="str">
        <f>IF(Customers[[#This Row],[Total_Approve]]&gt;=7,"تمت جميع الموافقات","لم تتم جميع الموافقات")</f>
        <v>لم تتم جميع الموافقات</v>
      </c>
      <c r="AA2153" s="8">
        <f>IF(Customers[[#This Row],[Total_Approve]]&gt;=7,1,0)</f>
        <v>0</v>
      </c>
    </row>
    <row r="2154" spans="1:27" x14ac:dyDescent="0.25">
      <c r="A2154" s="12" t="s">
        <v>11552</v>
      </c>
      <c r="B2154" t="s">
        <v>15685</v>
      </c>
      <c r="C2154" s="13">
        <v>44789</v>
      </c>
      <c r="D2154" t="s">
        <v>13484</v>
      </c>
      <c r="E2154" s="9" t="s">
        <v>7263</v>
      </c>
      <c r="F2154" s="14" t="s">
        <v>1068</v>
      </c>
      <c r="G2154" s="14" t="s">
        <v>1069</v>
      </c>
      <c r="H2154" s="14" t="str">
        <f t="shared" si="33"/>
        <v>كريم جورج شهدى</v>
      </c>
      <c r="I2154" s="14" t="s">
        <v>13460</v>
      </c>
      <c r="J2154" s="14" t="s">
        <v>7264</v>
      </c>
      <c r="K2154" s="14" t="s">
        <v>5</v>
      </c>
      <c r="L2154" s="14" t="s">
        <v>7987</v>
      </c>
      <c r="M2154" s="14" t="s">
        <v>7265</v>
      </c>
      <c r="N2154" s="14" t="s">
        <v>7998</v>
      </c>
      <c r="O2154" s="14" t="s">
        <v>13476</v>
      </c>
      <c r="P2154" s="14" t="s">
        <v>13514</v>
      </c>
      <c r="Q2154" s="15" t="b">
        <v>0</v>
      </c>
      <c r="R2154" s="15" t="b">
        <v>0</v>
      </c>
      <c r="S2154" s="15" t="b">
        <v>0</v>
      </c>
      <c r="T2154" s="15" t="b">
        <v>0</v>
      </c>
      <c r="U2154" s="15" t="b">
        <v>0</v>
      </c>
      <c r="V2154" s="15" t="b">
        <v>0</v>
      </c>
      <c r="W2154" s="15" t="b">
        <v>0</v>
      </c>
      <c r="X2154" s="16">
        <f>COUNTIF(Customers[[#This Row],[Roads]:[City_Council]],"True")</f>
        <v>0</v>
      </c>
      <c r="Y2154" s="17">
        <f>Customers[[#This Row],[Total_Approve]]/7</f>
        <v>0</v>
      </c>
      <c r="Z2154" s="14" t="str">
        <f>IF(Customers[[#This Row],[Total_Approve]]&gt;=7,"تمت جميع الموافقات","لم تتم جميع الموافقات")</f>
        <v>لم تتم جميع الموافقات</v>
      </c>
      <c r="AA2154" s="8">
        <f>IF(Customers[[#This Row],[Total_Approve]]&gt;=7,1,0)</f>
        <v>0</v>
      </c>
    </row>
    <row r="2155" spans="1:27" x14ac:dyDescent="0.25">
      <c r="A2155" s="12" t="s">
        <v>11553</v>
      </c>
      <c r="B2155" t="s">
        <v>15686</v>
      </c>
      <c r="C2155" s="13">
        <v>44789</v>
      </c>
      <c r="D2155" t="s">
        <v>13484</v>
      </c>
      <c r="E2155" s="9" t="s">
        <v>1105</v>
      </c>
      <c r="F2155" s="14" t="s">
        <v>1106</v>
      </c>
      <c r="G2155" s="14" t="s">
        <v>7960</v>
      </c>
      <c r="H2155" s="14" t="str">
        <f t="shared" si="33"/>
        <v>مارى نصيف عطا الله</v>
      </c>
      <c r="I2155" s="14" t="s">
        <v>13460</v>
      </c>
      <c r="J2155" s="14" t="s">
        <v>7999</v>
      </c>
      <c r="K2155" s="14" t="s">
        <v>25</v>
      </c>
      <c r="L2155" s="14" t="s">
        <v>6042</v>
      </c>
      <c r="M2155" s="14" t="s">
        <v>7962</v>
      </c>
      <c r="N2155" s="14" t="s">
        <v>8000</v>
      </c>
      <c r="O2155" s="14" t="s">
        <v>13476</v>
      </c>
      <c r="P2155" s="14" t="s">
        <v>13514</v>
      </c>
      <c r="Q2155" s="15" t="b">
        <v>1</v>
      </c>
      <c r="R2155" s="15" t="b">
        <v>0</v>
      </c>
      <c r="S2155" s="15" t="b">
        <v>1</v>
      </c>
      <c r="T2155" s="15" t="b">
        <v>0</v>
      </c>
      <c r="U2155" s="15" t="b">
        <v>1</v>
      </c>
      <c r="V2155" s="15" t="b">
        <v>1</v>
      </c>
      <c r="W2155" s="15" t="b">
        <v>1</v>
      </c>
      <c r="X2155" s="16">
        <f>COUNTIF(Customers[[#This Row],[Roads]:[City_Council]],"True")</f>
        <v>5</v>
      </c>
      <c r="Y2155" s="17">
        <f>Customers[[#This Row],[Total_Approve]]/7</f>
        <v>0.7142857142857143</v>
      </c>
      <c r="Z2155" s="14" t="str">
        <f>IF(Customers[[#This Row],[Total_Approve]]&gt;=7,"تمت جميع الموافقات","لم تتم جميع الموافقات")</f>
        <v>لم تتم جميع الموافقات</v>
      </c>
      <c r="AA2155" s="8">
        <f>IF(Customers[[#This Row],[Total_Approve]]&gt;=7,1,0)</f>
        <v>0</v>
      </c>
    </row>
    <row r="2156" spans="1:27" x14ac:dyDescent="0.25">
      <c r="A2156" s="12" t="s">
        <v>11554</v>
      </c>
      <c r="B2156" t="s">
        <v>15687</v>
      </c>
      <c r="C2156" s="13">
        <v>44789</v>
      </c>
      <c r="D2156" t="s">
        <v>13484</v>
      </c>
      <c r="E2156" s="9" t="s">
        <v>263</v>
      </c>
      <c r="F2156" s="14" t="s">
        <v>8001</v>
      </c>
      <c r="G2156" s="14" t="s">
        <v>2443</v>
      </c>
      <c r="H2156" s="14" t="str">
        <f t="shared" si="33"/>
        <v>منى فخري قديس</v>
      </c>
      <c r="I2156" s="14" t="s">
        <v>13460</v>
      </c>
      <c r="J2156" s="14" t="s">
        <v>7267</v>
      </c>
      <c r="K2156" s="14" t="s">
        <v>25</v>
      </c>
      <c r="L2156" s="14" t="s">
        <v>7943</v>
      </c>
      <c r="M2156" s="14" t="s">
        <v>7268</v>
      </c>
      <c r="N2156" s="14" t="s">
        <v>3</v>
      </c>
      <c r="O2156" s="14" t="s">
        <v>13476</v>
      </c>
      <c r="P2156" s="14" t="s">
        <v>13514</v>
      </c>
      <c r="Q2156" s="15" t="b">
        <v>1</v>
      </c>
      <c r="R2156" s="15" t="b">
        <v>1</v>
      </c>
      <c r="S2156" s="15" t="b">
        <v>1</v>
      </c>
      <c r="T2156" s="15" t="b">
        <v>1</v>
      </c>
      <c r="U2156" s="15" t="b">
        <v>1</v>
      </c>
      <c r="V2156" s="15" t="b">
        <v>1</v>
      </c>
      <c r="W2156" s="15" t="b">
        <v>1</v>
      </c>
      <c r="X2156" s="16">
        <f>COUNTIF(Customers[[#This Row],[Roads]:[City_Council]],"True")</f>
        <v>7</v>
      </c>
      <c r="Y2156" s="17">
        <f>Customers[[#This Row],[Total_Approve]]/7</f>
        <v>1</v>
      </c>
      <c r="Z2156" s="14" t="str">
        <f>IF(Customers[[#This Row],[Total_Approve]]&gt;=7,"تمت جميع الموافقات","لم تتم جميع الموافقات")</f>
        <v>تمت جميع الموافقات</v>
      </c>
      <c r="AA2156" s="8">
        <f>IF(Customers[[#This Row],[Total_Approve]]&gt;=7,1,0)</f>
        <v>1</v>
      </c>
    </row>
    <row r="2157" spans="1:27" x14ac:dyDescent="0.25">
      <c r="A2157" s="12" t="s">
        <v>11555</v>
      </c>
      <c r="B2157" t="s">
        <v>15688</v>
      </c>
      <c r="C2157" s="13">
        <v>44789</v>
      </c>
      <c r="D2157" t="s">
        <v>13484</v>
      </c>
      <c r="E2157" s="9" t="s">
        <v>72</v>
      </c>
      <c r="F2157" s="14" t="s">
        <v>188</v>
      </c>
      <c r="G2157" s="14" t="s">
        <v>2438</v>
      </c>
      <c r="H2157" s="14" t="str">
        <f t="shared" si="33"/>
        <v>نصره شوقى عبد الرجال</v>
      </c>
      <c r="I2157" s="14" t="s">
        <v>13460</v>
      </c>
      <c r="J2157" s="14" t="s">
        <v>8002</v>
      </c>
      <c r="K2157" s="14" t="s">
        <v>25</v>
      </c>
      <c r="L2157" s="14" t="s">
        <v>7943</v>
      </c>
      <c r="M2157" s="14" t="s">
        <v>8003</v>
      </c>
      <c r="N2157" s="14" t="s">
        <v>3</v>
      </c>
      <c r="O2157" s="14" t="s">
        <v>13476</v>
      </c>
      <c r="P2157" s="14" t="s">
        <v>13514</v>
      </c>
      <c r="Q2157" s="15" t="b">
        <v>1</v>
      </c>
      <c r="R2157" s="15" t="b">
        <v>0</v>
      </c>
      <c r="S2157" s="15" t="b">
        <v>1</v>
      </c>
      <c r="T2157" s="15" t="b">
        <v>0</v>
      </c>
      <c r="U2157" s="15" t="b">
        <v>1</v>
      </c>
      <c r="V2157" s="15" t="b">
        <v>0</v>
      </c>
      <c r="W2157" s="15" t="b">
        <v>1</v>
      </c>
      <c r="X2157" s="16">
        <f>COUNTIF(Customers[[#This Row],[Roads]:[City_Council]],"True")</f>
        <v>4</v>
      </c>
      <c r="Y2157" s="17">
        <f>Customers[[#This Row],[Total_Approve]]/7</f>
        <v>0.5714285714285714</v>
      </c>
      <c r="Z2157" s="14" t="str">
        <f>IF(Customers[[#This Row],[Total_Approve]]&gt;=7,"تمت جميع الموافقات","لم تتم جميع الموافقات")</f>
        <v>لم تتم جميع الموافقات</v>
      </c>
      <c r="AA2157" s="8">
        <f>IF(Customers[[#This Row],[Total_Approve]]&gt;=7,1,0)</f>
        <v>0</v>
      </c>
    </row>
    <row r="2158" spans="1:27" x14ac:dyDescent="0.25">
      <c r="A2158" s="12" t="s">
        <v>11556</v>
      </c>
      <c r="B2158" t="s">
        <v>15689</v>
      </c>
      <c r="C2158" s="13">
        <v>44789</v>
      </c>
      <c r="D2158" t="s">
        <v>13484</v>
      </c>
      <c r="E2158" s="9" t="s">
        <v>72</v>
      </c>
      <c r="F2158" s="14" t="s">
        <v>2401</v>
      </c>
      <c r="G2158" s="14" t="s">
        <v>4753</v>
      </c>
      <c r="H2158" s="14" t="str">
        <f t="shared" si="33"/>
        <v>نصره صباح كيلانى</v>
      </c>
      <c r="I2158" s="14" t="s">
        <v>13460</v>
      </c>
      <c r="J2158" s="14" t="s">
        <v>8004</v>
      </c>
      <c r="K2158" s="14" t="s">
        <v>25</v>
      </c>
      <c r="L2158" s="14" t="s">
        <v>6081</v>
      </c>
      <c r="M2158" s="14" t="s">
        <v>8005</v>
      </c>
      <c r="N2158" s="14" t="s">
        <v>8006</v>
      </c>
      <c r="O2158" s="14" t="s">
        <v>13476</v>
      </c>
      <c r="P2158" s="14" t="s">
        <v>13514</v>
      </c>
      <c r="Q2158" s="15" t="b">
        <v>0</v>
      </c>
      <c r="R2158" s="15" t="b">
        <v>1</v>
      </c>
      <c r="S2158" s="15" t="b">
        <v>0</v>
      </c>
      <c r="T2158" s="15" t="b">
        <v>1</v>
      </c>
      <c r="U2158" s="15" t="b">
        <v>0</v>
      </c>
      <c r="V2158" s="15" t="b">
        <v>1</v>
      </c>
      <c r="W2158" s="15" t="b">
        <v>0</v>
      </c>
      <c r="X2158" s="16">
        <f>COUNTIF(Customers[[#This Row],[Roads]:[City_Council]],"True")</f>
        <v>3</v>
      </c>
      <c r="Y2158" s="17">
        <f>Customers[[#This Row],[Total_Approve]]/7</f>
        <v>0.42857142857142855</v>
      </c>
      <c r="Z2158" s="14" t="str">
        <f>IF(Customers[[#This Row],[Total_Approve]]&gt;=7,"تمت جميع الموافقات","لم تتم جميع الموافقات")</f>
        <v>لم تتم جميع الموافقات</v>
      </c>
      <c r="AA2158" s="8">
        <f>IF(Customers[[#This Row],[Total_Approve]]&gt;=7,1,0)</f>
        <v>0</v>
      </c>
    </row>
    <row r="2159" spans="1:27" x14ac:dyDescent="0.25">
      <c r="A2159" s="12" t="s">
        <v>11557</v>
      </c>
      <c r="B2159" t="s">
        <v>15690</v>
      </c>
      <c r="C2159" s="13">
        <v>44789</v>
      </c>
      <c r="D2159" t="s">
        <v>13484</v>
      </c>
      <c r="E2159" s="9" t="s">
        <v>610</v>
      </c>
      <c r="F2159" s="14" t="s">
        <v>1068</v>
      </c>
      <c r="G2159" s="14" t="s">
        <v>1069</v>
      </c>
      <c r="H2159" s="14" t="str">
        <f t="shared" si="33"/>
        <v>نعيم جورج شهدى</v>
      </c>
      <c r="I2159" s="14" t="s">
        <v>13459</v>
      </c>
      <c r="J2159" s="14" t="s">
        <v>1086</v>
      </c>
      <c r="K2159" s="14" t="s">
        <v>5</v>
      </c>
      <c r="L2159" s="14" t="s">
        <v>7943</v>
      </c>
      <c r="M2159" s="14" t="s">
        <v>1087</v>
      </c>
      <c r="N2159" s="14" t="s">
        <v>8007</v>
      </c>
      <c r="O2159" s="14" t="s">
        <v>13476</v>
      </c>
      <c r="P2159" s="14" t="s">
        <v>13514</v>
      </c>
      <c r="Q2159" s="15" t="b">
        <v>1</v>
      </c>
      <c r="R2159" s="15" t="b">
        <v>0</v>
      </c>
      <c r="S2159" s="15" t="b">
        <v>1</v>
      </c>
      <c r="T2159" s="15" t="b">
        <v>0</v>
      </c>
      <c r="U2159" s="15" t="b">
        <v>1</v>
      </c>
      <c r="V2159" s="15" t="b">
        <v>0</v>
      </c>
      <c r="W2159" s="15" t="b">
        <v>1</v>
      </c>
      <c r="X2159" s="16">
        <f>COUNTIF(Customers[[#This Row],[Roads]:[City_Council]],"True")</f>
        <v>4</v>
      </c>
      <c r="Y2159" s="17">
        <f>Customers[[#This Row],[Total_Approve]]/7</f>
        <v>0.5714285714285714</v>
      </c>
      <c r="Z2159" s="14" t="str">
        <f>IF(Customers[[#This Row],[Total_Approve]]&gt;=7,"تمت جميع الموافقات","لم تتم جميع الموافقات")</f>
        <v>لم تتم جميع الموافقات</v>
      </c>
      <c r="AA2159" s="8">
        <f>IF(Customers[[#This Row],[Total_Approve]]&gt;=7,1,0)</f>
        <v>0</v>
      </c>
    </row>
    <row r="2160" spans="1:27" x14ac:dyDescent="0.25">
      <c r="A2160" s="12" t="s">
        <v>11558</v>
      </c>
      <c r="B2160" t="s">
        <v>15691</v>
      </c>
      <c r="C2160" s="13">
        <v>44789</v>
      </c>
      <c r="D2160" t="s">
        <v>13484</v>
      </c>
      <c r="E2160" s="9" t="s">
        <v>1379</v>
      </c>
      <c r="F2160" s="14" t="s">
        <v>2351</v>
      </c>
      <c r="G2160" s="14" t="s">
        <v>188</v>
      </c>
      <c r="H2160" s="14" t="str">
        <f t="shared" si="33"/>
        <v>نهله همام شوقى</v>
      </c>
      <c r="I2160" s="14" t="s">
        <v>13459</v>
      </c>
      <c r="J2160" s="14" t="s">
        <v>8008</v>
      </c>
      <c r="K2160" s="14" t="s">
        <v>25</v>
      </c>
      <c r="L2160" s="14" t="s">
        <v>7943</v>
      </c>
      <c r="M2160" s="14" t="s">
        <v>8009</v>
      </c>
      <c r="N2160" s="14" t="s">
        <v>8010</v>
      </c>
      <c r="O2160" s="14" t="s">
        <v>13476</v>
      </c>
      <c r="P2160" s="14" t="s">
        <v>13514</v>
      </c>
      <c r="Q2160" s="15" t="b">
        <v>1</v>
      </c>
      <c r="R2160" s="15" t="b">
        <v>0</v>
      </c>
      <c r="S2160" s="15" t="b">
        <v>1</v>
      </c>
      <c r="T2160" s="15" t="b">
        <v>0</v>
      </c>
      <c r="U2160" s="15" t="b">
        <v>1</v>
      </c>
      <c r="V2160" s="15" t="b">
        <v>0</v>
      </c>
      <c r="W2160" s="15" t="b">
        <v>1</v>
      </c>
      <c r="X2160" s="16">
        <f>COUNTIF(Customers[[#This Row],[Roads]:[City_Council]],"True")</f>
        <v>4</v>
      </c>
      <c r="Y2160" s="17">
        <f>Customers[[#This Row],[Total_Approve]]/7</f>
        <v>0.5714285714285714</v>
      </c>
      <c r="Z2160" s="14" t="str">
        <f>IF(Customers[[#This Row],[Total_Approve]]&gt;=7,"تمت جميع الموافقات","لم تتم جميع الموافقات")</f>
        <v>لم تتم جميع الموافقات</v>
      </c>
      <c r="AA2160" s="8">
        <f>IF(Customers[[#This Row],[Total_Approve]]&gt;=7,1,0)</f>
        <v>0</v>
      </c>
    </row>
    <row r="2161" spans="1:27" x14ac:dyDescent="0.25">
      <c r="A2161" s="12" t="s">
        <v>11559</v>
      </c>
      <c r="B2161" t="s">
        <v>15692</v>
      </c>
      <c r="C2161" s="13">
        <v>44789</v>
      </c>
      <c r="D2161" t="s">
        <v>13484</v>
      </c>
      <c r="E2161" s="9" t="s">
        <v>525</v>
      </c>
      <c r="F2161" s="14" t="s">
        <v>595</v>
      </c>
      <c r="G2161" s="14" t="s">
        <v>440</v>
      </c>
      <c r="H2161" s="14" t="str">
        <f t="shared" si="33"/>
        <v>هانى ارميا جرجس</v>
      </c>
      <c r="I2161" s="14" t="s">
        <v>13460</v>
      </c>
      <c r="J2161" s="14" t="s">
        <v>8011</v>
      </c>
      <c r="K2161" s="14" t="s">
        <v>5</v>
      </c>
      <c r="L2161" s="14" t="s">
        <v>7943</v>
      </c>
      <c r="M2161" s="14" t="s">
        <v>8012</v>
      </c>
      <c r="N2161" s="14" t="s">
        <v>3</v>
      </c>
      <c r="O2161" s="14" t="s">
        <v>13476</v>
      </c>
      <c r="P2161" s="14" t="s">
        <v>13514</v>
      </c>
      <c r="Q2161" s="15" t="b">
        <v>1</v>
      </c>
      <c r="R2161" s="15" t="b">
        <v>1</v>
      </c>
      <c r="S2161" s="15" t="b">
        <v>1</v>
      </c>
      <c r="T2161" s="15" t="b">
        <v>1</v>
      </c>
      <c r="U2161" s="15" t="b">
        <v>1</v>
      </c>
      <c r="V2161" s="15" t="b">
        <v>1</v>
      </c>
      <c r="W2161" s="15" t="b">
        <v>1</v>
      </c>
      <c r="X2161" s="16">
        <f>COUNTIF(Customers[[#This Row],[Roads]:[City_Council]],"True")</f>
        <v>7</v>
      </c>
      <c r="Y2161" s="17">
        <f>Customers[[#This Row],[Total_Approve]]/7</f>
        <v>1</v>
      </c>
      <c r="Z2161" s="14" t="str">
        <f>IF(Customers[[#This Row],[Total_Approve]]&gt;=7,"تمت جميع الموافقات","لم تتم جميع الموافقات")</f>
        <v>تمت جميع الموافقات</v>
      </c>
      <c r="AA2161" s="8">
        <f>IF(Customers[[#This Row],[Total_Approve]]&gt;=7,1,0)</f>
        <v>1</v>
      </c>
    </row>
    <row r="2162" spans="1:27" x14ac:dyDescent="0.25">
      <c r="A2162" s="12" t="s">
        <v>11560</v>
      </c>
      <c r="B2162" t="s">
        <v>15693</v>
      </c>
      <c r="C2162" s="13">
        <v>44793</v>
      </c>
      <c r="D2162" t="s">
        <v>13485</v>
      </c>
      <c r="E2162" s="9" t="s">
        <v>1100</v>
      </c>
      <c r="F2162" s="14" t="s">
        <v>1101</v>
      </c>
      <c r="G2162" s="14" t="s">
        <v>508</v>
      </c>
      <c r="H2162" s="14" t="str">
        <f t="shared" si="33"/>
        <v>تونى ميلاد فكرى</v>
      </c>
      <c r="I2162" s="14" t="s">
        <v>13459</v>
      </c>
      <c r="J2162" s="14" t="s">
        <v>1102</v>
      </c>
      <c r="K2162" s="14" t="s">
        <v>5</v>
      </c>
      <c r="L2162" s="14" t="s">
        <v>6081</v>
      </c>
      <c r="M2162" s="14" t="s">
        <v>1103</v>
      </c>
      <c r="N2162" s="14" t="s">
        <v>3</v>
      </c>
      <c r="O2162" s="14" t="s">
        <v>13476</v>
      </c>
      <c r="P2162" s="14" t="s">
        <v>13513</v>
      </c>
      <c r="Q2162" s="15" t="b">
        <v>1</v>
      </c>
      <c r="R2162" s="15" t="b">
        <v>1</v>
      </c>
      <c r="S2162" s="15" t="b">
        <v>1</v>
      </c>
      <c r="T2162" s="15" t="b">
        <v>1</v>
      </c>
      <c r="U2162" s="15" t="b">
        <v>1</v>
      </c>
      <c r="V2162" s="15" t="b">
        <v>1</v>
      </c>
      <c r="W2162" s="15" t="b">
        <v>1</v>
      </c>
      <c r="X2162" s="16">
        <f>COUNTIF(Customers[[#This Row],[Roads]:[City_Council]],"True")</f>
        <v>7</v>
      </c>
      <c r="Y2162" s="17">
        <f>Customers[[#This Row],[Total_Approve]]/7</f>
        <v>1</v>
      </c>
      <c r="Z2162" s="14" t="str">
        <f>IF(Customers[[#This Row],[Total_Approve]]&gt;=7,"تمت جميع الموافقات","لم تتم جميع الموافقات")</f>
        <v>تمت جميع الموافقات</v>
      </c>
      <c r="AA2162" s="8">
        <f>IF(Customers[[#This Row],[Total_Approve]]&gt;=7,1,0)</f>
        <v>1</v>
      </c>
    </row>
    <row r="2163" spans="1:27" x14ac:dyDescent="0.25">
      <c r="A2163" s="12" t="s">
        <v>11561</v>
      </c>
      <c r="B2163" t="s">
        <v>15694</v>
      </c>
      <c r="C2163" s="13">
        <v>44793</v>
      </c>
      <c r="D2163" t="s">
        <v>13485</v>
      </c>
      <c r="E2163" s="9" t="s">
        <v>68</v>
      </c>
      <c r="F2163" s="14" t="s">
        <v>232</v>
      </c>
      <c r="G2163" s="14" t="s">
        <v>2544</v>
      </c>
      <c r="H2163" s="14" t="str">
        <f t="shared" si="33"/>
        <v>داليا سمير بدرى</v>
      </c>
      <c r="I2163" s="14" t="s">
        <v>13459</v>
      </c>
      <c r="J2163" s="14" t="s">
        <v>1158</v>
      </c>
      <c r="K2163" s="14" t="s">
        <v>25</v>
      </c>
      <c r="L2163" s="14" t="s">
        <v>6560</v>
      </c>
      <c r="M2163" s="14" t="s">
        <v>6561</v>
      </c>
      <c r="N2163" s="14" t="s">
        <v>3</v>
      </c>
      <c r="O2163" s="14" t="s">
        <v>13476</v>
      </c>
      <c r="P2163" s="14" t="s">
        <v>13513</v>
      </c>
      <c r="Q2163" s="15" t="b">
        <v>1</v>
      </c>
      <c r="R2163" s="15" t="b">
        <v>1</v>
      </c>
      <c r="S2163" s="15" t="b">
        <v>1</v>
      </c>
      <c r="T2163" s="15" t="b">
        <v>1</v>
      </c>
      <c r="U2163" s="15" t="b">
        <v>1</v>
      </c>
      <c r="V2163" s="15" t="b">
        <v>1</v>
      </c>
      <c r="W2163" s="15" t="b">
        <v>1</v>
      </c>
      <c r="X2163" s="16">
        <f>COUNTIF(Customers[[#This Row],[Roads]:[City_Council]],"True")</f>
        <v>7</v>
      </c>
      <c r="Y2163" s="17">
        <f>Customers[[#This Row],[Total_Approve]]/7</f>
        <v>1</v>
      </c>
      <c r="Z2163" s="14" t="str">
        <f>IF(Customers[[#This Row],[Total_Approve]]&gt;=7,"تمت جميع الموافقات","لم تتم جميع الموافقات")</f>
        <v>تمت جميع الموافقات</v>
      </c>
      <c r="AA2163" s="8">
        <f>IF(Customers[[#This Row],[Total_Approve]]&gt;=7,1,0)</f>
        <v>1</v>
      </c>
    </row>
    <row r="2164" spans="1:27" x14ac:dyDescent="0.25">
      <c r="A2164" s="12" t="s">
        <v>11562</v>
      </c>
      <c r="B2164" t="s">
        <v>15695</v>
      </c>
      <c r="C2164" s="13">
        <v>44793</v>
      </c>
      <c r="D2164" t="s">
        <v>13485</v>
      </c>
      <c r="E2164" s="9" t="s">
        <v>42</v>
      </c>
      <c r="F2164" s="14" t="s">
        <v>2443</v>
      </c>
      <c r="G2164" s="14" t="s">
        <v>2444</v>
      </c>
      <c r="H2164" s="14" t="str">
        <f t="shared" si="33"/>
        <v>هناء قديس مملوك</v>
      </c>
      <c r="I2164" s="14" t="s">
        <v>13459</v>
      </c>
      <c r="J2164" s="14" t="s">
        <v>2445</v>
      </c>
      <c r="K2164" s="14" t="s">
        <v>25</v>
      </c>
      <c r="L2164" s="14" t="s">
        <v>6562</v>
      </c>
      <c r="M2164" s="14" t="s">
        <v>6563</v>
      </c>
      <c r="N2164" s="14" t="s">
        <v>3</v>
      </c>
      <c r="O2164" s="14" t="s">
        <v>13476</v>
      </c>
      <c r="P2164" s="14" t="s">
        <v>13513</v>
      </c>
      <c r="Q2164" s="15" t="b">
        <v>1</v>
      </c>
      <c r="R2164" s="15" t="b">
        <v>1</v>
      </c>
      <c r="S2164" s="15" t="b">
        <v>1</v>
      </c>
      <c r="T2164" s="15" t="b">
        <v>1</v>
      </c>
      <c r="U2164" s="15" t="b">
        <v>1</v>
      </c>
      <c r="V2164" s="15" t="b">
        <v>1</v>
      </c>
      <c r="W2164" s="15" t="b">
        <v>1</v>
      </c>
      <c r="X2164" s="16">
        <f>COUNTIF(Customers[[#This Row],[Roads]:[City_Council]],"True")</f>
        <v>7</v>
      </c>
      <c r="Y2164" s="17">
        <f>Customers[[#This Row],[Total_Approve]]/7</f>
        <v>1</v>
      </c>
      <c r="Z2164" s="14" t="str">
        <f>IF(Customers[[#This Row],[Total_Approve]]&gt;=7,"تمت جميع الموافقات","لم تتم جميع الموافقات")</f>
        <v>تمت جميع الموافقات</v>
      </c>
      <c r="AA2164" s="8">
        <f>IF(Customers[[#This Row],[Total_Approve]]&gt;=7,1,0)</f>
        <v>1</v>
      </c>
    </row>
    <row r="2165" spans="1:27" x14ac:dyDescent="0.25">
      <c r="A2165" s="12" t="s">
        <v>11563</v>
      </c>
      <c r="B2165" t="s">
        <v>15696</v>
      </c>
      <c r="C2165" s="13">
        <v>44793</v>
      </c>
      <c r="D2165" t="s">
        <v>13485</v>
      </c>
      <c r="E2165" s="9" t="s">
        <v>1720</v>
      </c>
      <c r="F2165" s="14" t="s">
        <v>632</v>
      </c>
      <c r="G2165" s="14" t="s">
        <v>6567</v>
      </c>
      <c r="H2165" s="14" t="str">
        <f t="shared" si="33"/>
        <v>لبنى عبدالعزيز مهران</v>
      </c>
      <c r="I2165" s="14" t="s">
        <v>13459</v>
      </c>
      <c r="J2165" s="14" t="s">
        <v>6568</v>
      </c>
      <c r="K2165" s="14" t="s">
        <v>25</v>
      </c>
      <c r="L2165" s="14" t="s">
        <v>6562</v>
      </c>
      <c r="M2165" s="14" t="s">
        <v>6569</v>
      </c>
      <c r="N2165" s="14" t="s">
        <v>3</v>
      </c>
      <c r="O2165" s="14" t="s">
        <v>13476</v>
      </c>
      <c r="P2165" s="14" t="s">
        <v>13513</v>
      </c>
      <c r="Q2165" s="15" t="b">
        <v>1</v>
      </c>
      <c r="R2165" s="15" t="b">
        <v>1</v>
      </c>
      <c r="S2165" s="15" t="b">
        <v>1</v>
      </c>
      <c r="T2165" s="15" t="b">
        <v>1</v>
      </c>
      <c r="U2165" s="15" t="b">
        <v>1</v>
      </c>
      <c r="V2165" s="15" t="b">
        <v>1</v>
      </c>
      <c r="W2165" s="15" t="b">
        <v>1</v>
      </c>
      <c r="X2165" s="16">
        <f>COUNTIF(Customers[[#This Row],[Roads]:[City_Council]],"True")</f>
        <v>7</v>
      </c>
      <c r="Y2165" s="17">
        <f>Customers[[#This Row],[Total_Approve]]/7</f>
        <v>1</v>
      </c>
      <c r="Z2165" s="14" t="str">
        <f>IF(Customers[[#This Row],[Total_Approve]]&gt;=7,"تمت جميع الموافقات","لم تتم جميع الموافقات")</f>
        <v>تمت جميع الموافقات</v>
      </c>
      <c r="AA2165" s="8">
        <f>IF(Customers[[#This Row],[Total_Approve]]&gt;=7,1,0)</f>
        <v>1</v>
      </c>
    </row>
    <row r="2166" spans="1:27" x14ac:dyDescent="0.25">
      <c r="A2166" s="12" t="s">
        <v>11564</v>
      </c>
      <c r="B2166" t="s">
        <v>15697</v>
      </c>
      <c r="C2166" s="13">
        <v>44793</v>
      </c>
      <c r="D2166" t="s">
        <v>13485</v>
      </c>
      <c r="E2166" s="9" t="s">
        <v>263</v>
      </c>
      <c r="F2166" s="14" t="s">
        <v>650</v>
      </c>
      <c r="G2166" s="14" t="s">
        <v>6540</v>
      </c>
      <c r="H2166" s="14" t="str">
        <f t="shared" si="33"/>
        <v>منى فوزى فرنسيس</v>
      </c>
      <c r="I2166" s="14" t="s">
        <v>13459</v>
      </c>
      <c r="J2166" s="14" t="s">
        <v>6541</v>
      </c>
      <c r="K2166" s="14" t="s">
        <v>25</v>
      </c>
      <c r="L2166" s="14" t="s">
        <v>6081</v>
      </c>
      <c r="M2166" s="14" t="s">
        <v>6542</v>
      </c>
      <c r="N2166" s="14" t="s">
        <v>3</v>
      </c>
      <c r="O2166" s="14" t="s">
        <v>13476</v>
      </c>
      <c r="P2166" s="14" t="s">
        <v>13513</v>
      </c>
      <c r="Q2166" s="15" t="b">
        <v>1</v>
      </c>
      <c r="R2166" s="15" t="b">
        <v>1</v>
      </c>
      <c r="S2166" s="15" t="b">
        <v>1</v>
      </c>
      <c r="T2166" s="15" t="b">
        <v>1</v>
      </c>
      <c r="U2166" s="15" t="b">
        <v>1</v>
      </c>
      <c r="V2166" s="15" t="b">
        <v>1</v>
      </c>
      <c r="W2166" s="15" t="b">
        <v>1</v>
      </c>
      <c r="X2166" s="16">
        <f>COUNTIF(Customers[[#This Row],[Roads]:[City_Council]],"True")</f>
        <v>7</v>
      </c>
      <c r="Y2166" s="17">
        <f>Customers[[#This Row],[Total_Approve]]/7</f>
        <v>1</v>
      </c>
      <c r="Z2166" s="14" t="str">
        <f>IF(Customers[[#This Row],[Total_Approve]]&gt;=7,"تمت جميع الموافقات","لم تتم جميع الموافقات")</f>
        <v>تمت جميع الموافقات</v>
      </c>
      <c r="AA2166" s="8">
        <f>IF(Customers[[#This Row],[Total_Approve]]&gt;=7,1,0)</f>
        <v>1</v>
      </c>
    </row>
    <row r="2167" spans="1:27" x14ac:dyDescent="0.25">
      <c r="A2167" s="12" t="s">
        <v>11565</v>
      </c>
      <c r="B2167" t="s">
        <v>15698</v>
      </c>
      <c r="C2167" s="13">
        <v>44793</v>
      </c>
      <c r="D2167" t="s">
        <v>13485</v>
      </c>
      <c r="E2167" s="9" t="s">
        <v>6503</v>
      </c>
      <c r="F2167" s="14" t="s">
        <v>578</v>
      </c>
      <c r="G2167" s="14" t="s">
        <v>10</v>
      </c>
      <c r="H2167" s="14" t="str">
        <f t="shared" si="33"/>
        <v>مشيرة عبدالحميد محمد</v>
      </c>
      <c r="I2167" s="14" t="s">
        <v>13460</v>
      </c>
      <c r="J2167" s="14" t="s">
        <v>1182</v>
      </c>
      <c r="K2167" s="14" t="s">
        <v>25</v>
      </c>
      <c r="L2167" s="14" t="s">
        <v>6084</v>
      </c>
      <c r="M2167" s="14" t="s">
        <v>3375</v>
      </c>
      <c r="N2167" s="14" t="s">
        <v>8835</v>
      </c>
      <c r="O2167" s="14" t="s">
        <v>13476</v>
      </c>
      <c r="P2167" s="14" t="s">
        <v>13513</v>
      </c>
      <c r="Q2167" s="15" t="b">
        <v>1</v>
      </c>
      <c r="R2167" s="15" t="b">
        <v>1</v>
      </c>
      <c r="S2167" s="15" t="b">
        <v>1</v>
      </c>
      <c r="T2167" s="15" t="b">
        <v>1</v>
      </c>
      <c r="U2167" s="15" t="b">
        <v>1</v>
      </c>
      <c r="V2167" s="15" t="b">
        <v>1</v>
      </c>
      <c r="W2167" s="15" t="b">
        <v>1</v>
      </c>
      <c r="X2167" s="16">
        <f>COUNTIF(Customers[[#This Row],[Roads]:[City_Council]],"True")</f>
        <v>7</v>
      </c>
      <c r="Y2167" s="17">
        <f>Customers[[#This Row],[Total_Approve]]/7</f>
        <v>1</v>
      </c>
      <c r="Z2167" s="14" t="str">
        <f>IF(Customers[[#This Row],[Total_Approve]]&gt;=7,"تمت جميع الموافقات","لم تتم جميع الموافقات")</f>
        <v>تمت جميع الموافقات</v>
      </c>
      <c r="AA2167" s="8">
        <f>IF(Customers[[#This Row],[Total_Approve]]&gt;=7,1,0)</f>
        <v>1</v>
      </c>
    </row>
    <row r="2168" spans="1:27" x14ac:dyDescent="0.25">
      <c r="A2168" s="12" t="s">
        <v>11566</v>
      </c>
      <c r="B2168" t="s">
        <v>15699</v>
      </c>
      <c r="C2168" s="13">
        <v>44793</v>
      </c>
      <c r="D2168" t="s">
        <v>13485</v>
      </c>
      <c r="E2168" s="9" t="s">
        <v>6093</v>
      </c>
      <c r="F2168" s="14" t="s">
        <v>2054</v>
      </c>
      <c r="G2168" s="14" t="s">
        <v>0</v>
      </c>
      <c r="H2168" s="14" t="str">
        <f t="shared" si="33"/>
        <v>نجاة بدوى احمد</v>
      </c>
      <c r="I2168" s="14" t="s">
        <v>13460</v>
      </c>
      <c r="J2168" s="14">
        <v>27104202301861</v>
      </c>
      <c r="K2168" s="14" t="s">
        <v>25</v>
      </c>
      <c r="L2168" s="14" t="s">
        <v>6081</v>
      </c>
      <c r="M2168" s="14" t="s">
        <v>6097</v>
      </c>
      <c r="N2168" s="14" t="s">
        <v>3</v>
      </c>
      <c r="O2168" s="14" t="s">
        <v>13476</v>
      </c>
      <c r="P2168" s="14" t="s">
        <v>13513</v>
      </c>
      <c r="Q2168" s="15" t="b">
        <v>1</v>
      </c>
      <c r="R2168" s="15" t="b">
        <v>1</v>
      </c>
      <c r="S2168" s="15" t="b">
        <v>1</v>
      </c>
      <c r="T2168" s="15" t="b">
        <v>1</v>
      </c>
      <c r="U2168" s="15" t="b">
        <v>1</v>
      </c>
      <c r="V2168" s="15" t="b">
        <v>1</v>
      </c>
      <c r="W2168" s="15" t="b">
        <v>1</v>
      </c>
      <c r="X2168" s="16">
        <f>COUNTIF(Customers[[#This Row],[Roads]:[City_Council]],"True")</f>
        <v>7</v>
      </c>
      <c r="Y2168" s="17">
        <f>Customers[[#This Row],[Total_Approve]]/7</f>
        <v>1</v>
      </c>
      <c r="Z2168" s="14" t="str">
        <f>IF(Customers[[#This Row],[Total_Approve]]&gt;=7,"تمت جميع الموافقات","لم تتم جميع الموافقات")</f>
        <v>تمت جميع الموافقات</v>
      </c>
      <c r="AA2168" s="8">
        <f>IF(Customers[[#This Row],[Total_Approve]]&gt;=7,1,0)</f>
        <v>1</v>
      </c>
    </row>
    <row r="2169" spans="1:27" x14ac:dyDescent="0.25">
      <c r="A2169" s="12" t="s">
        <v>11567</v>
      </c>
      <c r="B2169" t="s">
        <v>15700</v>
      </c>
      <c r="C2169" s="13">
        <v>44793</v>
      </c>
      <c r="D2169" t="s">
        <v>13485</v>
      </c>
      <c r="E2169" s="9" t="s">
        <v>263</v>
      </c>
      <c r="F2169" s="14" t="s">
        <v>10</v>
      </c>
      <c r="G2169" s="14" t="s">
        <v>2438</v>
      </c>
      <c r="H2169" s="14" t="str">
        <f t="shared" si="33"/>
        <v>منى محمد عبد الرجال</v>
      </c>
      <c r="I2169" s="14" t="s">
        <v>13460</v>
      </c>
      <c r="J2169" s="14" t="s">
        <v>2439</v>
      </c>
      <c r="K2169" s="14" t="s">
        <v>25</v>
      </c>
      <c r="L2169" s="14" t="s">
        <v>6562</v>
      </c>
      <c r="M2169" s="14" t="s">
        <v>2440</v>
      </c>
      <c r="N2169" s="14" t="s">
        <v>3</v>
      </c>
      <c r="O2169" s="14" t="s">
        <v>13476</v>
      </c>
      <c r="P2169" s="14" t="s">
        <v>13513</v>
      </c>
      <c r="Q2169" s="15" t="b">
        <v>1</v>
      </c>
      <c r="R2169" s="15" t="b">
        <v>1</v>
      </c>
      <c r="S2169" s="15" t="b">
        <v>1</v>
      </c>
      <c r="T2169" s="15" t="b">
        <v>1</v>
      </c>
      <c r="U2169" s="15" t="b">
        <v>1</v>
      </c>
      <c r="V2169" s="15" t="b">
        <v>1</v>
      </c>
      <c r="W2169" s="15" t="b">
        <v>1</v>
      </c>
      <c r="X2169" s="16">
        <f>COUNTIF(Customers[[#This Row],[Roads]:[City_Council]],"True")</f>
        <v>7</v>
      </c>
      <c r="Y2169" s="17">
        <f>Customers[[#This Row],[Total_Approve]]/7</f>
        <v>1</v>
      </c>
      <c r="Z2169" s="14" t="str">
        <f>IF(Customers[[#This Row],[Total_Approve]]&gt;=7,"تمت جميع الموافقات","لم تتم جميع الموافقات")</f>
        <v>تمت جميع الموافقات</v>
      </c>
      <c r="AA2169" s="8">
        <f>IF(Customers[[#This Row],[Total_Approve]]&gt;=7,1,0)</f>
        <v>1</v>
      </c>
    </row>
    <row r="2170" spans="1:27" x14ac:dyDescent="0.25">
      <c r="A2170" s="12" t="s">
        <v>11568</v>
      </c>
      <c r="B2170" t="s">
        <v>15701</v>
      </c>
      <c r="C2170" s="13">
        <v>44793</v>
      </c>
      <c r="D2170" t="s">
        <v>13485</v>
      </c>
      <c r="E2170" s="9" t="s">
        <v>466</v>
      </c>
      <c r="F2170" s="14" t="s">
        <v>0</v>
      </c>
      <c r="G2170" s="14" t="s">
        <v>1</v>
      </c>
      <c r="H2170" s="14" t="str">
        <f t="shared" si="33"/>
        <v>حنان احمد محمود</v>
      </c>
      <c r="I2170" s="14" t="s">
        <v>13460</v>
      </c>
      <c r="J2170" s="14" t="s">
        <v>6315</v>
      </c>
      <c r="K2170" s="14" t="s">
        <v>25</v>
      </c>
      <c r="L2170" s="14" t="s">
        <v>6562</v>
      </c>
      <c r="M2170" s="14" t="s">
        <v>6317</v>
      </c>
      <c r="N2170" s="14" t="s">
        <v>3</v>
      </c>
      <c r="O2170" s="14" t="s">
        <v>13476</v>
      </c>
      <c r="P2170" s="14" t="s">
        <v>13513</v>
      </c>
      <c r="Q2170" s="15" t="b">
        <v>1</v>
      </c>
      <c r="R2170" s="15" t="b">
        <v>1</v>
      </c>
      <c r="S2170" s="15" t="b">
        <v>1</v>
      </c>
      <c r="T2170" s="15" t="b">
        <v>1</v>
      </c>
      <c r="U2170" s="15" t="b">
        <v>1</v>
      </c>
      <c r="V2170" s="15" t="b">
        <v>1</v>
      </c>
      <c r="W2170" s="15" t="b">
        <v>1</v>
      </c>
      <c r="X2170" s="16">
        <f>COUNTIF(Customers[[#This Row],[Roads]:[City_Council]],"True")</f>
        <v>7</v>
      </c>
      <c r="Y2170" s="17">
        <f>Customers[[#This Row],[Total_Approve]]/7</f>
        <v>1</v>
      </c>
      <c r="Z2170" s="14" t="str">
        <f>IF(Customers[[#This Row],[Total_Approve]]&gt;=7,"تمت جميع الموافقات","لم تتم جميع الموافقات")</f>
        <v>تمت جميع الموافقات</v>
      </c>
      <c r="AA2170" s="8">
        <f>IF(Customers[[#This Row],[Total_Approve]]&gt;=7,1,0)</f>
        <v>1</v>
      </c>
    </row>
    <row r="2171" spans="1:27" x14ac:dyDescent="0.25">
      <c r="A2171" s="12" t="s">
        <v>11569</v>
      </c>
      <c r="B2171" t="s">
        <v>15702</v>
      </c>
      <c r="C2171" s="13">
        <v>44793</v>
      </c>
      <c r="D2171" t="s">
        <v>13485</v>
      </c>
      <c r="E2171" s="9" t="s">
        <v>780</v>
      </c>
      <c r="F2171" s="14" t="s">
        <v>6570</v>
      </c>
      <c r="G2171" s="14" t="s">
        <v>1348</v>
      </c>
      <c r="H2171" s="14" t="str">
        <f t="shared" si="33"/>
        <v>نجوى عبده السيد لطفى</v>
      </c>
      <c r="I2171" s="14" t="s">
        <v>13460</v>
      </c>
      <c r="J2171" s="14" t="s">
        <v>6100</v>
      </c>
      <c r="K2171" s="14" t="s">
        <v>25</v>
      </c>
      <c r="L2171" s="14" t="s">
        <v>6081</v>
      </c>
      <c r="M2171" s="14" t="s">
        <v>6101</v>
      </c>
      <c r="N2171" s="14" t="s">
        <v>3</v>
      </c>
      <c r="O2171" s="14" t="s">
        <v>13476</v>
      </c>
      <c r="P2171" s="14" t="s">
        <v>13513</v>
      </c>
      <c r="Q2171" s="15" t="b">
        <v>1</v>
      </c>
      <c r="R2171" s="15" t="b">
        <v>1</v>
      </c>
      <c r="S2171" s="15" t="b">
        <v>1</v>
      </c>
      <c r="T2171" s="15" t="b">
        <v>1</v>
      </c>
      <c r="U2171" s="15" t="b">
        <v>1</v>
      </c>
      <c r="V2171" s="15" t="b">
        <v>1</v>
      </c>
      <c r="W2171" s="15" t="b">
        <v>1</v>
      </c>
      <c r="X2171" s="16">
        <f>COUNTIF(Customers[[#This Row],[Roads]:[City_Council]],"True")</f>
        <v>7</v>
      </c>
      <c r="Y2171" s="17">
        <f>Customers[[#This Row],[Total_Approve]]/7</f>
        <v>1</v>
      </c>
      <c r="Z2171" s="14" t="str">
        <f>IF(Customers[[#This Row],[Total_Approve]]&gt;=7,"تمت جميع الموافقات","لم تتم جميع الموافقات")</f>
        <v>تمت جميع الموافقات</v>
      </c>
      <c r="AA2171" s="8">
        <f>IF(Customers[[#This Row],[Total_Approve]]&gt;=7,1,0)</f>
        <v>1</v>
      </c>
    </row>
    <row r="2172" spans="1:27" x14ac:dyDescent="0.25">
      <c r="A2172" s="12" t="s">
        <v>11570</v>
      </c>
      <c r="B2172" t="s">
        <v>15703</v>
      </c>
      <c r="C2172" s="13">
        <v>44793</v>
      </c>
      <c r="D2172" t="s">
        <v>13485</v>
      </c>
      <c r="E2172" s="9" t="s">
        <v>6093</v>
      </c>
      <c r="F2172" s="14" t="s">
        <v>10</v>
      </c>
      <c r="G2172" s="14" t="s">
        <v>0</v>
      </c>
      <c r="H2172" s="14" t="str">
        <f t="shared" si="33"/>
        <v>نجاة محمد احمد</v>
      </c>
      <c r="I2172" s="14" t="s">
        <v>13460</v>
      </c>
      <c r="J2172" s="14" t="s">
        <v>6571</v>
      </c>
      <c r="K2172" s="14" t="s">
        <v>25</v>
      </c>
      <c r="L2172" s="14" t="s">
        <v>6081</v>
      </c>
      <c r="M2172" s="14" t="s">
        <v>6095</v>
      </c>
      <c r="N2172" s="14" t="s">
        <v>3</v>
      </c>
      <c r="O2172" s="14" t="s">
        <v>13476</v>
      </c>
      <c r="P2172" s="14" t="s">
        <v>13513</v>
      </c>
      <c r="Q2172" s="15" t="b">
        <v>1</v>
      </c>
      <c r="R2172" s="15" t="b">
        <v>1</v>
      </c>
      <c r="S2172" s="15" t="b">
        <v>1</v>
      </c>
      <c r="T2172" s="15" t="b">
        <v>1</v>
      </c>
      <c r="U2172" s="15" t="b">
        <v>1</v>
      </c>
      <c r="V2172" s="15" t="b">
        <v>1</v>
      </c>
      <c r="W2172" s="15" t="b">
        <v>1</v>
      </c>
      <c r="X2172" s="16">
        <f>COUNTIF(Customers[[#This Row],[Roads]:[City_Council]],"True")</f>
        <v>7</v>
      </c>
      <c r="Y2172" s="17">
        <f>Customers[[#This Row],[Total_Approve]]/7</f>
        <v>1</v>
      </c>
      <c r="Z2172" s="14" t="str">
        <f>IF(Customers[[#This Row],[Total_Approve]]&gt;=7,"تمت جميع الموافقات","لم تتم جميع الموافقات")</f>
        <v>تمت جميع الموافقات</v>
      </c>
      <c r="AA2172" s="8">
        <f>IF(Customers[[#This Row],[Total_Approve]]&gt;=7,1,0)</f>
        <v>1</v>
      </c>
    </row>
    <row r="2173" spans="1:27" x14ac:dyDescent="0.25">
      <c r="A2173" s="12" t="s">
        <v>11571</v>
      </c>
      <c r="B2173" t="s">
        <v>15704</v>
      </c>
      <c r="C2173" s="13">
        <v>44793</v>
      </c>
      <c r="D2173" t="s">
        <v>13485</v>
      </c>
      <c r="E2173" s="9" t="s">
        <v>1289</v>
      </c>
      <c r="F2173" s="14" t="s">
        <v>162</v>
      </c>
      <c r="G2173" s="14" t="s">
        <v>221</v>
      </c>
      <c r="H2173" s="14" t="str">
        <f t="shared" si="33"/>
        <v>ميرفت عزيز سليمان</v>
      </c>
      <c r="I2173" s="14" t="s">
        <v>13460</v>
      </c>
      <c r="J2173" s="14" t="s">
        <v>6163</v>
      </c>
      <c r="K2173" s="14" t="s">
        <v>25</v>
      </c>
      <c r="L2173" s="14" t="s">
        <v>6081</v>
      </c>
      <c r="M2173" s="14" t="s">
        <v>6572</v>
      </c>
      <c r="N2173" s="14" t="s">
        <v>3</v>
      </c>
      <c r="O2173" s="14" t="s">
        <v>13476</v>
      </c>
      <c r="P2173" s="14" t="s">
        <v>13513</v>
      </c>
      <c r="Q2173" s="15" t="b">
        <v>1</v>
      </c>
      <c r="R2173" s="15" t="b">
        <v>1</v>
      </c>
      <c r="S2173" s="15" t="b">
        <v>1</v>
      </c>
      <c r="T2173" s="15" t="b">
        <v>1</v>
      </c>
      <c r="U2173" s="15" t="b">
        <v>1</v>
      </c>
      <c r="V2173" s="15" t="b">
        <v>1</v>
      </c>
      <c r="W2173" s="15" t="b">
        <v>1</v>
      </c>
      <c r="X2173" s="16">
        <f>COUNTIF(Customers[[#This Row],[Roads]:[City_Council]],"True")</f>
        <v>7</v>
      </c>
      <c r="Y2173" s="17">
        <f>Customers[[#This Row],[Total_Approve]]/7</f>
        <v>1</v>
      </c>
      <c r="Z2173" s="14" t="str">
        <f>IF(Customers[[#This Row],[Total_Approve]]&gt;=7,"تمت جميع الموافقات","لم تتم جميع الموافقات")</f>
        <v>تمت جميع الموافقات</v>
      </c>
      <c r="AA2173" s="8">
        <f>IF(Customers[[#This Row],[Total_Approve]]&gt;=7,1,0)</f>
        <v>1</v>
      </c>
    </row>
    <row r="2174" spans="1:27" x14ac:dyDescent="0.25">
      <c r="A2174" s="12" t="s">
        <v>11572</v>
      </c>
      <c r="B2174" t="s">
        <v>15705</v>
      </c>
      <c r="C2174" s="13">
        <v>44793</v>
      </c>
      <c r="D2174" t="s">
        <v>13483</v>
      </c>
      <c r="E2174" s="9" t="s">
        <v>64</v>
      </c>
      <c r="F2174" s="14" t="s">
        <v>0</v>
      </c>
      <c r="G2174" s="14" t="s">
        <v>10</v>
      </c>
      <c r="H2174" s="14" t="str">
        <f t="shared" si="33"/>
        <v>مصطفى احمد محمد</v>
      </c>
      <c r="I2174" s="14" t="s">
        <v>13460</v>
      </c>
      <c r="J2174" s="14" t="s">
        <v>3</v>
      </c>
      <c r="K2174" s="14" t="s">
        <v>5</v>
      </c>
      <c r="L2174" s="14" t="s">
        <v>6560</v>
      </c>
      <c r="M2174" s="14" t="s">
        <v>2505</v>
      </c>
      <c r="N2174" s="14" t="s">
        <v>3</v>
      </c>
      <c r="O2174" s="14" t="s">
        <v>13476</v>
      </c>
      <c r="P2174" s="14" t="s">
        <v>13513</v>
      </c>
      <c r="Q2174" s="15" t="b">
        <v>0</v>
      </c>
      <c r="R2174" s="15" t="b">
        <v>0</v>
      </c>
      <c r="S2174" s="15" t="b">
        <v>1</v>
      </c>
      <c r="T2174" s="15" t="b">
        <v>0</v>
      </c>
      <c r="U2174" s="15" t="b">
        <v>1</v>
      </c>
      <c r="V2174" s="15" t="b">
        <v>0</v>
      </c>
      <c r="W2174" s="15" t="b">
        <v>1</v>
      </c>
      <c r="X2174" s="16">
        <f>COUNTIF(Customers[[#This Row],[Roads]:[City_Council]],"True")</f>
        <v>3</v>
      </c>
      <c r="Y2174" s="17">
        <f>Customers[[#This Row],[Total_Approve]]/7</f>
        <v>0.42857142857142855</v>
      </c>
      <c r="Z2174" s="14" t="str">
        <f>IF(Customers[[#This Row],[Total_Approve]]&gt;=7,"تمت جميع الموافقات","لم تتم جميع الموافقات")</f>
        <v>لم تتم جميع الموافقات</v>
      </c>
      <c r="AA2174" s="8">
        <f>IF(Customers[[#This Row],[Total_Approve]]&gt;=7,1,0)</f>
        <v>0</v>
      </c>
    </row>
    <row r="2175" spans="1:27" x14ac:dyDescent="0.25">
      <c r="A2175" s="12" t="s">
        <v>11573</v>
      </c>
      <c r="B2175" t="s">
        <v>15706</v>
      </c>
      <c r="C2175" s="13">
        <v>44793</v>
      </c>
      <c r="D2175" t="s">
        <v>13483</v>
      </c>
      <c r="E2175" s="9" t="s">
        <v>819</v>
      </c>
      <c r="F2175" s="14" t="s">
        <v>645</v>
      </c>
      <c r="G2175" s="14" t="s">
        <v>37</v>
      </c>
      <c r="H2175" s="14" t="str">
        <f t="shared" si="33"/>
        <v>هند فتحى على</v>
      </c>
      <c r="I2175" s="14" t="s">
        <v>13460</v>
      </c>
      <c r="J2175" s="14" t="s">
        <v>6573</v>
      </c>
      <c r="K2175" s="14" t="s">
        <v>25</v>
      </c>
      <c r="L2175" s="14" t="s">
        <v>6560</v>
      </c>
      <c r="M2175" s="14" t="s">
        <v>6574</v>
      </c>
      <c r="N2175" s="14" t="s">
        <v>6575</v>
      </c>
      <c r="O2175" s="14" t="s">
        <v>13476</v>
      </c>
      <c r="P2175" s="14" t="s">
        <v>13513</v>
      </c>
      <c r="Q2175" s="15" t="b">
        <v>1</v>
      </c>
      <c r="R2175" s="15" t="b">
        <v>0</v>
      </c>
      <c r="S2175" s="15" t="b">
        <v>1</v>
      </c>
      <c r="T2175" s="15" t="b">
        <v>1</v>
      </c>
      <c r="U2175" s="15" t="b">
        <v>1</v>
      </c>
      <c r="V2175" s="15" t="b">
        <v>1</v>
      </c>
      <c r="W2175" s="15" t="b">
        <v>1</v>
      </c>
      <c r="X2175" s="16">
        <f>COUNTIF(Customers[[#This Row],[Roads]:[City_Council]],"True")</f>
        <v>6</v>
      </c>
      <c r="Y2175" s="17">
        <f>Customers[[#This Row],[Total_Approve]]/7</f>
        <v>0.8571428571428571</v>
      </c>
      <c r="Z2175" s="14" t="str">
        <f>IF(Customers[[#This Row],[Total_Approve]]&gt;=7,"تمت جميع الموافقات","لم تتم جميع الموافقات")</f>
        <v>لم تتم جميع الموافقات</v>
      </c>
      <c r="AA2175" s="8">
        <f>IF(Customers[[#This Row],[Total_Approve]]&gt;=7,1,0)</f>
        <v>0</v>
      </c>
    </row>
    <row r="2176" spans="1:27" x14ac:dyDescent="0.25">
      <c r="A2176" s="12" t="s">
        <v>11574</v>
      </c>
      <c r="B2176" t="s">
        <v>15707</v>
      </c>
      <c r="C2176" s="13">
        <v>44793</v>
      </c>
      <c r="D2176" t="s">
        <v>13482</v>
      </c>
      <c r="E2176" s="9" t="s">
        <v>2398</v>
      </c>
      <c r="F2176" s="14" t="s">
        <v>2398</v>
      </c>
      <c r="G2176" s="14" t="s">
        <v>37</v>
      </c>
      <c r="H2176" s="14" t="str">
        <f t="shared" si="33"/>
        <v>ثابت ثابت على</v>
      </c>
      <c r="I2176" s="14" t="s">
        <v>13460</v>
      </c>
      <c r="J2176" s="14" t="s">
        <v>6576</v>
      </c>
      <c r="K2176" s="14" t="s">
        <v>5</v>
      </c>
      <c r="L2176" s="14" t="s">
        <v>6560</v>
      </c>
      <c r="M2176" s="14" t="s">
        <v>6577</v>
      </c>
      <c r="N2176" s="14" t="s">
        <v>6578</v>
      </c>
      <c r="O2176" s="14" t="s">
        <v>13476</v>
      </c>
      <c r="P2176" s="14" t="s">
        <v>13513</v>
      </c>
      <c r="Q2176" s="15" t="b">
        <v>0</v>
      </c>
      <c r="R2176" s="15" t="b">
        <v>0</v>
      </c>
      <c r="S2176" s="15" t="b">
        <v>0</v>
      </c>
      <c r="T2176" s="15" t="b">
        <v>0</v>
      </c>
      <c r="U2176" s="15" t="b">
        <v>0</v>
      </c>
      <c r="V2176" s="15" t="b">
        <v>0</v>
      </c>
      <c r="W2176" s="15" t="b">
        <v>0</v>
      </c>
      <c r="X2176" s="16">
        <f>COUNTIF(Customers[[#This Row],[Roads]:[City_Council]],"True")</f>
        <v>0</v>
      </c>
      <c r="Y2176" s="17">
        <f>Customers[[#This Row],[Total_Approve]]/7</f>
        <v>0</v>
      </c>
      <c r="Z2176" s="14" t="str">
        <f>IF(Customers[[#This Row],[Total_Approve]]&gt;=7,"تمت جميع الموافقات","لم تتم جميع الموافقات")</f>
        <v>لم تتم جميع الموافقات</v>
      </c>
      <c r="AA2176" s="8">
        <f>IF(Customers[[#This Row],[Total_Approve]]&gt;=7,1,0)</f>
        <v>0</v>
      </c>
    </row>
    <row r="2177" spans="1:27" x14ac:dyDescent="0.25">
      <c r="A2177" s="12" t="s">
        <v>11575</v>
      </c>
      <c r="B2177" t="s">
        <v>15708</v>
      </c>
      <c r="C2177" s="13">
        <v>44793</v>
      </c>
      <c r="D2177" t="s">
        <v>13482</v>
      </c>
      <c r="E2177" s="9" t="s">
        <v>64</v>
      </c>
      <c r="F2177" s="14" t="s">
        <v>0</v>
      </c>
      <c r="G2177" s="14" t="s">
        <v>10</v>
      </c>
      <c r="H2177" s="14" t="str">
        <f t="shared" si="33"/>
        <v>مصطفى احمد محمد</v>
      </c>
      <c r="I2177" s="14" t="s">
        <v>13460</v>
      </c>
      <c r="J2177" s="14" t="s">
        <v>729</v>
      </c>
      <c r="K2177" s="14" t="s">
        <v>5</v>
      </c>
      <c r="L2177" s="14" t="s">
        <v>6579</v>
      </c>
      <c r="M2177" s="14" t="s">
        <v>2505</v>
      </c>
      <c r="N2177" s="14" t="s">
        <v>3</v>
      </c>
      <c r="O2177" s="14" t="s">
        <v>13476</v>
      </c>
      <c r="P2177" s="14" t="s">
        <v>13513</v>
      </c>
      <c r="Q2177" s="15" t="b">
        <v>0</v>
      </c>
      <c r="R2177" s="15" t="b">
        <v>0</v>
      </c>
      <c r="S2177" s="15" t="b">
        <v>0</v>
      </c>
      <c r="T2177" s="15" t="b">
        <v>0</v>
      </c>
      <c r="U2177" s="15" t="b">
        <v>0</v>
      </c>
      <c r="V2177" s="15" t="b">
        <v>0</v>
      </c>
      <c r="W2177" s="15" t="b">
        <v>0</v>
      </c>
      <c r="X2177" s="16">
        <f>COUNTIF(Customers[[#This Row],[Roads]:[City_Council]],"True")</f>
        <v>0</v>
      </c>
      <c r="Y2177" s="17">
        <f>Customers[[#This Row],[Total_Approve]]/7</f>
        <v>0</v>
      </c>
      <c r="Z2177" s="14" t="str">
        <f>IF(Customers[[#This Row],[Total_Approve]]&gt;=7,"تمت جميع الموافقات","لم تتم جميع الموافقات")</f>
        <v>لم تتم جميع الموافقات</v>
      </c>
      <c r="AA2177" s="8">
        <f>IF(Customers[[#This Row],[Total_Approve]]&gt;=7,1,0)</f>
        <v>0</v>
      </c>
    </row>
    <row r="2178" spans="1:27" x14ac:dyDescent="0.25">
      <c r="A2178" s="12" t="s">
        <v>11576</v>
      </c>
      <c r="B2178" t="s">
        <v>15709</v>
      </c>
      <c r="C2178" s="13">
        <v>44793</v>
      </c>
      <c r="D2178" t="s">
        <v>13482</v>
      </c>
      <c r="E2178" s="9" t="s">
        <v>4620</v>
      </c>
      <c r="F2178" s="14" t="s">
        <v>0</v>
      </c>
      <c r="G2178" s="14" t="s">
        <v>533</v>
      </c>
      <c r="H2178" s="14" t="str">
        <f t="shared" ref="H2178:H2241" si="34">CONCATENATE(E2178," ",F2178," ",G2178)</f>
        <v>مروة احمد عبدالله</v>
      </c>
      <c r="I2178" s="14" t="s">
        <v>13460</v>
      </c>
      <c r="J2178" s="14" t="s">
        <v>2470</v>
      </c>
      <c r="K2178" s="14" t="s">
        <v>25</v>
      </c>
      <c r="L2178" s="14" t="s">
        <v>6579</v>
      </c>
      <c r="M2178" s="14" t="s">
        <v>2471</v>
      </c>
      <c r="N2178" s="14" t="s">
        <v>2472</v>
      </c>
      <c r="O2178" s="14" t="s">
        <v>13476</v>
      </c>
      <c r="P2178" s="14" t="s">
        <v>13513</v>
      </c>
      <c r="Q2178" s="15" t="b">
        <v>1</v>
      </c>
      <c r="R2178" s="15" t="b">
        <v>1</v>
      </c>
      <c r="S2178" s="15" t="b">
        <v>0</v>
      </c>
      <c r="T2178" s="15" t="b">
        <v>0</v>
      </c>
      <c r="U2178" s="15" t="b">
        <v>1</v>
      </c>
      <c r="V2178" s="15" t="b">
        <v>1</v>
      </c>
      <c r="W2178" s="15" t="b">
        <v>0</v>
      </c>
      <c r="X2178" s="16">
        <f>COUNTIF(Customers[[#This Row],[Roads]:[City_Council]],"True")</f>
        <v>4</v>
      </c>
      <c r="Y2178" s="17">
        <f>Customers[[#This Row],[Total_Approve]]/7</f>
        <v>0.5714285714285714</v>
      </c>
      <c r="Z2178" s="14" t="str">
        <f>IF(Customers[[#This Row],[Total_Approve]]&gt;=7,"تمت جميع الموافقات","لم تتم جميع الموافقات")</f>
        <v>لم تتم جميع الموافقات</v>
      </c>
      <c r="AA2178" s="8">
        <f>IF(Customers[[#This Row],[Total_Approve]]&gt;=7,1,0)</f>
        <v>0</v>
      </c>
    </row>
    <row r="2179" spans="1:27" x14ac:dyDescent="0.25">
      <c r="A2179" s="12" t="s">
        <v>11577</v>
      </c>
      <c r="B2179" t="s">
        <v>15710</v>
      </c>
      <c r="C2179" s="13">
        <v>44793</v>
      </c>
      <c r="D2179" t="s">
        <v>13482</v>
      </c>
      <c r="E2179" s="9" t="s">
        <v>1321</v>
      </c>
      <c r="F2179" s="14" t="s">
        <v>0</v>
      </c>
      <c r="G2179" s="14" t="s">
        <v>533</v>
      </c>
      <c r="H2179" s="14" t="str">
        <f t="shared" si="34"/>
        <v>نهى احمد عبدالله</v>
      </c>
      <c r="I2179" s="14" t="s">
        <v>13460</v>
      </c>
      <c r="J2179" s="14" t="s">
        <v>6276</v>
      </c>
      <c r="K2179" s="14" t="s">
        <v>25</v>
      </c>
      <c r="L2179" s="14" t="s">
        <v>6579</v>
      </c>
      <c r="M2179" s="14" t="s">
        <v>6277</v>
      </c>
      <c r="N2179" s="14" t="s">
        <v>3</v>
      </c>
      <c r="O2179" s="14" t="s">
        <v>13476</v>
      </c>
      <c r="P2179" s="14" t="s">
        <v>13513</v>
      </c>
      <c r="Q2179" s="15" t="b">
        <v>1</v>
      </c>
      <c r="R2179" s="15" t="b">
        <v>0</v>
      </c>
      <c r="S2179" s="15" t="b">
        <v>1</v>
      </c>
      <c r="T2179" s="15" t="b">
        <v>0</v>
      </c>
      <c r="U2179" s="15" t="b">
        <v>1</v>
      </c>
      <c r="V2179" s="15" t="b">
        <v>0</v>
      </c>
      <c r="W2179" s="15" t="b">
        <v>1</v>
      </c>
      <c r="X2179" s="16">
        <f>COUNTIF(Customers[[#This Row],[Roads]:[City_Council]],"True")</f>
        <v>4</v>
      </c>
      <c r="Y2179" s="17">
        <f>Customers[[#This Row],[Total_Approve]]/7</f>
        <v>0.5714285714285714</v>
      </c>
      <c r="Z2179" s="14" t="str">
        <f>IF(Customers[[#This Row],[Total_Approve]]&gt;=7,"تمت جميع الموافقات","لم تتم جميع الموافقات")</f>
        <v>لم تتم جميع الموافقات</v>
      </c>
      <c r="AA2179" s="8">
        <f>IF(Customers[[#This Row],[Total_Approve]]&gt;=7,1,0)</f>
        <v>0</v>
      </c>
    </row>
    <row r="2180" spans="1:27" x14ac:dyDescent="0.25">
      <c r="A2180" s="12" t="s">
        <v>11578</v>
      </c>
      <c r="B2180" t="s">
        <v>15711</v>
      </c>
      <c r="C2180" s="13">
        <v>44793</v>
      </c>
      <c r="D2180" t="s">
        <v>13482</v>
      </c>
      <c r="E2180" s="9" t="s">
        <v>129</v>
      </c>
      <c r="F2180" s="14" t="s">
        <v>1516</v>
      </c>
      <c r="G2180" s="14" t="s">
        <v>101</v>
      </c>
      <c r="H2180" s="14" t="str">
        <f t="shared" si="34"/>
        <v>ايمان عامر حسين</v>
      </c>
      <c r="I2180" s="14" t="s">
        <v>13460</v>
      </c>
      <c r="J2180" s="14" t="s">
        <v>6580</v>
      </c>
      <c r="K2180" s="14" t="s">
        <v>25</v>
      </c>
      <c r="L2180" s="14" t="s">
        <v>6579</v>
      </c>
      <c r="M2180" s="14" t="s">
        <v>6581</v>
      </c>
      <c r="N2180" s="14" t="s">
        <v>6582</v>
      </c>
      <c r="O2180" s="14" t="s">
        <v>13476</v>
      </c>
      <c r="P2180" s="14" t="s">
        <v>13513</v>
      </c>
      <c r="Q2180" s="15" t="b">
        <v>0</v>
      </c>
      <c r="R2180" s="15" t="b">
        <v>0</v>
      </c>
      <c r="S2180" s="15" t="b">
        <v>0</v>
      </c>
      <c r="T2180" s="15" t="b">
        <v>0</v>
      </c>
      <c r="U2180" s="15" t="b">
        <v>0</v>
      </c>
      <c r="V2180" s="15" t="b">
        <v>0</v>
      </c>
      <c r="W2180" s="15" t="b">
        <v>0</v>
      </c>
      <c r="X2180" s="16">
        <f>COUNTIF(Customers[[#This Row],[Roads]:[City_Council]],"True")</f>
        <v>0</v>
      </c>
      <c r="Y2180" s="17">
        <f>Customers[[#This Row],[Total_Approve]]/7</f>
        <v>0</v>
      </c>
      <c r="Z2180" s="14" t="str">
        <f>IF(Customers[[#This Row],[Total_Approve]]&gt;=7,"تمت جميع الموافقات","لم تتم جميع الموافقات")</f>
        <v>لم تتم جميع الموافقات</v>
      </c>
      <c r="AA2180" s="8">
        <f>IF(Customers[[#This Row],[Total_Approve]]&gt;=7,1,0)</f>
        <v>0</v>
      </c>
    </row>
    <row r="2181" spans="1:27" x14ac:dyDescent="0.25">
      <c r="A2181" s="12" t="s">
        <v>11579</v>
      </c>
      <c r="B2181" t="s">
        <v>15712</v>
      </c>
      <c r="C2181" s="13">
        <v>44793</v>
      </c>
      <c r="D2181" t="s">
        <v>13482</v>
      </c>
      <c r="E2181" s="9" t="s">
        <v>689</v>
      </c>
      <c r="F2181" s="14" t="s">
        <v>341</v>
      </c>
      <c r="G2181" s="14" t="s">
        <v>37</v>
      </c>
      <c r="H2181" s="14" t="str">
        <f t="shared" si="34"/>
        <v>رضا غريب على</v>
      </c>
      <c r="I2181" s="14" t="s">
        <v>13460</v>
      </c>
      <c r="J2181" s="14" t="s">
        <v>2497</v>
      </c>
      <c r="K2181" s="14" t="s">
        <v>25</v>
      </c>
      <c r="L2181" s="14" t="s">
        <v>6579</v>
      </c>
      <c r="M2181" s="14" t="s">
        <v>2498</v>
      </c>
      <c r="N2181" s="14" t="s">
        <v>3</v>
      </c>
      <c r="O2181" s="14" t="s">
        <v>13476</v>
      </c>
      <c r="P2181" s="14" t="s">
        <v>13513</v>
      </c>
      <c r="Q2181" s="15" t="b">
        <v>1</v>
      </c>
      <c r="R2181" s="15" t="b">
        <v>0</v>
      </c>
      <c r="S2181" s="15" t="b">
        <v>1</v>
      </c>
      <c r="T2181" s="15" t="b">
        <v>0</v>
      </c>
      <c r="U2181" s="15" t="b">
        <v>1</v>
      </c>
      <c r="V2181" s="15" t="b">
        <v>1</v>
      </c>
      <c r="W2181" s="15" t="b">
        <v>1</v>
      </c>
      <c r="X2181" s="16">
        <f>COUNTIF(Customers[[#This Row],[Roads]:[City_Council]],"True")</f>
        <v>5</v>
      </c>
      <c r="Y2181" s="17">
        <f>Customers[[#This Row],[Total_Approve]]/7</f>
        <v>0.7142857142857143</v>
      </c>
      <c r="Z2181" s="14" t="str">
        <f>IF(Customers[[#This Row],[Total_Approve]]&gt;=7,"تمت جميع الموافقات","لم تتم جميع الموافقات")</f>
        <v>لم تتم جميع الموافقات</v>
      </c>
      <c r="AA2181" s="8">
        <f>IF(Customers[[#This Row],[Total_Approve]]&gt;=7,1,0)</f>
        <v>0</v>
      </c>
    </row>
    <row r="2182" spans="1:27" x14ac:dyDescent="0.25">
      <c r="A2182" s="12" t="s">
        <v>11580</v>
      </c>
      <c r="B2182" t="s">
        <v>15713</v>
      </c>
      <c r="C2182" s="13">
        <v>44793</v>
      </c>
      <c r="D2182" t="s">
        <v>13482</v>
      </c>
      <c r="E2182" s="9" t="s">
        <v>4911</v>
      </c>
      <c r="F2182" s="14" t="s">
        <v>341</v>
      </c>
      <c r="G2182" s="14" t="s">
        <v>10</v>
      </c>
      <c r="H2182" s="14" t="str">
        <f t="shared" si="34"/>
        <v>نبيلة غريب محمد</v>
      </c>
      <c r="I2182" s="14" t="s">
        <v>13460</v>
      </c>
      <c r="J2182" s="14" t="s">
        <v>6583</v>
      </c>
      <c r="K2182" s="14" t="s">
        <v>25</v>
      </c>
      <c r="L2182" s="14" t="s">
        <v>6579</v>
      </c>
      <c r="M2182" s="14" t="s">
        <v>6584</v>
      </c>
      <c r="N2182" s="14" t="s">
        <v>6585</v>
      </c>
      <c r="O2182" s="14" t="s">
        <v>13476</v>
      </c>
      <c r="P2182" s="14" t="s">
        <v>13513</v>
      </c>
      <c r="Q2182" s="15" t="b">
        <v>1</v>
      </c>
      <c r="R2182" s="15" t="b">
        <v>1</v>
      </c>
      <c r="S2182" s="15" t="b">
        <v>1</v>
      </c>
      <c r="T2182" s="15" t="b">
        <v>1</v>
      </c>
      <c r="U2182" s="15" t="b">
        <v>1</v>
      </c>
      <c r="V2182" s="15" t="b">
        <v>1</v>
      </c>
      <c r="W2182" s="15" t="b">
        <v>1</v>
      </c>
      <c r="X2182" s="16">
        <f>COUNTIF(Customers[[#This Row],[Roads]:[City_Council]],"True")</f>
        <v>7</v>
      </c>
      <c r="Y2182" s="17">
        <f>Customers[[#This Row],[Total_Approve]]/7</f>
        <v>1</v>
      </c>
      <c r="Z2182" s="14" t="str">
        <f>IF(Customers[[#This Row],[Total_Approve]]&gt;=7,"تمت جميع الموافقات","لم تتم جميع الموافقات")</f>
        <v>تمت جميع الموافقات</v>
      </c>
      <c r="AA2182" s="8">
        <f>IF(Customers[[#This Row],[Total_Approve]]&gt;=7,1,0)</f>
        <v>1</v>
      </c>
    </row>
    <row r="2183" spans="1:27" x14ac:dyDescent="0.25">
      <c r="A2183" s="12" t="s">
        <v>11581</v>
      </c>
      <c r="B2183" t="s">
        <v>15714</v>
      </c>
      <c r="C2183" s="13">
        <v>44793</v>
      </c>
      <c r="D2183" t="s">
        <v>13482</v>
      </c>
      <c r="E2183" s="9" t="s">
        <v>6586</v>
      </c>
      <c r="F2183" s="14" t="s">
        <v>10</v>
      </c>
      <c r="G2183" s="14" t="s">
        <v>10</v>
      </c>
      <c r="H2183" s="14" t="str">
        <f t="shared" si="34"/>
        <v>ألآ محمد محمد</v>
      </c>
      <c r="I2183" s="14" t="s">
        <v>13461</v>
      </c>
      <c r="J2183" s="14" t="s">
        <v>6587</v>
      </c>
      <c r="K2183" s="14" t="s">
        <v>25</v>
      </c>
      <c r="L2183" s="14" t="s">
        <v>6579</v>
      </c>
      <c r="M2183" s="14" t="s">
        <v>6588</v>
      </c>
      <c r="N2183" s="14" t="s">
        <v>6589</v>
      </c>
      <c r="O2183" s="14" t="s">
        <v>13476</v>
      </c>
      <c r="P2183" s="14" t="s">
        <v>13513</v>
      </c>
      <c r="Q2183" s="15" t="b">
        <v>1</v>
      </c>
      <c r="R2183" s="15" t="b">
        <v>0</v>
      </c>
      <c r="S2183" s="15" t="b">
        <v>1</v>
      </c>
      <c r="T2183" s="15" t="b">
        <v>0</v>
      </c>
      <c r="U2183" s="15" t="b">
        <v>1</v>
      </c>
      <c r="V2183" s="15" t="b">
        <v>0</v>
      </c>
      <c r="W2183" s="15" t="b">
        <v>1</v>
      </c>
      <c r="X2183" s="16">
        <f>COUNTIF(Customers[[#This Row],[Roads]:[City_Council]],"True")</f>
        <v>4</v>
      </c>
      <c r="Y2183" s="17">
        <f>Customers[[#This Row],[Total_Approve]]/7</f>
        <v>0.5714285714285714</v>
      </c>
      <c r="Z2183" s="14" t="str">
        <f>IF(Customers[[#This Row],[Total_Approve]]&gt;=7,"تمت جميع الموافقات","لم تتم جميع الموافقات")</f>
        <v>لم تتم جميع الموافقات</v>
      </c>
      <c r="AA2183" s="8">
        <f>IF(Customers[[#This Row],[Total_Approve]]&gt;=7,1,0)</f>
        <v>0</v>
      </c>
    </row>
    <row r="2184" spans="1:27" x14ac:dyDescent="0.25">
      <c r="A2184" s="12" t="s">
        <v>11582</v>
      </c>
      <c r="B2184" t="s">
        <v>15715</v>
      </c>
      <c r="C2184" s="13">
        <v>44793</v>
      </c>
      <c r="D2184" t="s">
        <v>13482</v>
      </c>
      <c r="E2184" s="9" t="s">
        <v>1</v>
      </c>
      <c r="F2184" s="14" t="s">
        <v>533</v>
      </c>
      <c r="G2184" s="14" t="s">
        <v>2362</v>
      </c>
      <c r="H2184" s="14" t="str">
        <f t="shared" si="34"/>
        <v>محمود عبدالله عتيق</v>
      </c>
      <c r="I2184" s="14" t="s">
        <v>13461</v>
      </c>
      <c r="J2184" s="14" t="s">
        <v>6590</v>
      </c>
      <c r="K2184" s="14" t="s">
        <v>5</v>
      </c>
      <c r="L2184" s="14" t="s">
        <v>6591</v>
      </c>
      <c r="M2184" s="14" t="s">
        <v>6592</v>
      </c>
      <c r="N2184" s="14" t="s">
        <v>6593</v>
      </c>
      <c r="O2184" s="14" t="s">
        <v>13476</v>
      </c>
      <c r="P2184" s="14" t="s">
        <v>13513</v>
      </c>
      <c r="Q2184" s="15" t="b">
        <v>0</v>
      </c>
      <c r="R2184" s="15" t="b">
        <v>1</v>
      </c>
      <c r="S2184" s="15" t="b">
        <v>0</v>
      </c>
      <c r="T2184" s="15" t="b">
        <v>1</v>
      </c>
      <c r="U2184" s="15" t="b">
        <v>0</v>
      </c>
      <c r="V2184" s="15" t="b">
        <v>1</v>
      </c>
      <c r="W2184" s="15" t="b">
        <v>0</v>
      </c>
      <c r="X2184" s="16">
        <f>COUNTIF(Customers[[#This Row],[Roads]:[City_Council]],"True")</f>
        <v>3</v>
      </c>
      <c r="Y2184" s="17">
        <f>Customers[[#This Row],[Total_Approve]]/7</f>
        <v>0.42857142857142855</v>
      </c>
      <c r="Z2184" s="14" t="str">
        <f>IF(Customers[[#This Row],[Total_Approve]]&gt;=7,"تمت جميع الموافقات","لم تتم جميع الموافقات")</f>
        <v>لم تتم جميع الموافقات</v>
      </c>
      <c r="AA2184" s="8">
        <f>IF(Customers[[#This Row],[Total_Approve]]&gt;=7,1,0)</f>
        <v>0</v>
      </c>
    </row>
    <row r="2185" spans="1:27" x14ac:dyDescent="0.25">
      <c r="A2185" s="12" t="s">
        <v>11583</v>
      </c>
      <c r="B2185" t="s">
        <v>15716</v>
      </c>
      <c r="C2185" s="13">
        <v>44793</v>
      </c>
      <c r="D2185" t="s">
        <v>13482</v>
      </c>
      <c r="E2185" s="9" t="s">
        <v>172</v>
      </c>
      <c r="F2185" s="14" t="s">
        <v>3489</v>
      </c>
      <c r="G2185" s="14" t="s">
        <v>471</v>
      </c>
      <c r="H2185" s="14" t="str">
        <f t="shared" si="34"/>
        <v>صفاء عبدالغنى حسن</v>
      </c>
      <c r="I2185" s="14" t="s">
        <v>13459</v>
      </c>
      <c r="J2185" s="14" t="s">
        <v>906</v>
      </c>
      <c r="K2185" s="14" t="s">
        <v>25</v>
      </c>
      <c r="L2185" s="14" t="s">
        <v>6594</v>
      </c>
      <c r="M2185" s="14" t="s">
        <v>2776</v>
      </c>
      <c r="N2185" s="14" t="s">
        <v>6443</v>
      </c>
      <c r="O2185" s="14" t="s">
        <v>13476</v>
      </c>
      <c r="P2185" s="14" t="s">
        <v>13513</v>
      </c>
      <c r="Q2185" s="15" t="b">
        <v>1</v>
      </c>
      <c r="R2185" s="15" t="b">
        <v>0</v>
      </c>
      <c r="S2185" s="15" t="b">
        <v>1</v>
      </c>
      <c r="T2185" s="15" t="b">
        <v>0</v>
      </c>
      <c r="U2185" s="15" t="b">
        <v>1</v>
      </c>
      <c r="V2185" s="15" t="b">
        <v>0</v>
      </c>
      <c r="W2185" s="15" t="b">
        <v>1</v>
      </c>
      <c r="X2185" s="16">
        <f>COUNTIF(Customers[[#This Row],[Roads]:[City_Council]],"True")</f>
        <v>4</v>
      </c>
      <c r="Y2185" s="17">
        <f>Customers[[#This Row],[Total_Approve]]/7</f>
        <v>0.5714285714285714</v>
      </c>
      <c r="Z2185" s="14" t="str">
        <f>IF(Customers[[#This Row],[Total_Approve]]&gt;=7,"تمت جميع الموافقات","لم تتم جميع الموافقات")</f>
        <v>لم تتم جميع الموافقات</v>
      </c>
      <c r="AA2185" s="8">
        <f>IF(Customers[[#This Row],[Total_Approve]]&gt;=7,1,0)</f>
        <v>0</v>
      </c>
    </row>
    <row r="2186" spans="1:27" x14ac:dyDescent="0.25">
      <c r="A2186" s="12" t="s">
        <v>11584</v>
      </c>
      <c r="B2186" t="s">
        <v>15717</v>
      </c>
      <c r="C2186" s="13">
        <v>44793</v>
      </c>
      <c r="D2186" t="s">
        <v>13482</v>
      </c>
      <c r="E2186" s="9" t="s">
        <v>263</v>
      </c>
      <c r="F2186" s="14" t="s">
        <v>151</v>
      </c>
      <c r="G2186" s="14" t="s">
        <v>202</v>
      </c>
      <c r="H2186" s="14" t="str">
        <f t="shared" si="34"/>
        <v>منى عبد الحميد ابراهيم</v>
      </c>
      <c r="I2186" s="14" t="s">
        <v>13459</v>
      </c>
      <c r="J2186" s="14" t="s">
        <v>6595</v>
      </c>
      <c r="K2186" s="14" t="s">
        <v>25</v>
      </c>
      <c r="L2186" s="14" t="s">
        <v>6596</v>
      </c>
      <c r="M2186" s="14" t="s">
        <v>6091</v>
      </c>
      <c r="N2186" s="14" t="s">
        <v>6597</v>
      </c>
      <c r="O2186" s="14" t="s">
        <v>13476</v>
      </c>
      <c r="P2186" s="14" t="s">
        <v>13513</v>
      </c>
      <c r="Q2186" s="15" t="b">
        <v>1</v>
      </c>
      <c r="R2186" s="15" t="b">
        <v>0</v>
      </c>
      <c r="S2186" s="15" t="b">
        <v>1</v>
      </c>
      <c r="T2186" s="15" t="b">
        <v>0</v>
      </c>
      <c r="U2186" s="15" t="b">
        <v>1</v>
      </c>
      <c r="V2186" s="15" t="b">
        <v>0</v>
      </c>
      <c r="W2186" s="15" t="b">
        <v>1</v>
      </c>
      <c r="X2186" s="16">
        <f>COUNTIF(Customers[[#This Row],[Roads]:[City_Council]],"True")</f>
        <v>4</v>
      </c>
      <c r="Y2186" s="17">
        <f>Customers[[#This Row],[Total_Approve]]/7</f>
        <v>0.5714285714285714</v>
      </c>
      <c r="Z2186" s="14" t="str">
        <f>IF(Customers[[#This Row],[Total_Approve]]&gt;=7,"تمت جميع الموافقات","لم تتم جميع الموافقات")</f>
        <v>لم تتم جميع الموافقات</v>
      </c>
      <c r="AA2186" s="8">
        <f>IF(Customers[[#This Row],[Total_Approve]]&gt;=7,1,0)</f>
        <v>0</v>
      </c>
    </row>
    <row r="2187" spans="1:27" x14ac:dyDescent="0.25">
      <c r="A2187" s="12" t="s">
        <v>11585</v>
      </c>
      <c r="B2187" t="s">
        <v>15718</v>
      </c>
      <c r="C2187" s="13">
        <v>44793</v>
      </c>
      <c r="D2187" t="s">
        <v>13482</v>
      </c>
      <c r="E2187" s="9" t="s">
        <v>1215</v>
      </c>
      <c r="F2187" s="14" t="s">
        <v>1401</v>
      </c>
      <c r="G2187" s="14" t="s">
        <v>806</v>
      </c>
      <c r="H2187" s="14" t="str">
        <f t="shared" si="34"/>
        <v>نجلاء ممدوح صالح</v>
      </c>
      <c r="I2187" s="14" t="s">
        <v>13459</v>
      </c>
      <c r="J2187" s="14" t="s">
        <v>6166</v>
      </c>
      <c r="K2187" s="14" t="s">
        <v>25</v>
      </c>
      <c r="L2187" s="14" t="s">
        <v>1740</v>
      </c>
      <c r="M2187" s="14" t="s">
        <v>6167</v>
      </c>
      <c r="N2187" s="14" t="s">
        <v>3</v>
      </c>
      <c r="O2187" s="14" t="s">
        <v>13476</v>
      </c>
      <c r="P2187" s="14" t="s">
        <v>13513</v>
      </c>
      <c r="Q2187" s="15" t="b">
        <v>1</v>
      </c>
      <c r="R2187" s="15" t="b">
        <v>1</v>
      </c>
      <c r="S2187" s="15" t="b">
        <v>1</v>
      </c>
      <c r="T2187" s="15" t="b">
        <v>1</v>
      </c>
      <c r="U2187" s="15" t="b">
        <v>1</v>
      </c>
      <c r="V2187" s="15" t="b">
        <v>1</v>
      </c>
      <c r="W2187" s="15" t="b">
        <v>1</v>
      </c>
      <c r="X2187" s="16">
        <f>COUNTIF(Customers[[#This Row],[Roads]:[City_Council]],"True")</f>
        <v>7</v>
      </c>
      <c r="Y2187" s="17">
        <f>Customers[[#This Row],[Total_Approve]]/7</f>
        <v>1</v>
      </c>
      <c r="Z2187" s="14" t="str">
        <f>IF(Customers[[#This Row],[Total_Approve]]&gt;=7,"تمت جميع الموافقات","لم تتم جميع الموافقات")</f>
        <v>تمت جميع الموافقات</v>
      </c>
      <c r="AA2187" s="8">
        <f>IF(Customers[[#This Row],[Total_Approve]]&gt;=7,1,0)</f>
        <v>1</v>
      </c>
    </row>
    <row r="2188" spans="1:27" x14ac:dyDescent="0.25">
      <c r="A2188" s="12" t="s">
        <v>11586</v>
      </c>
      <c r="B2188" t="s">
        <v>15719</v>
      </c>
      <c r="C2188" s="13">
        <v>44793</v>
      </c>
      <c r="D2188" t="s">
        <v>13482</v>
      </c>
      <c r="E2188" s="9" t="s">
        <v>1851</v>
      </c>
      <c r="F2188" s="14" t="s">
        <v>1</v>
      </c>
      <c r="G2188" s="14" t="s">
        <v>2331</v>
      </c>
      <c r="H2188" s="14" t="str">
        <f t="shared" si="34"/>
        <v>هويدا محمود عويس</v>
      </c>
      <c r="I2188" s="14" t="s">
        <v>13459</v>
      </c>
      <c r="J2188" s="14" t="s">
        <v>6598</v>
      </c>
      <c r="K2188" s="14" t="s">
        <v>25</v>
      </c>
      <c r="L2188" s="14" t="s">
        <v>6560</v>
      </c>
      <c r="M2188" s="14" t="s">
        <v>6599</v>
      </c>
      <c r="N2188" s="14" t="s">
        <v>6600</v>
      </c>
      <c r="O2188" s="14" t="s">
        <v>13476</v>
      </c>
      <c r="P2188" s="14" t="s">
        <v>13513</v>
      </c>
      <c r="Q2188" s="15" t="b">
        <v>0</v>
      </c>
      <c r="R2188" s="15" t="b">
        <v>0</v>
      </c>
      <c r="S2188" s="15" t="b">
        <v>0</v>
      </c>
      <c r="T2188" s="15" t="b">
        <v>0</v>
      </c>
      <c r="U2188" s="15" t="b">
        <v>0</v>
      </c>
      <c r="V2188" s="15" t="b">
        <v>0</v>
      </c>
      <c r="W2188" s="15" t="b">
        <v>0</v>
      </c>
      <c r="X2188" s="16">
        <f>COUNTIF(Customers[[#This Row],[Roads]:[City_Council]],"True")</f>
        <v>0</v>
      </c>
      <c r="Y2188" s="17">
        <f>Customers[[#This Row],[Total_Approve]]/7</f>
        <v>0</v>
      </c>
      <c r="Z2188" s="14" t="str">
        <f>IF(Customers[[#This Row],[Total_Approve]]&gt;=7,"تمت جميع الموافقات","لم تتم جميع الموافقات")</f>
        <v>لم تتم جميع الموافقات</v>
      </c>
      <c r="AA2188" s="8">
        <f>IF(Customers[[#This Row],[Total_Approve]]&gt;=7,1,0)</f>
        <v>0</v>
      </c>
    </row>
    <row r="2189" spans="1:27" x14ac:dyDescent="0.25">
      <c r="A2189" s="12" t="s">
        <v>11587</v>
      </c>
      <c r="B2189" t="s">
        <v>15720</v>
      </c>
      <c r="C2189" s="13">
        <v>44793</v>
      </c>
      <c r="D2189" t="s">
        <v>13482</v>
      </c>
      <c r="E2189" s="9" t="s">
        <v>10</v>
      </c>
      <c r="F2189" s="14" t="s">
        <v>1</v>
      </c>
      <c r="G2189" s="14" t="s">
        <v>471</v>
      </c>
      <c r="H2189" s="14" t="str">
        <f t="shared" si="34"/>
        <v>محمد محمود حسن</v>
      </c>
      <c r="I2189" s="14" t="s">
        <v>13467</v>
      </c>
      <c r="J2189" s="14" t="s">
        <v>2462</v>
      </c>
      <c r="K2189" s="14" t="s">
        <v>5</v>
      </c>
      <c r="L2189" s="14" t="s">
        <v>6601</v>
      </c>
      <c r="M2189" s="14" t="s">
        <v>2463</v>
      </c>
      <c r="N2189" s="14" t="s">
        <v>3</v>
      </c>
      <c r="O2189" s="14" t="s">
        <v>13476</v>
      </c>
      <c r="P2189" s="14" t="s">
        <v>13513</v>
      </c>
      <c r="Q2189" s="15" t="b">
        <v>0</v>
      </c>
      <c r="R2189" s="15" t="b">
        <v>1</v>
      </c>
      <c r="S2189" s="15" t="b">
        <v>0</v>
      </c>
      <c r="T2189" s="15" t="b">
        <v>1</v>
      </c>
      <c r="U2189" s="15" t="b">
        <v>0</v>
      </c>
      <c r="V2189" s="15" t="b">
        <v>1</v>
      </c>
      <c r="W2189" s="15" t="b">
        <v>0</v>
      </c>
      <c r="X2189" s="16">
        <f>COUNTIF(Customers[[#This Row],[Roads]:[City_Council]],"True")</f>
        <v>3</v>
      </c>
      <c r="Y2189" s="17">
        <f>Customers[[#This Row],[Total_Approve]]/7</f>
        <v>0.42857142857142855</v>
      </c>
      <c r="Z2189" s="14" t="str">
        <f>IF(Customers[[#This Row],[Total_Approve]]&gt;=7,"تمت جميع الموافقات","لم تتم جميع الموافقات")</f>
        <v>لم تتم جميع الموافقات</v>
      </c>
      <c r="AA2189" s="8">
        <f>IF(Customers[[#This Row],[Total_Approve]]&gt;=7,1,0)</f>
        <v>0</v>
      </c>
    </row>
    <row r="2190" spans="1:27" x14ac:dyDescent="0.25">
      <c r="A2190" s="12" t="s">
        <v>11588</v>
      </c>
      <c r="B2190" t="s">
        <v>15721</v>
      </c>
      <c r="C2190" s="13">
        <v>44793</v>
      </c>
      <c r="D2190" t="s">
        <v>13482</v>
      </c>
      <c r="E2190" s="9" t="s">
        <v>263</v>
      </c>
      <c r="F2190" s="14" t="s">
        <v>10</v>
      </c>
      <c r="G2190" s="14" t="s">
        <v>6602</v>
      </c>
      <c r="H2190" s="14" t="str">
        <f t="shared" si="34"/>
        <v>منى محمد عبدالرجال</v>
      </c>
      <c r="I2190" s="14" t="s">
        <v>13467</v>
      </c>
      <c r="J2190" s="14" t="s">
        <v>2439</v>
      </c>
      <c r="K2190" s="14" t="s">
        <v>25</v>
      </c>
      <c r="L2190" s="14" t="s">
        <v>6316</v>
      </c>
      <c r="M2190" s="14" t="s">
        <v>2440</v>
      </c>
      <c r="N2190" s="14" t="s">
        <v>3</v>
      </c>
      <c r="O2190" s="14" t="s">
        <v>13476</v>
      </c>
      <c r="P2190" s="14" t="s">
        <v>13513</v>
      </c>
      <c r="Q2190" s="15" t="b">
        <v>0</v>
      </c>
      <c r="R2190" s="15" t="b">
        <v>0</v>
      </c>
      <c r="S2190" s="15" t="b">
        <v>0</v>
      </c>
      <c r="T2190" s="15" t="b">
        <v>0</v>
      </c>
      <c r="U2190" s="15" t="b">
        <v>0</v>
      </c>
      <c r="V2190" s="15" t="b">
        <v>0</v>
      </c>
      <c r="W2190" s="15" t="b">
        <v>0</v>
      </c>
      <c r="X2190" s="16">
        <f>COUNTIF(Customers[[#This Row],[Roads]:[City_Council]],"True")</f>
        <v>0</v>
      </c>
      <c r="Y2190" s="17">
        <f>Customers[[#This Row],[Total_Approve]]/7</f>
        <v>0</v>
      </c>
      <c r="Z2190" s="14" t="str">
        <f>IF(Customers[[#This Row],[Total_Approve]]&gt;=7,"تمت جميع الموافقات","لم تتم جميع الموافقات")</f>
        <v>لم تتم جميع الموافقات</v>
      </c>
      <c r="AA2190" s="8">
        <f>IF(Customers[[#This Row],[Total_Approve]]&gt;=7,1,0)</f>
        <v>0</v>
      </c>
    </row>
    <row r="2191" spans="1:27" x14ac:dyDescent="0.25">
      <c r="A2191" s="12" t="s">
        <v>11589</v>
      </c>
      <c r="B2191" t="s">
        <v>15722</v>
      </c>
      <c r="C2191" s="13">
        <v>44793</v>
      </c>
      <c r="D2191" t="s">
        <v>13482</v>
      </c>
      <c r="E2191" s="9" t="s">
        <v>466</v>
      </c>
      <c r="F2191" s="14" t="s">
        <v>0</v>
      </c>
      <c r="G2191" s="14" t="s">
        <v>1</v>
      </c>
      <c r="H2191" s="14" t="str">
        <f t="shared" si="34"/>
        <v>حنان احمد محمود</v>
      </c>
      <c r="I2191" s="14" t="s">
        <v>13459</v>
      </c>
      <c r="J2191" s="14" t="s">
        <v>6315</v>
      </c>
      <c r="K2191" s="14" t="s">
        <v>25</v>
      </c>
      <c r="L2191" s="14" t="s">
        <v>6316</v>
      </c>
      <c r="M2191" s="14" t="s">
        <v>6317</v>
      </c>
      <c r="N2191" s="14" t="s">
        <v>3</v>
      </c>
      <c r="O2191" s="14" t="s">
        <v>13476</v>
      </c>
      <c r="P2191" s="14" t="s">
        <v>13513</v>
      </c>
      <c r="Q2191" s="15" t="b">
        <v>1</v>
      </c>
      <c r="R2191" s="15" t="b">
        <v>1</v>
      </c>
      <c r="S2191" s="15" t="b">
        <v>0</v>
      </c>
      <c r="T2191" s="15" t="b">
        <v>1</v>
      </c>
      <c r="U2191" s="15" t="b">
        <v>0</v>
      </c>
      <c r="V2191" s="15" t="b">
        <v>1</v>
      </c>
      <c r="W2191" s="15" t="b">
        <v>0</v>
      </c>
      <c r="X2191" s="16">
        <f>COUNTIF(Customers[[#This Row],[Roads]:[City_Council]],"True")</f>
        <v>4</v>
      </c>
      <c r="Y2191" s="17">
        <f>Customers[[#This Row],[Total_Approve]]/7</f>
        <v>0.5714285714285714</v>
      </c>
      <c r="Z2191" s="14" t="str">
        <f>IF(Customers[[#This Row],[Total_Approve]]&gt;=7,"تمت جميع الموافقات","لم تتم جميع الموافقات")</f>
        <v>لم تتم جميع الموافقات</v>
      </c>
      <c r="AA2191" s="8">
        <f>IF(Customers[[#This Row],[Total_Approve]]&gt;=7,1,0)</f>
        <v>0</v>
      </c>
    </row>
    <row r="2192" spans="1:27" x14ac:dyDescent="0.25">
      <c r="A2192" s="12" t="s">
        <v>11590</v>
      </c>
      <c r="B2192" t="s">
        <v>15723</v>
      </c>
      <c r="C2192" s="13">
        <v>44793</v>
      </c>
      <c r="D2192" t="s">
        <v>13482</v>
      </c>
      <c r="E2192" s="9" t="s">
        <v>3350</v>
      </c>
      <c r="F2192" s="14" t="s">
        <v>19</v>
      </c>
      <c r="G2192" s="14" t="s">
        <v>891</v>
      </c>
      <c r="H2192" s="14" t="str">
        <f t="shared" si="34"/>
        <v>فبرونيا خليل راتب</v>
      </c>
      <c r="I2192" s="14" t="s">
        <v>13459</v>
      </c>
      <c r="J2192" s="14" t="s">
        <v>3352</v>
      </c>
      <c r="K2192" s="14" t="s">
        <v>25</v>
      </c>
      <c r="L2192" s="14" t="s">
        <v>6535</v>
      </c>
      <c r="M2192" s="14" t="s">
        <v>3353</v>
      </c>
      <c r="N2192" s="14" t="s">
        <v>6544</v>
      </c>
      <c r="O2192" s="14" t="s">
        <v>13476</v>
      </c>
      <c r="P2192" s="14" t="s">
        <v>13513</v>
      </c>
      <c r="Q2192" s="15" t="b">
        <v>0</v>
      </c>
      <c r="R2192" s="15" t="b">
        <v>0</v>
      </c>
      <c r="S2192" s="15" t="b">
        <v>0</v>
      </c>
      <c r="T2192" s="15" t="b">
        <v>0</v>
      </c>
      <c r="U2192" s="15" t="b">
        <v>0</v>
      </c>
      <c r="V2192" s="15" t="b">
        <v>0</v>
      </c>
      <c r="W2192" s="15" t="b">
        <v>0</v>
      </c>
      <c r="X2192" s="16">
        <f>COUNTIF(Customers[[#This Row],[Roads]:[City_Council]],"True")</f>
        <v>0</v>
      </c>
      <c r="Y2192" s="17">
        <f>Customers[[#This Row],[Total_Approve]]/7</f>
        <v>0</v>
      </c>
      <c r="Z2192" s="14" t="str">
        <f>IF(Customers[[#This Row],[Total_Approve]]&gt;=7,"تمت جميع الموافقات","لم تتم جميع الموافقات")</f>
        <v>لم تتم جميع الموافقات</v>
      </c>
      <c r="AA2192" s="8">
        <f>IF(Customers[[#This Row],[Total_Approve]]&gt;=7,1,0)</f>
        <v>0</v>
      </c>
    </row>
    <row r="2193" spans="1:27" x14ac:dyDescent="0.25">
      <c r="A2193" s="12" t="s">
        <v>11591</v>
      </c>
      <c r="B2193" t="s">
        <v>15724</v>
      </c>
      <c r="C2193" s="13">
        <v>44793</v>
      </c>
      <c r="D2193" t="s">
        <v>13482</v>
      </c>
      <c r="E2193" s="9" t="s">
        <v>506</v>
      </c>
      <c r="F2193" s="14" t="s">
        <v>2094</v>
      </c>
      <c r="G2193" s="14" t="s">
        <v>277</v>
      </c>
      <c r="H2193" s="14" t="str">
        <f t="shared" si="34"/>
        <v>جيهان الحسينى حامد</v>
      </c>
      <c r="I2193" s="14" t="s">
        <v>13459</v>
      </c>
      <c r="J2193" s="14" t="s">
        <v>6166</v>
      </c>
      <c r="K2193" s="14" t="s">
        <v>25</v>
      </c>
      <c r="L2193" s="14" t="s">
        <v>1740</v>
      </c>
      <c r="M2193" s="14" t="s">
        <v>3349</v>
      </c>
      <c r="N2193" s="14" t="s">
        <v>6537</v>
      </c>
      <c r="O2193" s="14" t="s">
        <v>13476</v>
      </c>
      <c r="P2193" s="14" t="s">
        <v>13513</v>
      </c>
      <c r="Q2193" s="15" t="b">
        <v>1</v>
      </c>
      <c r="R2193" s="15" t="b">
        <v>1</v>
      </c>
      <c r="S2193" s="15" t="b">
        <v>1</v>
      </c>
      <c r="T2193" s="15" t="b">
        <v>1</v>
      </c>
      <c r="U2193" s="15" t="b">
        <v>1</v>
      </c>
      <c r="V2193" s="15" t="b">
        <v>1</v>
      </c>
      <c r="W2193" s="15" t="b">
        <v>1</v>
      </c>
      <c r="X2193" s="16">
        <f>COUNTIF(Customers[[#This Row],[Roads]:[City_Council]],"True")</f>
        <v>7</v>
      </c>
      <c r="Y2193" s="17">
        <f>Customers[[#This Row],[Total_Approve]]/7</f>
        <v>1</v>
      </c>
      <c r="Z2193" s="14" t="str">
        <f>IF(Customers[[#This Row],[Total_Approve]]&gt;=7,"تمت جميع الموافقات","لم تتم جميع الموافقات")</f>
        <v>تمت جميع الموافقات</v>
      </c>
      <c r="AA2193" s="8">
        <f>IF(Customers[[#This Row],[Total_Approve]]&gt;=7,1,0)</f>
        <v>1</v>
      </c>
    </row>
    <row r="2194" spans="1:27" x14ac:dyDescent="0.25">
      <c r="A2194" s="12" t="s">
        <v>11592</v>
      </c>
      <c r="B2194" t="s">
        <v>15725</v>
      </c>
      <c r="C2194" s="13">
        <v>44793</v>
      </c>
      <c r="D2194" t="s">
        <v>13482</v>
      </c>
      <c r="E2194" s="9" t="s">
        <v>6103</v>
      </c>
      <c r="F2194" s="14" t="s">
        <v>799</v>
      </c>
      <c r="G2194" s="14" t="s">
        <v>2017</v>
      </c>
      <c r="H2194" s="14" t="str">
        <f t="shared" si="34"/>
        <v>قمر سعد عبيد</v>
      </c>
      <c r="I2194" s="14" t="s">
        <v>13459</v>
      </c>
      <c r="J2194" s="14" t="s">
        <v>6105</v>
      </c>
      <c r="K2194" s="14" t="s">
        <v>25</v>
      </c>
      <c r="L2194" s="14" t="s">
        <v>1740</v>
      </c>
      <c r="M2194" s="14" t="s">
        <v>6603</v>
      </c>
      <c r="N2194" s="14" t="s">
        <v>6107</v>
      </c>
      <c r="O2194" s="14" t="s">
        <v>13476</v>
      </c>
      <c r="P2194" s="14" t="s">
        <v>13513</v>
      </c>
      <c r="Q2194" s="15" t="b">
        <v>0</v>
      </c>
      <c r="R2194" s="15" t="b">
        <v>1</v>
      </c>
      <c r="S2194" s="15" t="b">
        <v>0</v>
      </c>
      <c r="T2194" s="15" t="b">
        <v>1</v>
      </c>
      <c r="U2194" s="15" t="b">
        <v>0</v>
      </c>
      <c r="V2194" s="15" t="b">
        <v>1</v>
      </c>
      <c r="W2194" s="15" t="b">
        <v>0</v>
      </c>
      <c r="X2194" s="16">
        <f>COUNTIF(Customers[[#This Row],[Roads]:[City_Council]],"True")</f>
        <v>3</v>
      </c>
      <c r="Y2194" s="17">
        <f>Customers[[#This Row],[Total_Approve]]/7</f>
        <v>0.42857142857142855</v>
      </c>
      <c r="Z2194" s="14" t="str">
        <f>IF(Customers[[#This Row],[Total_Approve]]&gt;=7,"تمت جميع الموافقات","لم تتم جميع الموافقات")</f>
        <v>لم تتم جميع الموافقات</v>
      </c>
      <c r="AA2194" s="8">
        <f>IF(Customers[[#This Row],[Total_Approve]]&gt;=7,1,0)</f>
        <v>0</v>
      </c>
    </row>
    <row r="2195" spans="1:27" x14ac:dyDescent="0.25">
      <c r="A2195" s="12" t="s">
        <v>11593</v>
      </c>
      <c r="B2195" t="s">
        <v>15726</v>
      </c>
      <c r="C2195" s="13">
        <v>44793</v>
      </c>
      <c r="D2195" t="s">
        <v>13482</v>
      </c>
      <c r="E2195" s="9" t="s">
        <v>471</v>
      </c>
      <c r="F2195" s="14" t="s">
        <v>10</v>
      </c>
      <c r="G2195" s="14" t="s">
        <v>6604</v>
      </c>
      <c r="H2195" s="14" t="str">
        <f t="shared" si="34"/>
        <v>حسن محمد سليمن</v>
      </c>
      <c r="I2195" s="14" t="s">
        <v>13460</v>
      </c>
      <c r="J2195" s="14" t="s">
        <v>6605</v>
      </c>
      <c r="K2195" s="14" t="s">
        <v>5</v>
      </c>
      <c r="L2195" s="14" t="s">
        <v>1740</v>
      </c>
      <c r="M2195" s="14" t="s">
        <v>6082</v>
      </c>
      <c r="N2195" s="14" t="s">
        <v>6083</v>
      </c>
      <c r="O2195" s="14" t="s">
        <v>13476</v>
      </c>
      <c r="P2195" s="14" t="s">
        <v>13513</v>
      </c>
      <c r="Q2195" s="15" t="b">
        <v>1</v>
      </c>
      <c r="R2195" s="15" t="b">
        <v>1</v>
      </c>
      <c r="S2195" s="15" t="b">
        <v>0</v>
      </c>
      <c r="T2195" s="15" t="b">
        <v>1</v>
      </c>
      <c r="U2195" s="15" t="b">
        <v>1</v>
      </c>
      <c r="V2195" s="15" t="b">
        <v>0</v>
      </c>
      <c r="W2195" s="15" t="b">
        <v>0</v>
      </c>
      <c r="X2195" s="16">
        <f>COUNTIF(Customers[[#This Row],[Roads]:[City_Council]],"True")</f>
        <v>4</v>
      </c>
      <c r="Y2195" s="17">
        <f>Customers[[#This Row],[Total_Approve]]/7</f>
        <v>0.5714285714285714</v>
      </c>
      <c r="Z2195" s="14" t="str">
        <f>IF(Customers[[#This Row],[Total_Approve]]&gt;=7,"تمت جميع الموافقات","لم تتم جميع الموافقات")</f>
        <v>لم تتم جميع الموافقات</v>
      </c>
      <c r="AA2195" s="8">
        <f>IF(Customers[[#This Row],[Total_Approve]]&gt;=7,1,0)</f>
        <v>0</v>
      </c>
    </row>
    <row r="2196" spans="1:27" x14ac:dyDescent="0.25">
      <c r="A2196" s="12" t="s">
        <v>11594</v>
      </c>
      <c r="B2196" t="s">
        <v>15727</v>
      </c>
      <c r="C2196" s="13">
        <v>44793</v>
      </c>
      <c r="D2196" t="s">
        <v>13484</v>
      </c>
      <c r="E2196" s="9" t="s">
        <v>495</v>
      </c>
      <c r="F2196" s="14" t="s">
        <v>64</v>
      </c>
      <c r="G2196" s="14" t="s">
        <v>10</v>
      </c>
      <c r="H2196" s="14" t="str">
        <f t="shared" si="34"/>
        <v>منال مصطفى محمد</v>
      </c>
      <c r="I2196" s="14" t="s">
        <v>13460</v>
      </c>
      <c r="J2196" s="14" t="s">
        <v>6515</v>
      </c>
      <c r="K2196" s="14" t="s">
        <v>25</v>
      </c>
      <c r="L2196" s="14" t="s">
        <v>1740</v>
      </c>
      <c r="M2196" s="14" t="s">
        <v>6516</v>
      </c>
      <c r="N2196" s="14" t="s">
        <v>6517</v>
      </c>
      <c r="O2196" s="14" t="s">
        <v>13476</v>
      </c>
      <c r="P2196" s="14" t="s">
        <v>13513</v>
      </c>
      <c r="Q2196" s="15" t="b">
        <v>0</v>
      </c>
      <c r="R2196" s="15" t="b">
        <v>0</v>
      </c>
      <c r="S2196" s="15" t="b">
        <v>0</v>
      </c>
      <c r="T2196" s="15" t="b">
        <v>1</v>
      </c>
      <c r="U2196" s="15" t="b">
        <v>1</v>
      </c>
      <c r="V2196" s="15" t="b">
        <v>0</v>
      </c>
      <c r="W2196" s="15" t="b">
        <v>1</v>
      </c>
      <c r="X2196" s="16">
        <f>COUNTIF(Customers[[#This Row],[Roads]:[City_Council]],"True")</f>
        <v>3</v>
      </c>
      <c r="Y2196" s="17">
        <f>Customers[[#This Row],[Total_Approve]]/7</f>
        <v>0.42857142857142855</v>
      </c>
      <c r="Z2196" s="14" t="str">
        <f>IF(Customers[[#This Row],[Total_Approve]]&gt;=7,"تمت جميع الموافقات","لم تتم جميع الموافقات")</f>
        <v>لم تتم جميع الموافقات</v>
      </c>
      <c r="AA2196" s="8">
        <f>IF(Customers[[#This Row],[Total_Approve]]&gt;=7,1,0)</f>
        <v>0</v>
      </c>
    </row>
    <row r="2197" spans="1:27" x14ac:dyDescent="0.25">
      <c r="A2197" s="12" t="s">
        <v>11595</v>
      </c>
      <c r="B2197" t="s">
        <v>15728</v>
      </c>
      <c r="C2197" s="13">
        <v>44793</v>
      </c>
      <c r="D2197" t="s">
        <v>13484</v>
      </c>
      <c r="E2197" s="9" t="s">
        <v>23</v>
      </c>
      <c r="F2197" s="14" t="s">
        <v>3111</v>
      </c>
      <c r="G2197" s="14" t="s">
        <v>0</v>
      </c>
      <c r="H2197" s="14" t="str">
        <f t="shared" si="34"/>
        <v>اسماء عبدالعال احمد</v>
      </c>
      <c r="I2197" s="14" t="s">
        <v>13460</v>
      </c>
      <c r="J2197" s="14" t="s">
        <v>6606</v>
      </c>
      <c r="K2197" s="14" t="s">
        <v>25</v>
      </c>
      <c r="L2197" s="14" t="s">
        <v>1740</v>
      </c>
      <c r="M2197" s="14" t="s">
        <v>6510</v>
      </c>
      <c r="N2197" s="14" t="s">
        <v>6607</v>
      </c>
      <c r="O2197" s="14" t="s">
        <v>13476</v>
      </c>
      <c r="P2197" s="14" t="s">
        <v>13513</v>
      </c>
      <c r="Q2197" s="15" t="b">
        <v>1</v>
      </c>
      <c r="R2197" s="15" t="b">
        <v>0</v>
      </c>
      <c r="S2197" s="15" t="b">
        <v>0</v>
      </c>
      <c r="T2197" s="15" t="b">
        <v>0</v>
      </c>
      <c r="U2197" s="15" t="b">
        <v>1</v>
      </c>
      <c r="V2197" s="15" t="b">
        <v>0</v>
      </c>
      <c r="W2197" s="15" t="b">
        <v>1</v>
      </c>
      <c r="X2197" s="16">
        <f>COUNTIF(Customers[[#This Row],[Roads]:[City_Council]],"True")</f>
        <v>3</v>
      </c>
      <c r="Y2197" s="17">
        <f>Customers[[#This Row],[Total_Approve]]/7</f>
        <v>0.42857142857142855</v>
      </c>
      <c r="Z2197" s="14" t="str">
        <f>IF(Customers[[#This Row],[Total_Approve]]&gt;=7,"تمت جميع الموافقات","لم تتم جميع الموافقات")</f>
        <v>لم تتم جميع الموافقات</v>
      </c>
      <c r="AA2197" s="8">
        <f>IF(Customers[[#This Row],[Total_Approve]]&gt;=7,1,0)</f>
        <v>0</v>
      </c>
    </row>
    <row r="2198" spans="1:27" x14ac:dyDescent="0.25">
      <c r="A2198" s="12" t="s">
        <v>11596</v>
      </c>
      <c r="B2198" t="s">
        <v>15729</v>
      </c>
      <c r="C2198" s="13">
        <v>44793</v>
      </c>
      <c r="D2198" t="s">
        <v>13484</v>
      </c>
      <c r="E2198" s="9" t="s">
        <v>2907</v>
      </c>
      <c r="F2198" s="14" t="s">
        <v>542</v>
      </c>
      <c r="G2198" s="14" t="s">
        <v>0</v>
      </c>
      <c r="H2198" s="14" t="str">
        <f t="shared" si="34"/>
        <v>هبه الله جمال احمد</v>
      </c>
      <c r="I2198" s="14" t="s">
        <v>13459</v>
      </c>
      <c r="J2198" s="14" t="s">
        <v>6512</v>
      </c>
      <c r="K2198" s="14" t="s">
        <v>25</v>
      </c>
      <c r="L2198" s="14" t="s">
        <v>1740</v>
      </c>
      <c r="M2198" s="14" t="s">
        <v>6513</v>
      </c>
      <c r="N2198" s="14" t="s">
        <v>3</v>
      </c>
      <c r="O2198" s="14" t="s">
        <v>13476</v>
      </c>
      <c r="P2198" s="14" t="s">
        <v>13513</v>
      </c>
      <c r="Q2198" s="15" t="b">
        <v>1</v>
      </c>
      <c r="R2198" s="15" t="b">
        <v>0</v>
      </c>
      <c r="S2198" s="15" t="b">
        <v>1</v>
      </c>
      <c r="T2198" s="15" t="b">
        <v>0</v>
      </c>
      <c r="U2198" s="15" t="b">
        <v>1</v>
      </c>
      <c r="V2198" s="15" t="b">
        <v>0</v>
      </c>
      <c r="W2198" s="15" t="b">
        <v>1</v>
      </c>
      <c r="X2198" s="16">
        <f>COUNTIF(Customers[[#This Row],[Roads]:[City_Council]],"True")</f>
        <v>4</v>
      </c>
      <c r="Y2198" s="17">
        <f>Customers[[#This Row],[Total_Approve]]/7</f>
        <v>0.5714285714285714</v>
      </c>
      <c r="Z2198" s="14" t="str">
        <f>IF(Customers[[#This Row],[Total_Approve]]&gt;=7,"تمت جميع الموافقات","لم تتم جميع الموافقات")</f>
        <v>لم تتم جميع الموافقات</v>
      </c>
      <c r="AA2198" s="8">
        <f>IF(Customers[[#This Row],[Total_Approve]]&gt;=7,1,0)</f>
        <v>0</v>
      </c>
    </row>
    <row r="2199" spans="1:27" x14ac:dyDescent="0.25">
      <c r="A2199" s="12" t="s">
        <v>11597</v>
      </c>
      <c r="B2199" t="s">
        <v>15730</v>
      </c>
      <c r="C2199" s="13">
        <v>44793</v>
      </c>
      <c r="D2199" t="s">
        <v>13484</v>
      </c>
      <c r="E2199" s="9" t="s">
        <v>2421</v>
      </c>
      <c r="F2199" s="14" t="s">
        <v>0</v>
      </c>
      <c r="G2199" s="14" t="s">
        <v>471</v>
      </c>
      <c r="H2199" s="14" t="str">
        <f t="shared" si="34"/>
        <v>سناء احمد حسن</v>
      </c>
      <c r="I2199" s="14" t="s">
        <v>13459</v>
      </c>
      <c r="J2199" s="14" t="s">
        <v>2422</v>
      </c>
      <c r="K2199" s="14" t="s">
        <v>25</v>
      </c>
      <c r="L2199" s="14" t="s">
        <v>6316</v>
      </c>
      <c r="M2199" s="14" t="s">
        <v>6608</v>
      </c>
      <c r="N2199" s="14" t="s">
        <v>3</v>
      </c>
      <c r="O2199" s="14" t="s">
        <v>13476</v>
      </c>
      <c r="P2199" s="14" t="s">
        <v>13513</v>
      </c>
      <c r="Q2199" s="15" t="b">
        <v>0</v>
      </c>
      <c r="R2199" s="15" t="b">
        <v>1</v>
      </c>
      <c r="S2199" s="15" t="b">
        <v>0</v>
      </c>
      <c r="T2199" s="15" t="b">
        <v>1</v>
      </c>
      <c r="U2199" s="15" t="b">
        <v>1</v>
      </c>
      <c r="V2199" s="15" t="b">
        <v>0</v>
      </c>
      <c r="W2199" s="15" t="b">
        <v>1</v>
      </c>
      <c r="X2199" s="16">
        <f>COUNTIF(Customers[[#This Row],[Roads]:[City_Council]],"True")</f>
        <v>4</v>
      </c>
      <c r="Y2199" s="17">
        <f>Customers[[#This Row],[Total_Approve]]/7</f>
        <v>0.5714285714285714</v>
      </c>
      <c r="Z2199" s="14" t="str">
        <f>IF(Customers[[#This Row],[Total_Approve]]&gt;=7,"تمت جميع الموافقات","لم تتم جميع الموافقات")</f>
        <v>لم تتم جميع الموافقات</v>
      </c>
      <c r="AA2199" s="8">
        <f>IF(Customers[[#This Row],[Total_Approve]]&gt;=7,1,0)</f>
        <v>0</v>
      </c>
    </row>
    <row r="2200" spans="1:27" x14ac:dyDescent="0.25">
      <c r="A2200" s="12" t="s">
        <v>11598</v>
      </c>
      <c r="B2200" t="s">
        <v>15731</v>
      </c>
      <c r="C2200" s="13">
        <v>44793</v>
      </c>
      <c r="D2200" t="s">
        <v>13484</v>
      </c>
      <c r="E2200" s="9" t="s">
        <v>535</v>
      </c>
      <c r="F2200" s="14" t="s">
        <v>440</v>
      </c>
      <c r="G2200" s="14" t="s">
        <v>1069</v>
      </c>
      <c r="H2200" s="14" t="str">
        <f t="shared" si="34"/>
        <v>مريان جرجس شهدى</v>
      </c>
      <c r="I2200" s="14" t="s">
        <v>13459</v>
      </c>
      <c r="J2200" s="14" t="s">
        <v>2768</v>
      </c>
      <c r="K2200" s="14" t="s">
        <v>25</v>
      </c>
      <c r="L2200" s="14" t="s">
        <v>6316</v>
      </c>
      <c r="M2200" s="14" t="s">
        <v>1115</v>
      </c>
      <c r="N2200" s="14" t="s">
        <v>3</v>
      </c>
      <c r="O2200" s="14" t="s">
        <v>13476</v>
      </c>
      <c r="P2200" s="14" t="s">
        <v>13513</v>
      </c>
      <c r="Q2200" s="15" t="b">
        <v>0</v>
      </c>
      <c r="R2200" s="15" t="b">
        <v>0</v>
      </c>
      <c r="S2200" s="15" t="b">
        <v>1</v>
      </c>
      <c r="T2200" s="15" t="b">
        <v>0</v>
      </c>
      <c r="U2200" s="15" t="b">
        <v>1</v>
      </c>
      <c r="V2200" s="15" t="b">
        <v>0</v>
      </c>
      <c r="W2200" s="15" t="b">
        <v>1</v>
      </c>
      <c r="X2200" s="16">
        <f>COUNTIF(Customers[[#This Row],[Roads]:[City_Council]],"True")</f>
        <v>3</v>
      </c>
      <c r="Y2200" s="17">
        <f>Customers[[#This Row],[Total_Approve]]/7</f>
        <v>0.42857142857142855</v>
      </c>
      <c r="Z2200" s="14" t="str">
        <f>IF(Customers[[#This Row],[Total_Approve]]&gt;=7,"تمت جميع الموافقات","لم تتم جميع الموافقات")</f>
        <v>لم تتم جميع الموافقات</v>
      </c>
      <c r="AA2200" s="8">
        <f>IF(Customers[[#This Row],[Total_Approve]]&gt;=7,1,0)</f>
        <v>0</v>
      </c>
    </row>
    <row r="2201" spans="1:27" x14ac:dyDescent="0.25">
      <c r="A2201" s="12" t="s">
        <v>11599</v>
      </c>
      <c r="B2201" t="s">
        <v>15732</v>
      </c>
      <c r="C2201" s="13">
        <v>44793</v>
      </c>
      <c r="D2201" t="s">
        <v>13484</v>
      </c>
      <c r="E2201" s="9" t="s">
        <v>4693</v>
      </c>
      <c r="F2201" s="14" t="s">
        <v>37</v>
      </c>
      <c r="G2201" s="14" t="s">
        <v>1280</v>
      </c>
      <c r="H2201" s="14" t="str">
        <f t="shared" si="34"/>
        <v>نهلة على رجب</v>
      </c>
      <c r="I2201" s="14" t="s">
        <v>13459</v>
      </c>
      <c r="J2201" s="14" t="s">
        <v>6609</v>
      </c>
      <c r="K2201" s="14" t="s">
        <v>25</v>
      </c>
      <c r="L2201" s="14" t="s">
        <v>6316</v>
      </c>
      <c r="M2201" s="14" t="s">
        <v>6610</v>
      </c>
      <c r="N2201" s="14" t="s">
        <v>3</v>
      </c>
      <c r="O2201" s="14" t="s">
        <v>13476</v>
      </c>
      <c r="P2201" s="14" t="s">
        <v>13513</v>
      </c>
      <c r="Q2201" s="15" t="b">
        <v>1</v>
      </c>
      <c r="R2201" s="15" t="b">
        <v>0</v>
      </c>
      <c r="S2201" s="15" t="b">
        <v>1</v>
      </c>
      <c r="T2201" s="15" t="b">
        <v>1</v>
      </c>
      <c r="U2201" s="15" t="b">
        <v>1</v>
      </c>
      <c r="V2201" s="15" t="b">
        <v>1</v>
      </c>
      <c r="W2201" s="15" t="b">
        <v>1</v>
      </c>
      <c r="X2201" s="16">
        <f>COUNTIF(Customers[[#This Row],[Roads]:[City_Council]],"True")</f>
        <v>6</v>
      </c>
      <c r="Y2201" s="17">
        <f>Customers[[#This Row],[Total_Approve]]/7</f>
        <v>0.8571428571428571</v>
      </c>
      <c r="Z2201" s="14" t="str">
        <f>IF(Customers[[#This Row],[Total_Approve]]&gt;=7,"تمت جميع الموافقات","لم تتم جميع الموافقات")</f>
        <v>لم تتم جميع الموافقات</v>
      </c>
      <c r="AA2201" s="8">
        <f>IF(Customers[[#This Row],[Total_Approve]]&gt;=7,1,0)</f>
        <v>0</v>
      </c>
    </row>
    <row r="2202" spans="1:27" x14ac:dyDescent="0.25">
      <c r="A2202" s="12" t="s">
        <v>11600</v>
      </c>
      <c r="B2202" t="s">
        <v>15733</v>
      </c>
      <c r="C2202" s="13">
        <v>44793</v>
      </c>
      <c r="D2202" t="s">
        <v>13484</v>
      </c>
      <c r="E2202" s="9" t="s">
        <v>4552</v>
      </c>
      <c r="F2202" s="14" t="s">
        <v>6531</v>
      </c>
      <c r="G2202" s="14" t="s">
        <v>632</v>
      </c>
      <c r="H2202" s="14" t="str">
        <f t="shared" si="34"/>
        <v>غادة دخيل عبدالعزيز</v>
      </c>
      <c r="I2202" s="14" t="s">
        <v>13459</v>
      </c>
      <c r="J2202" s="14" t="s">
        <v>3</v>
      </c>
      <c r="K2202" s="14" t="s">
        <v>25</v>
      </c>
      <c r="L2202" s="14" t="s">
        <v>1740</v>
      </c>
      <c r="M2202" s="14" t="s">
        <v>6533</v>
      </c>
      <c r="N2202" s="14" t="s">
        <v>3</v>
      </c>
      <c r="O2202" s="14" t="s">
        <v>13476</v>
      </c>
      <c r="P2202" s="14" t="s">
        <v>13513</v>
      </c>
      <c r="Q2202" s="15" t="b">
        <v>0</v>
      </c>
      <c r="R2202" s="15" t="b">
        <v>0</v>
      </c>
      <c r="S2202" s="15" t="b">
        <v>0</v>
      </c>
      <c r="T2202" s="15" t="b">
        <v>0</v>
      </c>
      <c r="U2202" s="15" t="b">
        <v>0</v>
      </c>
      <c r="V2202" s="15" t="b">
        <v>0</v>
      </c>
      <c r="W2202" s="15" t="b">
        <v>0</v>
      </c>
      <c r="X2202" s="16">
        <f>COUNTIF(Customers[[#This Row],[Roads]:[City_Council]],"True")</f>
        <v>0</v>
      </c>
      <c r="Y2202" s="17">
        <f>Customers[[#This Row],[Total_Approve]]/7</f>
        <v>0</v>
      </c>
      <c r="Z2202" s="14" t="str">
        <f>IF(Customers[[#This Row],[Total_Approve]]&gt;=7,"تمت جميع الموافقات","لم تتم جميع الموافقات")</f>
        <v>لم تتم جميع الموافقات</v>
      </c>
      <c r="AA2202" s="8">
        <f>IF(Customers[[#This Row],[Total_Approve]]&gt;=7,1,0)</f>
        <v>0</v>
      </c>
    </row>
    <row r="2203" spans="1:27" x14ac:dyDescent="0.25">
      <c r="A2203" s="12" t="s">
        <v>11601</v>
      </c>
      <c r="B2203" t="s">
        <v>15734</v>
      </c>
      <c r="C2203" s="13">
        <v>44793</v>
      </c>
      <c r="D2203" t="s">
        <v>13484</v>
      </c>
      <c r="E2203" s="9" t="s">
        <v>321</v>
      </c>
      <c r="F2203" s="14" t="s">
        <v>244</v>
      </c>
      <c r="G2203" s="14" t="s">
        <v>0</v>
      </c>
      <c r="H2203" s="14" t="str">
        <f t="shared" si="34"/>
        <v>وفاء رمضان احمد</v>
      </c>
      <c r="I2203" s="14" t="s">
        <v>13459</v>
      </c>
      <c r="J2203" s="14" t="s">
        <v>2396</v>
      </c>
      <c r="K2203" s="14" t="s">
        <v>25</v>
      </c>
      <c r="L2203" s="14" t="s">
        <v>6316</v>
      </c>
      <c r="M2203" s="14" t="s">
        <v>3</v>
      </c>
      <c r="N2203" s="14" t="s">
        <v>3</v>
      </c>
      <c r="O2203" s="14" t="s">
        <v>13476</v>
      </c>
      <c r="P2203" s="14" t="s">
        <v>13513</v>
      </c>
      <c r="Q2203" s="15" t="b">
        <v>0</v>
      </c>
      <c r="R2203" s="15" t="b">
        <v>0</v>
      </c>
      <c r="S2203" s="15" t="b">
        <v>0</v>
      </c>
      <c r="T2203" s="15" t="b">
        <v>0</v>
      </c>
      <c r="U2203" s="15" t="b">
        <v>0</v>
      </c>
      <c r="V2203" s="15" t="b">
        <v>0</v>
      </c>
      <c r="W2203" s="15" t="b">
        <v>0</v>
      </c>
      <c r="X2203" s="16">
        <f>COUNTIF(Customers[[#This Row],[Roads]:[City_Council]],"True")</f>
        <v>0</v>
      </c>
      <c r="Y2203" s="17">
        <f>Customers[[#This Row],[Total_Approve]]/7</f>
        <v>0</v>
      </c>
      <c r="Z2203" s="14" t="str">
        <f>IF(Customers[[#This Row],[Total_Approve]]&gt;=7,"تمت جميع الموافقات","لم تتم جميع الموافقات")</f>
        <v>لم تتم جميع الموافقات</v>
      </c>
      <c r="AA2203" s="8">
        <f>IF(Customers[[#This Row],[Total_Approve]]&gt;=7,1,0)</f>
        <v>0</v>
      </c>
    </row>
    <row r="2204" spans="1:27" x14ac:dyDescent="0.25">
      <c r="A2204" s="12" t="s">
        <v>11602</v>
      </c>
      <c r="B2204" t="s">
        <v>15735</v>
      </c>
      <c r="C2204" s="13">
        <v>44793</v>
      </c>
      <c r="D2204" t="s">
        <v>13484</v>
      </c>
      <c r="E2204" s="9" t="s">
        <v>5723</v>
      </c>
      <c r="F2204" s="14" t="s">
        <v>645</v>
      </c>
      <c r="G2204" s="14" t="s">
        <v>10</v>
      </c>
      <c r="H2204" s="14" t="str">
        <f t="shared" si="34"/>
        <v>إيمان فتحى محمد</v>
      </c>
      <c r="I2204" s="14" t="s">
        <v>13467</v>
      </c>
      <c r="J2204" s="14" t="s">
        <v>6611</v>
      </c>
      <c r="K2204" s="14" t="s">
        <v>25</v>
      </c>
      <c r="L2204" s="14" t="s">
        <v>6612</v>
      </c>
      <c r="M2204" s="14" t="s">
        <v>6550</v>
      </c>
      <c r="N2204" s="14" t="s">
        <v>3</v>
      </c>
      <c r="O2204" s="14" t="s">
        <v>13476</v>
      </c>
      <c r="P2204" s="14" t="s">
        <v>13513</v>
      </c>
      <c r="Q2204" s="15" t="b">
        <v>1</v>
      </c>
      <c r="R2204" s="15" t="b">
        <v>1</v>
      </c>
      <c r="S2204" s="15" t="b">
        <v>0</v>
      </c>
      <c r="T2204" s="15" t="b">
        <v>0</v>
      </c>
      <c r="U2204" s="15" t="b">
        <v>1</v>
      </c>
      <c r="V2204" s="15" t="b">
        <v>1</v>
      </c>
      <c r="W2204" s="15" t="b">
        <v>0</v>
      </c>
      <c r="X2204" s="16">
        <f>COUNTIF(Customers[[#This Row],[Roads]:[City_Council]],"True")</f>
        <v>4</v>
      </c>
      <c r="Y2204" s="17">
        <f>Customers[[#This Row],[Total_Approve]]/7</f>
        <v>0.5714285714285714</v>
      </c>
      <c r="Z2204" s="14" t="str">
        <f>IF(Customers[[#This Row],[Total_Approve]]&gt;=7,"تمت جميع الموافقات","لم تتم جميع الموافقات")</f>
        <v>لم تتم جميع الموافقات</v>
      </c>
      <c r="AA2204" s="8">
        <f>IF(Customers[[#This Row],[Total_Approve]]&gt;=7,1,0)</f>
        <v>0</v>
      </c>
    </row>
    <row r="2205" spans="1:27" x14ac:dyDescent="0.25">
      <c r="A2205" s="12" t="s">
        <v>11603</v>
      </c>
      <c r="B2205" t="s">
        <v>15736</v>
      </c>
      <c r="C2205" s="13">
        <v>44793</v>
      </c>
      <c r="D2205" t="s">
        <v>13484</v>
      </c>
      <c r="E2205" s="9" t="s">
        <v>4797</v>
      </c>
      <c r="F2205" s="14" t="s">
        <v>2436</v>
      </c>
      <c r="G2205" s="14" t="s">
        <v>1082</v>
      </c>
      <c r="H2205" s="14" t="str">
        <f t="shared" si="34"/>
        <v>ماجدة خلف مسعود</v>
      </c>
      <c r="I2205" s="14" t="s">
        <v>13459</v>
      </c>
      <c r="J2205" s="14" t="s">
        <v>6613</v>
      </c>
      <c r="K2205" s="14" t="s">
        <v>25</v>
      </c>
      <c r="L2205" s="14" t="s">
        <v>1740</v>
      </c>
      <c r="M2205" s="14" t="s">
        <v>6614</v>
      </c>
      <c r="N2205" s="14" t="s">
        <v>6615</v>
      </c>
      <c r="O2205" s="14" t="s">
        <v>13476</v>
      </c>
      <c r="P2205" s="14" t="s">
        <v>13513</v>
      </c>
      <c r="Q2205" s="15" t="b">
        <v>1</v>
      </c>
      <c r="R2205" s="15" t="b">
        <v>0</v>
      </c>
      <c r="S2205" s="15" t="b">
        <v>1</v>
      </c>
      <c r="T2205" s="15" t="b">
        <v>0</v>
      </c>
      <c r="U2205" s="15" t="b">
        <v>1</v>
      </c>
      <c r="V2205" s="15" t="b">
        <v>0</v>
      </c>
      <c r="W2205" s="15" t="b">
        <v>1</v>
      </c>
      <c r="X2205" s="16">
        <f>COUNTIF(Customers[[#This Row],[Roads]:[City_Council]],"True")</f>
        <v>4</v>
      </c>
      <c r="Y2205" s="17">
        <f>Customers[[#This Row],[Total_Approve]]/7</f>
        <v>0.5714285714285714</v>
      </c>
      <c r="Z2205" s="14" t="str">
        <f>IF(Customers[[#This Row],[Total_Approve]]&gt;=7,"تمت جميع الموافقات","لم تتم جميع الموافقات")</f>
        <v>لم تتم جميع الموافقات</v>
      </c>
      <c r="AA2205" s="8">
        <f>IF(Customers[[#This Row],[Total_Approve]]&gt;=7,1,0)</f>
        <v>0</v>
      </c>
    </row>
    <row r="2206" spans="1:27" x14ac:dyDescent="0.25">
      <c r="A2206" s="12" t="s">
        <v>11604</v>
      </c>
      <c r="B2206" t="s">
        <v>15737</v>
      </c>
      <c r="C2206" s="13">
        <v>44793</v>
      </c>
      <c r="D2206" t="s">
        <v>13484</v>
      </c>
      <c r="E2206" s="9" t="s">
        <v>1315</v>
      </c>
      <c r="F2206" s="14" t="s">
        <v>10</v>
      </c>
      <c r="G2206" s="14" t="s">
        <v>1</v>
      </c>
      <c r="H2206" s="14" t="str">
        <f t="shared" si="34"/>
        <v>امانى محمد محمود</v>
      </c>
      <c r="I2206" s="14" t="s">
        <v>13459</v>
      </c>
      <c r="J2206" s="14" t="s">
        <v>6616</v>
      </c>
      <c r="K2206" s="14" t="s">
        <v>25</v>
      </c>
      <c r="L2206" s="14" t="s">
        <v>6617</v>
      </c>
      <c r="M2206" s="14" t="s">
        <v>6618</v>
      </c>
      <c r="N2206" s="14" t="s">
        <v>3</v>
      </c>
      <c r="O2206" s="14" t="s">
        <v>13476</v>
      </c>
      <c r="P2206" s="14" t="s">
        <v>13513</v>
      </c>
      <c r="Q2206" s="15" t="b">
        <v>0</v>
      </c>
      <c r="R2206" s="15" t="b">
        <v>0</v>
      </c>
      <c r="S2206" s="15" t="b">
        <v>0</v>
      </c>
      <c r="T2206" s="15" t="b">
        <v>0</v>
      </c>
      <c r="U2206" s="15" t="b">
        <v>0</v>
      </c>
      <c r="V2206" s="15" t="b">
        <v>0</v>
      </c>
      <c r="W2206" s="15" t="b">
        <v>0</v>
      </c>
      <c r="X2206" s="16">
        <f>COUNTIF(Customers[[#This Row],[Roads]:[City_Council]],"True")</f>
        <v>0</v>
      </c>
      <c r="Y2206" s="17">
        <f>Customers[[#This Row],[Total_Approve]]/7</f>
        <v>0</v>
      </c>
      <c r="Z2206" s="14" t="str">
        <f>IF(Customers[[#This Row],[Total_Approve]]&gt;=7,"تمت جميع الموافقات","لم تتم جميع الموافقات")</f>
        <v>لم تتم جميع الموافقات</v>
      </c>
      <c r="AA2206" s="8">
        <f>IF(Customers[[#This Row],[Total_Approve]]&gt;=7,1,0)</f>
        <v>0</v>
      </c>
    </row>
    <row r="2207" spans="1:27" x14ac:dyDescent="0.25">
      <c r="A2207" s="12" t="s">
        <v>11605</v>
      </c>
      <c r="B2207" t="s">
        <v>15738</v>
      </c>
      <c r="C2207" s="13">
        <v>44793</v>
      </c>
      <c r="D2207" t="s">
        <v>13484</v>
      </c>
      <c r="E2207" s="9" t="s">
        <v>6619</v>
      </c>
      <c r="F2207" s="14" t="s">
        <v>2011</v>
      </c>
      <c r="G2207" s="14" t="s">
        <v>221</v>
      </c>
      <c r="H2207" s="14" t="str">
        <f t="shared" si="34"/>
        <v>حسنة مبارك سليمان</v>
      </c>
      <c r="I2207" s="14" t="s">
        <v>13459</v>
      </c>
      <c r="J2207" s="14" t="s">
        <v>2387</v>
      </c>
      <c r="K2207" s="14" t="s">
        <v>25</v>
      </c>
      <c r="L2207" s="14" t="s">
        <v>6562</v>
      </c>
      <c r="M2207" s="14" t="s">
        <v>6620</v>
      </c>
      <c r="N2207" s="14" t="s">
        <v>6621</v>
      </c>
      <c r="O2207" s="14" t="s">
        <v>13476</v>
      </c>
      <c r="P2207" s="14" t="s">
        <v>13513</v>
      </c>
      <c r="Q2207" s="15" t="b">
        <v>1</v>
      </c>
      <c r="R2207" s="15" t="b">
        <v>0</v>
      </c>
      <c r="S2207" s="15" t="b">
        <v>1</v>
      </c>
      <c r="T2207" s="15" t="b">
        <v>0</v>
      </c>
      <c r="U2207" s="15" t="b">
        <v>1</v>
      </c>
      <c r="V2207" s="15" t="b">
        <v>1</v>
      </c>
      <c r="W2207" s="15" t="b">
        <v>1</v>
      </c>
      <c r="X2207" s="16">
        <f>COUNTIF(Customers[[#This Row],[Roads]:[City_Council]],"True")</f>
        <v>5</v>
      </c>
      <c r="Y2207" s="17">
        <f>Customers[[#This Row],[Total_Approve]]/7</f>
        <v>0.7142857142857143</v>
      </c>
      <c r="Z2207" s="14" t="str">
        <f>IF(Customers[[#This Row],[Total_Approve]]&gt;=7,"تمت جميع الموافقات","لم تتم جميع الموافقات")</f>
        <v>لم تتم جميع الموافقات</v>
      </c>
      <c r="AA2207" s="8">
        <f>IF(Customers[[#This Row],[Total_Approve]]&gt;=7,1,0)</f>
        <v>0</v>
      </c>
    </row>
    <row r="2208" spans="1:27" x14ac:dyDescent="0.25">
      <c r="A2208" s="12" t="s">
        <v>11606</v>
      </c>
      <c r="B2208" t="s">
        <v>15739</v>
      </c>
      <c r="C2208" s="13">
        <v>44793</v>
      </c>
      <c r="D2208" t="s">
        <v>13484</v>
      </c>
      <c r="E2208" s="9" t="s">
        <v>155</v>
      </c>
      <c r="F2208" s="14" t="s">
        <v>2429</v>
      </c>
      <c r="G2208" s="14" t="s">
        <v>2430</v>
      </c>
      <c r="H2208" s="14" t="str">
        <f t="shared" si="34"/>
        <v>هدى سلطان الشاذلى</v>
      </c>
      <c r="I2208" s="14" t="s">
        <v>13459</v>
      </c>
      <c r="J2208" s="14" t="s">
        <v>3</v>
      </c>
      <c r="K2208" s="14" t="s">
        <v>25</v>
      </c>
      <c r="L2208" s="14" t="s">
        <v>6316</v>
      </c>
      <c r="M2208" s="14" t="s">
        <v>3</v>
      </c>
      <c r="N2208" s="14" t="s">
        <v>3</v>
      </c>
      <c r="O2208" s="14" t="s">
        <v>13476</v>
      </c>
      <c r="P2208" s="14" t="s">
        <v>13513</v>
      </c>
      <c r="Q2208" s="15" t="b">
        <v>1</v>
      </c>
      <c r="R2208" s="15" t="b">
        <v>1</v>
      </c>
      <c r="S2208" s="15" t="b">
        <v>1</v>
      </c>
      <c r="T2208" s="15" t="b">
        <v>1</v>
      </c>
      <c r="U2208" s="15" t="b">
        <v>1</v>
      </c>
      <c r="V2208" s="15" t="b">
        <v>1</v>
      </c>
      <c r="W2208" s="15" t="b">
        <v>1</v>
      </c>
      <c r="X2208" s="16">
        <f>COUNTIF(Customers[[#This Row],[Roads]:[City_Council]],"True")</f>
        <v>7</v>
      </c>
      <c r="Y2208" s="17">
        <f>Customers[[#This Row],[Total_Approve]]/7</f>
        <v>1</v>
      </c>
      <c r="Z2208" s="14" t="str">
        <f>IF(Customers[[#This Row],[Total_Approve]]&gt;=7,"تمت جميع الموافقات","لم تتم جميع الموافقات")</f>
        <v>تمت جميع الموافقات</v>
      </c>
      <c r="AA2208" s="8">
        <f>IF(Customers[[#This Row],[Total_Approve]]&gt;=7,1,0)</f>
        <v>1</v>
      </c>
    </row>
    <row r="2209" spans="1:27" x14ac:dyDescent="0.25">
      <c r="A2209" s="12" t="s">
        <v>11607</v>
      </c>
      <c r="B2209" t="s">
        <v>15740</v>
      </c>
      <c r="C2209" s="13">
        <v>44793</v>
      </c>
      <c r="D2209" t="s">
        <v>13484</v>
      </c>
      <c r="E2209" s="9" t="s">
        <v>6192</v>
      </c>
      <c r="F2209" s="14" t="s">
        <v>6193</v>
      </c>
      <c r="G2209" s="14" t="s">
        <v>6565</v>
      </c>
      <c r="H2209" s="14" t="str">
        <f t="shared" si="34"/>
        <v>جولى نصرى جندى</v>
      </c>
      <c r="I2209" s="14" t="s">
        <v>13459</v>
      </c>
      <c r="J2209" s="14" t="s">
        <v>1144</v>
      </c>
      <c r="K2209" s="14" t="s">
        <v>25</v>
      </c>
      <c r="L2209" s="14" t="s">
        <v>6622</v>
      </c>
      <c r="M2209" s="14" t="s">
        <v>6566</v>
      </c>
      <c r="N2209" s="14" t="s">
        <v>1145</v>
      </c>
      <c r="O2209" s="14" t="s">
        <v>13476</v>
      </c>
      <c r="P2209" s="14" t="s">
        <v>13513</v>
      </c>
      <c r="Q2209" s="15" t="b">
        <v>1</v>
      </c>
      <c r="R2209" s="15" t="b">
        <v>0</v>
      </c>
      <c r="S2209" s="15" t="b">
        <v>1</v>
      </c>
      <c r="T2209" s="15" t="b">
        <v>0</v>
      </c>
      <c r="U2209" s="15" t="b">
        <v>1</v>
      </c>
      <c r="V2209" s="15" t="b">
        <v>0</v>
      </c>
      <c r="W2209" s="15" t="b">
        <v>1</v>
      </c>
      <c r="X2209" s="16">
        <f>COUNTIF(Customers[[#This Row],[Roads]:[City_Council]],"True")</f>
        <v>4</v>
      </c>
      <c r="Y2209" s="17">
        <f>Customers[[#This Row],[Total_Approve]]/7</f>
        <v>0.5714285714285714</v>
      </c>
      <c r="Z2209" s="14" t="str">
        <f>IF(Customers[[#This Row],[Total_Approve]]&gt;=7,"تمت جميع الموافقات","لم تتم جميع الموافقات")</f>
        <v>لم تتم جميع الموافقات</v>
      </c>
      <c r="AA2209" s="8">
        <f>IF(Customers[[#This Row],[Total_Approve]]&gt;=7,1,0)</f>
        <v>0</v>
      </c>
    </row>
    <row r="2210" spans="1:27" x14ac:dyDescent="0.25">
      <c r="A2210" s="12" t="s">
        <v>11608</v>
      </c>
      <c r="B2210" t="s">
        <v>15741</v>
      </c>
      <c r="C2210" s="13">
        <v>44793</v>
      </c>
      <c r="D2210" t="s">
        <v>13482</v>
      </c>
      <c r="E2210" s="9" t="s">
        <v>388</v>
      </c>
      <c r="F2210" s="14" t="s">
        <v>10</v>
      </c>
      <c r="G2210" s="14" t="s">
        <v>806</v>
      </c>
      <c r="H2210" s="14" t="str">
        <f t="shared" si="34"/>
        <v>سحر محمد صالح</v>
      </c>
      <c r="I2210" s="14" t="s">
        <v>13459</v>
      </c>
      <c r="J2210" s="14" t="s">
        <v>6545</v>
      </c>
      <c r="K2210" s="14" t="s">
        <v>25</v>
      </c>
      <c r="L2210" s="14" t="s">
        <v>1740</v>
      </c>
      <c r="M2210" s="14" t="s">
        <v>6546</v>
      </c>
      <c r="N2210" s="14" t="s">
        <v>3</v>
      </c>
      <c r="O2210" s="14" t="s">
        <v>13476</v>
      </c>
      <c r="P2210" s="14" t="s">
        <v>13513</v>
      </c>
      <c r="Q2210" s="15" t="b">
        <v>0</v>
      </c>
      <c r="R2210" s="15" t="b">
        <v>1</v>
      </c>
      <c r="S2210" s="15" t="b">
        <v>0</v>
      </c>
      <c r="T2210" s="15" t="b">
        <v>1</v>
      </c>
      <c r="U2210" s="15" t="b">
        <v>0</v>
      </c>
      <c r="V2210" s="15" t="b">
        <v>1</v>
      </c>
      <c r="W2210" s="15" t="b">
        <v>0</v>
      </c>
      <c r="X2210" s="16">
        <f>COUNTIF(Customers[[#This Row],[Roads]:[City_Council]],"True")</f>
        <v>3</v>
      </c>
      <c r="Y2210" s="17">
        <f>Customers[[#This Row],[Total_Approve]]/7</f>
        <v>0.42857142857142855</v>
      </c>
      <c r="Z2210" s="14" t="str">
        <f>IF(Customers[[#This Row],[Total_Approve]]&gt;=7,"تمت جميع الموافقات","لم تتم جميع الموافقات")</f>
        <v>لم تتم جميع الموافقات</v>
      </c>
      <c r="AA2210" s="8">
        <f>IF(Customers[[#This Row],[Total_Approve]]&gt;=7,1,0)</f>
        <v>0</v>
      </c>
    </row>
    <row r="2211" spans="1:27" x14ac:dyDescent="0.25">
      <c r="A2211" s="12" t="s">
        <v>11609</v>
      </c>
      <c r="B2211" t="s">
        <v>15742</v>
      </c>
      <c r="C2211" s="13">
        <v>44793</v>
      </c>
      <c r="D2211" t="s">
        <v>13482</v>
      </c>
      <c r="E2211" s="9" t="s">
        <v>2836</v>
      </c>
      <c r="F2211" s="14" t="s">
        <v>471</v>
      </c>
      <c r="G2211" s="14" t="s">
        <v>6059</v>
      </c>
      <c r="H2211" s="14" t="str">
        <f t="shared" si="34"/>
        <v>ليلى حسن دهب</v>
      </c>
      <c r="I2211" s="14" t="s">
        <v>13459</v>
      </c>
      <c r="J2211" s="14" t="s">
        <v>6623</v>
      </c>
      <c r="K2211" s="14" t="s">
        <v>25</v>
      </c>
      <c r="L2211" s="14" t="s">
        <v>6624</v>
      </c>
      <c r="M2211" s="14" t="s">
        <v>6625</v>
      </c>
      <c r="N2211" s="14" t="s">
        <v>3</v>
      </c>
      <c r="O2211" s="14" t="s">
        <v>13476</v>
      </c>
      <c r="P2211" s="14" t="s">
        <v>13513</v>
      </c>
      <c r="Q2211" s="15" t="b">
        <v>1</v>
      </c>
      <c r="R2211" s="15" t="b">
        <v>0</v>
      </c>
      <c r="S2211" s="15" t="b">
        <v>1</v>
      </c>
      <c r="T2211" s="15" t="b">
        <v>0</v>
      </c>
      <c r="U2211" s="15" t="b">
        <v>1</v>
      </c>
      <c r="V2211" s="15" t="b">
        <v>0</v>
      </c>
      <c r="W2211" s="15" t="b">
        <v>1</v>
      </c>
      <c r="X2211" s="16">
        <f>COUNTIF(Customers[[#This Row],[Roads]:[City_Council]],"True")</f>
        <v>4</v>
      </c>
      <c r="Y2211" s="17">
        <f>Customers[[#This Row],[Total_Approve]]/7</f>
        <v>0.5714285714285714</v>
      </c>
      <c r="Z2211" s="14" t="str">
        <f>IF(Customers[[#This Row],[Total_Approve]]&gt;=7,"تمت جميع الموافقات","لم تتم جميع الموافقات")</f>
        <v>لم تتم جميع الموافقات</v>
      </c>
      <c r="AA2211" s="8">
        <f>IF(Customers[[#This Row],[Total_Approve]]&gt;=7,1,0)</f>
        <v>0</v>
      </c>
    </row>
    <row r="2212" spans="1:27" x14ac:dyDescent="0.25">
      <c r="A2212" s="12" t="s">
        <v>11610</v>
      </c>
      <c r="B2212" t="s">
        <v>15743</v>
      </c>
      <c r="C2212" s="13">
        <v>44793</v>
      </c>
      <c r="D2212" t="s">
        <v>13482</v>
      </c>
      <c r="E2212" s="9" t="s">
        <v>4560</v>
      </c>
      <c r="F2212" s="14" t="s">
        <v>47</v>
      </c>
      <c r="G2212" s="14" t="s">
        <v>176</v>
      </c>
      <c r="H2212" s="14" t="str">
        <f t="shared" si="34"/>
        <v>فاطمة السيد اسماعيل</v>
      </c>
      <c r="I2212" s="14" t="s">
        <v>13459</v>
      </c>
      <c r="J2212" s="14" t="s">
        <v>6626</v>
      </c>
      <c r="K2212" s="14" t="s">
        <v>25</v>
      </c>
      <c r="L2212" s="14" t="s">
        <v>1740</v>
      </c>
      <c r="M2212" s="14" t="s">
        <v>6627</v>
      </c>
      <c r="N2212" s="14" t="s">
        <v>3</v>
      </c>
      <c r="O2212" s="14" t="s">
        <v>13476</v>
      </c>
      <c r="P2212" s="14" t="s">
        <v>13513</v>
      </c>
      <c r="Q2212" s="15" t="b">
        <v>1</v>
      </c>
      <c r="R2212" s="15" t="b">
        <v>0</v>
      </c>
      <c r="S2212" s="15" t="b">
        <v>1</v>
      </c>
      <c r="T2212" s="15" t="b">
        <v>0</v>
      </c>
      <c r="U2212" s="15" t="b">
        <v>1</v>
      </c>
      <c r="V2212" s="15" t="b">
        <v>0</v>
      </c>
      <c r="W2212" s="15" t="b">
        <v>1</v>
      </c>
      <c r="X2212" s="16">
        <f>COUNTIF(Customers[[#This Row],[Roads]:[City_Council]],"True")</f>
        <v>4</v>
      </c>
      <c r="Y2212" s="17">
        <f>Customers[[#This Row],[Total_Approve]]/7</f>
        <v>0.5714285714285714</v>
      </c>
      <c r="Z2212" s="14" t="str">
        <f>IF(Customers[[#This Row],[Total_Approve]]&gt;=7,"تمت جميع الموافقات","لم تتم جميع الموافقات")</f>
        <v>لم تتم جميع الموافقات</v>
      </c>
      <c r="AA2212" s="8">
        <f>IF(Customers[[#This Row],[Total_Approve]]&gt;=7,1,0)</f>
        <v>0</v>
      </c>
    </row>
    <row r="2213" spans="1:27" x14ac:dyDescent="0.25">
      <c r="A2213" s="12" t="s">
        <v>11611</v>
      </c>
      <c r="B2213" t="s">
        <v>15744</v>
      </c>
      <c r="C2213" s="13">
        <v>44793</v>
      </c>
      <c r="D2213" t="s">
        <v>13482</v>
      </c>
      <c r="E2213" s="9" t="s">
        <v>483</v>
      </c>
      <c r="F2213" s="14" t="s">
        <v>2486</v>
      </c>
      <c r="G2213" s="14" t="s">
        <v>10</v>
      </c>
      <c r="H2213" s="14" t="str">
        <f t="shared" si="34"/>
        <v>امل عايش محمد</v>
      </c>
      <c r="I2213" s="14" t="s">
        <v>13459</v>
      </c>
      <c r="J2213" s="14" t="s">
        <v>6285</v>
      </c>
      <c r="K2213" s="14" t="s">
        <v>25</v>
      </c>
      <c r="L2213" s="14" t="s">
        <v>6624</v>
      </c>
      <c r="M2213" s="14" t="s">
        <v>6286</v>
      </c>
      <c r="N2213" s="14" t="s">
        <v>3</v>
      </c>
      <c r="O2213" s="14" t="s">
        <v>13476</v>
      </c>
      <c r="P2213" s="14" t="s">
        <v>13513</v>
      </c>
      <c r="Q2213" s="15" t="b">
        <v>1</v>
      </c>
      <c r="R2213" s="15" t="b">
        <v>1</v>
      </c>
      <c r="S2213" s="15" t="b">
        <v>1</v>
      </c>
      <c r="T2213" s="15" t="b">
        <v>1</v>
      </c>
      <c r="U2213" s="15" t="b">
        <v>1</v>
      </c>
      <c r="V2213" s="15" t="b">
        <v>1</v>
      </c>
      <c r="W2213" s="15" t="b">
        <v>1</v>
      </c>
      <c r="X2213" s="16">
        <f>COUNTIF(Customers[[#This Row],[Roads]:[City_Council]],"True")</f>
        <v>7</v>
      </c>
      <c r="Y2213" s="17">
        <f>Customers[[#This Row],[Total_Approve]]/7</f>
        <v>1</v>
      </c>
      <c r="Z2213" s="14" t="str">
        <f>IF(Customers[[#This Row],[Total_Approve]]&gt;=7,"تمت جميع الموافقات","لم تتم جميع الموافقات")</f>
        <v>تمت جميع الموافقات</v>
      </c>
      <c r="AA2213" s="8">
        <f>IF(Customers[[#This Row],[Total_Approve]]&gt;=7,1,0)</f>
        <v>1</v>
      </c>
    </row>
    <row r="2214" spans="1:27" x14ac:dyDescent="0.25">
      <c r="A2214" s="12" t="s">
        <v>11612</v>
      </c>
      <c r="B2214" t="s">
        <v>15745</v>
      </c>
      <c r="C2214" s="13">
        <v>44793</v>
      </c>
      <c r="D2214" t="s">
        <v>13482</v>
      </c>
      <c r="E2214" s="9" t="s">
        <v>6300</v>
      </c>
      <c r="F2214" s="14" t="s">
        <v>0</v>
      </c>
      <c r="G2214" s="14" t="s">
        <v>471</v>
      </c>
      <c r="H2214" s="14" t="str">
        <f t="shared" si="34"/>
        <v>حازم احمد حسن</v>
      </c>
      <c r="I2214" s="14" t="s">
        <v>13460</v>
      </c>
      <c r="J2214" s="14" t="s">
        <v>6302</v>
      </c>
      <c r="K2214" s="14" t="s">
        <v>5</v>
      </c>
      <c r="L2214" s="14" t="s">
        <v>6628</v>
      </c>
      <c r="M2214" s="14" t="s">
        <v>6304</v>
      </c>
      <c r="N2214" s="14" t="s">
        <v>3</v>
      </c>
      <c r="O2214" s="14" t="s">
        <v>13476</v>
      </c>
      <c r="P2214" s="14" t="s">
        <v>13513</v>
      </c>
      <c r="Q2214" s="15" t="b">
        <v>0</v>
      </c>
      <c r="R2214" s="15" t="b">
        <v>0</v>
      </c>
      <c r="S2214" s="15" t="b">
        <v>0</v>
      </c>
      <c r="T2214" s="15" t="b">
        <v>0</v>
      </c>
      <c r="U2214" s="15" t="b">
        <v>0</v>
      </c>
      <c r="V2214" s="15" t="b">
        <v>0</v>
      </c>
      <c r="W2214" s="15" t="b">
        <v>0</v>
      </c>
      <c r="X2214" s="16">
        <f>COUNTIF(Customers[[#This Row],[Roads]:[City_Council]],"True")</f>
        <v>0</v>
      </c>
      <c r="Y2214" s="17">
        <f>Customers[[#This Row],[Total_Approve]]/7</f>
        <v>0</v>
      </c>
      <c r="Z2214" s="14" t="str">
        <f>IF(Customers[[#This Row],[Total_Approve]]&gt;=7,"تمت جميع الموافقات","لم تتم جميع الموافقات")</f>
        <v>لم تتم جميع الموافقات</v>
      </c>
      <c r="AA2214" s="8">
        <f>IF(Customers[[#This Row],[Total_Approve]]&gt;=7,1,0)</f>
        <v>0</v>
      </c>
    </row>
    <row r="2215" spans="1:27" x14ac:dyDescent="0.25">
      <c r="A2215" s="12" t="s">
        <v>11613</v>
      </c>
      <c r="B2215" t="s">
        <v>15746</v>
      </c>
      <c r="C2215" s="13">
        <v>44793</v>
      </c>
      <c r="D2215" t="s">
        <v>13482</v>
      </c>
      <c r="E2215" s="9" t="s">
        <v>495</v>
      </c>
      <c r="F2215" s="14" t="s">
        <v>10</v>
      </c>
      <c r="G2215" s="14" t="s">
        <v>3684</v>
      </c>
      <c r="H2215" s="14" t="str">
        <f t="shared" si="34"/>
        <v>منال محمد عبدالرحمن</v>
      </c>
      <c r="I2215" s="14" t="s">
        <v>13460</v>
      </c>
      <c r="J2215" s="14" t="s">
        <v>6268</v>
      </c>
      <c r="K2215" s="14" t="s">
        <v>25</v>
      </c>
      <c r="L2215" s="14" t="s">
        <v>6629</v>
      </c>
      <c r="M2215" s="14" t="s">
        <v>6269</v>
      </c>
      <c r="N2215" s="14" t="s">
        <v>3</v>
      </c>
      <c r="O2215" s="14" t="s">
        <v>13476</v>
      </c>
      <c r="P2215" s="14" t="s">
        <v>13513</v>
      </c>
      <c r="Q2215" s="15" t="b">
        <v>0</v>
      </c>
      <c r="R2215" s="15" t="b">
        <v>1</v>
      </c>
      <c r="S2215" s="15" t="b">
        <v>0</v>
      </c>
      <c r="T2215" s="15" t="b">
        <v>1</v>
      </c>
      <c r="U2215" s="15" t="b">
        <v>0</v>
      </c>
      <c r="V2215" s="15" t="b">
        <v>1</v>
      </c>
      <c r="W2215" s="15" t="b">
        <v>0</v>
      </c>
      <c r="X2215" s="16">
        <f>COUNTIF(Customers[[#This Row],[Roads]:[City_Council]],"True")</f>
        <v>3</v>
      </c>
      <c r="Y2215" s="17">
        <f>Customers[[#This Row],[Total_Approve]]/7</f>
        <v>0.42857142857142855</v>
      </c>
      <c r="Z2215" s="14" t="str">
        <f>IF(Customers[[#This Row],[Total_Approve]]&gt;=7,"تمت جميع الموافقات","لم تتم جميع الموافقات")</f>
        <v>لم تتم جميع الموافقات</v>
      </c>
      <c r="AA2215" s="8">
        <f>IF(Customers[[#This Row],[Total_Approve]]&gt;=7,1,0)</f>
        <v>0</v>
      </c>
    </row>
    <row r="2216" spans="1:27" x14ac:dyDescent="0.25">
      <c r="A2216" s="12" t="s">
        <v>11614</v>
      </c>
      <c r="B2216" t="s">
        <v>15747</v>
      </c>
      <c r="C2216" s="13">
        <v>44793</v>
      </c>
      <c r="D2216" t="s">
        <v>13482</v>
      </c>
      <c r="E2216" s="9" t="s">
        <v>129</v>
      </c>
      <c r="F2216" s="14" t="s">
        <v>3504</v>
      </c>
      <c r="G2216" s="14" t="s">
        <v>471</v>
      </c>
      <c r="H2216" s="14" t="str">
        <f t="shared" si="34"/>
        <v>ايمان زين حسن</v>
      </c>
      <c r="I2216" s="14" t="s">
        <v>13460</v>
      </c>
      <c r="J2216" s="14" t="s">
        <v>6043</v>
      </c>
      <c r="K2216" s="14" t="s">
        <v>25</v>
      </c>
      <c r="L2216" s="14" t="s">
        <v>6624</v>
      </c>
      <c r="M2216" s="14" t="s">
        <v>6045</v>
      </c>
      <c r="N2216" s="14" t="s">
        <v>3</v>
      </c>
      <c r="O2216" s="14" t="s">
        <v>13476</v>
      </c>
      <c r="P2216" s="14" t="s">
        <v>13513</v>
      </c>
      <c r="Q2216" s="15" t="b">
        <v>0</v>
      </c>
      <c r="R2216" s="15" t="b">
        <v>0</v>
      </c>
      <c r="S2216" s="15" t="b">
        <v>0</v>
      </c>
      <c r="T2216" s="15" t="b">
        <v>0</v>
      </c>
      <c r="U2216" s="15" t="b">
        <v>0</v>
      </c>
      <c r="V2216" s="15" t="b">
        <v>0</v>
      </c>
      <c r="W2216" s="15" t="b">
        <v>0</v>
      </c>
      <c r="X2216" s="16">
        <f>COUNTIF(Customers[[#This Row],[Roads]:[City_Council]],"True")</f>
        <v>0</v>
      </c>
      <c r="Y2216" s="17">
        <f>Customers[[#This Row],[Total_Approve]]/7</f>
        <v>0</v>
      </c>
      <c r="Z2216" s="14" t="str">
        <f>IF(Customers[[#This Row],[Total_Approve]]&gt;=7,"تمت جميع الموافقات","لم تتم جميع الموافقات")</f>
        <v>لم تتم جميع الموافقات</v>
      </c>
      <c r="AA2216" s="8">
        <f>IF(Customers[[#This Row],[Total_Approve]]&gt;=7,1,0)</f>
        <v>0</v>
      </c>
    </row>
    <row r="2217" spans="1:27" x14ac:dyDescent="0.25">
      <c r="A2217" s="12" t="s">
        <v>11615</v>
      </c>
      <c r="B2217" t="s">
        <v>15748</v>
      </c>
      <c r="C2217" s="13">
        <v>44793</v>
      </c>
      <c r="D2217" t="s">
        <v>13482</v>
      </c>
      <c r="E2217" s="9" t="s">
        <v>1005</v>
      </c>
      <c r="F2217" s="14" t="s">
        <v>1186</v>
      </c>
      <c r="G2217" s="14" t="s">
        <v>6630</v>
      </c>
      <c r="H2217" s="14" t="str">
        <f t="shared" si="34"/>
        <v>مدحت زكى لاشين</v>
      </c>
      <c r="I2217" s="14" t="s">
        <v>13467</v>
      </c>
      <c r="J2217" s="14" t="s">
        <v>6146</v>
      </c>
      <c r="K2217" s="14" t="s">
        <v>5</v>
      </c>
      <c r="L2217" s="14" t="s">
        <v>1740</v>
      </c>
      <c r="M2217" s="14" t="s">
        <v>6147</v>
      </c>
      <c r="N2217" s="14" t="s">
        <v>3</v>
      </c>
      <c r="O2217" s="14" t="s">
        <v>13476</v>
      </c>
      <c r="P2217" s="14" t="s">
        <v>13513</v>
      </c>
      <c r="Q2217" s="15" t="b">
        <v>1</v>
      </c>
      <c r="R2217" s="15" t="b">
        <v>1</v>
      </c>
      <c r="S2217" s="15" t="b">
        <v>0</v>
      </c>
      <c r="T2217" s="15" t="b">
        <v>1</v>
      </c>
      <c r="U2217" s="15" t="b">
        <v>0</v>
      </c>
      <c r="V2217" s="15" t="b">
        <v>1</v>
      </c>
      <c r="W2217" s="15" t="b">
        <v>0</v>
      </c>
      <c r="X2217" s="16">
        <f>COUNTIF(Customers[[#This Row],[Roads]:[City_Council]],"True")</f>
        <v>4</v>
      </c>
      <c r="Y2217" s="17">
        <f>Customers[[#This Row],[Total_Approve]]/7</f>
        <v>0.5714285714285714</v>
      </c>
      <c r="Z2217" s="14" t="str">
        <f>IF(Customers[[#This Row],[Total_Approve]]&gt;=7,"تمت جميع الموافقات","لم تتم جميع الموافقات")</f>
        <v>لم تتم جميع الموافقات</v>
      </c>
      <c r="AA2217" s="8">
        <f>IF(Customers[[#This Row],[Total_Approve]]&gt;=7,1,0)</f>
        <v>0</v>
      </c>
    </row>
    <row r="2218" spans="1:27" x14ac:dyDescent="0.25">
      <c r="A2218" s="12" t="s">
        <v>11616</v>
      </c>
      <c r="B2218" t="s">
        <v>15749</v>
      </c>
      <c r="C2218" s="13">
        <v>44793</v>
      </c>
      <c r="D2218" t="s">
        <v>13482</v>
      </c>
      <c r="E2218" s="9" t="s">
        <v>321</v>
      </c>
      <c r="F2218" s="14" t="s">
        <v>763</v>
      </c>
      <c r="G2218" s="14" t="s">
        <v>2500</v>
      </c>
      <c r="H2218" s="14" t="str">
        <f t="shared" si="34"/>
        <v>وفاء الامير عبدالحليم</v>
      </c>
      <c r="I2218" s="14" t="s">
        <v>13467</v>
      </c>
      <c r="J2218" s="14" t="s">
        <v>765</v>
      </c>
      <c r="K2218" s="14" t="s">
        <v>25</v>
      </c>
      <c r="L2218" s="14" t="s">
        <v>6631</v>
      </c>
      <c r="M2218" s="14" t="s">
        <v>2754</v>
      </c>
      <c r="N2218" s="14" t="s">
        <v>3</v>
      </c>
      <c r="O2218" s="14" t="s">
        <v>13476</v>
      </c>
      <c r="P2218" s="14" t="s">
        <v>13513</v>
      </c>
      <c r="Q2218" s="15" t="b">
        <v>0</v>
      </c>
      <c r="R2218" s="15" t="b">
        <v>0</v>
      </c>
      <c r="S2218" s="15" t="b">
        <v>0</v>
      </c>
      <c r="T2218" s="15" t="b">
        <v>0</v>
      </c>
      <c r="U2218" s="15" t="b">
        <v>0</v>
      </c>
      <c r="V2218" s="15" t="b">
        <v>0</v>
      </c>
      <c r="W2218" s="15" t="b">
        <v>0</v>
      </c>
      <c r="X2218" s="16">
        <f>COUNTIF(Customers[[#This Row],[Roads]:[City_Council]],"True")</f>
        <v>0</v>
      </c>
      <c r="Y2218" s="17">
        <f>Customers[[#This Row],[Total_Approve]]/7</f>
        <v>0</v>
      </c>
      <c r="Z2218" s="14" t="str">
        <f>IF(Customers[[#This Row],[Total_Approve]]&gt;=7,"تمت جميع الموافقات","لم تتم جميع الموافقات")</f>
        <v>لم تتم جميع الموافقات</v>
      </c>
      <c r="AA2218" s="8">
        <f>IF(Customers[[#This Row],[Total_Approve]]&gt;=7,1,0)</f>
        <v>0</v>
      </c>
    </row>
    <row r="2219" spans="1:27" x14ac:dyDescent="0.25">
      <c r="A2219" s="12" t="s">
        <v>11617</v>
      </c>
      <c r="B2219" t="s">
        <v>15750</v>
      </c>
      <c r="C2219" s="13">
        <v>44793</v>
      </c>
      <c r="D2219" t="s">
        <v>13482</v>
      </c>
      <c r="E2219" s="9" t="s">
        <v>10</v>
      </c>
      <c r="F2219" s="14" t="s">
        <v>471</v>
      </c>
      <c r="G2219" s="14" t="s">
        <v>6059</v>
      </c>
      <c r="H2219" s="14" t="str">
        <f t="shared" si="34"/>
        <v>محمد حسن دهب</v>
      </c>
      <c r="I2219" s="14" t="s">
        <v>13460</v>
      </c>
      <c r="J2219" s="14" t="s">
        <v>6060</v>
      </c>
      <c r="K2219" s="14" t="s">
        <v>25</v>
      </c>
      <c r="L2219" s="14" t="s">
        <v>6624</v>
      </c>
      <c r="M2219" s="14" t="s">
        <v>6061</v>
      </c>
      <c r="N2219" s="14" t="s">
        <v>3</v>
      </c>
      <c r="O2219" s="14" t="s">
        <v>13476</v>
      </c>
      <c r="P2219" s="14" t="s">
        <v>13513</v>
      </c>
      <c r="Q2219" s="15" t="b">
        <v>1</v>
      </c>
      <c r="R2219" s="15" t="b">
        <v>1</v>
      </c>
      <c r="S2219" s="15" t="b">
        <v>1</v>
      </c>
      <c r="T2219" s="15" t="b">
        <v>1</v>
      </c>
      <c r="U2219" s="15" t="b">
        <v>1</v>
      </c>
      <c r="V2219" s="15" t="b">
        <v>1</v>
      </c>
      <c r="W2219" s="15" t="b">
        <v>1</v>
      </c>
      <c r="X2219" s="16">
        <f>COUNTIF(Customers[[#This Row],[Roads]:[City_Council]],"True")</f>
        <v>7</v>
      </c>
      <c r="Y2219" s="17">
        <f>Customers[[#This Row],[Total_Approve]]/7</f>
        <v>1</v>
      </c>
      <c r="Z2219" s="14" t="str">
        <f>IF(Customers[[#This Row],[Total_Approve]]&gt;=7,"تمت جميع الموافقات","لم تتم جميع الموافقات")</f>
        <v>تمت جميع الموافقات</v>
      </c>
      <c r="AA2219" s="8">
        <f>IF(Customers[[#This Row],[Total_Approve]]&gt;=7,1,0)</f>
        <v>1</v>
      </c>
    </row>
    <row r="2220" spans="1:27" x14ac:dyDescent="0.25">
      <c r="A2220" s="12" t="s">
        <v>11618</v>
      </c>
      <c r="B2220" t="s">
        <v>15751</v>
      </c>
      <c r="C2220" s="13">
        <v>44793</v>
      </c>
      <c r="D2220" t="s">
        <v>13483</v>
      </c>
      <c r="E2220" s="9" t="s">
        <v>1001</v>
      </c>
      <c r="F2220" s="14" t="s">
        <v>6632</v>
      </c>
      <c r="G2220" s="14" t="s">
        <v>1939</v>
      </c>
      <c r="H2220" s="14" t="str">
        <f t="shared" si="34"/>
        <v>زينب ضاحى بخيت</v>
      </c>
      <c r="I2220" s="14" t="s">
        <v>13460</v>
      </c>
      <c r="J2220" s="14" t="s">
        <v>3378</v>
      </c>
      <c r="K2220" s="14" t="s">
        <v>25</v>
      </c>
      <c r="L2220" s="14" t="s">
        <v>1740</v>
      </c>
      <c r="M2220" s="14" t="s">
        <v>3379</v>
      </c>
      <c r="N2220" s="14" t="s">
        <v>3</v>
      </c>
      <c r="O2220" s="14" t="s">
        <v>13476</v>
      </c>
      <c r="P2220" s="14" t="s">
        <v>13513</v>
      </c>
      <c r="Q2220" s="15" t="b">
        <v>0</v>
      </c>
      <c r="R2220" s="15" t="b">
        <v>1</v>
      </c>
      <c r="S2220" s="15" t="b">
        <v>0</v>
      </c>
      <c r="T2220" s="15" t="b">
        <v>1</v>
      </c>
      <c r="U2220" s="15" t="b">
        <v>0</v>
      </c>
      <c r="V2220" s="15" t="b">
        <v>1</v>
      </c>
      <c r="W2220" s="15" t="b">
        <v>0</v>
      </c>
      <c r="X2220" s="16">
        <f>COUNTIF(Customers[[#This Row],[Roads]:[City_Council]],"True")</f>
        <v>3</v>
      </c>
      <c r="Y2220" s="17">
        <f>Customers[[#This Row],[Total_Approve]]/7</f>
        <v>0.42857142857142855</v>
      </c>
      <c r="Z2220" s="14" t="str">
        <f>IF(Customers[[#This Row],[Total_Approve]]&gt;=7,"تمت جميع الموافقات","لم تتم جميع الموافقات")</f>
        <v>لم تتم جميع الموافقات</v>
      </c>
      <c r="AA2220" s="8">
        <f>IF(Customers[[#This Row],[Total_Approve]]&gt;=7,1,0)</f>
        <v>0</v>
      </c>
    </row>
    <row r="2221" spans="1:27" x14ac:dyDescent="0.25">
      <c r="A2221" s="12" t="s">
        <v>11619</v>
      </c>
      <c r="B2221" t="s">
        <v>15752</v>
      </c>
      <c r="C2221" s="13">
        <v>44793</v>
      </c>
      <c r="D2221" t="s">
        <v>13483</v>
      </c>
      <c r="E2221" s="9" t="s">
        <v>89</v>
      </c>
      <c r="F2221" s="14" t="s">
        <v>471</v>
      </c>
      <c r="G2221" s="14" t="s">
        <v>3684</v>
      </c>
      <c r="H2221" s="14" t="str">
        <f t="shared" si="34"/>
        <v>خالد حسن عبدالرحمن</v>
      </c>
      <c r="I2221" s="14" t="s">
        <v>13460</v>
      </c>
      <c r="J2221" s="14" t="s">
        <v>936</v>
      </c>
      <c r="K2221" s="14" t="s">
        <v>5</v>
      </c>
      <c r="L2221" s="14" t="s">
        <v>6624</v>
      </c>
      <c r="M2221" s="14" t="s">
        <v>6633</v>
      </c>
      <c r="N2221" s="14" t="s">
        <v>3</v>
      </c>
      <c r="O2221" s="14" t="s">
        <v>13476</v>
      </c>
      <c r="P2221" s="14" t="s">
        <v>13513</v>
      </c>
      <c r="Q2221" s="15" t="b">
        <v>1</v>
      </c>
      <c r="R2221" s="15" t="b">
        <v>1</v>
      </c>
      <c r="S2221" s="15" t="b">
        <v>0</v>
      </c>
      <c r="T2221" s="15" t="b">
        <v>1</v>
      </c>
      <c r="U2221" s="15" t="b">
        <v>1</v>
      </c>
      <c r="V2221" s="15" t="b">
        <v>0</v>
      </c>
      <c r="W2221" s="15" t="b">
        <v>0</v>
      </c>
      <c r="X2221" s="16">
        <f>COUNTIF(Customers[[#This Row],[Roads]:[City_Council]],"True")</f>
        <v>4</v>
      </c>
      <c r="Y2221" s="17">
        <f>Customers[[#This Row],[Total_Approve]]/7</f>
        <v>0.5714285714285714</v>
      </c>
      <c r="Z2221" s="14" t="str">
        <f>IF(Customers[[#This Row],[Total_Approve]]&gt;=7,"تمت جميع الموافقات","لم تتم جميع الموافقات")</f>
        <v>لم تتم جميع الموافقات</v>
      </c>
      <c r="AA2221" s="8">
        <f>IF(Customers[[#This Row],[Total_Approve]]&gt;=7,1,0)</f>
        <v>0</v>
      </c>
    </row>
    <row r="2222" spans="1:27" x14ac:dyDescent="0.25">
      <c r="A2222" s="12" t="s">
        <v>11620</v>
      </c>
      <c r="B2222" t="s">
        <v>15753</v>
      </c>
      <c r="C2222" s="13">
        <v>44793</v>
      </c>
      <c r="D2222" t="s">
        <v>13483</v>
      </c>
      <c r="E2222" s="9" t="s">
        <v>2421</v>
      </c>
      <c r="F2222" s="14" t="s">
        <v>10</v>
      </c>
      <c r="G2222" s="14" t="s">
        <v>0</v>
      </c>
      <c r="H2222" s="14" t="str">
        <f t="shared" si="34"/>
        <v>سناء محمد احمد</v>
      </c>
      <c r="I2222" s="14" t="s">
        <v>13460</v>
      </c>
      <c r="J2222" s="14" t="s">
        <v>2493</v>
      </c>
      <c r="K2222" s="14" t="s">
        <v>25</v>
      </c>
      <c r="L2222" s="14" t="s">
        <v>6634</v>
      </c>
      <c r="M2222" s="14" t="s">
        <v>2494</v>
      </c>
      <c r="N2222" s="14" t="s">
        <v>3</v>
      </c>
      <c r="O2222" s="14" t="s">
        <v>13476</v>
      </c>
      <c r="P2222" s="14" t="s">
        <v>13513</v>
      </c>
      <c r="Q2222" s="15" t="b">
        <v>0</v>
      </c>
      <c r="R2222" s="15" t="b">
        <v>0</v>
      </c>
      <c r="S2222" s="15" t="b">
        <v>0</v>
      </c>
      <c r="T2222" s="15" t="b">
        <v>1</v>
      </c>
      <c r="U2222" s="15" t="b">
        <v>1</v>
      </c>
      <c r="V2222" s="15" t="b">
        <v>0</v>
      </c>
      <c r="W2222" s="15" t="b">
        <v>1</v>
      </c>
      <c r="X2222" s="16">
        <f>COUNTIF(Customers[[#This Row],[Roads]:[City_Council]],"True")</f>
        <v>3</v>
      </c>
      <c r="Y2222" s="17">
        <f>Customers[[#This Row],[Total_Approve]]/7</f>
        <v>0.42857142857142855</v>
      </c>
      <c r="Z2222" s="14" t="str">
        <f>IF(Customers[[#This Row],[Total_Approve]]&gt;=7,"تمت جميع الموافقات","لم تتم جميع الموافقات")</f>
        <v>لم تتم جميع الموافقات</v>
      </c>
      <c r="AA2222" s="8">
        <f>IF(Customers[[#This Row],[Total_Approve]]&gt;=7,1,0)</f>
        <v>0</v>
      </c>
    </row>
    <row r="2223" spans="1:27" x14ac:dyDescent="0.25">
      <c r="A2223" s="12" t="s">
        <v>11621</v>
      </c>
      <c r="B2223" t="s">
        <v>15754</v>
      </c>
      <c r="C2223" s="13">
        <v>44793</v>
      </c>
      <c r="D2223" t="s">
        <v>13483</v>
      </c>
      <c r="E2223" s="9" t="s">
        <v>4748</v>
      </c>
      <c r="F2223" s="14" t="s">
        <v>595</v>
      </c>
      <c r="G2223" s="14" t="s">
        <v>440</v>
      </c>
      <c r="H2223" s="14" t="str">
        <f t="shared" si="34"/>
        <v>سميرة ارميا جرجس</v>
      </c>
      <c r="I2223" s="14" t="s">
        <v>13460</v>
      </c>
      <c r="J2223" s="14" t="s">
        <v>6635</v>
      </c>
      <c r="K2223" s="14" t="s">
        <v>25</v>
      </c>
      <c r="L2223" s="14" t="s">
        <v>6038</v>
      </c>
      <c r="M2223" s="14" t="s">
        <v>598</v>
      </c>
      <c r="N2223" s="14" t="s">
        <v>3</v>
      </c>
      <c r="O2223" s="14" t="s">
        <v>13476</v>
      </c>
      <c r="P2223" s="14" t="s">
        <v>13513</v>
      </c>
      <c r="Q2223" s="15" t="b">
        <v>1</v>
      </c>
      <c r="R2223" s="15" t="b">
        <v>0</v>
      </c>
      <c r="S2223" s="15" t="b">
        <v>0</v>
      </c>
      <c r="T2223" s="15" t="b">
        <v>0</v>
      </c>
      <c r="U2223" s="15" t="b">
        <v>1</v>
      </c>
      <c r="V2223" s="15" t="b">
        <v>0</v>
      </c>
      <c r="W2223" s="15" t="b">
        <v>1</v>
      </c>
      <c r="X2223" s="16">
        <f>COUNTIF(Customers[[#This Row],[Roads]:[City_Council]],"True")</f>
        <v>3</v>
      </c>
      <c r="Y2223" s="17">
        <f>Customers[[#This Row],[Total_Approve]]/7</f>
        <v>0.42857142857142855</v>
      </c>
      <c r="Z2223" s="14" t="str">
        <f>IF(Customers[[#This Row],[Total_Approve]]&gt;=7,"تمت جميع الموافقات","لم تتم جميع الموافقات")</f>
        <v>لم تتم جميع الموافقات</v>
      </c>
      <c r="AA2223" s="8">
        <f>IF(Customers[[#This Row],[Total_Approve]]&gt;=7,1,0)</f>
        <v>0</v>
      </c>
    </row>
    <row r="2224" spans="1:27" x14ac:dyDescent="0.25">
      <c r="A2224" s="12" t="s">
        <v>11622</v>
      </c>
      <c r="B2224" t="s">
        <v>15755</v>
      </c>
      <c r="C2224" s="13">
        <v>44793</v>
      </c>
      <c r="D2224" t="s">
        <v>13482</v>
      </c>
      <c r="E2224" s="9" t="s">
        <v>89</v>
      </c>
      <c r="F2224" s="14" t="s">
        <v>10</v>
      </c>
      <c r="G2224" s="14" t="s">
        <v>64</v>
      </c>
      <c r="H2224" s="14" t="str">
        <f t="shared" si="34"/>
        <v>خالد محمد مصطفى</v>
      </c>
      <c r="I2224" s="14" t="s">
        <v>13460</v>
      </c>
      <c r="J2224" s="14" t="s">
        <v>6636</v>
      </c>
      <c r="K2224" s="14" t="s">
        <v>5</v>
      </c>
      <c r="L2224" s="14" t="s">
        <v>6634</v>
      </c>
      <c r="M2224" s="14" t="s">
        <v>6637</v>
      </c>
      <c r="N2224" s="14" t="s">
        <v>3</v>
      </c>
      <c r="O2224" s="14" t="s">
        <v>13476</v>
      </c>
      <c r="P2224" s="14" t="s">
        <v>13513</v>
      </c>
      <c r="Q2224" s="15" t="b">
        <v>1</v>
      </c>
      <c r="R2224" s="15" t="b">
        <v>0</v>
      </c>
      <c r="S2224" s="15" t="b">
        <v>1</v>
      </c>
      <c r="T2224" s="15" t="b">
        <v>0</v>
      </c>
      <c r="U2224" s="15" t="b">
        <v>1</v>
      </c>
      <c r="V2224" s="15" t="b">
        <v>0</v>
      </c>
      <c r="W2224" s="15" t="b">
        <v>1</v>
      </c>
      <c r="X2224" s="16">
        <f>COUNTIF(Customers[[#This Row],[Roads]:[City_Council]],"True")</f>
        <v>4</v>
      </c>
      <c r="Y2224" s="17">
        <f>Customers[[#This Row],[Total_Approve]]/7</f>
        <v>0.5714285714285714</v>
      </c>
      <c r="Z2224" s="14" t="str">
        <f>IF(Customers[[#This Row],[Total_Approve]]&gt;=7,"تمت جميع الموافقات","لم تتم جميع الموافقات")</f>
        <v>لم تتم جميع الموافقات</v>
      </c>
      <c r="AA2224" s="8">
        <f>IF(Customers[[#This Row],[Total_Approve]]&gt;=7,1,0)</f>
        <v>0</v>
      </c>
    </row>
    <row r="2225" spans="1:27" x14ac:dyDescent="0.25">
      <c r="A2225" s="12" t="s">
        <v>11623</v>
      </c>
      <c r="B2225" t="s">
        <v>15756</v>
      </c>
      <c r="C2225" s="13">
        <v>44793</v>
      </c>
      <c r="D2225" t="s">
        <v>13482</v>
      </c>
      <c r="E2225" s="9" t="s">
        <v>5051</v>
      </c>
      <c r="F2225" s="14" t="s">
        <v>1910</v>
      </c>
      <c r="G2225" s="14" t="s">
        <v>6638</v>
      </c>
      <c r="H2225" s="14" t="str">
        <f t="shared" si="34"/>
        <v>سامية عشم قلالم</v>
      </c>
      <c r="I2225" s="14" t="s">
        <v>13459</v>
      </c>
      <c r="J2225" s="14" t="s">
        <v>6170</v>
      </c>
      <c r="K2225" s="14" t="s">
        <v>25</v>
      </c>
      <c r="L2225" s="14" t="s">
        <v>6634</v>
      </c>
      <c r="M2225" s="14" t="s">
        <v>6171</v>
      </c>
      <c r="N2225" s="14" t="s">
        <v>6639</v>
      </c>
      <c r="O2225" s="14" t="s">
        <v>13476</v>
      </c>
      <c r="P2225" s="14" t="s">
        <v>13513</v>
      </c>
      <c r="Q2225" s="15" t="b">
        <v>0</v>
      </c>
      <c r="R2225" s="15" t="b">
        <v>1</v>
      </c>
      <c r="S2225" s="15" t="b">
        <v>0</v>
      </c>
      <c r="T2225" s="15" t="b">
        <v>1</v>
      </c>
      <c r="U2225" s="15" t="b">
        <v>1</v>
      </c>
      <c r="V2225" s="15" t="b">
        <v>0</v>
      </c>
      <c r="W2225" s="15" t="b">
        <v>1</v>
      </c>
      <c r="X2225" s="16">
        <f>COUNTIF(Customers[[#This Row],[Roads]:[City_Council]],"True")</f>
        <v>4</v>
      </c>
      <c r="Y2225" s="17">
        <f>Customers[[#This Row],[Total_Approve]]/7</f>
        <v>0.5714285714285714</v>
      </c>
      <c r="Z2225" s="14" t="str">
        <f>IF(Customers[[#This Row],[Total_Approve]]&gt;=7,"تمت جميع الموافقات","لم تتم جميع الموافقات")</f>
        <v>لم تتم جميع الموافقات</v>
      </c>
      <c r="AA2225" s="8">
        <f>IF(Customers[[#This Row],[Total_Approve]]&gt;=7,1,0)</f>
        <v>0</v>
      </c>
    </row>
    <row r="2226" spans="1:27" x14ac:dyDescent="0.25">
      <c r="A2226" s="12" t="s">
        <v>11624</v>
      </c>
      <c r="B2226" t="s">
        <v>15757</v>
      </c>
      <c r="C2226" s="13">
        <v>44793</v>
      </c>
      <c r="D2226" t="s">
        <v>13482</v>
      </c>
      <c r="E2226" s="9" t="s">
        <v>4620</v>
      </c>
      <c r="F2226" s="14" t="s">
        <v>1262</v>
      </c>
      <c r="G2226" s="14" t="s">
        <v>1082</v>
      </c>
      <c r="H2226" s="14" t="str">
        <f t="shared" si="34"/>
        <v>مروة طلعت مسعود</v>
      </c>
      <c r="I2226" s="14" t="s">
        <v>13459</v>
      </c>
      <c r="J2226" s="14" t="s">
        <v>6640</v>
      </c>
      <c r="K2226" s="14" t="s">
        <v>25</v>
      </c>
      <c r="L2226" s="14" t="s">
        <v>6634</v>
      </c>
      <c r="M2226" s="14" t="s">
        <v>6641</v>
      </c>
      <c r="N2226" s="14" t="s">
        <v>6642</v>
      </c>
      <c r="O2226" s="14" t="s">
        <v>13476</v>
      </c>
      <c r="P2226" s="14" t="s">
        <v>13513</v>
      </c>
      <c r="Q2226" s="15" t="b">
        <v>0</v>
      </c>
      <c r="R2226" s="15" t="b">
        <v>0</v>
      </c>
      <c r="S2226" s="15" t="b">
        <v>1</v>
      </c>
      <c r="T2226" s="15" t="b">
        <v>0</v>
      </c>
      <c r="U2226" s="15" t="b">
        <v>1</v>
      </c>
      <c r="V2226" s="15" t="b">
        <v>0</v>
      </c>
      <c r="W2226" s="15" t="b">
        <v>1</v>
      </c>
      <c r="X2226" s="16">
        <f>COUNTIF(Customers[[#This Row],[Roads]:[City_Council]],"True")</f>
        <v>3</v>
      </c>
      <c r="Y2226" s="17">
        <f>Customers[[#This Row],[Total_Approve]]/7</f>
        <v>0.42857142857142855</v>
      </c>
      <c r="Z2226" s="14" t="str">
        <f>IF(Customers[[#This Row],[Total_Approve]]&gt;=7,"تمت جميع الموافقات","لم تتم جميع الموافقات")</f>
        <v>لم تتم جميع الموافقات</v>
      </c>
      <c r="AA2226" s="8">
        <f>IF(Customers[[#This Row],[Total_Approve]]&gt;=7,1,0)</f>
        <v>0</v>
      </c>
    </row>
    <row r="2227" spans="1:27" x14ac:dyDescent="0.25">
      <c r="A2227" s="12" t="s">
        <v>11625</v>
      </c>
      <c r="B2227" t="s">
        <v>15758</v>
      </c>
      <c r="C2227" s="13">
        <v>44793</v>
      </c>
      <c r="D2227" t="s">
        <v>13482</v>
      </c>
      <c r="E2227" s="9" t="s">
        <v>348</v>
      </c>
      <c r="F2227" s="14" t="s">
        <v>244</v>
      </c>
      <c r="G2227" s="14" t="s">
        <v>3684</v>
      </c>
      <c r="H2227" s="14" t="str">
        <f t="shared" si="34"/>
        <v>شيماء رمضان عبدالرحمن</v>
      </c>
      <c r="I2227" s="14" t="s">
        <v>13459</v>
      </c>
      <c r="J2227" s="14" t="s">
        <v>2449</v>
      </c>
      <c r="K2227" s="14" t="s">
        <v>25</v>
      </c>
      <c r="L2227" s="14" t="s">
        <v>6643</v>
      </c>
      <c r="M2227" s="14" t="s">
        <v>2450</v>
      </c>
      <c r="N2227" s="14" t="s">
        <v>3</v>
      </c>
      <c r="O2227" s="14" t="s">
        <v>13476</v>
      </c>
      <c r="P2227" s="14" t="s">
        <v>13513</v>
      </c>
      <c r="Q2227" s="15" t="b">
        <v>1</v>
      </c>
      <c r="R2227" s="15" t="b">
        <v>0</v>
      </c>
      <c r="S2227" s="15" t="b">
        <v>1</v>
      </c>
      <c r="T2227" s="15" t="b">
        <v>1</v>
      </c>
      <c r="U2227" s="15" t="b">
        <v>1</v>
      </c>
      <c r="V2227" s="15" t="b">
        <v>1</v>
      </c>
      <c r="W2227" s="15" t="b">
        <v>1</v>
      </c>
      <c r="X2227" s="16">
        <f>COUNTIF(Customers[[#This Row],[Roads]:[City_Council]],"True")</f>
        <v>6</v>
      </c>
      <c r="Y2227" s="17">
        <f>Customers[[#This Row],[Total_Approve]]/7</f>
        <v>0.8571428571428571</v>
      </c>
      <c r="Z2227" s="14" t="str">
        <f>IF(Customers[[#This Row],[Total_Approve]]&gt;=7,"تمت جميع الموافقات","لم تتم جميع الموافقات")</f>
        <v>لم تتم جميع الموافقات</v>
      </c>
      <c r="AA2227" s="8">
        <f>IF(Customers[[#This Row],[Total_Approve]]&gt;=7,1,0)</f>
        <v>0</v>
      </c>
    </row>
    <row r="2228" spans="1:27" x14ac:dyDescent="0.25">
      <c r="A2228" s="12" t="s">
        <v>11626</v>
      </c>
      <c r="B2228" t="s">
        <v>15759</v>
      </c>
      <c r="C2228" s="13">
        <v>44793</v>
      </c>
      <c r="D2228" t="s">
        <v>13482</v>
      </c>
      <c r="E2228" s="9" t="s">
        <v>1993</v>
      </c>
      <c r="F2228" s="14" t="s">
        <v>6555</v>
      </c>
      <c r="G2228" s="14" t="s">
        <v>6556</v>
      </c>
      <c r="H2228" s="14" t="str">
        <f t="shared" si="34"/>
        <v>سوزان اديب ساويرس</v>
      </c>
      <c r="I2228" s="14" t="s">
        <v>13459</v>
      </c>
      <c r="J2228" s="14" t="s">
        <v>6557</v>
      </c>
      <c r="K2228" s="14" t="s">
        <v>25</v>
      </c>
      <c r="L2228" s="14" t="s">
        <v>1740</v>
      </c>
      <c r="M2228" s="14" t="s">
        <v>6558</v>
      </c>
      <c r="N2228" s="14" t="s">
        <v>3</v>
      </c>
      <c r="O2228" s="14" t="s">
        <v>13476</v>
      </c>
      <c r="P2228" s="14" t="s">
        <v>13513</v>
      </c>
      <c r="Q2228" s="15" t="b">
        <v>0</v>
      </c>
      <c r="R2228" s="15" t="b">
        <v>0</v>
      </c>
      <c r="S2228" s="15" t="b">
        <v>0</v>
      </c>
      <c r="T2228" s="15" t="b">
        <v>0</v>
      </c>
      <c r="U2228" s="15" t="b">
        <v>0</v>
      </c>
      <c r="V2228" s="15" t="b">
        <v>0</v>
      </c>
      <c r="W2228" s="15" t="b">
        <v>0</v>
      </c>
      <c r="X2228" s="16">
        <f>COUNTIF(Customers[[#This Row],[Roads]:[City_Council]],"True")</f>
        <v>0</v>
      </c>
      <c r="Y2228" s="17">
        <f>Customers[[#This Row],[Total_Approve]]/7</f>
        <v>0</v>
      </c>
      <c r="Z2228" s="14" t="str">
        <f>IF(Customers[[#This Row],[Total_Approve]]&gt;=7,"تمت جميع الموافقات","لم تتم جميع الموافقات")</f>
        <v>لم تتم جميع الموافقات</v>
      </c>
      <c r="AA2228" s="8">
        <f>IF(Customers[[#This Row],[Total_Approve]]&gt;=7,1,0)</f>
        <v>0</v>
      </c>
    </row>
    <row r="2229" spans="1:27" x14ac:dyDescent="0.25">
      <c r="A2229" s="12" t="s">
        <v>11627</v>
      </c>
      <c r="B2229" t="s">
        <v>15760</v>
      </c>
      <c r="C2229" s="13">
        <v>44793</v>
      </c>
      <c r="D2229" t="s">
        <v>13482</v>
      </c>
      <c r="E2229" s="9" t="s">
        <v>263</v>
      </c>
      <c r="F2229" s="14" t="s">
        <v>244</v>
      </c>
      <c r="G2229" s="14" t="s">
        <v>0</v>
      </c>
      <c r="H2229" s="14" t="str">
        <f t="shared" si="34"/>
        <v>منى رمضان احمد</v>
      </c>
      <c r="I2229" s="14" t="s">
        <v>13459</v>
      </c>
      <c r="J2229" s="14" t="s">
        <v>2441</v>
      </c>
      <c r="K2229" s="14" t="s">
        <v>25</v>
      </c>
      <c r="L2229" s="14" t="s">
        <v>6644</v>
      </c>
      <c r="M2229" s="14" t="s">
        <v>2442</v>
      </c>
      <c r="N2229" s="14" t="s">
        <v>3</v>
      </c>
      <c r="O2229" s="14" t="s">
        <v>13476</v>
      </c>
      <c r="P2229" s="14" t="s">
        <v>13513</v>
      </c>
      <c r="Q2229" s="15" t="b">
        <v>0</v>
      </c>
      <c r="R2229" s="15" t="b">
        <v>0</v>
      </c>
      <c r="S2229" s="15" t="b">
        <v>0</v>
      </c>
      <c r="T2229" s="15" t="b">
        <v>0</v>
      </c>
      <c r="U2229" s="15" t="b">
        <v>0</v>
      </c>
      <c r="V2229" s="15" t="b">
        <v>0</v>
      </c>
      <c r="W2229" s="15" t="b">
        <v>0</v>
      </c>
      <c r="X2229" s="16">
        <f>COUNTIF(Customers[[#This Row],[Roads]:[City_Council]],"True")</f>
        <v>0</v>
      </c>
      <c r="Y2229" s="17">
        <f>Customers[[#This Row],[Total_Approve]]/7</f>
        <v>0</v>
      </c>
      <c r="Z2229" s="14" t="str">
        <f>IF(Customers[[#This Row],[Total_Approve]]&gt;=7,"تمت جميع الموافقات","لم تتم جميع الموافقات")</f>
        <v>لم تتم جميع الموافقات</v>
      </c>
      <c r="AA2229" s="8">
        <f>IF(Customers[[#This Row],[Total_Approve]]&gt;=7,1,0)</f>
        <v>0</v>
      </c>
    </row>
    <row r="2230" spans="1:27" x14ac:dyDescent="0.25">
      <c r="A2230" s="12" t="s">
        <v>11628</v>
      </c>
      <c r="B2230" t="s">
        <v>15761</v>
      </c>
      <c r="C2230" s="13">
        <v>44793</v>
      </c>
      <c r="D2230" t="s">
        <v>13482</v>
      </c>
      <c r="E2230" s="9" t="s">
        <v>348</v>
      </c>
      <c r="F2230" s="14" t="s">
        <v>1194</v>
      </c>
      <c r="G2230" s="14" t="s">
        <v>555</v>
      </c>
      <c r="H2230" s="14" t="str">
        <f t="shared" si="34"/>
        <v>شيماء صلاح عبدالعظيم</v>
      </c>
      <c r="I2230" s="14" t="s">
        <v>13459</v>
      </c>
      <c r="J2230" s="14" t="s">
        <v>6645</v>
      </c>
      <c r="K2230" s="14" t="s">
        <v>25</v>
      </c>
      <c r="L2230" s="14" t="s">
        <v>1740</v>
      </c>
      <c r="M2230" s="14" t="s">
        <v>6129</v>
      </c>
      <c r="N2230" s="14" t="s">
        <v>6130</v>
      </c>
      <c r="O2230" s="14" t="s">
        <v>13476</v>
      </c>
      <c r="P2230" s="14" t="s">
        <v>13513</v>
      </c>
      <c r="Q2230" s="15" t="b">
        <v>1</v>
      </c>
      <c r="R2230" s="15" t="b">
        <v>1</v>
      </c>
      <c r="S2230" s="15" t="b">
        <v>0</v>
      </c>
      <c r="T2230" s="15" t="b">
        <v>0</v>
      </c>
      <c r="U2230" s="15" t="b">
        <v>1</v>
      </c>
      <c r="V2230" s="15" t="b">
        <v>1</v>
      </c>
      <c r="W2230" s="15" t="b">
        <v>0</v>
      </c>
      <c r="X2230" s="16">
        <f>COUNTIF(Customers[[#This Row],[Roads]:[City_Council]],"True")</f>
        <v>4</v>
      </c>
      <c r="Y2230" s="17">
        <f>Customers[[#This Row],[Total_Approve]]/7</f>
        <v>0.5714285714285714</v>
      </c>
      <c r="Z2230" s="14" t="str">
        <f>IF(Customers[[#This Row],[Total_Approve]]&gt;=7,"تمت جميع الموافقات","لم تتم جميع الموافقات")</f>
        <v>لم تتم جميع الموافقات</v>
      </c>
      <c r="AA2230" s="8">
        <f>IF(Customers[[#This Row],[Total_Approve]]&gt;=7,1,0)</f>
        <v>0</v>
      </c>
    </row>
    <row r="2231" spans="1:27" x14ac:dyDescent="0.25">
      <c r="A2231" s="12" t="s">
        <v>11629</v>
      </c>
      <c r="B2231" t="s">
        <v>15762</v>
      </c>
      <c r="C2231" s="13">
        <v>44793</v>
      </c>
      <c r="D2231" t="s">
        <v>13486</v>
      </c>
      <c r="E2231" s="9" t="s">
        <v>466</v>
      </c>
      <c r="F2231" s="14" t="s">
        <v>47</v>
      </c>
      <c r="G2231" s="14" t="s">
        <v>645</v>
      </c>
      <c r="H2231" s="14" t="str">
        <f t="shared" si="34"/>
        <v>حنان السيد فتحى</v>
      </c>
      <c r="I2231" s="14" t="s">
        <v>13459</v>
      </c>
      <c r="J2231" s="14" t="s">
        <v>2740</v>
      </c>
      <c r="K2231" s="14" t="s">
        <v>25</v>
      </c>
      <c r="L2231" s="14" t="s">
        <v>1740</v>
      </c>
      <c r="M2231" s="14" t="s">
        <v>2741</v>
      </c>
      <c r="N2231" s="14" t="s">
        <v>6646</v>
      </c>
      <c r="O2231" s="14" t="s">
        <v>13476</v>
      </c>
      <c r="P2231" s="14" t="s">
        <v>13513</v>
      </c>
      <c r="Q2231" s="15" t="b">
        <v>1</v>
      </c>
      <c r="R2231" s="15" t="b">
        <v>1</v>
      </c>
      <c r="S2231" s="15" t="b">
        <v>1</v>
      </c>
      <c r="T2231" s="15" t="b">
        <v>1</v>
      </c>
      <c r="U2231" s="15" t="b">
        <v>1</v>
      </c>
      <c r="V2231" s="15" t="b">
        <v>1</v>
      </c>
      <c r="W2231" s="15" t="b">
        <v>1</v>
      </c>
      <c r="X2231" s="16">
        <f>COUNTIF(Customers[[#This Row],[Roads]:[City_Council]],"True")</f>
        <v>7</v>
      </c>
      <c r="Y2231" s="17">
        <f>Customers[[#This Row],[Total_Approve]]/7</f>
        <v>1</v>
      </c>
      <c r="Z2231" s="14" t="str">
        <f>IF(Customers[[#This Row],[Total_Approve]]&gt;=7,"تمت جميع الموافقات","لم تتم جميع الموافقات")</f>
        <v>تمت جميع الموافقات</v>
      </c>
      <c r="AA2231" s="8">
        <f>IF(Customers[[#This Row],[Total_Approve]]&gt;=7,1,0)</f>
        <v>1</v>
      </c>
    </row>
    <row r="2232" spans="1:27" x14ac:dyDescent="0.25">
      <c r="A2232" s="12" t="s">
        <v>11630</v>
      </c>
      <c r="B2232" t="s">
        <v>15763</v>
      </c>
      <c r="C2232" s="13">
        <v>44793</v>
      </c>
      <c r="D2232" t="s">
        <v>13482</v>
      </c>
      <c r="E2232" s="9" t="s">
        <v>6647</v>
      </c>
      <c r="F2232" s="14" t="s">
        <v>10</v>
      </c>
      <c r="G2232" s="14" t="s">
        <v>47</v>
      </c>
      <c r="H2232" s="14" t="str">
        <f t="shared" si="34"/>
        <v>راجية محمد السيد</v>
      </c>
      <c r="I2232" s="14" t="s">
        <v>13459</v>
      </c>
      <c r="J2232" s="14" t="s">
        <v>6156</v>
      </c>
      <c r="K2232" s="14" t="s">
        <v>25</v>
      </c>
      <c r="L2232" s="14" t="s">
        <v>1740</v>
      </c>
      <c r="M2232" s="14" t="s">
        <v>6648</v>
      </c>
      <c r="N2232" s="14" t="s">
        <v>3</v>
      </c>
      <c r="O2232" s="14" t="s">
        <v>13476</v>
      </c>
      <c r="P2232" s="14" t="s">
        <v>13513</v>
      </c>
      <c r="Q2232" s="15" t="b">
        <v>0</v>
      </c>
      <c r="R2232" s="15" t="b">
        <v>0</v>
      </c>
      <c r="S2232" s="15" t="b">
        <v>0</v>
      </c>
      <c r="T2232" s="15" t="b">
        <v>0</v>
      </c>
      <c r="U2232" s="15" t="b">
        <v>0</v>
      </c>
      <c r="V2232" s="15" t="b">
        <v>0</v>
      </c>
      <c r="W2232" s="15" t="b">
        <v>0</v>
      </c>
      <c r="X2232" s="16">
        <f>COUNTIF(Customers[[#This Row],[Roads]:[City_Council]],"True")</f>
        <v>0</v>
      </c>
      <c r="Y2232" s="17">
        <f>Customers[[#This Row],[Total_Approve]]/7</f>
        <v>0</v>
      </c>
      <c r="Z2232" s="14" t="str">
        <f>IF(Customers[[#This Row],[Total_Approve]]&gt;=7,"تمت جميع الموافقات","لم تتم جميع الموافقات")</f>
        <v>لم تتم جميع الموافقات</v>
      </c>
      <c r="AA2232" s="8">
        <f>IF(Customers[[#This Row],[Total_Approve]]&gt;=7,1,0)</f>
        <v>0</v>
      </c>
    </row>
    <row r="2233" spans="1:27" x14ac:dyDescent="0.25">
      <c r="A2233" s="12" t="s">
        <v>11631</v>
      </c>
      <c r="B2233" t="s">
        <v>15764</v>
      </c>
      <c r="C2233" s="13">
        <v>44793</v>
      </c>
      <c r="D2233" t="s">
        <v>13482</v>
      </c>
      <c r="E2233" s="9" t="s">
        <v>42</v>
      </c>
      <c r="F2233" s="14" t="s">
        <v>202</v>
      </c>
      <c r="G2233" s="14" t="s">
        <v>221</v>
      </c>
      <c r="H2233" s="14" t="str">
        <f t="shared" si="34"/>
        <v>هناء ابراهيم سليمان</v>
      </c>
      <c r="I2233" s="14" t="s">
        <v>13459</v>
      </c>
      <c r="J2233" s="14" t="s">
        <v>6649</v>
      </c>
      <c r="K2233" s="14" t="s">
        <v>25</v>
      </c>
      <c r="L2233" s="14" t="s">
        <v>1740</v>
      </c>
      <c r="M2233" s="14" t="s">
        <v>6125</v>
      </c>
      <c r="N2233" s="14" t="s">
        <v>3</v>
      </c>
      <c r="O2233" s="14" t="s">
        <v>13476</v>
      </c>
      <c r="P2233" s="14" t="s">
        <v>13513</v>
      </c>
      <c r="Q2233" s="15" t="b">
        <v>1</v>
      </c>
      <c r="R2233" s="15" t="b">
        <v>0</v>
      </c>
      <c r="S2233" s="15" t="b">
        <v>1</v>
      </c>
      <c r="T2233" s="15" t="b">
        <v>0</v>
      </c>
      <c r="U2233" s="15" t="b">
        <v>1</v>
      </c>
      <c r="V2233" s="15" t="b">
        <v>1</v>
      </c>
      <c r="W2233" s="15" t="b">
        <v>1</v>
      </c>
      <c r="X2233" s="16">
        <f>COUNTIF(Customers[[#This Row],[Roads]:[City_Council]],"True")</f>
        <v>5</v>
      </c>
      <c r="Y2233" s="17">
        <f>Customers[[#This Row],[Total_Approve]]/7</f>
        <v>0.7142857142857143</v>
      </c>
      <c r="Z2233" s="14" t="str">
        <f>IF(Customers[[#This Row],[Total_Approve]]&gt;=7,"تمت جميع الموافقات","لم تتم جميع الموافقات")</f>
        <v>لم تتم جميع الموافقات</v>
      </c>
      <c r="AA2233" s="8">
        <f>IF(Customers[[#This Row],[Total_Approve]]&gt;=7,1,0)</f>
        <v>0</v>
      </c>
    </row>
    <row r="2234" spans="1:27" x14ac:dyDescent="0.25">
      <c r="A2234" s="12" t="s">
        <v>11632</v>
      </c>
      <c r="B2234" t="s">
        <v>15765</v>
      </c>
      <c r="C2234" s="13">
        <v>44793</v>
      </c>
      <c r="D2234" t="s">
        <v>13482</v>
      </c>
      <c r="E2234" s="9" t="s">
        <v>1348</v>
      </c>
      <c r="F2234" s="14" t="s">
        <v>6085</v>
      </c>
      <c r="G2234" s="14" t="s">
        <v>10</v>
      </c>
      <c r="H2234" s="14" t="str">
        <f t="shared" si="34"/>
        <v>لطفى هيكل محمد</v>
      </c>
      <c r="I2234" s="14" t="s">
        <v>13459</v>
      </c>
      <c r="J2234" s="14" t="s">
        <v>6087</v>
      </c>
      <c r="K2234" s="14" t="s">
        <v>5</v>
      </c>
      <c r="L2234" s="14" t="s">
        <v>1740</v>
      </c>
      <c r="M2234" s="14" t="s">
        <v>6650</v>
      </c>
      <c r="N2234" s="14" t="s">
        <v>3</v>
      </c>
      <c r="O2234" s="14" t="s">
        <v>13476</v>
      </c>
      <c r="P2234" s="14" t="s">
        <v>13513</v>
      </c>
      <c r="Q2234" s="15" t="b">
        <v>1</v>
      </c>
      <c r="R2234" s="15" t="b">
        <v>1</v>
      </c>
      <c r="S2234" s="15" t="b">
        <v>1</v>
      </c>
      <c r="T2234" s="15" t="b">
        <v>1</v>
      </c>
      <c r="U2234" s="15" t="b">
        <v>1</v>
      </c>
      <c r="V2234" s="15" t="b">
        <v>1</v>
      </c>
      <c r="W2234" s="15" t="b">
        <v>1</v>
      </c>
      <c r="X2234" s="16">
        <f>COUNTIF(Customers[[#This Row],[Roads]:[City_Council]],"True")</f>
        <v>7</v>
      </c>
      <c r="Y2234" s="17">
        <f>Customers[[#This Row],[Total_Approve]]/7</f>
        <v>1</v>
      </c>
      <c r="Z2234" s="14" t="str">
        <f>IF(Customers[[#This Row],[Total_Approve]]&gt;=7,"تمت جميع الموافقات","لم تتم جميع الموافقات")</f>
        <v>تمت جميع الموافقات</v>
      </c>
      <c r="AA2234" s="8">
        <f>IF(Customers[[#This Row],[Total_Approve]]&gt;=7,1,0)</f>
        <v>1</v>
      </c>
    </row>
    <row r="2235" spans="1:27" x14ac:dyDescent="0.25">
      <c r="A2235" s="12" t="s">
        <v>11633</v>
      </c>
      <c r="B2235" t="s">
        <v>15766</v>
      </c>
      <c r="C2235" s="13">
        <v>44793</v>
      </c>
      <c r="D2235" t="s">
        <v>13482</v>
      </c>
      <c r="E2235" s="9" t="s">
        <v>10</v>
      </c>
      <c r="F2235" s="14" t="s">
        <v>47</v>
      </c>
      <c r="G2235" s="14" t="s">
        <v>456</v>
      </c>
      <c r="H2235" s="14" t="str">
        <f t="shared" si="34"/>
        <v>محمد السيد صالح على</v>
      </c>
      <c r="I2235" s="14" t="s">
        <v>13459</v>
      </c>
      <c r="J2235" s="14" t="s">
        <v>457</v>
      </c>
      <c r="K2235" s="14" t="s">
        <v>5</v>
      </c>
      <c r="L2235" s="14" t="s">
        <v>9</v>
      </c>
      <c r="M2235" s="14" t="s">
        <v>458</v>
      </c>
      <c r="N2235" s="14" t="s">
        <v>2853</v>
      </c>
      <c r="O2235" s="14" t="s">
        <v>13470</v>
      </c>
      <c r="P2235" s="14" t="s">
        <v>13524</v>
      </c>
      <c r="Q2235" s="15" t="b">
        <v>1</v>
      </c>
      <c r="R2235" s="15" t="b">
        <v>0</v>
      </c>
      <c r="S2235" s="15" t="b">
        <v>1</v>
      </c>
      <c r="T2235" s="15" t="b">
        <v>0</v>
      </c>
      <c r="U2235" s="15" t="b">
        <v>1</v>
      </c>
      <c r="V2235" s="15" t="b">
        <v>0</v>
      </c>
      <c r="W2235" s="15" t="b">
        <v>1</v>
      </c>
      <c r="X2235" s="16">
        <f>COUNTIF(Customers[[#This Row],[Roads]:[City_Council]],"True")</f>
        <v>4</v>
      </c>
      <c r="Y2235" s="17">
        <f>Customers[[#This Row],[Total_Approve]]/7</f>
        <v>0.5714285714285714</v>
      </c>
      <c r="Z2235" s="14" t="str">
        <f>IF(Customers[[#This Row],[Total_Approve]]&gt;=7,"تمت جميع الموافقات","لم تتم جميع الموافقات")</f>
        <v>لم تتم جميع الموافقات</v>
      </c>
      <c r="AA2235" s="8">
        <f>IF(Customers[[#This Row],[Total_Approve]]&gt;=7,1,0)</f>
        <v>0</v>
      </c>
    </row>
    <row r="2236" spans="1:27" x14ac:dyDescent="0.25">
      <c r="A2236" s="12" t="s">
        <v>11634</v>
      </c>
      <c r="B2236" t="s">
        <v>15767</v>
      </c>
      <c r="C2236" s="13">
        <v>44793</v>
      </c>
      <c r="D2236" t="s">
        <v>13482</v>
      </c>
      <c r="E2236" s="9" t="s">
        <v>202</v>
      </c>
      <c r="F2236" s="14" t="s">
        <v>19</v>
      </c>
      <c r="G2236" s="14" t="s">
        <v>203</v>
      </c>
      <c r="H2236" s="14" t="str">
        <f t="shared" si="34"/>
        <v>ابراهيم خليل ابراهيم احمد</v>
      </c>
      <c r="I2236" s="14" t="s">
        <v>13459</v>
      </c>
      <c r="J2236" s="14" t="s">
        <v>204</v>
      </c>
      <c r="K2236" s="14" t="s">
        <v>5</v>
      </c>
      <c r="L2236" s="14" t="s">
        <v>205</v>
      </c>
      <c r="M2236" s="14" t="s">
        <v>206</v>
      </c>
      <c r="N2236" s="14" t="s">
        <v>9045</v>
      </c>
      <c r="O2236" s="14" t="s">
        <v>13470</v>
      </c>
      <c r="P2236" s="14" t="s">
        <v>13524</v>
      </c>
      <c r="Q2236" s="15" t="b">
        <v>0</v>
      </c>
      <c r="R2236" s="15" t="b">
        <v>1</v>
      </c>
      <c r="S2236" s="15" t="b">
        <v>0</v>
      </c>
      <c r="T2236" s="15" t="b">
        <v>1</v>
      </c>
      <c r="U2236" s="15" t="b">
        <v>0</v>
      </c>
      <c r="V2236" s="15" t="b">
        <v>1</v>
      </c>
      <c r="W2236" s="15" t="b">
        <v>0</v>
      </c>
      <c r="X2236" s="16">
        <f>COUNTIF(Customers[[#This Row],[Roads]:[City_Council]],"True")</f>
        <v>3</v>
      </c>
      <c r="Y2236" s="17">
        <f>Customers[[#This Row],[Total_Approve]]/7</f>
        <v>0.42857142857142855</v>
      </c>
      <c r="Z2236" s="14" t="str">
        <f>IF(Customers[[#This Row],[Total_Approve]]&gt;=7,"تمت جميع الموافقات","لم تتم جميع الموافقات")</f>
        <v>لم تتم جميع الموافقات</v>
      </c>
      <c r="AA2236" s="8">
        <f>IF(Customers[[#This Row],[Total_Approve]]&gt;=7,1,0)</f>
        <v>0</v>
      </c>
    </row>
    <row r="2237" spans="1:27" x14ac:dyDescent="0.25">
      <c r="A2237" s="12" t="s">
        <v>11635</v>
      </c>
      <c r="B2237" t="s">
        <v>15768</v>
      </c>
      <c r="C2237" s="13">
        <v>44793</v>
      </c>
      <c r="D2237" t="s">
        <v>13482</v>
      </c>
      <c r="E2237" s="9" t="s">
        <v>202</v>
      </c>
      <c r="F2237" s="14" t="s">
        <v>221</v>
      </c>
      <c r="G2237" s="14" t="s">
        <v>622</v>
      </c>
      <c r="H2237" s="14" t="str">
        <f t="shared" si="34"/>
        <v>ابراهيم سليمان راشد ابراهيم</v>
      </c>
      <c r="I2237" s="14" t="s">
        <v>13459</v>
      </c>
      <c r="J2237" s="14" t="s">
        <v>623</v>
      </c>
      <c r="K2237" s="14" t="s">
        <v>5</v>
      </c>
      <c r="L2237" s="14" t="s">
        <v>624</v>
      </c>
      <c r="M2237" s="14" t="s">
        <v>625</v>
      </c>
      <c r="N2237" s="14" t="s">
        <v>9234</v>
      </c>
      <c r="O2237" s="14" t="s">
        <v>13470</v>
      </c>
      <c r="P2237" s="14" t="s">
        <v>13524</v>
      </c>
      <c r="Q2237" s="15" t="b">
        <v>1</v>
      </c>
      <c r="R2237" s="15" t="b">
        <v>0</v>
      </c>
      <c r="S2237" s="15" t="b">
        <v>1</v>
      </c>
      <c r="T2237" s="15" t="b">
        <v>0</v>
      </c>
      <c r="U2237" s="15" t="b">
        <v>1</v>
      </c>
      <c r="V2237" s="15" t="b">
        <v>0</v>
      </c>
      <c r="W2237" s="15" t="b">
        <v>1</v>
      </c>
      <c r="X2237" s="16">
        <f>COUNTIF(Customers[[#This Row],[Roads]:[City_Council]],"True")</f>
        <v>4</v>
      </c>
      <c r="Y2237" s="17">
        <f>Customers[[#This Row],[Total_Approve]]/7</f>
        <v>0.5714285714285714</v>
      </c>
      <c r="Z2237" s="14" t="str">
        <f>IF(Customers[[#This Row],[Total_Approve]]&gt;=7,"تمت جميع الموافقات","لم تتم جميع الموافقات")</f>
        <v>لم تتم جميع الموافقات</v>
      </c>
      <c r="AA2237" s="8">
        <f>IF(Customers[[#This Row],[Total_Approve]]&gt;=7,1,0)</f>
        <v>0</v>
      </c>
    </row>
    <row r="2238" spans="1:27" x14ac:dyDescent="0.25">
      <c r="A2238" s="12" t="s">
        <v>11636</v>
      </c>
      <c r="B2238" t="s">
        <v>15769</v>
      </c>
      <c r="C2238" s="13">
        <v>44793</v>
      </c>
      <c r="D2238" t="s">
        <v>13482</v>
      </c>
      <c r="E2238" s="9" t="s">
        <v>129</v>
      </c>
      <c r="F2238" s="14" t="s">
        <v>280</v>
      </c>
      <c r="G2238" s="14" t="s">
        <v>583</v>
      </c>
      <c r="H2238" s="14" t="str">
        <f t="shared" si="34"/>
        <v>ايمان سيد محمد ابراهيم</v>
      </c>
      <c r="I2238" s="14" t="s">
        <v>13460</v>
      </c>
      <c r="J2238" s="14" t="s">
        <v>584</v>
      </c>
      <c r="K2238" s="14" t="s">
        <v>25</v>
      </c>
      <c r="L2238" s="14" t="s">
        <v>4504</v>
      </c>
      <c r="M2238" s="14" t="s">
        <v>586</v>
      </c>
      <c r="N2238" s="14" t="s">
        <v>661</v>
      </c>
      <c r="O2238" s="14" t="s">
        <v>13470</v>
      </c>
      <c r="P2238" s="14" t="s">
        <v>13524</v>
      </c>
      <c r="Q2238" s="15" t="b">
        <v>1</v>
      </c>
      <c r="R2238" s="15" t="b">
        <v>0</v>
      </c>
      <c r="S2238" s="15" t="b">
        <v>1</v>
      </c>
      <c r="T2238" s="15" t="b">
        <v>0</v>
      </c>
      <c r="U2238" s="15" t="b">
        <v>1</v>
      </c>
      <c r="V2238" s="15" t="b">
        <v>0</v>
      </c>
      <c r="W2238" s="15" t="b">
        <v>1</v>
      </c>
      <c r="X2238" s="16">
        <f>COUNTIF(Customers[[#This Row],[Roads]:[City_Council]],"True")</f>
        <v>4</v>
      </c>
      <c r="Y2238" s="17">
        <f>Customers[[#This Row],[Total_Approve]]/7</f>
        <v>0.5714285714285714</v>
      </c>
      <c r="Z2238" s="14" t="str">
        <f>IF(Customers[[#This Row],[Total_Approve]]&gt;=7,"تمت جميع الموافقات","لم تتم جميع الموافقات")</f>
        <v>لم تتم جميع الموافقات</v>
      </c>
      <c r="AA2238" s="8">
        <f>IF(Customers[[#This Row],[Total_Approve]]&gt;=7,1,0)</f>
        <v>0</v>
      </c>
    </row>
    <row r="2239" spans="1:27" x14ac:dyDescent="0.25">
      <c r="A2239" s="12" t="s">
        <v>11637</v>
      </c>
      <c r="B2239" t="s">
        <v>15770</v>
      </c>
      <c r="C2239" s="13">
        <v>44793</v>
      </c>
      <c r="D2239" t="s">
        <v>13482</v>
      </c>
      <c r="E2239" s="9" t="s">
        <v>212</v>
      </c>
      <c r="F2239" s="14" t="s">
        <v>213</v>
      </c>
      <c r="G2239" s="14" t="s">
        <v>214</v>
      </c>
      <c r="H2239" s="14" t="str">
        <f t="shared" si="34"/>
        <v>ايمن عبد الوهاب عمار حسن</v>
      </c>
      <c r="I2239" s="14" t="s">
        <v>13460</v>
      </c>
      <c r="J2239" s="14" t="s">
        <v>215</v>
      </c>
      <c r="K2239" s="14" t="s">
        <v>5</v>
      </c>
      <c r="L2239" s="14" t="s">
        <v>216</v>
      </c>
      <c r="M2239" s="14" t="s">
        <v>217</v>
      </c>
      <c r="N2239" s="14" t="s">
        <v>658</v>
      </c>
      <c r="O2239" s="14" t="s">
        <v>13470</v>
      </c>
      <c r="P2239" s="14" t="s">
        <v>13524</v>
      </c>
      <c r="Q2239" s="15" t="b">
        <v>1</v>
      </c>
      <c r="R2239" s="15" t="b">
        <v>1</v>
      </c>
      <c r="S2239" s="15" t="b">
        <v>1</v>
      </c>
      <c r="T2239" s="15" t="b">
        <v>1</v>
      </c>
      <c r="U2239" s="15" t="b">
        <v>1</v>
      </c>
      <c r="V2239" s="15" t="b">
        <v>1</v>
      </c>
      <c r="W2239" s="15" t="b">
        <v>1</v>
      </c>
      <c r="X2239" s="16">
        <f>COUNTIF(Customers[[#This Row],[Roads]:[City_Council]],"True")</f>
        <v>7</v>
      </c>
      <c r="Y2239" s="17">
        <f>Customers[[#This Row],[Total_Approve]]/7</f>
        <v>1</v>
      </c>
      <c r="Z2239" s="14" t="str">
        <f>IF(Customers[[#This Row],[Total_Approve]]&gt;=7,"تمت جميع الموافقات","لم تتم جميع الموافقات")</f>
        <v>تمت جميع الموافقات</v>
      </c>
      <c r="AA2239" s="8">
        <f>IF(Customers[[#This Row],[Total_Approve]]&gt;=7,1,0)</f>
        <v>1</v>
      </c>
    </row>
    <row r="2240" spans="1:27" x14ac:dyDescent="0.25">
      <c r="A2240" s="12" t="s">
        <v>11638</v>
      </c>
      <c r="B2240" t="s">
        <v>15771</v>
      </c>
      <c r="C2240" s="13">
        <v>44793</v>
      </c>
      <c r="D2240" t="s">
        <v>13482</v>
      </c>
      <c r="E2240" s="9" t="s">
        <v>0</v>
      </c>
      <c r="F2240" s="14" t="s">
        <v>188</v>
      </c>
      <c r="G2240" s="14" t="s">
        <v>198</v>
      </c>
      <c r="H2240" s="14" t="str">
        <f t="shared" si="34"/>
        <v>احمد شوقى منصور محمد</v>
      </c>
      <c r="I2240" s="14" t="s">
        <v>13460</v>
      </c>
      <c r="J2240" s="14" t="s">
        <v>1893</v>
      </c>
      <c r="K2240" s="14" t="s">
        <v>5</v>
      </c>
      <c r="L2240" s="14" t="s">
        <v>4258</v>
      </c>
      <c r="M2240" s="14" t="s">
        <v>200</v>
      </c>
      <c r="N2240" s="14" t="s">
        <v>201</v>
      </c>
      <c r="O2240" s="14" t="s">
        <v>13470</v>
      </c>
      <c r="P2240" s="14" t="s">
        <v>13524</v>
      </c>
      <c r="Q2240" s="15" t="b">
        <v>0</v>
      </c>
      <c r="R2240" s="15" t="b">
        <v>0</v>
      </c>
      <c r="S2240" s="15" t="b">
        <v>0</v>
      </c>
      <c r="T2240" s="15" t="b">
        <v>0</v>
      </c>
      <c r="U2240" s="15" t="b">
        <v>0</v>
      </c>
      <c r="V2240" s="15" t="b">
        <v>0</v>
      </c>
      <c r="W2240" s="15" t="b">
        <v>0</v>
      </c>
      <c r="X2240" s="16">
        <f>COUNTIF(Customers[[#This Row],[Roads]:[City_Council]],"True")</f>
        <v>0</v>
      </c>
      <c r="Y2240" s="17">
        <f>Customers[[#This Row],[Total_Approve]]/7</f>
        <v>0</v>
      </c>
      <c r="Z2240" s="14" t="str">
        <f>IF(Customers[[#This Row],[Total_Approve]]&gt;=7,"تمت جميع الموافقات","لم تتم جميع الموافقات")</f>
        <v>لم تتم جميع الموافقات</v>
      </c>
      <c r="AA2240" s="8">
        <f>IF(Customers[[#This Row],[Total_Approve]]&gt;=7,1,0)</f>
        <v>0</v>
      </c>
    </row>
    <row r="2241" spans="1:27" x14ac:dyDescent="0.25">
      <c r="A2241" s="12" t="s">
        <v>11639</v>
      </c>
      <c r="B2241" t="s">
        <v>15772</v>
      </c>
      <c r="C2241" s="13">
        <v>44793</v>
      </c>
      <c r="D2241" t="s">
        <v>13482</v>
      </c>
      <c r="E2241" s="9" t="s">
        <v>1001</v>
      </c>
      <c r="F2241" s="14" t="s">
        <v>799</v>
      </c>
      <c r="G2241" s="14" t="s">
        <v>471</v>
      </c>
      <c r="H2241" s="14" t="str">
        <f t="shared" si="34"/>
        <v>زينب سعد حسن</v>
      </c>
      <c r="I2241" s="14" t="s">
        <v>13460</v>
      </c>
      <c r="J2241" s="14" t="s">
        <v>1694</v>
      </c>
      <c r="K2241" s="14" t="s">
        <v>25</v>
      </c>
      <c r="L2241" s="14" t="s">
        <v>1639</v>
      </c>
      <c r="M2241" s="14" t="s">
        <v>1695</v>
      </c>
      <c r="N2241" s="14" t="s">
        <v>9246</v>
      </c>
      <c r="O2241" s="14" t="s">
        <v>13470</v>
      </c>
      <c r="P2241" s="14" t="s">
        <v>13524</v>
      </c>
      <c r="Q2241" s="15" t="b">
        <v>0</v>
      </c>
      <c r="R2241" s="15" t="b">
        <v>1</v>
      </c>
      <c r="S2241" s="15" t="b">
        <v>0</v>
      </c>
      <c r="T2241" s="15" t="b">
        <v>1</v>
      </c>
      <c r="U2241" s="15" t="b">
        <v>0</v>
      </c>
      <c r="V2241" s="15" t="b">
        <v>1</v>
      </c>
      <c r="W2241" s="15" t="b">
        <v>0</v>
      </c>
      <c r="X2241" s="16">
        <f>COUNTIF(Customers[[#This Row],[Roads]:[City_Council]],"True")</f>
        <v>3</v>
      </c>
      <c r="Y2241" s="17">
        <f>Customers[[#This Row],[Total_Approve]]/7</f>
        <v>0.42857142857142855</v>
      </c>
      <c r="Z2241" s="14" t="str">
        <f>IF(Customers[[#This Row],[Total_Approve]]&gt;=7,"تمت جميع الموافقات","لم تتم جميع الموافقات")</f>
        <v>لم تتم جميع الموافقات</v>
      </c>
      <c r="AA2241" s="8">
        <f>IF(Customers[[#This Row],[Total_Approve]]&gt;=7,1,0)</f>
        <v>0</v>
      </c>
    </row>
    <row r="2242" spans="1:27" x14ac:dyDescent="0.25">
      <c r="A2242" s="12" t="s">
        <v>11640</v>
      </c>
      <c r="B2242" t="s">
        <v>15773</v>
      </c>
      <c r="C2242" s="13">
        <v>44793</v>
      </c>
      <c r="D2242" t="s">
        <v>13482</v>
      </c>
      <c r="E2242" s="9" t="s">
        <v>594</v>
      </c>
      <c r="F2242" s="14" t="s">
        <v>595</v>
      </c>
      <c r="G2242" s="14" t="s">
        <v>440</v>
      </c>
      <c r="H2242" s="14" t="str">
        <f t="shared" ref="H2242:H2305" si="35">CONCATENATE(E2242," ",F2242," ",G2242)</f>
        <v>سميره ارميا جرجس</v>
      </c>
      <c r="I2242" s="14" t="s">
        <v>13460</v>
      </c>
      <c r="J2242" s="14" t="s">
        <v>596</v>
      </c>
      <c r="K2242" s="14" t="s">
        <v>25</v>
      </c>
      <c r="L2242" s="14" t="s">
        <v>597</v>
      </c>
      <c r="M2242" s="14" t="s">
        <v>598</v>
      </c>
      <c r="N2242" s="14" t="s">
        <v>660</v>
      </c>
      <c r="O2242" s="14" t="s">
        <v>13470</v>
      </c>
      <c r="P2242" s="14" t="s">
        <v>13524</v>
      </c>
      <c r="Q2242" s="15" t="b">
        <v>0</v>
      </c>
      <c r="R2242" s="15" t="b">
        <v>0</v>
      </c>
      <c r="S2242" s="15" t="b">
        <v>0</v>
      </c>
      <c r="T2242" s="15" t="b">
        <v>0</v>
      </c>
      <c r="U2242" s="15" t="b">
        <v>0</v>
      </c>
      <c r="V2242" s="15" t="b">
        <v>0</v>
      </c>
      <c r="W2242" s="15" t="b">
        <v>0</v>
      </c>
      <c r="X2242" s="16">
        <f>COUNTIF(Customers[[#This Row],[Roads]:[City_Council]],"True")</f>
        <v>0</v>
      </c>
      <c r="Y2242" s="17">
        <f>Customers[[#This Row],[Total_Approve]]/7</f>
        <v>0</v>
      </c>
      <c r="Z2242" s="14" t="str">
        <f>IF(Customers[[#This Row],[Total_Approve]]&gt;=7,"تمت جميع الموافقات","لم تتم جميع الموافقات")</f>
        <v>لم تتم جميع الموافقات</v>
      </c>
      <c r="AA2242" s="8">
        <f>IF(Customers[[#This Row],[Total_Approve]]&gt;=7,1,0)</f>
        <v>0</v>
      </c>
    </row>
    <row r="2243" spans="1:27" x14ac:dyDescent="0.25">
      <c r="A2243" s="12" t="s">
        <v>11641</v>
      </c>
      <c r="B2243" t="s">
        <v>15774</v>
      </c>
      <c r="C2243" s="13">
        <v>44793</v>
      </c>
      <c r="D2243" t="s">
        <v>13482</v>
      </c>
      <c r="E2243" s="9" t="s">
        <v>348</v>
      </c>
      <c r="F2243" s="14" t="s">
        <v>280</v>
      </c>
      <c r="G2243" s="14" t="s">
        <v>10</v>
      </c>
      <c r="H2243" s="14" t="str">
        <f t="shared" si="35"/>
        <v>شيماء سيد محمد</v>
      </c>
      <c r="I2243" s="14" t="s">
        <v>13459</v>
      </c>
      <c r="J2243" s="14" t="s">
        <v>2942</v>
      </c>
      <c r="K2243" s="14" t="s">
        <v>25</v>
      </c>
      <c r="L2243" s="14" t="s">
        <v>770</v>
      </c>
      <c r="M2243" s="14" t="s">
        <v>4214</v>
      </c>
      <c r="N2243" s="14" t="s">
        <v>2851</v>
      </c>
      <c r="O2243" s="14" t="s">
        <v>13470</v>
      </c>
      <c r="P2243" s="14" t="s">
        <v>13524</v>
      </c>
      <c r="Q2243" s="15" t="b">
        <v>1</v>
      </c>
      <c r="R2243" s="15" t="b">
        <v>1</v>
      </c>
      <c r="S2243" s="15" t="b">
        <v>0</v>
      </c>
      <c r="T2243" s="15" t="b">
        <v>1</v>
      </c>
      <c r="U2243" s="15" t="b">
        <v>0</v>
      </c>
      <c r="V2243" s="15" t="b">
        <v>1</v>
      </c>
      <c r="W2243" s="15" t="b">
        <v>0</v>
      </c>
      <c r="X2243" s="16">
        <f>COUNTIF(Customers[[#This Row],[Roads]:[City_Council]],"True")</f>
        <v>4</v>
      </c>
      <c r="Y2243" s="17">
        <f>Customers[[#This Row],[Total_Approve]]/7</f>
        <v>0.5714285714285714</v>
      </c>
      <c r="Z2243" s="14" t="str">
        <f>IF(Customers[[#This Row],[Total_Approve]]&gt;=7,"تمت جميع الموافقات","لم تتم جميع الموافقات")</f>
        <v>لم تتم جميع الموافقات</v>
      </c>
      <c r="AA2243" s="8">
        <f>IF(Customers[[#This Row],[Total_Approve]]&gt;=7,1,0)</f>
        <v>0</v>
      </c>
    </row>
    <row r="2244" spans="1:27" x14ac:dyDescent="0.25">
      <c r="A2244" s="12" t="s">
        <v>11642</v>
      </c>
      <c r="B2244" t="s">
        <v>15775</v>
      </c>
      <c r="C2244" s="13">
        <v>44793</v>
      </c>
      <c r="D2244" t="s">
        <v>13484</v>
      </c>
      <c r="E2244" s="9" t="s">
        <v>631</v>
      </c>
      <c r="F2244" s="14" t="s">
        <v>632</v>
      </c>
      <c r="G2244" s="14" t="s">
        <v>633</v>
      </c>
      <c r="H2244" s="14" t="str">
        <f t="shared" si="35"/>
        <v>طه عبدالعزيز عبدالرحيم احمد</v>
      </c>
      <c r="I2244" s="14" t="s">
        <v>13459</v>
      </c>
      <c r="J2244" s="14" t="s">
        <v>634</v>
      </c>
      <c r="K2244" s="14" t="s">
        <v>5</v>
      </c>
      <c r="L2244" s="14" t="s">
        <v>4512</v>
      </c>
      <c r="M2244" s="14" t="s">
        <v>636</v>
      </c>
      <c r="N2244" s="14" t="s">
        <v>637</v>
      </c>
      <c r="O2244" s="14" t="s">
        <v>13470</v>
      </c>
      <c r="P2244" s="14" t="s">
        <v>13524</v>
      </c>
      <c r="Q2244" s="15" t="b">
        <v>0</v>
      </c>
      <c r="R2244" s="15" t="b">
        <v>0</v>
      </c>
      <c r="S2244" s="15" t="b">
        <v>0</v>
      </c>
      <c r="T2244" s="15" t="b">
        <v>0</v>
      </c>
      <c r="U2244" s="15" t="b">
        <v>0</v>
      </c>
      <c r="V2244" s="15" t="b">
        <v>0</v>
      </c>
      <c r="W2244" s="15" t="b">
        <v>0</v>
      </c>
      <c r="X2244" s="16">
        <f>COUNTIF(Customers[[#This Row],[Roads]:[City_Council]],"True")</f>
        <v>0</v>
      </c>
      <c r="Y2244" s="17">
        <f>Customers[[#This Row],[Total_Approve]]/7</f>
        <v>0</v>
      </c>
      <c r="Z2244" s="14" t="str">
        <f>IF(Customers[[#This Row],[Total_Approve]]&gt;=7,"تمت جميع الموافقات","لم تتم جميع الموافقات")</f>
        <v>لم تتم جميع الموافقات</v>
      </c>
      <c r="AA2244" s="8">
        <f>IF(Customers[[#This Row],[Total_Approve]]&gt;=7,1,0)</f>
        <v>0</v>
      </c>
    </row>
    <row r="2245" spans="1:27" x14ac:dyDescent="0.25">
      <c r="A2245" s="12" t="s">
        <v>11643</v>
      </c>
      <c r="B2245" t="s">
        <v>15776</v>
      </c>
      <c r="C2245" s="13">
        <v>44793</v>
      </c>
      <c r="D2245" t="s">
        <v>13484</v>
      </c>
      <c r="E2245" s="9" t="s">
        <v>2705</v>
      </c>
      <c r="F2245" s="14" t="s">
        <v>47</v>
      </c>
      <c r="G2245" s="14" t="s">
        <v>101</v>
      </c>
      <c r="H2245" s="14" t="str">
        <f t="shared" si="35"/>
        <v>عزيزه السيد حسين</v>
      </c>
      <c r="I2245" s="14" t="s">
        <v>13460</v>
      </c>
      <c r="J2245" s="14" t="s">
        <v>2706</v>
      </c>
      <c r="K2245" s="14" t="s">
        <v>25</v>
      </c>
      <c r="L2245" s="14" t="s">
        <v>4505</v>
      </c>
      <c r="M2245" s="14" t="s">
        <v>4145</v>
      </c>
      <c r="N2245" s="14" t="s">
        <v>8745</v>
      </c>
      <c r="O2245" s="14" t="s">
        <v>13470</v>
      </c>
      <c r="P2245" s="14" t="s">
        <v>13524</v>
      </c>
      <c r="Q2245" s="15" t="b">
        <v>1</v>
      </c>
      <c r="R2245" s="15" t="b">
        <v>1</v>
      </c>
      <c r="S2245" s="15" t="b">
        <v>1</v>
      </c>
      <c r="T2245" s="15" t="b">
        <v>1</v>
      </c>
      <c r="U2245" s="15" t="b">
        <v>1</v>
      </c>
      <c r="V2245" s="15" t="b">
        <v>1</v>
      </c>
      <c r="W2245" s="15" t="b">
        <v>1</v>
      </c>
      <c r="X2245" s="16">
        <f>COUNTIF(Customers[[#This Row],[Roads]:[City_Council]],"True")</f>
        <v>7</v>
      </c>
      <c r="Y2245" s="17">
        <f>Customers[[#This Row],[Total_Approve]]/7</f>
        <v>1</v>
      </c>
      <c r="Z2245" s="14" t="str">
        <f>IF(Customers[[#This Row],[Total_Approve]]&gt;=7,"تمت جميع الموافقات","لم تتم جميع الموافقات")</f>
        <v>تمت جميع الموافقات</v>
      </c>
      <c r="AA2245" s="8">
        <f>IF(Customers[[#This Row],[Total_Approve]]&gt;=7,1,0)</f>
        <v>1</v>
      </c>
    </row>
    <row r="2246" spans="1:27" x14ac:dyDescent="0.25">
      <c r="A2246" s="12" t="s">
        <v>11644</v>
      </c>
      <c r="B2246" t="s">
        <v>15777</v>
      </c>
      <c r="C2246" s="13">
        <v>44793</v>
      </c>
      <c r="D2246" t="s">
        <v>13484</v>
      </c>
      <c r="E2246" s="9" t="s">
        <v>516</v>
      </c>
      <c r="F2246" s="14" t="s">
        <v>283</v>
      </c>
      <c r="G2246" s="14" t="s">
        <v>151</v>
      </c>
      <c r="H2246" s="14" t="str">
        <f t="shared" si="35"/>
        <v>ماجده عبد الرحمن عبد الحميد</v>
      </c>
      <c r="I2246" s="14" t="s">
        <v>13459</v>
      </c>
      <c r="J2246" s="14" t="s">
        <v>2854</v>
      </c>
      <c r="K2246" s="14" t="s">
        <v>25</v>
      </c>
      <c r="L2246" s="14" t="s">
        <v>716</v>
      </c>
      <c r="M2246" s="14" t="s">
        <v>2855</v>
      </c>
      <c r="N2246" s="14" t="s">
        <v>2856</v>
      </c>
      <c r="O2246" s="14" t="s">
        <v>13470</v>
      </c>
      <c r="P2246" s="14" t="s">
        <v>13524</v>
      </c>
      <c r="Q2246" s="15" t="b">
        <v>0</v>
      </c>
      <c r="R2246" s="15" t="b">
        <v>1</v>
      </c>
      <c r="S2246" s="15" t="b">
        <v>0</v>
      </c>
      <c r="T2246" s="15" t="b">
        <v>1</v>
      </c>
      <c r="U2246" s="15" t="b">
        <v>0</v>
      </c>
      <c r="V2246" s="15" t="b">
        <v>1</v>
      </c>
      <c r="W2246" s="15" t="b">
        <v>0</v>
      </c>
      <c r="X2246" s="16">
        <f>COUNTIF(Customers[[#This Row],[Roads]:[City_Council]],"True")</f>
        <v>3</v>
      </c>
      <c r="Y2246" s="17">
        <f>Customers[[#This Row],[Total_Approve]]/7</f>
        <v>0.42857142857142855</v>
      </c>
      <c r="Z2246" s="14" t="str">
        <f>IF(Customers[[#This Row],[Total_Approve]]&gt;=7,"تمت جميع الموافقات","لم تتم جميع الموافقات")</f>
        <v>لم تتم جميع الموافقات</v>
      </c>
      <c r="AA2246" s="8">
        <f>IF(Customers[[#This Row],[Total_Approve]]&gt;=7,1,0)</f>
        <v>0</v>
      </c>
    </row>
    <row r="2247" spans="1:27" x14ac:dyDescent="0.25">
      <c r="A2247" s="12" t="s">
        <v>11645</v>
      </c>
      <c r="B2247" t="s">
        <v>15778</v>
      </c>
      <c r="C2247" s="13">
        <v>44793</v>
      </c>
      <c r="D2247" t="s">
        <v>13484</v>
      </c>
      <c r="E2247" s="9" t="s">
        <v>10</v>
      </c>
      <c r="F2247" s="14" t="s">
        <v>207</v>
      </c>
      <c r="G2247" s="14" t="s">
        <v>208</v>
      </c>
      <c r="H2247" s="14" t="str">
        <f t="shared" si="35"/>
        <v>محمد جوده ابراهيم مصيلحى</v>
      </c>
      <c r="I2247" s="14" t="s">
        <v>13459</v>
      </c>
      <c r="J2247" s="14" t="s">
        <v>209</v>
      </c>
      <c r="K2247" s="14" t="s">
        <v>5</v>
      </c>
      <c r="L2247" s="14" t="s">
        <v>530</v>
      </c>
      <c r="M2247" s="14" t="s">
        <v>210</v>
      </c>
      <c r="N2247" s="14" t="s">
        <v>657</v>
      </c>
      <c r="O2247" s="14" t="s">
        <v>13470</v>
      </c>
      <c r="P2247" s="14" t="s">
        <v>13524</v>
      </c>
      <c r="Q2247" s="15" t="b">
        <v>1</v>
      </c>
      <c r="R2247" s="15" t="b">
        <v>1</v>
      </c>
      <c r="S2247" s="15" t="b">
        <v>0</v>
      </c>
      <c r="T2247" s="15" t="b">
        <v>1</v>
      </c>
      <c r="U2247" s="15" t="b">
        <v>1</v>
      </c>
      <c r="V2247" s="15" t="b">
        <v>0</v>
      </c>
      <c r="W2247" s="15" t="b">
        <v>0</v>
      </c>
      <c r="X2247" s="16">
        <f>COUNTIF(Customers[[#This Row],[Roads]:[City_Council]],"True")</f>
        <v>4</v>
      </c>
      <c r="Y2247" s="17">
        <f>Customers[[#This Row],[Total_Approve]]/7</f>
        <v>0.5714285714285714</v>
      </c>
      <c r="Z2247" s="14" t="str">
        <f>IF(Customers[[#This Row],[Total_Approve]]&gt;=7,"تمت جميع الموافقات","لم تتم جميع الموافقات")</f>
        <v>لم تتم جميع الموافقات</v>
      </c>
      <c r="AA2247" s="8">
        <f>IF(Customers[[#This Row],[Total_Approve]]&gt;=7,1,0)</f>
        <v>0</v>
      </c>
    </row>
    <row r="2248" spans="1:27" x14ac:dyDescent="0.25">
      <c r="A2248" s="12" t="s">
        <v>11646</v>
      </c>
      <c r="B2248" t="s">
        <v>15779</v>
      </c>
      <c r="C2248" s="13">
        <v>44793</v>
      </c>
      <c r="D2248" t="s">
        <v>13484</v>
      </c>
      <c r="E2248" s="9" t="s">
        <v>248</v>
      </c>
      <c r="F2248" s="14" t="s">
        <v>176</v>
      </c>
      <c r="G2248" s="14" t="s">
        <v>249</v>
      </c>
      <c r="H2248" s="14" t="str">
        <f t="shared" si="35"/>
        <v>مشيره اسماعيل السيد دياب</v>
      </c>
      <c r="I2248" s="14" t="s">
        <v>13459</v>
      </c>
      <c r="J2248" s="14" t="s">
        <v>416</v>
      </c>
      <c r="K2248" s="14" t="s">
        <v>25</v>
      </c>
      <c r="L2248" s="14" t="s">
        <v>4213</v>
      </c>
      <c r="M2248" s="14" t="s">
        <v>576</v>
      </c>
      <c r="N2248" s="14" t="s">
        <v>577</v>
      </c>
      <c r="O2248" s="14" t="s">
        <v>13470</v>
      </c>
      <c r="P2248" s="14" t="s">
        <v>13524</v>
      </c>
      <c r="Q2248" s="15" t="b">
        <v>0</v>
      </c>
      <c r="R2248" s="15" t="b">
        <v>0</v>
      </c>
      <c r="S2248" s="15" t="b">
        <v>0</v>
      </c>
      <c r="T2248" s="15" t="b">
        <v>1</v>
      </c>
      <c r="U2248" s="15" t="b">
        <v>1</v>
      </c>
      <c r="V2248" s="15" t="b">
        <v>0</v>
      </c>
      <c r="W2248" s="15" t="b">
        <v>1</v>
      </c>
      <c r="X2248" s="16">
        <f>COUNTIF(Customers[[#This Row],[Roads]:[City_Council]],"True")</f>
        <v>3</v>
      </c>
      <c r="Y2248" s="17">
        <f>Customers[[#This Row],[Total_Approve]]/7</f>
        <v>0.42857142857142855</v>
      </c>
      <c r="Z2248" s="14" t="str">
        <f>IF(Customers[[#This Row],[Total_Approve]]&gt;=7,"تمت جميع الموافقات","لم تتم جميع الموافقات")</f>
        <v>لم تتم جميع الموافقات</v>
      </c>
      <c r="AA2248" s="8">
        <f>IF(Customers[[#This Row],[Total_Approve]]&gt;=7,1,0)</f>
        <v>0</v>
      </c>
    </row>
    <row r="2249" spans="1:27" x14ac:dyDescent="0.25">
      <c r="A2249" s="12" t="s">
        <v>11647</v>
      </c>
      <c r="B2249" t="s">
        <v>15780</v>
      </c>
      <c r="C2249" s="13">
        <v>44793</v>
      </c>
      <c r="D2249" t="s">
        <v>13484</v>
      </c>
      <c r="E2249" s="9" t="s">
        <v>263</v>
      </c>
      <c r="F2249" s="14" t="s">
        <v>702</v>
      </c>
      <c r="G2249" s="14" t="s">
        <v>10</v>
      </c>
      <c r="H2249" s="14" t="str">
        <f t="shared" si="35"/>
        <v>منى عبد المنعم محمد</v>
      </c>
      <c r="I2249" s="14" t="s">
        <v>13459</v>
      </c>
      <c r="J2249" s="14" t="s">
        <v>703</v>
      </c>
      <c r="K2249" s="14" t="s">
        <v>25</v>
      </c>
      <c r="L2249" s="14" t="s">
        <v>704</v>
      </c>
      <c r="M2249" s="14" t="s">
        <v>4259</v>
      </c>
      <c r="N2249" s="14" t="s">
        <v>2852</v>
      </c>
      <c r="O2249" s="14" t="s">
        <v>13470</v>
      </c>
      <c r="P2249" s="14" t="s">
        <v>13524</v>
      </c>
      <c r="Q2249" s="15" t="b">
        <v>1</v>
      </c>
      <c r="R2249" s="15" t="b">
        <v>0</v>
      </c>
      <c r="S2249" s="15" t="b">
        <v>0</v>
      </c>
      <c r="T2249" s="15" t="b">
        <v>0</v>
      </c>
      <c r="U2249" s="15" t="b">
        <v>1</v>
      </c>
      <c r="V2249" s="15" t="b">
        <v>0</v>
      </c>
      <c r="W2249" s="15" t="b">
        <v>1</v>
      </c>
      <c r="X2249" s="16">
        <f>COUNTIF(Customers[[#This Row],[Roads]:[City_Council]],"True")</f>
        <v>3</v>
      </c>
      <c r="Y2249" s="17">
        <f>Customers[[#This Row],[Total_Approve]]/7</f>
        <v>0.42857142857142855</v>
      </c>
      <c r="Z2249" s="14" t="str">
        <f>IF(Customers[[#This Row],[Total_Approve]]&gt;=7,"تمت جميع الموافقات","لم تتم جميع الموافقات")</f>
        <v>لم تتم جميع الموافقات</v>
      </c>
      <c r="AA2249" s="8">
        <f>IF(Customers[[#This Row],[Total_Approve]]&gt;=7,1,0)</f>
        <v>0</v>
      </c>
    </row>
    <row r="2250" spans="1:27" x14ac:dyDescent="0.25">
      <c r="A2250" s="12" t="s">
        <v>11648</v>
      </c>
      <c r="B2250" t="s">
        <v>15781</v>
      </c>
      <c r="C2250" s="13">
        <v>44793</v>
      </c>
      <c r="D2250" t="s">
        <v>13484</v>
      </c>
      <c r="E2250" s="9" t="s">
        <v>2064</v>
      </c>
      <c r="F2250" s="14" t="s">
        <v>232</v>
      </c>
      <c r="G2250" s="14" t="s">
        <v>2065</v>
      </c>
      <c r="H2250" s="14" t="str">
        <f t="shared" si="35"/>
        <v>منير سمير فهمي</v>
      </c>
      <c r="I2250" s="14" t="s">
        <v>13459</v>
      </c>
      <c r="J2250" s="14" t="s">
        <v>2066</v>
      </c>
      <c r="K2250" s="14" t="s">
        <v>5</v>
      </c>
      <c r="L2250" s="14" t="s">
        <v>943</v>
      </c>
      <c r="M2250" s="14" t="s">
        <v>2067</v>
      </c>
      <c r="N2250" s="14" t="s">
        <v>4370</v>
      </c>
      <c r="O2250" s="14" t="s">
        <v>13470</v>
      </c>
      <c r="P2250" s="14" t="s">
        <v>13524</v>
      </c>
      <c r="Q2250" s="15" t="b">
        <v>1</v>
      </c>
      <c r="R2250" s="15" t="b">
        <v>0</v>
      </c>
      <c r="S2250" s="15" t="b">
        <v>1</v>
      </c>
      <c r="T2250" s="15" t="b">
        <v>0</v>
      </c>
      <c r="U2250" s="15" t="b">
        <v>1</v>
      </c>
      <c r="V2250" s="15" t="b">
        <v>0</v>
      </c>
      <c r="W2250" s="15" t="b">
        <v>1</v>
      </c>
      <c r="X2250" s="16">
        <f>COUNTIF(Customers[[#This Row],[Roads]:[City_Council]],"True")</f>
        <v>4</v>
      </c>
      <c r="Y2250" s="17">
        <f>Customers[[#This Row],[Total_Approve]]/7</f>
        <v>0.5714285714285714</v>
      </c>
      <c r="Z2250" s="14" t="str">
        <f>IF(Customers[[#This Row],[Total_Approve]]&gt;=7,"تمت جميع الموافقات","لم تتم جميع الموافقات")</f>
        <v>لم تتم جميع الموافقات</v>
      </c>
      <c r="AA2250" s="8">
        <f>IF(Customers[[#This Row],[Total_Approve]]&gt;=7,1,0)</f>
        <v>0</v>
      </c>
    </row>
    <row r="2251" spans="1:27" x14ac:dyDescent="0.25">
      <c r="A2251" s="12" t="s">
        <v>11649</v>
      </c>
      <c r="B2251" t="s">
        <v>15782</v>
      </c>
      <c r="C2251" s="13">
        <v>44793</v>
      </c>
      <c r="D2251" t="s">
        <v>13484</v>
      </c>
      <c r="E2251" s="9" t="s">
        <v>798</v>
      </c>
      <c r="F2251" s="14" t="s">
        <v>10</v>
      </c>
      <c r="G2251" s="14" t="s">
        <v>4220</v>
      </c>
      <c r="H2251" s="14" t="str">
        <f t="shared" si="35"/>
        <v>مها محمد جابر محمد</v>
      </c>
      <c r="I2251" s="14" t="s">
        <v>13460</v>
      </c>
      <c r="J2251" s="14" t="s">
        <v>4221</v>
      </c>
      <c r="K2251" s="14" t="s">
        <v>25</v>
      </c>
      <c r="L2251" s="14" t="s">
        <v>4222</v>
      </c>
      <c r="M2251" s="14" t="s">
        <v>4223</v>
      </c>
      <c r="N2251" s="14" t="s">
        <v>4224</v>
      </c>
      <c r="O2251" s="14" t="s">
        <v>13470</v>
      </c>
      <c r="P2251" s="14" t="s">
        <v>13524</v>
      </c>
      <c r="Q2251" s="15" t="b">
        <v>0</v>
      </c>
      <c r="R2251" s="15" t="b">
        <v>1</v>
      </c>
      <c r="S2251" s="15" t="b">
        <v>0</v>
      </c>
      <c r="T2251" s="15" t="b">
        <v>1</v>
      </c>
      <c r="U2251" s="15" t="b">
        <v>1</v>
      </c>
      <c r="V2251" s="15" t="b">
        <v>0</v>
      </c>
      <c r="W2251" s="15" t="b">
        <v>1</v>
      </c>
      <c r="X2251" s="16">
        <f>COUNTIF(Customers[[#This Row],[Roads]:[City_Council]],"True")</f>
        <v>4</v>
      </c>
      <c r="Y2251" s="17">
        <f>Customers[[#This Row],[Total_Approve]]/7</f>
        <v>0.5714285714285714</v>
      </c>
      <c r="Z2251" s="14" t="str">
        <f>IF(Customers[[#This Row],[Total_Approve]]&gt;=7,"تمت جميع الموافقات","لم تتم جميع الموافقات")</f>
        <v>لم تتم جميع الموافقات</v>
      </c>
      <c r="AA2251" s="8">
        <f>IF(Customers[[#This Row],[Total_Approve]]&gt;=7,1,0)</f>
        <v>0</v>
      </c>
    </row>
    <row r="2252" spans="1:27" x14ac:dyDescent="0.25">
      <c r="A2252" s="12" t="s">
        <v>11650</v>
      </c>
      <c r="B2252" t="s">
        <v>15783</v>
      </c>
      <c r="C2252" s="13">
        <v>44793</v>
      </c>
      <c r="D2252" t="s">
        <v>13484</v>
      </c>
      <c r="E2252" s="9" t="s">
        <v>587</v>
      </c>
      <c r="F2252" s="14" t="s">
        <v>588</v>
      </c>
      <c r="G2252" s="14" t="s">
        <v>589</v>
      </c>
      <c r="H2252" s="14" t="str">
        <f t="shared" si="35"/>
        <v>نجوي نبيل ارتين تادرس</v>
      </c>
      <c r="I2252" s="14" t="s">
        <v>13460</v>
      </c>
      <c r="J2252" s="14" t="s">
        <v>590</v>
      </c>
      <c r="K2252" s="14" t="s">
        <v>25</v>
      </c>
      <c r="L2252" s="14" t="s">
        <v>591</v>
      </c>
      <c r="M2252" s="14" t="s">
        <v>592</v>
      </c>
      <c r="N2252" s="14" t="s">
        <v>593</v>
      </c>
      <c r="O2252" s="14" t="s">
        <v>13470</v>
      </c>
      <c r="P2252" s="14" t="s">
        <v>13524</v>
      </c>
      <c r="Q2252" s="15" t="b">
        <v>0</v>
      </c>
      <c r="R2252" s="15" t="b">
        <v>0</v>
      </c>
      <c r="S2252" s="15" t="b">
        <v>1</v>
      </c>
      <c r="T2252" s="15" t="b">
        <v>0</v>
      </c>
      <c r="U2252" s="15" t="b">
        <v>1</v>
      </c>
      <c r="V2252" s="15" t="b">
        <v>0</v>
      </c>
      <c r="W2252" s="15" t="b">
        <v>1</v>
      </c>
      <c r="X2252" s="16">
        <f>COUNTIF(Customers[[#This Row],[Roads]:[City_Council]],"True")</f>
        <v>3</v>
      </c>
      <c r="Y2252" s="17">
        <f>Customers[[#This Row],[Total_Approve]]/7</f>
        <v>0.42857142857142855</v>
      </c>
      <c r="Z2252" s="14" t="str">
        <f>IF(Customers[[#This Row],[Total_Approve]]&gt;=7,"تمت جميع الموافقات","لم تتم جميع الموافقات")</f>
        <v>لم تتم جميع الموافقات</v>
      </c>
      <c r="AA2252" s="8">
        <f>IF(Customers[[#This Row],[Total_Approve]]&gt;=7,1,0)</f>
        <v>0</v>
      </c>
    </row>
    <row r="2253" spans="1:27" x14ac:dyDescent="0.25">
      <c r="A2253" s="12" t="s">
        <v>11651</v>
      </c>
      <c r="B2253" t="s">
        <v>15784</v>
      </c>
      <c r="C2253" s="13">
        <v>44793</v>
      </c>
      <c r="D2253" t="s">
        <v>13484</v>
      </c>
      <c r="E2253" s="9" t="s">
        <v>2845</v>
      </c>
      <c r="F2253" s="14" t="s">
        <v>277</v>
      </c>
      <c r="G2253" s="14" t="s">
        <v>280</v>
      </c>
      <c r="H2253" s="14" t="str">
        <f t="shared" si="35"/>
        <v>نور حامد سيد</v>
      </c>
      <c r="I2253" s="14" t="s">
        <v>13460</v>
      </c>
      <c r="J2253" s="14" t="s">
        <v>2846</v>
      </c>
      <c r="K2253" s="14" t="s">
        <v>25</v>
      </c>
      <c r="L2253" s="14" t="s">
        <v>2847</v>
      </c>
      <c r="M2253" s="14" t="s">
        <v>2848</v>
      </c>
      <c r="N2253" s="14" t="s">
        <v>2849</v>
      </c>
      <c r="O2253" s="14" t="s">
        <v>13470</v>
      </c>
      <c r="P2253" s="14" t="s">
        <v>13524</v>
      </c>
      <c r="Q2253" s="15" t="b">
        <v>1</v>
      </c>
      <c r="R2253" s="15" t="b">
        <v>0</v>
      </c>
      <c r="S2253" s="15" t="b">
        <v>1</v>
      </c>
      <c r="T2253" s="15" t="b">
        <v>1</v>
      </c>
      <c r="U2253" s="15" t="b">
        <v>1</v>
      </c>
      <c r="V2253" s="15" t="b">
        <v>1</v>
      </c>
      <c r="W2253" s="15" t="b">
        <v>1</v>
      </c>
      <c r="X2253" s="16">
        <f>COUNTIF(Customers[[#This Row],[Roads]:[City_Council]],"True")</f>
        <v>6</v>
      </c>
      <c r="Y2253" s="17">
        <f>Customers[[#This Row],[Total_Approve]]/7</f>
        <v>0.8571428571428571</v>
      </c>
      <c r="Z2253" s="14" t="str">
        <f>IF(Customers[[#This Row],[Total_Approve]]&gt;=7,"تمت جميع الموافقات","لم تتم جميع الموافقات")</f>
        <v>لم تتم جميع الموافقات</v>
      </c>
      <c r="AA2253" s="8">
        <f>IF(Customers[[#This Row],[Total_Approve]]&gt;=7,1,0)</f>
        <v>0</v>
      </c>
    </row>
    <row r="2254" spans="1:27" x14ac:dyDescent="0.25">
      <c r="A2254" s="12" t="s">
        <v>11652</v>
      </c>
      <c r="B2254" t="s">
        <v>15785</v>
      </c>
      <c r="C2254" s="13">
        <v>44793</v>
      </c>
      <c r="D2254" t="s">
        <v>13484</v>
      </c>
      <c r="E2254" s="9" t="s">
        <v>758</v>
      </c>
      <c r="F2254" s="14" t="s">
        <v>0</v>
      </c>
      <c r="G2254" s="14" t="s">
        <v>4515</v>
      </c>
      <c r="H2254" s="14" t="str">
        <f t="shared" si="35"/>
        <v>نوره احمد التابعي السيد</v>
      </c>
      <c r="I2254" s="14" t="s">
        <v>13460</v>
      </c>
      <c r="J2254" s="14" t="s">
        <v>4516</v>
      </c>
      <c r="K2254" s="14" t="s">
        <v>25</v>
      </c>
      <c r="L2254" s="14" t="s">
        <v>4517</v>
      </c>
      <c r="M2254" s="14" t="s">
        <v>4518</v>
      </c>
      <c r="N2254" s="14" t="s">
        <v>4519</v>
      </c>
      <c r="O2254" s="14" t="s">
        <v>13470</v>
      </c>
      <c r="P2254" s="14" t="s">
        <v>13524</v>
      </c>
      <c r="Q2254" s="15" t="b">
        <v>0</v>
      </c>
      <c r="R2254" s="15" t="b">
        <v>0</v>
      </c>
      <c r="S2254" s="15" t="b">
        <v>0</v>
      </c>
      <c r="T2254" s="15" t="b">
        <v>0</v>
      </c>
      <c r="U2254" s="15" t="b">
        <v>0</v>
      </c>
      <c r="V2254" s="15" t="b">
        <v>0</v>
      </c>
      <c r="W2254" s="15" t="b">
        <v>0</v>
      </c>
      <c r="X2254" s="16">
        <f>COUNTIF(Customers[[#This Row],[Roads]:[City_Council]],"True")</f>
        <v>0</v>
      </c>
      <c r="Y2254" s="17">
        <f>Customers[[#This Row],[Total_Approve]]/7</f>
        <v>0</v>
      </c>
      <c r="Z2254" s="14" t="str">
        <f>IF(Customers[[#This Row],[Total_Approve]]&gt;=7,"تمت جميع الموافقات","لم تتم جميع الموافقات")</f>
        <v>لم تتم جميع الموافقات</v>
      </c>
      <c r="AA2254" s="8">
        <f>IF(Customers[[#This Row],[Total_Approve]]&gt;=7,1,0)</f>
        <v>0</v>
      </c>
    </row>
    <row r="2255" spans="1:27" x14ac:dyDescent="0.25">
      <c r="A2255" s="12" t="s">
        <v>11653</v>
      </c>
      <c r="B2255" t="s">
        <v>15786</v>
      </c>
      <c r="C2255" s="13">
        <v>44793</v>
      </c>
      <c r="D2255" t="s">
        <v>13484</v>
      </c>
      <c r="E2255" s="9" t="s">
        <v>155</v>
      </c>
      <c r="F2255" s="14" t="s">
        <v>512</v>
      </c>
      <c r="G2255" s="14" t="s">
        <v>10</v>
      </c>
      <c r="H2255" s="14" t="str">
        <f t="shared" si="35"/>
        <v>هدى عادل محمد</v>
      </c>
      <c r="I2255" s="14" t="s">
        <v>13460</v>
      </c>
      <c r="J2255" s="14" t="s">
        <v>548</v>
      </c>
      <c r="K2255" s="14" t="s">
        <v>25</v>
      </c>
      <c r="L2255" s="14" t="s">
        <v>676</v>
      </c>
      <c r="M2255" s="14" t="s">
        <v>549</v>
      </c>
      <c r="N2255" s="14" t="s">
        <v>677</v>
      </c>
      <c r="O2255" s="14" t="s">
        <v>13470</v>
      </c>
      <c r="P2255" s="14" t="s">
        <v>13524</v>
      </c>
      <c r="Q2255" s="15" t="b">
        <v>0</v>
      </c>
      <c r="R2255" s="15" t="b">
        <v>0</v>
      </c>
      <c r="S2255" s="15" t="b">
        <v>0</v>
      </c>
      <c r="T2255" s="15" t="b">
        <v>0</v>
      </c>
      <c r="U2255" s="15" t="b">
        <v>0</v>
      </c>
      <c r="V2255" s="15" t="b">
        <v>0</v>
      </c>
      <c r="W2255" s="15" t="b">
        <v>0</v>
      </c>
      <c r="X2255" s="16">
        <f>COUNTIF(Customers[[#This Row],[Roads]:[City_Council]],"True")</f>
        <v>0</v>
      </c>
      <c r="Y2255" s="17">
        <f>Customers[[#This Row],[Total_Approve]]/7</f>
        <v>0</v>
      </c>
      <c r="Z2255" s="14" t="str">
        <f>IF(Customers[[#This Row],[Total_Approve]]&gt;=7,"تمت جميع الموافقات","لم تتم جميع الموافقات")</f>
        <v>لم تتم جميع الموافقات</v>
      </c>
      <c r="AA2255" s="8">
        <f>IF(Customers[[#This Row],[Total_Approve]]&gt;=7,1,0)</f>
        <v>0</v>
      </c>
    </row>
    <row r="2256" spans="1:27" x14ac:dyDescent="0.25">
      <c r="A2256" s="12" t="s">
        <v>11654</v>
      </c>
      <c r="B2256" t="s">
        <v>15787</v>
      </c>
      <c r="C2256" s="13">
        <v>44793</v>
      </c>
      <c r="D2256" t="s">
        <v>13484</v>
      </c>
      <c r="E2256" s="9" t="s">
        <v>734</v>
      </c>
      <c r="F2256" s="14" t="s">
        <v>1454</v>
      </c>
      <c r="G2256" s="14" t="s">
        <v>1455</v>
      </c>
      <c r="H2256" s="14" t="str">
        <f t="shared" si="35"/>
        <v>ولاء المعتصم بالله عطوه احمد</v>
      </c>
      <c r="I2256" s="14" t="s">
        <v>13460</v>
      </c>
      <c r="J2256" s="14" t="s">
        <v>1456</v>
      </c>
      <c r="K2256" s="14" t="s">
        <v>25</v>
      </c>
      <c r="L2256" s="14" t="s">
        <v>1457</v>
      </c>
      <c r="M2256" s="14" t="s">
        <v>4215</v>
      </c>
      <c r="N2256" s="14" t="s">
        <v>1459</v>
      </c>
      <c r="O2256" s="14" t="s">
        <v>13470</v>
      </c>
      <c r="P2256" s="14" t="s">
        <v>13524</v>
      </c>
      <c r="Q2256" s="15" t="b">
        <v>1</v>
      </c>
      <c r="R2256" s="15" t="b">
        <v>1</v>
      </c>
      <c r="S2256" s="15" t="b">
        <v>0</v>
      </c>
      <c r="T2256" s="15" t="b">
        <v>0</v>
      </c>
      <c r="U2256" s="15" t="b">
        <v>1</v>
      </c>
      <c r="V2256" s="15" t="b">
        <v>1</v>
      </c>
      <c r="W2256" s="15" t="b">
        <v>0</v>
      </c>
      <c r="X2256" s="16">
        <f>COUNTIF(Customers[[#This Row],[Roads]:[City_Council]],"True")</f>
        <v>4</v>
      </c>
      <c r="Y2256" s="17">
        <f>Customers[[#This Row],[Total_Approve]]/7</f>
        <v>0.5714285714285714</v>
      </c>
      <c r="Z2256" s="14" t="str">
        <f>IF(Customers[[#This Row],[Total_Approve]]&gt;=7,"تمت جميع الموافقات","لم تتم جميع الموافقات")</f>
        <v>لم تتم جميع الموافقات</v>
      </c>
      <c r="AA2256" s="8">
        <f>IF(Customers[[#This Row],[Total_Approve]]&gt;=7,1,0)</f>
        <v>0</v>
      </c>
    </row>
    <row r="2257" spans="1:27" x14ac:dyDescent="0.25">
      <c r="A2257" s="12" t="s">
        <v>11655</v>
      </c>
      <c r="B2257" t="s">
        <v>15788</v>
      </c>
      <c r="C2257" s="13">
        <v>44793</v>
      </c>
      <c r="D2257" t="s">
        <v>13484</v>
      </c>
      <c r="E2257" s="9" t="s">
        <v>10</v>
      </c>
      <c r="F2257" s="14" t="s">
        <v>218</v>
      </c>
      <c r="G2257" s="14" t="s">
        <v>615</v>
      </c>
      <c r="H2257" s="14" t="str">
        <f t="shared" si="35"/>
        <v>محمد عاطف عزت مجاهد</v>
      </c>
      <c r="I2257" s="14" t="s">
        <v>13460</v>
      </c>
      <c r="J2257" s="14" t="s">
        <v>616</v>
      </c>
      <c r="K2257" s="14" t="s">
        <v>5</v>
      </c>
      <c r="L2257" s="14" t="s">
        <v>617</v>
      </c>
      <c r="M2257" s="14" t="s">
        <v>618</v>
      </c>
      <c r="N2257" s="14" t="s">
        <v>662</v>
      </c>
      <c r="O2257" s="14" t="s">
        <v>13470</v>
      </c>
      <c r="P2257" s="14" t="s">
        <v>13524</v>
      </c>
      <c r="Q2257" s="15" t="b">
        <v>1</v>
      </c>
      <c r="R2257" s="15" t="b">
        <v>0</v>
      </c>
      <c r="S2257" s="15" t="b">
        <v>1</v>
      </c>
      <c r="T2257" s="15" t="b">
        <v>0</v>
      </c>
      <c r="U2257" s="15" t="b">
        <v>1</v>
      </c>
      <c r="V2257" s="15" t="b">
        <v>0</v>
      </c>
      <c r="W2257" s="15" t="b">
        <v>1</v>
      </c>
      <c r="X2257" s="16">
        <f>COUNTIF(Customers[[#This Row],[Roads]:[City_Council]],"True")</f>
        <v>4</v>
      </c>
      <c r="Y2257" s="17">
        <f>Customers[[#This Row],[Total_Approve]]/7</f>
        <v>0.5714285714285714</v>
      </c>
      <c r="Z2257" s="14" t="str">
        <f>IF(Customers[[#This Row],[Total_Approve]]&gt;=7,"تمت جميع الموافقات","لم تتم جميع الموافقات")</f>
        <v>لم تتم جميع الموافقات</v>
      </c>
      <c r="AA2257" s="8">
        <f>IF(Customers[[#This Row],[Total_Approve]]&gt;=7,1,0)</f>
        <v>0</v>
      </c>
    </row>
    <row r="2258" spans="1:27" x14ac:dyDescent="0.25">
      <c r="A2258" s="12" t="s">
        <v>11656</v>
      </c>
      <c r="B2258" t="s">
        <v>15789</v>
      </c>
      <c r="C2258" s="13">
        <v>44793</v>
      </c>
      <c r="D2258" t="s">
        <v>13485</v>
      </c>
      <c r="E2258" s="9" t="s">
        <v>202</v>
      </c>
      <c r="F2258" s="14" t="s">
        <v>836</v>
      </c>
      <c r="G2258" s="14" t="s">
        <v>471</v>
      </c>
      <c r="H2258" s="14" t="str">
        <f t="shared" si="35"/>
        <v>ابراهيم فتحي حسن</v>
      </c>
      <c r="I2258" s="14" t="s">
        <v>13460</v>
      </c>
      <c r="J2258" s="14" t="s">
        <v>7788</v>
      </c>
      <c r="K2258" s="14" t="s">
        <v>5</v>
      </c>
      <c r="L2258" s="14" t="s">
        <v>6591</v>
      </c>
      <c r="M2258" s="14" t="s">
        <v>7789</v>
      </c>
      <c r="N2258" s="14" t="s">
        <v>3</v>
      </c>
      <c r="O2258" s="14" t="s">
        <v>13476</v>
      </c>
      <c r="P2258" s="14" t="s">
        <v>13508</v>
      </c>
      <c r="Q2258" s="15" t="b">
        <v>1</v>
      </c>
      <c r="R2258" s="15" t="b">
        <v>1</v>
      </c>
      <c r="S2258" s="15" t="b">
        <v>1</v>
      </c>
      <c r="T2258" s="15" t="b">
        <v>1</v>
      </c>
      <c r="U2258" s="15" t="b">
        <v>1</v>
      </c>
      <c r="V2258" s="15" t="b">
        <v>1</v>
      </c>
      <c r="W2258" s="15" t="b">
        <v>1</v>
      </c>
      <c r="X2258" s="16">
        <f>COUNTIF(Customers[[#This Row],[Roads]:[City_Council]],"True")</f>
        <v>7</v>
      </c>
      <c r="Y2258" s="17">
        <f>Customers[[#This Row],[Total_Approve]]/7</f>
        <v>1</v>
      </c>
      <c r="Z2258" s="14" t="str">
        <f>IF(Customers[[#This Row],[Total_Approve]]&gt;=7,"تمت جميع الموافقات","لم تتم جميع الموافقات")</f>
        <v>تمت جميع الموافقات</v>
      </c>
      <c r="AA2258" s="8">
        <f>IF(Customers[[#This Row],[Total_Approve]]&gt;=7,1,0)</f>
        <v>1</v>
      </c>
    </row>
    <row r="2259" spans="1:27" x14ac:dyDescent="0.25">
      <c r="A2259" s="12" t="s">
        <v>11657</v>
      </c>
      <c r="B2259" t="s">
        <v>15790</v>
      </c>
      <c r="C2259" s="13">
        <v>44793</v>
      </c>
      <c r="D2259" t="s">
        <v>13485</v>
      </c>
      <c r="E2259" s="9" t="s">
        <v>0</v>
      </c>
      <c r="F2259" s="14" t="s">
        <v>10</v>
      </c>
      <c r="G2259" s="14" t="s">
        <v>47</v>
      </c>
      <c r="H2259" s="14" t="str">
        <f t="shared" si="35"/>
        <v>احمد محمد السيد</v>
      </c>
      <c r="I2259" s="14" t="s">
        <v>13460</v>
      </c>
      <c r="J2259" s="14" t="s">
        <v>7790</v>
      </c>
      <c r="K2259" s="14" t="s">
        <v>5</v>
      </c>
      <c r="L2259" s="14" t="s">
        <v>7791</v>
      </c>
      <c r="M2259" s="14" t="s">
        <v>7792</v>
      </c>
      <c r="N2259" s="14" t="s">
        <v>7793</v>
      </c>
      <c r="O2259" s="14" t="s">
        <v>13476</v>
      </c>
      <c r="P2259" s="14" t="s">
        <v>13508</v>
      </c>
      <c r="Q2259" s="15" t="b">
        <v>1</v>
      </c>
      <c r="R2259" s="15" t="b">
        <v>1</v>
      </c>
      <c r="S2259" s="15" t="b">
        <v>1</v>
      </c>
      <c r="T2259" s="15" t="b">
        <v>1</v>
      </c>
      <c r="U2259" s="15" t="b">
        <v>1</v>
      </c>
      <c r="V2259" s="15" t="b">
        <v>1</v>
      </c>
      <c r="W2259" s="15" t="b">
        <v>1</v>
      </c>
      <c r="X2259" s="16">
        <f>COUNTIF(Customers[[#This Row],[Roads]:[City_Council]],"True")</f>
        <v>7</v>
      </c>
      <c r="Y2259" s="17">
        <f>Customers[[#This Row],[Total_Approve]]/7</f>
        <v>1</v>
      </c>
      <c r="Z2259" s="14" t="str">
        <f>IF(Customers[[#This Row],[Total_Approve]]&gt;=7,"تمت جميع الموافقات","لم تتم جميع الموافقات")</f>
        <v>تمت جميع الموافقات</v>
      </c>
      <c r="AA2259" s="8">
        <f>IF(Customers[[#This Row],[Total_Approve]]&gt;=7,1,0)</f>
        <v>1</v>
      </c>
    </row>
    <row r="2260" spans="1:27" x14ac:dyDescent="0.25">
      <c r="A2260" s="12" t="s">
        <v>11658</v>
      </c>
      <c r="B2260" t="s">
        <v>15791</v>
      </c>
      <c r="C2260" s="13">
        <v>44793</v>
      </c>
      <c r="D2260" t="s">
        <v>13485</v>
      </c>
      <c r="E2260" s="9" t="s">
        <v>0</v>
      </c>
      <c r="F2260" s="14" t="s">
        <v>226</v>
      </c>
      <c r="G2260" s="14" t="s">
        <v>202</v>
      </c>
      <c r="H2260" s="14" t="str">
        <f t="shared" si="35"/>
        <v>احمد جلال ابراهيم</v>
      </c>
      <c r="I2260" s="14" t="s">
        <v>13467</v>
      </c>
      <c r="J2260" s="14" t="s">
        <v>2312</v>
      </c>
      <c r="K2260" s="14" t="s">
        <v>5</v>
      </c>
      <c r="L2260" s="14" t="s">
        <v>7794</v>
      </c>
      <c r="M2260" s="14" t="s">
        <v>2314</v>
      </c>
      <c r="N2260" s="14" t="s">
        <v>3</v>
      </c>
      <c r="O2260" s="14" t="s">
        <v>13476</v>
      </c>
      <c r="P2260" s="14" t="s">
        <v>13508</v>
      </c>
      <c r="Q2260" s="15" t="b">
        <v>1</v>
      </c>
      <c r="R2260" s="15" t="b">
        <v>1</v>
      </c>
      <c r="S2260" s="15" t="b">
        <v>1</v>
      </c>
      <c r="T2260" s="15" t="b">
        <v>1</v>
      </c>
      <c r="U2260" s="15" t="b">
        <v>1</v>
      </c>
      <c r="V2260" s="15" t="b">
        <v>1</v>
      </c>
      <c r="W2260" s="15" t="b">
        <v>1</v>
      </c>
      <c r="X2260" s="16">
        <f>COUNTIF(Customers[[#This Row],[Roads]:[City_Council]],"True")</f>
        <v>7</v>
      </c>
      <c r="Y2260" s="17">
        <f>Customers[[#This Row],[Total_Approve]]/7</f>
        <v>1</v>
      </c>
      <c r="Z2260" s="14" t="str">
        <f>IF(Customers[[#This Row],[Total_Approve]]&gt;=7,"تمت جميع الموافقات","لم تتم جميع الموافقات")</f>
        <v>تمت جميع الموافقات</v>
      </c>
      <c r="AA2260" s="8">
        <f>IF(Customers[[#This Row],[Total_Approve]]&gt;=7,1,0)</f>
        <v>1</v>
      </c>
    </row>
    <row r="2261" spans="1:27" x14ac:dyDescent="0.25">
      <c r="A2261" s="12" t="s">
        <v>11659</v>
      </c>
      <c r="B2261" t="s">
        <v>15792</v>
      </c>
      <c r="C2261" s="13">
        <v>44793</v>
      </c>
      <c r="D2261" t="s">
        <v>13485</v>
      </c>
      <c r="E2261" s="9" t="s">
        <v>0</v>
      </c>
      <c r="F2261" s="14" t="s">
        <v>76</v>
      </c>
      <c r="G2261" s="14" t="s">
        <v>47</v>
      </c>
      <c r="H2261" s="14" t="str">
        <f t="shared" si="35"/>
        <v>احمد صلاح الدين السيد</v>
      </c>
      <c r="I2261" s="14" t="s">
        <v>13467</v>
      </c>
      <c r="J2261" s="14" t="s">
        <v>7795</v>
      </c>
      <c r="K2261" s="14" t="s">
        <v>5</v>
      </c>
      <c r="L2261" s="14" t="s">
        <v>6591</v>
      </c>
      <c r="M2261" s="14" t="s">
        <v>7796</v>
      </c>
      <c r="N2261" s="14" t="s">
        <v>3</v>
      </c>
      <c r="O2261" s="14" t="s">
        <v>13476</v>
      </c>
      <c r="P2261" s="14" t="s">
        <v>13508</v>
      </c>
      <c r="Q2261" s="15" t="b">
        <v>1</v>
      </c>
      <c r="R2261" s="15" t="b">
        <v>1</v>
      </c>
      <c r="S2261" s="15" t="b">
        <v>1</v>
      </c>
      <c r="T2261" s="15" t="b">
        <v>1</v>
      </c>
      <c r="U2261" s="15" t="b">
        <v>1</v>
      </c>
      <c r="V2261" s="15" t="b">
        <v>1</v>
      </c>
      <c r="W2261" s="15" t="b">
        <v>1</v>
      </c>
      <c r="X2261" s="16">
        <f>COUNTIF(Customers[[#This Row],[Roads]:[City_Council]],"True")</f>
        <v>7</v>
      </c>
      <c r="Y2261" s="17">
        <f>Customers[[#This Row],[Total_Approve]]/7</f>
        <v>1</v>
      </c>
      <c r="Z2261" s="14" t="str">
        <f>IF(Customers[[#This Row],[Total_Approve]]&gt;=7,"تمت جميع الموافقات","لم تتم جميع الموافقات")</f>
        <v>تمت جميع الموافقات</v>
      </c>
      <c r="AA2261" s="8">
        <f>IF(Customers[[#This Row],[Total_Approve]]&gt;=7,1,0)</f>
        <v>1</v>
      </c>
    </row>
    <row r="2262" spans="1:27" x14ac:dyDescent="0.25">
      <c r="A2262" s="12" t="s">
        <v>11660</v>
      </c>
      <c r="B2262" t="s">
        <v>15793</v>
      </c>
      <c r="C2262" s="13">
        <v>44793</v>
      </c>
      <c r="D2262" t="s">
        <v>13485</v>
      </c>
      <c r="E2262" s="9" t="s">
        <v>4726</v>
      </c>
      <c r="F2262" s="14" t="s">
        <v>176</v>
      </c>
      <c r="G2262" s="14" t="s">
        <v>10</v>
      </c>
      <c r="H2262" s="14" t="str">
        <f t="shared" si="35"/>
        <v>اسامة اسماعيل محمد</v>
      </c>
      <c r="I2262" s="14" t="s">
        <v>13460</v>
      </c>
      <c r="J2262" s="14" t="s">
        <v>7797</v>
      </c>
      <c r="K2262" s="14" t="s">
        <v>5</v>
      </c>
      <c r="L2262" s="14" t="s">
        <v>7798</v>
      </c>
      <c r="M2262" s="14" t="s">
        <v>7799</v>
      </c>
      <c r="N2262" s="14" t="s">
        <v>7800</v>
      </c>
      <c r="O2262" s="14" t="s">
        <v>13476</v>
      </c>
      <c r="P2262" s="14" t="s">
        <v>13508</v>
      </c>
      <c r="Q2262" s="15" t="b">
        <v>1</v>
      </c>
      <c r="R2262" s="15" t="b">
        <v>1</v>
      </c>
      <c r="S2262" s="15" t="b">
        <v>1</v>
      </c>
      <c r="T2262" s="15" t="b">
        <v>1</v>
      </c>
      <c r="U2262" s="15" t="b">
        <v>1</v>
      </c>
      <c r="V2262" s="15" t="b">
        <v>1</v>
      </c>
      <c r="W2262" s="15" t="b">
        <v>1</v>
      </c>
      <c r="X2262" s="16">
        <f>COUNTIF(Customers[[#This Row],[Roads]:[City_Council]],"True")</f>
        <v>7</v>
      </c>
      <c r="Y2262" s="17">
        <f>Customers[[#This Row],[Total_Approve]]/7</f>
        <v>1</v>
      </c>
      <c r="Z2262" s="14" t="str">
        <f>IF(Customers[[#This Row],[Total_Approve]]&gt;=7,"تمت جميع الموافقات","لم تتم جميع الموافقات")</f>
        <v>تمت جميع الموافقات</v>
      </c>
      <c r="AA2262" s="8">
        <f>IF(Customers[[#This Row],[Total_Approve]]&gt;=7,1,0)</f>
        <v>1</v>
      </c>
    </row>
    <row r="2263" spans="1:27" x14ac:dyDescent="0.25">
      <c r="A2263" s="12" t="s">
        <v>11661</v>
      </c>
      <c r="B2263" t="s">
        <v>15794</v>
      </c>
      <c r="C2263" s="13">
        <v>44793</v>
      </c>
      <c r="D2263" t="s">
        <v>13485</v>
      </c>
      <c r="E2263" s="9" t="s">
        <v>445</v>
      </c>
      <c r="F2263" s="14" t="s">
        <v>151</v>
      </c>
      <c r="G2263" s="14" t="s">
        <v>932</v>
      </c>
      <c r="H2263" s="14" t="str">
        <f t="shared" si="35"/>
        <v>اشرف عبد الحميد سالم</v>
      </c>
      <c r="I2263" s="14" t="s">
        <v>13460</v>
      </c>
      <c r="J2263" s="14" t="s">
        <v>7801</v>
      </c>
      <c r="K2263" s="14" t="s">
        <v>5</v>
      </c>
      <c r="L2263" s="14" t="s">
        <v>6591</v>
      </c>
      <c r="M2263" s="14" t="s">
        <v>7802</v>
      </c>
      <c r="N2263" s="14" t="s">
        <v>3</v>
      </c>
      <c r="O2263" s="14" t="s">
        <v>13476</v>
      </c>
      <c r="P2263" s="14" t="s">
        <v>13508</v>
      </c>
      <c r="Q2263" s="15" t="b">
        <v>1</v>
      </c>
      <c r="R2263" s="15" t="b">
        <v>1</v>
      </c>
      <c r="S2263" s="15" t="b">
        <v>1</v>
      </c>
      <c r="T2263" s="15" t="b">
        <v>1</v>
      </c>
      <c r="U2263" s="15" t="b">
        <v>1</v>
      </c>
      <c r="V2263" s="15" t="b">
        <v>1</v>
      </c>
      <c r="W2263" s="15" t="b">
        <v>1</v>
      </c>
      <c r="X2263" s="16">
        <f>COUNTIF(Customers[[#This Row],[Roads]:[City_Council]],"True")</f>
        <v>7</v>
      </c>
      <c r="Y2263" s="17">
        <f>Customers[[#This Row],[Total_Approve]]/7</f>
        <v>1</v>
      </c>
      <c r="Z2263" s="14" t="str">
        <f>IF(Customers[[#This Row],[Total_Approve]]&gt;=7,"تمت جميع الموافقات","لم تتم جميع الموافقات")</f>
        <v>تمت جميع الموافقات</v>
      </c>
      <c r="AA2263" s="8">
        <f>IF(Customers[[#This Row],[Total_Approve]]&gt;=7,1,0)</f>
        <v>1</v>
      </c>
    </row>
    <row r="2264" spans="1:27" x14ac:dyDescent="0.25">
      <c r="A2264" s="12" t="s">
        <v>11662</v>
      </c>
      <c r="B2264" t="s">
        <v>15795</v>
      </c>
      <c r="C2264" s="13">
        <v>44793</v>
      </c>
      <c r="D2264" t="s">
        <v>13485</v>
      </c>
      <c r="E2264" s="9" t="s">
        <v>445</v>
      </c>
      <c r="F2264" s="14" t="s">
        <v>151</v>
      </c>
      <c r="G2264" s="14" t="s">
        <v>932</v>
      </c>
      <c r="H2264" s="14" t="str">
        <f t="shared" si="35"/>
        <v>اشرف عبد الحميد سالم</v>
      </c>
      <c r="I2264" s="14" t="s">
        <v>13460</v>
      </c>
      <c r="J2264" s="14" t="s">
        <v>7801</v>
      </c>
      <c r="K2264" s="14" t="s">
        <v>5</v>
      </c>
      <c r="L2264" s="14" t="s">
        <v>7774</v>
      </c>
      <c r="M2264" s="14" t="s">
        <v>7802</v>
      </c>
      <c r="N2264" s="14" t="s">
        <v>3</v>
      </c>
      <c r="O2264" s="14" t="s">
        <v>13476</v>
      </c>
      <c r="P2264" s="14" t="s">
        <v>13508</v>
      </c>
      <c r="Q2264" s="15" t="b">
        <v>1</v>
      </c>
      <c r="R2264" s="15" t="b">
        <v>1</v>
      </c>
      <c r="S2264" s="15" t="b">
        <v>1</v>
      </c>
      <c r="T2264" s="15" t="b">
        <v>1</v>
      </c>
      <c r="U2264" s="15" t="b">
        <v>1</v>
      </c>
      <c r="V2264" s="15" t="b">
        <v>1</v>
      </c>
      <c r="W2264" s="15" t="b">
        <v>1</v>
      </c>
      <c r="X2264" s="16">
        <f>COUNTIF(Customers[[#This Row],[Roads]:[City_Council]],"True")</f>
        <v>7</v>
      </c>
      <c r="Y2264" s="17">
        <f>Customers[[#This Row],[Total_Approve]]/7</f>
        <v>1</v>
      </c>
      <c r="Z2264" s="14" t="str">
        <f>IF(Customers[[#This Row],[Total_Approve]]&gt;=7,"تمت جميع الموافقات","لم تتم جميع الموافقات")</f>
        <v>تمت جميع الموافقات</v>
      </c>
      <c r="AA2264" s="8">
        <f>IF(Customers[[#This Row],[Total_Approve]]&gt;=7,1,0)</f>
        <v>1</v>
      </c>
    </row>
    <row r="2265" spans="1:27" x14ac:dyDescent="0.25">
      <c r="A2265" s="12" t="s">
        <v>11663</v>
      </c>
      <c r="B2265" t="s">
        <v>15796</v>
      </c>
      <c r="C2265" s="13">
        <v>44793</v>
      </c>
      <c r="D2265" t="s">
        <v>13485</v>
      </c>
      <c r="E2265" s="9" t="s">
        <v>1529</v>
      </c>
      <c r="F2265" s="14" t="s">
        <v>10</v>
      </c>
      <c r="G2265" s="14" t="s">
        <v>1</v>
      </c>
      <c r="H2265" s="14" t="str">
        <f t="shared" si="35"/>
        <v>الشيماء محمد محمود</v>
      </c>
      <c r="I2265" s="14" t="s">
        <v>13460</v>
      </c>
      <c r="J2265" s="14" t="s">
        <v>7803</v>
      </c>
      <c r="K2265" s="14" t="s">
        <v>25</v>
      </c>
      <c r="L2265" s="14" t="s">
        <v>7804</v>
      </c>
      <c r="M2265" s="14" t="s">
        <v>7805</v>
      </c>
      <c r="N2265" s="14" t="s">
        <v>7806</v>
      </c>
      <c r="O2265" s="14" t="s">
        <v>13476</v>
      </c>
      <c r="P2265" s="14" t="s">
        <v>13508</v>
      </c>
      <c r="Q2265" s="15" t="b">
        <v>1</v>
      </c>
      <c r="R2265" s="15" t="b">
        <v>1</v>
      </c>
      <c r="S2265" s="15" t="b">
        <v>1</v>
      </c>
      <c r="T2265" s="15" t="b">
        <v>1</v>
      </c>
      <c r="U2265" s="15" t="b">
        <v>1</v>
      </c>
      <c r="V2265" s="15" t="b">
        <v>1</v>
      </c>
      <c r="W2265" s="15" t="b">
        <v>1</v>
      </c>
      <c r="X2265" s="16">
        <f>COUNTIF(Customers[[#This Row],[Roads]:[City_Council]],"True")</f>
        <v>7</v>
      </c>
      <c r="Y2265" s="17">
        <f>Customers[[#This Row],[Total_Approve]]/7</f>
        <v>1</v>
      </c>
      <c r="Z2265" s="14" t="str">
        <f>IF(Customers[[#This Row],[Total_Approve]]&gt;=7,"تمت جميع الموافقات","لم تتم جميع الموافقات")</f>
        <v>تمت جميع الموافقات</v>
      </c>
      <c r="AA2265" s="8">
        <f>IF(Customers[[#This Row],[Total_Approve]]&gt;=7,1,0)</f>
        <v>1</v>
      </c>
    </row>
    <row r="2266" spans="1:27" x14ac:dyDescent="0.25">
      <c r="A2266" s="12" t="s">
        <v>11664</v>
      </c>
      <c r="B2266" t="s">
        <v>15797</v>
      </c>
      <c r="C2266" s="13">
        <v>44793</v>
      </c>
      <c r="D2266" t="s">
        <v>13485</v>
      </c>
      <c r="E2266" s="9" t="s">
        <v>483</v>
      </c>
      <c r="F2266" s="14" t="s">
        <v>847</v>
      </c>
      <c r="G2266" s="14" t="s">
        <v>10</v>
      </c>
      <c r="H2266" s="14" t="str">
        <f t="shared" si="35"/>
        <v>امل علي محمد</v>
      </c>
      <c r="I2266" s="14" t="s">
        <v>13460</v>
      </c>
      <c r="J2266" s="14" t="s">
        <v>7807</v>
      </c>
      <c r="K2266" s="14" t="s">
        <v>25</v>
      </c>
      <c r="L2266" s="14" t="s">
        <v>7804</v>
      </c>
      <c r="M2266" s="14" t="s">
        <v>7808</v>
      </c>
      <c r="N2266" s="14" t="s">
        <v>7809</v>
      </c>
      <c r="O2266" s="14" t="s">
        <v>13476</v>
      </c>
      <c r="P2266" s="14" t="s">
        <v>13508</v>
      </c>
      <c r="Q2266" s="15" t="b">
        <v>1</v>
      </c>
      <c r="R2266" s="15" t="b">
        <v>1</v>
      </c>
      <c r="S2266" s="15" t="b">
        <v>1</v>
      </c>
      <c r="T2266" s="15" t="b">
        <v>1</v>
      </c>
      <c r="U2266" s="15" t="b">
        <v>1</v>
      </c>
      <c r="V2266" s="15" t="b">
        <v>1</v>
      </c>
      <c r="W2266" s="15" t="b">
        <v>1</v>
      </c>
      <c r="X2266" s="16">
        <f>COUNTIF(Customers[[#This Row],[Roads]:[City_Council]],"True")</f>
        <v>7</v>
      </c>
      <c r="Y2266" s="17">
        <f>Customers[[#This Row],[Total_Approve]]/7</f>
        <v>1</v>
      </c>
      <c r="Z2266" s="14" t="str">
        <f>IF(Customers[[#This Row],[Total_Approve]]&gt;=7,"تمت جميع الموافقات","لم تتم جميع الموافقات")</f>
        <v>تمت جميع الموافقات</v>
      </c>
      <c r="AA2266" s="8">
        <f>IF(Customers[[#This Row],[Total_Approve]]&gt;=7,1,0)</f>
        <v>1</v>
      </c>
    </row>
    <row r="2267" spans="1:27" x14ac:dyDescent="0.25">
      <c r="A2267" s="12" t="s">
        <v>11665</v>
      </c>
      <c r="B2267" t="s">
        <v>15798</v>
      </c>
      <c r="C2267" s="13">
        <v>44793</v>
      </c>
      <c r="D2267" t="s">
        <v>13485</v>
      </c>
      <c r="E2267" s="9" t="s">
        <v>483</v>
      </c>
      <c r="F2267" s="14" t="s">
        <v>0</v>
      </c>
      <c r="G2267" s="14" t="s">
        <v>10</v>
      </c>
      <c r="H2267" s="14" t="str">
        <f t="shared" si="35"/>
        <v>امل احمد محمد</v>
      </c>
      <c r="I2267" s="14" t="s">
        <v>13461</v>
      </c>
      <c r="J2267" s="14" t="s">
        <v>7810</v>
      </c>
      <c r="K2267" s="14" t="s">
        <v>25</v>
      </c>
      <c r="L2267" s="14" t="s">
        <v>6624</v>
      </c>
      <c r="M2267" s="14" t="s">
        <v>7811</v>
      </c>
      <c r="N2267" s="14" t="s">
        <v>7812</v>
      </c>
      <c r="O2267" s="14" t="s">
        <v>13476</v>
      </c>
      <c r="P2267" s="14" t="s">
        <v>13508</v>
      </c>
      <c r="Q2267" s="15" t="b">
        <v>1</v>
      </c>
      <c r="R2267" s="15" t="b">
        <v>1</v>
      </c>
      <c r="S2267" s="15" t="b">
        <v>1</v>
      </c>
      <c r="T2267" s="15" t="b">
        <v>1</v>
      </c>
      <c r="U2267" s="15" t="b">
        <v>1</v>
      </c>
      <c r="V2267" s="15" t="b">
        <v>1</v>
      </c>
      <c r="W2267" s="15" t="b">
        <v>1</v>
      </c>
      <c r="X2267" s="16">
        <f>COUNTIF(Customers[[#This Row],[Roads]:[City_Council]],"True")</f>
        <v>7</v>
      </c>
      <c r="Y2267" s="17">
        <f>Customers[[#This Row],[Total_Approve]]/7</f>
        <v>1</v>
      </c>
      <c r="Z2267" s="14" t="str">
        <f>IF(Customers[[#This Row],[Total_Approve]]&gt;=7,"تمت جميع الموافقات","لم تتم جميع الموافقات")</f>
        <v>تمت جميع الموافقات</v>
      </c>
      <c r="AA2267" s="8">
        <f>IF(Customers[[#This Row],[Total_Approve]]&gt;=7,1,0)</f>
        <v>1</v>
      </c>
    </row>
    <row r="2268" spans="1:27" x14ac:dyDescent="0.25">
      <c r="A2268" s="12" t="s">
        <v>11666</v>
      </c>
      <c r="B2268" t="s">
        <v>15799</v>
      </c>
      <c r="C2268" s="13">
        <v>44793</v>
      </c>
      <c r="D2268" t="s">
        <v>13485</v>
      </c>
      <c r="E2268" s="9" t="s">
        <v>483</v>
      </c>
      <c r="F2268" s="14" t="s">
        <v>425</v>
      </c>
      <c r="G2268" s="14" t="s">
        <v>5693</v>
      </c>
      <c r="H2268" s="14" t="str">
        <f t="shared" si="35"/>
        <v>امل عبدالمنعم عبدالنعيم</v>
      </c>
      <c r="I2268" s="14" t="s">
        <v>13461</v>
      </c>
      <c r="J2268" s="14" t="s">
        <v>7813</v>
      </c>
      <c r="K2268" s="14" t="s">
        <v>25</v>
      </c>
      <c r="L2268" s="14" t="s">
        <v>7814</v>
      </c>
      <c r="M2268" s="14" t="s">
        <v>7815</v>
      </c>
      <c r="N2268" s="14" t="s">
        <v>7816</v>
      </c>
      <c r="O2268" s="14" t="s">
        <v>13476</v>
      </c>
      <c r="P2268" s="14" t="s">
        <v>13508</v>
      </c>
      <c r="Q2268" s="15" t="b">
        <v>1</v>
      </c>
      <c r="R2268" s="15" t="b">
        <v>1</v>
      </c>
      <c r="S2268" s="15" t="b">
        <v>1</v>
      </c>
      <c r="T2268" s="15" t="b">
        <v>1</v>
      </c>
      <c r="U2268" s="15" t="b">
        <v>1</v>
      </c>
      <c r="V2268" s="15" t="b">
        <v>1</v>
      </c>
      <c r="W2268" s="15" t="b">
        <v>1</v>
      </c>
      <c r="X2268" s="16">
        <f>COUNTIF(Customers[[#This Row],[Roads]:[City_Council]],"True")</f>
        <v>7</v>
      </c>
      <c r="Y2268" s="17">
        <f>Customers[[#This Row],[Total_Approve]]/7</f>
        <v>1</v>
      </c>
      <c r="Z2268" s="14" t="str">
        <f>IF(Customers[[#This Row],[Total_Approve]]&gt;=7,"تمت جميع الموافقات","لم تتم جميع الموافقات")</f>
        <v>تمت جميع الموافقات</v>
      </c>
      <c r="AA2268" s="8">
        <f>IF(Customers[[#This Row],[Total_Approve]]&gt;=7,1,0)</f>
        <v>1</v>
      </c>
    </row>
    <row r="2269" spans="1:27" x14ac:dyDescent="0.25">
      <c r="A2269" s="12" t="s">
        <v>11667</v>
      </c>
      <c r="B2269" t="s">
        <v>15800</v>
      </c>
      <c r="C2269" s="13">
        <v>44793</v>
      </c>
      <c r="D2269" t="s">
        <v>13485</v>
      </c>
      <c r="E2269" s="9" t="s">
        <v>483</v>
      </c>
      <c r="F2269" s="14" t="s">
        <v>37</v>
      </c>
      <c r="G2269" s="14" t="s">
        <v>10</v>
      </c>
      <c r="H2269" s="14" t="str">
        <f t="shared" si="35"/>
        <v>امل على محمد</v>
      </c>
      <c r="I2269" s="14" t="s">
        <v>13459</v>
      </c>
      <c r="J2269" s="14">
        <v>27202461302822</v>
      </c>
      <c r="K2269" s="14" t="s">
        <v>25</v>
      </c>
      <c r="L2269" s="14" t="s">
        <v>6591</v>
      </c>
      <c r="M2269" s="14" t="s">
        <v>7817</v>
      </c>
      <c r="N2269" s="14" t="s">
        <v>7818</v>
      </c>
      <c r="O2269" s="14" t="s">
        <v>13476</v>
      </c>
      <c r="P2269" s="14" t="s">
        <v>13508</v>
      </c>
      <c r="Q2269" s="15" t="b">
        <v>1</v>
      </c>
      <c r="R2269" s="15" t="b">
        <v>1</v>
      </c>
      <c r="S2269" s="15" t="b">
        <v>1</v>
      </c>
      <c r="T2269" s="15" t="b">
        <v>1</v>
      </c>
      <c r="U2269" s="15" t="b">
        <v>1</v>
      </c>
      <c r="V2269" s="15" t="b">
        <v>1</v>
      </c>
      <c r="W2269" s="15" t="b">
        <v>1</v>
      </c>
      <c r="X2269" s="16">
        <f>COUNTIF(Customers[[#This Row],[Roads]:[City_Council]],"True")</f>
        <v>7</v>
      </c>
      <c r="Y2269" s="17">
        <f>Customers[[#This Row],[Total_Approve]]/7</f>
        <v>1</v>
      </c>
      <c r="Z2269" s="14" t="str">
        <f>IF(Customers[[#This Row],[Total_Approve]]&gt;=7,"تمت جميع الموافقات","لم تتم جميع الموافقات")</f>
        <v>تمت جميع الموافقات</v>
      </c>
      <c r="AA2269" s="8">
        <f>IF(Customers[[#This Row],[Total_Approve]]&gt;=7,1,0)</f>
        <v>1</v>
      </c>
    </row>
    <row r="2270" spans="1:27" x14ac:dyDescent="0.25">
      <c r="A2270" s="12" t="s">
        <v>11668</v>
      </c>
      <c r="B2270" t="s">
        <v>15801</v>
      </c>
      <c r="C2270" s="13">
        <v>44793</v>
      </c>
      <c r="D2270" t="s">
        <v>13483</v>
      </c>
      <c r="E2270" s="9" t="s">
        <v>950</v>
      </c>
      <c r="F2270" s="14" t="s">
        <v>645</v>
      </c>
      <c r="G2270" s="14" t="s">
        <v>283</v>
      </c>
      <c r="H2270" s="14" t="str">
        <f t="shared" si="35"/>
        <v>انتصار فتحى عبد الرحمن</v>
      </c>
      <c r="I2270" s="14" t="s">
        <v>13459</v>
      </c>
      <c r="J2270" s="14" t="s">
        <v>2344</v>
      </c>
      <c r="K2270" s="14" t="s">
        <v>25</v>
      </c>
      <c r="L2270" s="14" t="s">
        <v>6591</v>
      </c>
      <c r="M2270" s="14" t="s">
        <v>7819</v>
      </c>
      <c r="N2270" s="14" t="s">
        <v>7820</v>
      </c>
      <c r="O2270" s="14" t="s">
        <v>13476</v>
      </c>
      <c r="P2270" s="14" t="s">
        <v>13508</v>
      </c>
      <c r="Q2270" s="15" t="b">
        <v>0</v>
      </c>
      <c r="R2270" s="15" t="b">
        <v>0</v>
      </c>
      <c r="S2270" s="15" t="b">
        <v>0</v>
      </c>
      <c r="T2270" s="15" t="b">
        <v>0</v>
      </c>
      <c r="U2270" s="15" t="b">
        <v>0</v>
      </c>
      <c r="V2270" s="15" t="b">
        <v>0</v>
      </c>
      <c r="W2270" s="15" t="b">
        <v>0</v>
      </c>
      <c r="X2270" s="16">
        <f>COUNTIF(Customers[[#This Row],[Roads]:[City_Council]],"True")</f>
        <v>0</v>
      </c>
      <c r="Y2270" s="17">
        <f>Customers[[#This Row],[Total_Approve]]/7</f>
        <v>0</v>
      </c>
      <c r="Z2270" s="14" t="str">
        <f>IF(Customers[[#This Row],[Total_Approve]]&gt;=7,"تمت جميع الموافقات","لم تتم جميع الموافقات")</f>
        <v>لم تتم جميع الموافقات</v>
      </c>
      <c r="AA2270" s="8">
        <f>IF(Customers[[#This Row],[Total_Approve]]&gt;=7,1,0)</f>
        <v>0</v>
      </c>
    </row>
    <row r="2271" spans="1:27" x14ac:dyDescent="0.25">
      <c r="A2271" s="12" t="s">
        <v>11669</v>
      </c>
      <c r="B2271" t="s">
        <v>15802</v>
      </c>
      <c r="C2271" s="13">
        <v>44793</v>
      </c>
      <c r="D2271" t="s">
        <v>13483</v>
      </c>
      <c r="E2271" s="9" t="s">
        <v>129</v>
      </c>
      <c r="F2271" s="14" t="s">
        <v>4321</v>
      </c>
      <c r="G2271" s="14" t="s">
        <v>10</v>
      </c>
      <c r="H2271" s="14" t="str">
        <f t="shared" si="35"/>
        <v>ايمان بكر محمد</v>
      </c>
      <c r="I2271" s="14" t="s">
        <v>13459</v>
      </c>
      <c r="J2271" s="14" t="s">
        <v>7821</v>
      </c>
      <c r="K2271" s="14" t="s">
        <v>5</v>
      </c>
      <c r="L2271" s="14" t="s">
        <v>6448</v>
      </c>
      <c r="M2271" s="14" t="s">
        <v>7822</v>
      </c>
      <c r="N2271" s="14" t="s">
        <v>7823</v>
      </c>
      <c r="O2271" s="14" t="s">
        <v>13476</v>
      </c>
      <c r="P2271" s="14" t="s">
        <v>13508</v>
      </c>
      <c r="Q2271" s="15" t="b">
        <v>1</v>
      </c>
      <c r="R2271" s="15" t="b">
        <v>1</v>
      </c>
      <c r="S2271" s="15" t="b">
        <v>1</v>
      </c>
      <c r="T2271" s="15" t="b">
        <v>1</v>
      </c>
      <c r="U2271" s="15" t="b">
        <v>1</v>
      </c>
      <c r="V2271" s="15" t="b">
        <v>1</v>
      </c>
      <c r="W2271" s="15" t="b">
        <v>1</v>
      </c>
      <c r="X2271" s="16">
        <f>COUNTIF(Customers[[#This Row],[Roads]:[City_Council]],"True")</f>
        <v>7</v>
      </c>
      <c r="Y2271" s="17">
        <f>Customers[[#This Row],[Total_Approve]]/7</f>
        <v>1</v>
      </c>
      <c r="Z2271" s="14" t="str">
        <f>IF(Customers[[#This Row],[Total_Approve]]&gt;=7,"تمت جميع الموافقات","لم تتم جميع الموافقات")</f>
        <v>تمت جميع الموافقات</v>
      </c>
      <c r="AA2271" s="8">
        <f>IF(Customers[[#This Row],[Total_Approve]]&gt;=7,1,0)</f>
        <v>1</v>
      </c>
    </row>
    <row r="2272" spans="1:27" x14ac:dyDescent="0.25">
      <c r="A2272" s="12" t="s">
        <v>11670</v>
      </c>
      <c r="B2272" t="s">
        <v>15803</v>
      </c>
      <c r="C2272" s="13">
        <v>44793</v>
      </c>
      <c r="D2272" t="s">
        <v>13482</v>
      </c>
      <c r="E2272" s="9" t="s">
        <v>27</v>
      </c>
      <c r="F2272" s="14" t="s">
        <v>507</v>
      </c>
      <c r="G2272" s="14" t="s">
        <v>1186</v>
      </c>
      <c r="H2272" s="14" t="str">
        <f t="shared" si="35"/>
        <v>تيسير مجدى زكى</v>
      </c>
      <c r="I2272" s="14" t="s">
        <v>13459</v>
      </c>
      <c r="J2272" s="14" t="s">
        <v>7824</v>
      </c>
      <c r="K2272" s="14" t="s">
        <v>25</v>
      </c>
      <c r="L2272" s="14" t="s">
        <v>6591</v>
      </c>
      <c r="M2272" s="14" t="s">
        <v>7825</v>
      </c>
      <c r="N2272" s="14" t="s">
        <v>3</v>
      </c>
      <c r="O2272" s="14" t="s">
        <v>13476</v>
      </c>
      <c r="P2272" s="14" t="s">
        <v>13508</v>
      </c>
      <c r="Q2272" s="15" t="b">
        <v>0</v>
      </c>
      <c r="R2272" s="15" t="b">
        <v>1</v>
      </c>
      <c r="S2272" s="15" t="b">
        <v>0</v>
      </c>
      <c r="T2272" s="15" t="b">
        <v>1</v>
      </c>
      <c r="U2272" s="15" t="b">
        <v>0</v>
      </c>
      <c r="V2272" s="15" t="b">
        <v>1</v>
      </c>
      <c r="W2272" s="15" t="b">
        <v>0</v>
      </c>
      <c r="X2272" s="16">
        <f>COUNTIF(Customers[[#This Row],[Roads]:[City_Council]],"True")</f>
        <v>3</v>
      </c>
      <c r="Y2272" s="17">
        <f>Customers[[#This Row],[Total_Approve]]/7</f>
        <v>0.42857142857142855</v>
      </c>
      <c r="Z2272" s="14" t="str">
        <f>IF(Customers[[#This Row],[Total_Approve]]&gt;=7,"تمت جميع الموافقات","لم تتم جميع الموافقات")</f>
        <v>لم تتم جميع الموافقات</v>
      </c>
      <c r="AA2272" s="8">
        <f>IF(Customers[[#This Row],[Total_Approve]]&gt;=7,1,0)</f>
        <v>0</v>
      </c>
    </row>
    <row r="2273" spans="1:27" x14ac:dyDescent="0.25">
      <c r="A2273" s="12" t="s">
        <v>11671</v>
      </c>
      <c r="B2273" t="s">
        <v>15804</v>
      </c>
      <c r="C2273" s="13">
        <v>44793</v>
      </c>
      <c r="D2273" t="s">
        <v>13482</v>
      </c>
      <c r="E2273" s="9" t="s">
        <v>7826</v>
      </c>
      <c r="F2273" s="14" t="s">
        <v>47</v>
      </c>
      <c r="G2273" s="14" t="s">
        <v>7827</v>
      </c>
      <c r="H2273" s="14" t="str">
        <f t="shared" si="35"/>
        <v>جهيان السيد عبدالقادر</v>
      </c>
      <c r="I2273" s="14" t="s">
        <v>13467</v>
      </c>
      <c r="J2273" s="14" t="s">
        <v>7828</v>
      </c>
      <c r="K2273" s="14" t="s">
        <v>25</v>
      </c>
      <c r="L2273" s="14" t="s">
        <v>7829</v>
      </c>
      <c r="M2273" s="14" t="s">
        <v>7830</v>
      </c>
      <c r="N2273" s="14" t="s">
        <v>7831</v>
      </c>
      <c r="O2273" s="14" t="s">
        <v>13476</v>
      </c>
      <c r="P2273" s="14" t="s">
        <v>13508</v>
      </c>
      <c r="Q2273" s="15" t="b">
        <v>1</v>
      </c>
      <c r="R2273" s="15" t="b">
        <v>1</v>
      </c>
      <c r="S2273" s="15" t="b">
        <v>0</v>
      </c>
      <c r="T2273" s="15" t="b">
        <v>1</v>
      </c>
      <c r="U2273" s="15" t="b">
        <v>1</v>
      </c>
      <c r="V2273" s="15" t="b">
        <v>0</v>
      </c>
      <c r="W2273" s="15" t="b">
        <v>0</v>
      </c>
      <c r="X2273" s="16">
        <f>COUNTIF(Customers[[#This Row],[Roads]:[City_Council]],"True")</f>
        <v>4</v>
      </c>
      <c r="Y2273" s="17">
        <f>Customers[[#This Row],[Total_Approve]]/7</f>
        <v>0.5714285714285714</v>
      </c>
      <c r="Z2273" s="14" t="str">
        <f>IF(Customers[[#This Row],[Total_Approve]]&gt;=7,"تمت جميع الموافقات","لم تتم جميع الموافقات")</f>
        <v>لم تتم جميع الموافقات</v>
      </c>
      <c r="AA2273" s="8">
        <f>IF(Customers[[#This Row],[Total_Approve]]&gt;=7,1,0)</f>
        <v>0</v>
      </c>
    </row>
    <row r="2274" spans="1:27" x14ac:dyDescent="0.25">
      <c r="A2274" s="12" t="s">
        <v>11672</v>
      </c>
      <c r="B2274" t="s">
        <v>15805</v>
      </c>
      <c r="C2274" s="13">
        <v>44793</v>
      </c>
      <c r="D2274" t="s">
        <v>13482</v>
      </c>
      <c r="E2274" s="9" t="s">
        <v>89</v>
      </c>
      <c r="F2274" s="14" t="s">
        <v>10</v>
      </c>
      <c r="G2274" s="14" t="s">
        <v>830</v>
      </c>
      <c r="H2274" s="14" t="str">
        <f t="shared" si="35"/>
        <v>خالد محمد مصطفي</v>
      </c>
      <c r="I2274" s="14" t="s">
        <v>13467</v>
      </c>
      <c r="J2274" s="14" t="s">
        <v>7832</v>
      </c>
      <c r="K2274" s="14" t="s">
        <v>5</v>
      </c>
      <c r="L2274" s="14" t="s">
        <v>7709</v>
      </c>
      <c r="M2274" s="14" t="s">
        <v>7833</v>
      </c>
      <c r="N2274" s="14" t="s">
        <v>3</v>
      </c>
      <c r="O2274" s="14" t="s">
        <v>13476</v>
      </c>
      <c r="P2274" s="14" t="s">
        <v>13508</v>
      </c>
      <c r="Q2274" s="15" t="b">
        <v>0</v>
      </c>
      <c r="R2274" s="15" t="b">
        <v>0</v>
      </c>
      <c r="S2274" s="15" t="b">
        <v>0</v>
      </c>
      <c r="T2274" s="15" t="b">
        <v>1</v>
      </c>
      <c r="U2274" s="15" t="b">
        <v>1</v>
      </c>
      <c r="V2274" s="15" t="b">
        <v>0</v>
      </c>
      <c r="W2274" s="15" t="b">
        <v>1</v>
      </c>
      <c r="X2274" s="16">
        <f>COUNTIF(Customers[[#This Row],[Roads]:[City_Council]],"True")</f>
        <v>3</v>
      </c>
      <c r="Y2274" s="17">
        <f>Customers[[#This Row],[Total_Approve]]/7</f>
        <v>0.42857142857142855</v>
      </c>
      <c r="Z2274" s="14" t="str">
        <f>IF(Customers[[#This Row],[Total_Approve]]&gt;=7,"تمت جميع الموافقات","لم تتم جميع الموافقات")</f>
        <v>لم تتم جميع الموافقات</v>
      </c>
      <c r="AA2274" s="8">
        <f>IF(Customers[[#This Row],[Total_Approve]]&gt;=7,1,0)</f>
        <v>0</v>
      </c>
    </row>
    <row r="2275" spans="1:27" x14ac:dyDescent="0.25">
      <c r="A2275" s="12" t="s">
        <v>11673</v>
      </c>
      <c r="B2275" t="s">
        <v>15806</v>
      </c>
      <c r="C2275" s="13">
        <v>44793</v>
      </c>
      <c r="D2275" t="s">
        <v>13482</v>
      </c>
      <c r="E2275" s="9" t="s">
        <v>649</v>
      </c>
      <c r="F2275" s="14" t="s">
        <v>7834</v>
      </c>
      <c r="G2275" s="14" t="s">
        <v>1117</v>
      </c>
      <c r="H2275" s="14" t="str">
        <f t="shared" si="35"/>
        <v>رافت راشيد عبد العظيم</v>
      </c>
      <c r="I2275" s="14" t="s">
        <v>13459</v>
      </c>
      <c r="J2275" s="14" t="s">
        <v>7835</v>
      </c>
      <c r="K2275" s="14" t="s">
        <v>5</v>
      </c>
      <c r="L2275" s="14" t="s">
        <v>6591</v>
      </c>
      <c r="M2275" s="14" t="s">
        <v>7836</v>
      </c>
      <c r="N2275" s="14" t="s">
        <v>7837</v>
      </c>
      <c r="O2275" s="14" t="s">
        <v>13476</v>
      </c>
      <c r="P2275" s="14" t="s">
        <v>13508</v>
      </c>
      <c r="Q2275" s="15" t="b">
        <v>1</v>
      </c>
      <c r="R2275" s="15" t="b">
        <v>0</v>
      </c>
      <c r="S2275" s="15" t="b">
        <v>0</v>
      </c>
      <c r="T2275" s="15" t="b">
        <v>0</v>
      </c>
      <c r="U2275" s="15" t="b">
        <v>1</v>
      </c>
      <c r="V2275" s="15" t="b">
        <v>0</v>
      </c>
      <c r="W2275" s="15" t="b">
        <v>1</v>
      </c>
      <c r="X2275" s="16">
        <f>COUNTIF(Customers[[#This Row],[Roads]:[City_Council]],"True")</f>
        <v>3</v>
      </c>
      <c r="Y2275" s="17">
        <f>Customers[[#This Row],[Total_Approve]]/7</f>
        <v>0.42857142857142855</v>
      </c>
      <c r="Z2275" s="14" t="str">
        <f>IF(Customers[[#This Row],[Total_Approve]]&gt;=7,"تمت جميع الموافقات","لم تتم جميع الموافقات")</f>
        <v>لم تتم جميع الموافقات</v>
      </c>
      <c r="AA2275" s="8">
        <f>IF(Customers[[#This Row],[Total_Approve]]&gt;=7,1,0)</f>
        <v>0</v>
      </c>
    </row>
    <row r="2276" spans="1:27" x14ac:dyDescent="0.25">
      <c r="A2276" s="12" t="s">
        <v>11674</v>
      </c>
      <c r="B2276" t="s">
        <v>15807</v>
      </c>
      <c r="C2276" s="13">
        <v>44793</v>
      </c>
      <c r="D2276" t="s">
        <v>13482</v>
      </c>
      <c r="E2276" s="9" t="s">
        <v>679</v>
      </c>
      <c r="F2276" s="14" t="s">
        <v>76</v>
      </c>
      <c r="G2276" s="14" t="s">
        <v>0</v>
      </c>
      <c r="H2276" s="14" t="str">
        <f t="shared" si="35"/>
        <v>رانيا صلاح الدين احمد</v>
      </c>
      <c r="I2276" s="14" t="s">
        <v>13459</v>
      </c>
      <c r="J2276" s="14" t="s">
        <v>7838</v>
      </c>
      <c r="K2276" s="14" t="s">
        <v>25</v>
      </c>
      <c r="L2276" s="14" t="s">
        <v>7730</v>
      </c>
      <c r="M2276" s="14" t="s">
        <v>7839</v>
      </c>
      <c r="N2276" s="14" t="s">
        <v>7840</v>
      </c>
      <c r="O2276" s="14" t="s">
        <v>13476</v>
      </c>
      <c r="P2276" s="14" t="s">
        <v>13508</v>
      </c>
      <c r="Q2276" s="15" t="b">
        <v>1</v>
      </c>
      <c r="R2276" s="15" t="b">
        <v>0</v>
      </c>
      <c r="S2276" s="15" t="b">
        <v>1</v>
      </c>
      <c r="T2276" s="15" t="b">
        <v>0</v>
      </c>
      <c r="U2276" s="15" t="b">
        <v>1</v>
      </c>
      <c r="V2276" s="15" t="b">
        <v>0</v>
      </c>
      <c r="W2276" s="15" t="b">
        <v>1</v>
      </c>
      <c r="X2276" s="16">
        <f>COUNTIF(Customers[[#This Row],[Roads]:[City_Council]],"True")</f>
        <v>4</v>
      </c>
      <c r="Y2276" s="17">
        <f>Customers[[#This Row],[Total_Approve]]/7</f>
        <v>0.5714285714285714</v>
      </c>
      <c r="Z2276" s="14" t="str">
        <f>IF(Customers[[#This Row],[Total_Approve]]&gt;=7,"تمت جميع الموافقات","لم تتم جميع الموافقات")</f>
        <v>لم تتم جميع الموافقات</v>
      </c>
      <c r="AA2276" s="8">
        <f>IF(Customers[[#This Row],[Total_Approve]]&gt;=7,1,0)</f>
        <v>0</v>
      </c>
    </row>
    <row r="2277" spans="1:27" x14ac:dyDescent="0.25">
      <c r="A2277" s="12" t="s">
        <v>11675</v>
      </c>
      <c r="B2277" t="s">
        <v>15808</v>
      </c>
      <c r="C2277" s="13">
        <v>44793</v>
      </c>
      <c r="D2277" t="s">
        <v>13482</v>
      </c>
      <c r="E2277" s="9" t="s">
        <v>179</v>
      </c>
      <c r="F2277" s="14" t="s">
        <v>283</v>
      </c>
      <c r="G2277" s="14" t="s">
        <v>10</v>
      </c>
      <c r="H2277" s="14" t="str">
        <f t="shared" si="35"/>
        <v>رجاء عبد الرحمن محمد</v>
      </c>
      <c r="I2277" s="14" t="s">
        <v>13459</v>
      </c>
      <c r="J2277" s="14" t="s">
        <v>2336</v>
      </c>
      <c r="K2277" s="14" t="s">
        <v>25</v>
      </c>
      <c r="L2277" s="14" t="s">
        <v>6591</v>
      </c>
      <c r="M2277" s="14" t="s">
        <v>7841</v>
      </c>
      <c r="N2277" s="14" t="s">
        <v>7842</v>
      </c>
      <c r="O2277" s="14" t="s">
        <v>13476</v>
      </c>
      <c r="P2277" s="14" t="s">
        <v>13508</v>
      </c>
      <c r="Q2277" s="15" t="b">
        <v>0</v>
      </c>
      <c r="R2277" s="15" t="b">
        <v>1</v>
      </c>
      <c r="S2277" s="15" t="b">
        <v>0</v>
      </c>
      <c r="T2277" s="15" t="b">
        <v>1</v>
      </c>
      <c r="U2277" s="15" t="b">
        <v>1</v>
      </c>
      <c r="V2277" s="15" t="b">
        <v>0</v>
      </c>
      <c r="W2277" s="15" t="b">
        <v>1</v>
      </c>
      <c r="X2277" s="16">
        <f>COUNTIF(Customers[[#This Row],[Roads]:[City_Council]],"True")</f>
        <v>4</v>
      </c>
      <c r="Y2277" s="17">
        <f>Customers[[#This Row],[Total_Approve]]/7</f>
        <v>0.5714285714285714</v>
      </c>
      <c r="Z2277" s="14" t="str">
        <f>IF(Customers[[#This Row],[Total_Approve]]&gt;=7,"تمت جميع الموافقات","لم تتم جميع الموافقات")</f>
        <v>لم تتم جميع الموافقات</v>
      </c>
      <c r="AA2277" s="8">
        <f>IF(Customers[[#This Row],[Total_Approve]]&gt;=7,1,0)</f>
        <v>0</v>
      </c>
    </row>
    <row r="2278" spans="1:27" x14ac:dyDescent="0.25">
      <c r="A2278" s="12" t="s">
        <v>11676</v>
      </c>
      <c r="B2278" t="s">
        <v>15809</v>
      </c>
      <c r="C2278" s="13">
        <v>44793</v>
      </c>
      <c r="D2278" t="s">
        <v>13482</v>
      </c>
      <c r="E2278" s="9" t="s">
        <v>368</v>
      </c>
      <c r="F2278" s="14" t="s">
        <v>631</v>
      </c>
      <c r="G2278" s="14" t="s">
        <v>1</v>
      </c>
      <c r="H2278" s="14" t="str">
        <f t="shared" si="35"/>
        <v>رشا طه محمود</v>
      </c>
      <c r="I2278" s="14" t="s">
        <v>13459</v>
      </c>
      <c r="J2278" s="14" t="s">
        <v>7843</v>
      </c>
      <c r="K2278" s="14" t="s">
        <v>25</v>
      </c>
      <c r="L2278" s="14" t="s">
        <v>6890</v>
      </c>
      <c r="M2278" s="14" t="s">
        <v>2314</v>
      </c>
      <c r="N2278" s="14" t="s">
        <v>3</v>
      </c>
      <c r="O2278" s="14" t="s">
        <v>13476</v>
      </c>
      <c r="P2278" s="14" t="s">
        <v>13508</v>
      </c>
      <c r="Q2278" s="15" t="b">
        <v>0</v>
      </c>
      <c r="R2278" s="15" t="b">
        <v>0</v>
      </c>
      <c r="S2278" s="15" t="b">
        <v>1</v>
      </c>
      <c r="T2278" s="15" t="b">
        <v>0</v>
      </c>
      <c r="U2278" s="15" t="b">
        <v>1</v>
      </c>
      <c r="V2278" s="15" t="b">
        <v>0</v>
      </c>
      <c r="W2278" s="15" t="b">
        <v>1</v>
      </c>
      <c r="X2278" s="16">
        <f>COUNTIF(Customers[[#This Row],[Roads]:[City_Council]],"True")</f>
        <v>3</v>
      </c>
      <c r="Y2278" s="17">
        <f>Customers[[#This Row],[Total_Approve]]/7</f>
        <v>0.42857142857142855</v>
      </c>
      <c r="Z2278" s="14" t="str">
        <f>IF(Customers[[#This Row],[Total_Approve]]&gt;=7,"تمت جميع الموافقات","لم تتم جميع الموافقات")</f>
        <v>لم تتم جميع الموافقات</v>
      </c>
      <c r="AA2278" s="8">
        <f>IF(Customers[[#This Row],[Total_Approve]]&gt;=7,1,0)</f>
        <v>0</v>
      </c>
    </row>
    <row r="2279" spans="1:27" x14ac:dyDescent="0.25">
      <c r="A2279" s="12" t="s">
        <v>11677</v>
      </c>
      <c r="B2279" t="s">
        <v>15810</v>
      </c>
      <c r="C2279" s="13">
        <v>44793</v>
      </c>
      <c r="D2279" t="s">
        <v>13482</v>
      </c>
      <c r="E2279" s="9" t="s">
        <v>4896</v>
      </c>
      <c r="F2279" s="14" t="s">
        <v>10</v>
      </c>
      <c r="G2279" s="14" t="s">
        <v>763</v>
      </c>
      <c r="H2279" s="14" t="str">
        <f t="shared" si="35"/>
        <v>رضوي محمد الامير</v>
      </c>
      <c r="I2279" s="14" t="s">
        <v>13460</v>
      </c>
      <c r="J2279" s="14" t="s">
        <v>7844</v>
      </c>
      <c r="K2279" s="14" t="s">
        <v>25</v>
      </c>
      <c r="L2279" s="14" t="s">
        <v>7804</v>
      </c>
      <c r="M2279" s="14" t="s">
        <v>7845</v>
      </c>
      <c r="N2279" s="14" t="s">
        <v>7846</v>
      </c>
      <c r="O2279" s="14" t="s">
        <v>13476</v>
      </c>
      <c r="P2279" s="14" t="s">
        <v>13508</v>
      </c>
      <c r="Q2279" s="15" t="b">
        <v>1</v>
      </c>
      <c r="R2279" s="15" t="b">
        <v>0</v>
      </c>
      <c r="S2279" s="15" t="b">
        <v>1</v>
      </c>
      <c r="T2279" s="15" t="b">
        <v>1</v>
      </c>
      <c r="U2279" s="15" t="b">
        <v>1</v>
      </c>
      <c r="V2279" s="15" t="b">
        <v>1</v>
      </c>
      <c r="W2279" s="15" t="b">
        <v>1</v>
      </c>
      <c r="X2279" s="16">
        <f>COUNTIF(Customers[[#This Row],[Roads]:[City_Council]],"True")</f>
        <v>6</v>
      </c>
      <c r="Y2279" s="17">
        <f>Customers[[#This Row],[Total_Approve]]/7</f>
        <v>0.8571428571428571</v>
      </c>
      <c r="Z2279" s="14" t="str">
        <f>IF(Customers[[#This Row],[Total_Approve]]&gt;=7,"تمت جميع الموافقات","لم تتم جميع الموافقات")</f>
        <v>لم تتم جميع الموافقات</v>
      </c>
      <c r="AA2279" s="8">
        <f>IF(Customers[[#This Row],[Total_Approve]]&gt;=7,1,0)</f>
        <v>0</v>
      </c>
    </row>
    <row r="2280" spans="1:27" x14ac:dyDescent="0.25">
      <c r="A2280" s="12" t="s">
        <v>11678</v>
      </c>
      <c r="B2280" t="s">
        <v>15811</v>
      </c>
      <c r="C2280" s="13">
        <v>44793</v>
      </c>
      <c r="D2280" t="s">
        <v>13482</v>
      </c>
      <c r="E2280" s="9" t="s">
        <v>88</v>
      </c>
      <c r="F2280" s="14" t="s">
        <v>471</v>
      </c>
      <c r="G2280" s="14" t="s">
        <v>428</v>
      </c>
      <c r="H2280" s="14" t="str">
        <f t="shared" si="35"/>
        <v>ريهام حسن يوسف</v>
      </c>
      <c r="I2280" s="14" t="s">
        <v>13460</v>
      </c>
      <c r="J2280" s="14" t="s">
        <v>7847</v>
      </c>
      <c r="K2280" s="14" t="s">
        <v>5</v>
      </c>
      <c r="L2280" s="14" t="s">
        <v>6448</v>
      </c>
      <c r="M2280" s="14" t="s">
        <v>7848</v>
      </c>
      <c r="N2280" s="14" t="s">
        <v>7849</v>
      </c>
      <c r="O2280" s="14" t="s">
        <v>13476</v>
      </c>
      <c r="P2280" s="14" t="s">
        <v>13508</v>
      </c>
      <c r="Q2280" s="15" t="b">
        <v>0</v>
      </c>
      <c r="R2280" s="15" t="b">
        <v>0</v>
      </c>
      <c r="S2280" s="15" t="b">
        <v>0</v>
      </c>
      <c r="T2280" s="15" t="b">
        <v>0</v>
      </c>
      <c r="U2280" s="15" t="b">
        <v>0</v>
      </c>
      <c r="V2280" s="15" t="b">
        <v>0</v>
      </c>
      <c r="W2280" s="15" t="b">
        <v>0</v>
      </c>
      <c r="X2280" s="16">
        <f>COUNTIF(Customers[[#This Row],[Roads]:[City_Council]],"True")</f>
        <v>0</v>
      </c>
      <c r="Y2280" s="17">
        <f>Customers[[#This Row],[Total_Approve]]/7</f>
        <v>0</v>
      </c>
      <c r="Z2280" s="14" t="str">
        <f>IF(Customers[[#This Row],[Total_Approve]]&gt;=7,"تمت جميع الموافقات","لم تتم جميع الموافقات")</f>
        <v>لم تتم جميع الموافقات</v>
      </c>
      <c r="AA2280" s="8">
        <f>IF(Customers[[#This Row],[Total_Approve]]&gt;=7,1,0)</f>
        <v>0</v>
      </c>
    </row>
    <row r="2281" spans="1:27" x14ac:dyDescent="0.25">
      <c r="A2281" s="12" t="s">
        <v>11679</v>
      </c>
      <c r="B2281" t="s">
        <v>15812</v>
      </c>
      <c r="C2281" s="13">
        <v>44793</v>
      </c>
      <c r="D2281" t="s">
        <v>13482</v>
      </c>
      <c r="E2281" s="9" t="s">
        <v>1001</v>
      </c>
      <c r="F2281" s="14" t="s">
        <v>10</v>
      </c>
      <c r="G2281" s="14" t="s">
        <v>1082</v>
      </c>
      <c r="H2281" s="14" t="str">
        <f t="shared" si="35"/>
        <v>زينب محمد مسعود</v>
      </c>
      <c r="I2281" s="14" t="s">
        <v>13460</v>
      </c>
      <c r="J2281" s="14" t="s">
        <v>7850</v>
      </c>
      <c r="K2281" s="14" t="s">
        <v>25</v>
      </c>
      <c r="L2281" s="14" t="s">
        <v>6591</v>
      </c>
      <c r="M2281" s="14" t="s">
        <v>7851</v>
      </c>
      <c r="N2281" s="14" t="s">
        <v>7852</v>
      </c>
      <c r="O2281" s="14" t="s">
        <v>13476</v>
      </c>
      <c r="P2281" s="14" t="s">
        <v>13508</v>
      </c>
      <c r="Q2281" s="15" t="b">
        <v>0</v>
      </c>
      <c r="R2281" s="15" t="b">
        <v>0</v>
      </c>
      <c r="S2281" s="15" t="b">
        <v>0</v>
      </c>
      <c r="T2281" s="15" t="b">
        <v>0</v>
      </c>
      <c r="U2281" s="15" t="b">
        <v>0</v>
      </c>
      <c r="V2281" s="15" t="b">
        <v>0</v>
      </c>
      <c r="W2281" s="15" t="b">
        <v>0</v>
      </c>
      <c r="X2281" s="16">
        <f>COUNTIF(Customers[[#This Row],[Roads]:[City_Council]],"True")</f>
        <v>0</v>
      </c>
      <c r="Y2281" s="17">
        <f>Customers[[#This Row],[Total_Approve]]/7</f>
        <v>0</v>
      </c>
      <c r="Z2281" s="14" t="str">
        <f>IF(Customers[[#This Row],[Total_Approve]]&gt;=7,"تمت جميع الموافقات","لم تتم جميع الموافقات")</f>
        <v>لم تتم جميع الموافقات</v>
      </c>
      <c r="AA2281" s="8">
        <f>IF(Customers[[#This Row],[Total_Approve]]&gt;=7,1,0)</f>
        <v>0</v>
      </c>
    </row>
    <row r="2282" spans="1:27" x14ac:dyDescent="0.25">
      <c r="A2282" s="12" t="s">
        <v>11680</v>
      </c>
      <c r="B2282" t="s">
        <v>15813</v>
      </c>
      <c r="C2282" s="13">
        <v>44793</v>
      </c>
      <c r="D2282" t="s">
        <v>13482</v>
      </c>
      <c r="E2282" s="9" t="s">
        <v>4773</v>
      </c>
      <c r="F2282" s="14" t="s">
        <v>10</v>
      </c>
      <c r="G2282" s="14" t="s">
        <v>1</v>
      </c>
      <c r="H2282" s="14" t="str">
        <f t="shared" si="35"/>
        <v>سارة محمد محمود</v>
      </c>
      <c r="I2282" s="14" t="s">
        <v>13459</v>
      </c>
      <c r="J2282" s="14" t="s">
        <v>7853</v>
      </c>
      <c r="K2282" s="14" t="s">
        <v>25</v>
      </c>
      <c r="L2282" s="14" t="s">
        <v>7804</v>
      </c>
      <c r="M2282" s="14" t="s">
        <v>7854</v>
      </c>
      <c r="N2282" s="14" t="s">
        <v>7855</v>
      </c>
      <c r="O2282" s="14" t="s">
        <v>13476</v>
      </c>
      <c r="P2282" s="14" t="s">
        <v>13508</v>
      </c>
      <c r="Q2282" s="15" t="b">
        <v>1</v>
      </c>
      <c r="R2282" s="15" t="b">
        <v>1</v>
      </c>
      <c r="S2282" s="15" t="b">
        <v>0</v>
      </c>
      <c r="T2282" s="15" t="b">
        <v>0</v>
      </c>
      <c r="U2282" s="15" t="b">
        <v>1</v>
      </c>
      <c r="V2282" s="15" t="b">
        <v>1</v>
      </c>
      <c r="W2282" s="15" t="b">
        <v>0</v>
      </c>
      <c r="X2282" s="16">
        <f>COUNTIF(Customers[[#This Row],[Roads]:[City_Council]],"True")</f>
        <v>4</v>
      </c>
      <c r="Y2282" s="17">
        <f>Customers[[#This Row],[Total_Approve]]/7</f>
        <v>0.5714285714285714</v>
      </c>
      <c r="Z2282" s="14" t="str">
        <f>IF(Customers[[#This Row],[Total_Approve]]&gt;=7,"تمت جميع الموافقات","لم تتم جميع الموافقات")</f>
        <v>لم تتم جميع الموافقات</v>
      </c>
      <c r="AA2282" s="8">
        <f>IF(Customers[[#This Row],[Total_Approve]]&gt;=7,1,0)</f>
        <v>0</v>
      </c>
    </row>
    <row r="2283" spans="1:27" x14ac:dyDescent="0.25">
      <c r="A2283" s="12" t="s">
        <v>11681</v>
      </c>
      <c r="B2283" t="s">
        <v>15814</v>
      </c>
      <c r="C2283" s="13">
        <v>44793</v>
      </c>
      <c r="D2283" t="s">
        <v>13482</v>
      </c>
      <c r="E2283" s="9" t="s">
        <v>1390</v>
      </c>
      <c r="F2283" s="14" t="s">
        <v>2821</v>
      </c>
      <c r="G2283" s="14" t="s">
        <v>10</v>
      </c>
      <c r="H2283" s="14" t="str">
        <f t="shared" si="35"/>
        <v>سمر حمدى محمد</v>
      </c>
      <c r="I2283" s="14" t="s">
        <v>13459</v>
      </c>
      <c r="J2283" s="14" t="s">
        <v>2340</v>
      </c>
      <c r="K2283" s="14" t="s">
        <v>25</v>
      </c>
      <c r="L2283" s="14" t="s">
        <v>6591</v>
      </c>
      <c r="M2283" s="14" t="s">
        <v>7856</v>
      </c>
      <c r="N2283" s="14" t="s">
        <v>7857</v>
      </c>
      <c r="O2283" s="14" t="s">
        <v>13476</v>
      </c>
      <c r="P2283" s="14" t="s">
        <v>13508</v>
      </c>
      <c r="Q2283" s="15" t="b">
        <v>1</v>
      </c>
      <c r="R2283" s="15" t="b">
        <v>0</v>
      </c>
      <c r="S2283" s="15" t="b">
        <v>1</v>
      </c>
      <c r="T2283" s="15" t="b">
        <v>0</v>
      </c>
      <c r="U2283" s="15" t="b">
        <v>1</v>
      </c>
      <c r="V2283" s="15" t="b">
        <v>0</v>
      </c>
      <c r="W2283" s="15" t="b">
        <v>1</v>
      </c>
      <c r="X2283" s="16">
        <f>COUNTIF(Customers[[#This Row],[Roads]:[City_Council]],"True")</f>
        <v>4</v>
      </c>
      <c r="Y2283" s="17">
        <f>Customers[[#This Row],[Total_Approve]]/7</f>
        <v>0.5714285714285714</v>
      </c>
      <c r="Z2283" s="14" t="str">
        <f>IF(Customers[[#This Row],[Total_Approve]]&gt;=7,"تمت جميع الموافقات","لم تتم جميع الموافقات")</f>
        <v>لم تتم جميع الموافقات</v>
      </c>
      <c r="AA2283" s="8">
        <f>IF(Customers[[#This Row],[Total_Approve]]&gt;=7,1,0)</f>
        <v>0</v>
      </c>
    </row>
    <row r="2284" spans="1:27" x14ac:dyDescent="0.25">
      <c r="A2284" s="12" t="s">
        <v>11682</v>
      </c>
      <c r="B2284" t="s">
        <v>15815</v>
      </c>
      <c r="C2284" s="13">
        <v>44793</v>
      </c>
      <c r="D2284" t="s">
        <v>13482</v>
      </c>
      <c r="E2284" s="9" t="s">
        <v>6110</v>
      </c>
      <c r="F2284" s="14" t="s">
        <v>7858</v>
      </c>
      <c r="G2284" s="14" t="s">
        <v>6200</v>
      </c>
      <c r="H2284" s="14" t="str">
        <f t="shared" si="35"/>
        <v>سيدة نصرالدين حماد</v>
      </c>
      <c r="I2284" s="14" t="s">
        <v>13459</v>
      </c>
      <c r="J2284" s="14" t="s">
        <v>7859</v>
      </c>
      <c r="K2284" s="14" t="s">
        <v>25</v>
      </c>
      <c r="L2284" s="14" t="s">
        <v>7804</v>
      </c>
      <c r="M2284" s="14" t="s">
        <v>7860</v>
      </c>
      <c r="N2284" s="14" t="s">
        <v>7861</v>
      </c>
      <c r="O2284" s="14" t="s">
        <v>13476</v>
      </c>
      <c r="P2284" s="14" t="s">
        <v>13508</v>
      </c>
      <c r="Q2284" s="15" t="b">
        <v>0</v>
      </c>
      <c r="R2284" s="15" t="b">
        <v>0</v>
      </c>
      <c r="S2284" s="15" t="b">
        <v>0</v>
      </c>
      <c r="T2284" s="15" t="b">
        <v>0</v>
      </c>
      <c r="U2284" s="15" t="b">
        <v>0</v>
      </c>
      <c r="V2284" s="15" t="b">
        <v>0</v>
      </c>
      <c r="W2284" s="15" t="b">
        <v>0</v>
      </c>
      <c r="X2284" s="16">
        <f>COUNTIF(Customers[[#This Row],[Roads]:[City_Council]],"True")</f>
        <v>0</v>
      </c>
      <c r="Y2284" s="17">
        <f>Customers[[#This Row],[Total_Approve]]/7</f>
        <v>0</v>
      </c>
      <c r="Z2284" s="14" t="str">
        <f>IF(Customers[[#This Row],[Total_Approve]]&gt;=7,"تمت جميع الموافقات","لم تتم جميع الموافقات")</f>
        <v>لم تتم جميع الموافقات</v>
      </c>
      <c r="AA2284" s="8">
        <f>IF(Customers[[#This Row],[Total_Approve]]&gt;=7,1,0)</f>
        <v>0</v>
      </c>
    </row>
    <row r="2285" spans="1:27" x14ac:dyDescent="0.25">
      <c r="A2285" s="12" t="s">
        <v>11683</v>
      </c>
      <c r="B2285" t="s">
        <v>15816</v>
      </c>
      <c r="C2285" s="13">
        <v>44793</v>
      </c>
      <c r="D2285" t="s">
        <v>13482</v>
      </c>
      <c r="E2285" s="9" t="s">
        <v>2401</v>
      </c>
      <c r="F2285" s="14" t="s">
        <v>10</v>
      </c>
      <c r="G2285" s="14" t="s">
        <v>7862</v>
      </c>
      <c r="H2285" s="14" t="str">
        <f t="shared" si="35"/>
        <v>صباح محمد سنوسي</v>
      </c>
      <c r="I2285" s="14" t="s">
        <v>13459</v>
      </c>
      <c r="J2285" s="14" t="s">
        <v>7863</v>
      </c>
      <c r="K2285" s="14" t="s">
        <v>25</v>
      </c>
      <c r="L2285" s="14" t="s">
        <v>7742</v>
      </c>
      <c r="M2285" s="14" t="s">
        <v>7864</v>
      </c>
      <c r="N2285" s="14" t="s">
        <v>3</v>
      </c>
      <c r="O2285" s="14" t="s">
        <v>13476</v>
      </c>
      <c r="P2285" s="14" t="s">
        <v>13508</v>
      </c>
      <c r="Q2285" s="15" t="b">
        <v>1</v>
      </c>
      <c r="R2285" s="15" t="b">
        <v>0</v>
      </c>
      <c r="S2285" s="15" t="b">
        <v>1</v>
      </c>
      <c r="T2285" s="15" t="b">
        <v>0</v>
      </c>
      <c r="U2285" s="15" t="b">
        <v>1</v>
      </c>
      <c r="V2285" s="15" t="b">
        <v>1</v>
      </c>
      <c r="W2285" s="15" t="b">
        <v>1</v>
      </c>
      <c r="X2285" s="16">
        <f>COUNTIF(Customers[[#This Row],[Roads]:[City_Council]],"True")</f>
        <v>5</v>
      </c>
      <c r="Y2285" s="17">
        <f>Customers[[#This Row],[Total_Approve]]/7</f>
        <v>0.7142857142857143</v>
      </c>
      <c r="Z2285" s="14" t="str">
        <f>IF(Customers[[#This Row],[Total_Approve]]&gt;=7,"تمت جميع الموافقات","لم تتم جميع الموافقات")</f>
        <v>لم تتم جميع الموافقات</v>
      </c>
      <c r="AA2285" s="8">
        <f>IF(Customers[[#This Row],[Total_Approve]]&gt;=7,1,0)</f>
        <v>0</v>
      </c>
    </row>
    <row r="2286" spans="1:27" x14ac:dyDescent="0.25">
      <c r="A2286" s="12" t="s">
        <v>11684</v>
      </c>
      <c r="B2286" t="s">
        <v>15817</v>
      </c>
      <c r="C2286" s="13">
        <v>44793</v>
      </c>
      <c r="D2286" t="s">
        <v>13482</v>
      </c>
      <c r="E2286" s="9" t="s">
        <v>1194</v>
      </c>
      <c r="F2286" s="14" t="s">
        <v>555</v>
      </c>
      <c r="G2286" s="14" t="s">
        <v>7865</v>
      </c>
      <c r="H2286" s="14" t="str">
        <f t="shared" si="35"/>
        <v>صلاح عبدالعظيم عبدالمومن</v>
      </c>
      <c r="I2286" s="14" t="s">
        <v>13459</v>
      </c>
      <c r="J2286" s="14" t="s">
        <v>7866</v>
      </c>
      <c r="K2286" s="14" t="s">
        <v>5</v>
      </c>
      <c r="L2286" s="14" t="s">
        <v>6591</v>
      </c>
      <c r="M2286" s="14" t="s">
        <v>3</v>
      </c>
      <c r="N2286" s="14" t="s">
        <v>7867</v>
      </c>
      <c r="O2286" s="14" t="s">
        <v>13476</v>
      </c>
      <c r="P2286" s="14" t="s">
        <v>13508</v>
      </c>
      <c r="Q2286" s="15" t="b">
        <v>1</v>
      </c>
      <c r="R2286" s="15" t="b">
        <v>1</v>
      </c>
      <c r="S2286" s="15" t="b">
        <v>1</v>
      </c>
      <c r="T2286" s="15" t="b">
        <v>1</v>
      </c>
      <c r="U2286" s="15" t="b">
        <v>1</v>
      </c>
      <c r="V2286" s="15" t="b">
        <v>1</v>
      </c>
      <c r="W2286" s="15" t="b">
        <v>1</v>
      </c>
      <c r="X2286" s="16">
        <f>COUNTIF(Customers[[#This Row],[Roads]:[City_Council]],"True")</f>
        <v>7</v>
      </c>
      <c r="Y2286" s="17">
        <f>Customers[[#This Row],[Total_Approve]]/7</f>
        <v>1</v>
      </c>
      <c r="Z2286" s="14" t="str">
        <f>IF(Customers[[#This Row],[Total_Approve]]&gt;=7,"تمت جميع الموافقات","لم تتم جميع الموافقات")</f>
        <v>تمت جميع الموافقات</v>
      </c>
      <c r="AA2286" s="8">
        <f>IF(Customers[[#This Row],[Total_Approve]]&gt;=7,1,0)</f>
        <v>1</v>
      </c>
    </row>
    <row r="2287" spans="1:27" x14ac:dyDescent="0.25">
      <c r="A2287" s="12" t="s">
        <v>11685</v>
      </c>
      <c r="B2287" t="s">
        <v>15818</v>
      </c>
      <c r="C2287" s="13">
        <v>44793</v>
      </c>
      <c r="D2287" t="s">
        <v>13482</v>
      </c>
      <c r="E2287" s="9" t="s">
        <v>711</v>
      </c>
      <c r="F2287" s="14" t="s">
        <v>638</v>
      </c>
      <c r="G2287" s="14" t="s">
        <v>10</v>
      </c>
      <c r="H2287" s="14" t="str">
        <f t="shared" si="35"/>
        <v>طارق عبدالحكيم محمد</v>
      </c>
      <c r="I2287" s="14" t="s">
        <v>13459</v>
      </c>
      <c r="J2287" s="14" t="s">
        <v>7868</v>
      </c>
      <c r="K2287" s="14" t="s">
        <v>5</v>
      </c>
      <c r="L2287" s="14" t="s">
        <v>7804</v>
      </c>
      <c r="M2287" s="14" t="s">
        <v>7869</v>
      </c>
      <c r="N2287" s="14" t="s">
        <v>7870</v>
      </c>
      <c r="O2287" s="14" t="s">
        <v>13476</v>
      </c>
      <c r="P2287" s="14" t="s">
        <v>13508</v>
      </c>
      <c r="Q2287" s="15" t="b">
        <v>1</v>
      </c>
      <c r="R2287" s="15" t="b">
        <v>0</v>
      </c>
      <c r="S2287" s="15" t="b">
        <v>1</v>
      </c>
      <c r="T2287" s="15" t="b">
        <v>0</v>
      </c>
      <c r="U2287" s="15" t="b">
        <v>1</v>
      </c>
      <c r="V2287" s="15" t="b">
        <v>0</v>
      </c>
      <c r="W2287" s="15" t="b">
        <v>1</v>
      </c>
      <c r="X2287" s="16">
        <f>COUNTIF(Customers[[#This Row],[Roads]:[City_Council]],"True")</f>
        <v>4</v>
      </c>
      <c r="Y2287" s="17">
        <f>Customers[[#This Row],[Total_Approve]]/7</f>
        <v>0.5714285714285714</v>
      </c>
      <c r="Z2287" s="14" t="str">
        <f>IF(Customers[[#This Row],[Total_Approve]]&gt;=7,"تمت جميع الموافقات","لم تتم جميع الموافقات")</f>
        <v>لم تتم جميع الموافقات</v>
      </c>
      <c r="AA2287" s="8">
        <f>IF(Customers[[#This Row],[Total_Approve]]&gt;=7,1,0)</f>
        <v>0</v>
      </c>
    </row>
    <row r="2288" spans="1:27" x14ac:dyDescent="0.25">
      <c r="A2288" s="12" t="s">
        <v>11686</v>
      </c>
      <c r="B2288" t="s">
        <v>15819</v>
      </c>
      <c r="C2288" s="13">
        <v>44793</v>
      </c>
      <c r="D2288" t="s">
        <v>13482</v>
      </c>
      <c r="E2288" s="9" t="s">
        <v>7871</v>
      </c>
      <c r="F2288" s="14" t="s">
        <v>4427</v>
      </c>
      <c r="G2288" s="14" t="s">
        <v>5049</v>
      </c>
      <c r="H2288" s="14" t="str">
        <f t="shared" si="35"/>
        <v>عايدة جودة عبدالرحيم</v>
      </c>
      <c r="I2288" s="14" t="s">
        <v>13459</v>
      </c>
      <c r="J2288" s="14" t="s">
        <v>2346</v>
      </c>
      <c r="K2288" s="14" t="s">
        <v>25</v>
      </c>
      <c r="L2288" s="14" t="s">
        <v>7742</v>
      </c>
      <c r="M2288" s="14" t="s">
        <v>2347</v>
      </c>
      <c r="N2288" s="14" t="s">
        <v>7872</v>
      </c>
      <c r="O2288" s="14" t="s">
        <v>13476</v>
      </c>
      <c r="P2288" s="14" t="s">
        <v>13508</v>
      </c>
      <c r="Q2288" s="15" t="b">
        <v>0</v>
      </c>
      <c r="R2288" s="15" t="b">
        <v>1</v>
      </c>
      <c r="S2288" s="15" t="b">
        <v>0</v>
      </c>
      <c r="T2288" s="15" t="b">
        <v>1</v>
      </c>
      <c r="U2288" s="15" t="b">
        <v>0</v>
      </c>
      <c r="V2288" s="15" t="b">
        <v>1</v>
      </c>
      <c r="W2288" s="15" t="b">
        <v>0</v>
      </c>
      <c r="X2288" s="16">
        <f>COUNTIF(Customers[[#This Row],[Roads]:[City_Council]],"True")</f>
        <v>3</v>
      </c>
      <c r="Y2288" s="17">
        <f>Customers[[#This Row],[Total_Approve]]/7</f>
        <v>0.42857142857142855</v>
      </c>
      <c r="Z2288" s="14" t="str">
        <f>IF(Customers[[#This Row],[Total_Approve]]&gt;=7,"تمت جميع الموافقات","لم تتم جميع الموافقات")</f>
        <v>لم تتم جميع الموافقات</v>
      </c>
      <c r="AA2288" s="8">
        <f>IF(Customers[[#This Row],[Total_Approve]]&gt;=7,1,0)</f>
        <v>0</v>
      </c>
    </row>
    <row r="2289" spans="1:27" x14ac:dyDescent="0.25">
      <c r="A2289" s="12" t="s">
        <v>11687</v>
      </c>
      <c r="B2289" t="s">
        <v>15820</v>
      </c>
      <c r="C2289" s="13">
        <v>44793</v>
      </c>
      <c r="D2289" t="s">
        <v>13482</v>
      </c>
      <c r="E2289" s="9" t="s">
        <v>4417</v>
      </c>
      <c r="F2289" s="14" t="s">
        <v>373</v>
      </c>
      <c r="G2289" s="14" t="s">
        <v>10</v>
      </c>
      <c r="H2289" s="14" t="str">
        <f t="shared" si="35"/>
        <v>عزة عمرو محمد</v>
      </c>
      <c r="I2289" s="14" t="s">
        <v>13459</v>
      </c>
      <c r="J2289" s="14" t="s">
        <v>7873</v>
      </c>
      <c r="K2289" s="14" t="s">
        <v>25</v>
      </c>
      <c r="L2289" s="14" t="s">
        <v>7730</v>
      </c>
      <c r="M2289" s="14" t="s">
        <v>7874</v>
      </c>
      <c r="N2289" s="14" t="s">
        <v>7875</v>
      </c>
      <c r="O2289" s="14" t="s">
        <v>13476</v>
      </c>
      <c r="P2289" s="14" t="s">
        <v>13508</v>
      </c>
      <c r="Q2289" s="15" t="b">
        <v>1</v>
      </c>
      <c r="R2289" s="15" t="b">
        <v>0</v>
      </c>
      <c r="S2289" s="15" t="b">
        <v>1</v>
      </c>
      <c r="T2289" s="15" t="b">
        <v>0</v>
      </c>
      <c r="U2289" s="15" t="b">
        <v>1</v>
      </c>
      <c r="V2289" s="15" t="b">
        <v>0</v>
      </c>
      <c r="W2289" s="15" t="b">
        <v>1</v>
      </c>
      <c r="X2289" s="16">
        <f>COUNTIF(Customers[[#This Row],[Roads]:[City_Council]],"True")</f>
        <v>4</v>
      </c>
      <c r="Y2289" s="17">
        <f>Customers[[#This Row],[Total_Approve]]/7</f>
        <v>0.5714285714285714</v>
      </c>
      <c r="Z2289" s="14" t="str">
        <f>IF(Customers[[#This Row],[Total_Approve]]&gt;=7,"تمت جميع الموافقات","لم تتم جميع الموافقات")</f>
        <v>لم تتم جميع الموافقات</v>
      </c>
      <c r="AA2289" s="8">
        <f>IF(Customers[[#This Row],[Total_Approve]]&gt;=7,1,0)</f>
        <v>0</v>
      </c>
    </row>
    <row r="2290" spans="1:27" x14ac:dyDescent="0.25">
      <c r="A2290" s="12" t="s">
        <v>11688</v>
      </c>
      <c r="B2290" t="s">
        <v>15821</v>
      </c>
      <c r="C2290" s="13">
        <v>44793</v>
      </c>
      <c r="D2290" t="s">
        <v>13482</v>
      </c>
      <c r="E2290" s="9" t="s">
        <v>272</v>
      </c>
      <c r="F2290" s="14" t="s">
        <v>1</v>
      </c>
      <c r="G2290" s="14" t="s">
        <v>7876</v>
      </c>
      <c r="H2290" s="14" t="str">
        <f t="shared" si="35"/>
        <v>عزت محمود فرغلي</v>
      </c>
      <c r="I2290" s="14" t="s">
        <v>13459</v>
      </c>
      <c r="J2290" s="14" t="s">
        <v>7877</v>
      </c>
      <c r="K2290" s="14" t="s">
        <v>5</v>
      </c>
      <c r="L2290" s="14" t="s">
        <v>7804</v>
      </c>
      <c r="M2290" s="14" t="s">
        <v>7878</v>
      </c>
      <c r="N2290" s="14" t="s">
        <v>7879</v>
      </c>
      <c r="O2290" s="14" t="s">
        <v>13476</v>
      </c>
      <c r="P2290" s="14" t="s">
        <v>13508</v>
      </c>
      <c r="Q2290" s="15" t="b">
        <v>1</v>
      </c>
      <c r="R2290" s="15" t="b">
        <v>0</v>
      </c>
      <c r="S2290" s="15" t="b">
        <v>1</v>
      </c>
      <c r="T2290" s="15" t="b">
        <v>0</v>
      </c>
      <c r="U2290" s="15" t="b">
        <v>1</v>
      </c>
      <c r="V2290" s="15" t="b">
        <v>0</v>
      </c>
      <c r="W2290" s="15" t="b">
        <v>1</v>
      </c>
      <c r="X2290" s="16">
        <f>COUNTIF(Customers[[#This Row],[Roads]:[City_Council]],"True")</f>
        <v>4</v>
      </c>
      <c r="Y2290" s="17">
        <f>Customers[[#This Row],[Total_Approve]]/7</f>
        <v>0.5714285714285714</v>
      </c>
      <c r="Z2290" s="14" t="str">
        <f>IF(Customers[[#This Row],[Total_Approve]]&gt;=7,"تمت جميع الموافقات","لم تتم جميع الموافقات")</f>
        <v>لم تتم جميع الموافقات</v>
      </c>
      <c r="AA2290" s="8">
        <f>IF(Customers[[#This Row],[Total_Approve]]&gt;=7,1,0)</f>
        <v>0</v>
      </c>
    </row>
    <row r="2291" spans="1:27" x14ac:dyDescent="0.25">
      <c r="A2291" s="12" t="s">
        <v>11689</v>
      </c>
      <c r="B2291" t="s">
        <v>15822</v>
      </c>
      <c r="C2291" s="13">
        <v>44793</v>
      </c>
      <c r="D2291" t="s">
        <v>13482</v>
      </c>
      <c r="E2291" s="9" t="s">
        <v>2814</v>
      </c>
      <c r="F2291" s="14" t="s">
        <v>0</v>
      </c>
      <c r="G2291" s="14" t="s">
        <v>10</v>
      </c>
      <c r="H2291" s="14" t="str">
        <f t="shared" si="35"/>
        <v>عصمت احمد محمد</v>
      </c>
      <c r="I2291" s="14" t="s">
        <v>13467</v>
      </c>
      <c r="J2291" s="14" t="s">
        <v>7880</v>
      </c>
      <c r="K2291" s="14" t="s">
        <v>5</v>
      </c>
      <c r="L2291" s="14" t="s">
        <v>7804</v>
      </c>
      <c r="M2291" s="14" t="s">
        <v>7881</v>
      </c>
      <c r="N2291" s="14" t="s">
        <v>7882</v>
      </c>
      <c r="O2291" s="14" t="s">
        <v>13476</v>
      </c>
      <c r="P2291" s="14" t="s">
        <v>13508</v>
      </c>
      <c r="Q2291" s="15" t="b">
        <v>1</v>
      </c>
      <c r="R2291" s="15" t="b">
        <v>1</v>
      </c>
      <c r="S2291" s="15" t="b">
        <v>1</v>
      </c>
      <c r="T2291" s="15" t="b">
        <v>1</v>
      </c>
      <c r="U2291" s="15" t="b">
        <v>1</v>
      </c>
      <c r="V2291" s="15" t="b">
        <v>1</v>
      </c>
      <c r="W2291" s="15" t="b">
        <v>1</v>
      </c>
      <c r="X2291" s="16">
        <f>COUNTIF(Customers[[#This Row],[Roads]:[City_Council]],"True")</f>
        <v>7</v>
      </c>
      <c r="Y2291" s="17">
        <f>Customers[[#This Row],[Total_Approve]]/7</f>
        <v>1</v>
      </c>
      <c r="Z2291" s="14" t="str">
        <f>IF(Customers[[#This Row],[Total_Approve]]&gt;=7,"تمت جميع الموافقات","لم تتم جميع الموافقات")</f>
        <v>تمت جميع الموافقات</v>
      </c>
      <c r="AA2291" s="8">
        <f>IF(Customers[[#This Row],[Total_Approve]]&gt;=7,1,0)</f>
        <v>1</v>
      </c>
    </row>
    <row r="2292" spans="1:27" x14ac:dyDescent="0.25">
      <c r="A2292" s="12" t="s">
        <v>11690</v>
      </c>
      <c r="B2292" t="s">
        <v>15823</v>
      </c>
      <c r="C2292" s="13">
        <v>44793</v>
      </c>
      <c r="D2292" t="s">
        <v>13484</v>
      </c>
      <c r="E2292" s="9" t="s">
        <v>1637</v>
      </c>
      <c r="F2292" s="14" t="s">
        <v>0</v>
      </c>
      <c r="G2292" s="14" t="s">
        <v>7883</v>
      </c>
      <c r="H2292" s="14" t="str">
        <f t="shared" si="35"/>
        <v>عفاف احمد ابوالحسن</v>
      </c>
      <c r="I2292" s="14" t="s">
        <v>13459</v>
      </c>
      <c r="J2292" s="14" t="s">
        <v>2328</v>
      </c>
      <c r="K2292" s="14" t="s">
        <v>25</v>
      </c>
      <c r="L2292" s="14" t="s">
        <v>6448</v>
      </c>
      <c r="M2292" s="14" t="s">
        <v>7884</v>
      </c>
      <c r="N2292" s="14" t="s">
        <v>7885</v>
      </c>
      <c r="O2292" s="14" t="s">
        <v>13476</v>
      </c>
      <c r="P2292" s="14" t="s">
        <v>13508</v>
      </c>
      <c r="Q2292" s="15" t="b">
        <v>0</v>
      </c>
      <c r="R2292" s="15" t="b">
        <v>0</v>
      </c>
      <c r="S2292" s="15" t="b">
        <v>0</v>
      </c>
      <c r="T2292" s="15" t="b">
        <v>0</v>
      </c>
      <c r="U2292" s="15" t="b">
        <v>0</v>
      </c>
      <c r="V2292" s="15" t="b">
        <v>0</v>
      </c>
      <c r="W2292" s="15" t="b">
        <v>0</v>
      </c>
      <c r="X2292" s="16">
        <f>COUNTIF(Customers[[#This Row],[Roads]:[City_Council]],"True")</f>
        <v>0</v>
      </c>
      <c r="Y2292" s="17">
        <f>Customers[[#This Row],[Total_Approve]]/7</f>
        <v>0</v>
      </c>
      <c r="Z2292" s="14" t="str">
        <f>IF(Customers[[#This Row],[Total_Approve]]&gt;=7,"تمت جميع الموافقات","لم تتم جميع الموافقات")</f>
        <v>لم تتم جميع الموافقات</v>
      </c>
      <c r="AA2292" s="8">
        <f>IF(Customers[[#This Row],[Total_Approve]]&gt;=7,1,0)</f>
        <v>0</v>
      </c>
    </row>
    <row r="2293" spans="1:27" x14ac:dyDescent="0.25">
      <c r="A2293" s="12" t="s">
        <v>11691</v>
      </c>
      <c r="B2293" t="s">
        <v>15824</v>
      </c>
      <c r="C2293" s="13">
        <v>44793</v>
      </c>
      <c r="D2293" t="s">
        <v>13484</v>
      </c>
      <c r="E2293" s="9" t="s">
        <v>747</v>
      </c>
      <c r="F2293" s="14" t="s">
        <v>1153</v>
      </c>
      <c r="G2293" s="14" t="s">
        <v>7886</v>
      </c>
      <c r="H2293" s="14" t="str">
        <f t="shared" si="35"/>
        <v>عماد صموئيل مفتاح</v>
      </c>
      <c r="I2293" s="14" t="s">
        <v>13459</v>
      </c>
      <c r="J2293" s="14" t="s">
        <v>7887</v>
      </c>
      <c r="K2293" s="14" t="s">
        <v>5</v>
      </c>
      <c r="L2293" s="14" t="s">
        <v>7888</v>
      </c>
      <c r="M2293" s="14" t="s">
        <v>7889</v>
      </c>
      <c r="N2293" s="14" t="s">
        <v>3</v>
      </c>
      <c r="O2293" s="14" t="s">
        <v>13476</v>
      </c>
      <c r="P2293" s="14" t="s">
        <v>13508</v>
      </c>
      <c r="Q2293" s="15" t="b">
        <v>0</v>
      </c>
      <c r="R2293" s="15" t="b">
        <v>1</v>
      </c>
      <c r="S2293" s="15" t="b">
        <v>0</v>
      </c>
      <c r="T2293" s="15" t="b">
        <v>1</v>
      </c>
      <c r="U2293" s="15" t="b">
        <v>0</v>
      </c>
      <c r="V2293" s="15" t="b">
        <v>1</v>
      </c>
      <c r="W2293" s="15" t="b">
        <v>0</v>
      </c>
      <c r="X2293" s="16">
        <f>COUNTIF(Customers[[#This Row],[Roads]:[City_Council]],"True")</f>
        <v>3</v>
      </c>
      <c r="Y2293" s="17">
        <f>Customers[[#This Row],[Total_Approve]]/7</f>
        <v>0.42857142857142855</v>
      </c>
      <c r="Z2293" s="14" t="str">
        <f>IF(Customers[[#This Row],[Total_Approve]]&gt;=7,"تمت جميع الموافقات","لم تتم جميع الموافقات")</f>
        <v>لم تتم جميع الموافقات</v>
      </c>
      <c r="AA2293" s="8">
        <f>IF(Customers[[#This Row],[Total_Approve]]&gt;=7,1,0)</f>
        <v>0</v>
      </c>
    </row>
    <row r="2294" spans="1:27" x14ac:dyDescent="0.25">
      <c r="A2294" s="12" t="s">
        <v>11692</v>
      </c>
      <c r="B2294" t="s">
        <v>15825</v>
      </c>
      <c r="C2294" s="13">
        <v>44793</v>
      </c>
      <c r="D2294" t="s">
        <v>13484</v>
      </c>
      <c r="E2294" s="9" t="s">
        <v>1364</v>
      </c>
      <c r="F2294" s="14" t="s">
        <v>0</v>
      </c>
      <c r="G2294" s="14" t="s">
        <v>10</v>
      </c>
      <c r="H2294" s="14" t="str">
        <f t="shared" si="35"/>
        <v>فاتن احمد محمد</v>
      </c>
      <c r="I2294" s="14" t="s">
        <v>13459</v>
      </c>
      <c r="J2294" s="14" t="s">
        <v>7890</v>
      </c>
      <c r="K2294" s="14" t="s">
        <v>5</v>
      </c>
      <c r="L2294" s="14" t="s">
        <v>6591</v>
      </c>
      <c r="M2294" s="14" t="s">
        <v>7891</v>
      </c>
      <c r="N2294" s="14" t="s">
        <v>3</v>
      </c>
      <c r="O2294" s="14" t="s">
        <v>13476</v>
      </c>
      <c r="P2294" s="14" t="s">
        <v>13508</v>
      </c>
      <c r="Q2294" s="15" t="b">
        <v>0</v>
      </c>
      <c r="R2294" s="15" t="b">
        <v>0</v>
      </c>
      <c r="S2294" s="15" t="b">
        <v>0</v>
      </c>
      <c r="T2294" s="15" t="b">
        <v>0</v>
      </c>
      <c r="U2294" s="15" t="b">
        <v>0</v>
      </c>
      <c r="V2294" s="15" t="b">
        <v>0</v>
      </c>
      <c r="W2294" s="15" t="b">
        <v>0</v>
      </c>
      <c r="X2294" s="16">
        <f>COUNTIF(Customers[[#This Row],[Roads]:[City_Council]],"True")</f>
        <v>0</v>
      </c>
      <c r="Y2294" s="17">
        <f>Customers[[#This Row],[Total_Approve]]/7</f>
        <v>0</v>
      </c>
      <c r="Z2294" s="14" t="str">
        <f>IF(Customers[[#This Row],[Total_Approve]]&gt;=7,"تمت جميع الموافقات","لم تتم جميع الموافقات")</f>
        <v>لم تتم جميع الموافقات</v>
      </c>
      <c r="AA2294" s="8">
        <f>IF(Customers[[#This Row],[Total_Approve]]&gt;=7,1,0)</f>
        <v>0</v>
      </c>
    </row>
    <row r="2295" spans="1:27" x14ac:dyDescent="0.25">
      <c r="A2295" s="12" t="s">
        <v>11693</v>
      </c>
      <c r="B2295" t="s">
        <v>15826</v>
      </c>
      <c r="C2295" s="13">
        <v>44793</v>
      </c>
      <c r="D2295" t="s">
        <v>13484</v>
      </c>
      <c r="E2295" s="9" t="s">
        <v>1364</v>
      </c>
      <c r="F2295" s="14" t="s">
        <v>10</v>
      </c>
      <c r="G2295" s="14" t="s">
        <v>1</v>
      </c>
      <c r="H2295" s="14" t="str">
        <f t="shared" si="35"/>
        <v>فاتن محمد محمود</v>
      </c>
      <c r="I2295" s="14" t="s">
        <v>13459</v>
      </c>
      <c r="J2295" s="14" t="s">
        <v>2485</v>
      </c>
      <c r="K2295" s="14" t="s">
        <v>25</v>
      </c>
      <c r="L2295" s="14" t="s">
        <v>6448</v>
      </c>
      <c r="M2295" s="14" t="s">
        <v>7892</v>
      </c>
      <c r="N2295" s="14" t="s">
        <v>8935</v>
      </c>
      <c r="O2295" s="14" t="s">
        <v>13476</v>
      </c>
      <c r="P2295" s="14" t="s">
        <v>13508</v>
      </c>
      <c r="Q2295" s="15" t="b">
        <v>1</v>
      </c>
      <c r="R2295" s="15" t="b">
        <v>1</v>
      </c>
      <c r="S2295" s="15" t="b">
        <v>0</v>
      </c>
      <c r="T2295" s="15" t="b">
        <v>1</v>
      </c>
      <c r="U2295" s="15" t="b">
        <v>0</v>
      </c>
      <c r="V2295" s="15" t="b">
        <v>1</v>
      </c>
      <c r="W2295" s="15" t="b">
        <v>0</v>
      </c>
      <c r="X2295" s="16">
        <f>COUNTIF(Customers[[#This Row],[Roads]:[City_Council]],"True")</f>
        <v>4</v>
      </c>
      <c r="Y2295" s="17">
        <f>Customers[[#This Row],[Total_Approve]]/7</f>
        <v>0.5714285714285714</v>
      </c>
      <c r="Z2295" s="14" t="str">
        <f>IF(Customers[[#This Row],[Total_Approve]]&gt;=7,"تمت جميع الموافقات","لم تتم جميع الموافقات")</f>
        <v>لم تتم جميع الموافقات</v>
      </c>
      <c r="AA2295" s="8">
        <f>IF(Customers[[#This Row],[Total_Approve]]&gt;=7,1,0)</f>
        <v>0</v>
      </c>
    </row>
    <row r="2296" spans="1:27" x14ac:dyDescent="0.25">
      <c r="A2296" s="12" t="s">
        <v>11694</v>
      </c>
      <c r="B2296" t="s">
        <v>15827</v>
      </c>
      <c r="C2296" s="13">
        <v>44793</v>
      </c>
      <c r="D2296" t="s">
        <v>13484</v>
      </c>
      <c r="E2296" s="9" t="s">
        <v>4560</v>
      </c>
      <c r="F2296" s="14" t="s">
        <v>151</v>
      </c>
      <c r="G2296" s="14" t="s">
        <v>533</v>
      </c>
      <c r="H2296" s="14" t="str">
        <f t="shared" si="35"/>
        <v>فاطمة عبد الحميد عبدالله</v>
      </c>
      <c r="I2296" s="14" t="s">
        <v>13459</v>
      </c>
      <c r="J2296" s="14" t="s">
        <v>7893</v>
      </c>
      <c r="K2296" s="14" t="s">
        <v>25</v>
      </c>
      <c r="L2296" s="14" t="s">
        <v>6591</v>
      </c>
      <c r="M2296" s="14" t="s">
        <v>7894</v>
      </c>
      <c r="N2296" s="14" t="s">
        <v>3</v>
      </c>
      <c r="O2296" s="14" t="s">
        <v>13476</v>
      </c>
      <c r="P2296" s="14" t="s">
        <v>13508</v>
      </c>
      <c r="Q2296" s="15" t="b">
        <v>0</v>
      </c>
      <c r="R2296" s="15" t="b">
        <v>0</v>
      </c>
      <c r="S2296" s="15" t="b">
        <v>0</v>
      </c>
      <c r="T2296" s="15" t="b">
        <v>0</v>
      </c>
      <c r="U2296" s="15" t="b">
        <v>0</v>
      </c>
      <c r="V2296" s="15" t="b">
        <v>0</v>
      </c>
      <c r="W2296" s="15" t="b">
        <v>0</v>
      </c>
      <c r="X2296" s="16">
        <f>COUNTIF(Customers[[#This Row],[Roads]:[City_Council]],"True")</f>
        <v>0</v>
      </c>
      <c r="Y2296" s="17">
        <f>Customers[[#This Row],[Total_Approve]]/7</f>
        <v>0</v>
      </c>
      <c r="Z2296" s="14" t="str">
        <f>IF(Customers[[#This Row],[Total_Approve]]&gt;=7,"تمت جميع الموافقات","لم تتم جميع الموافقات")</f>
        <v>لم تتم جميع الموافقات</v>
      </c>
      <c r="AA2296" s="8">
        <f>IF(Customers[[#This Row],[Total_Approve]]&gt;=7,1,0)</f>
        <v>0</v>
      </c>
    </row>
    <row r="2297" spans="1:27" x14ac:dyDescent="0.25">
      <c r="A2297" s="12" t="s">
        <v>11695</v>
      </c>
      <c r="B2297" t="s">
        <v>15828</v>
      </c>
      <c r="C2297" s="13">
        <v>44793</v>
      </c>
      <c r="D2297" t="s">
        <v>13484</v>
      </c>
      <c r="E2297" s="9" t="s">
        <v>4560</v>
      </c>
      <c r="F2297" s="14" t="s">
        <v>10</v>
      </c>
      <c r="G2297" s="14" t="s">
        <v>471</v>
      </c>
      <c r="H2297" s="14" t="str">
        <f t="shared" si="35"/>
        <v>فاطمة محمد حسن</v>
      </c>
      <c r="I2297" s="14" t="s">
        <v>13459</v>
      </c>
      <c r="J2297" s="14" t="s">
        <v>2365</v>
      </c>
      <c r="K2297" s="14" t="s">
        <v>25</v>
      </c>
      <c r="L2297" s="14" t="s">
        <v>6591</v>
      </c>
      <c r="M2297" s="14" t="s">
        <v>2366</v>
      </c>
      <c r="N2297" s="14" t="s">
        <v>7895</v>
      </c>
      <c r="O2297" s="14" t="s">
        <v>13476</v>
      </c>
      <c r="P2297" s="14" t="s">
        <v>13508</v>
      </c>
      <c r="Q2297" s="15" t="b">
        <v>1</v>
      </c>
      <c r="R2297" s="15" t="b">
        <v>1</v>
      </c>
      <c r="S2297" s="15" t="b">
        <v>1</v>
      </c>
      <c r="T2297" s="15" t="b">
        <v>1</v>
      </c>
      <c r="U2297" s="15" t="b">
        <v>1</v>
      </c>
      <c r="V2297" s="15" t="b">
        <v>1</v>
      </c>
      <c r="W2297" s="15" t="b">
        <v>1</v>
      </c>
      <c r="X2297" s="16">
        <f>COUNTIF(Customers[[#This Row],[Roads]:[City_Council]],"True")</f>
        <v>7</v>
      </c>
      <c r="Y2297" s="17">
        <f>Customers[[#This Row],[Total_Approve]]/7</f>
        <v>1</v>
      </c>
      <c r="Z2297" s="14" t="str">
        <f>IF(Customers[[#This Row],[Total_Approve]]&gt;=7,"تمت جميع الموافقات","لم تتم جميع الموافقات")</f>
        <v>تمت جميع الموافقات</v>
      </c>
      <c r="AA2297" s="8">
        <f>IF(Customers[[#This Row],[Total_Approve]]&gt;=7,1,0)</f>
        <v>1</v>
      </c>
    </row>
    <row r="2298" spans="1:27" x14ac:dyDescent="0.25">
      <c r="A2298" s="12" t="s">
        <v>11696</v>
      </c>
      <c r="B2298" t="s">
        <v>15829</v>
      </c>
      <c r="C2298" s="13">
        <v>44793</v>
      </c>
      <c r="D2298" t="s">
        <v>13484</v>
      </c>
      <c r="E2298" s="9" t="s">
        <v>954</v>
      </c>
      <c r="F2298" s="14" t="s">
        <v>847</v>
      </c>
      <c r="G2298" s="14" t="s">
        <v>1744</v>
      </c>
      <c r="H2298" s="14" t="str">
        <f t="shared" si="35"/>
        <v>ليلي علي مرسي</v>
      </c>
      <c r="I2298" s="14" t="s">
        <v>13460</v>
      </c>
      <c r="J2298" s="14" t="s">
        <v>7896</v>
      </c>
      <c r="K2298" s="14" t="s">
        <v>25</v>
      </c>
      <c r="L2298" s="14" t="s">
        <v>7791</v>
      </c>
      <c r="M2298" s="14" t="s">
        <v>7897</v>
      </c>
      <c r="N2298" s="14" t="s">
        <v>3</v>
      </c>
      <c r="O2298" s="14" t="s">
        <v>13476</v>
      </c>
      <c r="P2298" s="14" t="s">
        <v>13508</v>
      </c>
      <c r="Q2298" s="15" t="b">
        <v>0</v>
      </c>
      <c r="R2298" s="15" t="b">
        <v>1</v>
      </c>
      <c r="S2298" s="15" t="b">
        <v>0</v>
      </c>
      <c r="T2298" s="15" t="b">
        <v>1</v>
      </c>
      <c r="U2298" s="15" t="b">
        <v>0</v>
      </c>
      <c r="V2298" s="15" t="b">
        <v>1</v>
      </c>
      <c r="W2298" s="15" t="b">
        <v>0</v>
      </c>
      <c r="X2298" s="16">
        <f>COUNTIF(Customers[[#This Row],[Roads]:[City_Council]],"True")</f>
        <v>3</v>
      </c>
      <c r="Y2298" s="17">
        <f>Customers[[#This Row],[Total_Approve]]/7</f>
        <v>0.42857142857142855</v>
      </c>
      <c r="Z2298" s="14" t="str">
        <f>IF(Customers[[#This Row],[Total_Approve]]&gt;=7,"تمت جميع الموافقات","لم تتم جميع الموافقات")</f>
        <v>لم تتم جميع الموافقات</v>
      </c>
      <c r="AA2298" s="8">
        <f>IF(Customers[[#This Row],[Total_Approve]]&gt;=7,1,0)</f>
        <v>0</v>
      </c>
    </row>
    <row r="2299" spans="1:27" x14ac:dyDescent="0.25">
      <c r="A2299" s="12" t="s">
        <v>11697</v>
      </c>
      <c r="B2299" t="s">
        <v>15830</v>
      </c>
      <c r="C2299" s="13">
        <v>44793</v>
      </c>
      <c r="D2299" t="s">
        <v>13484</v>
      </c>
      <c r="E2299" s="9" t="s">
        <v>954</v>
      </c>
      <c r="F2299" s="14" t="s">
        <v>2183</v>
      </c>
      <c r="G2299" s="14" t="s">
        <v>10</v>
      </c>
      <c r="H2299" s="14" t="str">
        <f t="shared" si="35"/>
        <v>ليلي عبدالكريم محمد</v>
      </c>
      <c r="I2299" s="14" t="s">
        <v>13460</v>
      </c>
      <c r="J2299" s="14" t="s">
        <v>7898</v>
      </c>
      <c r="K2299" s="14" t="s">
        <v>25</v>
      </c>
      <c r="L2299" s="14" t="s">
        <v>7804</v>
      </c>
      <c r="M2299" s="14" t="s">
        <v>7899</v>
      </c>
      <c r="N2299" s="14" t="s">
        <v>7900</v>
      </c>
      <c r="O2299" s="14" t="s">
        <v>13476</v>
      </c>
      <c r="P2299" s="14" t="s">
        <v>13508</v>
      </c>
      <c r="Q2299" s="15" t="b">
        <v>1</v>
      </c>
      <c r="R2299" s="15" t="b">
        <v>1</v>
      </c>
      <c r="S2299" s="15" t="b">
        <v>0</v>
      </c>
      <c r="T2299" s="15" t="b">
        <v>1</v>
      </c>
      <c r="U2299" s="15" t="b">
        <v>1</v>
      </c>
      <c r="V2299" s="15" t="b">
        <v>0</v>
      </c>
      <c r="W2299" s="15" t="b">
        <v>0</v>
      </c>
      <c r="X2299" s="16">
        <f>COUNTIF(Customers[[#This Row],[Roads]:[City_Council]],"True")</f>
        <v>4</v>
      </c>
      <c r="Y2299" s="17">
        <f>Customers[[#This Row],[Total_Approve]]/7</f>
        <v>0.5714285714285714</v>
      </c>
      <c r="Z2299" s="14" t="str">
        <f>IF(Customers[[#This Row],[Total_Approve]]&gt;=7,"تمت جميع الموافقات","لم تتم جميع الموافقات")</f>
        <v>لم تتم جميع الموافقات</v>
      </c>
      <c r="AA2299" s="8">
        <f>IF(Customers[[#This Row],[Total_Approve]]&gt;=7,1,0)</f>
        <v>0</v>
      </c>
    </row>
    <row r="2300" spans="1:27" x14ac:dyDescent="0.25">
      <c r="A2300" s="12" t="s">
        <v>11698</v>
      </c>
      <c r="B2300" t="s">
        <v>15831</v>
      </c>
      <c r="C2300" s="13">
        <v>44793</v>
      </c>
      <c r="D2300" t="s">
        <v>13484</v>
      </c>
      <c r="E2300" s="9" t="s">
        <v>541</v>
      </c>
      <c r="F2300" s="14" t="s">
        <v>7901</v>
      </c>
      <c r="G2300" s="14" t="s">
        <v>6540</v>
      </c>
      <c r="H2300" s="14" t="str">
        <f t="shared" si="35"/>
        <v>ماري رمزي فرنسيس</v>
      </c>
      <c r="I2300" s="14" t="s">
        <v>13460</v>
      </c>
      <c r="J2300" s="14" t="s">
        <v>7902</v>
      </c>
      <c r="K2300" s="14" t="s">
        <v>25</v>
      </c>
      <c r="L2300" s="14" t="s">
        <v>6448</v>
      </c>
      <c r="M2300" s="14" t="s">
        <v>7903</v>
      </c>
      <c r="N2300" s="14" t="s">
        <v>7904</v>
      </c>
      <c r="O2300" s="14" t="s">
        <v>13476</v>
      </c>
      <c r="P2300" s="14" t="s">
        <v>13508</v>
      </c>
      <c r="Q2300" s="15" t="b">
        <v>0</v>
      </c>
      <c r="R2300" s="15" t="b">
        <v>0</v>
      </c>
      <c r="S2300" s="15" t="b">
        <v>0</v>
      </c>
      <c r="T2300" s="15" t="b">
        <v>1</v>
      </c>
      <c r="U2300" s="15" t="b">
        <v>1</v>
      </c>
      <c r="V2300" s="15" t="b">
        <v>0</v>
      </c>
      <c r="W2300" s="15" t="b">
        <v>1</v>
      </c>
      <c r="X2300" s="16">
        <f>COUNTIF(Customers[[#This Row],[Roads]:[City_Council]],"True")</f>
        <v>3</v>
      </c>
      <c r="Y2300" s="17">
        <f>Customers[[#This Row],[Total_Approve]]/7</f>
        <v>0.42857142857142855</v>
      </c>
      <c r="Z2300" s="14" t="str">
        <f>IF(Customers[[#This Row],[Total_Approve]]&gt;=7,"تمت جميع الموافقات","لم تتم جميع الموافقات")</f>
        <v>لم تتم جميع الموافقات</v>
      </c>
      <c r="AA2300" s="8">
        <f>IF(Customers[[#This Row],[Total_Approve]]&gt;=7,1,0)</f>
        <v>0</v>
      </c>
    </row>
    <row r="2301" spans="1:27" x14ac:dyDescent="0.25">
      <c r="A2301" s="12" t="s">
        <v>11699</v>
      </c>
      <c r="B2301" t="s">
        <v>15832</v>
      </c>
      <c r="C2301" s="13">
        <v>44793</v>
      </c>
      <c r="D2301" t="s">
        <v>13484</v>
      </c>
      <c r="E2301" s="9" t="s">
        <v>7905</v>
      </c>
      <c r="F2301" s="14" t="s">
        <v>6915</v>
      </c>
      <c r="G2301" s="14" t="s">
        <v>7906</v>
      </c>
      <c r="H2301" s="14" t="str">
        <f t="shared" si="35"/>
        <v>مايسة فاضل حمدوان</v>
      </c>
      <c r="I2301" s="14" t="s">
        <v>13460</v>
      </c>
      <c r="J2301" s="14" t="s">
        <v>7907</v>
      </c>
      <c r="K2301" s="14" t="s">
        <v>25</v>
      </c>
      <c r="L2301" s="14" t="s">
        <v>7804</v>
      </c>
      <c r="M2301" s="14" t="s">
        <v>7908</v>
      </c>
      <c r="N2301" s="14" t="s">
        <v>3</v>
      </c>
      <c r="O2301" s="14" t="s">
        <v>13476</v>
      </c>
      <c r="P2301" s="14" t="s">
        <v>13508</v>
      </c>
      <c r="Q2301" s="15" t="b">
        <v>1</v>
      </c>
      <c r="R2301" s="15" t="b">
        <v>0</v>
      </c>
      <c r="S2301" s="15" t="b">
        <v>0</v>
      </c>
      <c r="T2301" s="15" t="b">
        <v>0</v>
      </c>
      <c r="U2301" s="15" t="b">
        <v>1</v>
      </c>
      <c r="V2301" s="15" t="b">
        <v>0</v>
      </c>
      <c r="W2301" s="15" t="b">
        <v>1</v>
      </c>
      <c r="X2301" s="16">
        <f>COUNTIF(Customers[[#This Row],[Roads]:[City_Council]],"True")</f>
        <v>3</v>
      </c>
      <c r="Y2301" s="17">
        <f>Customers[[#This Row],[Total_Approve]]/7</f>
        <v>0.42857142857142855</v>
      </c>
      <c r="Z2301" s="14" t="str">
        <f>IF(Customers[[#This Row],[Total_Approve]]&gt;=7,"تمت جميع الموافقات","لم تتم جميع الموافقات")</f>
        <v>لم تتم جميع الموافقات</v>
      </c>
      <c r="AA2301" s="8">
        <f>IF(Customers[[#This Row],[Total_Approve]]&gt;=7,1,0)</f>
        <v>0</v>
      </c>
    </row>
    <row r="2302" spans="1:27" x14ac:dyDescent="0.25">
      <c r="A2302" s="12" t="s">
        <v>11700</v>
      </c>
      <c r="B2302" t="s">
        <v>15833</v>
      </c>
      <c r="C2302" s="13">
        <v>44793</v>
      </c>
      <c r="D2302" t="s">
        <v>13484</v>
      </c>
      <c r="E2302" s="9" t="s">
        <v>3139</v>
      </c>
      <c r="F2302" s="14" t="s">
        <v>10</v>
      </c>
      <c r="G2302" s="14" t="s">
        <v>1</v>
      </c>
      <c r="H2302" s="14" t="str">
        <f t="shared" si="35"/>
        <v>محسن محمد محمود</v>
      </c>
      <c r="I2302" s="14" t="s">
        <v>13460</v>
      </c>
      <c r="J2302" s="14">
        <v>26009202400257</v>
      </c>
      <c r="K2302" s="14" t="s">
        <v>5</v>
      </c>
      <c r="L2302" s="14" t="s">
        <v>7909</v>
      </c>
      <c r="M2302" s="14" t="s">
        <v>7910</v>
      </c>
      <c r="N2302" s="14" t="s">
        <v>7911</v>
      </c>
      <c r="O2302" s="14" t="s">
        <v>13476</v>
      </c>
      <c r="P2302" s="14" t="s">
        <v>13508</v>
      </c>
      <c r="Q2302" s="15" t="b">
        <v>1</v>
      </c>
      <c r="R2302" s="15" t="b">
        <v>0</v>
      </c>
      <c r="S2302" s="15" t="b">
        <v>1</v>
      </c>
      <c r="T2302" s="15" t="b">
        <v>0</v>
      </c>
      <c r="U2302" s="15" t="b">
        <v>1</v>
      </c>
      <c r="V2302" s="15" t="b">
        <v>0</v>
      </c>
      <c r="W2302" s="15" t="b">
        <v>1</v>
      </c>
      <c r="X2302" s="16">
        <f>COUNTIF(Customers[[#This Row],[Roads]:[City_Council]],"True")</f>
        <v>4</v>
      </c>
      <c r="Y2302" s="17">
        <f>Customers[[#This Row],[Total_Approve]]/7</f>
        <v>0.5714285714285714</v>
      </c>
      <c r="Z2302" s="14" t="str">
        <f>IF(Customers[[#This Row],[Total_Approve]]&gt;=7,"تمت جميع الموافقات","لم تتم جميع الموافقات")</f>
        <v>لم تتم جميع الموافقات</v>
      </c>
      <c r="AA2302" s="8">
        <f>IF(Customers[[#This Row],[Total_Approve]]&gt;=7,1,0)</f>
        <v>0</v>
      </c>
    </row>
    <row r="2303" spans="1:27" x14ac:dyDescent="0.25">
      <c r="A2303" s="12" t="s">
        <v>11701</v>
      </c>
      <c r="B2303" t="s">
        <v>15834</v>
      </c>
      <c r="C2303" s="13">
        <v>44793</v>
      </c>
      <c r="D2303" t="s">
        <v>13484</v>
      </c>
      <c r="E2303" s="9" t="s">
        <v>10</v>
      </c>
      <c r="F2303" s="14" t="s">
        <v>270</v>
      </c>
      <c r="G2303" s="14" t="s">
        <v>1</v>
      </c>
      <c r="H2303" s="14" t="str">
        <f t="shared" si="35"/>
        <v>محمد عوض محمود</v>
      </c>
      <c r="I2303" s="14" t="s">
        <v>13460</v>
      </c>
      <c r="J2303" s="14" t="s">
        <v>7912</v>
      </c>
      <c r="K2303" s="14" t="s">
        <v>5</v>
      </c>
      <c r="L2303" s="14" t="s">
        <v>6591</v>
      </c>
      <c r="M2303" s="14" t="s">
        <v>7913</v>
      </c>
      <c r="N2303" s="14" t="s">
        <v>3</v>
      </c>
      <c r="O2303" s="14" t="s">
        <v>13476</v>
      </c>
      <c r="P2303" s="14" t="s">
        <v>13508</v>
      </c>
      <c r="Q2303" s="15" t="b">
        <v>0</v>
      </c>
      <c r="R2303" s="15" t="b">
        <v>1</v>
      </c>
      <c r="S2303" s="15" t="b">
        <v>0</v>
      </c>
      <c r="T2303" s="15" t="b">
        <v>1</v>
      </c>
      <c r="U2303" s="15" t="b">
        <v>1</v>
      </c>
      <c r="V2303" s="15" t="b">
        <v>0</v>
      </c>
      <c r="W2303" s="15" t="b">
        <v>1</v>
      </c>
      <c r="X2303" s="16">
        <f>COUNTIF(Customers[[#This Row],[Roads]:[City_Council]],"True")</f>
        <v>4</v>
      </c>
      <c r="Y2303" s="17">
        <f>Customers[[#This Row],[Total_Approve]]/7</f>
        <v>0.5714285714285714</v>
      </c>
      <c r="Z2303" s="14" t="str">
        <f>IF(Customers[[#This Row],[Total_Approve]]&gt;=7,"تمت جميع الموافقات","لم تتم جميع الموافقات")</f>
        <v>لم تتم جميع الموافقات</v>
      </c>
      <c r="AA2303" s="8">
        <f>IF(Customers[[#This Row],[Total_Approve]]&gt;=7,1,0)</f>
        <v>0</v>
      </c>
    </row>
    <row r="2304" spans="1:27" x14ac:dyDescent="0.25">
      <c r="A2304" s="12" t="s">
        <v>11702</v>
      </c>
      <c r="B2304" t="s">
        <v>15835</v>
      </c>
      <c r="C2304" s="13">
        <v>44793</v>
      </c>
      <c r="D2304" t="s">
        <v>13484</v>
      </c>
      <c r="E2304" s="9" t="s">
        <v>4620</v>
      </c>
      <c r="F2304" s="14" t="s">
        <v>10</v>
      </c>
      <c r="G2304" s="14" t="s">
        <v>2348</v>
      </c>
      <c r="H2304" s="14" t="str">
        <f t="shared" si="35"/>
        <v>مروة محمد دخل الله</v>
      </c>
      <c r="I2304" s="14" t="s">
        <v>13460</v>
      </c>
      <c r="J2304" s="14" t="s">
        <v>2349</v>
      </c>
      <c r="K2304" s="14" t="s">
        <v>25</v>
      </c>
      <c r="L2304" s="14" t="s">
        <v>6591</v>
      </c>
      <c r="M2304" s="14" t="s">
        <v>7914</v>
      </c>
      <c r="N2304" s="14" t="s">
        <v>7915</v>
      </c>
      <c r="O2304" s="14" t="s">
        <v>13476</v>
      </c>
      <c r="P2304" s="14" t="s">
        <v>13508</v>
      </c>
      <c r="Q2304" s="15" t="b">
        <v>0</v>
      </c>
      <c r="R2304" s="15" t="b">
        <v>0</v>
      </c>
      <c r="S2304" s="15" t="b">
        <v>1</v>
      </c>
      <c r="T2304" s="15" t="b">
        <v>0</v>
      </c>
      <c r="U2304" s="15" t="b">
        <v>1</v>
      </c>
      <c r="V2304" s="15" t="b">
        <v>0</v>
      </c>
      <c r="W2304" s="15" t="b">
        <v>1</v>
      </c>
      <c r="X2304" s="16">
        <f>COUNTIF(Customers[[#This Row],[Roads]:[City_Council]],"True")</f>
        <v>3</v>
      </c>
      <c r="Y2304" s="17">
        <f>Customers[[#This Row],[Total_Approve]]/7</f>
        <v>0.42857142857142855</v>
      </c>
      <c r="Z2304" s="14" t="str">
        <f>IF(Customers[[#This Row],[Total_Approve]]&gt;=7,"تمت جميع الموافقات","لم تتم جميع الموافقات")</f>
        <v>لم تتم جميع الموافقات</v>
      </c>
      <c r="AA2304" s="8">
        <f>IF(Customers[[#This Row],[Total_Approve]]&gt;=7,1,0)</f>
        <v>0</v>
      </c>
    </row>
    <row r="2305" spans="1:27" x14ac:dyDescent="0.25">
      <c r="A2305" s="12" t="s">
        <v>11703</v>
      </c>
      <c r="B2305" t="s">
        <v>15836</v>
      </c>
      <c r="C2305" s="13">
        <v>44793</v>
      </c>
      <c r="D2305" t="s">
        <v>13484</v>
      </c>
      <c r="E2305" s="9" t="s">
        <v>830</v>
      </c>
      <c r="F2305" s="14" t="s">
        <v>10</v>
      </c>
      <c r="G2305" s="14" t="s">
        <v>3013</v>
      </c>
      <c r="H2305" s="14" t="str">
        <f t="shared" si="35"/>
        <v>مصطفي محمد عبدالعليم</v>
      </c>
      <c r="I2305" s="14" t="s">
        <v>13460</v>
      </c>
      <c r="J2305" s="14" t="s">
        <v>7916</v>
      </c>
      <c r="K2305" s="14" t="s">
        <v>5</v>
      </c>
      <c r="L2305" s="14" t="s">
        <v>7742</v>
      </c>
      <c r="M2305" s="14" t="s">
        <v>7917</v>
      </c>
      <c r="N2305" s="14" t="s">
        <v>3</v>
      </c>
      <c r="O2305" s="14" t="s">
        <v>13476</v>
      </c>
      <c r="P2305" s="14" t="s">
        <v>13508</v>
      </c>
      <c r="Q2305" s="15" t="b">
        <v>1</v>
      </c>
      <c r="R2305" s="15" t="b">
        <v>0</v>
      </c>
      <c r="S2305" s="15" t="b">
        <v>1</v>
      </c>
      <c r="T2305" s="15" t="b">
        <v>1</v>
      </c>
      <c r="U2305" s="15" t="b">
        <v>1</v>
      </c>
      <c r="V2305" s="15" t="b">
        <v>1</v>
      </c>
      <c r="W2305" s="15" t="b">
        <v>1</v>
      </c>
      <c r="X2305" s="16">
        <f>COUNTIF(Customers[[#This Row],[Roads]:[City_Council]],"True")</f>
        <v>6</v>
      </c>
      <c r="Y2305" s="17">
        <f>Customers[[#This Row],[Total_Approve]]/7</f>
        <v>0.8571428571428571</v>
      </c>
      <c r="Z2305" s="14" t="str">
        <f>IF(Customers[[#This Row],[Total_Approve]]&gt;=7,"تمت جميع الموافقات","لم تتم جميع الموافقات")</f>
        <v>لم تتم جميع الموافقات</v>
      </c>
      <c r="AA2305" s="8">
        <f>IF(Customers[[#This Row],[Total_Approve]]&gt;=7,1,0)</f>
        <v>0</v>
      </c>
    </row>
    <row r="2306" spans="1:27" x14ac:dyDescent="0.25">
      <c r="A2306" s="12" t="s">
        <v>11704</v>
      </c>
      <c r="B2306" t="s">
        <v>15837</v>
      </c>
      <c r="C2306" s="13">
        <v>44793</v>
      </c>
      <c r="D2306" t="s">
        <v>13482</v>
      </c>
      <c r="E2306" s="9" t="s">
        <v>829</v>
      </c>
      <c r="F2306" s="14" t="s">
        <v>471</v>
      </c>
      <c r="G2306" s="14" t="s">
        <v>10</v>
      </c>
      <c r="H2306" s="14" t="str">
        <f t="shared" ref="H2306:H2369" si="36">CONCATENATE(E2306," ",F2306," ",G2306)</f>
        <v>مني حسن محمد</v>
      </c>
      <c r="I2306" s="14" t="s">
        <v>13460</v>
      </c>
      <c r="J2306" s="14" t="s">
        <v>2334</v>
      </c>
      <c r="K2306" s="14" t="s">
        <v>25</v>
      </c>
      <c r="L2306" s="14" t="s">
        <v>7730</v>
      </c>
      <c r="M2306" s="14" t="s">
        <v>7918</v>
      </c>
      <c r="N2306" s="14" t="s">
        <v>3</v>
      </c>
      <c r="O2306" s="14" t="s">
        <v>13476</v>
      </c>
      <c r="P2306" s="14" t="s">
        <v>13508</v>
      </c>
      <c r="Q2306" s="15" t="b">
        <v>0</v>
      </c>
      <c r="R2306" s="15" t="b">
        <v>0</v>
      </c>
      <c r="S2306" s="15" t="b">
        <v>0</v>
      </c>
      <c r="T2306" s="15" t="b">
        <v>0</v>
      </c>
      <c r="U2306" s="15" t="b">
        <v>0</v>
      </c>
      <c r="V2306" s="15" t="b">
        <v>0</v>
      </c>
      <c r="W2306" s="15" t="b">
        <v>0</v>
      </c>
      <c r="X2306" s="16">
        <f>COUNTIF(Customers[[#This Row],[Roads]:[City_Council]],"True")</f>
        <v>0</v>
      </c>
      <c r="Y2306" s="17">
        <f>Customers[[#This Row],[Total_Approve]]/7</f>
        <v>0</v>
      </c>
      <c r="Z2306" s="14" t="str">
        <f>IF(Customers[[#This Row],[Total_Approve]]&gt;=7,"تمت جميع الموافقات","لم تتم جميع الموافقات")</f>
        <v>لم تتم جميع الموافقات</v>
      </c>
      <c r="AA2306" s="8">
        <f>IF(Customers[[#This Row],[Total_Approve]]&gt;=7,1,0)</f>
        <v>0</v>
      </c>
    </row>
    <row r="2307" spans="1:27" x14ac:dyDescent="0.25">
      <c r="A2307" s="12" t="s">
        <v>11705</v>
      </c>
      <c r="B2307" t="s">
        <v>15838</v>
      </c>
      <c r="C2307" s="13">
        <v>44793</v>
      </c>
      <c r="D2307" t="s">
        <v>13482</v>
      </c>
      <c r="E2307" s="9" t="s">
        <v>4573</v>
      </c>
      <c r="F2307" s="14" t="s">
        <v>847</v>
      </c>
      <c r="G2307" s="14" t="s">
        <v>10</v>
      </c>
      <c r="H2307" s="14" t="str">
        <f t="shared" si="36"/>
        <v>نادية علي محمد</v>
      </c>
      <c r="I2307" s="14" t="s">
        <v>13460</v>
      </c>
      <c r="J2307" s="14" t="s">
        <v>7919</v>
      </c>
      <c r="K2307" s="14" t="s">
        <v>25</v>
      </c>
      <c r="L2307" s="14" t="s">
        <v>7804</v>
      </c>
      <c r="M2307" s="14" t="s">
        <v>7920</v>
      </c>
      <c r="N2307" s="14" t="s">
        <v>7921</v>
      </c>
      <c r="O2307" s="14" t="s">
        <v>13476</v>
      </c>
      <c r="P2307" s="14" t="s">
        <v>13508</v>
      </c>
      <c r="Q2307" s="15" t="b">
        <v>0</v>
      </c>
      <c r="R2307" s="15" t="b">
        <v>0</v>
      </c>
      <c r="S2307" s="15" t="b">
        <v>0</v>
      </c>
      <c r="T2307" s="15" t="b">
        <v>0</v>
      </c>
      <c r="U2307" s="15" t="b">
        <v>0</v>
      </c>
      <c r="V2307" s="15" t="b">
        <v>0</v>
      </c>
      <c r="W2307" s="15" t="b">
        <v>0</v>
      </c>
      <c r="X2307" s="16">
        <f>COUNTIF(Customers[[#This Row],[Roads]:[City_Council]],"True")</f>
        <v>0</v>
      </c>
      <c r="Y2307" s="17">
        <f>Customers[[#This Row],[Total_Approve]]/7</f>
        <v>0</v>
      </c>
      <c r="Z2307" s="14" t="str">
        <f>IF(Customers[[#This Row],[Total_Approve]]&gt;=7,"تمت جميع الموافقات","لم تتم جميع الموافقات")</f>
        <v>لم تتم جميع الموافقات</v>
      </c>
      <c r="AA2307" s="8">
        <f>IF(Customers[[#This Row],[Total_Approve]]&gt;=7,1,0)</f>
        <v>0</v>
      </c>
    </row>
    <row r="2308" spans="1:27" x14ac:dyDescent="0.25">
      <c r="A2308" s="12" t="s">
        <v>11706</v>
      </c>
      <c r="B2308" t="s">
        <v>15839</v>
      </c>
      <c r="C2308" s="13">
        <v>44793</v>
      </c>
      <c r="D2308" t="s">
        <v>13482</v>
      </c>
      <c r="E2308" s="9" t="s">
        <v>94</v>
      </c>
      <c r="F2308" s="14" t="s">
        <v>151</v>
      </c>
      <c r="G2308" s="14" t="s">
        <v>10</v>
      </c>
      <c r="H2308" s="14" t="str">
        <f t="shared" si="36"/>
        <v>هبه عبد الحميد محمد</v>
      </c>
      <c r="I2308" s="14" t="s">
        <v>13460</v>
      </c>
      <c r="J2308" s="14" t="s">
        <v>7922</v>
      </c>
      <c r="K2308" s="14" t="s">
        <v>25</v>
      </c>
      <c r="L2308" s="14" t="s">
        <v>6303</v>
      </c>
      <c r="M2308" s="14" t="s">
        <v>3</v>
      </c>
      <c r="N2308" s="14" t="s">
        <v>3</v>
      </c>
      <c r="O2308" s="14" t="s">
        <v>13476</v>
      </c>
      <c r="P2308" s="14" t="s">
        <v>13508</v>
      </c>
      <c r="Q2308" s="15" t="b">
        <v>1</v>
      </c>
      <c r="R2308" s="15" t="b">
        <v>1</v>
      </c>
      <c r="S2308" s="15" t="b">
        <v>0</v>
      </c>
      <c r="T2308" s="15" t="b">
        <v>0</v>
      </c>
      <c r="U2308" s="15" t="b">
        <v>1</v>
      </c>
      <c r="V2308" s="15" t="b">
        <v>1</v>
      </c>
      <c r="W2308" s="15" t="b">
        <v>0</v>
      </c>
      <c r="X2308" s="16">
        <f>COUNTIF(Customers[[#This Row],[Roads]:[City_Council]],"True")</f>
        <v>4</v>
      </c>
      <c r="Y2308" s="17">
        <f>Customers[[#This Row],[Total_Approve]]/7</f>
        <v>0.5714285714285714</v>
      </c>
      <c r="Z2308" s="14" t="str">
        <f>IF(Customers[[#This Row],[Total_Approve]]&gt;=7,"تمت جميع الموافقات","لم تتم جميع الموافقات")</f>
        <v>لم تتم جميع الموافقات</v>
      </c>
      <c r="AA2308" s="8">
        <f>IF(Customers[[#This Row],[Total_Approve]]&gt;=7,1,0)</f>
        <v>0</v>
      </c>
    </row>
    <row r="2309" spans="1:27" x14ac:dyDescent="0.25">
      <c r="A2309" s="12" t="s">
        <v>11707</v>
      </c>
      <c r="B2309" t="s">
        <v>15840</v>
      </c>
      <c r="C2309" s="13">
        <v>44793</v>
      </c>
      <c r="D2309" t="s">
        <v>13482</v>
      </c>
      <c r="E2309" s="9" t="s">
        <v>42</v>
      </c>
      <c r="F2309" s="14" t="s">
        <v>2351</v>
      </c>
      <c r="G2309" s="14" t="s">
        <v>7923</v>
      </c>
      <c r="H2309" s="14" t="str">
        <f t="shared" si="36"/>
        <v>هناء همام مغازى</v>
      </c>
      <c r="I2309" s="14" t="s">
        <v>13459</v>
      </c>
      <c r="J2309" s="14" t="s">
        <v>2353</v>
      </c>
      <c r="K2309" s="14" t="s">
        <v>25</v>
      </c>
      <c r="L2309" s="14" t="s">
        <v>6591</v>
      </c>
      <c r="M2309" s="14" t="s">
        <v>7924</v>
      </c>
      <c r="N2309" s="14" t="s">
        <v>7925</v>
      </c>
      <c r="O2309" s="14" t="s">
        <v>13476</v>
      </c>
      <c r="P2309" s="14" t="s">
        <v>13508</v>
      </c>
      <c r="Q2309" s="15" t="b">
        <v>1</v>
      </c>
      <c r="R2309" s="15" t="b">
        <v>0</v>
      </c>
      <c r="S2309" s="15" t="b">
        <v>1</v>
      </c>
      <c r="T2309" s="15" t="b">
        <v>0</v>
      </c>
      <c r="U2309" s="15" t="b">
        <v>1</v>
      </c>
      <c r="V2309" s="15" t="b">
        <v>0</v>
      </c>
      <c r="W2309" s="15" t="b">
        <v>1</v>
      </c>
      <c r="X2309" s="16">
        <f>COUNTIF(Customers[[#This Row],[Roads]:[City_Council]],"True")</f>
        <v>4</v>
      </c>
      <c r="Y2309" s="17">
        <f>Customers[[#This Row],[Total_Approve]]/7</f>
        <v>0.5714285714285714</v>
      </c>
      <c r="Z2309" s="14" t="str">
        <f>IF(Customers[[#This Row],[Total_Approve]]&gt;=7,"تمت جميع الموافقات","لم تتم جميع الموافقات")</f>
        <v>لم تتم جميع الموافقات</v>
      </c>
      <c r="AA2309" s="8">
        <f>IF(Customers[[#This Row],[Total_Approve]]&gt;=7,1,0)</f>
        <v>0</v>
      </c>
    </row>
    <row r="2310" spans="1:27" x14ac:dyDescent="0.25">
      <c r="A2310" s="12" t="s">
        <v>11708</v>
      </c>
      <c r="B2310" t="s">
        <v>15841</v>
      </c>
      <c r="C2310" s="13">
        <v>44793</v>
      </c>
      <c r="D2310" t="s">
        <v>13482</v>
      </c>
      <c r="E2310" s="9" t="s">
        <v>321</v>
      </c>
      <c r="F2310" s="14" t="s">
        <v>2398</v>
      </c>
      <c r="G2310" s="14" t="s">
        <v>10</v>
      </c>
      <c r="H2310" s="14" t="str">
        <f t="shared" si="36"/>
        <v>وفاء ثابت محمد</v>
      </c>
      <c r="I2310" s="14" t="s">
        <v>13459</v>
      </c>
      <c r="J2310" s="14" t="s">
        <v>7926</v>
      </c>
      <c r="K2310" s="14" t="s">
        <v>25</v>
      </c>
      <c r="L2310" s="14" t="s">
        <v>7804</v>
      </c>
      <c r="M2310" s="14" t="s">
        <v>7927</v>
      </c>
      <c r="N2310" s="14" t="s">
        <v>7928</v>
      </c>
      <c r="O2310" s="14" t="s">
        <v>13476</v>
      </c>
      <c r="P2310" s="14" t="s">
        <v>13508</v>
      </c>
      <c r="Q2310" s="15" t="b">
        <v>0</v>
      </c>
      <c r="R2310" s="15" t="b">
        <v>0</v>
      </c>
      <c r="S2310" s="15" t="b">
        <v>0</v>
      </c>
      <c r="T2310" s="15" t="b">
        <v>0</v>
      </c>
      <c r="U2310" s="15" t="b">
        <v>0</v>
      </c>
      <c r="V2310" s="15" t="b">
        <v>0</v>
      </c>
      <c r="W2310" s="15" t="b">
        <v>0</v>
      </c>
      <c r="X2310" s="16">
        <f>COUNTIF(Customers[[#This Row],[Roads]:[City_Council]],"True")</f>
        <v>0</v>
      </c>
      <c r="Y2310" s="17">
        <f>Customers[[#This Row],[Total_Approve]]/7</f>
        <v>0</v>
      </c>
      <c r="Z2310" s="14" t="str">
        <f>IF(Customers[[#This Row],[Total_Approve]]&gt;=7,"تمت جميع الموافقات","لم تتم جميع الموافقات")</f>
        <v>لم تتم جميع الموافقات</v>
      </c>
      <c r="AA2310" s="8">
        <f>IF(Customers[[#This Row],[Total_Approve]]&gt;=7,1,0)</f>
        <v>0</v>
      </c>
    </row>
    <row r="2311" spans="1:27" x14ac:dyDescent="0.25">
      <c r="A2311" s="12" t="s">
        <v>11709</v>
      </c>
      <c r="B2311" t="s">
        <v>15842</v>
      </c>
      <c r="C2311" s="13">
        <v>44793</v>
      </c>
      <c r="D2311" t="s">
        <v>13482</v>
      </c>
      <c r="E2311" s="9" t="s">
        <v>321</v>
      </c>
      <c r="F2311" s="14" t="s">
        <v>10</v>
      </c>
      <c r="G2311" s="14" t="s">
        <v>501</v>
      </c>
      <c r="H2311" s="14" t="str">
        <f t="shared" si="36"/>
        <v>وفاء محمد عبدالوهاب</v>
      </c>
      <c r="I2311" s="14" t="s">
        <v>13459</v>
      </c>
      <c r="J2311" s="14" t="s">
        <v>7929</v>
      </c>
      <c r="K2311" s="14" t="s">
        <v>25</v>
      </c>
      <c r="L2311" s="14" t="s">
        <v>7930</v>
      </c>
      <c r="M2311" s="14" t="s">
        <v>7931</v>
      </c>
      <c r="N2311" s="14" t="s">
        <v>7932</v>
      </c>
      <c r="O2311" s="14" t="s">
        <v>13476</v>
      </c>
      <c r="P2311" s="14" t="s">
        <v>13508</v>
      </c>
      <c r="Q2311" s="15" t="b">
        <v>1</v>
      </c>
      <c r="R2311" s="15" t="b">
        <v>0</v>
      </c>
      <c r="S2311" s="15" t="b">
        <v>1</v>
      </c>
      <c r="T2311" s="15" t="b">
        <v>0</v>
      </c>
      <c r="U2311" s="15" t="b">
        <v>1</v>
      </c>
      <c r="V2311" s="15" t="b">
        <v>1</v>
      </c>
      <c r="W2311" s="15" t="b">
        <v>1</v>
      </c>
      <c r="X2311" s="16">
        <f>COUNTIF(Customers[[#This Row],[Roads]:[City_Council]],"True")</f>
        <v>5</v>
      </c>
      <c r="Y2311" s="17">
        <f>Customers[[#This Row],[Total_Approve]]/7</f>
        <v>0.7142857142857143</v>
      </c>
      <c r="Z2311" s="14" t="str">
        <f>IF(Customers[[#This Row],[Total_Approve]]&gt;=7,"تمت جميع الموافقات","لم تتم جميع الموافقات")</f>
        <v>لم تتم جميع الموافقات</v>
      </c>
      <c r="AA2311" s="8">
        <f>IF(Customers[[#This Row],[Total_Approve]]&gt;=7,1,0)</f>
        <v>0</v>
      </c>
    </row>
    <row r="2312" spans="1:27" x14ac:dyDescent="0.25">
      <c r="A2312" s="12" t="s">
        <v>11710</v>
      </c>
      <c r="B2312" t="s">
        <v>15843</v>
      </c>
      <c r="C2312" s="13">
        <v>44793</v>
      </c>
      <c r="D2312" t="s">
        <v>13482</v>
      </c>
      <c r="E2312" s="9" t="s">
        <v>734</v>
      </c>
      <c r="F2312" s="14" t="s">
        <v>1</v>
      </c>
      <c r="G2312" s="14" t="s">
        <v>471</v>
      </c>
      <c r="H2312" s="14" t="str">
        <f t="shared" si="36"/>
        <v>ولاء محمود حسن</v>
      </c>
      <c r="I2312" s="14" t="s">
        <v>13459</v>
      </c>
      <c r="J2312" s="14" t="s">
        <v>7933</v>
      </c>
      <c r="K2312" s="14" t="s">
        <v>25</v>
      </c>
      <c r="L2312" s="14" t="s">
        <v>7934</v>
      </c>
      <c r="M2312" s="14" t="s">
        <v>7935</v>
      </c>
      <c r="N2312" s="14" t="s">
        <v>7936</v>
      </c>
      <c r="O2312" s="14" t="s">
        <v>13476</v>
      </c>
      <c r="P2312" s="14" t="s">
        <v>13508</v>
      </c>
      <c r="Q2312" s="15" t="b">
        <v>1</v>
      </c>
      <c r="R2312" s="15" t="b">
        <v>1</v>
      </c>
      <c r="S2312" s="15" t="b">
        <v>1</v>
      </c>
      <c r="T2312" s="15" t="b">
        <v>1</v>
      </c>
      <c r="U2312" s="15" t="b">
        <v>1</v>
      </c>
      <c r="V2312" s="15" t="b">
        <v>1</v>
      </c>
      <c r="W2312" s="15" t="b">
        <v>1</v>
      </c>
      <c r="X2312" s="16">
        <f>COUNTIF(Customers[[#This Row],[Roads]:[City_Council]],"True")</f>
        <v>7</v>
      </c>
      <c r="Y2312" s="17">
        <f>Customers[[#This Row],[Total_Approve]]/7</f>
        <v>1</v>
      </c>
      <c r="Z2312" s="14" t="str">
        <f>IF(Customers[[#This Row],[Total_Approve]]&gt;=7,"تمت جميع الموافقات","لم تتم جميع الموافقات")</f>
        <v>تمت جميع الموافقات</v>
      </c>
      <c r="AA2312" s="8">
        <f>IF(Customers[[#This Row],[Total_Approve]]&gt;=7,1,0)</f>
        <v>1</v>
      </c>
    </row>
    <row r="2313" spans="1:27" x14ac:dyDescent="0.25">
      <c r="A2313" s="12" t="s">
        <v>11711</v>
      </c>
      <c r="B2313" t="s">
        <v>15844</v>
      </c>
      <c r="C2313" s="13">
        <v>44793</v>
      </c>
      <c r="D2313" t="s">
        <v>13482</v>
      </c>
      <c r="E2313" s="9" t="s">
        <v>4705</v>
      </c>
      <c r="F2313" s="14" t="s">
        <v>7937</v>
      </c>
      <c r="G2313" s="14" t="s">
        <v>7938</v>
      </c>
      <c r="H2313" s="14" t="str">
        <f t="shared" si="36"/>
        <v>وليد فواد عطوان</v>
      </c>
      <c r="I2313" s="14" t="s">
        <v>13467</v>
      </c>
      <c r="J2313" s="14" t="s">
        <v>7939</v>
      </c>
      <c r="K2313" s="14" t="s">
        <v>5</v>
      </c>
      <c r="L2313" s="14" t="s">
        <v>7909</v>
      </c>
      <c r="M2313" s="14" t="s">
        <v>7940</v>
      </c>
      <c r="N2313" s="14" t="s">
        <v>7941</v>
      </c>
      <c r="O2313" s="14" t="s">
        <v>13476</v>
      </c>
      <c r="P2313" s="14" t="s">
        <v>13508</v>
      </c>
      <c r="Q2313" s="15" t="b">
        <v>1</v>
      </c>
      <c r="R2313" s="15" t="b">
        <v>0</v>
      </c>
      <c r="S2313" s="15" t="b">
        <v>1</v>
      </c>
      <c r="T2313" s="15" t="b">
        <v>0</v>
      </c>
      <c r="U2313" s="15" t="b">
        <v>1</v>
      </c>
      <c r="V2313" s="15" t="b">
        <v>0</v>
      </c>
      <c r="W2313" s="15" t="b">
        <v>1</v>
      </c>
      <c r="X2313" s="16">
        <f>COUNTIF(Customers[[#This Row],[Roads]:[City_Council]],"True")</f>
        <v>4</v>
      </c>
      <c r="Y2313" s="17">
        <f>Customers[[#This Row],[Total_Approve]]/7</f>
        <v>0.5714285714285714</v>
      </c>
      <c r="Z2313" s="14" t="str">
        <f>IF(Customers[[#This Row],[Total_Approve]]&gt;=7,"تمت جميع الموافقات","لم تتم جميع الموافقات")</f>
        <v>لم تتم جميع الموافقات</v>
      </c>
      <c r="AA2313" s="8">
        <f>IF(Customers[[#This Row],[Total_Approve]]&gt;=7,1,0)</f>
        <v>0</v>
      </c>
    </row>
    <row r="2314" spans="1:27" x14ac:dyDescent="0.25">
      <c r="A2314" s="12" t="s">
        <v>11712</v>
      </c>
      <c r="B2314" t="s">
        <v>15845</v>
      </c>
      <c r="C2314" s="13">
        <v>44793</v>
      </c>
      <c r="D2314" t="s">
        <v>13482</v>
      </c>
      <c r="E2314" s="9" t="s">
        <v>266</v>
      </c>
      <c r="F2314" s="14" t="s">
        <v>202</v>
      </c>
      <c r="G2314" s="14" t="s">
        <v>37</v>
      </c>
      <c r="H2314" s="14" t="str">
        <f t="shared" si="36"/>
        <v>ياسمين ابراهيم على</v>
      </c>
      <c r="I2314" s="14" t="s">
        <v>13467</v>
      </c>
      <c r="J2314" s="14" t="s">
        <v>2342</v>
      </c>
      <c r="K2314" s="14" t="s">
        <v>25</v>
      </c>
      <c r="L2314" s="14" t="s">
        <v>6591</v>
      </c>
      <c r="M2314" s="14" t="s">
        <v>2343</v>
      </c>
      <c r="N2314" s="14" t="s">
        <v>7942</v>
      </c>
      <c r="O2314" s="14" t="s">
        <v>13476</v>
      </c>
      <c r="P2314" s="14" t="s">
        <v>13508</v>
      </c>
      <c r="Q2314" s="15" t="b">
        <v>0</v>
      </c>
      <c r="R2314" s="15" t="b">
        <v>1</v>
      </c>
      <c r="S2314" s="15" t="b">
        <v>0</v>
      </c>
      <c r="T2314" s="15" t="b">
        <v>1</v>
      </c>
      <c r="U2314" s="15" t="b">
        <v>0</v>
      </c>
      <c r="V2314" s="15" t="b">
        <v>1</v>
      </c>
      <c r="W2314" s="15" t="b">
        <v>0</v>
      </c>
      <c r="X2314" s="16">
        <f>COUNTIF(Customers[[#This Row],[Roads]:[City_Council]],"True")</f>
        <v>3</v>
      </c>
      <c r="Y2314" s="17">
        <f>Customers[[#This Row],[Total_Approve]]/7</f>
        <v>0.42857142857142855</v>
      </c>
      <c r="Z2314" s="14" t="str">
        <f>IF(Customers[[#This Row],[Total_Approve]]&gt;=7,"تمت جميع الموافقات","لم تتم جميع الموافقات")</f>
        <v>لم تتم جميع الموافقات</v>
      </c>
      <c r="AA2314" s="8">
        <f>IF(Customers[[#This Row],[Total_Approve]]&gt;=7,1,0)</f>
        <v>0</v>
      </c>
    </row>
    <row r="2315" spans="1:27" x14ac:dyDescent="0.25">
      <c r="A2315" s="12" t="s">
        <v>11713</v>
      </c>
      <c r="B2315" t="s">
        <v>15846</v>
      </c>
      <c r="C2315" s="13">
        <v>44793</v>
      </c>
      <c r="D2315" t="s">
        <v>13482</v>
      </c>
      <c r="E2315" s="9" t="s">
        <v>0</v>
      </c>
      <c r="F2315" s="14" t="s">
        <v>101</v>
      </c>
      <c r="G2315" s="14" t="s">
        <v>1275</v>
      </c>
      <c r="H2315" s="14" t="str">
        <f t="shared" si="36"/>
        <v>احمد حسين فراج</v>
      </c>
      <c r="I2315" s="14" t="s">
        <v>13459</v>
      </c>
      <c r="J2315" s="14" t="s">
        <v>8013</v>
      </c>
      <c r="K2315" s="14" t="s">
        <v>5</v>
      </c>
      <c r="L2315" s="14" t="s">
        <v>6303</v>
      </c>
      <c r="M2315" s="14" t="s">
        <v>3</v>
      </c>
      <c r="N2315" s="14" t="s">
        <v>3</v>
      </c>
      <c r="O2315" s="14" t="s">
        <v>13476</v>
      </c>
      <c r="P2315" s="14" t="s">
        <v>13514</v>
      </c>
      <c r="Q2315" s="15" t="b">
        <v>1</v>
      </c>
      <c r="R2315" s="15" t="b">
        <v>0</v>
      </c>
      <c r="S2315" s="15" t="b">
        <v>1</v>
      </c>
      <c r="T2315" s="15" t="b">
        <v>0</v>
      </c>
      <c r="U2315" s="15" t="b">
        <v>1</v>
      </c>
      <c r="V2315" s="15" t="b">
        <v>0</v>
      </c>
      <c r="W2315" s="15" t="b">
        <v>1</v>
      </c>
      <c r="X2315" s="16">
        <f>COUNTIF(Customers[[#This Row],[Roads]:[City_Council]],"True")</f>
        <v>4</v>
      </c>
      <c r="Y2315" s="17">
        <f>Customers[[#This Row],[Total_Approve]]/7</f>
        <v>0.5714285714285714</v>
      </c>
      <c r="Z2315" s="14" t="str">
        <f>IF(Customers[[#This Row],[Total_Approve]]&gt;=7,"تمت جميع الموافقات","لم تتم جميع الموافقات")</f>
        <v>لم تتم جميع الموافقات</v>
      </c>
      <c r="AA2315" s="8">
        <f>IF(Customers[[#This Row],[Total_Approve]]&gt;=7,1,0)</f>
        <v>0</v>
      </c>
    </row>
    <row r="2316" spans="1:27" x14ac:dyDescent="0.25">
      <c r="A2316" s="12" t="s">
        <v>11714</v>
      </c>
      <c r="B2316" t="s">
        <v>15847</v>
      </c>
      <c r="C2316" s="13">
        <v>44793</v>
      </c>
      <c r="D2316" t="s">
        <v>13483</v>
      </c>
      <c r="E2316" s="9" t="s">
        <v>433</v>
      </c>
      <c r="F2316" s="14" t="s">
        <v>499</v>
      </c>
      <c r="G2316" s="14" t="s">
        <v>270</v>
      </c>
      <c r="H2316" s="14" t="str">
        <f t="shared" si="36"/>
        <v>اسامه كمال عوض</v>
      </c>
      <c r="I2316" s="14" t="s">
        <v>13459</v>
      </c>
      <c r="J2316" s="14" t="s">
        <v>8014</v>
      </c>
      <c r="K2316" s="14" t="s">
        <v>5</v>
      </c>
      <c r="L2316" s="14" t="s">
        <v>7943</v>
      </c>
      <c r="M2316" s="14" t="s">
        <v>3</v>
      </c>
      <c r="N2316" s="14" t="s">
        <v>3</v>
      </c>
      <c r="O2316" s="14" t="s">
        <v>13476</v>
      </c>
      <c r="P2316" s="14" t="s">
        <v>13514</v>
      </c>
      <c r="Q2316" s="15" t="b">
        <v>1</v>
      </c>
      <c r="R2316" s="15" t="b">
        <v>0</v>
      </c>
      <c r="S2316" s="15" t="b">
        <v>1</v>
      </c>
      <c r="T2316" s="15" t="b">
        <v>0</v>
      </c>
      <c r="U2316" s="15" t="b">
        <v>1</v>
      </c>
      <c r="V2316" s="15" t="b">
        <v>0</v>
      </c>
      <c r="W2316" s="15" t="b">
        <v>1</v>
      </c>
      <c r="X2316" s="16">
        <f>COUNTIF(Customers[[#This Row],[Roads]:[City_Council]],"True")</f>
        <v>4</v>
      </c>
      <c r="Y2316" s="17">
        <f>Customers[[#This Row],[Total_Approve]]/7</f>
        <v>0.5714285714285714</v>
      </c>
      <c r="Z2316" s="14" t="str">
        <f>IF(Customers[[#This Row],[Total_Approve]]&gt;=7,"تمت جميع الموافقات","لم تتم جميع الموافقات")</f>
        <v>لم تتم جميع الموافقات</v>
      </c>
      <c r="AA2316" s="8">
        <f>IF(Customers[[#This Row],[Total_Approve]]&gt;=7,1,0)</f>
        <v>0</v>
      </c>
    </row>
    <row r="2317" spans="1:27" x14ac:dyDescent="0.25">
      <c r="A2317" s="12" t="s">
        <v>11715</v>
      </c>
      <c r="B2317" t="s">
        <v>15848</v>
      </c>
      <c r="C2317" s="13">
        <v>44793</v>
      </c>
      <c r="D2317" t="s">
        <v>13483</v>
      </c>
      <c r="E2317" s="9" t="s">
        <v>2535</v>
      </c>
      <c r="F2317" s="14" t="s">
        <v>10</v>
      </c>
      <c r="G2317" s="14" t="s">
        <v>0</v>
      </c>
      <c r="H2317" s="14" t="str">
        <f t="shared" si="36"/>
        <v>الفت محمد احمد</v>
      </c>
      <c r="I2317" s="14" t="s">
        <v>13459</v>
      </c>
      <c r="J2317" s="14" t="s">
        <v>3</v>
      </c>
      <c r="K2317" s="14" t="s">
        <v>25</v>
      </c>
      <c r="L2317" s="14" t="s">
        <v>7943</v>
      </c>
      <c r="M2317" s="14" t="s">
        <v>3</v>
      </c>
      <c r="N2317" s="14" t="s">
        <v>3</v>
      </c>
      <c r="O2317" s="14" t="s">
        <v>13476</v>
      </c>
      <c r="P2317" s="14" t="s">
        <v>13514</v>
      </c>
      <c r="Q2317" s="15" t="b">
        <v>1</v>
      </c>
      <c r="R2317" s="15" t="b">
        <v>1</v>
      </c>
      <c r="S2317" s="15" t="b">
        <v>1</v>
      </c>
      <c r="T2317" s="15" t="b">
        <v>1</v>
      </c>
      <c r="U2317" s="15" t="b">
        <v>1</v>
      </c>
      <c r="V2317" s="15" t="b">
        <v>1</v>
      </c>
      <c r="W2317" s="15" t="b">
        <v>1</v>
      </c>
      <c r="X2317" s="16">
        <f>COUNTIF(Customers[[#This Row],[Roads]:[City_Council]],"True")</f>
        <v>7</v>
      </c>
      <c r="Y2317" s="17">
        <f>Customers[[#This Row],[Total_Approve]]/7</f>
        <v>1</v>
      </c>
      <c r="Z2317" s="14" t="str">
        <f>IF(Customers[[#This Row],[Total_Approve]]&gt;=7,"تمت جميع الموافقات","لم تتم جميع الموافقات")</f>
        <v>تمت جميع الموافقات</v>
      </c>
      <c r="AA2317" s="8">
        <f>IF(Customers[[#This Row],[Total_Approve]]&gt;=7,1,0)</f>
        <v>1</v>
      </c>
    </row>
    <row r="2318" spans="1:27" x14ac:dyDescent="0.25">
      <c r="A2318" s="12" t="s">
        <v>11716</v>
      </c>
      <c r="B2318" t="s">
        <v>15849</v>
      </c>
      <c r="C2318" s="13">
        <v>44793</v>
      </c>
      <c r="D2318" t="s">
        <v>13483</v>
      </c>
      <c r="E2318" s="9" t="s">
        <v>950</v>
      </c>
      <c r="F2318" s="14" t="s">
        <v>193</v>
      </c>
      <c r="G2318" s="14" t="s">
        <v>4403</v>
      </c>
      <c r="H2318" s="14" t="str">
        <f t="shared" si="36"/>
        <v>انتصار عبد الله عبد اللاه</v>
      </c>
      <c r="I2318" s="14" t="s">
        <v>13459</v>
      </c>
      <c r="J2318" s="14" t="s">
        <v>8015</v>
      </c>
      <c r="K2318" s="14" t="s">
        <v>25</v>
      </c>
      <c r="L2318" s="14" t="s">
        <v>8016</v>
      </c>
      <c r="M2318" s="14" t="s">
        <v>8017</v>
      </c>
      <c r="N2318" s="14" t="s">
        <v>8018</v>
      </c>
      <c r="O2318" s="14" t="s">
        <v>13476</v>
      </c>
      <c r="P2318" s="14" t="s">
        <v>13514</v>
      </c>
      <c r="Q2318" s="15" t="b">
        <v>0</v>
      </c>
      <c r="R2318" s="15" t="b">
        <v>0</v>
      </c>
      <c r="S2318" s="15" t="b">
        <v>0</v>
      </c>
      <c r="T2318" s="15" t="b">
        <v>0</v>
      </c>
      <c r="U2318" s="15" t="b">
        <v>0</v>
      </c>
      <c r="V2318" s="15" t="b">
        <v>0</v>
      </c>
      <c r="W2318" s="15" t="b">
        <v>0</v>
      </c>
      <c r="X2318" s="16">
        <f>COUNTIF(Customers[[#This Row],[Roads]:[City_Council]],"True")</f>
        <v>0</v>
      </c>
      <c r="Y2318" s="17">
        <f>Customers[[#This Row],[Total_Approve]]/7</f>
        <v>0</v>
      </c>
      <c r="Z2318" s="14" t="str">
        <f>IF(Customers[[#This Row],[Total_Approve]]&gt;=7,"تمت جميع الموافقات","لم تتم جميع الموافقات")</f>
        <v>لم تتم جميع الموافقات</v>
      </c>
      <c r="AA2318" s="8">
        <f>IF(Customers[[#This Row],[Total_Approve]]&gt;=7,1,0)</f>
        <v>0</v>
      </c>
    </row>
    <row r="2319" spans="1:27" x14ac:dyDescent="0.25">
      <c r="A2319" s="12" t="s">
        <v>11717</v>
      </c>
      <c r="B2319" t="s">
        <v>15850</v>
      </c>
      <c r="C2319" s="13">
        <v>44793</v>
      </c>
      <c r="D2319" t="s">
        <v>13483</v>
      </c>
      <c r="E2319" s="9" t="s">
        <v>1068</v>
      </c>
      <c r="F2319" s="14" t="s">
        <v>440</v>
      </c>
      <c r="G2319" s="14" t="s">
        <v>3454</v>
      </c>
      <c r="H2319" s="14" t="str">
        <f t="shared" si="36"/>
        <v>جورج جرجس مسعد</v>
      </c>
      <c r="I2319" s="14" t="s">
        <v>13459</v>
      </c>
      <c r="J2319" s="14" t="s">
        <v>8019</v>
      </c>
      <c r="K2319" s="14" t="s">
        <v>5</v>
      </c>
      <c r="L2319" s="14" t="s">
        <v>8020</v>
      </c>
      <c r="M2319" s="14" t="s">
        <v>8021</v>
      </c>
      <c r="N2319" s="14" t="s">
        <v>8022</v>
      </c>
      <c r="O2319" s="14" t="s">
        <v>13476</v>
      </c>
      <c r="P2319" s="14" t="s">
        <v>13514</v>
      </c>
      <c r="Q2319" s="15" t="b">
        <v>0</v>
      </c>
      <c r="R2319" s="15" t="b">
        <v>1</v>
      </c>
      <c r="S2319" s="15" t="b">
        <v>0</v>
      </c>
      <c r="T2319" s="15" t="b">
        <v>1</v>
      </c>
      <c r="U2319" s="15" t="b">
        <v>0</v>
      </c>
      <c r="V2319" s="15" t="b">
        <v>1</v>
      </c>
      <c r="W2319" s="15" t="b">
        <v>0</v>
      </c>
      <c r="X2319" s="16">
        <f>COUNTIF(Customers[[#This Row],[Roads]:[City_Council]],"True")</f>
        <v>3</v>
      </c>
      <c r="Y2319" s="17">
        <f>Customers[[#This Row],[Total_Approve]]/7</f>
        <v>0.42857142857142855</v>
      </c>
      <c r="Z2319" s="14" t="str">
        <f>IF(Customers[[#This Row],[Total_Approve]]&gt;=7,"تمت جميع الموافقات","لم تتم جميع الموافقات")</f>
        <v>لم تتم جميع الموافقات</v>
      </c>
      <c r="AA2319" s="8">
        <f>IF(Customers[[#This Row],[Total_Approve]]&gt;=7,1,0)</f>
        <v>0</v>
      </c>
    </row>
    <row r="2320" spans="1:27" x14ac:dyDescent="0.25">
      <c r="A2320" s="12" t="s">
        <v>11718</v>
      </c>
      <c r="B2320" t="s">
        <v>15851</v>
      </c>
      <c r="C2320" s="13">
        <v>44793</v>
      </c>
      <c r="D2320" t="s">
        <v>13482</v>
      </c>
      <c r="E2320" s="9" t="s">
        <v>89</v>
      </c>
      <c r="F2320" s="14" t="s">
        <v>10</v>
      </c>
      <c r="G2320" s="14" t="s">
        <v>520</v>
      </c>
      <c r="H2320" s="14" t="str">
        <f t="shared" si="36"/>
        <v>خالد محمد مرسى</v>
      </c>
      <c r="I2320" s="14" t="s">
        <v>13459</v>
      </c>
      <c r="J2320" s="14" t="s">
        <v>8023</v>
      </c>
      <c r="K2320" s="14" t="s">
        <v>5</v>
      </c>
      <c r="L2320" s="14" t="s">
        <v>6453</v>
      </c>
      <c r="M2320" s="14" t="s">
        <v>8024</v>
      </c>
      <c r="N2320" s="14" t="s">
        <v>8025</v>
      </c>
      <c r="O2320" s="14" t="s">
        <v>13476</v>
      </c>
      <c r="P2320" s="14" t="s">
        <v>13514</v>
      </c>
      <c r="Q2320" s="15" t="b">
        <v>0</v>
      </c>
      <c r="R2320" s="15" t="b">
        <v>0</v>
      </c>
      <c r="S2320" s="15" t="b">
        <v>0</v>
      </c>
      <c r="T2320" s="15" t="b">
        <v>0</v>
      </c>
      <c r="U2320" s="15" t="b">
        <v>0</v>
      </c>
      <c r="V2320" s="15" t="b">
        <v>0</v>
      </c>
      <c r="W2320" s="15" t="b">
        <v>0</v>
      </c>
      <c r="X2320" s="16">
        <f>COUNTIF(Customers[[#This Row],[Roads]:[City_Council]],"True")</f>
        <v>0</v>
      </c>
      <c r="Y2320" s="17">
        <f>Customers[[#This Row],[Total_Approve]]/7</f>
        <v>0</v>
      </c>
      <c r="Z2320" s="14" t="str">
        <f>IF(Customers[[#This Row],[Total_Approve]]&gt;=7,"تمت جميع الموافقات","لم تتم جميع الموافقات")</f>
        <v>لم تتم جميع الموافقات</v>
      </c>
      <c r="AA2320" s="8">
        <f>IF(Customers[[#This Row],[Total_Approve]]&gt;=7,1,0)</f>
        <v>0</v>
      </c>
    </row>
    <row r="2321" spans="1:27" x14ac:dyDescent="0.25">
      <c r="A2321" s="12" t="s">
        <v>11719</v>
      </c>
      <c r="B2321" t="s">
        <v>15852</v>
      </c>
      <c r="C2321" s="13">
        <v>44793</v>
      </c>
      <c r="D2321" t="s">
        <v>13482</v>
      </c>
      <c r="E2321" s="9" t="s">
        <v>7959</v>
      </c>
      <c r="F2321" s="14" t="s">
        <v>2436</v>
      </c>
      <c r="G2321" s="14" t="s">
        <v>440</v>
      </c>
      <c r="H2321" s="14" t="str">
        <f t="shared" si="36"/>
        <v>رامى خلف جرجس</v>
      </c>
      <c r="I2321" s="14" t="s">
        <v>13459</v>
      </c>
      <c r="J2321" s="14" t="s">
        <v>8026</v>
      </c>
      <c r="K2321" s="14" t="s">
        <v>5</v>
      </c>
      <c r="L2321" s="14" t="s">
        <v>6453</v>
      </c>
      <c r="M2321" s="14" t="s">
        <v>8027</v>
      </c>
      <c r="N2321" s="14" t="s">
        <v>8028</v>
      </c>
      <c r="O2321" s="14" t="s">
        <v>13476</v>
      </c>
      <c r="P2321" s="14" t="s">
        <v>13514</v>
      </c>
      <c r="Q2321" s="15" t="b">
        <v>1</v>
      </c>
      <c r="R2321" s="15" t="b">
        <v>1</v>
      </c>
      <c r="S2321" s="15" t="b">
        <v>0</v>
      </c>
      <c r="T2321" s="15" t="b">
        <v>1</v>
      </c>
      <c r="U2321" s="15" t="b">
        <v>0</v>
      </c>
      <c r="V2321" s="15" t="b">
        <v>1</v>
      </c>
      <c r="W2321" s="15" t="b">
        <v>0</v>
      </c>
      <c r="X2321" s="16">
        <f>COUNTIF(Customers[[#This Row],[Roads]:[City_Council]],"True")</f>
        <v>4</v>
      </c>
      <c r="Y2321" s="17">
        <f>Customers[[#This Row],[Total_Approve]]/7</f>
        <v>0.5714285714285714</v>
      </c>
      <c r="Z2321" s="14" t="str">
        <f>IF(Customers[[#This Row],[Total_Approve]]&gt;=7,"تمت جميع الموافقات","لم تتم جميع الموافقات")</f>
        <v>لم تتم جميع الموافقات</v>
      </c>
      <c r="AA2321" s="8">
        <f>IF(Customers[[#This Row],[Total_Approve]]&gt;=7,1,0)</f>
        <v>0</v>
      </c>
    </row>
    <row r="2322" spans="1:27" x14ac:dyDescent="0.25">
      <c r="A2322" s="12" t="s">
        <v>11720</v>
      </c>
      <c r="B2322" t="s">
        <v>15853</v>
      </c>
      <c r="C2322" s="13">
        <v>44793</v>
      </c>
      <c r="D2322" t="s">
        <v>13482</v>
      </c>
      <c r="E2322" s="9" t="s">
        <v>1485</v>
      </c>
      <c r="F2322" s="14" t="s">
        <v>1</v>
      </c>
      <c r="G2322" s="14" t="s">
        <v>8029</v>
      </c>
      <c r="H2322" s="14" t="str">
        <f t="shared" si="36"/>
        <v>رباب محمود العايدى</v>
      </c>
      <c r="I2322" s="14" t="s">
        <v>13460</v>
      </c>
      <c r="J2322" s="14" t="s">
        <v>8030</v>
      </c>
      <c r="K2322" s="14" t="s">
        <v>25</v>
      </c>
      <c r="L2322" s="14" t="s">
        <v>7943</v>
      </c>
      <c r="M2322" s="14" t="s">
        <v>8031</v>
      </c>
      <c r="N2322" s="14" t="s">
        <v>8032</v>
      </c>
      <c r="O2322" s="14" t="s">
        <v>13476</v>
      </c>
      <c r="P2322" s="14" t="s">
        <v>13514</v>
      </c>
      <c r="Q2322" s="15" t="b">
        <v>0</v>
      </c>
      <c r="R2322" s="15" t="b">
        <v>0</v>
      </c>
      <c r="S2322" s="15" t="b">
        <v>0</v>
      </c>
      <c r="T2322" s="15" t="b">
        <v>0</v>
      </c>
      <c r="U2322" s="15" t="b">
        <v>0</v>
      </c>
      <c r="V2322" s="15" t="b">
        <v>0</v>
      </c>
      <c r="W2322" s="15" t="b">
        <v>0</v>
      </c>
      <c r="X2322" s="16">
        <f>COUNTIF(Customers[[#This Row],[Roads]:[City_Council]],"True")</f>
        <v>0</v>
      </c>
      <c r="Y2322" s="17">
        <f>Customers[[#This Row],[Total_Approve]]/7</f>
        <v>0</v>
      </c>
      <c r="Z2322" s="14" t="str">
        <f>IF(Customers[[#This Row],[Total_Approve]]&gt;=7,"تمت جميع الموافقات","لم تتم جميع الموافقات")</f>
        <v>لم تتم جميع الموافقات</v>
      </c>
      <c r="AA2322" s="8">
        <f>IF(Customers[[#This Row],[Total_Approve]]&gt;=7,1,0)</f>
        <v>0</v>
      </c>
    </row>
    <row r="2323" spans="1:27" x14ac:dyDescent="0.25">
      <c r="A2323" s="12" t="s">
        <v>11721</v>
      </c>
      <c r="B2323" t="s">
        <v>15854</v>
      </c>
      <c r="C2323" s="13">
        <v>44793</v>
      </c>
      <c r="D2323" t="s">
        <v>13482</v>
      </c>
      <c r="E2323" s="9" t="s">
        <v>368</v>
      </c>
      <c r="F2323" s="14" t="s">
        <v>56</v>
      </c>
      <c r="G2323" s="14" t="s">
        <v>471</v>
      </c>
      <c r="H2323" s="14" t="str">
        <f t="shared" si="36"/>
        <v>رشا عبد الغنى حسن</v>
      </c>
      <c r="I2323" s="14" t="s">
        <v>13460</v>
      </c>
      <c r="J2323" s="14" t="s">
        <v>8033</v>
      </c>
      <c r="K2323" s="14" t="s">
        <v>25</v>
      </c>
      <c r="L2323" s="14" t="s">
        <v>8034</v>
      </c>
      <c r="M2323" s="14" t="s">
        <v>8035</v>
      </c>
      <c r="N2323" s="14" t="s">
        <v>8036</v>
      </c>
      <c r="O2323" s="14" t="s">
        <v>13476</v>
      </c>
      <c r="P2323" s="14" t="s">
        <v>13514</v>
      </c>
      <c r="Q2323" s="15" t="b">
        <v>1</v>
      </c>
      <c r="R2323" s="15" t="b">
        <v>1</v>
      </c>
      <c r="S2323" s="15" t="b">
        <v>1</v>
      </c>
      <c r="T2323" s="15" t="b">
        <v>1</v>
      </c>
      <c r="U2323" s="15" t="b">
        <v>1</v>
      </c>
      <c r="V2323" s="15" t="b">
        <v>1</v>
      </c>
      <c r="W2323" s="15" t="b">
        <v>1</v>
      </c>
      <c r="X2323" s="16">
        <f>COUNTIF(Customers[[#This Row],[Roads]:[City_Council]],"True")</f>
        <v>7</v>
      </c>
      <c r="Y2323" s="17">
        <f>Customers[[#This Row],[Total_Approve]]/7</f>
        <v>1</v>
      </c>
      <c r="Z2323" s="14" t="str">
        <f>IF(Customers[[#This Row],[Total_Approve]]&gt;=7,"تمت جميع الموافقات","لم تتم جميع الموافقات")</f>
        <v>تمت جميع الموافقات</v>
      </c>
      <c r="AA2323" s="8">
        <f>IF(Customers[[#This Row],[Total_Approve]]&gt;=7,1,0)</f>
        <v>1</v>
      </c>
    </row>
    <row r="2324" spans="1:27" x14ac:dyDescent="0.25">
      <c r="A2324" s="12" t="s">
        <v>11722</v>
      </c>
      <c r="B2324" t="s">
        <v>15855</v>
      </c>
      <c r="C2324" s="13">
        <v>44793</v>
      </c>
      <c r="D2324" t="s">
        <v>13482</v>
      </c>
      <c r="E2324" s="9" t="s">
        <v>689</v>
      </c>
      <c r="F2324" s="14" t="s">
        <v>1194</v>
      </c>
      <c r="G2324" s="14" t="s">
        <v>37</v>
      </c>
      <c r="H2324" s="14" t="str">
        <f t="shared" si="36"/>
        <v>رضا صلاح على</v>
      </c>
      <c r="I2324" s="14" t="s">
        <v>13460</v>
      </c>
      <c r="J2324" s="14" t="s">
        <v>8037</v>
      </c>
      <c r="K2324" s="14" t="s">
        <v>25</v>
      </c>
      <c r="L2324" s="14" t="s">
        <v>7755</v>
      </c>
      <c r="M2324" s="14" t="s">
        <v>8038</v>
      </c>
      <c r="N2324" s="14" t="s">
        <v>3</v>
      </c>
      <c r="O2324" s="14" t="s">
        <v>13476</v>
      </c>
      <c r="P2324" s="14" t="s">
        <v>13514</v>
      </c>
      <c r="Q2324" s="15" t="b">
        <v>0</v>
      </c>
      <c r="R2324" s="15" t="b">
        <v>1</v>
      </c>
      <c r="S2324" s="15" t="b">
        <v>0</v>
      </c>
      <c r="T2324" s="15" t="b">
        <v>1</v>
      </c>
      <c r="U2324" s="15" t="b">
        <v>0</v>
      </c>
      <c r="V2324" s="15" t="b">
        <v>1</v>
      </c>
      <c r="W2324" s="15" t="b">
        <v>0</v>
      </c>
      <c r="X2324" s="16">
        <f>COUNTIF(Customers[[#This Row],[Roads]:[City_Council]],"True")</f>
        <v>3</v>
      </c>
      <c r="Y2324" s="17">
        <f>Customers[[#This Row],[Total_Approve]]/7</f>
        <v>0.42857142857142855</v>
      </c>
      <c r="Z2324" s="14" t="str">
        <f>IF(Customers[[#This Row],[Total_Approve]]&gt;=7,"تمت جميع الموافقات","لم تتم جميع الموافقات")</f>
        <v>لم تتم جميع الموافقات</v>
      </c>
      <c r="AA2324" s="8">
        <f>IF(Customers[[#This Row],[Total_Approve]]&gt;=7,1,0)</f>
        <v>0</v>
      </c>
    </row>
    <row r="2325" spans="1:27" x14ac:dyDescent="0.25">
      <c r="A2325" s="12" t="s">
        <v>11723</v>
      </c>
      <c r="B2325" t="s">
        <v>15856</v>
      </c>
      <c r="C2325" s="13">
        <v>44793</v>
      </c>
      <c r="D2325" t="s">
        <v>13482</v>
      </c>
      <c r="E2325" s="9" t="s">
        <v>8039</v>
      </c>
      <c r="F2325" s="14" t="s">
        <v>10</v>
      </c>
      <c r="G2325" s="14" t="s">
        <v>10</v>
      </c>
      <c r="H2325" s="14" t="str">
        <f t="shared" si="36"/>
        <v>شهيره محمد محمد</v>
      </c>
      <c r="I2325" s="14" t="s">
        <v>13460</v>
      </c>
      <c r="J2325" s="14" t="s">
        <v>8040</v>
      </c>
      <c r="K2325" s="14" t="s">
        <v>25</v>
      </c>
      <c r="L2325" s="14" t="s">
        <v>7943</v>
      </c>
      <c r="M2325" s="14" t="s">
        <v>8041</v>
      </c>
      <c r="N2325" s="14" t="s">
        <v>3</v>
      </c>
      <c r="O2325" s="14" t="s">
        <v>13476</v>
      </c>
      <c r="P2325" s="14" t="s">
        <v>13514</v>
      </c>
      <c r="Q2325" s="15" t="b">
        <v>1</v>
      </c>
      <c r="R2325" s="15" t="b">
        <v>1</v>
      </c>
      <c r="S2325" s="15" t="b">
        <v>0</v>
      </c>
      <c r="T2325" s="15" t="b">
        <v>1</v>
      </c>
      <c r="U2325" s="15" t="b">
        <v>1</v>
      </c>
      <c r="V2325" s="15" t="b">
        <v>0</v>
      </c>
      <c r="W2325" s="15" t="b">
        <v>0</v>
      </c>
      <c r="X2325" s="16">
        <f>COUNTIF(Customers[[#This Row],[Roads]:[City_Council]],"True")</f>
        <v>4</v>
      </c>
      <c r="Y2325" s="17">
        <f>Customers[[#This Row],[Total_Approve]]/7</f>
        <v>0.5714285714285714</v>
      </c>
      <c r="Z2325" s="14" t="str">
        <f>IF(Customers[[#This Row],[Total_Approve]]&gt;=7,"تمت جميع الموافقات","لم تتم جميع الموافقات")</f>
        <v>لم تتم جميع الموافقات</v>
      </c>
      <c r="AA2325" s="8">
        <f>IF(Customers[[#This Row],[Total_Approve]]&gt;=7,1,0)</f>
        <v>0</v>
      </c>
    </row>
    <row r="2326" spans="1:27" x14ac:dyDescent="0.25">
      <c r="A2326" s="12" t="s">
        <v>11724</v>
      </c>
      <c r="B2326" t="s">
        <v>15857</v>
      </c>
      <c r="C2326" s="13">
        <v>44793</v>
      </c>
      <c r="D2326" t="s">
        <v>13482</v>
      </c>
      <c r="E2326" s="9" t="s">
        <v>73</v>
      </c>
      <c r="F2326" s="14" t="s">
        <v>10</v>
      </c>
      <c r="G2326" s="14" t="s">
        <v>73</v>
      </c>
      <c r="H2326" s="14" t="str">
        <f t="shared" si="36"/>
        <v>عبده محمد عبده</v>
      </c>
      <c r="I2326" s="14" t="s">
        <v>13460</v>
      </c>
      <c r="J2326" s="14" t="s">
        <v>8042</v>
      </c>
      <c r="K2326" s="14" t="s">
        <v>5</v>
      </c>
      <c r="L2326" s="14" t="s">
        <v>6453</v>
      </c>
      <c r="M2326" s="14" t="s">
        <v>8043</v>
      </c>
      <c r="N2326" s="14" t="s">
        <v>8044</v>
      </c>
      <c r="O2326" s="14" t="s">
        <v>13476</v>
      </c>
      <c r="P2326" s="14" t="s">
        <v>13514</v>
      </c>
      <c r="Q2326" s="15" t="b">
        <v>0</v>
      </c>
      <c r="R2326" s="15" t="b">
        <v>0</v>
      </c>
      <c r="S2326" s="15" t="b">
        <v>0</v>
      </c>
      <c r="T2326" s="15" t="b">
        <v>1</v>
      </c>
      <c r="U2326" s="15" t="b">
        <v>1</v>
      </c>
      <c r="V2326" s="15" t="b">
        <v>0</v>
      </c>
      <c r="W2326" s="15" t="b">
        <v>1</v>
      </c>
      <c r="X2326" s="16">
        <f>COUNTIF(Customers[[#This Row],[Roads]:[City_Council]],"True")</f>
        <v>3</v>
      </c>
      <c r="Y2326" s="17">
        <f>Customers[[#This Row],[Total_Approve]]/7</f>
        <v>0.42857142857142855</v>
      </c>
      <c r="Z2326" s="14" t="str">
        <f>IF(Customers[[#This Row],[Total_Approve]]&gt;=7,"تمت جميع الموافقات","لم تتم جميع الموافقات")</f>
        <v>لم تتم جميع الموافقات</v>
      </c>
      <c r="AA2326" s="8">
        <f>IF(Customers[[#This Row],[Total_Approve]]&gt;=7,1,0)</f>
        <v>0</v>
      </c>
    </row>
    <row r="2327" spans="1:27" x14ac:dyDescent="0.25">
      <c r="A2327" s="12" t="s">
        <v>11725</v>
      </c>
      <c r="B2327" t="s">
        <v>15858</v>
      </c>
      <c r="C2327" s="13">
        <v>44793</v>
      </c>
      <c r="D2327" t="s">
        <v>13486</v>
      </c>
      <c r="E2327" s="9" t="s">
        <v>37</v>
      </c>
      <c r="F2327" s="14" t="s">
        <v>10</v>
      </c>
      <c r="G2327" s="14" t="s">
        <v>37</v>
      </c>
      <c r="H2327" s="14" t="str">
        <f t="shared" si="36"/>
        <v>على محمد على</v>
      </c>
      <c r="I2327" s="14" t="s">
        <v>13459</v>
      </c>
      <c r="J2327" s="14" t="s">
        <v>8045</v>
      </c>
      <c r="K2327" s="14" t="s">
        <v>5</v>
      </c>
      <c r="L2327" s="14" t="s">
        <v>7943</v>
      </c>
      <c r="M2327" s="14" t="s">
        <v>8046</v>
      </c>
      <c r="N2327" s="14" t="s">
        <v>8047</v>
      </c>
      <c r="O2327" s="14" t="s">
        <v>13476</v>
      </c>
      <c r="P2327" s="14" t="s">
        <v>13514</v>
      </c>
      <c r="Q2327" s="15" t="b">
        <v>1</v>
      </c>
      <c r="R2327" s="15" t="b">
        <v>1</v>
      </c>
      <c r="S2327" s="15" t="b">
        <v>1</v>
      </c>
      <c r="T2327" s="15" t="b">
        <v>1</v>
      </c>
      <c r="U2327" s="15" t="b">
        <v>1</v>
      </c>
      <c r="V2327" s="15" t="b">
        <v>1</v>
      </c>
      <c r="W2327" s="15" t="b">
        <v>1</v>
      </c>
      <c r="X2327" s="16">
        <f>COUNTIF(Customers[[#This Row],[Roads]:[City_Council]],"True")</f>
        <v>7</v>
      </c>
      <c r="Y2327" s="17">
        <f>Customers[[#This Row],[Total_Approve]]/7</f>
        <v>1</v>
      </c>
      <c r="Z2327" s="14" t="str">
        <f>IF(Customers[[#This Row],[Total_Approve]]&gt;=7,"تمت جميع الموافقات","لم تتم جميع الموافقات")</f>
        <v>تمت جميع الموافقات</v>
      </c>
      <c r="AA2327" s="8">
        <f>IF(Customers[[#This Row],[Total_Approve]]&gt;=7,1,0)</f>
        <v>1</v>
      </c>
    </row>
    <row r="2328" spans="1:27" x14ac:dyDescent="0.25">
      <c r="A2328" s="12" t="s">
        <v>11726</v>
      </c>
      <c r="B2328" t="s">
        <v>15859</v>
      </c>
      <c r="C2328" s="13">
        <v>44793</v>
      </c>
      <c r="D2328" t="s">
        <v>13482</v>
      </c>
      <c r="E2328" s="9" t="s">
        <v>37</v>
      </c>
      <c r="F2328" s="14" t="s">
        <v>10</v>
      </c>
      <c r="G2328" s="14" t="s">
        <v>10</v>
      </c>
      <c r="H2328" s="14" t="str">
        <f t="shared" si="36"/>
        <v>على محمد محمد</v>
      </c>
      <c r="I2328" s="14" t="s">
        <v>13459</v>
      </c>
      <c r="J2328" s="14" t="s">
        <v>8048</v>
      </c>
      <c r="K2328" s="14" t="s">
        <v>5</v>
      </c>
      <c r="L2328" s="14" t="s">
        <v>7943</v>
      </c>
      <c r="M2328" s="14" t="s">
        <v>8049</v>
      </c>
      <c r="N2328" s="14" t="s">
        <v>3</v>
      </c>
      <c r="O2328" s="14" t="s">
        <v>13476</v>
      </c>
      <c r="P2328" s="14" t="s">
        <v>13514</v>
      </c>
      <c r="Q2328" s="15" t="b">
        <v>1</v>
      </c>
      <c r="R2328" s="15" t="b">
        <v>0</v>
      </c>
      <c r="S2328" s="15" t="b">
        <v>1</v>
      </c>
      <c r="T2328" s="15" t="b">
        <v>0</v>
      </c>
      <c r="U2328" s="15" t="b">
        <v>1</v>
      </c>
      <c r="V2328" s="15" t="b">
        <v>0</v>
      </c>
      <c r="W2328" s="15" t="b">
        <v>1</v>
      </c>
      <c r="X2328" s="16">
        <f>COUNTIF(Customers[[#This Row],[Roads]:[City_Council]],"True")</f>
        <v>4</v>
      </c>
      <c r="Y2328" s="17">
        <f>Customers[[#This Row],[Total_Approve]]/7</f>
        <v>0.5714285714285714</v>
      </c>
      <c r="Z2328" s="14" t="str">
        <f>IF(Customers[[#This Row],[Total_Approve]]&gt;=7,"تمت جميع الموافقات","لم تتم جميع الموافقات")</f>
        <v>لم تتم جميع الموافقات</v>
      </c>
      <c r="AA2328" s="8">
        <f>IF(Customers[[#This Row],[Total_Approve]]&gt;=7,1,0)</f>
        <v>0</v>
      </c>
    </row>
    <row r="2329" spans="1:27" x14ac:dyDescent="0.25">
      <c r="A2329" s="12" t="s">
        <v>11727</v>
      </c>
      <c r="B2329" t="s">
        <v>15860</v>
      </c>
      <c r="C2329" s="13">
        <v>44793</v>
      </c>
      <c r="D2329" t="s">
        <v>13482</v>
      </c>
      <c r="E2329" s="9" t="s">
        <v>37</v>
      </c>
      <c r="F2329" s="14" t="s">
        <v>10</v>
      </c>
      <c r="G2329" s="14" t="s">
        <v>47</v>
      </c>
      <c r="H2329" s="14" t="str">
        <f t="shared" si="36"/>
        <v>على محمد السيد</v>
      </c>
      <c r="I2329" s="14" t="s">
        <v>13460</v>
      </c>
      <c r="J2329" s="14" t="s">
        <v>8050</v>
      </c>
      <c r="K2329" s="14" t="s">
        <v>5</v>
      </c>
      <c r="L2329" s="14" t="s">
        <v>7943</v>
      </c>
      <c r="M2329" s="14" t="s">
        <v>3</v>
      </c>
      <c r="N2329" s="14" t="s">
        <v>3</v>
      </c>
      <c r="O2329" s="14" t="s">
        <v>13476</v>
      </c>
      <c r="P2329" s="14" t="s">
        <v>13514</v>
      </c>
      <c r="Q2329" s="15" t="b">
        <v>0</v>
      </c>
      <c r="R2329" s="15" t="b">
        <v>1</v>
      </c>
      <c r="S2329" s="15" t="b">
        <v>0</v>
      </c>
      <c r="T2329" s="15" t="b">
        <v>1</v>
      </c>
      <c r="U2329" s="15" t="b">
        <v>1</v>
      </c>
      <c r="V2329" s="15" t="b">
        <v>0</v>
      </c>
      <c r="W2329" s="15" t="b">
        <v>1</v>
      </c>
      <c r="X2329" s="16">
        <f>COUNTIF(Customers[[#This Row],[Roads]:[City_Council]],"True")</f>
        <v>4</v>
      </c>
      <c r="Y2329" s="17">
        <f>Customers[[#This Row],[Total_Approve]]/7</f>
        <v>0.5714285714285714</v>
      </c>
      <c r="Z2329" s="14" t="str">
        <f>IF(Customers[[#This Row],[Total_Approve]]&gt;=7,"تمت جميع الموافقات","لم تتم جميع الموافقات")</f>
        <v>لم تتم جميع الموافقات</v>
      </c>
      <c r="AA2329" s="8">
        <f>IF(Customers[[#This Row],[Total_Approve]]&gt;=7,1,0)</f>
        <v>0</v>
      </c>
    </row>
    <row r="2330" spans="1:27" x14ac:dyDescent="0.25">
      <c r="A2330" s="12" t="s">
        <v>11728</v>
      </c>
      <c r="B2330" t="s">
        <v>15861</v>
      </c>
      <c r="C2330" s="13">
        <v>44793</v>
      </c>
      <c r="D2330" t="s">
        <v>13482</v>
      </c>
      <c r="E2330" s="9" t="s">
        <v>406</v>
      </c>
      <c r="F2330" s="14" t="s">
        <v>226</v>
      </c>
      <c r="G2330" s="14" t="s">
        <v>73</v>
      </c>
      <c r="H2330" s="14" t="str">
        <f t="shared" si="36"/>
        <v>فايزه جلال عبده</v>
      </c>
      <c r="I2330" s="14" t="s">
        <v>13459</v>
      </c>
      <c r="J2330" s="14" t="s">
        <v>7260</v>
      </c>
      <c r="K2330" s="14" t="s">
        <v>25</v>
      </c>
      <c r="L2330" s="14" t="s">
        <v>7943</v>
      </c>
      <c r="M2330" s="14" t="s">
        <v>7261</v>
      </c>
      <c r="N2330" s="14" t="s">
        <v>8051</v>
      </c>
      <c r="O2330" s="14" t="s">
        <v>13476</v>
      </c>
      <c r="P2330" s="14" t="s">
        <v>13514</v>
      </c>
      <c r="Q2330" s="15" t="b">
        <v>0</v>
      </c>
      <c r="R2330" s="15" t="b">
        <v>0</v>
      </c>
      <c r="S2330" s="15" t="b">
        <v>1</v>
      </c>
      <c r="T2330" s="15" t="b">
        <v>0</v>
      </c>
      <c r="U2330" s="15" t="b">
        <v>1</v>
      </c>
      <c r="V2330" s="15" t="b">
        <v>0</v>
      </c>
      <c r="W2330" s="15" t="b">
        <v>1</v>
      </c>
      <c r="X2330" s="16">
        <f>COUNTIF(Customers[[#This Row],[Roads]:[City_Council]],"True")</f>
        <v>3</v>
      </c>
      <c r="Y2330" s="17">
        <f>Customers[[#This Row],[Total_Approve]]/7</f>
        <v>0.42857142857142855</v>
      </c>
      <c r="Z2330" s="14" t="str">
        <f>IF(Customers[[#This Row],[Total_Approve]]&gt;=7,"تمت جميع الموافقات","لم تتم جميع الموافقات")</f>
        <v>لم تتم جميع الموافقات</v>
      </c>
      <c r="AA2330" s="8">
        <f>IF(Customers[[#This Row],[Total_Approve]]&gt;=7,1,0)</f>
        <v>0</v>
      </c>
    </row>
    <row r="2331" spans="1:27" x14ac:dyDescent="0.25">
      <c r="A2331" s="12" t="s">
        <v>11729</v>
      </c>
      <c r="B2331" t="s">
        <v>15862</v>
      </c>
      <c r="C2331" s="13">
        <v>44793</v>
      </c>
      <c r="D2331" t="s">
        <v>13482</v>
      </c>
      <c r="E2331" s="9" t="s">
        <v>516</v>
      </c>
      <c r="F2331" s="14" t="s">
        <v>8052</v>
      </c>
      <c r="G2331" s="14" t="s">
        <v>264</v>
      </c>
      <c r="H2331" s="14" t="str">
        <f t="shared" si="36"/>
        <v>ماجده بدران موسى</v>
      </c>
      <c r="I2331" s="14" t="s">
        <v>13459</v>
      </c>
      <c r="J2331" s="14" t="s">
        <v>8053</v>
      </c>
      <c r="K2331" s="14" t="s">
        <v>25</v>
      </c>
      <c r="L2331" s="14" t="s">
        <v>8054</v>
      </c>
      <c r="M2331" s="14" t="s">
        <v>8024</v>
      </c>
      <c r="N2331" s="14" t="s">
        <v>8055</v>
      </c>
      <c r="O2331" s="14" t="s">
        <v>13476</v>
      </c>
      <c r="P2331" s="14" t="s">
        <v>13514</v>
      </c>
      <c r="Q2331" s="15" t="b">
        <v>1</v>
      </c>
      <c r="R2331" s="15" t="b">
        <v>0</v>
      </c>
      <c r="S2331" s="15" t="b">
        <v>1</v>
      </c>
      <c r="T2331" s="15" t="b">
        <v>1</v>
      </c>
      <c r="U2331" s="15" t="b">
        <v>1</v>
      </c>
      <c r="V2331" s="15" t="b">
        <v>1</v>
      </c>
      <c r="W2331" s="15" t="b">
        <v>1</v>
      </c>
      <c r="X2331" s="16">
        <f>COUNTIF(Customers[[#This Row],[Roads]:[City_Council]],"True")</f>
        <v>6</v>
      </c>
      <c r="Y2331" s="17">
        <f>Customers[[#This Row],[Total_Approve]]/7</f>
        <v>0.8571428571428571</v>
      </c>
      <c r="Z2331" s="14" t="str">
        <f>IF(Customers[[#This Row],[Total_Approve]]&gt;=7,"تمت جميع الموافقات","لم تتم جميع الموافقات")</f>
        <v>لم تتم جميع الموافقات</v>
      </c>
      <c r="AA2331" s="8">
        <f>IF(Customers[[#This Row],[Total_Approve]]&gt;=7,1,0)</f>
        <v>0</v>
      </c>
    </row>
    <row r="2332" spans="1:27" x14ac:dyDescent="0.25">
      <c r="A2332" s="12" t="s">
        <v>11730</v>
      </c>
      <c r="B2332" t="s">
        <v>15863</v>
      </c>
      <c r="C2332" s="13">
        <v>44793</v>
      </c>
      <c r="D2332" t="s">
        <v>13482</v>
      </c>
      <c r="E2332" s="9" t="s">
        <v>10</v>
      </c>
      <c r="F2332" s="14" t="s">
        <v>188</v>
      </c>
      <c r="G2332" s="14" t="s">
        <v>10</v>
      </c>
      <c r="H2332" s="14" t="str">
        <f t="shared" si="36"/>
        <v>محمد شوقى محمد</v>
      </c>
      <c r="I2332" s="14" t="s">
        <v>13459</v>
      </c>
      <c r="J2332" s="14" t="s">
        <v>8056</v>
      </c>
      <c r="K2332" s="14" t="s">
        <v>5</v>
      </c>
      <c r="L2332" s="14" t="s">
        <v>6303</v>
      </c>
      <c r="M2332" s="14" t="s">
        <v>8057</v>
      </c>
      <c r="N2332" s="14" t="s">
        <v>3</v>
      </c>
      <c r="O2332" s="14" t="s">
        <v>13476</v>
      </c>
      <c r="P2332" s="14" t="s">
        <v>13514</v>
      </c>
      <c r="Q2332" s="15" t="b">
        <v>0</v>
      </c>
      <c r="R2332" s="15" t="b">
        <v>0</v>
      </c>
      <c r="S2332" s="15" t="b">
        <v>0</v>
      </c>
      <c r="T2332" s="15" t="b">
        <v>0</v>
      </c>
      <c r="U2332" s="15" t="b">
        <v>0</v>
      </c>
      <c r="V2332" s="15" t="b">
        <v>0</v>
      </c>
      <c r="W2332" s="15" t="b">
        <v>0</v>
      </c>
      <c r="X2332" s="16">
        <f>COUNTIF(Customers[[#This Row],[Roads]:[City_Council]],"True")</f>
        <v>0</v>
      </c>
      <c r="Y2332" s="17">
        <f>Customers[[#This Row],[Total_Approve]]/7</f>
        <v>0</v>
      </c>
      <c r="Z2332" s="14" t="str">
        <f>IF(Customers[[#This Row],[Total_Approve]]&gt;=7,"تمت جميع الموافقات","لم تتم جميع الموافقات")</f>
        <v>لم تتم جميع الموافقات</v>
      </c>
      <c r="AA2332" s="8">
        <f>IF(Customers[[#This Row],[Total_Approve]]&gt;=7,1,0)</f>
        <v>0</v>
      </c>
    </row>
    <row r="2333" spans="1:27" x14ac:dyDescent="0.25">
      <c r="A2333" s="12" t="s">
        <v>11731</v>
      </c>
      <c r="B2333" t="s">
        <v>15864</v>
      </c>
      <c r="C2333" s="13">
        <v>44793</v>
      </c>
      <c r="D2333" t="s">
        <v>13482</v>
      </c>
      <c r="E2333" s="9" t="s">
        <v>10</v>
      </c>
      <c r="F2333" s="14" t="s">
        <v>47</v>
      </c>
      <c r="G2333" s="14" t="s">
        <v>176</v>
      </c>
      <c r="H2333" s="14" t="str">
        <f t="shared" si="36"/>
        <v>محمد السيد اسماعيل</v>
      </c>
      <c r="I2333" s="14" t="s">
        <v>13459</v>
      </c>
      <c r="J2333" s="14" t="s">
        <v>8058</v>
      </c>
      <c r="K2333" s="14" t="s">
        <v>5</v>
      </c>
      <c r="L2333" s="14" t="s">
        <v>7755</v>
      </c>
      <c r="M2333" s="14" t="s">
        <v>8059</v>
      </c>
      <c r="N2333" s="14" t="s">
        <v>8060</v>
      </c>
      <c r="O2333" s="14" t="s">
        <v>13476</v>
      </c>
      <c r="P2333" s="14" t="s">
        <v>13514</v>
      </c>
      <c r="Q2333" s="15" t="b">
        <v>0</v>
      </c>
      <c r="R2333" s="15" t="b">
        <v>0</v>
      </c>
      <c r="S2333" s="15" t="b">
        <v>0</v>
      </c>
      <c r="T2333" s="15" t="b">
        <v>0</v>
      </c>
      <c r="U2333" s="15" t="b">
        <v>0</v>
      </c>
      <c r="V2333" s="15" t="b">
        <v>0</v>
      </c>
      <c r="W2333" s="15" t="b">
        <v>0</v>
      </c>
      <c r="X2333" s="16">
        <f>COUNTIF(Customers[[#This Row],[Roads]:[City_Council]],"True")</f>
        <v>0</v>
      </c>
      <c r="Y2333" s="17">
        <f>Customers[[#This Row],[Total_Approve]]/7</f>
        <v>0</v>
      </c>
      <c r="Z2333" s="14" t="str">
        <f>IF(Customers[[#This Row],[Total_Approve]]&gt;=7,"تمت جميع الموافقات","لم تتم جميع الموافقات")</f>
        <v>لم تتم جميع الموافقات</v>
      </c>
      <c r="AA2333" s="8">
        <f>IF(Customers[[#This Row],[Total_Approve]]&gt;=7,1,0)</f>
        <v>0</v>
      </c>
    </row>
    <row r="2334" spans="1:27" x14ac:dyDescent="0.25">
      <c r="A2334" s="12" t="s">
        <v>11732</v>
      </c>
      <c r="B2334" t="s">
        <v>15865</v>
      </c>
      <c r="C2334" s="13">
        <v>44793</v>
      </c>
      <c r="D2334" t="s">
        <v>13482</v>
      </c>
      <c r="E2334" s="9" t="s">
        <v>10</v>
      </c>
      <c r="F2334" s="14" t="s">
        <v>0</v>
      </c>
      <c r="G2334" s="14" t="s">
        <v>1308</v>
      </c>
      <c r="H2334" s="14" t="str">
        <f t="shared" si="36"/>
        <v>محمد احمد النجدى</v>
      </c>
      <c r="I2334" s="14" t="s">
        <v>13459</v>
      </c>
      <c r="J2334" s="14" t="s">
        <v>8061</v>
      </c>
      <c r="K2334" s="14" t="s">
        <v>5</v>
      </c>
      <c r="L2334" s="14" t="s">
        <v>7755</v>
      </c>
      <c r="M2334" s="14" t="s">
        <v>995</v>
      </c>
      <c r="N2334" s="14" t="s">
        <v>8062</v>
      </c>
      <c r="O2334" s="14" t="s">
        <v>13476</v>
      </c>
      <c r="P2334" s="14" t="s">
        <v>13514</v>
      </c>
      <c r="Q2334" s="15" t="b">
        <v>1</v>
      </c>
      <c r="R2334" s="15" t="b">
        <v>1</v>
      </c>
      <c r="S2334" s="15" t="b">
        <v>0</v>
      </c>
      <c r="T2334" s="15" t="b">
        <v>0</v>
      </c>
      <c r="U2334" s="15" t="b">
        <v>1</v>
      </c>
      <c r="V2334" s="15" t="b">
        <v>1</v>
      </c>
      <c r="W2334" s="15" t="b">
        <v>0</v>
      </c>
      <c r="X2334" s="16">
        <f>COUNTIF(Customers[[#This Row],[Roads]:[City_Council]],"True")</f>
        <v>4</v>
      </c>
      <c r="Y2334" s="17">
        <f>Customers[[#This Row],[Total_Approve]]/7</f>
        <v>0.5714285714285714</v>
      </c>
      <c r="Z2334" s="14" t="str">
        <f>IF(Customers[[#This Row],[Total_Approve]]&gt;=7,"تمت جميع الموافقات","لم تتم جميع الموافقات")</f>
        <v>لم تتم جميع الموافقات</v>
      </c>
      <c r="AA2334" s="8">
        <f>IF(Customers[[#This Row],[Total_Approve]]&gt;=7,1,0)</f>
        <v>0</v>
      </c>
    </row>
    <row r="2335" spans="1:27" x14ac:dyDescent="0.25">
      <c r="A2335" s="12" t="s">
        <v>11733</v>
      </c>
      <c r="B2335" t="s">
        <v>15866</v>
      </c>
      <c r="C2335" s="13">
        <v>44793</v>
      </c>
      <c r="D2335" t="s">
        <v>13482</v>
      </c>
      <c r="E2335" s="9" t="s">
        <v>10</v>
      </c>
      <c r="F2335" s="14" t="s">
        <v>747</v>
      </c>
      <c r="G2335" s="14" t="s">
        <v>0</v>
      </c>
      <c r="H2335" s="14" t="str">
        <f t="shared" si="36"/>
        <v>محمد عماد احمد</v>
      </c>
      <c r="I2335" s="14" t="s">
        <v>13460</v>
      </c>
      <c r="J2335" s="14" t="s">
        <v>3</v>
      </c>
      <c r="K2335" s="14" t="s">
        <v>5</v>
      </c>
      <c r="L2335" s="14" t="s">
        <v>8063</v>
      </c>
      <c r="M2335" s="14" t="s">
        <v>3</v>
      </c>
      <c r="N2335" s="14" t="s">
        <v>3</v>
      </c>
      <c r="O2335" s="14" t="s">
        <v>13476</v>
      </c>
      <c r="P2335" s="14" t="s">
        <v>13514</v>
      </c>
      <c r="Q2335" s="15" t="b">
        <v>1</v>
      </c>
      <c r="R2335" s="15" t="b">
        <v>0</v>
      </c>
      <c r="S2335" s="15" t="b">
        <v>1</v>
      </c>
      <c r="T2335" s="15" t="b">
        <v>0</v>
      </c>
      <c r="U2335" s="15" t="b">
        <v>1</v>
      </c>
      <c r="V2335" s="15" t="b">
        <v>0</v>
      </c>
      <c r="W2335" s="15" t="b">
        <v>1</v>
      </c>
      <c r="X2335" s="16">
        <f>COUNTIF(Customers[[#This Row],[Roads]:[City_Council]],"True")</f>
        <v>4</v>
      </c>
      <c r="Y2335" s="17">
        <f>Customers[[#This Row],[Total_Approve]]/7</f>
        <v>0.5714285714285714</v>
      </c>
      <c r="Z2335" s="14" t="str">
        <f>IF(Customers[[#This Row],[Total_Approve]]&gt;=7,"تمت جميع الموافقات","لم تتم جميع الموافقات")</f>
        <v>لم تتم جميع الموافقات</v>
      </c>
      <c r="AA2335" s="8">
        <f>IF(Customers[[#This Row],[Total_Approve]]&gt;=7,1,0)</f>
        <v>0</v>
      </c>
    </row>
    <row r="2336" spans="1:27" x14ac:dyDescent="0.25">
      <c r="A2336" s="12" t="s">
        <v>11734</v>
      </c>
      <c r="B2336" t="s">
        <v>15867</v>
      </c>
      <c r="C2336" s="13">
        <v>44793</v>
      </c>
      <c r="D2336" t="s">
        <v>13482</v>
      </c>
      <c r="E2336" s="9" t="s">
        <v>10</v>
      </c>
      <c r="F2336" s="14" t="s">
        <v>37</v>
      </c>
      <c r="G2336" s="14" t="s">
        <v>64</v>
      </c>
      <c r="H2336" s="14" t="str">
        <f t="shared" si="36"/>
        <v>محمد على مصطفى</v>
      </c>
      <c r="I2336" s="14" t="s">
        <v>13460</v>
      </c>
      <c r="J2336" s="14" t="s">
        <v>8064</v>
      </c>
      <c r="K2336" s="14" t="s">
        <v>5</v>
      </c>
      <c r="L2336" s="14" t="s">
        <v>7755</v>
      </c>
      <c r="M2336" s="14" t="s">
        <v>8065</v>
      </c>
      <c r="N2336" s="14" t="s">
        <v>3</v>
      </c>
      <c r="O2336" s="14" t="s">
        <v>13476</v>
      </c>
      <c r="P2336" s="14" t="s">
        <v>13514</v>
      </c>
      <c r="Q2336" s="15" t="b">
        <v>0</v>
      </c>
      <c r="R2336" s="15" t="b">
        <v>0</v>
      </c>
      <c r="S2336" s="15" t="b">
        <v>0</v>
      </c>
      <c r="T2336" s="15" t="b">
        <v>0</v>
      </c>
      <c r="U2336" s="15" t="b">
        <v>0</v>
      </c>
      <c r="V2336" s="15" t="b">
        <v>0</v>
      </c>
      <c r="W2336" s="15" t="b">
        <v>0</v>
      </c>
      <c r="X2336" s="16">
        <f>COUNTIF(Customers[[#This Row],[Roads]:[City_Council]],"True")</f>
        <v>0</v>
      </c>
      <c r="Y2336" s="17">
        <f>Customers[[#This Row],[Total_Approve]]/7</f>
        <v>0</v>
      </c>
      <c r="Z2336" s="14" t="str">
        <f>IF(Customers[[#This Row],[Total_Approve]]&gt;=7,"تمت جميع الموافقات","لم تتم جميع الموافقات")</f>
        <v>لم تتم جميع الموافقات</v>
      </c>
      <c r="AA2336" s="8">
        <f>IF(Customers[[#This Row],[Total_Approve]]&gt;=7,1,0)</f>
        <v>0</v>
      </c>
    </row>
    <row r="2337" spans="1:27" x14ac:dyDescent="0.25">
      <c r="A2337" s="12" t="s">
        <v>11735</v>
      </c>
      <c r="B2337" t="s">
        <v>15868</v>
      </c>
      <c r="C2337" s="13">
        <v>44793</v>
      </c>
      <c r="D2337" t="s">
        <v>13482</v>
      </c>
      <c r="E2337" s="9" t="s">
        <v>10</v>
      </c>
      <c r="F2337" s="14" t="s">
        <v>10</v>
      </c>
      <c r="G2337" s="14" t="s">
        <v>264</v>
      </c>
      <c r="H2337" s="14" t="str">
        <f t="shared" si="36"/>
        <v>محمد محمد موسى</v>
      </c>
      <c r="I2337" s="14" t="s">
        <v>13460</v>
      </c>
      <c r="J2337" s="14" t="s">
        <v>2315</v>
      </c>
      <c r="K2337" s="14" t="s">
        <v>5</v>
      </c>
      <c r="L2337" s="14" t="s">
        <v>7755</v>
      </c>
      <c r="M2337" s="14" t="s">
        <v>8066</v>
      </c>
      <c r="N2337" s="14" t="s">
        <v>3</v>
      </c>
      <c r="O2337" s="14" t="s">
        <v>13476</v>
      </c>
      <c r="P2337" s="14" t="s">
        <v>13514</v>
      </c>
      <c r="Q2337" s="15" t="b">
        <v>1</v>
      </c>
      <c r="R2337" s="15" t="b">
        <v>0</v>
      </c>
      <c r="S2337" s="15" t="b">
        <v>1</v>
      </c>
      <c r="T2337" s="15" t="b">
        <v>0</v>
      </c>
      <c r="U2337" s="15" t="b">
        <v>1</v>
      </c>
      <c r="V2337" s="15" t="b">
        <v>1</v>
      </c>
      <c r="W2337" s="15" t="b">
        <v>1</v>
      </c>
      <c r="X2337" s="16">
        <f>COUNTIF(Customers[[#This Row],[Roads]:[City_Council]],"True")</f>
        <v>5</v>
      </c>
      <c r="Y2337" s="17">
        <f>Customers[[#This Row],[Total_Approve]]/7</f>
        <v>0.7142857142857143</v>
      </c>
      <c r="Z2337" s="14" t="str">
        <f>IF(Customers[[#This Row],[Total_Approve]]&gt;=7,"تمت جميع الموافقات","لم تتم جميع الموافقات")</f>
        <v>لم تتم جميع الموافقات</v>
      </c>
      <c r="AA2337" s="8">
        <f>IF(Customers[[#This Row],[Total_Approve]]&gt;=7,1,0)</f>
        <v>0</v>
      </c>
    </row>
    <row r="2338" spans="1:27" x14ac:dyDescent="0.25">
      <c r="A2338" s="12" t="s">
        <v>11736</v>
      </c>
      <c r="B2338" t="s">
        <v>15869</v>
      </c>
      <c r="C2338" s="13">
        <v>44793</v>
      </c>
      <c r="D2338" t="s">
        <v>13482</v>
      </c>
      <c r="E2338" s="9" t="s">
        <v>10</v>
      </c>
      <c r="F2338" s="14" t="s">
        <v>244</v>
      </c>
      <c r="G2338" s="14" t="s">
        <v>37</v>
      </c>
      <c r="H2338" s="14" t="str">
        <f t="shared" si="36"/>
        <v>محمد رمضان على</v>
      </c>
      <c r="I2338" s="14" t="s">
        <v>13460</v>
      </c>
      <c r="J2338" s="14">
        <v>28801202106339</v>
      </c>
      <c r="K2338" s="14" t="s">
        <v>5</v>
      </c>
      <c r="L2338" s="14" t="s">
        <v>6453</v>
      </c>
      <c r="M2338" s="14" t="s">
        <v>8067</v>
      </c>
      <c r="N2338" s="14" t="s">
        <v>8068</v>
      </c>
      <c r="O2338" s="14" t="s">
        <v>13476</v>
      </c>
      <c r="P2338" s="14" t="s">
        <v>13514</v>
      </c>
      <c r="Q2338" s="15" t="b">
        <v>1</v>
      </c>
      <c r="R2338" s="15" t="b">
        <v>1</v>
      </c>
      <c r="S2338" s="15" t="b">
        <v>1</v>
      </c>
      <c r="T2338" s="15" t="b">
        <v>1</v>
      </c>
      <c r="U2338" s="15" t="b">
        <v>1</v>
      </c>
      <c r="V2338" s="15" t="b">
        <v>1</v>
      </c>
      <c r="W2338" s="15" t="b">
        <v>1</v>
      </c>
      <c r="X2338" s="16">
        <f>COUNTIF(Customers[[#This Row],[Roads]:[City_Council]],"True")</f>
        <v>7</v>
      </c>
      <c r="Y2338" s="17">
        <f>Customers[[#This Row],[Total_Approve]]/7</f>
        <v>1</v>
      </c>
      <c r="Z2338" s="14" t="str">
        <f>IF(Customers[[#This Row],[Total_Approve]]&gt;=7,"تمت جميع الموافقات","لم تتم جميع الموافقات")</f>
        <v>تمت جميع الموافقات</v>
      </c>
      <c r="AA2338" s="8">
        <f>IF(Customers[[#This Row],[Total_Approve]]&gt;=7,1,0)</f>
        <v>1</v>
      </c>
    </row>
    <row r="2339" spans="1:27" x14ac:dyDescent="0.25">
      <c r="A2339" s="12" t="s">
        <v>11737</v>
      </c>
      <c r="B2339" t="s">
        <v>15870</v>
      </c>
      <c r="C2339" s="13">
        <v>44793</v>
      </c>
      <c r="D2339" t="s">
        <v>13482</v>
      </c>
      <c r="E2339" s="9" t="s">
        <v>1</v>
      </c>
      <c r="F2339" s="14" t="s">
        <v>8069</v>
      </c>
      <c r="G2339" s="14" t="s">
        <v>1</v>
      </c>
      <c r="H2339" s="14" t="str">
        <f t="shared" si="36"/>
        <v>محمود كمال الدين محمود</v>
      </c>
      <c r="I2339" s="14" t="s">
        <v>13460</v>
      </c>
      <c r="J2339" s="14" t="s">
        <v>3</v>
      </c>
      <c r="K2339" s="14" t="s">
        <v>5</v>
      </c>
      <c r="L2339" s="14" t="s">
        <v>7943</v>
      </c>
      <c r="M2339" s="14" t="s">
        <v>3</v>
      </c>
      <c r="N2339" s="14" t="s">
        <v>3</v>
      </c>
      <c r="O2339" s="14" t="s">
        <v>13476</v>
      </c>
      <c r="P2339" s="14" t="s">
        <v>13514</v>
      </c>
      <c r="Q2339" s="15" t="b">
        <v>1</v>
      </c>
      <c r="R2339" s="15" t="b">
        <v>0</v>
      </c>
      <c r="S2339" s="15" t="b">
        <v>1</v>
      </c>
      <c r="T2339" s="15" t="b">
        <v>0</v>
      </c>
      <c r="U2339" s="15" t="b">
        <v>1</v>
      </c>
      <c r="V2339" s="15" t="b">
        <v>0</v>
      </c>
      <c r="W2339" s="15" t="b">
        <v>1</v>
      </c>
      <c r="X2339" s="16">
        <f>COUNTIF(Customers[[#This Row],[Roads]:[City_Council]],"True")</f>
        <v>4</v>
      </c>
      <c r="Y2339" s="17">
        <f>Customers[[#This Row],[Total_Approve]]/7</f>
        <v>0.5714285714285714</v>
      </c>
      <c r="Z2339" s="14" t="str">
        <f>IF(Customers[[#This Row],[Total_Approve]]&gt;=7,"تمت جميع الموافقات","لم تتم جميع الموافقات")</f>
        <v>لم تتم جميع الموافقات</v>
      </c>
      <c r="AA2339" s="8">
        <f>IF(Customers[[#This Row],[Total_Approve]]&gt;=7,1,0)</f>
        <v>0</v>
      </c>
    </row>
    <row r="2340" spans="1:27" x14ac:dyDescent="0.25">
      <c r="A2340" s="12" t="s">
        <v>11738</v>
      </c>
      <c r="B2340" t="s">
        <v>15871</v>
      </c>
      <c r="C2340" s="13">
        <v>44793</v>
      </c>
      <c r="D2340" t="s">
        <v>13484</v>
      </c>
      <c r="E2340" s="9" t="s">
        <v>780</v>
      </c>
      <c r="F2340" s="14" t="s">
        <v>2791</v>
      </c>
      <c r="G2340" s="14" t="s">
        <v>10</v>
      </c>
      <c r="H2340" s="14" t="str">
        <f t="shared" si="36"/>
        <v>نجوى حلمى محمد</v>
      </c>
      <c r="I2340" s="14" t="s">
        <v>13460</v>
      </c>
      <c r="J2340" s="14" t="s">
        <v>3</v>
      </c>
      <c r="K2340" s="14" t="s">
        <v>25</v>
      </c>
      <c r="L2340" s="14" t="s">
        <v>8070</v>
      </c>
      <c r="M2340" s="14" t="s">
        <v>8049</v>
      </c>
      <c r="N2340" s="14" t="s">
        <v>3</v>
      </c>
      <c r="O2340" s="14" t="s">
        <v>13476</v>
      </c>
      <c r="P2340" s="14" t="s">
        <v>13514</v>
      </c>
      <c r="Q2340" s="15" t="b">
        <v>0</v>
      </c>
      <c r="R2340" s="15" t="b">
        <v>1</v>
      </c>
      <c r="S2340" s="15" t="b">
        <v>0</v>
      </c>
      <c r="T2340" s="15" t="b">
        <v>1</v>
      </c>
      <c r="U2340" s="15" t="b">
        <v>0</v>
      </c>
      <c r="V2340" s="15" t="b">
        <v>1</v>
      </c>
      <c r="W2340" s="15" t="b">
        <v>0</v>
      </c>
      <c r="X2340" s="16">
        <f>COUNTIF(Customers[[#This Row],[Roads]:[City_Council]],"True")</f>
        <v>3</v>
      </c>
      <c r="Y2340" s="17">
        <f>Customers[[#This Row],[Total_Approve]]/7</f>
        <v>0.42857142857142855</v>
      </c>
      <c r="Z2340" s="14" t="str">
        <f>IF(Customers[[#This Row],[Total_Approve]]&gt;=7,"تمت جميع الموافقات","لم تتم جميع الموافقات")</f>
        <v>لم تتم جميع الموافقات</v>
      </c>
      <c r="AA2340" s="8">
        <f>IF(Customers[[#This Row],[Total_Approve]]&gt;=7,1,0)</f>
        <v>0</v>
      </c>
    </row>
    <row r="2341" spans="1:27" x14ac:dyDescent="0.25">
      <c r="A2341" s="12" t="s">
        <v>11739</v>
      </c>
      <c r="B2341" t="s">
        <v>15872</v>
      </c>
      <c r="C2341" s="13">
        <v>44793</v>
      </c>
      <c r="D2341" t="s">
        <v>13484</v>
      </c>
      <c r="E2341" s="9" t="s">
        <v>1369</v>
      </c>
      <c r="F2341" s="14" t="s">
        <v>202</v>
      </c>
      <c r="G2341" s="14" t="s">
        <v>202</v>
      </c>
      <c r="H2341" s="14" t="str">
        <f t="shared" si="36"/>
        <v>نسرين ابراهيم ابراهيم</v>
      </c>
      <c r="I2341" s="14" t="s">
        <v>13460</v>
      </c>
      <c r="J2341" s="14" t="s">
        <v>8071</v>
      </c>
      <c r="K2341" s="14" t="s">
        <v>25</v>
      </c>
      <c r="L2341" s="14" t="s">
        <v>8034</v>
      </c>
      <c r="M2341" s="14" t="s">
        <v>8072</v>
      </c>
      <c r="N2341" s="14" t="s">
        <v>8073</v>
      </c>
      <c r="O2341" s="14" t="s">
        <v>13476</v>
      </c>
      <c r="P2341" s="14" t="s">
        <v>13514</v>
      </c>
      <c r="Q2341" s="15" t="b">
        <v>1</v>
      </c>
      <c r="R2341" s="15" t="b">
        <v>0</v>
      </c>
      <c r="S2341" s="15" t="b">
        <v>1</v>
      </c>
      <c r="T2341" s="15" t="b">
        <v>0</v>
      </c>
      <c r="U2341" s="15" t="b">
        <v>1</v>
      </c>
      <c r="V2341" s="15" t="b">
        <v>0</v>
      </c>
      <c r="W2341" s="15" t="b">
        <v>1</v>
      </c>
      <c r="X2341" s="16">
        <f>COUNTIF(Customers[[#This Row],[Roads]:[City_Council]],"True")</f>
        <v>4</v>
      </c>
      <c r="Y2341" s="17">
        <f>Customers[[#This Row],[Total_Approve]]/7</f>
        <v>0.5714285714285714</v>
      </c>
      <c r="Z2341" s="14" t="str">
        <f>IF(Customers[[#This Row],[Total_Approve]]&gt;=7,"تمت جميع الموافقات","لم تتم جميع الموافقات")</f>
        <v>لم تتم جميع الموافقات</v>
      </c>
      <c r="AA2341" s="8">
        <f>IF(Customers[[#This Row],[Total_Approve]]&gt;=7,1,0)</f>
        <v>0</v>
      </c>
    </row>
    <row r="2342" spans="1:27" x14ac:dyDescent="0.25">
      <c r="A2342" s="12" t="s">
        <v>11740</v>
      </c>
      <c r="B2342" t="s">
        <v>15873</v>
      </c>
      <c r="C2342" s="13">
        <v>44793</v>
      </c>
      <c r="D2342" t="s">
        <v>13484</v>
      </c>
      <c r="E2342" s="9" t="s">
        <v>1379</v>
      </c>
      <c r="F2342" s="14" t="s">
        <v>471</v>
      </c>
      <c r="G2342" s="14" t="s">
        <v>121</v>
      </c>
      <c r="H2342" s="14" t="str">
        <f t="shared" si="36"/>
        <v>نهله حسن عبد العزيز</v>
      </c>
      <c r="I2342" s="14" t="s">
        <v>13460</v>
      </c>
      <c r="J2342" s="14" t="s">
        <v>7262</v>
      </c>
      <c r="K2342" s="14" t="s">
        <v>25</v>
      </c>
      <c r="L2342" s="14" t="s">
        <v>7943</v>
      </c>
      <c r="M2342" s="14" t="s">
        <v>3</v>
      </c>
      <c r="N2342" s="14" t="s">
        <v>3</v>
      </c>
      <c r="O2342" s="14" t="s">
        <v>13476</v>
      </c>
      <c r="P2342" s="14" t="s">
        <v>13514</v>
      </c>
      <c r="Q2342" s="15" t="b">
        <v>1</v>
      </c>
      <c r="R2342" s="15" t="b">
        <v>0</v>
      </c>
      <c r="S2342" s="15" t="b">
        <v>1</v>
      </c>
      <c r="T2342" s="15" t="b">
        <v>0</v>
      </c>
      <c r="U2342" s="15" t="b">
        <v>1</v>
      </c>
      <c r="V2342" s="15" t="b">
        <v>0</v>
      </c>
      <c r="W2342" s="15" t="b">
        <v>1</v>
      </c>
      <c r="X2342" s="16">
        <f>COUNTIF(Customers[[#This Row],[Roads]:[City_Council]],"True")</f>
        <v>4</v>
      </c>
      <c r="Y2342" s="17">
        <f>Customers[[#This Row],[Total_Approve]]/7</f>
        <v>0.5714285714285714</v>
      </c>
      <c r="Z2342" s="14" t="str">
        <f>IF(Customers[[#This Row],[Total_Approve]]&gt;=7,"تمت جميع الموافقات","لم تتم جميع الموافقات")</f>
        <v>لم تتم جميع الموافقات</v>
      </c>
      <c r="AA2342" s="8">
        <f>IF(Customers[[#This Row],[Total_Approve]]&gt;=7,1,0)</f>
        <v>0</v>
      </c>
    </row>
    <row r="2343" spans="1:27" x14ac:dyDescent="0.25">
      <c r="A2343" s="12" t="s">
        <v>11741</v>
      </c>
      <c r="B2343" t="s">
        <v>15874</v>
      </c>
      <c r="C2343" s="13">
        <v>44793</v>
      </c>
      <c r="D2343" t="s">
        <v>13484</v>
      </c>
      <c r="E2343" s="9" t="s">
        <v>525</v>
      </c>
      <c r="F2343" s="14" t="s">
        <v>398</v>
      </c>
      <c r="G2343" s="14" t="s">
        <v>37</v>
      </c>
      <c r="H2343" s="14" t="str">
        <f t="shared" si="36"/>
        <v>هانى عبد العال على</v>
      </c>
      <c r="I2343" s="14" t="s">
        <v>13460</v>
      </c>
      <c r="J2343" s="14" t="s">
        <v>2747</v>
      </c>
      <c r="K2343" s="14" t="s">
        <v>5</v>
      </c>
      <c r="L2343" s="14" t="s">
        <v>6303</v>
      </c>
      <c r="M2343" s="14" t="s">
        <v>2748</v>
      </c>
      <c r="N2343" s="14" t="s">
        <v>3</v>
      </c>
      <c r="O2343" s="14" t="s">
        <v>13476</v>
      </c>
      <c r="P2343" s="14" t="s">
        <v>13514</v>
      </c>
      <c r="Q2343" s="15" t="b">
        <v>1</v>
      </c>
      <c r="R2343" s="15" t="b">
        <v>1</v>
      </c>
      <c r="S2343" s="15" t="b">
        <v>1</v>
      </c>
      <c r="T2343" s="15" t="b">
        <v>1</v>
      </c>
      <c r="U2343" s="15" t="b">
        <v>1</v>
      </c>
      <c r="V2343" s="15" t="b">
        <v>1</v>
      </c>
      <c r="W2343" s="15" t="b">
        <v>1</v>
      </c>
      <c r="X2343" s="16">
        <f>COUNTIF(Customers[[#This Row],[Roads]:[City_Council]],"True")</f>
        <v>7</v>
      </c>
      <c r="Y2343" s="17">
        <f>Customers[[#This Row],[Total_Approve]]/7</f>
        <v>1</v>
      </c>
      <c r="Z2343" s="14" t="str">
        <f>IF(Customers[[#This Row],[Total_Approve]]&gt;=7,"تمت جميع الموافقات","لم تتم جميع الموافقات")</f>
        <v>تمت جميع الموافقات</v>
      </c>
      <c r="AA2343" s="8">
        <f>IF(Customers[[#This Row],[Total_Approve]]&gt;=7,1,0)</f>
        <v>1</v>
      </c>
    </row>
    <row r="2344" spans="1:27" x14ac:dyDescent="0.25">
      <c r="A2344" s="12" t="s">
        <v>11742</v>
      </c>
      <c r="B2344" t="s">
        <v>15875</v>
      </c>
      <c r="C2344" s="13">
        <v>44793</v>
      </c>
      <c r="D2344" t="s">
        <v>13484</v>
      </c>
      <c r="E2344" s="9" t="s">
        <v>1851</v>
      </c>
      <c r="F2344" s="14" t="s">
        <v>4403</v>
      </c>
      <c r="G2344" s="14" t="s">
        <v>0</v>
      </c>
      <c r="H2344" s="14" t="str">
        <f t="shared" si="36"/>
        <v>هويدا عبد اللاه احمد</v>
      </c>
      <c r="I2344" s="14" t="s">
        <v>13460</v>
      </c>
      <c r="J2344" s="14" t="s">
        <v>8074</v>
      </c>
      <c r="K2344" s="14" t="s">
        <v>25</v>
      </c>
      <c r="L2344" s="14" t="s">
        <v>7943</v>
      </c>
      <c r="M2344" s="14" t="s">
        <v>8075</v>
      </c>
      <c r="N2344" s="14" t="s">
        <v>8076</v>
      </c>
      <c r="O2344" s="14" t="s">
        <v>13476</v>
      </c>
      <c r="P2344" s="14" t="s">
        <v>13514</v>
      </c>
      <c r="Q2344" s="15" t="b">
        <v>0</v>
      </c>
      <c r="R2344" s="15" t="b">
        <v>0</v>
      </c>
      <c r="S2344" s="15" t="b">
        <v>0</v>
      </c>
      <c r="T2344" s="15" t="b">
        <v>0</v>
      </c>
      <c r="U2344" s="15" t="b">
        <v>0</v>
      </c>
      <c r="V2344" s="15" t="b">
        <v>0</v>
      </c>
      <c r="W2344" s="15" t="b">
        <v>0</v>
      </c>
      <c r="X2344" s="16">
        <f>COUNTIF(Customers[[#This Row],[Roads]:[City_Council]],"True")</f>
        <v>0</v>
      </c>
      <c r="Y2344" s="17">
        <f>Customers[[#This Row],[Total_Approve]]/7</f>
        <v>0</v>
      </c>
      <c r="Z2344" s="14" t="str">
        <f>IF(Customers[[#This Row],[Total_Approve]]&gt;=7,"تمت جميع الموافقات","لم تتم جميع الموافقات")</f>
        <v>لم تتم جميع الموافقات</v>
      </c>
      <c r="AA2344" s="8">
        <f>IF(Customers[[#This Row],[Total_Approve]]&gt;=7,1,0)</f>
        <v>0</v>
      </c>
    </row>
    <row r="2345" spans="1:27" x14ac:dyDescent="0.25">
      <c r="A2345" s="12" t="s">
        <v>11743</v>
      </c>
      <c r="B2345" t="s">
        <v>15876</v>
      </c>
      <c r="C2345" s="13">
        <v>44794</v>
      </c>
      <c r="D2345" t="s">
        <v>13484</v>
      </c>
      <c r="E2345" s="9" t="s">
        <v>1077</v>
      </c>
      <c r="F2345" s="14" t="s">
        <v>6564</v>
      </c>
      <c r="G2345" s="14" t="s">
        <v>6565</v>
      </c>
      <c r="H2345" s="14" t="str">
        <f t="shared" si="36"/>
        <v>جوليا نظمى جندى</v>
      </c>
      <c r="I2345" s="14" t="s">
        <v>13460</v>
      </c>
      <c r="J2345" s="14" t="s">
        <v>1147</v>
      </c>
      <c r="K2345" s="14" t="s">
        <v>25</v>
      </c>
      <c r="L2345" s="14" t="s">
        <v>6562</v>
      </c>
      <c r="M2345" s="14" t="s">
        <v>6566</v>
      </c>
      <c r="N2345" s="14" t="s">
        <v>1148</v>
      </c>
      <c r="O2345" s="14" t="s">
        <v>13476</v>
      </c>
      <c r="P2345" s="14" t="s">
        <v>13513</v>
      </c>
      <c r="Q2345" s="15" t="b">
        <v>0</v>
      </c>
      <c r="R2345" s="15" t="b">
        <v>1</v>
      </c>
      <c r="S2345" s="15" t="b">
        <v>0</v>
      </c>
      <c r="T2345" s="15" t="b">
        <v>1</v>
      </c>
      <c r="U2345" s="15" t="b">
        <v>0</v>
      </c>
      <c r="V2345" s="15" t="b">
        <v>1</v>
      </c>
      <c r="W2345" s="15" t="b">
        <v>0</v>
      </c>
      <c r="X2345" s="16">
        <f>COUNTIF(Customers[[#This Row],[Roads]:[City_Council]],"True")</f>
        <v>3</v>
      </c>
      <c r="Y2345" s="17">
        <f>Customers[[#This Row],[Total_Approve]]/7</f>
        <v>0.42857142857142855</v>
      </c>
      <c r="Z2345" s="14" t="str">
        <f>IF(Customers[[#This Row],[Total_Approve]]&gt;=7,"تمت جميع الموافقات","لم تتم جميع الموافقات")</f>
        <v>لم تتم جميع الموافقات</v>
      </c>
      <c r="AA2345" s="8">
        <f>IF(Customers[[#This Row],[Total_Approve]]&gt;=7,1,0)</f>
        <v>0</v>
      </c>
    </row>
    <row r="2346" spans="1:27" x14ac:dyDescent="0.25">
      <c r="A2346" s="12" t="s">
        <v>11744</v>
      </c>
      <c r="B2346" t="s">
        <v>15877</v>
      </c>
      <c r="C2346" s="13">
        <v>44804</v>
      </c>
      <c r="D2346" t="s">
        <v>13484</v>
      </c>
      <c r="E2346" s="9" t="s">
        <v>244</v>
      </c>
      <c r="F2346" s="14" t="s">
        <v>0</v>
      </c>
      <c r="G2346" s="14" t="s">
        <v>202</v>
      </c>
      <c r="H2346" s="14" t="str">
        <f t="shared" si="36"/>
        <v>رمضان احمد ابراهيم</v>
      </c>
      <c r="I2346" s="14" t="s">
        <v>13460</v>
      </c>
      <c r="J2346" s="14" t="s">
        <v>4991</v>
      </c>
      <c r="K2346" s="14" t="s">
        <v>5</v>
      </c>
      <c r="L2346" s="14" t="s">
        <v>4982</v>
      </c>
      <c r="M2346" s="14" t="s">
        <v>4992</v>
      </c>
      <c r="N2346" s="14" t="s">
        <v>9310</v>
      </c>
      <c r="O2346" s="14" t="s">
        <v>13475</v>
      </c>
      <c r="P2346" s="14" t="s">
        <v>13508</v>
      </c>
      <c r="Q2346" s="15" t="b">
        <v>0</v>
      </c>
      <c r="R2346" s="15" t="b">
        <v>0</v>
      </c>
      <c r="S2346" s="15" t="b">
        <v>0</v>
      </c>
      <c r="T2346" s="15" t="b">
        <v>0</v>
      </c>
      <c r="U2346" s="15" t="b">
        <v>0</v>
      </c>
      <c r="V2346" s="15" t="b">
        <v>0</v>
      </c>
      <c r="W2346" s="15" t="b">
        <v>0</v>
      </c>
      <c r="X2346" s="16">
        <f>COUNTIF(Customers[[#This Row],[Roads]:[City_Council]],"True")</f>
        <v>0</v>
      </c>
      <c r="Y2346" s="17">
        <f>Customers[[#This Row],[Total_Approve]]/7</f>
        <v>0</v>
      </c>
      <c r="Z2346" s="14" t="str">
        <f>IF(Customers[[#This Row],[Total_Approve]]&gt;=7,"تمت جميع الموافقات","لم تتم جميع الموافقات")</f>
        <v>لم تتم جميع الموافقات</v>
      </c>
      <c r="AA2346" s="8">
        <f>IF(Customers[[#This Row],[Total_Approve]]&gt;=7,1,0)</f>
        <v>0</v>
      </c>
    </row>
    <row r="2347" spans="1:27" x14ac:dyDescent="0.25">
      <c r="A2347" s="12" t="s">
        <v>11745</v>
      </c>
      <c r="B2347" t="s">
        <v>15878</v>
      </c>
      <c r="C2347" s="13">
        <v>44856</v>
      </c>
      <c r="D2347" t="s">
        <v>13484</v>
      </c>
      <c r="E2347" s="9" t="s">
        <v>0</v>
      </c>
      <c r="F2347" s="14" t="s">
        <v>1078</v>
      </c>
      <c r="G2347" s="14" t="s">
        <v>1598</v>
      </c>
      <c r="H2347" s="14" t="str">
        <f t="shared" si="36"/>
        <v>احمد منصور منصور عبد الجميد</v>
      </c>
      <c r="I2347" s="14" t="s">
        <v>13460</v>
      </c>
      <c r="J2347" s="14" t="s">
        <v>1599</v>
      </c>
      <c r="K2347" s="14" t="s">
        <v>5</v>
      </c>
      <c r="L2347" s="14" t="s">
        <v>1600</v>
      </c>
      <c r="M2347" s="14" t="s">
        <v>1601</v>
      </c>
      <c r="N2347" s="14" t="s">
        <v>3</v>
      </c>
      <c r="O2347" s="14" t="s">
        <v>13470</v>
      </c>
      <c r="P2347" s="14" t="s">
        <v>13524</v>
      </c>
      <c r="Q2347" s="15" t="b">
        <v>1</v>
      </c>
      <c r="R2347" s="15" t="b">
        <v>1</v>
      </c>
      <c r="S2347" s="15" t="b">
        <v>0</v>
      </c>
      <c r="T2347" s="15" t="b">
        <v>1</v>
      </c>
      <c r="U2347" s="15" t="b">
        <v>0</v>
      </c>
      <c r="V2347" s="15" t="b">
        <v>1</v>
      </c>
      <c r="W2347" s="15" t="b">
        <v>0</v>
      </c>
      <c r="X2347" s="16">
        <f>COUNTIF(Customers[[#This Row],[Roads]:[City_Council]],"True")</f>
        <v>4</v>
      </c>
      <c r="Y2347" s="17">
        <f>Customers[[#This Row],[Total_Approve]]/7</f>
        <v>0.5714285714285714</v>
      </c>
      <c r="Z2347" s="14" t="str">
        <f>IF(Customers[[#This Row],[Total_Approve]]&gt;=7,"تمت جميع الموافقات","لم تتم جميع الموافقات")</f>
        <v>لم تتم جميع الموافقات</v>
      </c>
      <c r="AA2347" s="8">
        <f>IF(Customers[[#This Row],[Total_Approve]]&gt;=7,1,0)</f>
        <v>0</v>
      </c>
    </row>
    <row r="2348" spans="1:27" x14ac:dyDescent="0.25">
      <c r="A2348" s="12" t="s">
        <v>11746</v>
      </c>
      <c r="B2348" t="s">
        <v>15879</v>
      </c>
      <c r="C2348" s="13">
        <v>44856</v>
      </c>
      <c r="D2348" t="s">
        <v>13484</v>
      </c>
      <c r="E2348" s="9" t="s">
        <v>94</v>
      </c>
      <c r="F2348" s="14" t="s">
        <v>10</v>
      </c>
      <c r="G2348" s="14" t="s">
        <v>1449</v>
      </c>
      <c r="H2348" s="14" t="str">
        <f t="shared" si="36"/>
        <v>هبه محمد الزنباعى محمد</v>
      </c>
      <c r="I2348" s="14" t="s">
        <v>13460</v>
      </c>
      <c r="J2348" s="14" t="s">
        <v>1450</v>
      </c>
      <c r="K2348" s="14" t="s">
        <v>25</v>
      </c>
      <c r="L2348" s="14" t="s">
        <v>1451</v>
      </c>
      <c r="M2348" s="14" t="s">
        <v>1452</v>
      </c>
      <c r="N2348" s="14" t="s">
        <v>1453</v>
      </c>
      <c r="O2348" s="14" t="s">
        <v>13470</v>
      </c>
      <c r="P2348" s="14" t="s">
        <v>13524</v>
      </c>
      <c r="Q2348" s="15" t="b">
        <v>0</v>
      </c>
      <c r="R2348" s="15" t="b">
        <v>0</v>
      </c>
      <c r="S2348" s="15" t="b">
        <v>0</v>
      </c>
      <c r="T2348" s="15" t="b">
        <v>0</v>
      </c>
      <c r="U2348" s="15" t="b">
        <v>0</v>
      </c>
      <c r="V2348" s="15" t="b">
        <v>0</v>
      </c>
      <c r="W2348" s="15" t="b">
        <v>0</v>
      </c>
      <c r="X2348" s="16">
        <f>COUNTIF(Customers[[#This Row],[Roads]:[City_Council]],"True")</f>
        <v>0</v>
      </c>
      <c r="Y2348" s="17">
        <f>Customers[[#This Row],[Total_Approve]]/7</f>
        <v>0</v>
      </c>
      <c r="Z2348" s="14" t="str">
        <f>IF(Customers[[#This Row],[Total_Approve]]&gt;=7,"تمت جميع الموافقات","لم تتم جميع الموافقات")</f>
        <v>لم تتم جميع الموافقات</v>
      </c>
      <c r="AA2348" s="8">
        <f>IF(Customers[[#This Row],[Total_Approve]]&gt;=7,1,0)</f>
        <v>0</v>
      </c>
    </row>
    <row r="2349" spans="1:27" x14ac:dyDescent="0.25">
      <c r="A2349" s="12" t="s">
        <v>11747</v>
      </c>
      <c r="B2349" t="s">
        <v>15880</v>
      </c>
      <c r="C2349" s="13">
        <v>44856</v>
      </c>
      <c r="D2349" t="s">
        <v>13484</v>
      </c>
      <c r="E2349" s="9" t="s">
        <v>2308</v>
      </c>
      <c r="F2349" s="14" t="s">
        <v>10</v>
      </c>
      <c r="G2349" s="14" t="s">
        <v>64</v>
      </c>
      <c r="H2349" s="14" t="str">
        <f t="shared" si="36"/>
        <v>الاء محمد مصطفى</v>
      </c>
      <c r="I2349" s="14" t="s">
        <v>13460</v>
      </c>
      <c r="J2349" s="14" t="s">
        <v>2687</v>
      </c>
      <c r="K2349" s="14" t="s">
        <v>25</v>
      </c>
      <c r="L2349" s="14" t="s">
        <v>6858</v>
      </c>
      <c r="M2349" s="14" t="s">
        <v>2309</v>
      </c>
      <c r="N2349" s="14" t="s">
        <v>4376</v>
      </c>
      <c r="O2349" s="14" t="s">
        <v>13470</v>
      </c>
      <c r="P2349" s="14" t="s">
        <v>13524</v>
      </c>
      <c r="Q2349" s="15" t="b">
        <v>1</v>
      </c>
      <c r="R2349" s="15" t="b">
        <v>1</v>
      </c>
      <c r="S2349" s="15" t="b">
        <v>1</v>
      </c>
      <c r="T2349" s="15" t="b">
        <v>1</v>
      </c>
      <c r="U2349" s="15" t="b">
        <v>1</v>
      </c>
      <c r="V2349" s="15" t="b">
        <v>1</v>
      </c>
      <c r="W2349" s="15" t="b">
        <v>1</v>
      </c>
      <c r="X2349" s="16">
        <f>COUNTIF(Customers[[#This Row],[Roads]:[City_Council]],"True")</f>
        <v>7</v>
      </c>
      <c r="Y2349" s="17">
        <f>Customers[[#This Row],[Total_Approve]]/7</f>
        <v>1</v>
      </c>
      <c r="Z2349" s="14" t="str">
        <f>IF(Customers[[#This Row],[Total_Approve]]&gt;=7,"تمت جميع الموافقات","لم تتم جميع الموافقات")</f>
        <v>تمت جميع الموافقات</v>
      </c>
      <c r="AA2349" s="8">
        <f>IF(Customers[[#This Row],[Total_Approve]]&gt;=7,1,0)</f>
        <v>1</v>
      </c>
    </row>
    <row r="2350" spans="1:27" x14ac:dyDescent="0.25">
      <c r="A2350" s="12" t="s">
        <v>11748</v>
      </c>
      <c r="B2350" t="s">
        <v>15881</v>
      </c>
      <c r="C2350" s="13">
        <v>44856</v>
      </c>
      <c r="D2350" t="s">
        <v>13484</v>
      </c>
      <c r="E2350" s="9" t="s">
        <v>172</v>
      </c>
      <c r="F2350" s="14" t="s">
        <v>10</v>
      </c>
      <c r="G2350" s="14" t="s">
        <v>1644</v>
      </c>
      <c r="H2350" s="14" t="str">
        <f t="shared" si="36"/>
        <v>صفاء محمد مهدي</v>
      </c>
      <c r="I2350" s="14" t="s">
        <v>13460</v>
      </c>
      <c r="J2350" s="14" t="s">
        <v>2143</v>
      </c>
      <c r="K2350" s="14" t="s">
        <v>25</v>
      </c>
      <c r="L2350" s="14" t="s">
        <v>6859</v>
      </c>
      <c r="M2350" s="14" t="s">
        <v>2144</v>
      </c>
      <c r="N2350" s="14" t="s">
        <v>8955</v>
      </c>
      <c r="O2350" s="14" t="s">
        <v>13470</v>
      </c>
      <c r="P2350" s="14" t="s">
        <v>13524</v>
      </c>
      <c r="Q2350" s="15" t="b">
        <v>0</v>
      </c>
      <c r="R2350" s="15" t="b">
        <v>1</v>
      </c>
      <c r="S2350" s="15" t="b">
        <v>0</v>
      </c>
      <c r="T2350" s="15" t="b">
        <v>1</v>
      </c>
      <c r="U2350" s="15" t="b">
        <v>0</v>
      </c>
      <c r="V2350" s="15" t="b">
        <v>1</v>
      </c>
      <c r="W2350" s="15" t="b">
        <v>0</v>
      </c>
      <c r="X2350" s="16">
        <f>COUNTIF(Customers[[#This Row],[Roads]:[City_Council]],"True")</f>
        <v>3</v>
      </c>
      <c r="Y2350" s="17">
        <f>Customers[[#This Row],[Total_Approve]]/7</f>
        <v>0.42857142857142855</v>
      </c>
      <c r="Z2350" s="14" t="str">
        <f>IF(Customers[[#This Row],[Total_Approve]]&gt;=7,"تمت جميع الموافقات","لم تتم جميع الموافقات")</f>
        <v>لم تتم جميع الموافقات</v>
      </c>
      <c r="AA2350" s="8">
        <f>IF(Customers[[#This Row],[Total_Approve]]&gt;=7,1,0)</f>
        <v>0</v>
      </c>
    </row>
    <row r="2351" spans="1:27" x14ac:dyDescent="0.25">
      <c r="A2351" s="12" t="s">
        <v>11749</v>
      </c>
      <c r="B2351" t="s">
        <v>15882</v>
      </c>
      <c r="C2351" s="13">
        <v>44856</v>
      </c>
      <c r="D2351" t="s">
        <v>13484</v>
      </c>
      <c r="E2351" s="9" t="s">
        <v>2705</v>
      </c>
      <c r="F2351" s="14" t="s">
        <v>471</v>
      </c>
      <c r="G2351" s="14" t="s">
        <v>4293</v>
      </c>
      <c r="H2351" s="14" t="str">
        <f t="shared" si="36"/>
        <v>عزيزه حسن علي مدني</v>
      </c>
      <c r="I2351" s="14" t="s">
        <v>13461</v>
      </c>
      <c r="J2351" s="14" t="s">
        <v>4294</v>
      </c>
      <c r="K2351" s="14" t="s">
        <v>25</v>
      </c>
      <c r="L2351" s="14" t="s">
        <v>4295</v>
      </c>
      <c r="M2351" s="14" t="s">
        <v>4296</v>
      </c>
      <c r="N2351" s="14" t="s">
        <v>9054</v>
      </c>
      <c r="O2351" s="14" t="s">
        <v>13470</v>
      </c>
      <c r="P2351" s="14" t="s">
        <v>13524</v>
      </c>
      <c r="Q2351" s="15" t="b">
        <v>1</v>
      </c>
      <c r="R2351" s="15" t="b">
        <v>1</v>
      </c>
      <c r="S2351" s="15" t="b">
        <v>0</v>
      </c>
      <c r="T2351" s="15" t="b">
        <v>1</v>
      </c>
      <c r="U2351" s="15" t="b">
        <v>1</v>
      </c>
      <c r="V2351" s="15" t="b">
        <v>0</v>
      </c>
      <c r="W2351" s="15" t="b">
        <v>0</v>
      </c>
      <c r="X2351" s="16">
        <f>COUNTIF(Customers[[#This Row],[Roads]:[City_Council]],"True")</f>
        <v>4</v>
      </c>
      <c r="Y2351" s="17">
        <f>Customers[[#This Row],[Total_Approve]]/7</f>
        <v>0.5714285714285714</v>
      </c>
      <c r="Z2351" s="14" t="str">
        <f>IF(Customers[[#This Row],[Total_Approve]]&gt;=7,"تمت جميع الموافقات","لم تتم جميع الموافقات")</f>
        <v>لم تتم جميع الموافقات</v>
      </c>
      <c r="AA2351" s="8">
        <f>IF(Customers[[#This Row],[Total_Approve]]&gt;=7,1,0)</f>
        <v>0</v>
      </c>
    </row>
    <row r="2352" spans="1:27" x14ac:dyDescent="0.25">
      <c r="A2352" s="12" t="s">
        <v>11750</v>
      </c>
      <c r="B2352" t="s">
        <v>15883</v>
      </c>
      <c r="C2352" s="13">
        <v>44856</v>
      </c>
      <c r="D2352" t="s">
        <v>13484</v>
      </c>
      <c r="E2352" s="9" t="s">
        <v>1390</v>
      </c>
      <c r="F2352" s="14" t="s">
        <v>10</v>
      </c>
      <c r="G2352" s="14" t="s">
        <v>4459</v>
      </c>
      <c r="H2352" s="14" t="str">
        <f t="shared" si="36"/>
        <v>سمر محمد مبارك محمد</v>
      </c>
      <c r="I2352" s="14" t="s">
        <v>13461</v>
      </c>
      <c r="J2352" s="14" t="s">
        <v>3622</v>
      </c>
      <c r="K2352" s="14" t="s">
        <v>25</v>
      </c>
      <c r="L2352" s="14" t="s">
        <v>4460</v>
      </c>
      <c r="M2352" s="14" t="s">
        <v>2013</v>
      </c>
      <c r="N2352" s="14" t="s">
        <v>8830</v>
      </c>
      <c r="O2352" s="14" t="s">
        <v>13470</v>
      </c>
      <c r="P2352" s="14" t="s">
        <v>13524</v>
      </c>
      <c r="Q2352" s="15" t="b">
        <v>0</v>
      </c>
      <c r="R2352" s="15" t="b">
        <v>0</v>
      </c>
      <c r="S2352" s="15" t="b">
        <v>0</v>
      </c>
      <c r="T2352" s="15" t="b">
        <v>1</v>
      </c>
      <c r="U2352" s="15" t="b">
        <v>1</v>
      </c>
      <c r="V2352" s="15" t="b">
        <v>0</v>
      </c>
      <c r="W2352" s="15" t="b">
        <v>1</v>
      </c>
      <c r="X2352" s="16">
        <f>COUNTIF(Customers[[#This Row],[Roads]:[City_Council]],"True")</f>
        <v>3</v>
      </c>
      <c r="Y2352" s="17">
        <f>Customers[[#This Row],[Total_Approve]]/7</f>
        <v>0.42857142857142855</v>
      </c>
      <c r="Z2352" s="14" t="str">
        <f>IF(Customers[[#This Row],[Total_Approve]]&gt;=7,"تمت جميع الموافقات","لم تتم جميع الموافقات")</f>
        <v>لم تتم جميع الموافقات</v>
      </c>
      <c r="AA2352" s="8">
        <f>IF(Customers[[#This Row],[Total_Approve]]&gt;=7,1,0)</f>
        <v>0</v>
      </c>
    </row>
    <row r="2353" spans="1:27" x14ac:dyDescent="0.25">
      <c r="A2353" s="12" t="s">
        <v>11751</v>
      </c>
      <c r="B2353" t="s">
        <v>15884</v>
      </c>
      <c r="C2353" s="13">
        <v>44856</v>
      </c>
      <c r="D2353" t="s">
        <v>13484</v>
      </c>
      <c r="E2353" s="9" t="s">
        <v>2845</v>
      </c>
      <c r="F2353" s="14" t="s">
        <v>277</v>
      </c>
      <c r="G2353" s="14" t="s">
        <v>280</v>
      </c>
      <c r="H2353" s="14" t="str">
        <f t="shared" si="36"/>
        <v>نور حامد سيد</v>
      </c>
      <c r="I2353" s="14" t="s">
        <v>13459</v>
      </c>
      <c r="J2353" s="14" t="s">
        <v>2846</v>
      </c>
      <c r="K2353" s="14" t="s">
        <v>25</v>
      </c>
      <c r="L2353" s="14" t="s">
        <v>4285</v>
      </c>
      <c r="M2353" s="14" t="s">
        <v>2848</v>
      </c>
      <c r="N2353" s="14" t="s">
        <v>2849</v>
      </c>
      <c r="O2353" s="14" t="s">
        <v>13470</v>
      </c>
      <c r="P2353" s="14" t="s">
        <v>13524</v>
      </c>
      <c r="Q2353" s="15" t="b">
        <v>1</v>
      </c>
      <c r="R2353" s="15" t="b">
        <v>0</v>
      </c>
      <c r="S2353" s="15" t="b">
        <v>0</v>
      </c>
      <c r="T2353" s="15" t="b">
        <v>0</v>
      </c>
      <c r="U2353" s="15" t="b">
        <v>1</v>
      </c>
      <c r="V2353" s="15" t="b">
        <v>0</v>
      </c>
      <c r="W2353" s="15" t="b">
        <v>1</v>
      </c>
      <c r="X2353" s="16">
        <f>COUNTIF(Customers[[#This Row],[Roads]:[City_Council]],"True")</f>
        <v>3</v>
      </c>
      <c r="Y2353" s="17">
        <f>Customers[[#This Row],[Total_Approve]]/7</f>
        <v>0.42857142857142855</v>
      </c>
      <c r="Z2353" s="14" t="str">
        <f>IF(Customers[[#This Row],[Total_Approve]]&gt;=7,"تمت جميع الموافقات","لم تتم جميع الموافقات")</f>
        <v>لم تتم جميع الموافقات</v>
      </c>
      <c r="AA2353" s="8">
        <f>IF(Customers[[#This Row],[Total_Approve]]&gt;=7,1,0)</f>
        <v>0</v>
      </c>
    </row>
    <row r="2354" spans="1:27" x14ac:dyDescent="0.25">
      <c r="A2354" s="12" t="s">
        <v>11752</v>
      </c>
      <c r="B2354" t="s">
        <v>15885</v>
      </c>
      <c r="C2354" s="13">
        <v>44856</v>
      </c>
      <c r="D2354" t="s">
        <v>13485</v>
      </c>
      <c r="E2354" s="9" t="s">
        <v>155</v>
      </c>
      <c r="F2354" s="14" t="s">
        <v>512</v>
      </c>
      <c r="G2354" s="14" t="s">
        <v>10</v>
      </c>
      <c r="H2354" s="14" t="str">
        <f t="shared" si="36"/>
        <v>هدى عادل محمد</v>
      </c>
      <c r="I2354" s="14" t="s">
        <v>13459</v>
      </c>
      <c r="J2354" s="14" t="s">
        <v>548</v>
      </c>
      <c r="K2354" s="14" t="s">
        <v>25</v>
      </c>
      <c r="L2354" s="14" t="s">
        <v>676</v>
      </c>
      <c r="M2354" s="14" t="s">
        <v>549</v>
      </c>
      <c r="N2354" s="14" t="s">
        <v>677</v>
      </c>
      <c r="O2354" s="14" t="s">
        <v>13470</v>
      </c>
      <c r="P2354" s="14" t="s">
        <v>13524</v>
      </c>
      <c r="Q2354" s="15" t="b">
        <v>1</v>
      </c>
      <c r="R2354" s="15" t="b">
        <v>1</v>
      </c>
      <c r="S2354" s="15" t="b">
        <v>1</v>
      </c>
      <c r="T2354" s="15" t="b">
        <v>1</v>
      </c>
      <c r="U2354" s="15" t="b">
        <v>1</v>
      </c>
      <c r="V2354" s="15" t="b">
        <v>1</v>
      </c>
      <c r="W2354" s="15" t="b">
        <v>1</v>
      </c>
      <c r="X2354" s="16">
        <f>COUNTIF(Customers[[#This Row],[Roads]:[City_Council]],"True")</f>
        <v>7</v>
      </c>
      <c r="Y2354" s="17">
        <f>Customers[[#This Row],[Total_Approve]]/7</f>
        <v>1</v>
      </c>
      <c r="Z2354" s="14" t="str">
        <f>IF(Customers[[#This Row],[Total_Approve]]&gt;=7,"تمت جميع الموافقات","لم تتم جميع الموافقات")</f>
        <v>تمت جميع الموافقات</v>
      </c>
      <c r="AA2354" s="8">
        <f>IF(Customers[[#This Row],[Total_Approve]]&gt;=7,1,0)</f>
        <v>1</v>
      </c>
    </row>
    <row r="2355" spans="1:27" x14ac:dyDescent="0.25">
      <c r="A2355" s="12" t="s">
        <v>11753</v>
      </c>
      <c r="B2355" t="s">
        <v>15886</v>
      </c>
      <c r="C2355" s="13">
        <v>44856</v>
      </c>
      <c r="D2355" t="s">
        <v>13485</v>
      </c>
      <c r="E2355" s="9" t="s">
        <v>683</v>
      </c>
      <c r="F2355" s="14" t="s">
        <v>10</v>
      </c>
      <c r="G2355" s="14" t="s">
        <v>1</v>
      </c>
      <c r="H2355" s="14" t="str">
        <f t="shared" si="36"/>
        <v>سلوى محمد محمود</v>
      </c>
      <c r="I2355" s="14" t="s">
        <v>13459</v>
      </c>
      <c r="J2355" s="14" t="s">
        <v>2579</v>
      </c>
      <c r="K2355" s="14" t="s">
        <v>25</v>
      </c>
      <c r="L2355" s="14" t="s">
        <v>2580</v>
      </c>
      <c r="M2355" s="14" t="s">
        <v>4344</v>
      </c>
      <c r="N2355" s="14" t="s">
        <v>2582</v>
      </c>
      <c r="O2355" s="14" t="s">
        <v>13470</v>
      </c>
      <c r="P2355" s="14" t="s">
        <v>13524</v>
      </c>
      <c r="Q2355" s="15" t="b">
        <v>1</v>
      </c>
      <c r="R2355" s="15" t="b">
        <v>1</v>
      </c>
      <c r="S2355" s="15" t="b">
        <v>1</v>
      </c>
      <c r="T2355" s="15" t="b">
        <v>1</v>
      </c>
      <c r="U2355" s="15" t="b">
        <v>1</v>
      </c>
      <c r="V2355" s="15" t="b">
        <v>1</v>
      </c>
      <c r="W2355" s="15" t="b">
        <v>1</v>
      </c>
      <c r="X2355" s="16">
        <f>COUNTIF(Customers[[#This Row],[Roads]:[City_Council]],"True")</f>
        <v>7</v>
      </c>
      <c r="Y2355" s="17">
        <f>Customers[[#This Row],[Total_Approve]]/7</f>
        <v>1</v>
      </c>
      <c r="Z2355" s="14" t="str">
        <f>IF(Customers[[#This Row],[Total_Approve]]&gt;=7,"تمت جميع الموافقات","لم تتم جميع الموافقات")</f>
        <v>تمت جميع الموافقات</v>
      </c>
      <c r="AA2355" s="8">
        <f>IF(Customers[[#This Row],[Total_Approve]]&gt;=7,1,0)</f>
        <v>1</v>
      </c>
    </row>
    <row r="2356" spans="1:27" x14ac:dyDescent="0.25">
      <c r="A2356" s="12" t="s">
        <v>11754</v>
      </c>
      <c r="B2356" t="s">
        <v>15887</v>
      </c>
      <c r="C2356" s="13">
        <v>44856</v>
      </c>
      <c r="D2356" t="s">
        <v>13485</v>
      </c>
      <c r="E2356" s="9" t="s">
        <v>535</v>
      </c>
      <c r="F2356" s="14" t="s">
        <v>536</v>
      </c>
      <c r="G2356" s="14" t="s">
        <v>537</v>
      </c>
      <c r="H2356" s="14" t="str">
        <f t="shared" si="36"/>
        <v>مريان داود سليمان تاوضروس</v>
      </c>
      <c r="I2356" s="14" t="s">
        <v>13459</v>
      </c>
      <c r="J2356" s="14" t="s">
        <v>538</v>
      </c>
      <c r="K2356" s="14" t="s">
        <v>25</v>
      </c>
      <c r="L2356" s="14" t="s">
        <v>2571</v>
      </c>
      <c r="M2356" s="14" t="s">
        <v>539</v>
      </c>
      <c r="N2356" s="14" t="s">
        <v>659</v>
      </c>
      <c r="O2356" s="14" t="s">
        <v>13470</v>
      </c>
      <c r="P2356" s="14" t="s">
        <v>13524</v>
      </c>
      <c r="Q2356" s="15" t="b">
        <v>1</v>
      </c>
      <c r="R2356" s="15" t="b">
        <v>1</v>
      </c>
      <c r="S2356" s="15" t="b">
        <v>1</v>
      </c>
      <c r="T2356" s="15" t="b">
        <v>1</v>
      </c>
      <c r="U2356" s="15" t="b">
        <v>1</v>
      </c>
      <c r="V2356" s="15" t="b">
        <v>1</v>
      </c>
      <c r="W2356" s="15" t="b">
        <v>1</v>
      </c>
      <c r="X2356" s="16">
        <f>COUNTIF(Customers[[#This Row],[Roads]:[City_Council]],"True")</f>
        <v>7</v>
      </c>
      <c r="Y2356" s="17">
        <f>Customers[[#This Row],[Total_Approve]]/7</f>
        <v>1</v>
      </c>
      <c r="Z2356" s="14" t="str">
        <f>IF(Customers[[#This Row],[Total_Approve]]&gt;=7,"تمت جميع الموافقات","لم تتم جميع الموافقات")</f>
        <v>تمت جميع الموافقات</v>
      </c>
      <c r="AA2356" s="8">
        <f>IF(Customers[[#This Row],[Total_Approve]]&gt;=7,1,0)</f>
        <v>1</v>
      </c>
    </row>
    <row r="2357" spans="1:27" x14ac:dyDescent="0.25">
      <c r="A2357" s="12" t="s">
        <v>11755</v>
      </c>
      <c r="B2357" t="s">
        <v>15888</v>
      </c>
      <c r="C2357" s="13">
        <v>44856</v>
      </c>
      <c r="D2357" t="s">
        <v>13485</v>
      </c>
      <c r="E2357" s="9" t="s">
        <v>541</v>
      </c>
      <c r="F2357" s="14" t="s">
        <v>542</v>
      </c>
      <c r="G2357" s="14" t="s">
        <v>543</v>
      </c>
      <c r="H2357" s="14" t="str">
        <f t="shared" si="36"/>
        <v>ماري جمال داود خليل</v>
      </c>
      <c r="I2357" s="14" t="s">
        <v>13459</v>
      </c>
      <c r="J2357" s="14" t="s">
        <v>544</v>
      </c>
      <c r="K2357" s="14" t="s">
        <v>25</v>
      </c>
      <c r="L2357" s="14" t="s">
        <v>545</v>
      </c>
      <c r="M2357" s="14" t="s">
        <v>546</v>
      </c>
      <c r="N2357" s="14" t="s">
        <v>666</v>
      </c>
      <c r="O2357" s="14" t="s">
        <v>13470</v>
      </c>
      <c r="P2357" s="14" t="s">
        <v>13524</v>
      </c>
      <c r="Q2357" s="15" t="b">
        <v>1</v>
      </c>
      <c r="R2357" s="15" t="b">
        <v>1</v>
      </c>
      <c r="S2357" s="15" t="b">
        <v>1</v>
      </c>
      <c r="T2357" s="15" t="b">
        <v>1</v>
      </c>
      <c r="U2357" s="15" t="b">
        <v>1</v>
      </c>
      <c r="V2357" s="15" t="b">
        <v>1</v>
      </c>
      <c r="W2357" s="15" t="b">
        <v>1</v>
      </c>
      <c r="X2357" s="16">
        <f>COUNTIF(Customers[[#This Row],[Roads]:[City_Council]],"True")</f>
        <v>7</v>
      </c>
      <c r="Y2357" s="17">
        <f>Customers[[#This Row],[Total_Approve]]/7</f>
        <v>1</v>
      </c>
      <c r="Z2357" s="14" t="str">
        <f>IF(Customers[[#This Row],[Total_Approve]]&gt;=7,"تمت جميع الموافقات","لم تتم جميع الموافقات")</f>
        <v>تمت جميع الموافقات</v>
      </c>
      <c r="AA2357" s="8">
        <f>IF(Customers[[#This Row],[Total_Approve]]&gt;=7,1,0)</f>
        <v>1</v>
      </c>
    </row>
    <row r="2358" spans="1:27" x14ac:dyDescent="0.25">
      <c r="A2358" s="12" t="s">
        <v>11756</v>
      </c>
      <c r="B2358" t="s">
        <v>15889</v>
      </c>
      <c r="C2358" s="13">
        <v>44856</v>
      </c>
      <c r="D2358" t="s">
        <v>13485</v>
      </c>
      <c r="E2358" s="9" t="s">
        <v>352</v>
      </c>
      <c r="F2358" s="14" t="s">
        <v>10</v>
      </c>
      <c r="G2358" s="14" t="s">
        <v>1480</v>
      </c>
      <c r="H2358" s="14" t="str">
        <f t="shared" si="36"/>
        <v>ناديه محمد احمد محمد نوح</v>
      </c>
      <c r="I2358" s="14" t="s">
        <v>13459</v>
      </c>
      <c r="J2358" s="14" t="s">
        <v>1481</v>
      </c>
      <c r="K2358" s="14" t="s">
        <v>25</v>
      </c>
      <c r="L2358" s="14" t="s">
        <v>1482</v>
      </c>
      <c r="M2358" s="14" t="s">
        <v>1483</v>
      </c>
      <c r="N2358" s="14" t="s">
        <v>9051</v>
      </c>
      <c r="O2358" s="14" t="s">
        <v>13470</v>
      </c>
      <c r="P2358" s="14" t="s">
        <v>13524</v>
      </c>
      <c r="Q2358" s="15" t="b">
        <v>1</v>
      </c>
      <c r="R2358" s="15" t="b">
        <v>1</v>
      </c>
      <c r="S2358" s="15" t="b">
        <v>1</v>
      </c>
      <c r="T2358" s="15" t="b">
        <v>1</v>
      </c>
      <c r="U2358" s="15" t="b">
        <v>1</v>
      </c>
      <c r="V2358" s="15" t="b">
        <v>1</v>
      </c>
      <c r="W2358" s="15" t="b">
        <v>1</v>
      </c>
      <c r="X2358" s="16">
        <f>COUNTIF(Customers[[#This Row],[Roads]:[City_Council]],"True")</f>
        <v>7</v>
      </c>
      <c r="Y2358" s="17">
        <f>Customers[[#This Row],[Total_Approve]]/7</f>
        <v>1</v>
      </c>
      <c r="Z2358" s="14" t="str">
        <f>IF(Customers[[#This Row],[Total_Approve]]&gt;=7,"تمت جميع الموافقات","لم تتم جميع الموافقات")</f>
        <v>تمت جميع الموافقات</v>
      </c>
      <c r="AA2358" s="8">
        <f>IF(Customers[[#This Row],[Total_Approve]]&gt;=7,1,0)</f>
        <v>1</v>
      </c>
    </row>
    <row r="2359" spans="1:27" x14ac:dyDescent="0.25">
      <c r="A2359" s="12" t="s">
        <v>11757</v>
      </c>
      <c r="B2359" t="s">
        <v>15890</v>
      </c>
      <c r="C2359" s="13">
        <v>44856</v>
      </c>
      <c r="D2359" t="s">
        <v>13485</v>
      </c>
      <c r="E2359" s="9" t="s">
        <v>94</v>
      </c>
      <c r="F2359" s="14" t="s">
        <v>1194</v>
      </c>
      <c r="G2359" s="14" t="s">
        <v>37</v>
      </c>
      <c r="H2359" s="14" t="str">
        <f t="shared" si="36"/>
        <v>هبه صلاح على</v>
      </c>
      <c r="I2359" s="14" t="s">
        <v>13459</v>
      </c>
      <c r="J2359" s="14" t="s">
        <v>2667</v>
      </c>
      <c r="K2359" s="14" t="s">
        <v>25</v>
      </c>
      <c r="L2359" s="14" t="s">
        <v>2668</v>
      </c>
      <c r="M2359" s="14" t="s">
        <v>4508</v>
      </c>
      <c r="N2359" s="14" t="s">
        <v>2669</v>
      </c>
      <c r="O2359" s="14" t="s">
        <v>13470</v>
      </c>
      <c r="P2359" s="14" t="s">
        <v>13524</v>
      </c>
      <c r="Q2359" s="15" t="b">
        <v>1</v>
      </c>
      <c r="R2359" s="15" t="b">
        <v>1</v>
      </c>
      <c r="S2359" s="15" t="b">
        <v>1</v>
      </c>
      <c r="T2359" s="15" t="b">
        <v>1</v>
      </c>
      <c r="U2359" s="15" t="b">
        <v>1</v>
      </c>
      <c r="V2359" s="15" t="b">
        <v>1</v>
      </c>
      <c r="W2359" s="15" t="b">
        <v>1</v>
      </c>
      <c r="X2359" s="16">
        <f>COUNTIF(Customers[[#This Row],[Roads]:[City_Council]],"True")</f>
        <v>7</v>
      </c>
      <c r="Y2359" s="17">
        <f>Customers[[#This Row],[Total_Approve]]/7</f>
        <v>1</v>
      </c>
      <c r="Z2359" s="14" t="str">
        <f>IF(Customers[[#This Row],[Total_Approve]]&gt;=7,"تمت جميع الموافقات","لم تتم جميع الموافقات")</f>
        <v>تمت جميع الموافقات</v>
      </c>
      <c r="AA2359" s="8">
        <f>IF(Customers[[#This Row],[Total_Approve]]&gt;=7,1,0)</f>
        <v>1</v>
      </c>
    </row>
    <row r="2360" spans="1:27" x14ac:dyDescent="0.25">
      <c r="A2360" s="12" t="s">
        <v>11758</v>
      </c>
      <c r="B2360" t="s">
        <v>15891</v>
      </c>
      <c r="C2360" s="13">
        <v>44856</v>
      </c>
      <c r="D2360" t="s">
        <v>13485</v>
      </c>
      <c r="E2360" s="9" t="s">
        <v>3013</v>
      </c>
      <c r="F2360" s="14" t="s">
        <v>1</v>
      </c>
      <c r="G2360" s="14" t="s">
        <v>3531</v>
      </c>
      <c r="H2360" s="14" t="str">
        <f t="shared" si="36"/>
        <v>عبدالعليم محمود عبدالعليم محمد</v>
      </c>
      <c r="I2360" s="14" t="s">
        <v>13459</v>
      </c>
      <c r="J2360" s="14" t="s">
        <v>3532</v>
      </c>
      <c r="K2360" s="14" t="s">
        <v>5</v>
      </c>
      <c r="L2360" s="14" t="s">
        <v>3533</v>
      </c>
      <c r="M2360" s="14" t="s">
        <v>4356</v>
      </c>
      <c r="N2360" s="14" t="s">
        <v>4357</v>
      </c>
      <c r="O2360" s="14" t="s">
        <v>13470</v>
      </c>
      <c r="P2360" s="14" t="s">
        <v>13524</v>
      </c>
      <c r="Q2360" s="15" t="b">
        <v>1</v>
      </c>
      <c r="R2360" s="15" t="b">
        <v>1</v>
      </c>
      <c r="S2360" s="15" t="b">
        <v>1</v>
      </c>
      <c r="T2360" s="15" t="b">
        <v>1</v>
      </c>
      <c r="U2360" s="15" t="b">
        <v>1</v>
      </c>
      <c r="V2360" s="15" t="b">
        <v>1</v>
      </c>
      <c r="W2360" s="15" t="b">
        <v>1</v>
      </c>
      <c r="X2360" s="16">
        <f>COUNTIF(Customers[[#This Row],[Roads]:[City_Council]],"True")</f>
        <v>7</v>
      </c>
      <c r="Y2360" s="17">
        <f>Customers[[#This Row],[Total_Approve]]/7</f>
        <v>1</v>
      </c>
      <c r="Z2360" s="14" t="str">
        <f>IF(Customers[[#This Row],[Total_Approve]]&gt;=7,"تمت جميع الموافقات","لم تتم جميع الموافقات")</f>
        <v>تمت جميع الموافقات</v>
      </c>
      <c r="AA2360" s="8">
        <f>IF(Customers[[#This Row],[Total_Approve]]&gt;=7,1,0)</f>
        <v>1</v>
      </c>
    </row>
    <row r="2361" spans="1:27" x14ac:dyDescent="0.25">
      <c r="A2361" s="12" t="s">
        <v>11759</v>
      </c>
      <c r="B2361" t="s">
        <v>15892</v>
      </c>
      <c r="C2361" s="13">
        <v>44856</v>
      </c>
      <c r="D2361" t="s">
        <v>13485</v>
      </c>
      <c r="E2361" s="9" t="s">
        <v>0</v>
      </c>
      <c r="F2361" s="14" t="s">
        <v>64</v>
      </c>
      <c r="G2361" s="14" t="s">
        <v>283</v>
      </c>
      <c r="H2361" s="14" t="str">
        <f t="shared" si="36"/>
        <v>احمد مصطفى عبد الرحمن</v>
      </c>
      <c r="I2361" s="14" t="s">
        <v>13459</v>
      </c>
      <c r="J2361" s="14" t="s">
        <v>2131</v>
      </c>
      <c r="K2361" s="14" t="s">
        <v>5</v>
      </c>
      <c r="L2361" s="14" t="s">
        <v>2129</v>
      </c>
      <c r="M2361" s="14" t="s">
        <v>6860</v>
      </c>
      <c r="N2361" s="14" t="s">
        <v>8733</v>
      </c>
      <c r="O2361" s="14" t="s">
        <v>13470</v>
      </c>
      <c r="P2361" s="14" t="s">
        <v>13524</v>
      </c>
      <c r="Q2361" s="15" t="b">
        <v>1</v>
      </c>
      <c r="R2361" s="15" t="b">
        <v>1</v>
      </c>
      <c r="S2361" s="15" t="b">
        <v>1</v>
      </c>
      <c r="T2361" s="15" t="b">
        <v>1</v>
      </c>
      <c r="U2361" s="15" t="b">
        <v>1</v>
      </c>
      <c r="V2361" s="15" t="b">
        <v>1</v>
      </c>
      <c r="W2361" s="15" t="b">
        <v>1</v>
      </c>
      <c r="X2361" s="16">
        <f>COUNTIF(Customers[[#This Row],[Roads]:[City_Council]],"True")</f>
        <v>7</v>
      </c>
      <c r="Y2361" s="17">
        <f>Customers[[#This Row],[Total_Approve]]/7</f>
        <v>1</v>
      </c>
      <c r="Z2361" s="14" t="str">
        <f>IF(Customers[[#This Row],[Total_Approve]]&gt;=7,"تمت جميع الموافقات","لم تتم جميع الموافقات")</f>
        <v>تمت جميع الموافقات</v>
      </c>
      <c r="AA2361" s="8">
        <f>IF(Customers[[#This Row],[Total_Approve]]&gt;=7,1,0)</f>
        <v>1</v>
      </c>
    </row>
    <row r="2362" spans="1:27" x14ac:dyDescent="0.25">
      <c r="A2362" s="12" t="s">
        <v>11760</v>
      </c>
      <c r="B2362" t="s">
        <v>15893</v>
      </c>
      <c r="C2362" s="13">
        <v>44856</v>
      </c>
      <c r="D2362" t="s">
        <v>13485</v>
      </c>
      <c r="E2362" s="9" t="s">
        <v>0</v>
      </c>
      <c r="F2362" s="14" t="s">
        <v>188</v>
      </c>
      <c r="G2362" s="14" t="s">
        <v>198</v>
      </c>
      <c r="H2362" s="14" t="str">
        <f t="shared" si="36"/>
        <v>احمد شوقى منصور محمد</v>
      </c>
      <c r="I2362" s="14" t="s">
        <v>13459</v>
      </c>
      <c r="J2362" s="14" t="s">
        <v>1893</v>
      </c>
      <c r="K2362" s="14" t="s">
        <v>5</v>
      </c>
      <c r="L2362" s="14" t="s">
        <v>4258</v>
      </c>
      <c r="M2362" s="14" t="s">
        <v>200</v>
      </c>
      <c r="N2362" s="14" t="s">
        <v>201</v>
      </c>
      <c r="O2362" s="14" t="s">
        <v>13470</v>
      </c>
      <c r="P2362" s="14" t="s">
        <v>13524</v>
      </c>
      <c r="Q2362" s="15" t="b">
        <v>1</v>
      </c>
      <c r="R2362" s="15" t="b">
        <v>1</v>
      </c>
      <c r="S2362" s="15" t="b">
        <v>1</v>
      </c>
      <c r="T2362" s="15" t="b">
        <v>1</v>
      </c>
      <c r="U2362" s="15" t="b">
        <v>1</v>
      </c>
      <c r="V2362" s="15" t="b">
        <v>1</v>
      </c>
      <c r="W2362" s="15" t="b">
        <v>1</v>
      </c>
      <c r="X2362" s="16">
        <f>COUNTIF(Customers[[#This Row],[Roads]:[City_Council]],"True")</f>
        <v>7</v>
      </c>
      <c r="Y2362" s="17">
        <f>Customers[[#This Row],[Total_Approve]]/7</f>
        <v>1</v>
      </c>
      <c r="Z2362" s="14" t="str">
        <f>IF(Customers[[#This Row],[Total_Approve]]&gt;=7,"تمت جميع الموافقات","لم تتم جميع الموافقات")</f>
        <v>تمت جميع الموافقات</v>
      </c>
      <c r="AA2362" s="8">
        <f>IF(Customers[[#This Row],[Total_Approve]]&gt;=7,1,0)</f>
        <v>1</v>
      </c>
    </row>
    <row r="2363" spans="1:27" x14ac:dyDescent="0.25">
      <c r="A2363" s="12" t="s">
        <v>11761</v>
      </c>
      <c r="B2363" t="s">
        <v>15894</v>
      </c>
      <c r="C2363" s="13">
        <v>44856</v>
      </c>
      <c r="D2363" t="s">
        <v>13485</v>
      </c>
      <c r="E2363" s="9" t="s">
        <v>0</v>
      </c>
      <c r="F2363" s="14" t="s">
        <v>3136</v>
      </c>
      <c r="G2363" s="14" t="s">
        <v>4147</v>
      </c>
      <c r="H2363" s="14" t="str">
        <f t="shared" si="36"/>
        <v>احمد خضري حمزه احمد</v>
      </c>
      <c r="I2363" s="14" t="s">
        <v>13460</v>
      </c>
      <c r="J2363" s="14" t="s">
        <v>2050</v>
      </c>
      <c r="K2363" s="14" t="s">
        <v>5</v>
      </c>
      <c r="L2363" s="14" t="s">
        <v>4219</v>
      </c>
      <c r="M2363" s="14" t="s">
        <v>2052</v>
      </c>
      <c r="N2363" s="14" t="s">
        <v>3</v>
      </c>
      <c r="O2363" s="14" t="s">
        <v>13470</v>
      </c>
      <c r="P2363" s="14" t="s">
        <v>13524</v>
      </c>
      <c r="Q2363" s="15" t="b">
        <v>1</v>
      </c>
      <c r="R2363" s="15" t="b">
        <v>1</v>
      </c>
      <c r="S2363" s="15" t="b">
        <v>1</v>
      </c>
      <c r="T2363" s="15" t="b">
        <v>1</v>
      </c>
      <c r="U2363" s="15" t="b">
        <v>1</v>
      </c>
      <c r="V2363" s="15" t="b">
        <v>1</v>
      </c>
      <c r="W2363" s="15" t="b">
        <v>1</v>
      </c>
      <c r="X2363" s="16">
        <f>COUNTIF(Customers[[#This Row],[Roads]:[City_Council]],"True")</f>
        <v>7</v>
      </c>
      <c r="Y2363" s="17">
        <f>Customers[[#This Row],[Total_Approve]]/7</f>
        <v>1</v>
      </c>
      <c r="Z2363" s="14" t="str">
        <f>IF(Customers[[#This Row],[Total_Approve]]&gt;=7,"تمت جميع الموافقات","لم تتم جميع الموافقات")</f>
        <v>تمت جميع الموافقات</v>
      </c>
      <c r="AA2363" s="8">
        <f>IF(Customers[[#This Row],[Total_Approve]]&gt;=7,1,0)</f>
        <v>1</v>
      </c>
    </row>
    <row r="2364" spans="1:27" x14ac:dyDescent="0.25">
      <c r="A2364" s="12" t="s">
        <v>11762</v>
      </c>
      <c r="B2364" t="s">
        <v>15895</v>
      </c>
      <c r="C2364" s="13">
        <v>44856</v>
      </c>
      <c r="D2364" t="s">
        <v>13485</v>
      </c>
      <c r="E2364" s="9" t="s">
        <v>64</v>
      </c>
      <c r="F2364" s="14" t="s">
        <v>47</v>
      </c>
      <c r="G2364" s="14" t="s">
        <v>37</v>
      </c>
      <c r="H2364" s="14" t="str">
        <f t="shared" si="36"/>
        <v>مصطفى السيد على</v>
      </c>
      <c r="I2364" s="14" t="s">
        <v>13460</v>
      </c>
      <c r="J2364" s="14" t="s">
        <v>2698</v>
      </c>
      <c r="K2364" s="14" t="s">
        <v>5</v>
      </c>
      <c r="L2364" s="14" t="s">
        <v>2699</v>
      </c>
      <c r="M2364" s="14" t="s">
        <v>255</v>
      </c>
      <c r="N2364" s="14" t="s">
        <v>3</v>
      </c>
      <c r="O2364" s="14" t="s">
        <v>13470</v>
      </c>
      <c r="P2364" s="14" t="s">
        <v>13524</v>
      </c>
      <c r="Q2364" s="15" t="b">
        <v>1</v>
      </c>
      <c r="R2364" s="15" t="b">
        <v>1</v>
      </c>
      <c r="S2364" s="15" t="b">
        <v>1</v>
      </c>
      <c r="T2364" s="15" t="b">
        <v>1</v>
      </c>
      <c r="U2364" s="15" t="b">
        <v>1</v>
      </c>
      <c r="V2364" s="15" t="b">
        <v>1</v>
      </c>
      <c r="W2364" s="15" t="b">
        <v>1</v>
      </c>
      <c r="X2364" s="16">
        <f>COUNTIF(Customers[[#This Row],[Roads]:[City_Council]],"True")</f>
        <v>7</v>
      </c>
      <c r="Y2364" s="17">
        <f>Customers[[#This Row],[Total_Approve]]/7</f>
        <v>1</v>
      </c>
      <c r="Z2364" s="14" t="str">
        <f>IF(Customers[[#This Row],[Total_Approve]]&gt;=7,"تمت جميع الموافقات","لم تتم جميع الموافقات")</f>
        <v>تمت جميع الموافقات</v>
      </c>
      <c r="AA2364" s="8">
        <f>IF(Customers[[#This Row],[Total_Approve]]&gt;=7,1,0)</f>
        <v>1</v>
      </c>
    </row>
    <row r="2365" spans="1:27" x14ac:dyDescent="0.25">
      <c r="A2365" s="12" t="s">
        <v>11763</v>
      </c>
      <c r="B2365" t="s">
        <v>15896</v>
      </c>
      <c r="C2365" s="13">
        <v>44856</v>
      </c>
      <c r="D2365" t="s">
        <v>13485</v>
      </c>
      <c r="E2365" s="9" t="s">
        <v>1608</v>
      </c>
      <c r="F2365" s="14" t="s">
        <v>202</v>
      </c>
      <c r="G2365" s="14" t="s">
        <v>1609</v>
      </c>
      <c r="H2365" s="14" t="str">
        <f t="shared" si="36"/>
        <v>ايه ابراهيم مصطفي محمد</v>
      </c>
      <c r="I2365" s="14" t="s">
        <v>13460</v>
      </c>
      <c r="J2365" s="14" t="s">
        <v>1610</v>
      </c>
      <c r="K2365" s="14" t="s">
        <v>25</v>
      </c>
      <c r="L2365" s="14" t="s">
        <v>2862</v>
      </c>
      <c r="M2365" s="14" t="s">
        <v>6861</v>
      </c>
      <c r="N2365" s="14" t="s">
        <v>1612</v>
      </c>
      <c r="O2365" s="14" t="s">
        <v>13470</v>
      </c>
      <c r="P2365" s="14" t="s">
        <v>13524</v>
      </c>
      <c r="Q2365" s="15" t="b">
        <v>1</v>
      </c>
      <c r="R2365" s="15" t="b">
        <v>1</v>
      </c>
      <c r="S2365" s="15" t="b">
        <v>1</v>
      </c>
      <c r="T2365" s="15" t="b">
        <v>1</v>
      </c>
      <c r="U2365" s="15" t="b">
        <v>1</v>
      </c>
      <c r="V2365" s="15" t="b">
        <v>1</v>
      </c>
      <c r="W2365" s="15" t="b">
        <v>1</v>
      </c>
      <c r="X2365" s="16">
        <f>COUNTIF(Customers[[#This Row],[Roads]:[City_Council]],"True")</f>
        <v>7</v>
      </c>
      <c r="Y2365" s="17">
        <f>Customers[[#This Row],[Total_Approve]]/7</f>
        <v>1</v>
      </c>
      <c r="Z2365" s="14" t="str">
        <f>IF(Customers[[#This Row],[Total_Approve]]&gt;=7,"تمت جميع الموافقات","لم تتم جميع الموافقات")</f>
        <v>تمت جميع الموافقات</v>
      </c>
      <c r="AA2365" s="8">
        <f>IF(Customers[[#This Row],[Total_Approve]]&gt;=7,1,0)</f>
        <v>1</v>
      </c>
    </row>
    <row r="2366" spans="1:27" x14ac:dyDescent="0.25">
      <c r="A2366" s="12" t="s">
        <v>11764</v>
      </c>
      <c r="B2366" t="s">
        <v>15897</v>
      </c>
      <c r="C2366" s="13">
        <v>44856</v>
      </c>
      <c r="D2366" t="s">
        <v>13483</v>
      </c>
      <c r="E2366" s="9" t="s">
        <v>279</v>
      </c>
      <c r="F2366" s="14" t="s">
        <v>10</v>
      </c>
      <c r="G2366" s="14" t="s">
        <v>559</v>
      </c>
      <c r="H2366" s="14" t="str">
        <f t="shared" si="36"/>
        <v>دعاء محمد فؤاد السيد</v>
      </c>
      <c r="I2366" s="14" t="s">
        <v>13459</v>
      </c>
      <c r="J2366" s="14" t="s">
        <v>560</v>
      </c>
      <c r="K2366" s="14" t="s">
        <v>25</v>
      </c>
      <c r="L2366" s="14" t="s">
        <v>561</v>
      </c>
      <c r="M2366" s="14" t="s">
        <v>6862</v>
      </c>
      <c r="N2366" s="14" t="s">
        <v>667</v>
      </c>
      <c r="O2366" s="14" t="s">
        <v>13470</v>
      </c>
      <c r="P2366" s="14" t="s">
        <v>13524</v>
      </c>
      <c r="Q2366" s="15" t="b">
        <v>1</v>
      </c>
      <c r="R2366" s="15" t="b">
        <v>1</v>
      </c>
      <c r="S2366" s="15" t="b">
        <v>1</v>
      </c>
      <c r="T2366" s="15" t="b">
        <v>1</v>
      </c>
      <c r="U2366" s="15" t="b">
        <v>1</v>
      </c>
      <c r="V2366" s="15" t="b">
        <v>1</v>
      </c>
      <c r="W2366" s="15" t="b">
        <v>1</v>
      </c>
      <c r="X2366" s="16">
        <f>COUNTIF(Customers[[#This Row],[Roads]:[City_Council]],"True")</f>
        <v>7</v>
      </c>
      <c r="Y2366" s="17">
        <f>Customers[[#This Row],[Total_Approve]]/7</f>
        <v>1</v>
      </c>
      <c r="Z2366" s="14" t="str">
        <f>IF(Customers[[#This Row],[Total_Approve]]&gt;=7,"تمت جميع الموافقات","لم تتم جميع الموافقات")</f>
        <v>تمت جميع الموافقات</v>
      </c>
      <c r="AA2366" s="8">
        <f>IF(Customers[[#This Row],[Total_Approve]]&gt;=7,1,0)</f>
        <v>1</v>
      </c>
    </row>
    <row r="2367" spans="1:27" x14ac:dyDescent="0.25">
      <c r="A2367" s="12" t="s">
        <v>11765</v>
      </c>
      <c r="B2367" t="s">
        <v>15898</v>
      </c>
      <c r="C2367" s="13">
        <v>44856</v>
      </c>
      <c r="D2367" t="s">
        <v>13483</v>
      </c>
      <c r="E2367" s="9" t="s">
        <v>563</v>
      </c>
      <c r="F2367" s="14" t="s">
        <v>4466</v>
      </c>
      <c r="G2367" s="14" t="s">
        <v>4467</v>
      </c>
      <c r="H2367" s="14" t="str">
        <f t="shared" si="36"/>
        <v>اماني أمين أحمد أمين</v>
      </c>
      <c r="I2367" s="14" t="s">
        <v>13459</v>
      </c>
      <c r="J2367" s="14">
        <v>28712202400242</v>
      </c>
      <c r="K2367" s="14" t="s">
        <v>25</v>
      </c>
      <c r="L2367" s="14" t="s">
        <v>566</v>
      </c>
      <c r="M2367" s="14" t="s">
        <v>4468</v>
      </c>
      <c r="N2367" s="14" t="s">
        <v>8737</v>
      </c>
      <c r="O2367" s="14" t="s">
        <v>13470</v>
      </c>
      <c r="P2367" s="14" t="s">
        <v>13524</v>
      </c>
      <c r="Q2367" s="15" t="b">
        <v>1</v>
      </c>
      <c r="R2367" s="15" t="b">
        <v>1</v>
      </c>
      <c r="S2367" s="15" t="b">
        <v>1</v>
      </c>
      <c r="T2367" s="15" t="b">
        <v>1</v>
      </c>
      <c r="U2367" s="15" t="b">
        <v>1</v>
      </c>
      <c r="V2367" s="15" t="b">
        <v>1</v>
      </c>
      <c r="W2367" s="15" t="b">
        <v>1</v>
      </c>
      <c r="X2367" s="16">
        <f>COUNTIF(Customers[[#This Row],[Roads]:[City_Council]],"True")</f>
        <v>7</v>
      </c>
      <c r="Y2367" s="17">
        <f>Customers[[#This Row],[Total_Approve]]/7</f>
        <v>1</v>
      </c>
      <c r="Z2367" s="14" t="str">
        <f>IF(Customers[[#This Row],[Total_Approve]]&gt;=7,"تمت جميع الموافقات","لم تتم جميع الموافقات")</f>
        <v>تمت جميع الموافقات</v>
      </c>
      <c r="AA2367" s="8">
        <f>IF(Customers[[#This Row],[Total_Approve]]&gt;=7,1,0)</f>
        <v>1</v>
      </c>
    </row>
    <row r="2368" spans="1:27" x14ac:dyDescent="0.25">
      <c r="A2368" s="12" t="s">
        <v>11766</v>
      </c>
      <c r="B2368" t="s">
        <v>15899</v>
      </c>
      <c r="C2368" s="13">
        <v>44856</v>
      </c>
      <c r="D2368" t="s">
        <v>13482</v>
      </c>
      <c r="E2368" s="9" t="s">
        <v>689</v>
      </c>
      <c r="F2368" s="14" t="s">
        <v>1110</v>
      </c>
      <c r="G2368" s="14" t="s">
        <v>10</v>
      </c>
      <c r="H2368" s="14" t="str">
        <f t="shared" si="36"/>
        <v>رضا حربى محمد</v>
      </c>
      <c r="I2368" s="14" t="s">
        <v>13459</v>
      </c>
      <c r="J2368" s="14" t="s">
        <v>1111</v>
      </c>
      <c r="K2368" s="14" t="s">
        <v>25</v>
      </c>
      <c r="L2368" s="14" t="s">
        <v>1061</v>
      </c>
      <c r="M2368" s="14" t="s">
        <v>1112</v>
      </c>
      <c r="N2368" s="14" t="s">
        <v>1113</v>
      </c>
      <c r="O2368" s="14" t="s">
        <v>13470</v>
      </c>
      <c r="P2368" s="14" t="s">
        <v>13524</v>
      </c>
      <c r="Q2368" s="15" t="b">
        <v>1</v>
      </c>
      <c r="R2368" s="15" t="b">
        <v>1</v>
      </c>
      <c r="S2368" s="15" t="b">
        <v>1</v>
      </c>
      <c r="T2368" s="15" t="b">
        <v>1</v>
      </c>
      <c r="U2368" s="15" t="b">
        <v>1</v>
      </c>
      <c r="V2368" s="15" t="b">
        <v>1</v>
      </c>
      <c r="W2368" s="15" t="b">
        <v>1</v>
      </c>
      <c r="X2368" s="16">
        <f>COUNTIF(Customers[[#This Row],[Roads]:[City_Council]],"True")</f>
        <v>7</v>
      </c>
      <c r="Y2368" s="17">
        <f>Customers[[#This Row],[Total_Approve]]/7</f>
        <v>1</v>
      </c>
      <c r="Z2368" s="14" t="str">
        <f>IF(Customers[[#This Row],[Total_Approve]]&gt;=7,"تمت جميع الموافقات","لم تتم جميع الموافقات")</f>
        <v>تمت جميع الموافقات</v>
      </c>
      <c r="AA2368" s="8">
        <f>IF(Customers[[#This Row],[Total_Approve]]&gt;=7,1,0)</f>
        <v>1</v>
      </c>
    </row>
    <row r="2369" spans="1:27" x14ac:dyDescent="0.25">
      <c r="A2369" s="12" t="s">
        <v>11767</v>
      </c>
      <c r="B2369" t="s">
        <v>15900</v>
      </c>
      <c r="C2369" s="13">
        <v>44856</v>
      </c>
      <c r="D2369" t="s">
        <v>13482</v>
      </c>
      <c r="E2369" s="9" t="s">
        <v>285</v>
      </c>
      <c r="F2369" s="14" t="s">
        <v>10</v>
      </c>
      <c r="G2369" s="14" t="s">
        <v>6863</v>
      </c>
      <c r="H2369" s="14" t="str">
        <f t="shared" si="36"/>
        <v>نانسى محمد محمد مرسي</v>
      </c>
      <c r="I2369" s="14" t="s">
        <v>13459</v>
      </c>
      <c r="J2369" s="14" t="s">
        <v>2665</v>
      </c>
      <c r="K2369" s="14" t="s">
        <v>25</v>
      </c>
      <c r="L2369" s="14" t="s">
        <v>6864</v>
      </c>
      <c r="M2369" s="14" t="s">
        <v>6865</v>
      </c>
      <c r="N2369" s="14" t="s">
        <v>2666</v>
      </c>
      <c r="O2369" s="14" t="s">
        <v>13470</v>
      </c>
      <c r="P2369" s="14" t="s">
        <v>13524</v>
      </c>
      <c r="Q2369" s="15" t="b">
        <v>1</v>
      </c>
      <c r="R2369" s="15" t="b">
        <v>1</v>
      </c>
      <c r="S2369" s="15" t="b">
        <v>1</v>
      </c>
      <c r="T2369" s="15" t="b">
        <v>1</v>
      </c>
      <c r="U2369" s="15" t="b">
        <v>1</v>
      </c>
      <c r="V2369" s="15" t="b">
        <v>1</v>
      </c>
      <c r="W2369" s="15" t="b">
        <v>1</v>
      </c>
      <c r="X2369" s="16">
        <f>COUNTIF(Customers[[#This Row],[Roads]:[City_Council]],"True")</f>
        <v>7</v>
      </c>
      <c r="Y2369" s="17">
        <f>Customers[[#This Row],[Total_Approve]]/7</f>
        <v>1</v>
      </c>
      <c r="Z2369" s="14" t="str">
        <f>IF(Customers[[#This Row],[Total_Approve]]&gt;=7,"تمت جميع الموافقات","لم تتم جميع الموافقات")</f>
        <v>تمت جميع الموافقات</v>
      </c>
      <c r="AA2369" s="8">
        <f>IF(Customers[[#This Row],[Total_Approve]]&gt;=7,1,0)</f>
        <v>1</v>
      </c>
    </row>
    <row r="2370" spans="1:27" x14ac:dyDescent="0.25">
      <c r="A2370" s="12" t="s">
        <v>11768</v>
      </c>
      <c r="B2370" t="s">
        <v>15901</v>
      </c>
      <c r="C2370" s="13">
        <v>44860</v>
      </c>
      <c r="D2370" t="s">
        <v>13482</v>
      </c>
      <c r="E2370" s="9" t="s">
        <v>6021</v>
      </c>
      <c r="F2370" s="14" t="s">
        <v>7277</v>
      </c>
      <c r="G2370" s="14" t="s">
        <v>1275</v>
      </c>
      <c r="H2370" s="14" t="str">
        <f t="shared" ref="H2370:H2433" si="37">CONCATENATE(E2370," ",F2370," ",G2370)</f>
        <v>حميدة أبو الحمد فراج</v>
      </c>
      <c r="I2370" s="14" t="s">
        <v>13459</v>
      </c>
      <c r="J2370" s="14" t="s">
        <v>7278</v>
      </c>
      <c r="K2370" s="14" t="s">
        <v>25</v>
      </c>
      <c r="L2370" s="14" t="s">
        <v>7279</v>
      </c>
      <c r="M2370" s="14" t="s">
        <v>7280</v>
      </c>
      <c r="N2370" s="14" t="s">
        <v>7281</v>
      </c>
      <c r="O2370" s="14" t="s">
        <v>13472</v>
      </c>
      <c r="P2370" s="14" t="s">
        <v>13508</v>
      </c>
      <c r="Q2370" s="15" t="b">
        <v>1</v>
      </c>
      <c r="R2370" s="15" t="b">
        <v>1</v>
      </c>
      <c r="S2370" s="15" t="b">
        <v>1</v>
      </c>
      <c r="T2370" s="15" t="b">
        <v>1</v>
      </c>
      <c r="U2370" s="15" t="b">
        <v>1</v>
      </c>
      <c r="V2370" s="15" t="b">
        <v>1</v>
      </c>
      <c r="W2370" s="15" t="b">
        <v>1</v>
      </c>
      <c r="X2370" s="16">
        <f>COUNTIF(Customers[[#This Row],[Roads]:[City_Council]],"True")</f>
        <v>7</v>
      </c>
      <c r="Y2370" s="17">
        <f>Customers[[#This Row],[Total_Approve]]/7</f>
        <v>1</v>
      </c>
      <c r="Z2370" s="14" t="str">
        <f>IF(Customers[[#This Row],[Total_Approve]]&gt;=7,"تمت جميع الموافقات","لم تتم جميع الموافقات")</f>
        <v>تمت جميع الموافقات</v>
      </c>
      <c r="AA2370" s="8">
        <f>IF(Customers[[#This Row],[Total_Approve]]&gt;=7,1,0)</f>
        <v>1</v>
      </c>
    </row>
    <row r="2371" spans="1:27" x14ac:dyDescent="0.25">
      <c r="A2371" s="12" t="s">
        <v>11769</v>
      </c>
      <c r="B2371" t="s">
        <v>15902</v>
      </c>
      <c r="C2371" s="13">
        <v>44860</v>
      </c>
      <c r="D2371" t="s">
        <v>13482</v>
      </c>
      <c r="E2371" s="9" t="s">
        <v>269</v>
      </c>
      <c r="F2371" s="14" t="s">
        <v>95</v>
      </c>
      <c r="G2371" s="14" t="s">
        <v>7285</v>
      </c>
      <c r="H2371" s="14" t="str">
        <f t="shared" si="37"/>
        <v>شرين سعيد محمد أحمد</v>
      </c>
      <c r="I2371" s="14" t="s">
        <v>13459</v>
      </c>
      <c r="J2371" s="14" t="s">
        <v>7286</v>
      </c>
      <c r="K2371" s="14" t="s">
        <v>25</v>
      </c>
      <c r="L2371" s="14" t="s">
        <v>7279</v>
      </c>
      <c r="M2371" s="14" t="s">
        <v>7287</v>
      </c>
      <c r="N2371" s="14" t="s">
        <v>7288</v>
      </c>
      <c r="O2371" s="14" t="s">
        <v>13472</v>
      </c>
      <c r="P2371" s="14" t="s">
        <v>13508</v>
      </c>
      <c r="Q2371" s="15" t="b">
        <v>1</v>
      </c>
      <c r="R2371" s="15" t="b">
        <v>1</v>
      </c>
      <c r="S2371" s="15" t="b">
        <v>1</v>
      </c>
      <c r="T2371" s="15" t="b">
        <v>1</v>
      </c>
      <c r="U2371" s="15" t="b">
        <v>1</v>
      </c>
      <c r="V2371" s="15" t="b">
        <v>1</v>
      </c>
      <c r="W2371" s="15" t="b">
        <v>1</v>
      </c>
      <c r="X2371" s="16">
        <f>COUNTIF(Customers[[#This Row],[Roads]:[City_Council]],"True")</f>
        <v>7</v>
      </c>
      <c r="Y2371" s="17">
        <f>Customers[[#This Row],[Total_Approve]]/7</f>
        <v>1</v>
      </c>
      <c r="Z2371" s="14" t="str">
        <f>IF(Customers[[#This Row],[Total_Approve]]&gt;=7,"تمت جميع الموافقات","لم تتم جميع الموافقات")</f>
        <v>تمت جميع الموافقات</v>
      </c>
      <c r="AA2371" s="8">
        <f>IF(Customers[[#This Row],[Total_Approve]]&gt;=7,1,0)</f>
        <v>1</v>
      </c>
    </row>
    <row r="2372" spans="1:27" x14ac:dyDescent="0.25">
      <c r="A2372" s="12" t="s">
        <v>11770</v>
      </c>
      <c r="B2372" t="s">
        <v>15903</v>
      </c>
      <c r="C2372" s="13">
        <v>44860</v>
      </c>
      <c r="D2372" t="s">
        <v>13482</v>
      </c>
      <c r="E2372" s="9" t="s">
        <v>348</v>
      </c>
      <c r="F2372" s="14" t="s">
        <v>10</v>
      </c>
      <c r="G2372" s="14" t="s">
        <v>7289</v>
      </c>
      <c r="H2372" s="14" t="str">
        <f t="shared" si="37"/>
        <v>شيماء محمد محمد نصر الله</v>
      </c>
      <c r="I2372" s="14" t="s">
        <v>13459</v>
      </c>
      <c r="J2372" s="14" t="s">
        <v>7290</v>
      </c>
      <c r="K2372" s="14" t="s">
        <v>25</v>
      </c>
      <c r="L2372" s="14" t="s">
        <v>7279</v>
      </c>
      <c r="M2372" s="14" t="s">
        <v>7291</v>
      </c>
      <c r="N2372" s="14" t="s">
        <v>7292</v>
      </c>
      <c r="O2372" s="14" t="s">
        <v>13472</v>
      </c>
      <c r="P2372" s="14" t="s">
        <v>13508</v>
      </c>
      <c r="Q2372" s="15" t="b">
        <v>1</v>
      </c>
      <c r="R2372" s="15" t="b">
        <v>1</v>
      </c>
      <c r="S2372" s="15" t="b">
        <v>1</v>
      </c>
      <c r="T2372" s="15" t="b">
        <v>1</v>
      </c>
      <c r="U2372" s="15" t="b">
        <v>1</v>
      </c>
      <c r="V2372" s="15" t="b">
        <v>1</v>
      </c>
      <c r="W2372" s="15" t="b">
        <v>1</v>
      </c>
      <c r="X2372" s="16">
        <f>COUNTIF(Customers[[#This Row],[Roads]:[City_Council]],"True")</f>
        <v>7</v>
      </c>
      <c r="Y2372" s="17">
        <f>Customers[[#This Row],[Total_Approve]]/7</f>
        <v>1</v>
      </c>
      <c r="Z2372" s="14" t="str">
        <f>IF(Customers[[#This Row],[Total_Approve]]&gt;=7,"تمت جميع الموافقات","لم تتم جميع الموافقات")</f>
        <v>تمت جميع الموافقات</v>
      </c>
      <c r="AA2372" s="8">
        <f>IF(Customers[[#This Row],[Total_Approve]]&gt;=7,1,0)</f>
        <v>1</v>
      </c>
    </row>
    <row r="2373" spans="1:27" x14ac:dyDescent="0.25">
      <c r="A2373" s="12" t="s">
        <v>11771</v>
      </c>
      <c r="B2373" t="s">
        <v>15904</v>
      </c>
      <c r="C2373" s="13">
        <v>44860</v>
      </c>
      <c r="D2373" t="s">
        <v>13482</v>
      </c>
      <c r="E2373" s="9" t="s">
        <v>747</v>
      </c>
      <c r="F2373" s="14" t="s">
        <v>1280</v>
      </c>
      <c r="G2373" s="14" t="s">
        <v>4409</v>
      </c>
      <c r="H2373" s="14" t="str">
        <f t="shared" si="37"/>
        <v>عماد رجب أحمد</v>
      </c>
      <c r="I2373" s="14" t="s">
        <v>13459</v>
      </c>
      <c r="J2373" s="14" t="s">
        <v>7293</v>
      </c>
      <c r="K2373" s="14" t="s">
        <v>5</v>
      </c>
      <c r="L2373" s="14" t="s">
        <v>7279</v>
      </c>
      <c r="M2373" s="14" t="s">
        <v>7294</v>
      </c>
      <c r="N2373" s="14" t="s">
        <v>7295</v>
      </c>
      <c r="O2373" s="14" t="s">
        <v>13472</v>
      </c>
      <c r="P2373" s="14" t="s">
        <v>13508</v>
      </c>
      <c r="Q2373" s="15" t="b">
        <v>1</v>
      </c>
      <c r="R2373" s="15" t="b">
        <v>1</v>
      </c>
      <c r="S2373" s="15" t="b">
        <v>1</v>
      </c>
      <c r="T2373" s="15" t="b">
        <v>1</v>
      </c>
      <c r="U2373" s="15" t="b">
        <v>1</v>
      </c>
      <c r="V2373" s="15" t="b">
        <v>1</v>
      </c>
      <c r="W2373" s="15" t="b">
        <v>1</v>
      </c>
      <c r="X2373" s="16">
        <f>COUNTIF(Customers[[#This Row],[Roads]:[City_Council]],"True")</f>
        <v>7</v>
      </c>
      <c r="Y2373" s="17">
        <f>Customers[[#This Row],[Total_Approve]]/7</f>
        <v>1</v>
      </c>
      <c r="Z2373" s="14" t="str">
        <f>IF(Customers[[#This Row],[Total_Approve]]&gt;=7,"تمت جميع الموافقات","لم تتم جميع الموافقات")</f>
        <v>تمت جميع الموافقات</v>
      </c>
      <c r="AA2373" s="8">
        <f>IF(Customers[[#This Row],[Total_Approve]]&gt;=7,1,0)</f>
        <v>1</v>
      </c>
    </row>
    <row r="2374" spans="1:27" x14ac:dyDescent="0.25">
      <c r="A2374" s="12" t="s">
        <v>11772</v>
      </c>
      <c r="B2374" t="s">
        <v>15905</v>
      </c>
      <c r="C2374" s="13">
        <v>44860</v>
      </c>
      <c r="D2374" t="s">
        <v>13482</v>
      </c>
      <c r="E2374" s="9" t="s">
        <v>10</v>
      </c>
      <c r="F2374" s="14" t="s">
        <v>4409</v>
      </c>
      <c r="G2374" s="14" t="s">
        <v>4859</v>
      </c>
      <c r="H2374" s="14" t="str">
        <f t="shared" si="37"/>
        <v>محمد أحمد إسماعيل</v>
      </c>
      <c r="I2374" s="14" t="s">
        <v>13459</v>
      </c>
      <c r="J2374" s="14" t="s">
        <v>7296</v>
      </c>
      <c r="K2374" s="14" t="s">
        <v>5</v>
      </c>
      <c r="L2374" s="14" t="s">
        <v>7279</v>
      </c>
      <c r="M2374" s="14" t="s">
        <v>7297</v>
      </c>
      <c r="N2374" s="14" t="s">
        <v>7298</v>
      </c>
      <c r="O2374" s="14" t="s">
        <v>13472</v>
      </c>
      <c r="P2374" s="14" t="s">
        <v>13508</v>
      </c>
      <c r="Q2374" s="15" t="b">
        <v>1</v>
      </c>
      <c r="R2374" s="15" t="b">
        <v>1</v>
      </c>
      <c r="S2374" s="15" t="b">
        <v>1</v>
      </c>
      <c r="T2374" s="15" t="b">
        <v>1</v>
      </c>
      <c r="U2374" s="15" t="b">
        <v>1</v>
      </c>
      <c r="V2374" s="15" t="b">
        <v>1</v>
      </c>
      <c r="W2374" s="15" t="b">
        <v>1</v>
      </c>
      <c r="X2374" s="16">
        <f>COUNTIF(Customers[[#This Row],[Roads]:[City_Council]],"True")</f>
        <v>7</v>
      </c>
      <c r="Y2374" s="17">
        <f>Customers[[#This Row],[Total_Approve]]/7</f>
        <v>1</v>
      </c>
      <c r="Z2374" s="14" t="str">
        <f>IF(Customers[[#This Row],[Total_Approve]]&gt;=7,"تمت جميع الموافقات","لم تتم جميع الموافقات")</f>
        <v>تمت جميع الموافقات</v>
      </c>
      <c r="AA2374" s="8">
        <f>IF(Customers[[#This Row],[Total_Approve]]&gt;=7,1,0)</f>
        <v>1</v>
      </c>
    </row>
    <row r="2375" spans="1:27" x14ac:dyDescent="0.25">
      <c r="A2375" s="12" t="s">
        <v>11773</v>
      </c>
      <c r="B2375" t="s">
        <v>15906</v>
      </c>
      <c r="C2375" s="13">
        <v>44860</v>
      </c>
      <c r="D2375" t="s">
        <v>13482</v>
      </c>
      <c r="E2375" s="9" t="s">
        <v>542</v>
      </c>
      <c r="F2375" s="14" t="s">
        <v>1117</v>
      </c>
      <c r="G2375" s="14" t="s">
        <v>7299</v>
      </c>
      <c r="H2375" s="14" t="str">
        <f t="shared" si="37"/>
        <v>جمال عبد العظيم فتح الباب</v>
      </c>
      <c r="I2375" s="14" t="s">
        <v>13459</v>
      </c>
      <c r="J2375" s="14" t="s">
        <v>7300</v>
      </c>
      <c r="K2375" s="14" t="s">
        <v>5</v>
      </c>
      <c r="L2375" s="14" t="s">
        <v>7279</v>
      </c>
      <c r="M2375" s="14" t="s">
        <v>7301</v>
      </c>
      <c r="N2375" s="14" t="s">
        <v>7302</v>
      </c>
      <c r="O2375" s="14" t="s">
        <v>13472</v>
      </c>
      <c r="P2375" s="14" t="s">
        <v>13508</v>
      </c>
      <c r="Q2375" s="15" t="b">
        <v>1</v>
      </c>
      <c r="R2375" s="15" t="b">
        <v>1</v>
      </c>
      <c r="S2375" s="15" t="b">
        <v>1</v>
      </c>
      <c r="T2375" s="15" t="b">
        <v>1</v>
      </c>
      <c r="U2375" s="15" t="b">
        <v>1</v>
      </c>
      <c r="V2375" s="15" t="b">
        <v>1</v>
      </c>
      <c r="W2375" s="15" t="b">
        <v>1</v>
      </c>
      <c r="X2375" s="16">
        <f>COUNTIF(Customers[[#This Row],[Roads]:[City_Council]],"True")</f>
        <v>7</v>
      </c>
      <c r="Y2375" s="17">
        <f>Customers[[#This Row],[Total_Approve]]/7</f>
        <v>1</v>
      </c>
      <c r="Z2375" s="14" t="str">
        <f>IF(Customers[[#This Row],[Total_Approve]]&gt;=7,"تمت جميع الموافقات","لم تتم جميع الموافقات")</f>
        <v>تمت جميع الموافقات</v>
      </c>
      <c r="AA2375" s="8">
        <f>IF(Customers[[#This Row],[Total_Approve]]&gt;=7,1,0)</f>
        <v>1</v>
      </c>
    </row>
    <row r="2376" spans="1:27" x14ac:dyDescent="0.25">
      <c r="A2376" s="12" t="s">
        <v>11774</v>
      </c>
      <c r="B2376" t="s">
        <v>15907</v>
      </c>
      <c r="C2376" s="13">
        <v>44863</v>
      </c>
      <c r="D2376" t="s">
        <v>13482</v>
      </c>
      <c r="E2376" s="9" t="s">
        <v>2588</v>
      </c>
      <c r="F2376" s="14" t="s">
        <v>10</v>
      </c>
      <c r="G2376" s="14" t="s">
        <v>2589</v>
      </c>
      <c r="H2376" s="14" t="str">
        <f t="shared" si="37"/>
        <v>علاء الدين محمد خفاجه</v>
      </c>
      <c r="I2376" s="14" t="s">
        <v>13459</v>
      </c>
      <c r="J2376" s="14" t="s">
        <v>2590</v>
      </c>
      <c r="K2376" s="14" t="s">
        <v>5</v>
      </c>
      <c r="L2376" s="14" t="s">
        <v>4504</v>
      </c>
      <c r="M2376" s="14" t="s">
        <v>2592</v>
      </c>
      <c r="N2376" s="14" t="s">
        <v>2593</v>
      </c>
      <c r="O2376" s="14" t="s">
        <v>13470</v>
      </c>
      <c r="P2376" s="14" t="s">
        <v>13524</v>
      </c>
      <c r="Q2376" s="15" t="b">
        <v>1</v>
      </c>
      <c r="R2376" s="15" t="b">
        <v>1</v>
      </c>
      <c r="S2376" s="15" t="b">
        <v>1</v>
      </c>
      <c r="T2376" s="15" t="b">
        <v>1</v>
      </c>
      <c r="U2376" s="15" t="b">
        <v>1</v>
      </c>
      <c r="V2376" s="15" t="b">
        <v>1</v>
      </c>
      <c r="W2376" s="15" t="b">
        <v>1</v>
      </c>
      <c r="X2376" s="16">
        <f>COUNTIF(Customers[[#This Row],[Roads]:[City_Council]],"True")</f>
        <v>7</v>
      </c>
      <c r="Y2376" s="17">
        <f>Customers[[#This Row],[Total_Approve]]/7</f>
        <v>1</v>
      </c>
      <c r="Z2376" s="14" t="str">
        <f>IF(Customers[[#This Row],[Total_Approve]]&gt;=7,"تمت جميع الموافقات","لم تتم جميع الموافقات")</f>
        <v>تمت جميع الموافقات</v>
      </c>
      <c r="AA2376" s="8">
        <f>IF(Customers[[#This Row],[Total_Approve]]&gt;=7,1,0)</f>
        <v>1</v>
      </c>
    </row>
    <row r="2377" spans="1:27" x14ac:dyDescent="0.25">
      <c r="A2377" s="12" t="s">
        <v>11775</v>
      </c>
      <c r="B2377" t="s">
        <v>15908</v>
      </c>
      <c r="C2377" s="13">
        <v>44863</v>
      </c>
      <c r="D2377" t="s">
        <v>13482</v>
      </c>
      <c r="E2377" s="9" t="s">
        <v>4244</v>
      </c>
      <c r="F2377" s="14" t="s">
        <v>10</v>
      </c>
      <c r="G2377" s="14" t="s">
        <v>4245</v>
      </c>
      <c r="H2377" s="14" t="str">
        <f t="shared" si="37"/>
        <v>رحمه محمد السيد جاد الله</v>
      </c>
      <c r="I2377" s="14" t="s">
        <v>13459</v>
      </c>
      <c r="J2377" s="14" t="s">
        <v>4246</v>
      </c>
      <c r="K2377" s="14" t="s">
        <v>25</v>
      </c>
      <c r="L2377" s="14" t="s">
        <v>4247</v>
      </c>
      <c r="M2377" s="14" t="s">
        <v>4346</v>
      </c>
      <c r="N2377" s="14" t="s">
        <v>4248</v>
      </c>
      <c r="O2377" s="14" t="s">
        <v>13470</v>
      </c>
      <c r="P2377" s="14" t="s">
        <v>13524</v>
      </c>
      <c r="Q2377" s="15" t="b">
        <v>1</v>
      </c>
      <c r="R2377" s="15" t="b">
        <v>1</v>
      </c>
      <c r="S2377" s="15" t="b">
        <v>1</v>
      </c>
      <c r="T2377" s="15" t="b">
        <v>1</v>
      </c>
      <c r="U2377" s="15" t="b">
        <v>1</v>
      </c>
      <c r="V2377" s="15" t="b">
        <v>1</v>
      </c>
      <c r="W2377" s="15" t="b">
        <v>1</v>
      </c>
      <c r="X2377" s="16">
        <f>COUNTIF(Customers[[#This Row],[Roads]:[City_Council]],"True")</f>
        <v>7</v>
      </c>
      <c r="Y2377" s="17">
        <f>Customers[[#This Row],[Total_Approve]]/7</f>
        <v>1</v>
      </c>
      <c r="Z2377" s="14" t="str">
        <f>IF(Customers[[#This Row],[Total_Approve]]&gt;=7,"تمت جميع الموافقات","لم تتم جميع الموافقات")</f>
        <v>تمت جميع الموافقات</v>
      </c>
      <c r="AA2377" s="8">
        <f>IF(Customers[[#This Row],[Total_Approve]]&gt;=7,1,0)</f>
        <v>1</v>
      </c>
    </row>
    <row r="2378" spans="1:27" x14ac:dyDescent="0.25">
      <c r="A2378" s="12" t="s">
        <v>11776</v>
      </c>
      <c r="B2378" t="s">
        <v>15909</v>
      </c>
      <c r="C2378" s="13">
        <v>44863</v>
      </c>
      <c r="D2378" t="s">
        <v>13482</v>
      </c>
      <c r="E2378" s="9" t="s">
        <v>492</v>
      </c>
      <c r="F2378" s="14" t="s">
        <v>475</v>
      </c>
      <c r="G2378" s="14" t="s">
        <v>2941</v>
      </c>
      <c r="H2378" s="14" t="str">
        <f t="shared" si="37"/>
        <v>هاله ربيع محمد محمد</v>
      </c>
      <c r="I2378" s="14" t="s">
        <v>13459</v>
      </c>
      <c r="J2378" s="14" t="s">
        <v>4249</v>
      </c>
      <c r="K2378" s="14" t="s">
        <v>25</v>
      </c>
      <c r="L2378" s="14" t="s">
        <v>4250</v>
      </c>
      <c r="M2378" s="14" t="s">
        <v>6866</v>
      </c>
      <c r="N2378" s="14" t="s">
        <v>4251</v>
      </c>
      <c r="O2378" s="14" t="s">
        <v>13470</v>
      </c>
      <c r="P2378" s="14" t="s">
        <v>13524</v>
      </c>
      <c r="Q2378" s="15" t="b">
        <v>1</v>
      </c>
      <c r="R2378" s="15" t="b">
        <v>1</v>
      </c>
      <c r="S2378" s="15" t="b">
        <v>1</v>
      </c>
      <c r="T2378" s="15" t="b">
        <v>1</v>
      </c>
      <c r="U2378" s="15" t="b">
        <v>1</v>
      </c>
      <c r="V2378" s="15" t="b">
        <v>1</v>
      </c>
      <c r="W2378" s="15" t="b">
        <v>1</v>
      </c>
      <c r="X2378" s="16">
        <f>COUNTIF(Customers[[#This Row],[Roads]:[City_Council]],"True")</f>
        <v>7</v>
      </c>
      <c r="Y2378" s="17">
        <f>Customers[[#This Row],[Total_Approve]]/7</f>
        <v>1</v>
      </c>
      <c r="Z2378" s="14" t="str">
        <f>IF(Customers[[#This Row],[Total_Approve]]&gt;=7,"تمت جميع الموافقات","لم تتم جميع الموافقات")</f>
        <v>تمت جميع الموافقات</v>
      </c>
      <c r="AA2378" s="8">
        <f>IF(Customers[[#This Row],[Total_Approve]]&gt;=7,1,0)</f>
        <v>1</v>
      </c>
    </row>
    <row r="2379" spans="1:27" x14ac:dyDescent="0.25">
      <c r="A2379" s="12" t="s">
        <v>11777</v>
      </c>
      <c r="B2379" t="s">
        <v>15910</v>
      </c>
      <c r="C2379" s="13">
        <v>44863</v>
      </c>
      <c r="D2379" t="s">
        <v>13482</v>
      </c>
      <c r="E2379" s="9" t="s">
        <v>47</v>
      </c>
      <c r="F2379" s="14" t="s">
        <v>471</v>
      </c>
      <c r="G2379" s="14" t="s">
        <v>2594</v>
      </c>
      <c r="H2379" s="14" t="str">
        <f t="shared" si="37"/>
        <v>السيد حسن قطب</v>
      </c>
      <c r="I2379" s="14" t="s">
        <v>13459</v>
      </c>
      <c r="J2379" s="14" t="s">
        <v>2595</v>
      </c>
      <c r="K2379" s="14" t="s">
        <v>5</v>
      </c>
      <c r="L2379" s="14" t="s">
        <v>6867</v>
      </c>
      <c r="M2379" s="14" t="s">
        <v>2596</v>
      </c>
      <c r="N2379" s="14" t="s">
        <v>2597</v>
      </c>
      <c r="O2379" s="14" t="s">
        <v>13470</v>
      </c>
      <c r="P2379" s="14" t="s">
        <v>13524</v>
      </c>
      <c r="Q2379" s="15" t="b">
        <v>1</v>
      </c>
      <c r="R2379" s="15" t="b">
        <v>1</v>
      </c>
      <c r="S2379" s="15" t="b">
        <v>1</v>
      </c>
      <c r="T2379" s="15" t="b">
        <v>1</v>
      </c>
      <c r="U2379" s="15" t="b">
        <v>1</v>
      </c>
      <c r="V2379" s="15" t="b">
        <v>1</v>
      </c>
      <c r="W2379" s="15" t="b">
        <v>1</v>
      </c>
      <c r="X2379" s="16">
        <f>COUNTIF(Customers[[#This Row],[Roads]:[City_Council]],"True")</f>
        <v>7</v>
      </c>
      <c r="Y2379" s="17">
        <f>Customers[[#This Row],[Total_Approve]]/7</f>
        <v>1</v>
      </c>
      <c r="Z2379" s="14" t="str">
        <f>IF(Customers[[#This Row],[Total_Approve]]&gt;=7,"تمت جميع الموافقات","لم تتم جميع الموافقات")</f>
        <v>تمت جميع الموافقات</v>
      </c>
      <c r="AA2379" s="8">
        <f>IF(Customers[[#This Row],[Total_Approve]]&gt;=7,1,0)</f>
        <v>1</v>
      </c>
    </row>
    <row r="2380" spans="1:27" x14ac:dyDescent="0.25">
      <c r="A2380" s="12" t="s">
        <v>11778</v>
      </c>
      <c r="B2380" t="s">
        <v>15911</v>
      </c>
      <c r="C2380" s="13">
        <v>44863</v>
      </c>
      <c r="D2380" t="s">
        <v>13482</v>
      </c>
      <c r="E2380" s="9" t="s">
        <v>0</v>
      </c>
      <c r="F2380" s="14" t="s">
        <v>996</v>
      </c>
      <c r="G2380" s="14" t="s">
        <v>283</v>
      </c>
      <c r="H2380" s="14" t="str">
        <f t="shared" si="37"/>
        <v>احمد هشام عبد الرحمن</v>
      </c>
      <c r="I2380" s="14" t="s">
        <v>13459</v>
      </c>
      <c r="J2380" s="14" t="s">
        <v>997</v>
      </c>
      <c r="K2380" s="14" t="s">
        <v>5</v>
      </c>
      <c r="L2380" s="14" t="s">
        <v>6868</v>
      </c>
      <c r="M2380" s="14" t="s">
        <v>999</v>
      </c>
      <c r="N2380" s="14" t="s">
        <v>3</v>
      </c>
      <c r="O2380" s="14" t="s">
        <v>13470</v>
      </c>
      <c r="P2380" s="14" t="s">
        <v>13524</v>
      </c>
      <c r="Q2380" s="15" t="b">
        <v>1</v>
      </c>
      <c r="R2380" s="15" t="b">
        <v>1</v>
      </c>
      <c r="S2380" s="15" t="b">
        <v>1</v>
      </c>
      <c r="T2380" s="15" t="b">
        <v>1</v>
      </c>
      <c r="U2380" s="15" t="b">
        <v>1</v>
      </c>
      <c r="V2380" s="15" t="b">
        <v>1</v>
      </c>
      <c r="W2380" s="15" t="b">
        <v>1</v>
      </c>
      <c r="X2380" s="16">
        <f>COUNTIF(Customers[[#This Row],[Roads]:[City_Council]],"True")</f>
        <v>7</v>
      </c>
      <c r="Y2380" s="17">
        <f>Customers[[#This Row],[Total_Approve]]/7</f>
        <v>1</v>
      </c>
      <c r="Z2380" s="14" t="str">
        <f>IF(Customers[[#This Row],[Total_Approve]]&gt;=7,"تمت جميع الموافقات","لم تتم جميع الموافقات")</f>
        <v>تمت جميع الموافقات</v>
      </c>
      <c r="AA2380" s="8">
        <f>IF(Customers[[#This Row],[Total_Approve]]&gt;=7,1,0)</f>
        <v>1</v>
      </c>
    </row>
    <row r="2381" spans="1:27" x14ac:dyDescent="0.25">
      <c r="A2381" s="12" t="s">
        <v>11779</v>
      </c>
      <c r="B2381" t="s">
        <v>15912</v>
      </c>
      <c r="C2381" s="13">
        <v>44863</v>
      </c>
      <c r="D2381" t="s">
        <v>13482</v>
      </c>
      <c r="E2381" s="9" t="s">
        <v>439</v>
      </c>
      <c r="F2381" s="14" t="s">
        <v>121</v>
      </c>
      <c r="G2381" s="14" t="s">
        <v>10</v>
      </c>
      <c r="H2381" s="14" t="str">
        <f t="shared" si="37"/>
        <v>ايناس عبد العزيز محمد</v>
      </c>
      <c r="I2381" s="14" t="s">
        <v>13459</v>
      </c>
      <c r="J2381" s="14" t="s">
        <v>4305</v>
      </c>
      <c r="K2381" s="14" t="s">
        <v>25</v>
      </c>
      <c r="L2381" s="14" t="s">
        <v>4306</v>
      </c>
      <c r="M2381" s="14" t="s">
        <v>4307</v>
      </c>
      <c r="N2381" s="14" t="s">
        <v>4308</v>
      </c>
      <c r="O2381" s="14" t="s">
        <v>13470</v>
      </c>
      <c r="P2381" s="14" t="s">
        <v>13524</v>
      </c>
      <c r="Q2381" s="15" t="b">
        <v>1</v>
      </c>
      <c r="R2381" s="15" t="b">
        <v>1</v>
      </c>
      <c r="S2381" s="15" t="b">
        <v>1</v>
      </c>
      <c r="T2381" s="15" t="b">
        <v>1</v>
      </c>
      <c r="U2381" s="15" t="b">
        <v>1</v>
      </c>
      <c r="V2381" s="15" t="b">
        <v>1</v>
      </c>
      <c r="W2381" s="15" t="b">
        <v>1</v>
      </c>
      <c r="X2381" s="16">
        <f>COUNTIF(Customers[[#This Row],[Roads]:[City_Council]],"True")</f>
        <v>7</v>
      </c>
      <c r="Y2381" s="17">
        <f>Customers[[#This Row],[Total_Approve]]/7</f>
        <v>1</v>
      </c>
      <c r="Z2381" s="14" t="str">
        <f>IF(Customers[[#This Row],[Total_Approve]]&gt;=7,"تمت جميع الموافقات","لم تتم جميع الموافقات")</f>
        <v>تمت جميع الموافقات</v>
      </c>
      <c r="AA2381" s="8">
        <f>IF(Customers[[#This Row],[Total_Approve]]&gt;=7,1,0)</f>
        <v>1</v>
      </c>
    </row>
    <row r="2382" spans="1:27" x14ac:dyDescent="0.25">
      <c r="A2382" s="12" t="s">
        <v>11780</v>
      </c>
      <c r="B2382" t="s">
        <v>15913</v>
      </c>
      <c r="C2382" s="13">
        <v>44863</v>
      </c>
      <c r="D2382" t="s">
        <v>13482</v>
      </c>
      <c r="E2382" s="9" t="s">
        <v>348</v>
      </c>
      <c r="F2382" s="14" t="s">
        <v>10</v>
      </c>
      <c r="G2382" s="14" t="s">
        <v>1355</v>
      </c>
      <c r="H2382" s="14" t="str">
        <f t="shared" si="37"/>
        <v>شيماء محمد محمد حسن</v>
      </c>
      <c r="I2382" s="14" t="s">
        <v>13460</v>
      </c>
      <c r="J2382" s="14" t="s">
        <v>4276</v>
      </c>
      <c r="K2382" s="14" t="s">
        <v>25</v>
      </c>
      <c r="L2382" s="14" t="s">
        <v>4277</v>
      </c>
      <c r="M2382" s="14" t="s">
        <v>6869</v>
      </c>
      <c r="N2382" s="14" t="s">
        <v>6870</v>
      </c>
      <c r="O2382" s="14" t="s">
        <v>13470</v>
      </c>
      <c r="P2382" s="14" t="s">
        <v>13524</v>
      </c>
      <c r="Q2382" s="15" t="b">
        <v>1</v>
      </c>
      <c r="R2382" s="15" t="b">
        <v>1</v>
      </c>
      <c r="S2382" s="15" t="b">
        <v>1</v>
      </c>
      <c r="T2382" s="15" t="b">
        <v>1</v>
      </c>
      <c r="U2382" s="15" t="b">
        <v>1</v>
      </c>
      <c r="V2382" s="15" t="b">
        <v>1</v>
      </c>
      <c r="W2382" s="15" t="b">
        <v>1</v>
      </c>
      <c r="X2382" s="16">
        <f>COUNTIF(Customers[[#This Row],[Roads]:[City_Council]],"True")</f>
        <v>7</v>
      </c>
      <c r="Y2382" s="17">
        <f>Customers[[#This Row],[Total_Approve]]/7</f>
        <v>1</v>
      </c>
      <c r="Z2382" s="14" t="str">
        <f>IF(Customers[[#This Row],[Total_Approve]]&gt;=7,"تمت جميع الموافقات","لم تتم جميع الموافقات")</f>
        <v>تمت جميع الموافقات</v>
      </c>
      <c r="AA2382" s="8">
        <f>IF(Customers[[#This Row],[Total_Approve]]&gt;=7,1,0)</f>
        <v>1</v>
      </c>
    </row>
    <row r="2383" spans="1:27" x14ac:dyDescent="0.25">
      <c r="A2383" s="12" t="s">
        <v>11781</v>
      </c>
      <c r="B2383" t="s">
        <v>15914</v>
      </c>
      <c r="C2383" s="13">
        <v>44863</v>
      </c>
      <c r="D2383" t="s">
        <v>13482</v>
      </c>
      <c r="E2383" s="9" t="s">
        <v>263</v>
      </c>
      <c r="F2383" s="14" t="s">
        <v>702</v>
      </c>
      <c r="G2383" s="14" t="s">
        <v>10</v>
      </c>
      <c r="H2383" s="14" t="str">
        <f t="shared" si="37"/>
        <v>منى عبد المنعم محمد</v>
      </c>
      <c r="I2383" s="14" t="s">
        <v>13460</v>
      </c>
      <c r="J2383" s="14" t="s">
        <v>703</v>
      </c>
      <c r="K2383" s="14" t="s">
        <v>25</v>
      </c>
      <c r="L2383" s="14" t="s">
        <v>704</v>
      </c>
      <c r="M2383" s="14" t="s">
        <v>4259</v>
      </c>
      <c r="N2383" s="14" t="s">
        <v>2852</v>
      </c>
      <c r="O2383" s="14" t="s">
        <v>13470</v>
      </c>
      <c r="P2383" s="14" t="s">
        <v>13524</v>
      </c>
      <c r="Q2383" s="15" t="b">
        <v>1</v>
      </c>
      <c r="R2383" s="15" t="b">
        <v>1</v>
      </c>
      <c r="S2383" s="15" t="b">
        <v>1</v>
      </c>
      <c r="T2383" s="15" t="b">
        <v>1</v>
      </c>
      <c r="U2383" s="15" t="b">
        <v>1</v>
      </c>
      <c r="V2383" s="15" t="b">
        <v>1</v>
      </c>
      <c r="W2383" s="15" t="b">
        <v>1</v>
      </c>
      <c r="X2383" s="16">
        <f>COUNTIF(Customers[[#This Row],[Roads]:[City_Council]],"True")</f>
        <v>7</v>
      </c>
      <c r="Y2383" s="17">
        <f>Customers[[#This Row],[Total_Approve]]/7</f>
        <v>1</v>
      </c>
      <c r="Z2383" s="14" t="str">
        <f>IF(Customers[[#This Row],[Total_Approve]]&gt;=7,"تمت جميع الموافقات","لم تتم جميع الموافقات")</f>
        <v>تمت جميع الموافقات</v>
      </c>
      <c r="AA2383" s="8">
        <f>IF(Customers[[#This Row],[Total_Approve]]&gt;=7,1,0)</f>
        <v>1</v>
      </c>
    </row>
    <row r="2384" spans="1:27" x14ac:dyDescent="0.25">
      <c r="A2384" s="12" t="s">
        <v>11782</v>
      </c>
      <c r="B2384" t="s">
        <v>15915</v>
      </c>
      <c r="C2384" s="13">
        <v>44863</v>
      </c>
      <c r="D2384" t="s">
        <v>13482</v>
      </c>
      <c r="E2384" s="9" t="s">
        <v>2629</v>
      </c>
      <c r="F2384" s="14" t="s">
        <v>1078</v>
      </c>
      <c r="G2384" s="14" t="s">
        <v>989</v>
      </c>
      <c r="H2384" s="14" t="str">
        <f t="shared" si="37"/>
        <v>جاكلين منصور فهيم</v>
      </c>
      <c r="I2384" s="14" t="s">
        <v>13460</v>
      </c>
      <c r="J2384" s="14" t="s">
        <v>2664</v>
      </c>
      <c r="K2384" s="14" t="s">
        <v>25</v>
      </c>
      <c r="L2384" s="14" t="s">
        <v>4488</v>
      </c>
      <c r="M2384" s="14" t="s">
        <v>4489</v>
      </c>
      <c r="N2384" s="14" t="s">
        <v>4490</v>
      </c>
      <c r="O2384" s="14" t="s">
        <v>13470</v>
      </c>
      <c r="P2384" s="14" t="s">
        <v>13524</v>
      </c>
      <c r="Q2384" s="15" t="b">
        <v>1</v>
      </c>
      <c r="R2384" s="15" t="b">
        <v>1</v>
      </c>
      <c r="S2384" s="15" t="b">
        <v>1</v>
      </c>
      <c r="T2384" s="15" t="b">
        <v>1</v>
      </c>
      <c r="U2384" s="15" t="b">
        <v>1</v>
      </c>
      <c r="V2384" s="15" t="b">
        <v>1</v>
      </c>
      <c r="W2384" s="15" t="b">
        <v>1</v>
      </c>
      <c r="X2384" s="16">
        <f>COUNTIF(Customers[[#This Row],[Roads]:[City_Council]],"True")</f>
        <v>7</v>
      </c>
      <c r="Y2384" s="17">
        <f>Customers[[#This Row],[Total_Approve]]/7</f>
        <v>1</v>
      </c>
      <c r="Z2384" s="14" t="str">
        <f>IF(Customers[[#This Row],[Total_Approve]]&gt;=7,"تمت جميع الموافقات","لم تتم جميع الموافقات")</f>
        <v>تمت جميع الموافقات</v>
      </c>
      <c r="AA2384" s="8">
        <f>IF(Customers[[#This Row],[Total_Approve]]&gt;=7,1,0)</f>
        <v>1</v>
      </c>
    </row>
    <row r="2385" spans="1:27" x14ac:dyDescent="0.25">
      <c r="A2385" s="12" t="s">
        <v>11783</v>
      </c>
      <c r="B2385" t="s">
        <v>15916</v>
      </c>
      <c r="C2385" s="13">
        <v>44863</v>
      </c>
      <c r="D2385" t="s">
        <v>13482</v>
      </c>
      <c r="E2385" s="9" t="s">
        <v>2865</v>
      </c>
      <c r="F2385" s="14" t="s">
        <v>512</v>
      </c>
      <c r="G2385" s="14" t="s">
        <v>2866</v>
      </c>
      <c r="H2385" s="14" t="str">
        <f t="shared" si="37"/>
        <v>كرستينا عادل عبد المسيح</v>
      </c>
      <c r="I2385" s="14" t="s">
        <v>13460</v>
      </c>
      <c r="J2385" s="14" t="s">
        <v>2867</v>
      </c>
      <c r="K2385" s="14" t="s">
        <v>25</v>
      </c>
      <c r="L2385" s="14" t="s">
        <v>2868</v>
      </c>
      <c r="M2385" s="14" t="s">
        <v>2869</v>
      </c>
      <c r="N2385" s="14" t="s">
        <v>2870</v>
      </c>
      <c r="O2385" s="14" t="s">
        <v>13470</v>
      </c>
      <c r="P2385" s="14" t="s">
        <v>13524</v>
      </c>
      <c r="Q2385" s="15" t="b">
        <v>1</v>
      </c>
      <c r="R2385" s="15" t="b">
        <v>1</v>
      </c>
      <c r="S2385" s="15" t="b">
        <v>1</v>
      </c>
      <c r="T2385" s="15" t="b">
        <v>1</v>
      </c>
      <c r="U2385" s="15" t="b">
        <v>1</v>
      </c>
      <c r="V2385" s="15" t="b">
        <v>1</v>
      </c>
      <c r="W2385" s="15" t="b">
        <v>1</v>
      </c>
      <c r="X2385" s="16">
        <f>COUNTIF(Customers[[#This Row],[Roads]:[City_Council]],"True")</f>
        <v>7</v>
      </c>
      <c r="Y2385" s="17">
        <f>Customers[[#This Row],[Total_Approve]]/7</f>
        <v>1</v>
      </c>
      <c r="Z2385" s="14" t="str">
        <f>IF(Customers[[#This Row],[Total_Approve]]&gt;=7,"تمت جميع الموافقات","لم تتم جميع الموافقات")</f>
        <v>تمت جميع الموافقات</v>
      </c>
      <c r="AA2385" s="8">
        <f>IF(Customers[[#This Row],[Total_Approve]]&gt;=7,1,0)</f>
        <v>1</v>
      </c>
    </row>
    <row r="2386" spans="1:27" x14ac:dyDescent="0.25">
      <c r="A2386" s="12" t="s">
        <v>11784</v>
      </c>
      <c r="B2386" t="s">
        <v>15917</v>
      </c>
      <c r="C2386" s="13">
        <v>44863</v>
      </c>
      <c r="D2386" t="s">
        <v>13482</v>
      </c>
      <c r="E2386" s="9" t="s">
        <v>4265</v>
      </c>
      <c r="F2386" s="14" t="s">
        <v>1939</v>
      </c>
      <c r="G2386" s="14" t="s">
        <v>202</v>
      </c>
      <c r="H2386" s="14" t="str">
        <f t="shared" si="37"/>
        <v>مريانا بخيت ابراهيم</v>
      </c>
      <c r="I2386" s="14" t="s">
        <v>13460</v>
      </c>
      <c r="J2386" s="14" t="s">
        <v>4266</v>
      </c>
      <c r="K2386" s="14" t="s">
        <v>25</v>
      </c>
      <c r="L2386" s="14" t="s">
        <v>4473</v>
      </c>
      <c r="M2386" s="14" t="s">
        <v>4268</v>
      </c>
      <c r="N2386" s="14" t="s">
        <v>8951</v>
      </c>
      <c r="O2386" s="14" t="s">
        <v>13470</v>
      </c>
      <c r="P2386" s="14" t="s">
        <v>13524</v>
      </c>
      <c r="Q2386" s="15" t="b">
        <v>1</v>
      </c>
      <c r="R2386" s="15" t="b">
        <v>1</v>
      </c>
      <c r="S2386" s="15" t="b">
        <v>1</v>
      </c>
      <c r="T2386" s="15" t="b">
        <v>1</v>
      </c>
      <c r="U2386" s="15" t="b">
        <v>1</v>
      </c>
      <c r="V2386" s="15" t="b">
        <v>1</v>
      </c>
      <c r="W2386" s="15" t="b">
        <v>1</v>
      </c>
      <c r="X2386" s="16">
        <f>COUNTIF(Customers[[#This Row],[Roads]:[City_Council]],"True")</f>
        <v>7</v>
      </c>
      <c r="Y2386" s="17">
        <f>Customers[[#This Row],[Total_Approve]]/7</f>
        <v>1</v>
      </c>
      <c r="Z2386" s="14" t="str">
        <f>IF(Customers[[#This Row],[Total_Approve]]&gt;=7,"تمت جميع الموافقات","لم تتم جميع الموافقات")</f>
        <v>تمت جميع الموافقات</v>
      </c>
      <c r="AA2386" s="8">
        <f>IF(Customers[[#This Row],[Total_Approve]]&gt;=7,1,0)</f>
        <v>1</v>
      </c>
    </row>
    <row r="2387" spans="1:27" x14ac:dyDescent="0.25">
      <c r="A2387" s="12" t="s">
        <v>11785</v>
      </c>
      <c r="B2387" t="s">
        <v>15918</v>
      </c>
      <c r="C2387" s="13">
        <v>44863</v>
      </c>
      <c r="D2387" t="s">
        <v>13482</v>
      </c>
      <c r="E2387" s="9" t="s">
        <v>2705</v>
      </c>
      <c r="F2387" s="14" t="s">
        <v>47</v>
      </c>
      <c r="G2387" s="14" t="s">
        <v>101</v>
      </c>
      <c r="H2387" s="14" t="str">
        <f t="shared" si="37"/>
        <v>عزيزه السيد حسين</v>
      </c>
      <c r="I2387" s="14" t="s">
        <v>13460</v>
      </c>
      <c r="J2387" s="14" t="s">
        <v>2706</v>
      </c>
      <c r="K2387" s="14" t="s">
        <v>25</v>
      </c>
      <c r="L2387" s="14" t="s">
        <v>4505</v>
      </c>
      <c r="M2387" s="14" t="s">
        <v>4145</v>
      </c>
      <c r="N2387" s="14" t="s">
        <v>8745</v>
      </c>
      <c r="O2387" s="14" t="s">
        <v>13470</v>
      </c>
      <c r="P2387" s="14" t="s">
        <v>13524</v>
      </c>
      <c r="Q2387" s="15" t="b">
        <v>1</v>
      </c>
      <c r="R2387" s="15" t="b">
        <v>1</v>
      </c>
      <c r="S2387" s="15" t="b">
        <v>1</v>
      </c>
      <c r="T2387" s="15" t="b">
        <v>1</v>
      </c>
      <c r="U2387" s="15" t="b">
        <v>1</v>
      </c>
      <c r="V2387" s="15" t="b">
        <v>1</v>
      </c>
      <c r="W2387" s="15" t="b">
        <v>1</v>
      </c>
      <c r="X2387" s="16">
        <f>COUNTIF(Customers[[#This Row],[Roads]:[City_Council]],"True")</f>
        <v>7</v>
      </c>
      <c r="Y2387" s="17">
        <f>Customers[[#This Row],[Total_Approve]]/7</f>
        <v>1</v>
      </c>
      <c r="Z2387" s="14" t="str">
        <f>IF(Customers[[#This Row],[Total_Approve]]&gt;=7,"تمت جميع الموافقات","لم تتم جميع الموافقات")</f>
        <v>تمت جميع الموافقات</v>
      </c>
      <c r="AA2387" s="8">
        <f>IF(Customers[[#This Row],[Total_Approve]]&gt;=7,1,0)</f>
        <v>1</v>
      </c>
    </row>
    <row r="2388" spans="1:27" x14ac:dyDescent="0.25">
      <c r="A2388" s="12" t="s">
        <v>11786</v>
      </c>
      <c r="B2388" t="s">
        <v>15919</v>
      </c>
      <c r="C2388" s="13">
        <v>44863</v>
      </c>
      <c r="D2388" t="s">
        <v>13484</v>
      </c>
      <c r="E2388" s="9" t="s">
        <v>734</v>
      </c>
      <c r="F2388" s="14" t="s">
        <v>1454</v>
      </c>
      <c r="G2388" s="14" t="s">
        <v>1455</v>
      </c>
      <c r="H2388" s="14" t="str">
        <f t="shared" si="37"/>
        <v>ولاء المعتصم بالله عطوه احمد</v>
      </c>
      <c r="I2388" s="14" t="s">
        <v>13460</v>
      </c>
      <c r="J2388" s="14" t="s">
        <v>1456</v>
      </c>
      <c r="K2388" s="14" t="s">
        <v>25</v>
      </c>
      <c r="L2388" s="14" t="s">
        <v>1457</v>
      </c>
      <c r="M2388" s="14" t="s">
        <v>4215</v>
      </c>
      <c r="N2388" s="14" t="s">
        <v>1459</v>
      </c>
      <c r="O2388" s="14" t="s">
        <v>13470</v>
      </c>
      <c r="P2388" s="14" t="s">
        <v>13524</v>
      </c>
      <c r="Q2388" s="15" t="b">
        <v>1</v>
      </c>
      <c r="R2388" s="15" t="b">
        <v>1</v>
      </c>
      <c r="S2388" s="15" t="b">
        <v>1</v>
      </c>
      <c r="T2388" s="15" t="b">
        <v>1</v>
      </c>
      <c r="U2388" s="15" t="b">
        <v>1</v>
      </c>
      <c r="V2388" s="15" t="b">
        <v>1</v>
      </c>
      <c r="W2388" s="15" t="b">
        <v>1</v>
      </c>
      <c r="X2388" s="16">
        <f>COUNTIF(Customers[[#This Row],[Roads]:[City_Council]],"True")</f>
        <v>7</v>
      </c>
      <c r="Y2388" s="17">
        <f>Customers[[#This Row],[Total_Approve]]/7</f>
        <v>1</v>
      </c>
      <c r="Z2388" s="14" t="str">
        <f>IF(Customers[[#This Row],[Total_Approve]]&gt;=7,"تمت جميع الموافقات","لم تتم جميع الموافقات")</f>
        <v>تمت جميع الموافقات</v>
      </c>
      <c r="AA2388" s="8">
        <f>IF(Customers[[#This Row],[Total_Approve]]&gt;=7,1,0)</f>
        <v>1</v>
      </c>
    </row>
    <row r="2389" spans="1:27" x14ac:dyDescent="0.25">
      <c r="A2389" s="12" t="s">
        <v>11787</v>
      </c>
      <c r="B2389" t="s">
        <v>15920</v>
      </c>
      <c r="C2389" s="13">
        <v>44863</v>
      </c>
      <c r="D2389" t="s">
        <v>13484</v>
      </c>
      <c r="E2389" s="9" t="s">
        <v>348</v>
      </c>
      <c r="F2389" s="14" t="s">
        <v>542</v>
      </c>
      <c r="G2389" s="14" t="s">
        <v>264</v>
      </c>
      <c r="H2389" s="14" t="str">
        <f t="shared" si="37"/>
        <v>شيماء جمال موسى</v>
      </c>
      <c r="I2389" s="14" t="s">
        <v>13460</v>
      </c>
      <c r="J2389" s="14" t="s">
        <v>2951</v>
      </c>
      <c r="K2389" s="14" t="s">
        <v>25</v>
      </c>
      <c r="L2389" s="14" t="s">
        <v>2952</v>
      </c>
      <c r="M2389" s="14" t="s">
        <v>2857</v>
      </c>
      <c r="N2389" s="14" t="s">
        <v>3</v>
      </c>
      <c r="O2389" s="14" t="s">
        <v>13470</v>
      </c>
      <c r="P2389" s="14" t="s">
        <v>13524</v>
      </c>
      <c r="Q2389" s="15" t="b">
        <v>1</v>
      </c>
      <c r="R2389" s="15" t="b">
        <v>1</v>
      </c>
      <c r="S2389" s="15" t="b">
        <v>1</v>
      </c>
      <c r="T2389" s="15" t="b">
        <v>1</v>
      </c>
      <c r="U2389" s="15" t="b">
        <v>1</v>
      </c>
      <c r="V2389" s="15" t="b">
        <v>1</v>
      </c>
      <c r="W2389" s="15" t="b">
        <v>1</v>
      </c>
      <c r="X2389" s="16">
        <f>COUNTIF(Customers[[#This Row],[Roads]:[City_Council]],"True")</f>
        <v>7</v>
      </c>
      <c r="Y2389" s="17">
        <f>Customers[[#This Row],[Total_Approve]]/7</f>
        <v>1</v>
      </c>
      <c r="Z2389" s="14" t="str">
        <f>IF(Customers[[#This Row],[Total_Approve]]&gt;=7,"تمت جميع الموافقات","لم تتم جميع الموافقات")</f>
        <v>تمت جميع الموافقات</v>
      </c>
      <c r="AA2389" s="8">
        <f>IF(Customers[[#This Row],[Total_Approve]]&gt;=7,1,0)</f>
        <v>1</v>
      </c>
    </row>
    <row r="2390" spans="1:27" x14ac:dyDescent="0.25">
      <c r="A2390" s="12" t="s">
        <v>11788</v>
      </c>
      <c r="B2390" t="s">
        <v>15921</v>
      </c>
      <c r="C2390" s="13">
        <v>44863</v>
      </c>
      <c r="D2390" t="s">
        <v>13484</v>
      </c>
      <c r="E2390" s="9" t="s">
        <v>649</v>
      </c>
      <c r="F2390" s="14" t="s">
        <v>650</v>
      </c>
      <c r="G2390" s="14" t="s">
        <v>651</v>
      </c>
      <c r="H2390" s="14" t="str">
        <f t="shared" si="37"/>
        <v>رافت فوزى فهمى رزق الله</v>
      </c>
      <c r="I2390" s="14" t="s">
        <v>13460</v>
      </c>
      <c r="J2390" s="14" t="s">
        <v>652</v>
      </c>
      <c r="K2390" s="14" t="s">
        <v>5</v>
      </c>
      <c r="L2390" s="14" t="s">
        <v>4511</v>
      </c>
      <c r="M2390" s="14" t="s">
        <v>653</v>
      </c>
      <c r="N2390" s="14" t="s">
        <v>654</v>
      </c>
      <c r="O2390" s="14" t="s">
        <v>13470</v>
      </c>
      <c r="P2390" s="14" t="s">
        <v>13524</v>
      </c>
      <c r="Q2390" s="15" t="b">
        <v>1</v>
      </c>
      <c r="R2390" s="15" t="b">
        <v>1</v>
      </c>
      <c r="S2390" s="15" t="b">
        <v>1</v>
      </c>
      <c r="T2390" s="15" t="b">
        <v>1</v>
      </c>
      <c r="U2390" s="15" t="b">
        <v>1</v>
      </c>
      <c r="V2390" s="15" t="b">
        <v>1</v>
      </c>
      <c r="W2390" s="15" t="b">
        <v>1</v>
      </c>
      <c r="X2390" s="16">
        <f>COUNTIF(Customers[[#This Row],[Roads]:[City_Council]],"True")</f>
        <v>7</v>
      </c>
      <c r="Y2390" s="17">
        <f>Customers[[#This Row],[Total_Approve]]/7</f>
        <v>1</v>
      </c>
      <c r="Z2390" s="14" t="str">
        <f>IF(Customers[[#This Row],[Total_Approve]]&gt;=7,"تمت جميع الموافقات","لم تتم جميع الموافقات")</f>
        <v>تمت جميع الموافقات</v>
      </c>
      <c r="AA2390" s="8">
        <f>IF(Customers[[#This Row],[Total_Approve]]&gt;=7,1,0)</f>
        <v>1</v>
      </c>
    </row>
    <row r="2391" spans="1:27" x14ac:dyDescent="0.25">
      <c r="A2391" s="12" t="s">
        <v>11789</v>
      </c>
      <c r="B2391" t="s">
        <v>15922</v>
      </c>
      <c r="C2391" s="13">
        <v>44863</v>
      </c>
      <c r="D2391" t="s">
        <v>13484</v>
      </c>
      <c r="E2391" s="9" t="s">
        <v>883</v>
      </c>
      <c r="F2391" s="14" t="s">
        <v>4252</v>
      </c>
      <c r="G2391" s="14" t="s">
        <v>4253</v>
      </c>
      <c r="H2391" s="14" t="str">
        <f t="shared" si="37"/>
        <v>دينا محمد  عبد العليم</v>
      </c>
      <c r="I2391" s="14" t="s">
        <v>13460</v>
      </c>
      <c r="J2391" s="14" t="s">
        <v>3541</v>
      </c>
      <c r="K2391" s="14" t="s">
        <v>25</v>
      </c>
      <c r="L2391" s="14" t="s">
        <v>4254</v>
      </c>
      <c r="M2391" s="14" t="s">
        <v>3542</v>
      </c>
      <c r="N2391" s="14" t="s">
        <v>3</v>
      </c>
      <c r="O2391" s="14" t="s">
        <v>13470</v>
      </c>
      <c r="P2391" s="14" t="s">
        <v>13524</v>
      </c>
      <c r="Q2391" s="15" t="b">
        <v>1</v>
      </c>
      <c r="R2391" s="15" t="b">
        <v>1</v>
      </c>
      <c r="S2391" s="15" t="b">
        <v>1</v>
      </c>
      <c r="T2391" s="15" t="b">
        <v>1</v>
      </c>
      <c r="U2391" s="15" t="b">
        <v>1</v>
      </c>
      <c r="V2391" s="15" t="b">
        <v>1</v>
      </c>
      <c r="W2391" s="15" t="b">
        <v>1</v>
      </c>
      <c r="X2391" s="16">
        <f>COUNTIF(Customers[[#This Row],[Roads]:[City_Council]],"True")</f>
        <v>7</v>
      </c>
      <c r="Y2391" s="17">
        <f>Customers[[#This Row],[Total_Approve]]/7</f>
        <v>1</v>
      </c>
      <c r="Z2391" s="14" t="str">
        <f>IF(Customers[[#This Row],[Total_Approve]]&gt;=7,"تمت جميع الموافقات","لم تتم جميع الموافقات")</f>
        <v>تمت جميع الموافقات</v>
      </c>
      <c r="AA2391" s="8">
        <f>IF(Customers[[#This Row],[Total_Approve]]&gt;=7,1,0)</f>
        <v>1</v>
      </c>
    </row>
    <row r="2392" spans="1:27" x14ac:dyDescent="0.25">
      <c r="A2392" s="12" t="s">
        <v>11790</v>
      </c>
      <c r="B2392" t="s">
        <v>15923</v>
      </c>
      <c r="C2392" s="13">
        <v>44863</v>
      </c>
      <c r="D2392" t="s">
        <v>13484</v>
      </c>
      <c r="E2392" s="9" t="s">
        <v>283</v>
      </c>
      <c r="F2392" s="14" t="s">
        <v>1074</v>
      </c>
      <c r="G2392" s="14" t="s">
        <v>10</v>
      </c>
      <c r="H2392" s="14" t="str">
        <f t="shared" si="37"/>
        <v>عبد الرحمن عواد محمد</v>
      </c>
      <c r="I2392" s="14" t="s">
        <v>13460</v>
      </c>
      <c r="J2392" s="14" t="s">
        <v>1888</v>
      </c>
      <c r="K2392" s="14" t="s">
        <v>5</v>
      </c>
      <c r="L2392" s="14" t="s">
        <v>1889</v>
      </c>
      <c r="M2392" s="14" t="s">
        <v>1890</v>
      </c>
      <c r="N2392" s="14" t="s">
        <v>3</v>
      </c>
      <c r="O2392" s="14" t="s">
        <v>13470</v>
      </c>
      <c r="P2392" s="14" t="s">
        <v>13524</v>
      </c>
      <c r="Q2392" s="15" t="b">
        <v>1</v>
      </c>
      <c r="R2392" s="15" t="b">
        <v>1</v>
      </c>
      <c r="S2392" s="15" t="b">
        <v>1</v>
      </c>
      <c r="T2392" s="15" t="b">
        <v>1</v>
      </c>
      <c r="U2392" s="15" t="b">
        <v>1</v>
      </c>
      <c r="V2392" s="15" t="b">
        <v>1</v>
      </c>
      <c r="W2392" s="15" t="b">
        <v>1</v>
      </c>
      <c r="X2392" s="16">
        <f>COUNTIF(Customers[[#This Row],[Roads]:[City_Council]],"True")</f>
        <v>7</v>
      </c>
      <c r="Y2392" s="17">
        <f>Customers[[#This Row],[Total_Approve]]/7</f>
        <v>1</v>
      </c>
      <c r="Z2392" s="14" t="str">
        <f>IF(Customers[[#This Row],[Total_Approve]]&gt;=7,"تمت جميع الموافقات","لم تتم جميع الموافقات")</f>
        <v>تمت جميع الموافقات</v>
      </c>
      <c r="AA2392" s="8">
        <f>IF(Customers[[#This Row],[Total_Approve]]&gt;=7,1,0)</f>
        <v>1</v>
      </c>
    </row>
    <row r="2393" spans="1:27" x14ac:dyDescent="0.25">
      <c r="A2393" s="12" t="s">
        <v>11791</v>
      </c>
      <c r="B2393" t="s">
        <v>15924</v>
      </c>
      <c r="C2393" s="13">
        <v>44863</v>
      </c>
      <c r="D2393" t="s">
        <v>13484</v>
      </c>
      <c r="E2393" s="9" t="s">
        <v>0</v>
      </c>
      <c r="F2393" s="14" t="s">
        <v>47</v>
      </c>
      <c r="G2393" s="14" t="s">
        <v>627</v>
      </c>
      <c r="H2393" s="14" t="str">
        <f t="shared" si="37"/>
        <v>احمد السيد حسن ابراهيم</v>
      </c>
      <c r="I2393" s="14" t="s">
        <v>13459</v>
      </c>
      <c r="J2393" s="14" t="s">
        <v>628</v>
      </c>
      <c r="K2393" s="14" t="s">
        <v>5</v>
      </c>
      <c r="L2393" s="14" t="s">
        <v>629</v>
      </c>
      <c r="M2393" s="14" t="s">
        <v>630</v>
      </c>
      <c r="N2393" s="14" t="s">
        <v>9235</v>
      </c>
      <c r="O2393" s="14" t="s">
        <v>13470</v>
      </c>
      <c r="P2393" s="14" t="s">
        <v>13524</v>
      </c>
      <c r="Q2393" s="15" t="b">
        <v>1</v>
      </c>
      <c r="R2393" s="15" t="b">
        <v>1</v>
      </c>
      <c r="S2393" s="15" t="b">
        <v>1</v>
      </c>
      <c r="T2393" s="15" t="b">
        <v>1</v>
      </c>
      <c r="U2393" s="15" t="b">
        <v>1</v>
      </c>
      <c r="V2393" s="15" t="b">
        <v>1</v>
      </c>
      <c r="W2393" s="15" t="b">
        <v>1</v>
      </c>
      <c r="X2393" s="16">
        <f>COUNTIF(Customers[[#This Row],[Roads]:[City_Council]],"True")</f>
        <v>7</v>
      </c>
      <c r="Y2393" s="17">
        <f>Customers[[#This Row],[Total_Approve]]/7</f>
        <v>1</v>
      </c>
      <c r="Z2393" s="14" t="str">
        <f>IF(Customers[[#This Row],[Total_Approve]]&gt;=7,"تمت جميع الموافقات","لم تتم جميع الموافقات")</f>
        <v>تمت جميع الموافقات</v>
      </c>
      <c r="AA2393" s="8">
        <f>IF(Customers[[#This Row],[Total_Approve]]&gt;=7,1,0)</f>
        <v>1</v>
      </c>
    </row>
    <row r="2394" spans="1:27" x14ac:dyDescent="0.25">
      <c r="A2394" s="12" t="s">
        <v>11792</v>
      </c>
      <c r="B2394" t="s">
        <v>15925</v>
      </c>
      <c r="C2394" s="13">
        <v>44863</v>
      </c>
      <c r="D2394" t="s">
        <v>13484</v>
      </c>
      <c r="E2394" s="9" t="s">
        <v>10</v>
      </c>
      <c r="F2394" s="14" t="s">
        <v>0</v>
      </c>
      <c r="G2394" s="14" t="s">
        <v>2696</v>
      </c>
      <c r="H2394" s="14" t="str">
        <f t="shared" si="37"/>
        <v>محمد احمد محمد عز الدين</v>
      </c>
      <c r="I2394" s="14" t="s">
        <v>13459</v>
      </c>
      <c r="J2394" s="14" t="s">
        <v>2697</v>
      </c>
      <c r="K2394" s="14" t="s">
        <v>5</v>
      </c>
      <c r="L2394" s="14" t="s">
        <v>4353</v>
      </c>
      <c r="M2394" s="14" t="s">
        <v>4354</v>
      </c>
      <c r="N2394" s="14" t="s">
        <v>4355</v>
      </c>
      <c r="O2394" s="14" t="s">
        <v>13470</v>
      </c>
      <c r="P2394" s="14" t="s">
        <v>13524</v>
      </c>
      <c r="Q2394" s="15" t="b">
        <v>1</v>
      </c>
      <c r="R2394" s="15" t="b">
        <v>1</v>
      </c>
      <c r="S2394" s="15" t="b">
        <v>1</v>
      </c>
      <c r="T2394" s="15" t="b">
        <v>1</v>
      </c>
      <c r="U2394" s="15" t="b">
        <v>1</v>
      </c>
      <c r="V2394" s="15" t="b">
        <v>1</v>
      </c>
      <c r="W2394" s="15" t="b">
        <v>1</v>
      </c>
      <c r="X2394" s="16">
        <f>COUNTIF(Customers[[#This Row],[Roads]:[City_Council]],"True")</f>
        <v>7</v>
      </c>
      <c r="Y2394" s="17">
        <f>Customers[[#This Row],[Total_Approve]]/7</f>
        <v>1</v>
      </c>
      <c r="Z2394" s="14" t="str">
        <f>IF(Customers[[#This Row],[Total_Approve]]&gt;=7,"تمت جميع الموافقات","لم تتم جميع الموافقات")</f>
        <v>تمت جميع الموافقات</v>
      </c>
      <c r="AA2394" s="8">
        <f>IF(Customers[[#This Row],[Total_Approve]]&gt;=7,1,0)</f>
        <v>1</v>
      </c>
    </row>
    <row r="2395" spans="1:27" x14ac:dyDescent="0.25">
      <c r="A2395" s="12" t="s">
        <v>11793</v>
      </c>
      <c r="B2395" t="s">
        <v>15926</v>
      </c>
      <c r="C2395" s="13">
        <v>44863</v>
      </c>
      <c r="D2395" t="s">
        <v>13484</v>
      </c>
      <c r="E2395" s="9" t="s">
        <v>218</v>
      </c>
      <c r="F2395" s="14" t="s">
        <v>10</v>
      </c>
      <c r="G2395" s="14" t="s">
        <v>550</v>
      </c>
      <c r="H2395" s="14" t="str">
        <f t="shared" si="37"/>
        <v>عاطف محمد عبد السميع فرج</v>
      </c>
      <c r="I2395" s="14" t="s">
        <v>13459</v>
      </c>
      <c r="J2395" s="14" t="s">
        <v>551</v>
      </c>
      <c r="K2395" s="14" t="s">
        <v>5</v>
      </c>
      <c r="L2395" s="14" t="s">
        <v>552</v>
      </c>
      <c r="M2395" s="14" t="s">
        <v>220</v>
      </c>
      <c r="N2395" s="14" t="s">
        <v>553</v>
      </c>
      <c r="O2395" s="14" t="s">
        <v>13470</v>
      </c>
      <c r="P2395" s="14" t="s">
        <v>13524</v>
      </c>
      <c r="Q2395" s="15" t="b">
        <v>1</v>
      </c>
      <c r="R2395" s="15" t="b">
        <v>1</v>
      </c>
      <c r="S2395" s="15" t="b">
        <v>1</v>
      </c>
      <c r="T2395" s="15" t="b">
        <v>1</v>
      </c>
      <c r="U2395" s="15" t="b">
        <v>1</v>
      </c>
      <c r="V2395" s="15" t="b">
        <v>1</v>
      </c>
      <c r="W2395" s="15" t="b">
        <v>1</v>
      </c>
      <c r="X2395" s="16">
        <f>COUNTIF(Customers[[#This Row],[Roads]:[City_Council]],"True")</f>
        <v>7</v>
      </c>
      <c r="Y2395" s="17">
        <f>Customers[[#This Row],[Total_Approve]]/7</f>
        <v>1</v>
      </c>
      <c r="Z2395" s="14" t="str">
        <f>IF(Customers[[#This Row],[Total_Approve]]&gt;=7,"تمت جميع الموافقات","لم تتم جميع الموافقات")</f>
        <v>تمت جميع الموافقات</v>
      </c>
      <c r="AA2395" s="8">
        <f>IF(Customers[[#This Row],[Total_Approve]]&gt;=7,1,0)</f>
        <v>1</v>
      </c>
    </row>
    <row r="2396" spans="1:27" x14ac:dyDescent="0.25">
      <c r="A2396" s="12" t="s">
        <v>11794</v>
      </c>
      <c r="B2396" t="s">
        <v>15927</v>
      </c>
      <c r="C2396" s="13">
        <v>44863</v>
      </c>
      <c r="D2396" t="s">
        <v>13484</v>
      </c>
      <c r="E2396" s="9" t="s">
        <v>1001</v>
      </c>
      <c r="F2396" s="14" t="s">
        <v>799</v>
      </c>
      <c r="G2396" s="14" t="s">
        <v>471</v>
      </c>
      <c r="H2396" s="14" t="str">
        <f t="shared" si="37"/>
        <v>زينب سعد حسن</v>
      </c>
      <c r="I2396" s="14" t="s">
        <v>13459</v>
      </c>
      <c r="J2396" s="14" t="s">
        <v>1694</v>
      </c>
      <c r="K2396" s="14" t="s">
        <v>25</v>
      </c>
      <c r="L2396" s="14" t="s">
        <v>1639</v>
      </c>
      <c r="M2396" s="14" t="s">
        <v>1695</v>
      </c>
      <c r="N2396" s="14" t="s">
        <v>9246</v>
      </c>
      <c r="O2396" s="14" t="s">
        <v>13470</v>
      </c>
      <c r="P2396" s="14" t="s">
        <v>13524</v>
      </c>
      <c r="Q2396" s="15" t="b">
        <v>1</v>
      </c>
      <c r="R2396" s="15" t="b">
        <v>1</v>
      </c>
      <c r="S2396" s="15" t="b">
        <v>1</v>
      </c>
      <c r="T2396" s="15" t="b">
        <v>1</v>
      </c>
      <c r="U2396" s="15" t="b">
        <v>1</v>
      </c>
      <c r="V2396" s="15" t="b">
        <v>1</v>
      </c>
      <c r="W2396" s="15" t="b">
        <v>1</v>
      </c>
      <c r="X2396" s="16">
        <f>COUNTIF(Customers[[#This Row],[Roads]:[City_Council]],"True")</f>
        <v>7</v>
      </c>
      <c r="Y2396" s="17">
        <f>Customers[[#This Row],[Total_Approve]]/7</f>
        <v>1</v>
      </c>
      <c r="Z2396" s="14" t="str">
        <f>IF(Customers[[#This Row],[Total_Approve]]&gt;=7,"تمت جميع الموافقات","لم تتم جميع الموافقات")</f>
        <v>تمت جميع الموافقات</v>
      </c>
      <c r="AA2396" s="8">
        <f>IF(Customers[[#This Row],[Total_Approve]]&gt;=7,1,0)</f>
        <v>1</v>
      </c>
    </row>
    <row r="2397" spans="1:27" x14ac:dyDescent="0.25">
      <c r="A2397" s="12" t="s">
        <v>11795</v>
      </c>
      <c r="B2397" t="s">
        <v>15928</v>
      </c>
      <c r="C2397" s="13">
        <v>44863</v>
      </c>
      <c r="D2397" t="s">
        <v>13484</v>
      </c>
      <c r="E2397" s="9" t="s">
        <v>0</v>
      </c>
      <c r="F2397" s="14" t="s">
        <v>10</v>
      </c>
      <c r="G2397" s="14" t="s">
        <v>47</v>
      </c>
      <c r="H2397" s="14" t="str">
        <f t="shared" si="37"/>
        <v>احمد محمد السيد</v>
      </c>
      <c r="I2397" s="14" t="s">
        <v>13459</v>
      </c>
      <c r="J2397" s="14" t="s">
        <v>1046</v>
      </c>
      <c r="K2397" s="14" t="s">
        <v>5</v>
      </c>
      <c r="L2397" s="14" t="s">
        <v>1003</v>
      </c>
      <c r="M2397" s="14" t="s">
        <v>1047</v>
      </c>
      <c r="N2397" s="14" t="s">
        <v>2602</v>
      </c>
      <c r="O2397" s="14" t="s">
        <v>13470</v>
      </c>
      <c r="P2397" s="14" t="s">
        <v>13524</v>
      </c>
      <c r="Q2397" s="15" t="b">
        <v>1</v>
      </c>
      <c r="R2397" s="15" t="b">
        <v>1</v>
      </c>
      <c r="S2397" s="15" t="b">
        <v>1</v>
      </c>
      <c r="T2397" s="15" t="b">
        <v>1</v>
      </c>
      <c r="U2397" s="15" t="b">
        <v>1</v>
      </c>
      <c r="V2397" s="15" t="b">
        <v>1</v>
      </c>
      <c r="W2397" s="15" t="b">
        <v>1</v>
      </c>
      <c r="X2397" s="16">
        <f>COUNTIF(Customers[[#This Row],[Roads]:[City_Council]],"True")</f>
        <v>7</v>
      </c>
      <c r="Y2397" s="17">
        <f>Customers[[#This Row],[Total_Approve]]/7</f>
        <v>1</v>
      </c>
      <c r="Z2397" s="14" t="str">
        <f>IF(Customers[[#This Row],[Total_Approve]]&gt;=7,"تمت جميع الموافقات","لم تتم جميع الموافقات")</f>
        <v>تمت جميع الموافقات</v>
      </c>
      <c r="AA2397" s="8">
        <f>IF(Customers[[#This Row],[Total_Approve]]&gt;=7,1,0)</f>
        <v>1</v>
      </c>
    </row>
    <row r="2398" spans="1:27" x14ac:dyDescent="0.25">
      <c r="A2398" s="12" t="s">
        <v>11796</v>
      </c>
      <c r="B2398" t="s">
        <v>15929</v>
      </c>
      <c r="C2398" s="13">
        <v>44863</v>
      </c>
      <c r="D2398" t="s">
        <v>13484</v>
      </c>
      <c r="E2398" s="9" t="s">
        <v>10</v>
      </c>
      <c r="F2398" s="14" t="s">
        <v>151</v>
      </c>
      <c r="G2398" s="14" t="s">
        <v>678</v>
      </c>
      <c r="H2398" s="14" t="str">
        <f t="shared" si="37"/>
        <v>محمد عبد الحميد عبد الشافى</v>
      </c>
      <c r="I2398" s="14" t="s">
        <v>13459</v>
      </c>
      <c r="J2398" s="14" t="s">
        <v>580</v>
      </c>
      <c r="K2398" s="14" t="s">
        <v>5</v>
      </c>
      <c r="L2398" s="14" t="s">
        <v>4465</v>
      </c>
      <c r="M2398" s="14" t="s">
        <v>582</v>
      </c>
      <c r="N2398" s="14" t="s">
        <v>9236</v>
      </c>
      <c r="O2398" s="14" t="s">
        <v>13470</v>
      </c>
      <c r="P2398" s="14" t="s">
        <v>13524</v>
      </c>
      <c r="Q2398" s="15" t="b">
        <v>1</v>
      </c>
      <c r="R2398" s="15" t="b">
        <v>1</v>
      </c>
      <c r="S2398" s="15" t="b">
        <v>1</v>
      </c>
      <c r="T2398" s="15" t="b">
        <v>1</v>
      </c>
      <c r="U2398" s="15" t="b">
        <v>1</v>
      </c>
      <c r="V2398" s="15" t="b">
        <v>1</v>
      </c>
      <c r="W2398" s="15" t="b">
        <v>1</v>
      </c>
      <c r="X2398" s="16">
        <f>COUNTIF(Customers[[#This Row],[Roads]:[City_Council]],"True")</f>
        <v>7</v>
      </c>
      <c r="Y2398" s="17">
        <f>Customers[[#This Row],[Total_Approve]]/7</f>
        <v>1</v>
      </c>
      <c r="Z2398" s="14" t="str">
        <f>IF(Customers[[#This Row],[Total_Approve]]&gt;=7,"تمت جميع الموافقات","لم تتم جميع الموافقات")</f>
        <v>تمت جميع الموافقات</v>
      </c>
      <c r="AA2398" s="8">
        <f>IF(Customers[[#This Row],[Total_Approve]]&gt;=7,1,0)</f>
        <v>1</v>
      </c>
    </row>
    <row r="2399" spans="1:27" x14ac:dyDescent="0.25">
      <c r="A2399" s="12" t="s">
        <v>11797</v>
      </c>
      <c r="B2399" t="s">
        <v>15930</v>
      </c>
      <c r="C2399" s="13">
        <v>44863</v>
      </c>
      <c r="D2399" t="s">
        <v>13484</v>
      </c>
      <c r="E2399" s="9" t="s">
        <v>587</v>
      </c>
      <c r="F2399" s="14" t="s">
        <v>588</v>
      </c>
      <c r="G2399" s="14" t="s">
        <v>589</v>
      </c>
      <c r="H2399" s="14" t="str">
        <f t="shared" si="37"/>
        <v>نجوي نبيل ارتين تادرس</v>
      </c>
      <c r="I2399" s="14" t="s">
        <v>13459</v>
      </c>
      <c r="J2399" s="14" t="s">
        <v>590</v>
      </c>
      <c r="K2399" s="14" t="s">
        <v>25</v>
      </c>
      <c r="L2399" s="14" t="s">
        <v>6871</v>
      </c>
      <c r="M2399" s="14" t="s">
        <v>592</v>
      </c>
      <c r="N2399" s="14" t="s">
        <v>593</v>
      </c>
      <c r="O2399" s="14" t="s">
        <v>13470</v>
      </c>
      <c r="P2399" s="14" t="s">
        <v>13524</v>
      </c>
      <c r="Q2399" s="15" t="b">
        <v>1</v>
      </c>
      <c r="R2399" s="15" t="b">
        <v>1</v>
      </c>
      <c r="S2399" s="15" t="b">
        <v>1</v>
      </c>
      <c r="T2399" s="15" t="b">
        <v>1</v>
      </c>
      <c r="U2399" s="15" t="b">
        <v>1</v>
      </c>
      <c r="V2399" s="15" t="b">
        <v>1</v>
      </c>
      <c r="W2399" s="15" t="b">
        <v>1</v>
      </c>
      <c r="X2399" s="16">
        <f>COUNTIF(Customers[[#This Row],[Roads]:[City_Council]],"True")</f>
        <v>7</v>
      </c>
      <c r="Y2399" s="17">
        <f>Customers[[#This Row],[Total_Approve]]/7</f>
        <v>1</v>
      </c>
      <c r="Z2399" s="14" t="str">
        <f>IF(Customers[[#This Row],[Total_Approve]]&gt;=7,"تمت جميع الموافقات","لم تتم جميع الموافقات")</f>
        <v>تمت جميع الموافقات</v>
      </c>
      <c r="AA2399" s="8">
        <f>IF(Customers[[#This Row],[Total_Approve]]&gt;=7,1,0)</f>
        <v>1</v>
      </c>
    </row>
    <row r="2400" spans="1:27" x14ac:dyDescent="0.25">
      <c r="A2400" s="12" t="s">
        <v>11798</v>
      </c>
      <c r="B2400" t="s">
        <v>15931</v>
      </c>
      <c r="C2400" s="13">
        <v>44863</v>
      </c>
      <c r="D2400" t="s">
        <v>13484</v>
      </c>
      <c r="E2400" s="9" t="s">
        <v>312</v>
      </c>
      <c r="F2400" s="14" t="s">
        <v>2588</v>
      </c>
      <c r="G2400" s="14" t="s">
        <v>4392</v>
      </c>
      <c r="H2400" s="14" t="str">
        <f t="shared" si="37"/>
        <v>ساره علاء الدين محمد عبده</v>
      </c>
      <c r="I2400" s="14" t="s">
        <v>13459</v>
      </c>
      <c r="J2400" s="14" t="s">
        <v>4393</v>
      </c>
      <c r="K2400" s="14" t="s">
        <v>25</v>
      </c>
      <c r="L2400" s="14" t="s">
        <v>4394</v>
      </c>
      <c r="M2400" s="14" t="s">
        <v>4395</v>
      </c>
      <c r="N2400" s="14" t="s">
        <v>4396</v>
      </c>
      <c r="O2400" s="14" t="s">
        <v>13470</v>
      </c>
      <c r="P2400" s="14" t="s">
        <v>13524</v>
      </c>
      <c r="Q2400" s="15" t="b">
        <v>1</v>
      </c>
      <c r="R2400" s="15" t="b">
        <v>1</v>
      </c>
      <c r="S2400" s="15" t="b">
        <v>1</v>
      </c>
      <c r="T2400" s="15" t="b">
        <v>1</v>
      </c>
      <c r="U2400" s="15" t="b">
        <v>1</v>
      </c>
      <c r="V2400" s="15" t="b">
        <v>1</v>
      </c>
      <c r="W2400" s="15" t="b">
        <v>1</v>
      </c>
      <c r="X2400" s="16">
        <f>COUNTIF(Customers[[#This Row],[Roads]:[City_Council]],"True")</f>
        <v>7</v>
      </c>
      <c r="Y2400" s="17">
        <f>Customers[[#This Row],[Total_Approve]]/7</f>
        <v>1</v>
      </c>
      <c r="Z2400" s="14" t="str">
        <f>IF(Customers[[#This Row],[Total_Approve]]&gt;=7,"تمت جميع الموافقات","لم تتم جميع الموافقات")</f>
        <v>تمت جميع الموافقات</v>
      </c>
      <c r="AA2400" s="8">
        <f>IF(Customers[[#This Row],[Total_Approve]]&gt;=7,1,0)</f>
        <v>1</v>
      </c>
    </row>
    <row r="2401" spans="1:27" x14ac:dyDescent="0.25">
      <c r="A2401" s="12" t="s">
        <v>11799</v>
      </c>
      <c r="B2401" t="s">
        <v>15932</v>
      </c>
      <c r="C2401" s="13">
        <v>44863</v>
      </c>
      <c r="D2401" t="s">
        <v>13484</v>
      </c>
      <c r="E2401" s="9" t="s">
        <v>212</v>
      </c>
      <c r="F2401" s="14" t="s">
        <v>213</v>
      </c>
      <c r="G2401" s="14" t="s">
        <v>214</v>
      </c>
      <c r="H2401" s="14" t="str">
        <f t="shared" si="37"/>
        <v>ايمن عبد الوهاب عمار حسن</v>
      </c>
      <c r="I2401" s="14" t="s">
        <v>13459</v>
      </c>
      <c r="J2401" s="14" t="s">
        <v>215</v>
      </c>
      <c r="K2401" s="14" t="s">
        <v>5</v>
      </c>
      <c r="L2401" s="14" t="s">
        <v>4504</v>
      </c>
      <c r="M2401" s="14" t="s">
        <v>217</v>
      </c>
      <c r="N2401" s="14" t="s">
        <v>658</v>
      </c>
      <c r="O2401" s="14" t="s">
        <v>13470</v>
      </c>
      <c r="P2401" s="14" t="s">
        <v>13524</v>
      </c>
      <c r="Q2401" s="15" t="b">
        <v>1</v>
      </c>
      <c r="R2401" s="15" t="b">
        <v>1</v>
      </c>
      <c r="S2401" s="15" t="b">
        <v>1</v>
      </c>
      <c r="T2401" s="15" t="b">
        <v>1</v>
      </c>
      <c r="U2401" s="15" t="b">
        <v>1</v>
      </c>
      <c r="V2401" s="15" t="b">
        <v>1</v>
      </c>
      <c r="W2401" s="15" t="b">
        <v>1</v>
      </c>
      <c r="X2401" s="16">
        <f>COUNTIF(Customers[[#This Row],[Roads]:[City_Council]],"True")</f>
        <v>7</v>
      </c>
      <c r="Y2401" s="17">
        <f>Customers[[#This Row],[Total_Approve]]/7</f>
        <v>1</v>
      </c>
      <c r="Z2401" s="14" t="str">
        <f>IF(Customers[[#This Row],[Total_Approve]]&gt;=7,"تمت جميع الموافقات","لم تتم جميع الموافقات")</f>
        <v>تمت جميع الموافقات</v>
      </c>
      <c r="AA2401" s="8">
        <f>IF(Customers[[#This Row],[Total_Approve]]&gt;=7,1,0)</f>
        <v>1</v>
      </c>
    </row>
    <row r="2402" spans="1:27" x14ac:dyDescent="0.25">
      <c r="A2402" s="12" t="s">
        <v>11800</v>
      </c>
      <c r="B2402" t="s">
        <v>15933</v>
      </c>
      <c r="C2402" s="13">
        <v>44863</v>
      </c>
      <c r="D2402" t="s">
        <v>13482</v>
      </c>
      <c r="E2402" s="9" t="s">
        <v>2679</v>
      </c>
      <c r="F2402" s="14" t="s">
        <v>95</v>
      </c>
      <c r="G2402" s="14" t="s">
        <v>471</v>
      </c>
      <c r="H2402" s="14" t="str">
        <f t="shared" si="37"/>
        <v>تسنيم سعيد حسن</v>
      </c>
      <c r="I2402" s="14" t="s">
        <v>13459</v>
      </c>
      <c r="J2402" s="14" t="s">
        <v>4509</v>
      </c>
      <c r="K2402" s="14" t="s">
        <v>25</v>
      </c>
      <c r="L2402" s="14" t="s">
        <v>4510</v>
      </c>
      <c r="M2402" s="14" t="s">
        <v>2682</v>
      </c>
      <c r="N2402" s="14" t="s">
        <v>2683</v>
      </c>
      <c r="O2402" s="14" t="s">
        <v>13470</v>
      </c>
      <c r="P2402" s="14" t="s">
        <v>13524</v>
      </c>
      <c r="Q2402" s="15" t="b">
        <v>1</v>
      </c>
      <c r="R2402" s="15" t="b">
        <v>1</v>
      </c>
      <c r="S2402" s="15" t="b">
        <v>1</v>
      </c>
      <c r="T2402" s="15" t="b">
        <v>1</v>
      </c>
      <c r="U2402" s="15" t="b">
        <v>1</v>
      </c>
      <c r="V2402" s="15" t="b">
        <v>1</v>
      </c>
      <c r="W2402" s="15" t="b">
        <v>1</v>
      </c>
      <c r="X2402" s="16">
        <f>COUNTIF(Customers[[#This Row],[Roads]:[City_Council]],"True")</f>
        <v>7</v>
      </c>
      <c r="Y2402" s="17">
        <f>Customers[[#This Row],[Total_Approve]]/7</f>
        <v>1</v>
      </c>
      <c r="Z2402" s="14" t="str">
        <f>IF(Customers[[#This Row],[Total_Approve]]&gt;=7,"تمت جميع الموافقات","لم تتم جميع الموافقات")</f>
        <v>تمت جميع الموافقات</v>
      </c>
      <c r="AA2402" s="8">
        <f>IF(Customers[[#This Row],[Total_Approve]]&gt;=7,1,0)</f>
        <v>1</v>
      </c>
    </row>
    <row r="2403" spans="1:27" x14ac:dyDescent="0.25">
      <c r="A2403" s="12" t="s">
        <v>11801</v>
      </c>
      <c r="B2403" t="s">
        <v>15934</v>
      </c>
      <c r="C2403" s="13">
        <v>44863</v>
      </c>
      <c r="D2403" t="s">
        <v>13482</v>
      </c>
      <c r="E2403" s="9" t="s">
        <v>6872</v>
      </c>
      <c r="F2403" s="14" t="s">
        <v>2841</v>
      </c>
      <c r="G2403" s="14" t="s">
        <v>6873</v>
      </c>
      <c r="H2403" s="14" t="str">
        <f t="shared" si="37"/>
        <v>ليديا رؤوف ملك</v>
      </c>
      <c r="I2403" s="14" t="s">
        <v>13459</v>
      </c>
      <c r="J2403" s="14" t="s">
        <v>6874</v>
      </c>
      <c r="K2403" s="14" t="s">
        <v>25</v>
      </c>
      <c r="L2403" s="14" t="s">
        <v>6875</v>
      </c>
      <c r="M2403" s="14" t="s">
        <v>6876</v>
      </c>
      <c r="N2403" s="14" t="s">
        <v>6877</v>
      </c>
      <c r="O2403" s="14" t="s">
        <v>13470</v>
      </c>
      <c r="P2403" s="14" t="s">
        <v>13524</v>
      </c>
      <c r="Q2403" s="15" t="b">
        <v>1</v>
      </c>
      <c r="R2403" s="15" t="b">
        <v>1</v>
      </c>
      <c r="S2403" s="15" t="b">
        <v>1</v>
      </c>
      <c r="T2403" s="15" t="b">
        <v>1</v>
      </c>
      <c r="U2403" s="15" t="b">
        <v>1</v>
      </c>
      <c r="V2403" s="15" t="b">
        <v>1</v>
      </c>
      <c r="W2403" s="15" t="b">
        <v>1</v>
      </c>
      <c r="X2403" s="16">
        <f>COUNTIF(Customers[[#This Row],[Roads]:[City_Council]],"True")</f>
        <v>7</v>
      </c>
      <c r="Y2403" s="17">
        <f>Customers[[#This Row],[Total_Approve]]/7</f>
        <v>1</v>
      </c>
      <c r="Z2403" s="14" t="str">
        <f>IF(Customers[[#This Row],[Total_Approve]]&gt;=7,"تمت جميع الموافقات","لم تتم جميع الموافقات")</f>
        <v>تمت جميع الموافقات</v>
      </c>
      <c r="AA2403" s="8">
        <f>IF(Customers[[#This Row],[Total_Approve]]&gt;=7,1,0)</f>
        <v>1</v>
      </c>
    </row>
    <row r="2404" spans="1:27" x14ac:dyDescent="0.25">
      <c r="A2404" s="12" t="s">
        <v>11802</v>
      </c>
      <c r="B2404" t="s">
        <v>15935</v>
      </c>
      <c r="C2404" s="13">
        <v>44863</v>
      </c>
      <c r="D2404" t="s">
        <v>13482</v>
      </c>
      <c r="E2404" s="9" t="s">
        <v>368</v>
      </c>
      <c r="F2404" s="14" t="s">
        <v>1194</v>
      </c>
      <c r="G2404" s="14" t="s">
        <v>6944</v>
      </c>
      <c r="H2404" s="14" t="str">
        <f t="shared" si="37"/>
        <v>رشا صلاح رياض عبد الموجود</v>
      </c>
      <c r="I2404" s="14" t="s">
        <v>13459</v>
      </c>
      <c r="J2404" s="14" t="s">
        <v>6843</v>
      </c>
      <c r="K2404" s="14" t="s">
        <v>25</v>
      </c>
      <c r="L2404" s="14" t="s">
        <v>6945</v>
      </c>
      <c r="M2404" s="14" t="s">
        <v>6844</v>
      </c>
      <c r="N2404" s="14" t="s">
        <v>6845</v>
      </c>
      <c r="O2404" s="14" t="s">
        <v>13476</v>
      </c>
      <c r="P2404" s="14" t="s">
        <v>13508</v>
      </c>
      <c r="Q2404" s="15" t="b">
        <v>1</v>
      </c>
      <c r="R2404" s="15" t="b">
        <v>1</v>
      </c>
      <c r="S2404" s="15" t="b">
        <v>1</v>
      </c>
      <c r="T2404" s="15" t="b">
        <v>1</v>
      </c>
      <c r="U2404" s="15" t="b">
        <v>1</v>
      </c>
      <c r="V2404" s="15" t="b">
        <v>1</v>
      </c>
      <c r="W2404" s="15" t="b">
        <v>1</v>
      </c>
      <c r="X2404" s="16">
        <f>COUNTIF(Customers[[#This Row],[Roads]:[City_Council]],"True")</f>
        <v>7</v>
      </c>
      <c r="Y2404" s="17">
        <f>Customers[[#This Row],[Total_Approve]]/7</f>
        <v>1</v>
      </c>
      <c r="Z2404" s="14" t="str">
        <f>IF(Customers[[#This Row],[Total_Approve]]&gt;=7,"تمت جميع الموافقات","لم تتم جميع الموافقات")</f>
        <v>تمت جميع الموافقات</v>
      </c>
      <c r="AA2404" s="8">
        <f>IF(Customers[[#This Row],[Total_Approve]]&gt;=7,1,0)</f>
        <v>1</v>
      </c>
    </row>
    <row r="2405" spans="1:27" x14ac:dyDescent="0.25">
      <c r="A2405" s="12" t="s">
        <v>11803</v>
      </c>
      <c r="B2405" t="s">
        <v>15936</v>
      </c>
      <c r="C2405" s="13">
        <v>44863</v>
      </c>
      <c r="D2405" t="s">
        <v>13482</v>
      </c>
      <c r="E2405" s="9" t="s">
        <v>1105</v>
      </c>
      <c r="F2405" s="14" t="s">
        <v>507</v>
      </c>
      <c r="G2405" s="14" t="s">
        <v>1106</v>
      </c>
      <c r="H2405" s="14" t="str">
        <f t="shared" si="37"/>
        <v>مارى مجدى نصيف</v>
      </c>
      <c r="I2405" s="14" t="s">
        <v>13459</v>
      </c>
      <c r="J2405" s="14" t="s">
        <v>6946</v>
      </c>
      <c r="K2405" s="14" t="s">
        <v>25</v>
      </c>
      <c r="L2405" s="14" t="s">
        <v>6041</v>
      </c>
      <c r="M2405" s="14" t="s">
        <v>1108</v>
      </c>
      <c r="N2405" s="14" t="s">
        <v>1109</v>
      </c>
      <c r="O2405" s="14" t="s">
        <v>13476</v>
      </c>
      <c r="P2405" s="14" t="s">
        <v>13508</v>
      </c>
      <c r="Q2405" s="15" t="b">
        <v>1</v>
      </c>
      <c r="R2405" s="15" t="b">
        <v>1</v>
      </c>
      <c r="S2405" s="15" t="b">
        <v>1</v>
      </c>
      <c r="T2405" s="15" t="b">
        <v>1</v>
      </c>
      <c r="U2405" s="15" t="b">
        <v>1</v>
      </c>
      <c r="V2405" s="15" t="b">
        <v>1</v>
      </c>
      <c r="W2405" s="15" t="b">
        <v>1</v>
      </c>
      <c r="X2405" s="16">
        <f>COUNTIF(Customers[[#This Row],[Roads]:[City_Council]],"True")</f>
        <v>7</v>
      </c>
      <c r="Y2405" s="17">
        <f>Customers[[#This Row],[Total_Approve]]/7</f>
        <v>1</v>
      </c>
      <c r="Z2405" s="14" t="str">
        <f>IF(Customers[[#This Row],[Total_Approve]]&gt;=7,"تمت جميع الموافقات","لم تتم جميع الموافقات")</f>
        <v>تمت جميع الموافقات</v>
      </c>
      <c r="AA2405" s="8">
        <f>IF(Customers[[#This Row],[Total_Approve]]&gt;=7,1,0)</f>
        <v>1</v>
      </c>
    </row>
    <row r="2406" spans="1:27" x14ac:dyDescent="0.25">
      <c r="A2406" s="12" t="s">
        <v>11804</v>
      </c>
      <c r="B2406" t="s">
        <v>15937</v>
      </c>
      <c r="C2406" s="13">
        <v>44863</v>
      </c>
      <c r="D2406" t="s">
        <v>13482</v>
      </c>
      <c r="E2406" s="9" t="s">
        <v>1077</v>
      </c>
      <c r="F2406" s="14" t="s">
        <v>117</v>
      </c>
      <c r="G2406" s="14" t="s">
        <v>1078</v>
      </c>
      <c r="H2406" s="14" t="str">
        <f t="shared" si="37"/>
        <v>جوليا صابر منصور</v>
      </c>
      <c r="I2406" s="14" t="s">
        <v>13460</v>
      </c>
      <c r="J2406" s="14" t="s">
        <v>1079</v>
      </c>
      <c r="K2406" s="14" t="s">
        <v>25</v>
      </c>
      <c r="L2406" s="14" t="s">
        <v>6041</v>
      </c>
      <c r="M2406" s="14" t="s">
        <v>6659</v>
      </c>
      <c r="N2406" s="14" t="s">
        <v>1081</v>
      </c>
      <c r="O2406" s="14" t="s">
        <v>13476</v>
      </c>
      <c r="P2406" s="14" t="s">
        <v>13508</v>
      </c>
      <c r="Q2406" s="15" t="b">
        <v>1</v>
      </c>
      <c r="R2406" s="15" t="b">
        <v>1</v>
      </c>
      <c r="S2406" s="15" t="b">
        <v>1</v>
      </c>
      <c r="T2406" s="15" t="b">
        <v>1</v>
      </c>
      <c r="U2406" s="15" t="b">
        <v>1</v>
      </c>
      <c r="V2406" s="15" t="b">
        <v>1</v>
      </c>
      <c r="W2406" s="15" t="b">
        <v>1</v>
      </c>
      <c r="X2406" s="16">
        <f>COUNTIF(Customers[[#This Row],[Roads]:[City_Council]],"True")</f>
        <v>7</v>
      </c>
      <c r="Y2406" s="17">
        <f>Customers[[#This Row],[Total_Approve]]/7</f>
        <v>1</v>
      </c>
      <c r="Z2406" s="14" t="str">
        <f>IF(Customers[[#This Row],[Total_Approve]]&gt;=7,"تمت جميع الموافقات","لم تتم جميع الموافقات")</f>
        <v>تمت جميع الموافقات</v>
      </c>
      <c r="AA2406" s="8">
        <f>IF(Customers[[#This Row],[Total_Approve]]&gt;=7,1,0)</f>
        <v>1</v>
      </c>
    </row>
    <row r="2407" spans="1:27" x14ac:dyDescent="0.25">
      <c r="A2407" s="12" t="s">
        <v>11805</v>
      </c>
      <c r="B2407" t="s">
        <v>15938</v>
      </c>
      <c r="C2407" s="13">
        <v>44863</v>
      </c>
      <c r="D2407" t="s">
        <v>13482</v>
      </c>
      <c r="E2407" s="9" t="s">
        <v>1321</v>
      </c>
      <c r="F2407" s="14" t="s">
        <v>1177</v>
      </c>
      <c r="G2407" s="14" t="s">
        <v>6651</v>
      </c>
      <c r="H2407" s="14" t="str">
        <f t="shared" si="37"/>
        <v>نهى زكريا مترى</v>
      </c>
      <c r="I2407" s="14" t="s">
        <v>13460</v>
      </c>
      <c r="J2407" s="14" t="s">
        <v>6652</v>
      </c>
      <c r="K2407" s="14" t="s">
        <v>25</v>
      </c>
      <c r="L2407" s="14" t="s">
        <v>6041</v>
      </c>
      <c r="M2407" s="14" t="s">
        <v>6653</v>
      </c>
      <c r="N2407" s="14" t="s">
        <v>2479</v>
      </c>
      <c r="O2407" s="14" t="s">
        <v>13476</v>
      </c>
      <c r="P2407" s="14" t="s">
        <v>13508</v>
      </c>
      <c r="Q2407" s="15" t="b">
        <v>1</v>
      </c>
      <c r="R2407" s="15" t="b">
        <v>1</v>
      </c>
      <c r="S2407" s="15" t="b">
        <v>1</v>
      </c>
      <c r="T2407" s="15" t="b">
        <v>1</v>
      </c>
      <c r="U2407" s="15" t="b">
        <v>1</v>
      </c>
      <c r="V2407" s="15" t="b">
        <v>1</v>
      </c>
      <c r="W2407" s="15" t="b">
        <v>1</v>
      </c>
      <c r="X2407" s="16">
        <f>COUNTIF(Customers[[#This Row],[Roads]:[City_Council]],"True")</f>
        <v>7</v>
      </c>
      <c r="Y2407" s="17">
        <f>Customers[[#This Row],[Total_Approve]]/7</f>
        <v>1</v>
      </c>
      <c r="Z2407" s="14" t="str">
        <f>IF(Customers[[#This Row],[Total_Approve]]&gt;=7,"تمت جميع الموافقات","لم تتم جميع الموافقات")</f>
        <v>تمت جميع الموافقات</v>
      </c>
      <c r="AA2407" s="8">
        <f>IF(Customers[[#This Row],[Total_Approve]]&gt;=7,1,0)</f>
        <v>1</v>
      </c>
    </row>
    <row r="2408" spans="1:27" x14ac:dyDescent="0.25">
      <c r="A2408" s="12" t="s">
        <v>11806</v>
      </c>
      <c r="B2408" t="s">
        <v>15939</v>
      </c>
      <c r="C2408" s="13">
        <v>44863</v>
      </c>
      <c r="D2408" t="s">
        <v>13482</v>
      </c>
      <c r="E2408" s="9" t="s">
        <v>883</v>
      </c>
      <c r="F2408" s="14" t="s">
        <v>1068</v>
      </c>
      <c r="G2408" s="14" t="s">
        <v>1069</v>
      </c>
      <c r="H2408" s="14" t="str">
        <f t="shared" si="37"/>
        <v>دينا جورج شهدى</v>
      </c>
      <c r="I2408" s="14" t="s">
        <v>13460</v>
      </c>
      <c r="J2408" s="14" t="s">
        <v>1070</v>
      </c>
      <c r="K2408" s="14" t="s">
        <v>25</v>
      </c>
      <c r="L2408" s="14" t="s">
        <v>6041</v>
      </c>
      <c r="M2408" s="14" t="s">
        <v>1071</v>
      </c>
      <c r="N2408" s="14" t="s">
        <v>1072</v>
      </c>
      <c r="O2408" s="14" t="s">
        <v>13476</v>
      </c>
      <c r="P2408" s="14" t="s">
        <v>13508</v>
      </c>
      <c r="Q2408" s="15" t="b">
        <v>1</v>
      </c>
      <c r="R2408" s="15" t="b">
        <v>1</v>
      </c>
      <c r="S2408" s="15" t="b">
        <v>1</v>
      </c>
      <c r="T2408" s="15" t="b">
        <v>1</v>
      </c>
      <c r="U2408" s="15" t="b">
        <v>1</v>
      </c>
      <c r="V2408" s="15" t="b">
        <v>1</v>
      </c>
      <c r="W2408" s="15" t="b">
        <v>1</v>
      </c>
      <c r="X2408" s="16">
        <f>COUNTIF(Customers[[#This Row],[Roads]:[City_Council]],"True")</f>
        <v>7</v>
      </c>
      <c r="Y2408" s="17">
        <f>Customers[[#This Row],[Total_Approve]]/7</f>
        <v>1</v>
      </c>
      <c r="Z2408" s="14" t="str">
        <f>IF(Customers[[#This Row],[Total_Approve]]&gt;=7,"تمت جميع الموافقات","لم تتم جميع الموافقات")</f>
        <v>تمت جميع الموافقات</v>
      </c>
      <c r="AA2408" s="8">
        <f>IF(Customers[[#This Row],[Total_Approve]]&gt;=7,1,0)</f>
        <v>1</v>
      </c>
    </row>
    <row r="2409" spans="1:27" x14ac:dyDescent="0.25">
      <c r="A2409" s="12" t="s">
        <v>11807</v>
      </c>
      <c r="B2409" t="s">
        <v>15940</v>
      </c>
      <c r="C2409" s="13">
        <v>44863</v>
      </c>
      <c r="D2409" t="s">
        <v>13482</v>
      </c>
      <c r="E2409" s="9" t="s">
        <v>4432</v>
      </c>
      <c r="F2409" s="14" t="s">
        <v>4746</v>
      </c>
      <c r="G2409" s="14" t="s">
        <v>6947</v>
      </c>
      <c r="H2409" s="14" t="str">
        <f t="shared" si="37"/>
        <v>هبة شحاتة محمد حفنى</v>
      </c>
      <c r="I2409" s="14" t="s">
        <v>13460</v>
      </c>
      <c r="J2409" s="14" t="s">
        <v>6948</v>
      </c>
      <c r="K2409" s="14" t="s">
        <v>25</v>
      </c>
      <c r="L2409" s="14" t="s">
        <v>6041</v>
      </c>
      <c r="M2409" s="14" t="s">
        <v>6949</v>
      </c>
      <c r="N2409" s="14" t="s">
        <v>3</v>
      </c>
      <c r="O2409" s="14" t="s">
        <v>13476</v>
      </c>
      <c r="P2409" s="14" t="s">
        <v>13508</v>
      </c>
      <c r="Q2409" s="15" t="b">
        <v>1</v>
      </c>
      <c r="R2409" s="15" t="b">
        <v>1</v>
      </c>
      <c r="S2409" s="15" t="b">
        <v>1</v>
      </c>
      <c r="T2409" s="15" t="b">
        <v>1</v>
      </c>
      <c r="U2409" s="15" t="b">
        <v>1</v>
      </c>
      <c r="V2409" s="15" t="b">
        <v>1</v>
      </c>
      <c r="W2409" s="15" t="b">
        <v>1</v>
      </c>
      <c r="X2409" s="16">
        <f>COUNTIF(Customers[[#This Row],[Roads]:[City_Council]],"True")</f>
        <v>7</v>
      </c>
      <c r="Y2409" s="17">
        <f>Customers[[#This Row],[Total_Approve]]/7</f>
        <v>1</v>
      </c>
      <c r="Z2409" s="14" t="str">
        <f>IF(Customers[[#This Row],[Total_Approve]]&gt;=7,"تمت جميع الموافقات","لم تتم جميع الموافقات")</f>
        <v>تمت جميع الموافقات</v>
      </c>
      <c r="AA2409" s="8">
        <f>IF(Customers[[#This Row],[Total_Approve]]&gt;=7,1,0)</f>
        <v>1</v>
      </c>
    </row>
    <row r="2410" spans="1:27" x14ac:dyDescent="0.25">
      <c r="A2410" s="12" t="s">
        <v>11808</v>
      </c>
      <c r="B2410" t="s">
        <v>15941</v>
      </c>
      <c r="C2410" s="13">
        <v>44863</v>
      </c>
      <c r="D2410" t="s">
        <v>13482</v>
      </c>
      <c r="E2410" s="9" t="s">
        <v>139</v>
      </c>
      <c r="F2410" s="14" t="s">
        <v>542</v>
      </c>
      <c r="G2410" s="14" t="s">
        <v>37</v>
      </c>
      <c r="H2410" s="14" t="str">
        <f t="shared" si="37"/>
        <v>صفا جمال على</v>
      </c>
      <c r="I2410" s="14" t="s">
        <v>13460</v>
      </c>
      <c r="J2410" s="14" t="s">
        <v>2474</v>
      </c>
      <c r="K2410" s="14" t="s">
        <v>25</v>
      </c>
      <c r="L2410" s="14" t="s">
        <v>6041</v>
      </c>
      <c r="M2410" s="14" t="s">
        <v>6654</v>
      </c>
      <c r="N2410" s="14" t="s">
        <v>2475</v>
      </c>
      <c r="O2410" s="14" t="s">
        <v>13476</v>
      </c>
      <c r="P2410" s="14" t="s">
        <v>13508</v>
      </c>
      <c r="Q2410" s="15" t="b">
        <v>1</v>
      </c>
      <c r="R2410" s="15" t="b">
        <v>1</v>
      </c>
      <c r="S2410" s="15" t="b">
        <v>1</v>
      </c>
      <c r="T2410" s="15" t="b">
        <v>1</v>
      </c>
      <c r="U2410" s="15" t="b">
        <v>1</v>
      </c>
      <c r="V2410" s="15" t="b">
        <v>1</v>
      </c>
      <c r="W2410" s="15" t="b">
        <v>1</v>
      </c>
      <c r="X2410" s="16">
        <f>COUNTIF(Customers[[#This Row],[Roads]:[City_Council]],"True")</f>
        <v>7</v>
      </c>
      <c r="Y2410" s="17">
        <f>Customers[[#This Row],[Total_Approve]]/7</f>
        <v>1</v>
      </c>
      <c r="Z2410" s="14" t="str">
        <f>IF(Customers[[#This Row],[Total_Approve]]&gt;=7,"تمت جميع الموافقات","لم تتم جميع الموافقات")</f>
        <v>تمت جميع الموافقات</v>
      </c>
      <c r="AA2410" s="8">
        <f>IF(Customers[[#This Row],[Total_Approve]]&gt;=7,1,0)</f>
        <v>1</v>
      </c>
    </row>
    <row r="2411" spans="1:27" x14ac:dyDescent="0.25">
      <c r="A2411" s="12" t="s">
        <v>11809</v>
      </c>
      <c r="B2411" t="s">
        <v>15942</v>
      </c>
      <c r="C2411" s="13">
        <v>44863</v>
      </c>
      <c r="D2411" t="s">
        <v>13482</v>
      </c>
      <c r="E2411" s="9" t="s">
        <v>900</v>
      </c>
      <c r="F2411" s="14" t="s">
        <v>1124</v>
      </c>
      <c r="G2411" s="14" t="s">
        <v>1125</v>
      </c>
      <c r="H2411" s="14" t="str">
        <f t="shared" si="37"/>
        <v>مينا مفيد عبد الشهيد</v>
      </c>
      <c r="I2411" s="14" t="s">
        <v>13459</v>
      </c>
      <c r="J2411" s="14" t="s">
        <v>1126</v>
      </c>
      <c r="K2411" s="14" t="s">
        <v>25</v>
      </c>
      <c r="L2411" s="14" t="s">
        <v>6041</v>
      </c>
      <c r="M2411" s="14" t="s">
        <v>6950</v>
      </c>
      <c r="N2411" s="14" t="s">
        <v>9238</v>
      </c>
      <c r="O2411" s="14" t="s">
        <v>13476</v>
      </c>
      <c r="P2411" s="14" t="s">
        <v>13508</v>
      </c>
      <c r="Q2411" s="15" t="b">
        <v>1</v>
      </c>
      <c r="R2411" s="15" t="b">
        <v>1</v>
      </c>
      <c r="S2411" s="15" t="b">
        <v>1</v>
      </c>
      <c r="T2411" s="15" t="b">
        <v>1</v>
      </c>
      <c r="U2411" s="15" t="b">
        <v>1</v>
      </c>
      <c r="V2411" s="15" t="b">
        <v>1</v>
      </c>
      <c r="W2411" s="15" t="b">
        <v>1</v>
      </c>
      <c r="X2411" s="16">
        <f>COUNTIF(Customers[[#This Row],[Roads]:[City_Council]],"True")</f>
        <v>7</v>
      </c>
      <c r="Y2411" s="17">
        <f>Customers[[#This Row],[Total_Approve]]/7</f>
        <v>1</v>
      </c>
      <c r="Z2411" s="14" t="str">
        <f>IF(Customers[[#This Row],[Total_Approve]]&gt;=7,"تمت جميع الموافقات","لم تتم جميع الموافقات")</f>
        <v>تمت جميع الموافقات</v>
      </c>
      <c r="AA2411" s="8">
        <f>IF(Customers[[#This Row],[Total_Approve]]&gt;=7,1,0)</f>
        <v>1</v>
      </c>
    </row>
    <row r="2412" spans="1:27" x14ac:dyDescent="0.25">
      <c r="A2412" s="12" t="s">
        <v>11810</v>
      </c>
      <c r="B2412" t="s">
        <v>15943</v>
      </c>
      <c r="C2412" s="13">
        <v>44863</v>
      </c>
      <c r="D2412" t="s">
        <v>13483</v>
      </c>
      <c r="E2412" s="9" t="s">
        <v>141</v>
      </c>
      <c r="F2412" s="14" t="s">
        <v>64</v>
      </c>
      <c r="G2412" s="14" t="s">
        <v>150</v>
      </c>
      <c r="H2412" s="14" t="str">
        <f t="shared" si="37"/>
        <v>منار مصطفى كامل</v>
      </c>
      <c r="I2412" s="14" t="s">
        <v>13459</v>
      </c>
      <c r="J2412" s="14" t="s">
        <v>1060</v>
      </c>
      <c r="K2412" s="14" t="s">
        <v>25</v>
      </c>
      <c r="L2412" s="14" t="s">
        <v>6041</v>
      </c>
      <c r="M2412" s="14" t="s">
        <v>6951</v>
      </c>
      <c r="N2412" s="14" t="s">
        <v>1063</v>
      </c>
      <c r="O2412" s="14" t="s">
        <v>13476</v>
      </c>
      <c r="P2412" s="14" t="s">
        <v>13508</v>
      </c>
      <c r="Q2412" s="15" t="b">
        <v>1</v>
      </c>
      <c r="R2412" s="15" t="b">
        <v>1</v>
      </c>
      <c r="S2412" s="15" t="b">
        <v>1</v>
      </c>
      <c r="T2412" s="15" t="b">
        <v>1</v>
      </c>
      <c r="U2412" s="15" t="b">
        <v>1</v>
      </c>
      <c r="V2412" s="15" t="b">
        <v>1</v>
      </c>
      <c r="W2412" s="15" t="b">
        <v>1</v>
      </c>
      <c r="X2412" s="16">
        <f>COUNTIF(Customers[[#This Row],[Roads]:[City_Council]],"True")</f>
        <v>7</v>
      </c>
      <c r="Y2412" s="17">
        <f>Customers[[#This Row],[Total_Approve]]/7</f>
        <v>1</v>
      </c>
      <c r="Z2412" s="14" t="str">
        <f>IF(Customers[[#This Row],[Total_Approve]]&gt;=7,"تمت جميع الموافقات","لم تتم جميع الموافقات")</f>
        <v>تمت جميع الموافقات</v>
      </c>
      <c r="AA2412" s="8">
        <f>IF(Customers[[#This Row],[Total_Approve]]&gt;=7,1,0)</f>
        <v>1</v>
      </c>
    </row>
    <row r="2413" spans="1:27" x14ac:dyDescent="0.25">
      <c r="A2413" s="12" t="s">
        <v>11811</v>
      </c>
      <c r="B2413" t="s">
        <v>15944</v>
      </c>
      <c r="C2413" s="13">
        <v>44863</v>
      </c>
      <c r="D2413" t="s">
        <v>13483</v>
      </c>
      <c r="E2413" s="9" t="s">
        <v>1215</v>
      </c>
      <c r="F2413" s="14" t="s">
        <v>1068</v>
      </c>
      <c r="G2413" s="14" t="s">
        <v>1069</v>
      </c>
      <c r="H2413" s="14" t="str">
        <f t="shared" si="37"/>
        <v>نجلاء جورج شهدى</v>
      </c>
      <c r="I2413" s="14" t="s">
        <v>13460</v>
      </c>
      <c r="J2413" s="14" t="s">
        <v>2732</v>
      </c>
      <c r="K2413" s="14" t="s">
        <v>25</v>
      </c>
      <c r="L2413" s="14" t="s">
        <v>6041</v>
      </c>
      <c r="M2413" s="14" t="s">
        <v>3</v>
      </c>
      <c r="N2413" s="14" t="s">
        <v>9389</v>
      </c>
      <c r="O2413" s="14" t="s">
        <v>13476</v>
      </c>
      <c r="P2413" s="14" t="s">
        <v>13508</v>
      </c>
      <c r="Q2413" s="15" t="b">
        <v>1</v>
      </c>
      <c r="R2413" s="15" t="b">
        <v>1</v>
      </c>
      <c r="S2413" s="15" t="b">
        <v>1</v>
      </c>
      <c r="T2413" s="15" t="b">
        <v>1</v>
      </c>
      <c r="U2413" s="15" t="b">
        <v>1</v>
      </c>
      <c r="V2413" s="15" t="b">
        <v>1</v>
      </c>
      <c r="W2413" s="15" t="b">
        <v>1</v>
      </c>
      <c r="X2413" s="16">
        <f>COUNTIF(Customers[[#This Row],[Roads]:[City_Council]],"True")</f>
        <v>7</v>
      </c>
      <c r="Y2413" s="17">
        <f>Customers[[#This Row],[Total_Approve]]/7</f>
        <v>1</v>
      </c>
      <c r="Z2413" s="14" t="str">
        <f>IF(Customers[[#This Row],[Total_Approve]]&gt;=7,"تمت جميع الموافقات","لم تتم جميع الموافقات")</f>
        <v>تمت جميع الموافقات</v>
      </c>
      <c r="AA2413" s="8">
        <f>IF(Customers[[#This Row],[Total_Approve]]&gt;=7,1,0)</f>
        <v>1</v>
      </c>
    </row>
    <row r="2414" spans="1:27" x14ac:dyDescent="0.25">
      <c r="A2414" s="12" t="s">
        <v>11812</v>
      </c>
      <c r="B2414" t="s">
        <v>15945</v>
      </c>
      <c r="C2414" s="13">
        <v>44863</v>
      </c>
      <c r="D2414" t="s">
        <v>13483</v>
      </c>
      <c r="E2414" s="9" t="s">
        <v>0</v>
      </c>
      <c r="F2414" s="14" t="s">
        <v>283</v>
      </c>
      <c r="G2414" s="14" t="s">
        <v>398</v>
      </c>
      <c r="H2414" s="14" t="str">
        <f t="shared" si="37"/>
        <v>احمد عبد الرحمن عبد العال</v>
      </c>
      <c r="I2414" s="14" t="s">
        <v>13459</v>
      </c>
      <c r="J2414" s="14" t="s">
        <v>7707</v>
      </c>
      <c r="K2414" s="14" t="s">
        <v>5</v>
      </c>
      <c r="L2414" s="14" t="s">
        <v>6041</v>
      </c>
      <c r="M2414" s="14" t="s">
        <v>3</v>
      </c>
      <c r="N2414" s="14" t="s">
        <v>1123</v>
      </c>
      <c r="O2414" s="14" t="s">
        <v>13476</v>
      </c>
      <c r="P2414" s="14" t="s">
        <v>13508</v>
      </c>
      <c r="Q2414" s="15" t="b">
        <v>1</v>
      </c>
      <c r="R2414" s="15" t="b">
        <v>1</v>
      </c>
      <c r="S2414" s="15" t="b">
        <v>1</v>
      </c>
      <c r="T2414" s="15" t="b">
        <v>1</v>
      </c>
      <c r="U2414" s="15" t="b">
        <v>1</v>
      </c>
      <c r="V2414" s="15" t="b">
        <v>1</v>
      </c>
      <c r="W2414" s="15" t="b">
        <v>1</v>
      </c>
      <c r="X2414" s="16">
        <f>COUNTIF(Customers[[#This Row],[Roads]:[City_Council]],"True")</f>
        <v>7</v>
      </c>
      <c r="Y2414" s="17">
        <f>Customers[[#This Row],[Total_Approve]]/7</f>
        <v>1</v>
      </c>
      <c r="Z2414" s="14" t="str">
        <f>IF(Customers[[#This Row],[Total_Approve]]&gt;=7,"تمت جميع الموافقات","لم تتم جميع الموافقات")</f>
        <v>تمت جميع الموافقات</v>
      </c>
      <c r="AA2414" s="8">
        <f>IF(Customers[[#This Row],[Total_Approve]]&gt;=7,1,0)</f>
        <v>1</v>
      </c>
    </row>
    <row r="2415" spans="1:27" x14ac:dyDescent="0.25">
      <c r="A2415" s="12" t="s">
        <v>11813</v>
      </c>
      <c r="B2415" t="s">
        <v>15946</v>
      </c>
      <c r="C2415" s="13">
        <v>44870</v>
      </c>
      <c r="D2415" t="s">
        <v>13483</v>
      </c>
      <c r="E2415" s="9" t="s">
        <v>186</v>
      </c>
      <c r="F2415" s="14" t="s">
        <v>187</v>
      </c>
      <c r="G2415" s="14" t="s">
        <v>188</v>
      </c>
      <c r="H2415" s="14" t="str">
        <f t="shared" si="37"/>
        <v>شيرين شفيق شوقى</v>
      </c>
      <c r="I2415" s="14" t="s">
        <v>13459</v>
      </c>
      <c r="J2415" s="14" t="s">
        <v>189</v>
      </c>
      <c r="K2415" s="14" t="s">
        <v>25</v>
      </c>
      <c r="L2415" s="14" t="s">
        <v>190</v>
      </c>
      <c r="M2415" s="14" t="s">
        <v>191</v>
      </c>
      <c r="N2415" s="14" t="s">
        <v>192</v>
      </c>
      <c r="O2415" s="14" t="s">
        <v>13470</v>
      </c>
      <c r="P2415" s="14" t="s">
        <v>13524</v>
      </c>
      <c r="Q2415" s="15" t="b">
        <v>1</v>
      </c>
      <c r="R2415" s="15" t="b">
        <v>1</v>
      </c>
      <c r="S2415" s="15" t="b">
        <v>1</v>
      </c>
      <c r="T2415" s="15" t="b">
        <v>1</v>
      </c>
      <c r="U2415" s="15" t="b">
        <v>1</v>
      </c>
      <c r="V2415" s="15" t="b">
        <v>1</v>
      </c>
      <c r="W2415" s="15" t="b">
        <v>1</v>
      </c>
      <c r="X2415" s="16">
        <f>COUNTIF(Customers[[#This Row],[Roads]:[City_Council]],"True")</f>
        <v>7</v>
      </c>
      <c r="Y2415" s="17">
        <f>Customers[[#This Row],[Total_Approve]]/7</f>
        <v>1</v>
      </c>
      <c r="Z2415" s="14" t="str">
        <f>IF(Customers[[#This Row],[Total_Approve]]&gt;=7,"تمت جميع الموافقات","لم تتم جميع الموافقات")</f>
        <v>تمت جميع الموافقات</v>
      </c>
      <c r="AA2415" s="8">
        <f>IF(Customers[[#This Row],[Total_Approve]]&gt;=7,1,0)</f>
        <v>1</v>
      </c>
    </row>
    <row r="2416" spans="1:27" x14ac:dyDescent="0.25">
      <c r="A2416" s="12" t="s">
        <v>11814</v>
      </c>
      <c r="B2416" t="s">
        <v>15947</v>
      </c>
      <c r="C2416" s="13">
        <v>44870</v>
      </c>
      <c r="D2416" t="s">
        <v>13482</v>
      </c>
      <c r="E2416" s="9" t="s">
        <v>6878</v>
      </c>
      <c r="F2416" s="14" t="s">
        <v>10</v>
      </c>
      <c r="G2416" s="14" t="s">
        <v>193</v>
      </c>
      <c r="H2416" s="14" t="str">
        <f t="shared" si="37"/>
        <v>اسماء  محمد عبد الله</v>
      </c>
      <c r="I2416" s="14" t="s">
        <v>13459</v>
      </c>
      <c r="J2416" s="14" t="s">
        <v>6879</v>
      </c>
      <c r="K2416" s="14" t="s">
        <v>25</v>
      </c>
      <c r="L2416" s="14" t="s">
        <v>6880</v>
      </c>
      <c r="M2416" s="14" t="s">
        <v>6881</v>
      </c>
      <c r="N2416" s="14" t="s">
        <v>6882</v>
      </c>
      <c r="O2416" s="14" t="s">
        <v>13470</v>
      </c>
      <c r="P2416" s="14" t="s">
        <v>13524</v>
      </c>
      <c r="Q2416" s="15" t="b">
        <v>1</v>
      </c>
      <c r="R2416" s="15" t="b">
        <v>1</v>
      </c>
      <c r="S2416" s="15" t="b">
        <v>1</v>
      </c>
      <c r="T2416" s="15" t="b">
        <v>1</v>
      </c>
      <c r="U2416" s="15" t="b">
        <v>1</v>
      </c>
      <c r="V2416" s="15" t="b">
        <v>1</v>
      </c>
      <c r="W2416" s="15" t="b">
        <v>1</v>
      </c>
      <c r="X2416" s="16">
        <f>COUNTIF(Customers[[#This Row],[Roads]:[City_Council]],"True")</f>
        <v>7</v>
      </c>
      <c r="Y2416" s="17">
        <f>Customers[[#This Row],[Total_Approve]]/7</f>
        <v>1</v>
      </c>
      <c r="Z2416" s="14" t="str">
        <f>IF(Customers[[#This Row],[Total_Approve]]&gt;=7,"تمت جميع الموافقات","لم تتم جميع الموافقات")</f>
        <v>تمت جميع الموافقات</v>
      </c>
      <c r="AA2416" s="8">
        <f>IF(Customers[[#This Row],[Total_Approve]]&gt;=7,1,0)</f>
        <v>1</v>
      </c>
    </row>
    <row r="2417" spans="1:27" x14ac:dyDescent="0.25">
      <c r="A2417" s="12" t="s">
        <v>11815</v>
      </c>
      <c r="B2417" t="s">
        <v>15948</v>
      </c>
      <c r="C2417" s="13">
        <v>44870</v>
      </c>
      <c r="D2417" t="s">
        <v>13482</v>
      </c>
      <c r="E2417" s="9" t="s">
        <v>298</v>
      </c>
      <c r="F2417" s="14" t="s">
        <v>10</v>
      </c>
      <c r="G2417" s="14" t="s">
        <v>64</v>
      </c>
      <c r="H2417" s="14" t="str">
        <f t="shared" si="37"/>
        <v>اميره محمد مصطفى</v>
      </c>
      <c r="I2417" s="14" t="s">
        <v>13459</v>
      </c>
      <c r="J2417" s="14" t="s">
        <v>1562</v>
      </c>
      <c r="K2417" s="14" t="s">
        <v>25</v>
      </c>
      <c r="L2417" s="14" t="s">
        <v>1563</v>
      </c>
      <c r="M2417" s="14" t="s">
        <v>4480</v>
      </c>
      <c r="N2417" s="14" t="s">
        <v>4481</v>
      </c>
      <c r="O2417" s="14" t="s">
        <v>13470</v>
      </c>
      <c r="P2417" s="14" t="s">
        <v>13524</v>
      </c>
      <c r="Q2417" s="15" t="b">
        <v>1</v>
      </c>
      <c r="R2417" s="15" t="b">
        <v>1</v>
      </c>
      <c r="S2417" s="15" t="b">
        <v>1</v>
      </c>
      <c r="T2417" s="15" t="b">
        <v>1</v>
      </c>
      <c r="U2417" s="15" t="b">
        <v>1</v>
      </c>
      <c r="V2417" s="15" t="b">
        <v>1</v>
      </c>
      <c r="W2417" s="15" t="b">
        <v>1</v>
      </c>
      <c r="X2417" s="16">
        <f>COUNTIF(Customers[[#This Row],[Roads]:[City_Council]],"True")</f>
        <v>7</v>
      </c>
      <c r="Y2417" s="17">
        <f>Customers[[#This Row],[Total_Approve]]/7</f>
        <v>1</v>
      </c>
      <c r="Z2417" s="14" t="str">
        <f>IF(Customers[[#This Row],[Total_Approve]]&gt;=7,"تمت جميع الموافقات","لم تتم جميع الموافقات")</f>
        <v>تمت جميع الموافقات</v>
      </c>
      <c r="AA2417" s="8">
        <f>IF(Customers[[#This Row],[Total_Approve]]&gt;=7,1,0)</f>
        <v>1</v>
      </c>
    </row>
    <row r="2418" spans="1:27" x14ac:dyDescent="0.25">
      <c r="A2418" s="12" t="s">
        <v>11816</v>
      </c>
      <c r="B2418" t="s">
        <v>15949</v>
      </c>
      <c r="C2418" s="13">
        <v>44870</v>
      </c>
      <c r="D2418" t="s">
        <v>13482</v>
      </c>
      <c r="E2418" s="9" t="s">
        <v>129</v>
      </c>
      <c r="F2418" s="14" t="s">
        <v>4409</v>
      </c>
      <c r="G2418" s="14" t="s">
        <v>1589</v>
      </c>
      <c r="H2418" s="14" t="str">
        <f t="shared" si="37"/>
        <v>ايمان أحمد فؤاد عبدالحكيم</v>
      </c>
      <c r="I2418" s="14" t="s">
        <v>13459</v>
      </c>
      <c r="J2418" s="14" t="s">
        <v>1590</v>
      </c>
      <c r="K2418" s="14" t="s">
        <v>25</v>
      </c>
      <c r="L2418" s="14" t="s">
        <v>4486</v>
      </c>
      <c r="M2418" s="14" t="s">
        <v>1591</v>
      </c>
      <c r="N2418" s="14" t="s">
        <v>4487</v>
      </c>
      <c r="O2418" s="14" t="s">
        <v>13470</v>
      </c>
      <c r="P2418" s="14" t="s">
        <v>13524</v>
      </c>
      <c r="Q2418" s="15" t="b">
        <v>1</v>
      </c>
      <c r="R2418" s="15" t="b">
        <v>1</v>
      </c>
      <c r="S2418" s="15" t="b">
        <v>1</v>
      </c>
      <c r="T2418" s="15" t="b">
        <v>1</v>
      </c>
      <c r="U2418" s="15" t="b">
        <v>1</v>
      </c>
      <c r="V2418" s="15" t="b">
        <v>1</v>
      </c>
      <c r="W2418" s="15" t="b">
        <v>1</v>
      </c>
      <c r="X2418" s="16">
        <f>COUNTIF(Customers[[#This Row],[Roads]:[City_Council]],"True")</f>
        <v>7</v>
      </c>
      <c r="Y2418" s="17">
        <f>Customers[[#This Row],[Total_Approve]]/7</f>
        <v>1</v>
      </c>
      <c r="Z2418" s="14" t="str">
        <f>IF(Customers[[#This Row],[Total_Approve]]&gt;=7,"تمت جميع الموافقات","لم تتم جميع الموافقات")</f>
        <v>تمت جميع الموافقات</v>
      </c>
      <c r="AA2418" s="8">
        <f>IF(Customers[[#This Row],[Total_Approve]]&gt;=7,1,0)</f>
        <v>1</v>
      </c>
    </row>
    <row r="2419" spans="1:27" x14ac:dyDescent="0.25">
      <c r="A2419" s="12" t="s">
        <v>11817</v>
      </c>
      <c r="B2419" t="s">
        <v>15950</v>
      </c>
      <c r="C2419" s="13">
        <v>44870</v>
      </c>
      <c r="D2419" t="s">
        <v>13482</v>
      </c>
      <c r="E2419" s="9" t="s">
        <v>368</v>
      </c>
      <c r="F2419" s="14" t="s">
        <v>10</v>
      </c>
      <c r="G2419" s="14" t="s">
        <v>830</v>
      </c>
      <c r="H2419" s="14" t="str">
        <f t="shared" si="37"/>
        <v>رشا محمد مصطفي</v>
      </c>
      <c r="I2419" s="14" t="s">
        <v>13460</v>
      </c>
      <c r="J2419" s="14" t="s">
        <v>2891</v>
      </c>
      <c r="K2419" s="14" t="s">
        <v>25</v>
      </c>
      <c r="L2419" s="14" t="s">
        <v>2892</v>
      </c>
      <c r="M2419" s="14" t="s">
        <v>2893</v>
      </c>
      <c r="N2419" s="14" t="s">
        <v>2894</v>
      </c>
      <c r="O2419" s="14" t="s">
        <v>13470</v>
      </c>
      <c r="P2419" s="14" t="s">
        <v>13524</v>
      </c>
      <c r="Q2419" s="15" t="b">
        <v>1</v>
      </c>
      <c r="R2419" s="15" t="b">
        <v>1</v>
      </c>
      <c r="S2419" s="15" t="b">
        <v>1</v>
      </c>
      <c r="T2419" s="15" t="b">
        <v>1</v>
      </c>
      <c r="U2419" s="15" t="b">
        <v>1</v>
      </c>
      <c r="V2419" s="15" t="b">
        <v>1</v>
      </c>
      <c r="W2419" s="15" t="b">
        <v>1</v>
      </c>
      <c r="X2419" s="16">
        <f>COUNTIF(Customers[[#This Row],[Roads]:[City_Council]],"True")</f>
        <v>7</v>
      </c>
      <c r="Y2419" s="17">
        <f>Customers[[#This Row],[Total_Approve]]/7</f>
        <v>1</v>
      </c>
      <c r="Z2419" s="14" t="str">
        <f>IF(Customers[[#This Row],[Total_Approve]]&gt;=7,"تمت جميع الموافقات","لم تتم جميع الموافقات")</f>
        <v>تمت جميع الموافقات</v>
      </c>
      <c r="AA2419" s="8">
        <f>IF(Customers[[#This Row],[Total_Approve]]&gt;=7,1,0)</f>
        <v>1</v>
      </c>
    </row>
    <row r="2420" spans="1:27" x14ac:dyDescent="0.25">
      <c r="A2420" s="12" t="s">
        <v>11818</v>
      </c>
      <c r="B2420" t="s">
        <v>15951</v>
      </c>
      <c r="C2420" s="13">
        <v>44870</v>
      </c>
      <c r="D2420" t="s">
        <v>13482</v>
      </c>
      <c r="E2420" s="9" t="s">
        <v>489</v>
      </c>
      <c r="F2420" s="14" t="s">
        <v>946</v>
      </c>
      <c r="G2420" s="14" t="s">
        <v>6883</v>
      </c>
      <c r="H2420" s="14" t="str">
        <f t="shared" si="37"/>
        <v>نيفين فوزي اسطفانوس</v>
      </c>
      <c r="I2420" s="14" t="s">
        <v>13460</v>
      </c>
      <c r="J2420" s="14" t="s">
        <v>6884</v>
      </c>
      <c r="K2420" s="14" t="s">
        <v>25</v>
      </c>
      <c r="L2420" s="14" t="s">
        <v>6885</v>
      </c>
      <c r="M2420" s="14" t="s">
        <v>6886</v>
      </c>
      <c r="N2420" s="14" t="s">
        <v>6887</v>
      </c>
      <c r="O2420" s="14" t="s">
        <v>13470</v>
      </c>
      <c r="P2420" s="14" t="s">
        <v>13524</v>
      </c>
      <c r="Q2420" s="15" t="b">
        <v>1</v>
      </c>
      <c r="R2420" s="15" t="b">
        <v>1</v>
      </c>
      <c r="S2420" s="15" t="b">
        <v>1</v>
      </c>
      <c r="T2420" s="15" t="b">
        <v>1</v>
      </c>
      <c r="U2420" s="15" t="b">
        <v>1</v>
      </c>
      <c r="V2420" s="15" t="b">
        <v>1</v>
      </c>
      <c r="W2420" s="15" t="b">
        <v>1</v>
      </c>
      <c r="X2420" s="16">
        <f>COUNTIF(Customers[[#This Row],[Roads]:[City_Council]],"True")</f>
        <v>7</v>
      </c>
      <c r="Y2420" s="17">
        <f>Customers[[#This Row],[Total_Approve]]/7</f>
        <v>1</v>
      </c>
      <c r="Z2420" s="14" t="str">
        <f>IF(Customers[[#This Row],[Total_Approve]]&gt;=7,"تمت جميع الموافقات","لم تتم جميع الموافقات")</f>
        <v>تمت جميع الموافقات</v>
      </c>
      <c r="AA2420" s="8">
        <f>IF(Customers[[#This Row],[Total_Approve]]&gt;=7,1,0)</f>
        <v>1</v>
      </c>
    </row>
    <row r="2421" spans="1:27" x14ac:dyDescent="0.25">
      <c r="A2421" s="12" t="s">
        <v>11819</v>
      </c>
      <c r="B2421" t="s">
        <v>15952</v>
      </c>
      <c r="C2421" s="13">
        <v>44870</v>
      </c>
      <c r="D2421" t="s">
        <v>13482</v>
      </c>
      <c r="E2421" s="9" t="s">
        <v>60</v>
      </c>
      <c r="F2421" s="14" t="s">
        <v>244</v>
      </c>
      <c r="G2421" s="14" t="s">
        <v>3246</v>
      </c>
      <c r="H2421" s="14" t="str">
        <f t="shared" si="37"/>
        <v>مروه رمضان حسن عثمان</v>
      </c>
      <c r="I2421" s="14" t="s">
        <v>13460</v>
      </c>
      <c r="J2421" s="14" t="s">
        <v>3247</v>
      </c>
      <c r="K2421" s="14" t="s">
        <v>25</v>
      </c>
      <c r="L2421" s="14" t="s">
        <v>2165</v>
      </c>
      <c r="M2421" s="14" t="s">
        <v>6888</v>
      </c>
      <c r="N2421" s="14" t="s">
        <v>3249</v>
      </c>
      <c r="O2421" s="14" t="s">
        <v>13470</v>
      </c>
      <c r="P2421" s="14" t="s">
        <v>13524</v>
      </c>
      <c r="Q2421" s="15" t="b">
        <v>1</v>
      </c>
      <c r="R2421" s="15" t="b">
        <v>1</v>
      </c>
      <c r="S2421" s="15" t="b">
        <v>1</v>
      </c>
      <c r="T2421" s="15" t="b">
        <v>1</v>
      </c>
      <c r="U2421" s="15" t="b">
        <v>1</v>
      </c>
      <c r="V2421" s="15" t="b">
        <v>1</v>
      </c>
      <c r="W2421" s="15" t="b">
        <v>1</v>
      </c>
      <c r="X2421" s="16">
        <f>COUNTIF(Customers[[#This Row],[Roads]:[City_Council]],"True")</f>
        <v>7</v>
      </c>
      <c r="Y2421" s="17">
        <f>Customers[[#This Row],[Total_Approve]]/7</f>
        <v>1</v>
      </c>
      <c r="Z2421" s="14" t="str">
        <f>IF(Customers[[#This Row],[Total_Approve]]&gt;=7,"تمت جميع الموافقات","لم تتم جميع الموافقات")</f>
        <v>تمت جميع الموافقات</v>
      </c>
      <c r="AA2421" s="8">
        <f>IF(Customers[[#This Row],[Total_Approve]]&gt;=7,1,0)</f>
        <v>1</v>
      </c>
    </row>
    <row r="2422" spans="1:27" x14ac:dyDescent="0.25">
      <c r="A2422" s="12" t="s">
        <v>11820</v>
      </c>
      <c r="B2422" t="s">
        <v>15953</v>
      </c>
      <c r="C2422" s="13">
        <v>44870</v>
      </c>
      <c r="D2422" t="s">
        <v>13482</v>
      </c>
      <c r="E2422" s="9" t="s">
        <v>826</v>
      </c>
      <c r="F2422" s="14" t="s">
        <v>1348</v>
      </c>
      <c r="G2422" s="14" t="s">
        <v>202</v>
      </c>
      <c r="H2422" s="14" t="str">
        <f t="shared" si="37"/>
        <v>امال لطفى ابراهيم</v>
      </c>
      <c r="I2422" s="14" t="s">
        <v>13460</v>
      </c>
      <c r="J2422" s="14">
        <v>28606202400426</v>
      </c>
      <c r="K2422" s="14" t="s">
        <v>25</v>
      </c>
      <c r="L2422" s="14" t="s">
        <v>2583</v>
      </c>
      <c r="M2422" s="14" t="s">
        <v>6889</v>
      </c>
      <c r="N2422" s="14" t="s">
        <v>2584</v>
      </c>
      <c r="O2422" s="14" t="s">
        <v>13470</v>
      </c>
      <c r="P2422" s="14" t="s">
        <v>13524</v>
      </c>
      <c r="Q2422" s="15" t="b">
        <v>1</v>
      </c>
      <c r="R2422" s="15" t="b">
        <v>1</v>
      </c>
      <c r="S2422" s="15" t="b">
        <v>1</v>
      </c>
      <c r="T2422" s="15" t="b">
        <v>1</v>
      </c>
      <c r="U2422" s="15" t="b">
        <v>1</v>
      </c>
      <c r="V2422" s="15" t="b">
        <v>1</v>
      </c>
      <c r="W2422" s="15" t="b">
        <v>1</v>
      </c>
      <c r="X2422" s="16">
        <f>COUNTIF(Customers[[#This Row],[Roads]:[City_Council]],"True")</f>
        <v>7</v>
      </c>
      <c r="Y2422" s="17">
        <f>Customers[[#This Row],[Total_Approve]]/7</f>
        <v>1</v>
      </c>
      <c r="Z2422" s="14" t="str">
        <f>IF(Customers[[#This Row],[Total_Approve]]&gt;=7,"تمت جميع الموافقات","لم تتم جميع الموافقات")</f>
        <v>تمت جميع الموافقات</v>
      </c>
      <c r="AA2422" s="8">
        <f>IF(Customers[[#This Row],[Total_Approve]]&gt;=7,1,0)</f>
        <v>1</v>
      </c>
    </row>
    <row r="2423" spans="1:27" x14ac:dyDescent="0.25">
      <c r="A2423" s="12" t="s">
        <v>11821</v>
      </c>
      <c r="B2423" t="s">
        <v>15954</v>
      </c>
      <c r="C2423" s="13">
        <v>44870</v>
      </c>
      <c r="D2423" t="s">
        <v>13486</v>
      </c>
      <c r="E2423" s="9" t="s">
        <v>72</v>
      </c>
      <c r="F2423" s="14" t="s">
        <v>10</v>
      </c>
      <c r="G2423" s="14" t="s">
        <v>83</v>
      </c>
      <c r="H2423" s="14" t="str">
        <f t="shared" si="37"/>
        <v>نصره محمد على حسن</v>
      </c>
      <c r="I2423" s="14" t="s">
        <v>13460</v>
      </c>
      <c r="J2423" s="14" t="s">
        <v>84</v>
      </c>
      <c r="K2423" s="14" t="s">
        <v>25</v>
      </c>
      <c r="L2423" s="14" t="s">
        <v>85</v>
      </c>
      <c r="M2423" s="14" t="s">
        <v>86</v>
      </c>
      <c r="N2423" s="14" t="s">
        <v>8898</v>
      </c>
      <c r="O2423" s="14" t="s">
        <v>13470</v>
      </c>
      <c r="P2423" s="14" t="s">
        <v>13524</v>
      </c>
      <c r="Q2423" s="15" t="b">
        <v>1</v>
      </c>
      <c r="R2423" s="15" t="b">
        <v>1</v>
      </c>
      <c r="S2423" s="15" t="b">
        <v>1</v>
      </c>
      <c r="T2423" s="15" t="b">
        <v>1</v>
      </c>
      <c r="U2423" s="15" t="b">
        <v>1</v>
      </c>
      <c r="V2423" s="15" t="b">
        <v>1</v>
      </c>
      <c r="W2423" s="15" t="b">
        <v>1</v>
      </c>
      <c r="X2423" s="16">
        <f>COUNTIF(Customers[[#This Row],[Roads]:[City_Council]],"True")</f>
        <v>7</v>
      </c>
      <c r="Y2423" s="17">
        <f>Customers[[#This Row],[Total_Approve]]/7</f>
        <v>1</v>
      </c>
      <c r="Z2423" s="14" t="str">
        <f>IF(Customers[[#This Row],[Total_Approve]]&gt;=7,"تمت جميع الموافقات","لم تتم جميع الموافقات")</f>
        <v>تمت جميع الموافقات</v>
      </c>
      <c r="AA2423" s="8">
        <f>IF(Customers[[#This Row],[Total_Approve]]&gt;=7,1,0)</f>
        <v>1</v>
      </c>
    </row>
    <row r="2424" spans="1:27" x14ac:dyDescent="0.25">
      <c r="A2424" s="12" t="s">
        <v>11822</v>
      </c>
      <c r="B2424" t="s">
        <v>15955</v>
      </c>
      <c r="C2424" s="13">
        <v>44870</v>
      </c>
      <c r="D2424" t="s">
        <v>13482</v>
      </c>
      <c r="E2424" s="9" t="s">
        <v>2767</v>
      </c>
      <c r="F2424" s="14" t="s">
        <v>440</v>
      </c>
      <c r="G2424" s="14" t="s">
        <v>1069</v>
      </c>
      <c r="H2424" s="14" t="str">
        <f t="shared" si="37"/>
        <v>مريانه جرجس شهدى</v>
      </c>
      <c r="I2424" s="14" t="s">
        <v>13467</v>
      </c>
      <c r="J2424" s="14" t="s">
        <v>2768</v>
      </c>
      <c r="K2424" s="14" t="s">
        <v>25</v>
      </c>
      <c r="L2424" s="14" t="s">
        <v>6890</v>
      </c>
      <c r="M2424" s="14" t="s">
        <v>1115</v>
      </c>
      <c r="N2424" s="14" t="s">
        <v>3</v>
      </c>
      <c r="O2424" s="14" t="s">
        <v>13470</v>
      </c>
      <c r="P2424" s="14" t="s">
        <v>13524</v>
      </c>
      <c r="Q2424" s="15" t="b">
        <v>1</v>
      </c>
      <c r="R2424" s="15" t="b">
        <v>1</v>
      </c>
      <c r="S2424" s="15" t="b">
        <v>1</v>
      </c>
      <c r="T2424" s="15" t="b">
        <v>1</v>
      </c>
      <c r="U2424" s="15" t="b">
        <v>1</v>
      </c>
      <c r="V2424" s="15" t="b">
        <v>1</v>
      </c>
      <c r="W2424" s="15" t="b">
        <v>1</v>
      </c>
      <c r="X2424" s="16">
        <f>COUNTIF(Customers[[#This Row],[Roads]:[City_Council]],"True")</f>
        <v>7</v>
      </c>
      <c r="Y2424" s="17">
        <f>Customers[[#This Row],[Total_Approve]]/7</f>
        <v>1</v>
      </c>
      <c r="Z2424" s="14" t="str">
        <f>IF(Customers[[#This Row],[Total_Approve]]&gt;=7,"تمت جميع الموافقات","لم تتم جميع الموافقات")</f>
        <v>تمت جميع الموافقات</v>
      </c>
      <c r="AA2424" s="8">
        <f>IF(Customers[[#This Row],[Total_Approve]]&gt;=7,1,0)</f>
        <v>1</v>
      </c>
    </row>
    <row r="2425" spans="1:27" x14ac:dyDescent="0.25">
      <c r="A2425" s="12" t="s">
        <v>11823</v>
      </c>
      <c r="B2425" t="s">
        <v>15956</v>
      </c>
      <c r="C2425" s="13">
        <v>44870</v>
      </c>
      <c r="D2425" t="s">
        <v>13482</v>
      </c>
      <c r="E2425" s="9" t="s">
        <v>55</v>
      </c>
      <c r="F2425" s="14" t="s">
        <v>1132</v>
      </c>
      <c r="G2425" s="14" t="s">
        <v>1133</v>
      </c>
      <c r="H2425" s="14" t="str">
        <f t="shared" si="37"/>
        <v>ياسر المراعى مصطفى العشرى</v>
      </c>
      <c r="I2425" s="14" t="s">
        <v>13467</v>
      </c>
      <c r="J2425" s="14" t="s">
        <v>1134</v>
      </c>
      <c r="K2425" s="14" t="s">
        <v>5</v>
      </c>
      <c r="L2425" s="14" t="s">
        <v>6891</v>
      </c>
      <c r="M2425" s="14" t="s">
        <v>1136</v>
      </c>
      <c r="N2425" s="14" t="s">
        <v>9240</v>
      </c>
      <c r="O2425" s="14" t="s">
        <v>13470</v>
      </c>
      <c r="P2425" s="14" t="s">
        <v>13524</v>
      </c>
      <c r="Q2425" s="15" t="b">
        <v>1</v>
      </c>
      <c r="R2425" s="15" t="b">
        <v>1</v>
      </c>
      <c r="S2425" s="15" t="b">
        <v>1</v>
      </c>
      <c r="T2425" s="15" t="b">
        <v>1</v>
      </c>
      <c r="U2425" s="15" t="b">
        <v>1</v>
      </c>
      <c r="V2425" s="15" t="b">
        <v>1</v>
      </c>
      <c r="W2425" s="15" t="b">
        <v>1</v>
      </c>
      <c r="X2425" s="16">
        <f>COUNTIF(Customers[[#This Row],[Roads]:[City_Council]],"True")</f>
        <v>7</v>
      </c>
      <c r="Y2425" s="17">
        <f>Customers[[#This Row],[Total_Approve]]/7</f>
        <v>1</v>
      </c>
      <c r="Z2425" s="14" t="str">
        <f>IF(Customers[[#This Row],[Total_Approve]]&gt;=7,"تمت جميع الموافقات","لم تتم جميع الموافقات")</f>
        <v>تمت جميع الموافقات</v>
      </c>
      <c r="AA2425" s="8">
        <f>IF(Customers[[#This Row],[Total_Approve]]&gt;=7,1,0)</f>
        <v>1</v>
      </c>
    </row>
    <row r="2426" spans="1:27" x14ac:dyDescent="0.25">
      <c r="A2426" s="12" t="s">
        <v>11824</v>
      </c>
      <c r="B2426" t="s">
        <v>15957</v>
      </c>
      <c r="C2426" s="13">
        <v>44870</v>
      </c>
      <c r="D2426" t="s">
        <v>13482</v>
      </c>
      <c r="E2426" s="9" t="s">
        <v>2407</v>
      </c>
      <c r="F2426" s="14" t="s">
        <v>10</v>
      </c>
      <c r="G2426" s="14" t="s">
        <v>5513</v>
      </c>
      <c r="H2426" s="14" t="str">
        <f t="shared" si="37"/>
        <v>مرفت محمد عبد اللطيف</v>
      </c>
      <c r="I2426" s="14" t="s">
        <v>13460</v>
      </c>
      <c r="J2426" s="14" t="s">
        <v>6892</v>
      </c>
      <c r="K2426" s="14" t="s">
        <v>3</v>
      </c>
      <c r="L2426" s="14" t="s">
        <v>85</v>
      </c>
      <c r="M2426" s="14" t="s">
        <v>6893</v>
      </c>
      <c r="N2426" s="14" t="s">
        <v>8899</v>
      </c>
      <c r="O2426" s="14" t="s">
        <v>13470</v>
      </c>
      <c r="P2426" s="14" t="s">
        <v>13524</v>
      </c>
      <c r="Q2426" s="15" t="b">
        <v>1</v>
      </c>
      <c r="R2426" s="15" t="b">
        <v>1</v>
      </c>
      <c r="S2426" s="15" t="b">
        <v>1</v>
      </c>
      <c r="T2426" s="15" t="b">
        <v>1</v>
      </c>
      <c r="U2426" s="15" t="b">
        <v>1</v>
      </c>
      <c r="V2426" s="15" t="b">
        <v>1</v>
      </c>
      <c r="W2426" s="15" t="b">
        <v>1</v>
      </c>
      <c r="X2426" s="16">
        <f>COUNTIF(Customers[[#This Row],[Roads]:[City_Council]],"True")</f>
        <v>7</v>
      </c>
      <c r="Y2426" s="17">
        <f>Customers[[#This Row],[Total_Approve]]/7</f>
        <v>1</v>
      </c>
      <c r="Z2426" s="14" t="str">
        <f>IF(Customers[[#This Row],[Total_Approve]]&gt;=7,"تمت جميع الموافقات","لم تتم جميع الموافقات")</f>
        <v>تمت جميع الموافقات</v>
      </c>
      <c r="AA2426" s="8">
        <f>IF(Customers[[#This Row],[Total_Approve]]&gt;=7,1,0)</f>
        <v>1</v>
      </c>
    </row>
    <row r="2427" spans="1:27" x14ac:dyDescent="0.25">
      <c r="A2427" s="12" t="s">
        <v>11825</v>
      </c>
      <c r="B2427" t="s">
        <v>15958</v>
      </c>
      <c r="C2427" s="13">
        <v>44870</v>
      </c>
      <c r="D2427" t="s">
        <v>13482</v>
      </c>
      <c r="E2427" s="9" t="s">
        <v>10</v>
      </c>
      <c r="F2427" s="14" t="s">
        <v>3050</v>
      </c>
      <c r="G2427" s="14" t="s">
        <v>6894</v>
      </c>
      <c r="H2427" s="14" t="str">
        <f t="shared" si="37"/>
        <v>محمد فتح الله عبد القادر محمد</v>
      </c>
      <c r="I2427" s="14" t="s">
        <v>13460</v>
      </c>
      <c r="J2427" s="14" t="s">
        <v>6895</v>
      </c>
      <c r="K2427" s="14" t="s">
        <v>3</v>
      </c>
      <c r="L2427" s="14" t="s">
        <v>6896</v>
      </c>
      <c r="M2427" s="14" t="s">
        <v>6897</v>
      </c>
      <c r="N2427" s="14" t="s">
        <v>8900</v>
      </c>
      <c r="O2427" s="14" t="s">
        <v>13470</v>
      </c>
      <c r="P2427" s="14" t="s">
        <v>13524</v>
      </c>
      <c r="Q2427" s="15" t="b">
        <v>1</v>
      </c>
      <c r="R2427" s="15" t="b">
        <v>1</v>
      </c>
      <c r="S2427" s="15" t="b">
        <v>1</v>
      </c>
      <c r="T2427" s="15" t="b">
        <v>1</v>
      </c>
      <c r="U2427" s="15" t="b">
        <v>1</v>
      </c>
      <c r="V2427" s="15" t="b">
        <v>1</v>
      </c>
      <c r="W2427" s="15" t="b">
        <v>1</v>
      </c>
      <c r="X2427" s="16">
        <f>COUNTIF(Customers[[#This Row],[Roads]:[City_Council]],"True")</f>
        <v>7</v>
      </c>
      <c r="Y2427" s="17">
        <f>Customers[[#This Row],[Total_Approve]]/7</f>
        <v>1</v>
      </c>
      <c r="Z2427" s="14" t="str">
        <f>IF(Customers[[#This Row],[Total_Approve]]&gt;=7,"تمت جميع الموافقات","لم تتم جميع الموافقات")</f>
        <v>تمت جميع الموافقات</v>
      </c>
      <c r="AA2427" s="8">
        <f>IF(Customers[[#This Row],[Total_Approve]]&gt;=7,1,0)</f>
        <v>1</v>
      </c>
    </row>
    <row r="2428" spans="1:27" x14ac:dyDescent="0.25">
      <c r="A2428" s="12" t="s">
        <v>11826</v>
      </c>
      <c r="B2428" t="s">
        <v>15959</v>
      </c>
      <c r="C2428" s="13">
        <v>44870</v>
      </c>
      <c r="D2428" t="s">
        <v>13482</v>
      </c>
      <c r="E2428" s="9" t="s">
        <v>6898</v>
      </c>
      <c r="F2428" s="14" t="s">
        <v>6899</v>
      </c>
      <c r="G2428" s="14" t="s">
        <v>6900</v>
      </c>
      <c r="H2428" s="14" t="str">
        <f t="shared" si="37"/>
        <v>بدري احمد  شحاته احمد</v>
      </c>
      <c r="I2428" s="14" t="s">
        <v>13460</v>
      </c>
      <c r="J2428" s="14" t="s">
        <v>6901</v>
      </c>
      <c r="K2428" s="14" t="s">
        <v>3</v>
      </c>
      <c r="L2428" s="14" t="s">
        <v>6902</v>
      </c>
      <c r="M2428" s="14" t="s">
        <v>6903</v>
      </c>
      <c r="N2428" s="14" t="s">
        <v>8901</v>
      </c>
      <c r="O2428" s="14" t="s">
        <v>13470</v>
      </c>
      <c r="P2428" s="14" t="s">
        <v>13524</v>
      </c>
      <c r="Q2428" s="15" t="b">
        <v>1</v>
      </c>
      <c r="R2428" s="15" t="b">
        <v>1</v>
      </c>
      <c r="S2428" s="15" t="b">
        <v>1</v>
      </c>
      <c r="T2428" s="15" t="b">
        <v>1</v>
      </c>
      <c r="U2428" s="15" t="b">
        <v>1</v>
      </c>
      <c r="V2428" s="15" t="b">
        <v>1</v>
      </c>
      <c r="W2428" s="15" t="b">
        <v>1</v>
      </c>
      <c r="X2428" s="16">
        <f>COUNTIF(Customers[[#This Row],[Roads]:[City_Council]],"True")</f>
        <v>7</v>
      </c>
      <c r="Y2428" s="17">
        <f>Customers[[#This Row],[Total_Approve]]/7</f>
        <v>1</v>
      </c>
      <c r="Z2428" s="14" t="str">
        <f>IF(Customers[[#This Row],[Total_Approve]]&gt;=7,"تمت جميع الموافقات","لم تتم جميع الموافقات")</f>
        <v>تمت جميع الموافقات</v>
      </c>
      <c r="AA2428" s="8">
        <f>IF(Customers[[#This Row],[Total_Approve]]&gt;=7,1,0)</f>
        <v>1</v>
      </c>
    </row>
    <row r="2429" spans="1:27" x14ac:dyDescent="0.25">
      <c r="A2429" s="12" t="s">
        <v>11827</v>
      </c>
      <c r="B2429" t="s">
        <v>15960</v>
      </c>
      <c r="C2429" s="13">
        <v>44870</v>
      </c>
      <c r="D2429" t="s">
        <v>13482</v>
      </c>
      <c r="E2429" s="9" t="s">
        <v>0</v>
      </c>
      <c r="F2429" s="14" t="s">
        <v>1186</v>
      </c>
      <c r="G2429" s="14" t="s">
        <v>0</v>
      </c>
      <c r="H2429" s="14" t="str">
        <f t="shared" si="37"/>
        <v>احمد زكى احمد</v>
      </c>
      <c r="I2429" s="14" t="s">
        <v>13460</v>
      </c>
      <c r="J2429" s="14" t="s">
        <v>4637</v>
      </c>
      <c r="K2429" s="14" t="s">
        <v>5</v>
      </c>
      <c r="L2429" s="14" t="s">
        <v>4638</v>
      </c>
      <c r="M2429" s="14" t="s">
        <v>4640</v>
      </c>
      <c r="N2429" s="14" t="s">
        <v>8972</v>
      </c>
      <c r="O2429" s="14" t="s">
        <v>13470</v>
      </c>
      <c r="P2429" s="14" t="s">
        <v>13524</v>
      </c>
      <c r="Q2429" s="15" t="b">
        <v>1</v>
      </c>
      <c r="R2429" s="15" t="b">
        <v>1</v>
      </c>
      <c r="S2429" s="15" t="b">
        <v>1</v>
      </c>
      <c r="T2429" s="15" t="b">
        <v>1</v>
      </c>
      <c r="U2429" s="15" t="b">
        <v>1</v>
      </c>
      <c r="V2429" s="15" t="b">
        <v>1</v>
      </c>
      <c r="W2429" s="15" t="b">
        <v>1</v>
      </c>
      <c r="X2429" s="16">
        <f>COUNTIF(Customers[[#This Row],[Roads]:[City_Council]],"True")</f>
        <v>7</v>
      </c>
      <c r="Y2429" s="17">
        <f>Customers[[#This Row],[Total_Approve]]/7</f>
        <v>1</v>
      </c>
      <c r="Z2429" s="14" t="str">
        <f>IF(Customers[[#This Row],[Total_Approve]]&gt;=7,"تمت جميع الموافقات","لم تتم جميع الموافقات")</f>
        <v>تمت جميع الموافقات</v>
      </c>
      <c r="AA2429" s="8">
        <f>IF(Customers[[#This Row],[Total_Approve]]&gt;=7,1,0)</f>
        <v>1</v>
      </c>
    </row>
    <row r="2430" spans="1:27" x14ac:dyDescent="0.25">
      <c r="A2430" s="12" t="s">
        <v>11828</v>
      </c>
      <c r="B2430" t="s">
        <v>15961</v>
      </c>
      <c r="C2430" s="13">
        <v>44870</v>
      </c>
      <c r="D2430" t="s">
        <v>13482</v>
      </c>
      <c r="E2430" s="9" t="s">
        <v>94</v>
      </c>
      <c r="F2430" s="14" t="s">
        <v>2017</v>
      </c>
      <c r="G2430" s="14" t="s">
        <v>3661</v>
      </c>
      <c r="H2430" s="14" t="str">
        <f t="shared" si="37"/>
        <v>هبه عبيد مصطفى محمد</v>
      </c>
      <c r="I2430" s="14" t="s">
        <v>13460</v>
      </c>
      <c r="J2430" s="14">
        <v>28610202400148</v>
      </c>
      <c r="K2430" s="14" t="s">
        <v>25</v>
      </c>
      <c r="L2430" s="14" t="s">
        <v>3662</v>
      </c>
      <c r="M2430" s="14" t="s">
        <v>3663</v>
      </c>
      <c r="N2430" s="14" t="s">
        <v>8821</v>
      </c>
      <c r="O2430" s="14" t="s">
        <v>13470</v>
      </c>
      <c r="P2430" s="14" t="s">
        <v>13524</v>
      </c>
      <c r="Q2430" s="15" t="b">
        <v>1</v>
      </c>
      <c r="R2430" s="15" t="b">
        <v>1</v>
      </c>
      <c r="S2430" s="15" t="b">
        <v>1</v>
      </c>
      <c r="T2430" s="15" t="b">
        <v>1</v>
      </c>
      <c r="U2430" s="15" t="b">
        <v>1</v>
      </c>
      <c r="V2430" s="15" t="b">
        <v>1</v>
      </c>
      <c r="W2430" s="15" t="b">
        <v>1</v>
      </c>
      <c r="X2430" s="16">
        <f>COUNTIF(Customers[[#This Row],[Roads]:[City_Council]],"True")</f>
        <v>7</v>
      </c>
      <c r="Y2430" s="17">
        <f>Customers[[#This Row],[Total_Approve]]/7</f>
        <v>1</v>
      </c>
      <c r="Z2430" s="14" t="str">
        <f>IF(Customers[[#This Row],[Total_Approve]]&gt;=7,"تمت جميع الموافقات","لم تتم جميع الموافقات")</f>
        <v>تمت جميع الموافقات</v>
      </c>
      <c r="AA2430" s="8">
        <f>IF(Customers[[#This Row],[Total_Approve]]&gt;=7,1,0)</f>
        <v>1</v>
      </c>
    </row>
    <row r="2431" spans="1:27" x14ac:dyDescent="0.25">
      <c r="A2431" s="12" t="s">
        <v>11829</v>
      </c>
      <c r="B2431" t="s">
        <v>15962</v>
      </c>
      <c r="C2431" s="13">
        <v>44870</v>
      </c>
      <c r="D2431" t="s">
        <v>13482</v>
      </c>
      <c r="E2431" s="9" t="s">
        <v>0</v>
      </c>
      <c r="F2431" s="14" t="s">
        <v>47</v>
      </c>
      <c r="G2431" s="14" t="s">
        <v>2684</v>
      </c>
      <c r="H2431" s="14" t="str">
        <f t="shared" si="37"/>
        <v>احمد السيد احمد سلطان</v>
      </c>
      <c r="I2431" s="14" t="s">
        <v>13460</v>
      </c>
      <c r="J2431" s="14" t="s">
        <v>2685</v>
      </c>
      <c r="K2431" s="14" t="s">
        <v>5</v>
      </c>
      <c r="L2431" s="14" t="s">
        <v>2686</v>
      </c>
      <c r="M2431" s="14" t="s">
        <v>6904</v>
      </c>
      <c r="N2431" s="14" t="s">
        <v>4379</v>
      </c>
      <c r="O2431" s="14" t="s">
        <v>13470</v>
      </c>
      <c r="P2431" s="14" t="s">
        <v>13524</v>
      </c>
      <c r="Q2431" s="15" t="b">
        <v>1</v>
      </c>
      <c r="R2431" s="15" t="b">
        <v>1</v>
      </c>
      <c r="S2431" s="15" t="b">
        <v>1</v>
      </c>
      <c r="T2431" s="15" t="b">
        <v>1</v>
      </c>
      <c r="U2431" s="15" t="b">
        <v>1</v>
      </c>
      <c r="V2431" s="15" t="b">
        <v>1</v>
      </c>
      <c r="W2431" s="15" t="b">
        <v>1</v>
      </c>
      <c r="X2431" s="16">
        <f>COUNTIF(Customers[[#This Row],[Roads]:[City_Council]],"True")</f>
        <v>7</v>
      </c>
      <c r="Y2431" s="17">
        <f>Customers[[#This Row],[Total_Approve]]/7</f>
        <v>1</v>
      </c>
      <c r="Z2431" s="14" t="str">
        <f>IF(Customers[[#This Row],[Total_Approve]]&gt;=7,"تمت جميع الموافقات","لم تتم جميع الموافقات")</f>
        <v>تمت جميع الموافقات</v>
      </c>
      <c r="AA2431" s="8">
        <f>IF(Customers[[#This Row],[Total_Approve]]&gt;=7,1,0)</f>
        <v>1</v>
      </c>
    </row>
    <row r="2432" spans="1:27" x14ac:dyDescent="0.25">
      <c r="A2432" s="12" t="s">
        <v>11830</v>
      </c>
      <c r="B2432" t="s">
        <v>15963</v>
      </c>
      <c r="C2432" s="13">
        <v>44870</v>
      </c>
      <c r="D2432" t="s">
        <v>13482</v>
      </c>
      <c r="E2432" s="9" t="s">
        <v>0</v>
      </c>
      <c r="F2432" s="14" t="s">
        <v>167</v>
      </c>
      <c r="G2432" s="14" t="s">
        <v>168</v>
      </c>
      <c r="H2432" s="14" t="str">
        <f t="shared" si="37"/>
        <v>احمد مختار عبد ربه</v>
      </c>
      <c r="I2432" s="14" t="s">
        <v>13460</v>
      </c>
      <c r="J2432" s="14">
        <v>28508202400718</v>
      </c>
      <c r="K2432" s="14" t="s">
        <v>5</v>
      </c>
      <c r="L2432" s="14" t="s">
        <v>6905</v>
      </c>
      <c r="M2432" s="14" t="s">
        <v>170</v>
      </c>
      <c r="N2432" s="14" t="s">
        <v>171</v>
      </c>
      <c r="O2432" s="14" t="s">
        <v>13470</v>
      </c>
      <c r="P2432" s="14" t="s">
        <v>13524</v>
      </c>
      <c r="Q2432" s="15" t="b">
        <v>1</v>
      </c>
      <c r="R2432" s="15" t="b">
        <v>1</v>
      </c>
      <c r="S2432" s="15" t="b">
        <v>1</v>
      </c>
      <c r="T2432" s="15" t="b">
        <v>1</v>
      </c>
      <c r="U2432" s="15" t="b">
        <v>1</v>
      </c>
      <c r="V2432" s="15" t="b">
        <v>1</v>
      </c>
      <c r="W2432" s="15" t="b">
        <v>1</v>
      </c>
      <c r="X2432" s="16">
        <f>COUNTIF(Customers[[#This Row],[Roads]:[City_Council]],"True")</f>
        <v>7</v>
      </c>
      <c r="Y2432" s="17">
        <f>Customers[[#This Row],[Total_Approve]]/7</f>
        <v>1</v>
      </c>
      <c r="Z2432" s="14" t="str">
        <f>IF(Customers[[#This Row],[Total_Approve]]&gt;=7,"تمت جميع الموافقات","لم تتم جميع الموافقات")</f>
        <v>تمت جميع الموافقات</v>
      </c>
      <c r="AA2432" s="8">
        <f>IF(Customers[[#This Row],[Total_Approve]]&gt;=7,1,0)</f>
        <v>1</v>
      </c>
    </row>
    <row r="2433" spans="1:27" x14ac:dyDescent="0.25">
      <c r="A2433" s="12" t="s">
        <v>11831</v>
      </c>
      <c r="B2433" t="s">
        <v>15964</v>
      </c>
      <c r="C2433" s="13">
        <v>44870</v>
      </c>
      <c r="D2433" t="s">
        <v>13482</v>
      </c>
      <c r="E2433" s="9" t="s">
        <v>2886</v>
      </c>
      <c r="F2433" s="14" t="s">
        <v>10</v>
      </c>
      <c r="G2433" s="14" t="s">
        <v>2887</v>
      </c>
      <c r="H2433" s="14" t="str">
        <f t="shared" si="37"/>
        <v>هدي محمد طه مرسي</v>
      </c>
      <c r="I2433" s="14" t="s">
        <v>13460</v>
      </c>
      <c r="J2433" s="14" t="s">
        <v>2888</v>
      </c>
      <c r="K2433" s="14" t="s">
        <v>25</v>
      </c>
      <c r="L2433" s="14" t="s">
        <v>4287</v>
      </c>
      <c r="M2433" s="14" t="s">
        <v>4288</v>
      </c>
      <c r="N2433" s="14" t="s">
        <v>9257</v>
      </c>
      <c r="O2433" s="14" t="s">
        <v>13470</v>
      </c>
      <c r="P2433" s="14" t="s">
        <v>13524</v>
      </c>
      <c r="Q2433" s="15" t="b">
        <v>1</v>
      </c>
      <c r="R2433" s="15" t="b">
        <v>1</v>
      </c>
      <c r="S2433" s="15" t="b">
        <v>1</v>
      </c>
      <c r="T2433" s="15" t="b">
        <v>1</v>
      </c>
      <c r="U2433" s="15" t="b">
        <v>1</v>
      </c>
      <c r="V2433" s="15" t="b">
        <v>1</v>
      </c>
      <c r="W2433" s="15" t="b">
        <v>1</v>
      </c>
      <c r="X2433" s="16">
        <f>COUNTIF(Customers[[#This Row],[Roads]:[City_Council]],"True")</f>
        <v>7</v>
      </c>
      <c r="Y2433" s="17">
        <f>Customers[[#This Row],[Total_Approve]]/7</f>
        <v>1</v>
      </c>
      <c r="Z2433" s="14" t="str">
        <f>IF(Customers[[#This Row],[Total_Approve]]&gt;=7,"تمت جميع الموافقات","لم تتم جميع الموافقات")</f>
        <v>تمت جميع الموافقات</v>
      </c>
      <c r="AA2433" s="8">
        <f>IF(Customers[[#This Row],[Total_Approve]]&gt;=7,1,0)</f>
        <v>1</v>
      </c>
    </row>
    <row r="2434" spans="1:27" x14ac:dyDescent="0.25">
      <c r="A2434" s="12" t="s">
        <v>11832</v>
      </c>
      <c r="B2434" t="s">
        <v>15965</v>
      </c>
      <c r="C2434" s="13">
        <v>44870</v>
      </c>
      <c r="D2434" t="s">
        <v>13482</v>
      </c>
      <c r="E2434" s="9" t="s">
        <v>94</v>
      </c>
      <c r="F2434" s="14" t="s">
        <v>0</v>
      </c>
      <c r="G2434" s="14" t="s">
        <v>2264</v>
      </c>
      <c r="H2434" s="14" t="str">
        <f t="shared" ref="H2434:H2497" si="38">CONCATENATE(E2434," ",F2434," ",G2434)</f>
        <v>هبه احمد عبد الرحيم عبد الحكيم</v>
      </c>
      <c r="I2434" s="14" t="s">
        <v>13460</v>
      </c>
      <c r="J2434" s="14" t="s">
        <v>2265</v>
      </c>
      <c r="K2434" s="14" t="s">
        <v>25</v>
      </c>
      <c r="L2434" s="14" t="s">
        <v>455</v>
      </c>
      <c r="M2434" s="14" t="s">
        <v>2266</v>
      </c>
      <c r="N2434" s="14" t="s">
        <v>2267</v>
      </c>
      <c r="O2434" s="14" t="s">
        <v>13470</v>
      </c>
      <c r="P2434" s="14" t="s">
        <v>13524</v>
      </c>
      <c r="Q2434" s="15" t="b">
        <v>1</v>
      </c>
      <c r="R2434" s="15" t="b">
        <v>1</v>
      </c>
      <c r="S2434" s="15" t="b">
        <v>1</v>
      </c>
      <c r="T2434" s="15" t="b">
        <v>1</v>
      </c>
      <c r="U2434" s="15" t="b">
        <v>1</v>
      </c>
      <c r="V2434" s="15" t="b">
        <v>1</v>
      </c>
      <c r="W2434" s="15" t="b">
        <v>1</v>
      </c>
      <c r="X2434" s="16">
        <f>COUNTIF(Customers[[#This Row],[Roads]:[City_Council]],"True")</f>
        <v>7</v>
      </c>
      <c r="Y2434" s="17">
        <f>Customers[[#This Row],[Total_Approve]]/7</f>
        <v>1</v>
      </c>
      <c r="Z2434" s="14" t="str">
        <f>IF(Customers[[#This Row],[Total_Approve]]&gt;=7,"تمت جميع الموافقات","لم تتم جميع الموافقات")</f>
        <v>تمت جميع الموافقات</v>
      </c>
      <c r="AA2434" s="8">
        <f>IF(Customers[[#This Row],[Total_Approve]]&gt;=7,1,0)</f>
        <v>1</v>
      </c>
    </row>
    <row r="2435" spans="1:27" x14ac:dyDescent="0.25">
      <c r="A2435" s="12" t="s">
        <v>11833</v>
      </c>
      <c r="B2435" t="s">
        <v>15966</v>
      </c>
      <c r="C2435" s="13">
        <v>44870</v>
      </c>
      <c r="D2435" t="s">
        <v>13482</v>
      </c>
      <c r="E2435" s="9" t="s">
        <v>42</v>
      </c>
      <c r="F2435" s="14" t="s">
        <v>272</v>
      </c>
      <c r="G2435" s="14" t="s">
        <v>4261</v>
      </c>
      <c r="H2435" s="14" t="str">
        <f t="shared" si="38"/>
        <v>هناء عزت الصغير محمود</v>
      </c>
      <c r="I2435" s="14" t="s">
        <v>13461</v>
      </c>
      <c r="J2435" s="14" t="s">
        <v>4262</v>
      </c>
      <c r="K2435" s="14" t="s">
        <v>25</v>
      </c>
      <c r="L2435" s="14" t="s">
        <v>4263</v>
      </c>
      <c r="M2435" s="14" t="s">
        <v>4264</v>
      </c>
      <c r="N2435" s="14" t="s">
        <v>4397</v>
      </c>
      <c r="O2435" s="14" t="s">
        <v>13470</v>
      </c>
      <c r="P2435" s="14" t="s">
        <v>13524</v>
      </c>
      <c r="Q2435" s="15" t="b">
        <v>1</v>
      </c>
      <c r="R2435" s="15" t="b">
        <v>1</v>
      </c>
      <c r="S2435" s="15" t="b">
        <v>1</v>
      </c>
      <c r="T2435" s="15" t="b">
        <v>1</v>
      </c>
      <c r="U2435" s="15" t="b">
        <v>1</v>
      </c>
      <c r="V2435" s="15" t="b">
        <v>1</v>
      </c>
      <c r="W2435" s="15" t="b">
        <v>1</v>
      </c>
      <c r="X2435" s="16">
        <f>COUNTIF(Customers[[#This Row],[Roads]:[City_Council]],"True")</f>
        <v>7</v>
      </c>
      <c r="Y2435" s="17">
        <f>Customers[[#This Row],[Total_Approve]]/7</f>
        <v>1</v>
      </c>
      <c r="Z2435" s="14" t="str">
        <f>IF(Customers[[#This Row],[Total_Approve]]&gt;=7,"تمت جميع الموافقات","لم تتم جميع الموافقات")</f>
        <v>تمت جميع الموافقات</v>
      </c>
      <c r="AA2435" s="8">
        <f>IF(Customers[[#This Row],[Total_Approve]]&gt;=7,1,0)</f>
        <v>1</v>
      </c>
    </row>
    <row r="2436" spans="1:27" x14ac:dyDescent="0.25">
      <c r="A2436" s="12" t="s">
        <v>11834</v>
      </c>
      <c r="B2436" t="s">
        <v>15967</v>
      </c>
      <c r="C2436" s="13">
        <v>44870</v>
      </c>
      <c r="D2436" t="s">
        <v>13484</v>
      </c>
      <c r="E2436" s="9" t="s">
        <v>105</v>
      </c>
      <c r="F2436" s="14" t="s">
        <v>847</v>
      </c>
      <c r="G2436" s="14" t="s">
        <v>4409</v>
      </c>
      <c r="H2436" s="14" t="str">
        <f t="shared" si="38"/>
        <v>فاطمه علي أحمد</v>
      </c>
      <c r="I2436" s="14" t="s">
        <v>13461</v>
      </c>
      <c r="J2436" s="14" t="s">
        <v>4496</v>
      </c>
      <c r="K2436" s="14" t="s">
        <v>25</v>
      </c>
      <c r="L2436" s="14" t="s">
        <v>1752</v>
      </c>
      <c r="M2436" s="14" t="s">
        <v>1753</v>
      </c>
      <c r="N2436" s="14" t="s">
        <v>8832</v>
      </c>
      <c r="O2436" s="14" t="s">
        <v>13470</v>
      </c>
      <c r="P2436" s="14" t="s">
        <v>13524</v>
      </c>
      <c r="Q2436" s="15" t="b">
        <v>1</v>
      </c>
      <c r="R2436" s="15" t="b">
        <v>1</v>
      </c>
      <c r="S2436" s="15" t="b">
        <v>1</v>
      </c>
      <c r="T2436" s="15" t="b">
        <v>1</v>
      </c>
      <c r="U2436" s="15" t="b">
        <v>1</v>
      </c>
      <c r="V2436" s="15" t="b">
        <v>1</v>
      </c>
      <c r="W2436" s="15" t="b">
        <v>1</v>
      </c>
      <c r="X2436" s="16">
        <f>COUNTIF(Customers[[#This Row],[Roads]:[City_Council]],"True")</f>
        <v>7</v>
      </c>
      <c r="Y2436" s="17">
        <f>Customers[[#This Row],[Total_Approve]]/7</f>
        <v>1</v>
      </c>
      <c r="Z2436" s="14" t="str">
        <f>IF(Customers[[#This Row],[Total_Approve]]&gt;=7,"تمت جميع الموافقات","لم تتم جميع الموافقات")</f>
        <v>تمت جميع الموافقات</v>
      </c>
      <c r="AA2436" s="8">
        <f>IF(Customers[[#This Row],[Total_Approve]]&gt;=7,1,0)</f>
        <v>1</v>
      </c>
    </row>
    <row r="2437" spans="1:27" x14ac:dyDescent="0.25">
      <c r="A2437" s="12" t="s">
        <v>11835</v>
      </c>
      <c r="B2437" t="s">
        <v>15968</v>
      </c>
      <c r="C2437" s="13">
        <v>44870</v>
      </c>
      <c r="D2437" t="s">
        <v>13484</v>
      </c>
      <c r="E2437" s="9" t="s">
        <v>492</v>
      </c>
      <c r="F2437" s="14" t="s">
        <v>277</v>
      </c>
      <c r="G2437" s="14" t="s">
        <v>2877</v>
      </c>
      <c r="H2437" s="14" t="str">
        <f t="shared" si="38"/>
        <v>هاله حامد عبد الروؤف</v>
      </c>
      <c r="I2437" s="14" t="s">
        <v>13459</v>
      </c>
      <c r="J2437" s="14" t="s">
        <v>2878</v>
      </c>
      <c r="K2437" s="14" t="s">
        <v>25</v>
      </c>
      <c r="L2437" s="14" t="s">
        <v>4506</v>
      </c>
      <c r="M2437" s="14" t="s">
        <v>2879</v>
      </c>
      <c r="N2437" s="14" t="s">
        <v>2880</v>
      </c>
      <c r="O2437" s="14" t="s">
        <v>13470</v>
      </c>
      <c r="P2437" s="14" t="s">
        <v>13524</v>
      </c>
      <c r="Q2437" s="15" t="b">
        <v>1</v>
      </c>
      <c r="R2437" s="15" t="b">
        <v>1</v>
      </c>
      <c r="S2437" s="15" t="b">
        <v>1</v>
      </c>
      <c r="T2437" s="15" t="b">
        <v>1</v>
      </c>
      <c r="U2437" s="15" t="b">
        <v>1</v>
      </c>
      <c r="V2437" s="15" t="b">
        <v>1</v>
      </c>
      <c r="W2437" s="15" t="b">
        <v>1</v>
      </c>
      <c r="X2437" s="16">
        <f>COUNTIF(Customers[[#This Row],[Roads]:[City_Council]],"True")</f>
        <v>7</v>
      </c>
      <c r="Y2437" s="17">
        <f>Customers[[#This Row],[Total_Approve]]/7</f>
        <v>1</v>
      </c>
      <c r="Z2437" s="14" t="str">
        <f>IF(Customers[[#This Row],[Total_Approve]]&gt;=7,"تمت جميع الموافقات","لم تتم جميع الموافقات")</f>
        <v>تمت جميع الموافقات</v>
      </c>
      <c r="AA2437" s="8">
        <f>IF(Customers[[#This Row],[Total_Approve]]&gt;=7,1,0)</f>
        <v>1</v>
      </c>
    </row>
    <row r="2438" spans="1:27" x14ac:dyDescent="0.25">
      <c r="A2438" s="12" t="s">
        <v>11836</v>
      </c>
      <c r="B2438" t="s">
        <v>15969</v>
      </c>
      <c r="C2438" s="13">
        <v>44870</v>
      </c>
      <c r="D2438" t="s">
        <v>13484</v>
      </c>
      <c r="E2438" s="9" t="s">
        <v>2565</v>
      </c>
      <c r="F2438" s="14" t="s">
        <v>0</v>
      </c>
      <c r="G2438" s="14" t="s">
        <v>10</v>
      </c>
      <c r="H2438" s="14" t="str">
        <f t="shared" si="38"/>
        <v>انهار احمد محمد</v>
      </c>
      <c r="I2438" s="14" t="s">
        <v>13459</v>
      </c>
      <c r="J2438" s="14" t="s">
        <v>2690</v>
      </c>
      <c r="K2438" s="14" t="s">
        <v>25</v>
      </c>
      <c r="L2438" s="14" t="s">
        <v>4494</v>
      </c>
      <c r="M2438" s="14" t="s">
        <v>4495</v>
      </c>
      <c r="N2438" s="14" t="s">
        <v>9263</v>
      </c>
      <c r="O2438" s="14" t="s">
        <v>13470</v>
      </c>
      <c r="P2438" s="14" t="s">
        <v>13524</v>
      </c>
      <c r="Q2438" s="15" t="b">
        <v>1</v>
      </c>
      <c r="R2438" s="15" t="b">
        <v>1</v>
      </c>
      <c r="S2438" s="15" t="b">
        <v>1</v>
      </c>
      <c r="T2438" s="15" t="b">
        <v>1</v>
      </c>
      <c r="U2438" s="15" t="b">
        <v>1</v>
      </c>
      <c r="V2438" s="15" t="b">
        <v>1</v>
      </c>
      <c r="W2438" s="15" t="b">
        <v>1</v>
      </c>
      <c r="X2438" s="16">
        <f>COUNTIF(Customers[[#This Row],[Roads]:[City_Council]],"True")</f>
        <v>7</v>
      </c>
      <c r="Y2438" s="17">
        <f>Customers[[#This Row],[Total_Approve]]/7</f>
        <v>1</v>
      </c>
      <c r="Z2438" s="14" t="str">
        <f>IF(Customers[[#This Row],[Total_Approve]]&gt;=7,"تمت جميع الموافقات","لم تتم جميع الموافقات")</f>
        <v>تمت جميع الموافقات</v>
      </c>
      <c r="AA2438" s="8">
        <f>IF(Customers[[#This Row],[Total_Approve]]&gt;=7,1,0)</f>
        <v>1</v>
      </c>
    </row>
    <row r="2439" spans="1:27" x14ac:dyDescent="0.25">
      <c r="A2439" s="12" t="s">
        <v>11837</v>
      </c>
      <c r="B2439" t="s">
        <v>15970</v>
      </c>
      <c r="C2439" s="13">
        <v>44870</v>
      </c>
      <c r="D2439" t="s">
        <v>13484</v>
      </c>
      <c r="E2439" s="9" t="s">
        <v>0</v>
      </c>
      <c r="F2439" s="14" t="s">
        <v>232</v>
      </c>
      <c r="G2439" s="14" t="s">
        <v>233</v>
      </c>
      <c r="H2439" s="14" t="str">
        <f t="shared" si="38"/>
        <v>احمد سمير محمد عراقى</v>
      </c>
      <c r="I2439" s="14" t="s">
        <v>13459</v>
      </c>
      <c r="J2439" s="14" t="s">
        <v>2704</v>
      </c>
      <c r="K2439" s="14" t="s">
        <v>5</v>
      </c>
      <c r="L2439" s="14" t="s">
        <v>235</v>
      </c>
      <c r="M2439" s="14" t="s">
        <v>236</v>
      </c>
      <c r="N2439" s="14" t="s">
        <v>9047</v>
      </c>
      <c r="O2439" s="14" t="s">
        <v>13470</v>
      </c>
      <c r="P2439" s="14" t="s">
        <v>13524</v>
      </c>
      <c r="Q2439" s="15" t="b">
        <v>1</v>
      </c>
      <c r="R2439" s="15" t="b">
        <v>1</v>
      </c>
      <c r="S2439" s="15" t="b">
        <v>1</v>
      </c>
      <c r="T2439" s="15" t="b">
        <v>1</v>
      </c>
      <c r="U2439" s="15" t="b">
        <v>1</v>
      </c>
      <c r="V2439" s="15" t="b">
        <v>1</v>
      </c>
      <c r="W2439" s="15" t="b">
        <v>1</v>
      </c>
      <c r="X2439" s="16">
        <f>COUNTIF(Customers[[#This Row],[Roads]:[City_Council]],"True")</f>
        <v>7</v>
      </c>
      <c r="Y2439" s="17">
        <f>Customers[[#This Row],[Total_Approve]]/7</f>
        <v>1</v>
      </c>
      <c r="Z2439" s="14" t="str">
        <f>IF(Customers[[#This Row],[Total_Approve]]&gt;=7,"تمت جميع الموافقات","لم تتم جميع الموافقات")</f>
        <v>تمت جميع الموافقات</v>
      </c>
      <c r="AA2439" s="8">
        <f>IF(Customers[[#This Row],[Total_Approve]]&gt;=7,1,0)</f>
        <v>1</v>
      </c>
    </row>
    <row r="2440" spans="1:27" x14ac:dyDescent="0.25">
      <c r="A2440" s="12" t="s">
        <v>11838</v>
      </c>
      <c r="B2440" t="s">
        <v>15971</v>
      </c>
      <c r="C2440" s="13">
        <v>44870</v>
      </c>
      <c r="D2440" t="s">
        <v>13484</v>
      </c>
      <c r="E2440" s="9" t="s">
        <v>2064</v>
      </c>
      <c r="F2440" s="14" t="s">
        <v>232</v>
      </c>
      <c r="G2440" s="14" t="s">
        <v>2065</v>
      </c>
      <c r="H2440" s="14" t="str">
        <f t="shared" si="38"/>
        <v>منير سمير فهمي</v>
      </c>
      <c r="I2440" s="14" t="s">
        <v>13459</v>
      </c>
      <c r="J2440" s="14" t="s">
        <v>2066</v>
      </c>
      <c r="K2440" s="14" t="s">
        <v>5</v>
      </c>
      <c r="L2440" s="14" t="s">
        <v>943</v>
      </c>
      <c r="M2440" s="14" t="s">
        <v>2067</v>
      </c>
      <c r="N2440" s="14" t="s">
        <v>4370</v>
      </c>
      <c r="O2440" s="14" t="s">
        <v>13470</v>
      </c>
      <c r="P2440" s="14" t="s">
        <v>13524</v>
      </c>
      <c r="Q2440" s="15" t="b">
        <v>1</v>
      </c>
      <c r="R2440" s="15" t="b">
        <v>1</v>
      </c>
      <c r="S2440" s="15" t="b">
        <v>1</v>
      </c>
      <c r="T2440" s="15" t="b">
        <v>1</v>
      </c>
      <c r="U2440" s="15" t="b">
        <v>1</v>
      </c>
      <c r="V2440" s="15" t="b">
        <v>1</v>
      </c>
      <c r="W2440" s="15" t="b">
        <v>1</v>
      </c>
      <c r="X2440" s="16">
        <f>COUNTIF(Customers[[#This Row],[Roads]:[City_Council]],"True")</f>
        <v>7</v>
      </c>
      <c r="Y2440" s="17">
        <f>Customers[[#This Row],[Total_Approve]]/7</f>
        <v>1</v>
      </c>
      <c r="Z2440" s="14" t="str">
        <f>IF(Customers[[#This Row],[Total_Approve]]&gt;=7,"تمت جميع الموافقات","لم تتم جميع الموافقات")</f>
        <v>تمت جميع الموافقات</v>
      </c>
      <c r="AA2440" s="8">
        <f>IF(Customers[[#This Row],[Total_Approve]]&gt;=7,1,0)</f>
        <v>1</v>
      </c>
    </row>
    <row r="2441" spans="1:27" x14ac:dyDescent="0.25">
      <c r="A2441" s="12" t="s">
        <v>11839</v>
      </c>
      <c r="B2441" t="s">
        <v>15972</v>
      </c>
      <c r="C2441" s="13">
        <v>44870</v>
      </c>
      <c r="D2441" t="s">
        <v>13484</v>
      </c>
      <c r="E2441" s="9" t="s">
        <v>134</v>
      </c>
      <c r="F2441" s="14" t="s">
        <v>471</v>
      </c>
      <c r="G2441" s="14" t="s">
        <v>10</v>
      </c>
      <c r="H2441" s="14" t="str">
        <f t="shared" si="38"/>
        <v>علا حسن محمد</v>
      </c>
      <c r="I2441" s="14" t="s">
        <v>13459</v>
      </c>
      <c r="J2441" s="14" t="s">
        <v>1729</v>
      </c>
      <c r="K2441" s="14" t="s">
        <v>25</v>
      </c>
      <c r="L2441" s="14" t="s">
        <v>1618</v>
      </c>
      <c r="M2441" s="14" t="s">
        <v>1730</v>
      </c>
      <c r="N2441" s="14" t="s">
        <v>4236</v>
      </c>
      <c r="O2441" s="14" t="s">
        <v>13470</v>
      </c>
      <c r="P2441" s="14" t="s">
        <v>13524</v>
      </c>
      <c r="Q2441" s="15" t="b">
        <v>1</v>
      </c>
      <c r="R2441" s="15" t="b">
        <v>1</v>
      </c>
      <c r="S2441" s="15" t="b">
        <v>1</v>
      </c>
      <c r="T2441" s="15" t="b">
        <v>1</v>
      </c>
      <c r="U2441" s="15" t="b">
        <v>1</v>
      </c>
      <c r="V2441" s="15" t="b">
        <v>1</v>
      </c>
      <c r="W2441" s="15" t="b">
        <v>1</v>
      </c>
      <c r="X2441" s="16">
        <f>COUNTIF(Customers[[#This Row],[Roads]:[City_Council]],"True")</f>
        <v>7</v>
      </c>
      <c r="Y2441" s="17">
        <f>Customers[[#This Row],[Total_Approve]]/7</f>
        <v>1</v>
      </c>
      <c r="Z2441" s="14" t="str">
        <f>IF(Customers[[#This Row],[Total_Approve]]&gt;=7,"تمت جميع الموافقات","لم تتم جميع الموافقات")</f>
        <v>تمت جميع الموافقات</v>
      </c>
      <c r="AA2441" s="8">
        <f>IF(Customers[[#This Row],[Total_Approve]]&gt;=7,1,0)</f>
        <v>1</v>
      </c>
    </row>
    <row r="2442" spans="1:27" x14ac:dyDescent="0.25">
      <c r="A2442" s="12" t="s">
        <v>11840</v>
      </c>
      <c r="B2442" t="s">
        <v>15973</v>
      </c>
      <c r="C2442" s="13">
        <v>44870</v>
      </c>
      <c r="D2442" t="s">
        <v>13484</v>
      </c>
      <c r="E2442" s="9" t="s">
        <v>202</v>
      </c>
      <c r="F2442" s="14" t="s">
        <v>19</v>
      </c>
      <c r="G2442" s="14" t="s">
        <v>203</v>
      </c>
      <c r="H2442" s="14" t="str">
        <f t="shared" si="38"/>
        <v>ابراهيم خليل ابراهيم احمد</v>
      </c>
      <c r="I2442" s="14" t="s">
        <v>13467</v>
      </c>
      <c r="J2442" s="14" t="s">
        <v>204</v>
      </c>
      <c r="K2442" s="14" t="s">
        <v>5</v>
      </c>
      <c r="L2442" s="14" t="s">
        <v>205</v>
      </c>
      <c r="M2442" s="14" t="s">
        <v>206</v>
      </c>
      <c r="N2442" s="14" t="s">
        <v>9045</v>
      </c>
      <c r="O2442" s="14" t="s">
        <v>13470</v>
      </c>
      <c r="P2442" s="14" t="s">
        <v>13524</v>
      </c>
      <c r="Q2442" s="15" t="b">
        <v>1</v>
      </c>
      <c r="R2442" s="15" t="b">
        <v>1</v>
      </c>
      <c r="S2442" s="15" t="b">
        <v>1</v>
      </c>
      <c r="T2442" s="15" t="b">
        <v>1</v>
      </c>
      <c r="U2442" s="15" t="b">
        <v>1</v>
      </c>
      <c r="V2442" s="15" t="b">
        <v>1</v>
      </c>
      <c r="W2442" s="15" t="b">
        <v>1</v>
      </c>
      <c r="X2442" s="16">
        <f>COUNTIF(Customers[[#This Row],[Roads]:[City_Council]],"True")</f>
        <v>7</v>
      </c>
      <c r="Y2442" s="17">
        <f>Customers[[#This Row],[Total_Approve]]/7</f>
        <v>1</v>
      </c>
      <c r="Z2442" s="14" t="str">
        <f>IF(Customers[[#This Row],[Total_Approve]]&gt;=7,"تمت جميع الموافقات","لم تتم جميع الموافقات")</f>
        <v>تمت جميع الموافقات</v>
      </c>
      <c r="AA2442" s="8">
        <f>IF(Customers[[#This Row],[Total_Approve]]&gt;=7,1,0)</f>
        <v>1</v>
      </c>
    </row>
    <row r="2443" spans="1:27" x14ac:dyDescent="0.25">
      <c r="A2443" s="12" t="s">
        <v>11841</v>
      </c>
      <c r="B2443" t="s">
        <v>15974</v>
      </c>
      <c r="C2443" s="13">
        <v>44870</v>
      </c>
      <c r="D2443" t="s">
        <v>13484</v>
      </c>
      <c r="E2443" s="9" t="s">
        <v>758</v>
      </c>
      <c r="F2443" s="14" t="s">
        <v>0</v>
      </c>
      <c r="G2443" s="14" t="s">
        <v>4515</v>
      </c>
      <c r="H2443" s="14" t="str">
        <f t="shared" si="38"/>
        <v>نوره احمد التابعي السيد</v>
      </c>
      <c r="I2443" s="14" t="s">
        <v>13459</v>
      </c>
      <c r="J2443" s="14" t="s">
        <v>4516</v>
      </c>
      <c r="K2443" s="14" t="s">
        <v>25</v>
      </c>
      <c r="L2443" s="14" t="s">
        <v>4517</v>
      </c>
      <c r="M2443" s="14" t="s">
        <v>4518</v>
      </c>
      <c r="N2443" s="14" t="s">
        <v>4519</v>
      </c>
      <c r="O2443" s="14" t="s">
        <v>13470</v>
      </c>
      <c r="P2443" s="14" t="s">
        <v>13524</v>
      </c>
      <c r="Q2443" s="15" t="b">
        <v>1</v>
      </c>
      <c r="R2443" s="15" t="b">
        <v>1</v>
      </c>
      <c r="S2443" s="15" t="b">
        <v>1</v>
      </c>
      <c r="T2443" s="15" t="b">
        <v>1</v>
      </c>
      <c r="U2443" s="15" t="b">
        <v>1</v>
      </c>
      <c r="V2443" s="15" t="b">
        <v>1</v>
      </c>
      <c r="W2443" s="15" t="b">
        <v>1</v>
      </c>
      <c r="X2443" s="16">
        <f>COUNTIF(Customers[[#This Row],[Roads]:[City_Council]],"True")</f>
        <v>7</v>
      </c>
      <c r="Y2443" s="17">
        <f>Customers[[#This Row],[Total_Approve]]/7</f>
        <v>1</v>
      </c>
      <c r="Z2443" s="14" t="str">
        <f>IF(Customers[[#This Row],[Total_Approve]]&gt;=7,"تمت جميع الموافقات","لم تتم جميع الموافقات")</f>
        <v>تمت جميع الموافقات</v>
      </c>
      <c r="AA2443" s="8">
        <f>IF(Customers[[#This Row],[Total_Approve]]&gt;=7,1,0)</f>
        <v>1</v>
      </c>
    </row>
    <row r="2444" spans="1:27" x14ac:dyDescent="0.25">
      <c r="A2444" s="12" t="s">
        <v>11842</v>
      </c>
      <c r="B2444" t="s">
        <v>15975</v>
      </c>
      <c r="C2444" s="13">
        <v>44870</v>
      </c>
      <c r="D2444" t="s">
        <v>13484</v>
      </c>
      <c r="E2444" s="9" t="s">
        <v>1064</v>
      </c>
      <c r="F2444" s="14" t="s">
        <v>117</v>
      </c>
      <c r="G2444" s="14" t="s">
        <v>471</v>
      </c>
      <c r="H2444" s="14" t="str">
        <f t="shared" si="38"/>
        <v>حسام صابر حسن</v>
      </c>
      <c r="I2444" s="14" t="s">
        <v>13459</v>
      </c>
      <c r="J2444" s="14" t="s">
        <v>4330</v>
      </c>
      <c r="K2444" s="14" t="s">
        <v>5</v>
      </c>
      <c r="L2444" s="14" t="s">
        <v>4345</v>
      </c>
      <c r="M2444" s="14" t="s">
        <v>4332</v>
      </c>
      <c r="N2444" s="14" t="s">
        <v>4333</v>
      </c>
      <c r="O2444" s="14" t="s">
        <v>13470</v>
      </c>
      <c r="P2444" s="14" t="s">
        <v>13524</v>
      </c>
      <c r="Q2444" s="15" t="b">
        <v>1</v>
      </c>
      <c r="R2444" s="15" t="b">
        <v>1</v>
      </c>
      <c r="S2444" s="15" t="b">
        <v>1</v>
      </c>
      <c r="T2444" s="15" t="b">
        <v>1</v>
      </c>
      <c r="U2444" s="15" t="b">
        <v>1</v>
      </c>
      <c r="V2444" s="15" t="b">
        <v>1</v>
      </c>
      <c r="W2444" s="15" t="b">
        <v>1</v>
      </c>
      <c r="X2444" s="16">
        <f>COUNTIF(Customers[[#This Row],[Roads]:[City_Council]],"True")</f>
        <v>7</v>
      </c>
      <c r="Y2444" s="17">
        <f>Customers[[#This Row],[Total_Approve]]/7</f>
        <v>1</v>
      </c>
      <c r="Z2444" s="14" t="str">
        <f>IF(Customers[[#This Row],[Total_Approve]]&gt;=7,"تمت جميع الموافقات","لم تتم جميع الموافقات")</f>
        <v>تمت جميع الموافقات</v>
      </c>
      <c r="AA2444" s="8">
        <f>IF(Customers[[#This Row],[Total_Approve]]&gt;=7,1,0)</f>
        <v>1</v>
      </c>
    </row>
    <row r="2445" spans="1:27" x14ac:dyDescent="0.25">
      <c r="A2445" s="12" t="s">
        <v>11843</v>
      </c>
      <c r="B2445" t="s">
        <v>15976</v>
      </c>
      <c r="C2445" s="13">
        <v>44870</v>
      </c>
      <c r="D2445" t="s">
        <v>13484</v>
      </c>
      <c r="E2445" s="9" t="s">
        <v>88</v>
      </c>
      <c r="F2445" s="14" t="s">
        <v>176</v>
      </c>
      <c r="G2445" s="14" t="s">
        <v>4462</v>
      </c>
      <c r="H2445" s="14" t="str">
        <f t="shared" si="38"/>
        <v>ريهام اسماعيل بدوي رشيدي</v>
      </c>
      <c r="I2445" s="14" t="s">
        <v>13459</v>
      </c>
      <c r="J2445" s="14" t="s">
        <v>4240</v>
      </c>
      <c r="K2445" s="14" t="s">
        <v>25</v>
      </c>
      <c r="L2445" s="14" t="s">
        <v>4463</v>
      </c>
      <c r="M2445" s="14" t="s">
        <v>4464</v>
      </c>
      <c r="N2445" s="14" t="s">
        <v>8826</v>
      </c>
      <c r="O2445" s="14" t="s">
        <v>13470</v>
      </c>
      <c r="P2445" s="14" t="s">
        <v>13524</v>
      </c>
      <c r="Q2445" s="15" t="b">
        <v>1</v>
      </c>
      <c r="R2445" s="15" t="b">
        <v>1</v>
      </c>
      <c r="S2445" s="15" t="b">
        <v>1</v>
      </c>
      <c r="T2445" s="15" t="b">
        <v>1</v>
      </c>
      <c r="U2445" s="15" t="b">
        <v>1</v>
      </c>
      <c r="V2445" s="15" t="b">
        <v>1</v>
      </c>
      <c r="W2445" s="15" t="b">
        <v>1</v>
      </c>
      <c r="X2445" s="16">
        <f>COUNTIF(Customers[[#This Row],[Roads]:[City_Council]],"True")</f>
        <v>7</v>
      </c>
      <c r="Y2445" s="17">
        <f>Customers[[#This Row],[Total_Approve]]/7</f>
        <v>1</v>
      </c>
      <c r="Z2445" s="14" t="str">
        <f>IF(Customers[[#This Row],[Total_Approve]]&gt;=7,"تمت جميع الموافقات","لم تتم جميع الموافقات")</f>
        <v>تمت جميع الموافقات</v>
      </c>
      <c r="AA2445" s="8">
        <f>IF(Customers[[#This Row],[Total_Approve]]&gt;=7,1,0)</f>
        <v>1</v>
      </c>
    </row>
    <row r="2446" spans="1:27" x14ac:dyDescent="0.25">
      <c r="A2446" s="12" t="s">
        <v>11844</v>
      </c>
      <c r="B2446" t="s">
        <v>15977</v>
      </c>
      <c r="C2446" s="13">
        <v>44870</v>
      </c>
      <c r="D2446" t="s">
        <v>13484</v>
      </c>
      <c r="E2446" s="9" t="s">
        <v>10</v>
      </c>
      <c r="F2446" s="14" t="s">
        <v>1</v>
      </c>
      <c r="G2446" s="14" t="s">
        <v>3045</v>
      </c>
      <c r="H2446" s="14" t="str">
        <f t="shared" si="38"/>
        <v>محمد محمود السيد السيد</v>
      </c>
      <c r="I2446" s="14" t="s">
        <v>13459</v>
      </c>
      <c r="J2446" s="14">
        <v>27001181202198</v>
      </c>
      <c r="K2446" s="14" t="s">
        <v>5</v>
      </c>
      <c r="L2446" s="14" t="s">
        <v>6952</v>
      </c>
      <c r="M2446" s="14" t="s">
        <v>6953</v>
      </c>
      <c r="N2446" s="14" t="s">
        <v>8850</v>
      </c>
      <c r="O2446" s="14" t="s">
        <v>13476</v>
      </c>
      <c r="P2446" s="14" t="s">
        <v>13511</v>
      </c>
      <c r="Q2446" s="15" t="b">
        <v>1</v>
      </c>
      <c r="R2446" s="15" t="b">
        <v>1</v>
      </c>
      <c r="S2446" s="15" t="b">
        <v>1</v>
      </c>
      <c r="T2446" s="15" t="b">
        <v>1</v>
      </c>
      <c r="U2446" s="15" t="b">
        <v>1</v>
      </c>
      <c r="V2446" s="15" t="b">
        <v>1</v>
      </c>
      <c r="W2446" s="15" t="b">
        <v>1</v>
      </c>
      <c r="X2446" s="16">
        <f>COUNTIF(Customers[[#This Row],[Roads]:[City_Council]],"True")</f>
        <v>7</v>
      </c>
      <c r="Y2446" s="17">
        <f>Customers[[#This Row],[Total_Approve]]/7</f>
        <v>1</v>
      </c>
      <c r="Z2446" s="14" t="str">
        <f>IF(Customers[[#This Row],[Total_Approve]]&gt;=7,"تمت جميع الموافقات","لم تتم جميع الموافقات")</f>
        <v>تمت جميع الموافقات</v>
      </c>
      <c r="AA2446" s="8">
        <f>IF(Customers[[#This Row],[Total_Approve]]&gt;=7,1,0)</f>
        <v>1</v>
      </c>
    </row>
    <row r="2447" spans="1:27" x14ac:dyDescent="0.25">
      <c r="A2447" s="12" t="s">
        <v>11845</v>
      </c>
      <c r="B2447" t="s">
        <v>15978</v>
      </c>
      <c r="C2447" s="13">
        <v>44870</v>
      </c>
      <c r="D2447" t="s">
        <v>13484</v>
      </c>
      <c r="E2447" s="9" t="s">
        <v>1280</v>
      </c>
      <c r="F2447" s="14" t="s">
        <v>10</v>
      </c>
      <c r="G2447" s="14" t="s">
        <v>6226</v>
      </c>
      <c r="H2447" s="14" t="str">
        <f t="shared" si="38"/>
        <v>رجب محمد جاد المولى عطيه</v>
      </c>
      <c r="I2447" s="14" t="s">
        <v>13460</v>
      </c>
      <c r="J2447" s="14" t="s">
        <v>6227</v>
      </c>
      <c r="K2447" s="14" t="s">
        <v>5</v>
      </c>
      <c r="L2447" s="14" t="s">
        <v>6228</v>
      </c>
      <c r="M2447" s="14" t="s">
        <v>6954</v>
      </c>
      <c r="N2447" s="14" t="s">
        <v>6229</v>
      </c>
      <c r="O2447" s="14" t="s">
        <v>13476</v>
      </c>
      <c r="P2447" s="14" t="s">
        <v>13511</v>
      </c>
      <c r="Q2447" s="15" t="b">
        <v>1</v>
      </c>
      <c r="R2447" s="15" t="b">
        <v>1</v>
      </c>
      <c r="S2447" s="15" t="b">
        <v>1</v>
      </c>
      <c r="T2447" s="15" t="b">
        <v>1</v>
      </c>
      <c r="U2447" s="15" t="b">
        <v>1</v>
      </c>
      <c r="V2447" s="15" t="b">
        <v>1</v>
      </c>
      <c r="W2447" s="15" t="b">
        <v>1</v>
      </c>
      <c r="X2447" s="16">
        <f>COUNTIF(Customers[[#This Row],[Roads]:[City_Council]],"True")</f>
        <v>7</v>
      </c>
      <c r="Y2447" s="17">
        <f>Customers[[#This Row],[Total_Approve]]/7</f>
        <v>1</v>
      </c>
      <c r="Z2447" s="14" t="str">
        <f>IF(Customers[[#This Row],[Total_Approve]]&gt;=7,"تمت جميع الموافقات","لم تتم جميع الموافقات")</f>
        <v>تمت جميع الموافقات</v>
      </c>
      <c r="AA2447" s="8">
        <f>IF(Customers[[#This Row],[Total_Approve]]&gt;=7,1,0)</f>
        <v>1</v>
      </c>
    </row>
    <row r="2448" spans="1:27" x14ac:dyDescent="0.25">
      <c r="A2448" s="12" t="s">
        <v>11846</v>
      </c>
      <c r="B2448" t="s">
        <v>15979</v>
      </c>
      <c r="C2448" s="13">
        <v>44870</v>
      </c>
      <c r="D2448" t="s">
        <v>13484</v>
      </c>
      <c r="E2448" s="9" t="s">
        <v>388</v>
      </c>
      <c r="F2448" s="14" t="s">
        <v>10</v>
      </c>
      <c r="G2448" s="14" t="s">
        <v>6247</v>
      </c>
      <c r="H2448" s="14" t="str">
        <f t="shared" si="38"/>
        <v>سحر محمد عباس احمد</v>
      </c>
      <c r="I2448" s="14" t="s">
        <v>13460</v>
      </c>
      <c r="J2448" s="14" t="s">
        <v>6248</v>
      </c>
      <c r="K2448" s="14" t="s">
        <v>25</v>
      </c>
      <c r="L2448" s="14" t="s">
        <v>6228</v>
      </c>
      <c r="M2448" s="14" t="s">
        <v>6955</v>
      </c>
      <c r="N2448" s="14" t="s">
        <v>6249</v>
      </c>
      <c r="O2448" s="14" t="s">
        <v>13476</v>
      </c>
      <c r="P2448" s="14" t="s">
        <v>13511</v>
      </c>
      <c r="Q2448" s="15" t="b">
        <v>1</v>
      </c>
      <c r="R2448" s="15" t="b">
        <v>1</v>
      </c>
      <c r="S2448" s="15" t="b">
        <v>1</v>
      </c>
      <c r="T2448" s="15" t="b">
        <v>1</v>
      </c>
      <c r="U2448" s="15" t="b">
        <v>1</v>
      </c>
      <c r="V2448" s="15" t="b">
        <v>1</v>
      </c>
      <c r="W2448" s="15" t="b">
        <v>1</v>
      </c>
      <c r="X2448" s="16">
        <f>COUNTIF(Customers[[#This Row],[Roads]:[City_Council]],"True")</f>
        <v>7</v>
      </c>
      <c r="Y2448" s="17">
        <f>Customers[[#This Row],[Total_Approve]]/7</f>
        <v>1</v>
      </c>
      <c r="Z2448" s="14" t="str">
        <f>IF(Customers[[#This Row],[Total_Approve]]&gt;=7,"تمت جميع الموافقات","لم تتم جميع الموافقات")</f>
        <v>تمت جميع الموافقات</v>
      </c>
      <c r="AA2448" s="8">
        <f>IF(Customers[[#This Row],[Total_Approve]]&gt;=7,1,0)</f>
        <v>1</v>
      </c>
    </row>
    <row r="2449" spans="1:27" x14ac:dyDescent="0.25">
      <c r="A2449" s="12" t="s">
        <v>11847</v>
      </c>
      <c r="B2449" t="s">
        <v>15980</v>
      </c>
      <c r="C2449" s="13">
        <v>44870</v>
      </c>
      <c r="D2449" t="s">
        <v>13484</v>
      </c>
      <c r="E2449" s="9" t="s">
        <v>1851</v>
      </c>
      <c r="F2449" s="14" t="s">
        <v>101</v>
      </c>
      <c r="G2449" s="14" t="s">
        <v>3041</v>
      </c>
      <c r="H2449" s="14" t="str">
        <f t="shared" si="38"/>
        <v>هويدا حسين صديق اسماعيل</v>
      </c>
      <c r="I2449" s="14" t="s">
        <v>13460</v>
      </c>
      <c r="J2449" s="14" t="s">
        <v>3042</v>
      </c>
      <c r="K2449" s="14" t="s">
        <v>25</v>
      </c>
      <c r="L2449" s="14" t="s">
        <v>6228</v>
      </c>
      <c r="M2449" s="14" t="s">
        <v>6956</v>
      </c>
      <c r="N2449" s="14" t="s">
        <v>6246</v>
      </c>
      <c r="O2449" s="14" t="s">
        <v>13476</v>
      </c>
      <c r="P2449" s="14" t="s">
        <v>13511</v>
      </c>
      <c r="Q2449" s="15" t="b">
        <v>1</v>
      </c>
      <c r="R2449" s="15" t="b">
        <v>1</v>
      </c>
      <c r="S2449" s="15" t="b">
        <v>1</v>
      </c>
      <c r="T2449" s="15" t="b">
        <v>1</v>
      </c>
      <c r="U2449" s="15" t="b">
        <v>1</v>
      </c>
      <c r="V2449" s="15" t="b">
        <v>1</v>
      </c>
      <c r="W2449" s="15" t="b">
        <v>1</v>
      </c>
      <c r="X2449" s="16">
        <f>COUNTIF(Customers[[#This Row],[Roads]:[City_Council]],"True")</f>
        <v>7</v>
      </c>
      <c r="Y2449" s="17">
        <f>Customers[[#This Row],[Total_Approve]]/7</f>
        <v>1</v>
      </c>
      <c r="Z2449" s="14" t="str">
        <f>IF(Customers[[#This Row],[Total_Approve]]&gt;=7,"تمت جميع الموافقات","لم تتم جميع الموافقات")</f>
        <v>تمت جميع الموافقات</v>
      </c>
      <c r="AA2449" s="8">
        <f>IF(Customers[[#This Row],[Total_Approve]]&gt;=7,1,0)</f>
        <v>1</v>
      </c>
    </row>
    <row r="2450" spans="1:27" x14ac:dyDescent="0.25">
      <c r="A2450" s="12" t="s">
        <v>11848</v>
      </c>
      <c r="B2450" t="s">
        <v>15981</v>
      </c>
      <c r="C2450" s="13">
        <v>44870</v>
      </c>
      <c r="D2450" t="s">
        <v>13485</v>
      </c>
      <c r="E2450" s="9" t="s">
        <v>6241</v>
      </c>
      <c r="F2450" s="14" t="s">
        <v>151</v>
      </c>
      <c r="G2450" s="14" t="s">
        <v>5727</v>
      </c>
      <c r="H2450" s="14" t="str">
        <f t="shared" si="38"/>
        <v>نورة عبد الحميد عطا على</v>
      </c>
      <c r="I2450" s="14" t="s">
        <v>13459</v>
      </c>
      <c r="J2450" s="14" t="s">
        <v>6242</v>
      </c>
      <c r="K2450" s="14" t="s">
        <v>25</v>
      </c>
      <c r="L2450" s="14" t="s">
        <v>6228</v>
      </c>
      <c r="M2450" s="14" t="s">
        <v>6957</v>
      </c>
      <c r="N2450" s="14" t="s">
        <v>8896</v>
      </c>
      <c r="O2450" s="14" t="s">
        <v>13476</v>
      </c>
      <c r="P2450" s="14" t="s">
        <v>13511</v>
      </c>
      <c r="Q2450" s="15" t="b">
        <v>1</v>
      </c>
      <c r="R2450" s="15" t="b">
        <v>1</v>
      </c>
      <c r="S2450" s="15" t="b">
        <v>1</v>
      </c>
      <c r="T2450" s="15" t="b">
        <v>1</v>
      </c>
      <c r="U2450" s="15" t="b">
        <v>1</v>
      </c>
      <c r="V2450" s="15" t="b">
        <v>1</v>
      </c>
      <c r="W2450" s="15" t="b">
        <v>1</v>
      </c>
      <c r="X2450" s="16">
        <f>COUNTIF(Customers[[#This Row],[Roads]:[City_Council]],"True")</f>
        <v>7</v>
      </c>
      <c r="Y2450" s="17">
        <f>Customers[[#This Row],[Total_Approve]]/7</f>
        <v>1</v>
      </c>
      <c r="Z2450" s="14" t="str">
        <f>IF(Customers[[#This Row],[Total_Approve]]&gt;=7,"تمت جميع الموافقات","لم تتم جميع الموافقات")</f>
        <v>تمت جميع الموافقات</v>
      </c>
      <c r="AA2450" s="8">
        <f>IF(Customers[[#This Row],[Total_Approve]]&gt;=7,1,0)</f>
        <v>1</v>
      </c>
    </row>
    <row r="2451" spans="1:27" x14ac:dyDescent="0.25">
      <c r="A2451" s="12" t="s">
        <v>11849</v>
      </c>
      <c r="B2451" t="s">
        <v>15982</v>
      </c>
      <c r="C2451" s="13">
        <v>44870</v>
      </c>
      <c r="D2451" t="s">
        <v>13485</v>
      </c>
      <c r="E2451" s="9" t="s">
        <v>780</v>
      </c>
      <c r="F2451" s="14" t="s">
        <v>0</v>
      </c>
      <c r="G2451" s="14" t="s">
        <v>6244</v>
      </c>
      <c r="H2451" s="14" t="str">
        <f t="shared" si="38"/>
        <v>نجوى احمد صديق احمد</v>
      </c>
      <c r="I2451" s="14" t="s">
        <v>13461</v>
      </c>
      <c r="J2451" s="14" t="s">
        <v>6245</v>
      </c>
      <c r="K2451" s="14" t="s">
        <v>25</v>
      </c>
      <c r="L2451" s="14" t="s">
        <v>6228</v>
      </c>
      <c r="M2451" s="14" t="s">
        <v>6958</v>
      </c>
      <c r="N2451" s="14" t="s">
        <v>8897</v>
      </c>
      <c r="O2451" s="14" t="s">
        <v>13476</v>
      </c>
      <c r="P2451" s="14" t="s">
        <v>13511</v>
      </c>
      <c r="Q2451" s="15" t="b">
        <v>1</v>
      </c>
      <c r="R2451" s="15" t="b">
        <v>1</v>
      </c>
      <c r="S2451" s="15" t="b">
        <v>1</v>
      </c>
      <c r="T2451" s="15" t="b">
        <v>1</v>
      </c>
      <c r="U2451" s="15" t="b">
        <v>1</v>
      </c>
      <c r="V2451" s="15" t="b">
        <v>1</v>
      </c>
      <c r="W2451" s="15" t="b">
        <v>1</v>
      </c>
      <c r="X2451" s="16">
        <f>COUNTIF(Customers[[#This Row],[Roads]:[City_Council]],"True")</f>
        <v>7</v>
      </c>
      <c r="Y2451" s="17">
        <f>Customers[[#This Row],[Total_Approve]]/7</f>
        <v>1</v>
      </c>
      <c r="Z2451" s="14" t="str">
        <f>IF(Customers[[#This Row],[Total_Approve]]&gt;=7,"تمت جميع الموافقات","لم تتم جميع الموافقات")</f>
        <v>تمت جميع الموافقات</v>
      </c>
      <c r="AA2451" s="8">
        <f>IF(Customers[[#This Row],[Total_Approve]]&gt;=7,1,0)</f>
        <v>1</v>
      </c>
    </row>
    <row r="2452" spans="1:27" x14ac:dyDescent="0.25">
      <c r="A2452" s="12" t="s">
        <v>11850</v>
      </c>
      <c r="B2452" t="s">
        <v>15983</v>
      </c>
      <c r="C2452" s="13">
        <v>44870</v>
      </c>
      <c r="D2452" t="s">
        <v>13485</v>
      </c>
      <c r="E2452" s="9" t="s">
        <v>3055</v>
      </c>
      <c r="F2452" s="14" t="s">
        <v>202</v>
      </c>
      <c r="G2452" s="14" t="s">
        <v>6250</v>
      </c>
      <c r="H2452" s="14" t="str">
        <f t="shared" si="38"/>
        <v>نها ابراهيم يونس عمر</v>
      </c>
      <c r="I2452" s="14" t="s">
        <v>13459</v>
      </c>
      <c r="J2452" s="14" t="s">
        <v>3057</v>
      </c>
      <c r="K2452" s="14" t="s">
        <v>25</v>
      </c>
      <c r="L2452" s="14" t="s">
        <v>6228</v>
      </c>
      <c r="M2452" s="14" t="s">
        <v>6959</v>
      </c>
      <c r="N2452" s="14" t="s">
        <v>6251</v>
      </c>
      <c r="O2452" s="14" t="s">
        <v>13476</v>
      </c>
      <c r="P2452" s="14" t="s">
        <v>13511</v>
      </c>
      <c r="Q2452" s="15" t="b">
        <v>1</v>
      </c>
      <c r="R2452" s="15" t="b">
        <v>1</v>
      </c>
      <c r="S2452" s="15" t="b">
        <v>1</v>
      </c>
      <c r="T2452" s="15" t="b">
        <v>1</v>
      </c>
      <c r="U2452" s="15" t="b">
        <v>1</v>
      </c>
      <c r="V2452" s="15" t="b">
        <v>1</v>
      </c>
      <c r="W2452" s="15" t="b">
        <v>1</v>
      </c>
      <c r="X2452" s="16">
        <f>COUNTIF(Customers[[#This Row],[Roads]:[City_Council]],"True")</f>
        <v>7</v>
      </c>
      <c r="Y2452" s="17">
        <f>Customers[[#This Row],[Total_Approve]]/7</f>
        <v>1</v>
      </c>
      <c r="Z2452" s="14" t="str">
        <f>IF(Customers[[#This Row],[Total_Approve]]&gt;=7,"تمت جميع الموافقات","لم تتم جميع الموافقات")</f>
        <v>تمت جميع الموافقات</v>
      </c>
      <c r="AA2452" s="8">
        <f>IF(Customers[[#This Row],[Total_Approve]]&gt;=7,1,0)</f>
        <v>1</v>
      </c>
    </row>
    <row r="2453" spans="1:27" x14ac:dyDescent="0.25">
      <c r="A2453" s="12" t="s">
        <v>11851</v>
      </c>
      <c r="B2453" t="s">
        <v>15984</v>
      </c>
      <c r="C2453" s="13">
        <v>44870</v>
      </c>
      <c r="D2453" t="s">
        <v>13485</v>
      </c>
      <c r="E2453" s="9" t="s">
        <v>279</v>
      </c>
      <c r="F2453" s="14" t="s">
        <v>73</v>
      </c>
      <c r="G2453" s="14" t="s">
        <v>6252</v>
      </c>
      <c r="H2453" s="14" t="str">
        <f t="shared" si="38"/>
        <v>دعاء عبده ابراهيم اسماعيل</v>
      </c>
      <c r="I2453" s="14" t="s">
        <v>13459</v>
      </c>
      <c r="J2453" s="14" t="s">
        <v>6253</v>
      </c>
      <c r="K2453" s="14" t="s">
        <v>25</v>
      </c>
      <c r="L2453" s="14" t="s">
        <v>6228</v>
      </c>
      <c r="M2453" s="14" t="s">
        <v>6960</v>
      </c>
      <c r="N2453" s="14" t="s">
        <v>6254</v>
      </c>
      <c r="O2453" s="14" t="s">
        <v>13476</v>
      </c>
      <c r="P2453" s="14" t="s">
        <v>13511</v>
      </c>
      <c r="Q2453" s="15" t="b">
        <v>1</v>
      </c>
      <c r="R2453" s="15" t="b">
        <v>1</v>
      </c>
      <c r="S2453" s="15" t="b">
        <v>1</v>
      </c>
      <c r="T2453" s="15" t="b">
        <v>1</v>
      </c>
      <c r="U2453" s="15" t="b">
        <v>1</v>
      </c>
      <c r="V2453" s="15" t="b">
        <v>1</v>
      </c>
      <c r="W2453" s="15" t="b">
        <v>1</v>
      </c>
      <c r="X2453" s="16">
        <f>COUNTIF(Customers[[#This Row],[Roads]:[City_Council]],"True")</f>
        <v>7</v>
      </c>
      <c r="Y2453" s="17">
        <f>Customers[[#This Row],[Total_Approve]]/7</f>
        <v>1</v>
      </c>
      <c r="Z2453" s="14" t="str">
        <f>IF(Customers[[#This Row],[Total_Approve]]&gt;=7,"تمت جميع الموافقات","لم تتم جميع الموافقات")</f>
        <v>تمت جميع الموافقات</v>
      </c>
      <c r="AA2453" s="8">
        <f>IF(Customers[[#This Row],[Total_Approve]]&gt;=7,1,0)</f>
        <v>1</v>
      </c>
    </row>
    <row r="2454" spans="1:27" x14ac:dyDescent="0.25">
      <c r="A2454" s="12" t="s">
        <v>11852</v>
      </c>
      <c r="B2454" t="s">
        <v>15985</v>
      </c>
      <c r="C2454" s="13">
        <v>44870</v>
      </c>
      <c r="D2454" t="s">
        <v>13485</v>
      </c>
      <c r="E2454" s="9" t="s">
        <v>1369</v>
      </c>
      <c r="F2454" s="14" t="s">
        <v>2791</v>
      </c>
      <c r="G2454" s="14" t="s">
        <v>6230</v>
      </c>
      <c r="H2454" s="14" t="str">
        <f t="shared" si="38"/>
        <v>نسرين حلمى توفيق اسعد</v>
      </c>
      <c r="I2454" s="14" t="s">
        <v>13459</v>
      </c>
      <c r="J2454" s="14" t="s">
        <v>6231</v>
      </c>
      <c r="K2454" s="14" t="s">
        <v>25</v>
      </c>
      <c r="L2454" s="14" t="s">
        <v>6228</v>
      </c>
      <c r="M2454" s="14" t="s">
        <v>6961</v>
      </c>
      <c r="N2454" s="14" t="s">
        <v>6232</v>
      </c>
      <c r="O2454" s="14" t="s">
        <v>13476</v>
      </c>
      <c r="P2454" s="14" t="s">
        <v>13511</v>
      </c>
      <c r="Q2454" s="15" t="b">
        <v>1</v>
      </c>
      <c r="R2454" s="15" t="b">
        <v>1</v>
      </c>
      <c r="S2454" s="15" t="b">
        <v>1</v>
      </c>
      <c r="T2454" s="15" t="b">
        <v>1</v>
      </c>
      <c r="U2454" s="15" t="b">
        <v>1</v>
      </c>
      <c r="V2454" s="15" t="b">
        <v>1</v>
      </c>
      <c r="W2454" s="15" t="b">
        <v>1</v>
      </c>
      <c r="X2454" s="16">
        <f>COUNTIF(Customers[[#This Row],[Roads]:[City_Council]],"True")</f>
        <v>7</v>
      </c>
      <c r="Y2454" s="17">
        <f>Customers[[#This Row],[Total_Approve]]/7</f>
        <v>1</v>
      </c>
      <c r="Z2454" s="14" t="str">
        <f>IF(Customers[[#This Row],[Total_Approve]]&gt;=7,"تمت جميع الموافقات","لم تتم جميع الموافقات")</f>
        <v>تمت جميع الموافقات</v>
      </c>
      <c r="AA2454" s="8">
        <f>IF(Customers[[#This Row],[Total_Approve]]&gt;=7,1,0)</f>
        <v>1</v>
      </c>
    </row>
    <row r="2455" spans="1:27" x14ac:dyDescent="0.25">
      <c r="A2455" s="12" t="s">
        <v>11853</v>
      </c>
      <c r="B2455" t="s">
        <v>15986</v>
      </c>
      <c r="C2455" s="13">
        <v>44870</v>
      </c>
      <c r="D2455" t="s">
        <v>13485</v>
      </c>
      <c r="E2455" s="9" t="s">
        <v>269</v>
      </c>
      <c r="F2455" s="14" t="s">
        <v>47</v>
      </c>
      <c r="G2455" s="14" t="s">
        <v>6255</v>
      </c>
      <c r="H2455" s="14" t="str">
        <f t="shared" si="38"/>
        <v>شرين السيد جودة شحاتة</v>
      </c>
      <c r="I2455" s="14" t="s">
        <v>13467</v>
      </c>
      <c r="J2455" s="14" t="s">
        <v>3054</v>
      </c>
      <c r="K2455" s="14" t="s">
        <v>25</v>
      </c>
      <c r="L2455" s="14" t="s">
        <v>6228</v>
      </c>
      <c r="M2455" s="14" t="s">
        <v>6962</v>
      </c>
      <c r="N2455" s="14" t="s">
        <v>6256</v>
      </c>
      <c r="O2455" s="14" t="s">
        <v>13476</v>
      </c>
      <c r="P2455" s="14" t="s">
        <v>13511</v>
      </c>
      <c r="Q2455" s="15" t="b">
        <v>1</v>
      </c>
      <c r="R2455" s="15" t="b">
        <v>1</v>
      </c>
      <c r="S2455" s="15" t="b">
        <v>1</v>
      </c>
      <c r="T2455" s="15" t="b">
        <v>1</v>
      </c>
      <c r="U2455" s="15" t="b">
        <v>1</v>
      </c>
      <c r="V2455" s="15" t="b">
        <v>1</v>
      </c>
      <c r="W2455" s="15" t="b">
        <v>1</v>
      </c>
      <c r="X2455" s="16">
        <f>COUNTIF(Customers[[#This Row],[Roads]:[City_Council]],"True")</f>
        <v>7</v>
      </c>
      <c r="Y2455" s="17">
        <f>Customers[[#This Row],[Total_Approve]]/7</f>
        <v>1</v>
      </c>
      <c r="Z2455" s="14" t="str">
        <f>IF(Customers[[#This Row],[Total_Approve]]&gt;=7,"تمت جميع الموافقات","لم تتم جميع الموافقات")</f>
        <v>تمت جميع الموافقات</v>
      </c>
      <c r="AA2455" s="8">
        <f>IF(Customers[[#This Row],[Total_Approve]]&gt;=7,1,0)</f>
        <v>1</v>
      </c>
    </row>
    <row r="2456" spans="1:27" x14ac:dyDescent="0.25">
      <c r="A2456" s="12" t="s">
        <v>11854</v>
      </c>
      <c r="B2456" t="s">
        <v>15987</v>
      </c>
      <c r="C2456" s="13">
        <v>44870</v>
      </c>
      <c r="D2456" t="s">
        <v>13485</v>
      </c>
      <c r="E2456" s="9" t="s">
        <v>5824</v>
      </c>
      <c r="F2456" s="14" t="s">
        <v>0</v>
      </c>
      <c r="G2456" s="14" t="s">
        <v>10</v>
      </c>
      <c r="H2456" s="14" t="str">
        <f t="shared" si="38"/>
        <v>نيرة احمد محمد</v>
      </c>
      <c r="I2456" s="14" t="s">
        <v>13459</v>
      </c>
      <c r="J2456" s="14" t="s">
        <v>6963</v>
      </c>
      <c r="K2456" s="14" t="s">
        <v>25</v>
      </c>
      <c r="L2456" s="14" t="s">
        <v>6228</v>
      </c>
      <c r="M2456" s="14" t="s">
        <v>6964</v>
      </c>
      <c r="N2456" s="14" t="s">
        <v>3</v>
      </c>
      <c r="O2456" s="14" t="s">
        <v>13476</v>
      </c>
      <c r="P2456" s="14" t="s">
        <v>13511</v>
      </c>
      <c r="Q2456" s="15" t="b">
        <v>1</v>
      </c>
      <c r="R2456" s="15" t="b">
        <v>1</v>
      </c>
      <c r="S2456" s="15" t="b">
        <v>1</v>
      </c>
      <c r="T2456" s="15" t="b">
        <v>1</v>
      </c>
      <c r="U2456" s="15" t="b">
        <v>1</v>
      </c>
      <c r="V2456" s="15" t="b">
        <v>1</v>
      </c>
      <c r="W2456" s="15" t="b">
        <v>1</v>
      </c>
      <c r="X2456" s="16">
        <f>COUNTIF(Customers[[#This Row],[Roads]:[City_Council]],"True")</f>
        <v>7</v>
      </c>
      <c r="Y2456" s="17">
        <f>Customers[[#This Row],[Total_Approve]]/7</f>
        <v>1</v>
      </c>
      <c r="Z2456" s="14" t="str">
        <f>IF(Customers[[#This Row],[Total_Approve]]&gt;=7,"تمت جميع الموافقات","لم تتم جميع الموافقات")</f>
        <v>تمت جميع الموافقات</v>
      </c>
      <c r="AA2456" s="8">
        <f>IF(Customers[[#This Row],[Total_Approve]]&gt;=7,1,0)</f>
        <v>1</v>
      </c>
    </row>
    <row r="2457" spans="1:27" x14ac:dyDescent="0.25">
      <c r="A2457" s="12" t="s">
        <v>11855</v>
      </c>
      <c r="B2457" t="s">
        <v>15988</v>
      </c>
      <c r="C2457" s="13">
        <v>44870</v>
      </c>
      <c r="D2457" t="s">
        <v>13485</v>
      </c>
      <c r="E2457" s="9" t="s">
        <v>5556</v>
      </c>
      <c r="F2457" s="14" t="s">
        <v>10</v>
      </c>
      <c r="G2457" s="14" t="s">
        <v>6965</v>
      </c>
      <c r="H2457" s="14" t="str">
        <f t="shared" si="38"/>
        <v>عزيزة محمد محمد مغربي</v>
      </c>
      <c r="I2457" s="14" t="s">
        <v>13459</v>
      </c>
      <c r="J2457" s="14">
        <v>28811202400208</v>
      </c>
      <c r="K2457" s="14" t="s">
        <v>25</v>
      </c>
      <c r="L2457" s="14" t="s">
        <v>6228</v>
      </c>
      <c r="M2457" s="14" t="s">
        <v>6966</v>
      </c>
      <c r="N2457" s="14" t="s">
        <v>3</v>
      </c>
      <c r="O2457" s="14" t="s">
        <v>13476</v>
      </c>
      <c r="P2457" s="14" t="s">
        <v>13511</v>
      </c>
      <c r="Q2457" s="15" t="b">
        <v>1</v>
      </c>
      <c r="R2457" s="15" t="b">
        <v>1</v>
      </c>
      <c r="S2457" s="15" t="b">
        <v>1</v>
      </c>
      <c r="T2457" s="15" t="b">
        <v>1</v>
      </c>
      <c r="U2457" s="15" t="b">
        <v>1</v>
      </c>
      <c r="V2457" s="15" t="b">
        <v>1</v>
      </c>
      <c r="W2457" s="15" t="b">
        <v>1</v>
      </c>
      <c r="X2457" s="16">
        <f>COUNTIF(Customers[[#This Row],[Roads]:[City_Council]],"True")</f>
        <v>7</v>
      </c>
      <c r="Y2457" s="17">
        <f>Customers[[#This Row],[Total_Approve]]/7</f>
        <v>1</v>
      </c>
      <c r="Z2457" s="14" t="str">
        <f>IF(Customers[[#This Row],[Total_Approve]]&gt;=7,"تمت جميع الموافقات","لم تتم جميع الموافقات")</f>
        <v>تمت جميع الموافقات</v>
      </c>
      <c r="AA2457" s="8">
        <f>IF(Customers[[#This Row],[Total_Approve]]&gt;=7,1,0)</f>
        <v>1</v>
      </c>
    </row>
    <row r="2458" spans="1:27" x14ac:dyDescent="0.25">
      <c r="A2458" s="12" t="s">
        <v>11856</v>
      </c>
      <c r="B2458" t="s">
        <v>15989</v>
      </c>
      <c r="C2458" s="13">
        <v>44870</v>
      </c>
      <c r="D2458" t="s">
        <v>13485</v>
      </c>
      <c r="E2458" s="9" t="s">
        <v>348</v>
      </c>
      <c r="F2458" s="14" t="s">
        <v>2530</v>
      </c>
      <c r="G2458" s="14" t="s">
        <v>898</v>
      </c>
      <c r="H2458" s="14" t="str">
        <f t="shared" si="38"/>
        <v>شيماء السعيد احمد احمد</v>
      </c>
      <c r="I2458" s="14" t="s">
        <v>13459</v>
      </c>
      <c r="J2458" s="14" t="s">
        <v>3</v>
      </c>
      <c r="K2458" s="14" t="s">
        <v>25</v>
      </c>
      <c r="L2458" s="14" t="s">
        <v>7204</v>
      </c>
      <c r="M2458" s="14" t="s">
        <v>3</v>
      </c>
      <c r="N2458" s="14" t="s">
        <v>5470</v>
      </c>
      <c r="O2458" s="14" t="s">
        <v>13475</v>
      </c>
      <c r="P2458" s="14" t="s">
        <v>13508</v>
      </c>
      <c r="Q2458" s="15" t="b">
        <v>1</v>
      </c>
      <c r="R2458" s="15" t="b">
        <v>1</v>
      </c>
      <c r="S2458" s="15" t="b">
        <v>1</v>
      </c>
      <c r="T2458" s="15" t="b">
        <v>1</v>
      </c>
      <c r="U2458" s="15" t="b">
        <v>1</v>
      </c>
      <c r="V2458" s="15" t="b">
        <v>1</v>
      </c>
      <c r="W2458" s="15" t="b">
        <v>1</v>
      </c>
      <c r="X2458" s="16">
        <f>COUNTIF(Customers[[#This Row],[Roads]:[City_Council]],"True")</f>
        <v>7</v>
      </c>
      <c r="Y2458" s="17">
        <f>Customers[[#This Row],[Total_Approve]]/7</f>
        <v>1</v>
      </c>
      <c r="Z2458" s="14" t="str">
        <f>IF(Customers[[#This Row],[Total_Approve]]&gt;=7,"تمت جميع الموافقات","لم تتم جميع الموافقات")</f>
        <v>تمت جميع الموافقات</v>
      </c>
      <c r="AA2458" s="8">
        <f>IF(Customers[[#This Row],[Total_Approve]]&gt;=7,1,0)</f>
        <v>1</v>
      </c>
    </row>
    <row r="2459" spans="1:27" x14ac:dyDescent="0.25">
      <c r="A2459" s="12" t="s">
        <v>11857</v>
      </c>
      <c r="B2459" t="s">
        <v>15990</v>
      </c>
      <c r="C2459" s="13">
        <v>44870</v>
      </c>
      <c r="D2459" t="s">
        <v>13485</v>
      </c>
      <c r="E2459" s="9" t="s">
        <v>466</v>
      </c>
      <c r="F2459" s="14" t="s">
        <v>202</v>
      </c>
      <c r="G2459" s="14" t="s">
        <v>5473</v>
      </c>
      <c r="H2459" s="14" t="str">
        <f t="shared" si="38"/>
        <v>حنان ابراهيم سليمان شلبي</v>
      </c>
      <c r="I2459" s="14" t="s">
        <v>13459</v>
      </c>
      <c r="J2459" s="14" t="s">
        <v>3</v>
      </c>
      <c r="K2459" s="14" t="s">
        <v>25</v>
      </c>
      <c r="L2459" s="14" t="s">
        <v>7204</v>
      </c>
      <c r="M2459" s="14" t="s">
        <v>3</v>
      </c>
      <c r="N2459" s="14" t="s">
        <v>8884</v>
      </c>
      <c r="O2459" s="14" t="s">
        <v>13475</v>
      </c>
      <c r="P2459" s="14" t="s">
        <v>13508</v>
      </c>
      <c r="Q2459" s="15" t="b">
        <v>1</v>
      </c>
      <c r="R2459" s="15" t="b">
        <v>1</v>
      </c>
      <c r="S2459" s="15" t="b">
        <v>1</v>
      </c>
      <c r="T2459" s="15" t="b">
        <v>1</v>
      </c>
      <c r="U2459" s="15" t="b">
        <v>1</v>
      </c>
      <c r="V2459" s="15" t="b">
        <v>1</v>
      </c>
      <c r="W2459" s="15" t="b">
        <v>1</v>
      </c>
      <c r="X2459" s="16">
        <f>COUNTIF(Customers[[#This Row],[Roads]:[City_Council]],"True")</f>
        <v>7</v>
      </c>
      <c r="Y2459" s="17">
        <f>Customers[[#This Row],[Total_Approve]]/7</f>
        <v>1</v>
      </c>
      <c r="Z2459" s="14" t="str">
        <f>IF(Customers[[#This Row],[Total_Approve]]&gt;=7,"تمت جميع الموافقات","لم تتم جميع الموافقات")</f>
        <v>تمت جميع الموافقات</v>
      </c>
      <c r="AA2459" s="8">
        <f>IF(Customers[[#This Row],[Total_Approve]]&gt;=7,1,0)</f>
        <v>1</v>
      </c>
    </row>
    <row r="2460" spans="1:27" x14ac:dyDescent="0.25">
      <c r="A2460" s="12" t="s">
        <v>11858</v>
      </c>
      <c r="B2460" t="s">
        <v>15991</v>
      </c>
      <c r="C2460" s="13">
        <v>44870</v>
      </c>
      <c r="D2460" t="s">
        <v>13485</v>
      </c>
      <c r="E2460" s="9" t="s">
        <v>2401</v>
      </c>
      <c r="F2460" s="14" t="s">
        <v>7205</v>
      </c>
      <c r="G2460" s="14" t="s">
        <v>7206</v>
      </c>
      <c r="H2460" s="14" t="str">
        <f t="shared" si="38"/>
        <v>صباح عمارة عباس حماد</v>
      </c>
      <c r="I2460" s="14" t="s">
        <v>13459</v>
      </c>
      <c r="J2460" s="14" t="s">
        <v>3</v>
      </c>
      <c r="K2460" s="14" t="s">
        <v>25</v>
      </c>
      <c r="L2460" s="14" t="s">
        <v>7204</v>
      </c>
      <c r="M2460" s="14" t="s">
        <v>3</v>
      </c>
      <c r="N2460" s="14" t="s">
        <v>8869</v>
      </c>
      <c r="O2460" s="14" t="s">
        <v>13472</v>
      </c>
      <c r="P2460" s="14" t="s">
        <v>13508</v>
      </c>
      <c r="Q2460" s="15" t="b">
        <v>1</v>
      </c>
      <c r="R2460" s="15" t="b">
        <v>1</v>
      </c>
      <c r="S2460" s="15" t="b">
        <v>1</v>
      </c>
      <c r="T2460" s="15" t="b">
        <v>1</v>
      </c>
      <c r="U2460" s="15" t="b">
        <v>1</v>
      </c>
      <c r="V2460" s="15" t="b">
        <v>1</v>
      </c>
      <c r="W2460" s="15" t="b">
        <v>1</v>
      </c>
      <c r="X2460" s="16">
        <f>COUNTIF(Customers[[#This Row],[Roads]:[City_Council]],"True")</f>
        <v>7</v>
      </c>
      <c r="Y2460" s="17">
        <f>Customers[[#This Row],[Total_Approve]]/7</f>
        <v>1</v>
      </c>
      <c r="Z2460" s="14" t="str">
        <f>IF(Customers[[#This Row],[Total_Approve]]&gt;=7,"تمت جميع الموافقات","لم تتم جميع الموافقات")</f>
        <v>تمت جميع الموافقات</v>
      </c>
      <c r="AA2460" s="8">
        <f>IF(Customers[[#This Row],[Total_Approve]]&gt;=7,1,0)</f>
        <v>1</v>
      </c>
    </row>
    <row r="2461" spans="1:27" x14ac:dyDescent="0.25">
      <c r="A2461" s="12" t="s">
        <v>11859</v>
      </c>
      <c r="B2461" t="s">
        <v>15992</v>
      </c>
      <c r="C2461" s="13">
        <v>44870</v>
      </c>
      <c r="D2461" t="s">
        <v>13485</v>
      </c>
      <c r="E2461" s="9" t="s">
        <v>829</v>
      </c>
      <c r="F2461" s="14" t="s">
        <v>47</v>
      </c>
      <c r="G2461" s="14" t="s">
        <v>1355</v>
      </c>
      <c r="H2461" s="14" t="str">
        <f t="shared" si="38"/>
        <v>مني السيد محمد حسن</v>
      </c>
      <c r="I2461" s="14" t="s">
        <v>13460</v>
      </c>
      <c r="J2461" s="14" t="s">
        <v>3</v>
      </c>
      <c r="K2461" s="14" t="s">
        <v>25</v>
      </c>
      <c r="L2461" s="14" t="s">
        <v>7204</v>
      </c>
      <c r="M2461" s="14" t="s">
        <v>3</v>
      </c>
      <c r="N2461" s="14" t="s">
        <v>9386</v>
      </c>
      <c r="O2461" s="14" t="s">
        <v>13475</v>
      </c>
      <c r="P2461" s="14" t="s">
        <v>13508</v>
      </c>
      <c r="Q2461" s="15" t="b">
        <v>1</v>
      </c>
      <c r="R2461" s="15" t="b">
        <v>1</v>
      </c>
      <c r="S2461" s="15" t="b">
        <v>1</v>
      </c>
      <c r="T2461" s="15" t="b">
        <v>1</v>
      </c>
      <c r="U2461" s="15" t="b">
        <v>1</v>
      </c>
      <c r="V2461" s="15" t="b">
        <v>1</v>
      </c>
      <c r="W2461" s="15" t="b">
        <v>1</v>
      </c>
      <c r="X2461" s="16">
        <f>COUNTIF(Customers[[#This Row],[Roads]:[City_Council]],"True")</f>
        <v>7</v>
      </c>
      <c r="Y2461" s="17">
        <f>Customers[[#This Row],[Total_Approve]]/7</f>
        <v>1</v>
      </c>
      <c r="Z2461" s="14" t="str">
        <f>IF(Customers[[#This Row],[Total_Approve]]&gt;=7,"تمت جميع الموافقات","لم تتم جميع الموافقات")</f>
        <v>تمت جميع الموافقات</v>
      </c>
      <c r="AA2461" s="8">
        <f>IF(Customers[[#This Row],[Total_Approve]]&gt;=7,1,0)</f>
        <v>1</v>
      </c>
    </row>
    <row r="2462" spans="1:27" x14ac:dyDescent="0.25">
      <c r="A2462" s="12" t="s">
        <v>11860</v>
      </c>
      <c r="B2462" t="s">
        <v>15993</v>
      </c>
      <c r="C2462" s="13">
        <v>44870</v>
      </c>
      <c r="D2462" t="s">
        <v>13483</v>
      </c>
      <c r="E2462" s="9" t="s">
        <v>4841</v>
      </c>
      <c r="F2462" s="14" t="s">
        <v>471</v>
      </c>
      <c r="G2462" s="14" t="s">
        <v>7207</v>
      </c>
      <c r="H2462" s="14" t="str">
        <f t="shared" si="38"/>
        <v>هالة حسن علي بخيت</v>
      </c>
      <c r="I2462" s="14" t="s">
        <v>13460</v>
      </c>
      <c r="J2462" s="14" t="s">
        <v>3</v>
      </c>
      <c r="K2462" s="14" t="s">
        <v>25</v>
      </c>
      <c r="L2462" s="14" t="s">
        <v>7204</v>
      </c>
      <c r="M2462" s="14" t="s">
        <v>3</v>
      </c>
      <c r="N2462" s="14" t="s">
        <v>9387</v>
      </c>
      <c r="O2462" s="14" t="s">
        <v>13472</v>
      </c>
      <c r="P2462" s="14" t="s">
        <v>13508</v>
      </c>
      <c r="Q2462" s="15" t="b">
        <v>1</v>
      </c>
      <c r="R2462" s="15" t="b">
        <v>1</v>
      </c>
      <c r="S2462" s="15" t="b">
        <v>1</v>
      </c>
      <c r="T2462" s="15" t="b">
        <v>1</v>
      </c>
      <c r="U2462" s="15" t="b">
        <v>1</v>
      </c>
      <c r="V2462" s="15" t="b">
        <v>1</v>
      </c>
      <c r="W2462" s="15" t="b">
        <v>1</v>
      </c>
      <c r="X2462" s="16">
        <f>COUNTIF(Customers[[#This Row],[Roads]:[City_Council]],"True")</f>
        <v>7</v>
      </c>
      <c r="Y2462" s="17">
        <f>Customers[[#This Row],[Total_Approve]]/7</f>
        <v>1</v>
      </c>
      <c r="Z2462" s="14" t="str">
        <f>IF(Customers[[#This Row],[Total_Approve]]&gt;=7,"تمت جميع الموافقات","لم تتم جميع الموافقات")</f>
        <v>تمت جميع الموافقات</v>
      </c>
      <c r="AA2462" s="8">
        <f>IF(Customers[[#This Row],[Total_Approve]]&gt;=7,1,0)</f>
        <v>1</v>
      </c>
    </row>
    <row r="2463" spans="1:27" x14ac:dyDescent="0.25">
      <c r="A2463" s="12" t="s">
        <v>11861</v>
      </c>
      <c r="B2463" t="s">
        <v>15994</v>
      </c>
      <c r="C2463" s="13">
        <v>44870</v>
      </c>
      <c r="D2463" t="s">
        <v>13483</v>
      </c>
      <c r="E2463" s="9" t="s">
        <v>1222</v>
      </c>
      <c r="F2463" s="14" t="s">
        <v>95</v>
      </c>
      <c r="G2463" s="14" t="s">
        <v>244</v>
      </c>
      <c r="H2463" s="14" t="str">
        <f t="shared" si="38"/>
        <v>امنيه سعيد رمضان</v>
      </c>
      <c r="I2463" s="14" t="s">
        <v>13460</v>
      </c>
      <c r="J2463" s="14" t="s">
        <v>5031</v>
      </c>
      <c r="K2463" s="14" t="s">
        <v>25</v>
      </c>
      <c r="L2463" s="14" t="s">
        <v>3148</v>
      </c>
      <c r="M2463" s="14" t="s">
        <v>5032</v>
      </c>
      <c r="N2463" s="14" t="s">
        <v>7208</v>
      </c>
      <c r="O2463" s="14" t="s">
        <v>13474</v>
      </c>
      <c r="P2463" s="14" t="s">
        <v>13508</v>
      </c>
      <c r="Q2463" s="15" t="b">
        <v>1</v>
      </c>
      <c r="R2463" s="15" t="b">
        <v>1</v>
      </c>
      <c r="S2463" s="15" t="b">
        <v>1</v>
      </c>
      <c r="T2463" s="15" t="b">
        <v>1</v>
      </c>
      <c r="U2463" s="15" t="b">
        <v>1</v>
      </c>
      <c r="V2463" s="15" t="b">
        <v>1</v>
      </c>
      <c r="W2463" s="15" t="b">
        <v>1</v>
      </c>
      <c r="X2463" s="16">
        <f>COUNTIF(Customers[[#This Row],[Roads]:[City_Council]],"True")</f>
        <v>7</v>
      </c>
      <c r="Y2463" s="17">
        <f>Customers[[#This Row],[Total_Approve]]/7</f>
        <v>1</v>
      </c>
      <c r="Z2463" s="14" t="str">
        <f>IF(Customers[[#This Row],[Total_Approve]]&gt;=7,"تمت جميع الموافقات","لم تتم جميع الموافقات")</f>
        <v>تمت جميع الموافقات</v>
      </c>
      <c r="AA2463" s="8">
        <f>IF(Customers[[#This Row],[Total_Approve]]&gt;=7,1,0)</f>
        <v>1</v>
      </c>
    </row>
    <row r="2464" spans="1:27" x14ac:dyDescent="0.25">
      <c r="A2464" s="12" t="s">
        <v>11862</v>
      </c>
      <c r="B2464" t="s">
        <v>15995</v>
      </c>
      <c r="C2464" s="13">
        <v>44870</v>
      </c>
      <c r="D2464" t="s">
        <v>13482</v>
      </c>
      <c r="E2464" s="9" t="s">
        <v>23</v>
      </c>
      <c r="F2464" s="14" t="s">
        <v>150</v>
      </c>
      <c r="G2464" s="14" t="s">
        <v>7209</v>
      </c>
      <c r="H2464" s="14" t="str">
        <f t="shared" si="38"/>
        <v>اسماء كامل جوده عطيه</v>
      </c>
      <c r="I2464" s="14" t="s">
        <v>13459</v>
      </c>
      <c r="J2464" s="14" t="s">
        <v>5037</v>
      </c>
      <c r="K2464" s="14" t="s">
        <v>25</v>
      </c>
      <c r="L2464" s="14" t="s">
        <v>3148</v>
      </c>
      <c r="M2464" s="14" t="s">
        <v>5038</v>
      </c>
      <c r="N2464" s="14" t="s">
        <v>5039</v>
      </c>
      <c r="O2464" s="14" t="s">
        <v>13474</v>
      </c>
      <c r="P2464" s="14" t="s">
        <v>13508</v>
      </c>
      <c r="Q2464" s="15" t="b">
        <v>1</v>
      </c>
      <c r="R2464" s="15" t="b">
        <v>1</v>
      </c>
      <c r="S2464" s="15" t="b">
        <v>1</v>
      </c>
      <c r="T2464" s="15" t="b">
        <v>1</v>
      </c>
      <c r="U2464" s="15" t="b">
        <v>1</v>
      </c>
      <c r="V2464" s="15" t="b">
        <v>1</v>
      </c>
      <c r="W2464" s="15" t="b">
        <v>1</v>
      </c>
      <c r="X2464" s="16">
        <f>COUNTIF(Customers[[#This Row],[Roads]:[City_Council]],"True")</f>
        <v>7</v>
      </c>
      <c r="Y2464" s="17">
        <f>Customers[[#This Row],[Total_Approve]]/7</f>
        <v>1</v>
      </c>
      <c r="Z2464" s="14" t="str">
        <f>IF(Customers[[#This Row],[Total_Approve]]&gt;=7,"تمت جميع الموافقات","لم تتم جميع الموافقات")</f>
        <v>تمت جميع الموافقات</v>
      </c>
      <c r="AA2464" s="8">
        <f>IF(Customers[[#This Row],[Total_Approve]]&gt;=7,1,0)</f>
        <v>1</v>
      </c>
    </row>
    <row r="2465" spans="1:27" x14ac:dyDescent="0.25">
      <c r="A2465" s="12" t="s">
        <v>11863</v>
      </c>
      <c r="B2465" t="s">
        <v>15996</v>
      </c>
      <c r="C2465" s="13">
        <v>44870</v>
      </c>
      <c r="D2465" t="s">
        <v>13482</v>
      </c>
      <c r="E2465" s="9" t="s">
        <v>1336</v>
      </c>
      <c r="F2465" s="14" t="s">
        <v>1864</v>
      </c>
      <c r="G2465" s="14" t="s">
        <v>11</v>
      </c>
      <c r="H2465" s="14" t="str">
        <f t="shared" si="38"/>
        <v>نورا صبرى احمد على</v>
      </c>
      <c r="I2465" s="14" t="s">
        <v>13459</v>
      </c>
      <c r="J2465" s="14" t="s">
        <v>5067</v>
      </c>
      <c r="K2465" s="14" t="s">
        <v>25</v>
      </c>
      <c r="L2465" s="14" t="s">
        <v>3148</v>
      </c>
      <c r="M2465" s="14" t="s">
        <v>5068</v>
      </c>
      <c r="N2465" s="14" t="s">
        <v>5069</v>
      </c>
      <c r="O2465" s="14" t="s">
        <v>13474</v>
      </c>
      <c r="P2465" s="14" t="s">
        <v>13508</v>
      </c>
      <c r="Q2465" s="15" t="b">
        <v>1</v>
      </c>
      <c r="R2465" s="15" t="b">
        <v>1</v>
      </c>
      <c r="S2465" s="15" t="b">
        <v>1</v>
      </c>
      <c r="T2465" s="15" t="b">
        <v>1</v>
      </c>
      <c r="U2465" s="15" t="b">
        <v>1</v>
      </c>
      <c r="V2465" s="15" t="b">
        <v>1</v>
      </c>
      <c r="W2465" s="15" t="b">
        <v>1</v>
      </c>
      <c r="X2465" s="16">
        <f>COUNTIF(Customers[[#This Row],[Roads]:[City_Council]],"True")</f>
        <v>7</v>
      </c>
      <c r="Y2465" s="17">
        <f>Customers[[#This Row],[Total_Approve]]/7</f>
        <v>1</v>
      </c>
      <c r="Z2465" s="14" t="str">
        <f>IF(Customers[[#This Row],[Total_Approve]]&gt;=7,"تمت جميع الموافقات","لم تتم جميع الموافقات")</f>
        <v>تمت جميع الموافقات</v>
      </c>
      <c r="AA2465" s="8">
        <f>IF(Customers[[#This Row],[Total_Approve]]&gt;=7,1,0)</f>
        <v>1</v>
      </c>
    </row>
    <row r="2466" spans="1:27" x14ac:dyDescent="0.25">
      <c r="A2466" s="12" t="s">
        <v>11864</v>
      </c>
      <c r="B2466" t="s">
        <v>15997</v>
      </c>
      <c r="C2466" s="13">
        <v>44870</v>
      </c>
      <c r="D2466" t="s">
        <v>13482</v>
      </c>
      <c r="E2466" s="9" t="s">
        <v>679</v>
      </c>
      <c r="F2466" s="14" t="s">
        <v>77</v>
      </c>
      <c r="G2466" s="14" t="s">
        <v>283</v>
      </c>
      <c r="H2466" s="14" t="str">
        <f t="shared" si="38"/>
        <v>رانيا عبد الرحيم عبد الرحمن</v>
      </c>
      <c r="I2466" s="14" t="s">
        <v>13459</v>
      </c>
      <c r="J2466" s="14" t="s">
        <v>3147</v>
      </c>
      <c r="K2466" s="14" t="s">
        <v>25</v>
      </c>
      <c r="L2466" s="14" t="s">
        <v>3148</v>
      </c>
      <c r="M2466" s="14" t="s">
        <v>3149</v>
      </c>
      <c r="N2466" s="14" t="s">
        <v>5050</v>
      </c>
      <c r="O2466" s="14" t="s">
        <v>13474</v>
      </c>
      <c r="P2466" s="14" t="s">
        <v>13508</v>
      </c>
      <c r="Q2466" s="15" t="b">
        <v>1</v>
      </c>
      <c r="R2466" s="15" t="b">
        <v>1</v>
      </c>
      <c r="S2466" s="15" t="b">
        <v>1</v>
      </c>
      <c r="T2466" s="15" t="b">
        <v>1</v>
      </c>
      <c r="U2466" s="15" t="b">
        <v>1</v>
      </c>
      <c r="V2466" s="15" t="b">
        <v>1</v>
      </c>
      <c r="W2466" s="15" t="b">
        <v>1</v>
      </c>
      <c r="X2466" s="16">
        <f>COUNTIF(Customers[[#This Row],[Roads]:[City_Council]],"True")</f>
        <v>7</v>
      </c>
      <c r="Y2466" s="17">
        <f>Customers[[#This Row],[Total_Approve]]/7</f>
        <v>1</v>
      </c>
      <c r="Z2466" s="14" t="str">
        <f>IF(Customers[[#This Row],[Total_Approve]]&gt;=7,"تمت جميع الموافقات","لم تتم جميع الموافقات")</f>
        <v>تمت جميع الموافقات</v>
      </c>
      <c r="AA2466" s="8">
        <f>IF(Customers[[#This Row],[Total_Approve]]&gt;=7,1,0)</f>
        <v>1</v>
      </c>
    </row>
    <row r="2467" spans="1:27" x14ac:dyDescent="0.25">
      <c r="A2467" s="12" t="s">
        <v>11865</v>
      </c>
      <c r="B2467" t="s">
        <v>15998</v>
      </c>
      <c r="C2467" s="13">
        <v>44870</v>
      </c>
      <c r="D2467" t="s">
        <v>13482</v>
      </c>
      <c r="E2467" s="9" t="s">
        <v>1364</v>
      </c>
      <c r="F2467" s="14" t="s">
        <v>714</v>
      </c>
      <c r="G2467" s="14" t="s">
        <v>7210</v>
      </c>
      <c r="H2467" s="14" t="str">
        <f t="shared" si="38"/>
        <v>فاتن عبد الحق عبد الواحد عبد الحق</v>
      </c>
      <c r="I2467" s="14" t="s">
        <v>13459</v>
      </c>
      <c r="J2467" s="14" t="s">
        <v>5056</v>
      </c>
      <c r="K2467" s="14" t="s">
        <v>25</v>
      </c>
      <c r="L2467" s="14" t="s">
        <v>3148</v>
      </c>
      <c r="M2467" s="14" t="s">
        <v>5057</v>
      </c>
      <c r="N2467" s="14" t="s">
        <v>7211</v>
      </c>
      <c r="O2467" s="14" t="s">
        <v>13474</v>
      </c>
      <c r="P2467" s="14" t="s">
        <v>13508</v>
      </c>
      <c r="Q2467" s="15" t="b">
        <v>1</v>
      </c>
      <c r="R2467" s="15" t="b">
        <v>1</v>
      </c>
      <c r="S2467" s="15" t="b">
        <v>1</v>
      </c>
      <c r="T2467" s="15" t="b">
        <v>1</v>
      </c>
      <c r="U2467" s="15" t="b">
        <v>1</v>
      </c>
      <c r="V2467" s="15" t="b">
        <v>1</v>
      </c>
      <c r="W2467" s="15" t="b">
        <v>1</v>
      </c>
      <c r="X2467" s="16">
        <f>COUNTIF(Customers[[#This Row],[Roads]:[City_Council]],"True")</f>
        <v>7</v>
      </c>
      <c r="Y2467" s="17">
        <f>Customers[[#This Row],[Total_Approve]]/7</f>
        <v>1</v>
      </c>
      <c r="Z2467" s="14" t="str">
        <f>IF(Customers[[#This Row],[Total_Approve]]&gt;=7,"تمت جميع الموافقات","لم تتم جميع الموافقات")</f>
        <v>تمت جميع الموافقات</v>
      </c>
      <c r="AA2467" s="8">
        <f>IF(Customers[[#This Row],[Total_Approve]]&gt;=7,1,0)</f>
        <v>1</v>
      </c>
    </row>
    <row r="2468" spans="1:27" x14ac:dyDescent="0.25">
      <c r="A2468" s="12" t="s">
        <v>11866</v>
      </c>
      <c r="B2468" t="s">
        <v>15999</v>
      </c>
      <c r="C2468" s="13">
        <v>44870</v>
      </c>
      <c r="D2468" t="s">
        <v>13482</v>
      </c>
      <c r="E2468" s="9" t="s">
        <v>8183</v>
      </c>
      <c r="F2468" s="14" t="s">
        <v>8184</v>
      </c>
      <c r="G2468" s="14" t="s">
        <v>8185</v>
      </c>
      <c r="H2468" s="14" t="str">
        <f t="shared" si="38"/>
        <v>نبوية خضر الدريني</v>
      </c>
      <c r="I2468" s="14" t="s">
        <v>13459</v>
      </c>
      <c r="J2468" s="14" t="s">
        <v>3</v>
      </c>
      <c r="K2468" s="14" t="s">
        <v>25</v>
      </c>
      <c r="L2468" s="14" t="s">
        <v>9</v>
      </c>
      <c r="M2468" s="14" t="s">
        <v>3</v>
      </c>
      <c r="N2468" s="14" t="s">
        <v>9393</v>
      </c>
      <c r="O2468" s="14" t="s">
        <v>13470</v>
      </c>
      <c r="P2468" s="14" t="s">
        <v>13508</v>
      </c>
      <c r="Q2468" s="15" t="b">
        <v>1</v>
      </c>
      <c r="R2468" s="15" t="b">
        <v>1</v>
      </c>
      <c r="S2468" s="15" t="b">
        <v>1</v>
      </c>
      <c r="T2468" s="15" t="b">
        <v>1</v>
      </c>
      <c r="U2468" s="15" t="b">
        <v>1</v>
      </c>
      <c r="V2468" s="15" t="b">
        <v>1</v>
      </c>
      <c r="W2468" s="15" t="b">
        <v>1</v>
      </c>
      <c r="X2468" s="16">
        <f>COUNTIF(Customers[[#This Row],[Roads]:[City_Council]],"True")</f>
        <v>7</v>
      </c>
      <c r="Y2468" s="17">
        <f>Customers[[#This Row],[Total_Approve]]/7</f>
        <v>1</v>
      </c>
      <c r="Z2468" s="14" t="str">
        <f>IF(Customers[[#This Row],[Total_Approve]]&gt;=7,"تمت جميع الموافقات","لم تتم جميع الموافقات")</f>
        <v>تمت جميع الموافقات</v>
      </c>
      <c r="AA2468" s="8">
        <f>IF(Customers[[#This Row],[Total_Approve]]&gt;=7,1,0)</f>
        <v>1</v>
      </c>
    </row>
    <row r="2469" spans="1:27" x14ac:dyDescent="0.25">
      <c r="A2469" s="12" t="s">
        <v>11867</v>
      </c>
      <c r="B2469" t="s">
        <v>16000</v>
      </c>
      <c r="C2469" s="13">
        <v>44870</v>
      </c>
      <c r="D2469" t="s">
        <v>13482</v>
      </c>
      <c r="E2469" s="9" t="s">
        <v>6690</v>
      </c>
      <c r="F2469" s="14" t="s">
        <v>151</v>
      </c>
      <c r="G2469" s="14" t="s">
        <v>0</v>
      </c>
      <c r="H2469" s="14" t="str">
        <f t="shared" si="38"/>
        <v>كريمة عبد الحميد احمد</v>
      </c>
      <c r="I2469" s="14" t="s">
        <v>13459</v>
      </c>
      <c r="J2469" s="14" t="s">
        <v>3</v>
      </c>
      <c r="K2469" s="14" t="s">
        <v>25</v>
      </c>
      <c r="L2469" s="14" t="s">
        <v>9</v>
      </c>
      <c r="M2469" s="14" t="s">
        <v>3</v>
      </c>
      <c r="N2469" s="14" t="s">
        <v>9394</v>
      </c>
      <c r="O2469" s="14" t="s">
        <v>13470</v>
      </c>
      <c r="P2469" s="14" t="s">
        <v>13508</v>
      </c>
      <c r="Q2469" s="15" t="b">
        <v>1</v>
      </c>
      <c r="R2469" s="15" t="b">
        <v>1</v>
      </c>
      <c r="S2469" s="15" t="b">
        <v>1</v>
      </c>
      <c r="T2469" s="15" t="b">
        <v>1</v>
      </c>
      <c r="U2469" s="15" t="b">
        <v>1</v>
      </c>
      <c r="V2469" s="15" t="b">
        <v>1</v>
      </c>
      <c r="W2469" s="15" t="b">
        <v>1</v>
      </c>
      <c r="X2469" s="16">
        <f>COUNTIF(Customers[[#This Row],[Roads]:[City_Council]],"True")</f>
        <v>7</v>
      </c>
      <c r="Y2469" s="17">
        <f>Customers[[#This Row],[Total_Approve]]/7</f>
        <v>1</v>
      </c>
      <c r="Z2469" s="14" t="str">
        <f>IF(Customers[[#This Row],[Total_Approve]]&gt;=7,"تمت جميع الموافقات","لم تتم جميع الموافقات")</f>
        <v>تمت جميع الموافقات</v>
      </c>
      <c r="AA2469" s="8">
        <f>IF(Customers[[#This Row],[Total_Approve]]&gt;=7,1,0)</f>
        <v>1</v>
      </c>
    </row>
    <row r="2470" spans="1:27" x14ac:dyDescent="0.25">
      <c r="A2470" s="12" t="s">
        <v>11868</v>
      </c>
      <c r="B2470" t="s">
        <v>16001</v>
      </c>
      <c r="C2470" s="13">
        <v>44871</v>
      </c>
      <c r="D2470" t="s">
        <v>13482</v>
      </c>
      <c r="E2470" s="9" t="s">
        <v>996</v>
      </c>
      <c r="F2470" s="14" t="s">
        <v>193</v>
      </c>
      <c r="G2470" s="14" t="s">
        <v>7023</v>
      </c>
      <c r="H2470" s="14" t="str">
        <f t="shared" si="38"/>
        <v>هشام عبد الله السيد عيسوي</v>
      </c>
      <c r="I2470" s="14" t="s">
        <v>13459</v>
      </c>
      <c r="J2470" s="14" t="s">
        <v>7024</v>
      </c>
      <c r="K2470" s="14" t="s">
        <v>5</v>
      </c>
      <c r="L2470" s="14" t="s">
        <v>7025</v>
      </c>
      <c r="M2470" s="14" t="s">
        <v>7026</v>
      </c>
      <c r="N2470" s="14" t="s">
        <v>7027</v>
      </c>
      <c r="O2470" s="14" t="s">
        <v>13474</v>
      </c>
      <c r="P2470" s="14" t="s">
        <v>13511</v>
      </c>
      <c r="Q2470" s="15" t="b">
        <v>1</v>
      </c>
      <c r="R2470" s="15" t="b">
        <v>1</v>
      </c>
      <c r="S2470" s="15" t="b">
        <v>1</v>
      </c>
      <c r="T2470" s="15" t="b">
        <v>1</v>
      </c>
      <c r="U2470" s="15" t="b">
        <v>1</v>
      </c>
      <c r="V2470" s="15" t="b">
        <v>1</v>
      </c>
      <c r="W2470" s="15" t="b">
        <v>1</v>
      </c>
      <c r="X2470" s="16">
        <f>COUNTIF(Customers[[#This Row],[Roads]:[City_Council]],"True")</f>
        <v>7</v>
      </c>
      <c r="Y2470" s="17">
        <f>Customers[[#This Row],[Total_Approve]]/7</f>
        <v>1</v>
      </c>
      <c r="Z2470" s="14" t="str">
        <f>IF(Customers[[#This Row],[Total_Approve]]&gt;=7,"تمت جميع الموافقات","لم تتم جميع الموافقات")</f>
        <v>تمت جميع الموافقات</v>
      </c>
      <c r="AA2470" s="8">
        <f>IF(Customers[[#This Row],[Total_Approve]]&gt;=7,1,0)</f>
        <v>1</v>
      </c>
    </row>
    <row r="2471" spans="1:27" x14ac:dyDescent="0.25">
      <c r="A2471" s="12" t="s">
        <v>11869</v>
      </c>
      <c r="B2471" t="s">
        <v>16002</v>
      </c>
      <c r="C2471" s="13">
        <v>44871</v>
      </c>
      <c r="D2471" t="s">
        <v>13482</v>
      </c>
      <c r="E2471" s="9" t="s">
        <v>5791</v>
      </c>
      <c r="F2471" s="14" t="s">
        <v>10</v>
      </c>
      <c r="G2471" s="14" t="s">
        <v>905</v>
      </c>
      <c r="H2471" s="14" t="str">
        <f t="shared" si="38"/>
        <v>بسمة محمد حسن محمد</v>
      </c>
      <c r="I2471" s="14" t="s">
        <v>13459</v>
      </c>
      <c r="J2471" s="14" t="s">
        <v>7028</v>
      </c>
      <c r="K2471" s="14" t="s">
        <v>25</v>
      </c>
      <c r="L2471" s="14" t="s">
        <v>7025</v>
      </c>
      <c r="M2471" s="14" t="s">
        <v>7029</v>
      </c>
      <c r="N2471" s="14" t="s">
        <v>7030</v>
      </c>
      <c r="O2471" s="14" t="s">
        <v>13474</v>
      </c>
      <c r="P2471" s="14" t="s">
        <v>13511</v>
      </c>
      <c r="Q2471" s="15" t="b">
        <v>1</v>
      </c>
      <c r="R2471" s="15" t="b">
        <v>1</v>
      </c>
      <c r="S2471" s="15" t="b">
        <v>1</v>
      </c>
      <c r="T2471" s="15" t="b">
        <v>1</v>
      </c>
      <c r="U2471" s="15" t="b">
        <v>1</v>
      </c>
      <c r="V2471" s="15" t="b">
        <v>1</v>
      </c>
      <c r="W2471" s="15" t="b">
        <v>1</v>
      </c>
      <c r="X2471" s="16">
        <f>COUNTIF(Customers[[#This Row],[Roads]:[City_Council]],"True")</f>
        <v>7</v>
      </c>
      <c r="Y2471" s="17">
        <f>Customers[[#This Row],[Total_Approve]]/7</f>
        <v>1</v>
      </c>
      <c r="Z2471" s="14" t="str">
        <f>IF(Customers[[#This Row],[Total_Approve]]&gt;=7,"تمت جميع الموافقات","لم تتم جميع الموافقات")</f>
        <v>تمت جميع الموافقات</v>
      </c>
      <c r="AA2471" s="8">
        <f>IF(Customers[[#This Row],[Total_Approve]]&gt;=7,1,0)</f>
        <v>1</v>
      </c>
    </row>
    <row r="2472" spans="1:27" x14ac:dyDescent="0.25">
      <c r="A2472" s="12" t="s">
        <v>11870</v>
      </c>
      <c r="B2472" t="s">
        <v>16003</v>
      </c>
      <c r="C2472" s="13">
        <v>44871</v>
      </c>
      <c r="D2472" t="s">
        <v>13482</v>
      </c>
      <c r="E2472" s="9" t="s">
        <v>2421</v>
      </c>
      <c r="F2472" s="14" t="s">
        <v>847</v>
      </c>
      <c r="G2472" s="14" t="s">
        <v>7031</v>
      </c>
      <c r="H2472" s="14" t="str">
        <f t="shared" si="38"/>
        <v>سناء علي يوسف عبد العزيز</v>
      </c>
      <c r="I2472" s="14" t="s">
        <v>13459</v>
      </c>
      <c r="J2472" s="14" t="s">
        <v>3407</v>
      </c>
      <c r="K2472" s="14" t="s">
        <v>25</v>
      </c>
      <c r="L2472" s="14" t="s">
        <v>7025</v>
      </c>
      <c r="M2472" s="14" t="s">
        <v>7032</v>
      </c>
      <c r="N2472" s="14" t="s">
        <v>7033</v>
      </c>
      <c r="O2472" s="14" t="s">
        <v>13474</v>
      </c>
      <c r="P2472" s="14" t="s">
        <v>13511</v>
      </c>
      <c r="Q2472" s="15" t="b">
        <v>1</v>
      </c>
      <c r="R2472" s="15" t="b">
        <v>1</v>
      </c>
      <c r="S2472" s="15" t="b">
        <v>1</v>
      </c>
      <c r="T2472" s="15" t="b">
        <v>1</v>
      </c>
      <c r="U2472" s="15" t="b">
        <v>1</v>
      </c>
      <c r="V2472" s="15" t="b">
        <v>1</v>
      </c>
      <c r="W2472" s="15" t="b">
        <v>1</v>
      </c>
      <c r="X2472" s="16">
        <f>COUNTIF(Customers[[#This Row],[Roads]:[City_Council]],"True")</f>
        <v>7</v>
      </c>
      <c r="Y2472" s="17">
        <f>Customers[[#This Row],[Total_Approve]]/7</f>
        <v>1</v>
      </c>
      <c r="Z2472" s="14" t="str">
        <f>IF(Customers[[#This Row],[Total_Approve]]&gt;=7,"تمت جميع الموافقات","لم تتم جميع الموافقات")</f>
        <v>تمت جميع الموافقات</v>
      </c>
      <c r="AA2472" s="8">
        <f>IF(Customers[[#This Row],[Total_Approve]]&gt;=7,1,0)</f>
        <v>1</v>
      </c>
    </row>
    <row r="2473" spans="1:27" x14ac:dyDescent="0.25">
      <c r="A2473" s="12" t="s">
        <v>11871</v>
      </c>
      <c r="B2473" t="s">
        <v>16004</v>
      </c>
      <c r="C2473" s="13">
        <v>44871</v>
      </c>
      <c r="D2473" t="s">
        <v>13482</v>
      </c>
      <c r="E2473" s="9" t="s">
        <v>2886</v>
      </c>
      <c r="F2473" s="14" t="s">
        <v>1194</v>
      </c>
      <c r="G2473" s="14" t="s">
        <v>7034</v>
      </c>
      <c r="H2473" s="14" t="str">
        <f t="shared" si="38"/>
        <v>هدي صلاح محمود علي</v>
      </c>
      <c r="I2473" s="14" t="s">
        <v>13467</v>
      </c>
      <c r="J2473" s="14" t="s">
        <v>7035</v>
      </c>
      <c r="K2473" s="14" t="s">
        <v>25</v>
      </c>
      <c r="L2473" s="14" t="s">
        <v>7025</v>
      </c>
      <c r="M2473" s="14" t="s">
        <v>7036</v>
      </c>
      <c r="N2473" s="14" t="s">
        <v>7037</v>
      </c>
      <c r="O2473" s="14" t="s">
        <v>13474</v>
      </c>
      <c r="P2473" s="14" t="s">
        <v>13511</v>
      </c>
      <c r="Q2473" s="15" t="b">
        <v>1</v>
      </c>
      <c r="R2473" s="15" t="b">
        <v>1</v>
      </c>
      <c r="S2473" s="15" t="b">
        <v>1</v>
      </c>
      <c r="T2473" s="15" t="b">
        <v>1</v>
      </c>
      <c r="U2473" s="15" t="b">
        <v>1</v>
      </c>
      <c r="V2473" s="15" t="b">
        <v>1</v>
      </c>
      <c r="W2473" s="15" t="b">
        <v>1</v>
      </c>
      <c r="X2473" s="16">
        <f>COUNTIF(Customers[[#This Row],[Roads]:[City_Council]],"True")</f>
        <v>7</v>
      </c>
      <c r="Y2473" s="17">
        <f>Customers[[#This Row],[Total_Approve]]/7</f>
        <v>1</v>
      </c>
      <c r="Z2473" s="14" t="str">
        <f>IF(Customers[[#This Row],[Total_Approve]]&gt;=7,"تمت جميع الموافقات","لم تتم جميع الموافقات")</f>
        <v>تمت جميع الموافقات</v>
      </c>
      <c r="AA2473" s="8">
        <f>IF(Customers[[#This Row],[Total_Approve]]&gt;=7,1,0)</f>
        <v>1</v>
      </c>
    </row>
    <row r="2474" spans="1:27" x14ac:dyDescent="0.25">
      <c r="A2474" s="12" t="s">
        <v>11872</v>
      </c>
      <c r="B2474" t="s">
        <v>16005</v>
      </c>
      <c r="C2474" s="13">
        <v>44871</v>
      </c>
      <c r="D2474" t="s">
        <v>13482</v>
      </c>
      <c r="E2474" s="9" t="s">
        <v>348</v>
      </c>
      <c r="F2474" s="14" t="s">
        <v>1009</v>
      </c>
      <c r="G2474" s="14" t="s">
        <v>7038</v>
      </c>
      <c r="H2474" s="14" t="str">
        <f t="shared" si="38"/>
        <v>شيماء ناصر محمد نصر</v>
      </c>
      <c r="I2474" s="14" t="s">
        <v>13459</v>
      </c>
      <c r="J2474" s="14" t="s">
        <v>7039</v>
      </c>
      <c r="K2474" s="14" t="s">
        <v>25</v>
      </c>
      <c r="L2474" s="14" t="s">
        <v>7025</v>
      </c>
      <c r="M2474" s="14" t="s">
        <v>7040</v>
      </c>
      <c r="N2474" s="14" t="s">
        <v>7041</v>
      </c>
      <c r="O2474" s="14" t="s">
        <v>13474</v>
      </c>
      <c r="P2474" s="14" t="s">
        <v>13511</v>
      </c>
      <c r="Q2474" s="15" t="b">
        <v>1</v>
      </c>
      <c r="R2474" s="15" t="b">
        <v>1</v>
      </c>
      <c r="S2474" s="15" t="b">
        <v>1</v>
      </c>
      <c r="T2474" s="15" t="b">
        <v>1</v>
      </c>
      <c r="U2474" s="15" t="b">
        <v>1</v>
      </c>
      <c r="V2474" s="15" t="b">
        <v>1</v>
      </c>
      <c r="W2474" s="15" t="b">
        <v>1</v>
      </c>
      <c r="X2474" s="16">
        <f>COUNTIF(Customers[[#This Row],[Roads]:[City_Council]],"True")</f>
        <v>7</v>
      </c>
      <c r="Y2474" s="17">
        <f>Customers[[#This Row],[Total_Approve]]/7</f>
        <v>1</v>
      </c>
      <c r="Z2474" s="14" t="str">
        <f>IF(Customers[[#This Row],[Total_Approve]]&gt;=7,"تمت جميع الموافقات","لم تتم جميع الموافقات")</f>
        <v>تمت جميع الموافقات</v>
      </c>
      <c r="AA2474" s="8">
        <f>IF(Customers[[#This Row],[Total_Approve]]&gt;=7,1,0)</f>
        <v>1</v>
      </c>
    </row>
    <row r="2475" spans="1:27" x14ac:dyDescent="0.25">
      <c r="A2475" s="12" t="s">
        <v>11873</v>
      </c>
      <c r="B2475" t="s">
        <v>16006</v>
      </c>
      <c r="C2475" s="13">
        <v>44871</v>
      </c>
      <c r="D2475" t="s">
        <v>13482</v>
      </c>
      <c r="E2475" s="9" t="s">
        <v>155</v>
      </c>
      <c r="F2475" s="14" t="s">
        <v>213</v>
      </c>
      <c r="G2475" s="14" t="s">
        <v>4898</v>
      </c>
      <c r="H2475" s="14" t="str">
        <f t="shared" si="38"/>
        <v>هدى عبد الوهاب أبو المجد</v>
      </c>
      <c r="I2475" s="14" t="s">
        <v>13459</v>
      </c>
      <c r="J2475" s="14" t="s">
        <v>7042</v>
      </c>
      <c r="K2475" s="14" t="s">
        <v>25</v>
      </c>
      <c r="L2475" s="14" t="s">
        <v>6910</v>
      </c>
      <c r="M2475" s="14" t="s">
        <v>7043</v>
      </c>
      <c r="N2475" s="14" t="s">
        <v>7044</v>
      </c>
      <c r="O2475" s="14" t="s">
        <v>13474</v>
      </c>
      <c r="P2475" s="14" t="s">
        <v>13508</v>
      </c>
      <c r="Q2475" s="15" t="b">
        <v>1</v>
      </c>
      <c r="R2475" s="15" t="b">
        <v>1</v>
      </c>
      <c r="S2475" s="15" t="b">
        <v>1</v>
      </c>
      <c r="T2475" s="15" t="b">
        <v>1</v>
      </c>
      <c r="U2475" s="15" t="b">
        <v>1</v>
      </c>
      <c r="V2475" s="15" t="b">
        <v>1</v>
      </c>
      <c r="W2475" s="15" t="b">
        <v>1</v>
      </c>
      <c r="X2475" s="16">
        <f>COUNTIF(Customers[[#This Row],[Roads]:[City_Council]],"True")</f>
        <v>7</v>
      </c>
      <c r="Y2475" s="17">
        <f>Customers[[#This Row],[Total_Approve]]/7</f>
        <v>1</v>
      </c>
      <c r="Z2475" s="14" t="str">
        <f>IF(Customers[[#This Row],[Total_Approve]]&gt;=7,"تمت جميع الموافقات","لم تتم جميع الموافقات")</f>
        <v>تمت جميع الموافقات</v>
      </c>
      <c r="AA2475" s="8">
        <f>IF(Customers[[#This Row],[Total_Approve]]&gt;=7,1,0)</f>
        <v>1</v>
      </c>
    </row>
    <row r="2476" spans="1:27" x14ac:dyDescent="0.25">
      <c r="A2476" s="12" t="s">
        <v>11874</v>
      </c>
      <c r="B2476" t="s">
        <v>16007</v>
      </c>
      <c r="C2476" s="13">
        <v>44871</v>
      </c>
      <c r="D2476" t="s">
        <v>13482</v>
      </c>
      <c r="E2476" s="9" t="s">
        <v>1</v>
      </c>
      <c r="F2476" s="14" t="s">
        <v>95</v>
      </c>
      <c r="G2476" s="14" t="s">
        <v>7046</v>
      </c>
      <c r="H2476" s="14" t="str">
        <f t="shared" si="38"/>
        <v>محمود سعيد مرمى على</v>
      </c>
      <c r="I2476" s="14" t="s">
        <v>13459</v>
      </c>
      <c r="J2476" s="14" t="s">
        <v>7047</v>
      </c>
      <c r="K2476" s="14" t="s">
        <v>5</v>
      </c>
      <c r="L2476" s="14" t="s">
        <v>6910</v>
      </c>
      <c r="M2476" s="14" t="s">
        <v>7048</v>
      </c>
      <c r="N2476" s="14" t="s">
        <v>7049</v>
      </c>
      <c r="O2476" s="14" t="s">
        <v>13474</v>
      </c>
      <c r="P2476" s="14" t="s">
        <v>13508</v>
      </c>
      <c r="Q2476" s="15" t="b">
        <v>1</v>
      </c>
      <c r="R2476" s="15" t="b">
        <v>1</v>
      </c>
      <c r="S2476" s="15" t="b">
        <v>1</v>
      </c>
      <c r="T2476" s="15" t="b">
        <v>1</v>
      </c>
      <c r="U2476" s="15" t="b">
        <v>1</v>
      </c>
      <c r="V2476" s="15" t="b">
        <v>1</v>
      </c>
      <c r="W2476" s="15" t="b">
        <v>1</v>
      </c>
      <c r="X2476" s="16">
        <f>COUNTIF(Customers[[#This Row],[Roads]:[City_Council]],"True")</f>
        <v>7</v>
      </c>
      <c r="Y2476" s="17">
        <f>Customers[[#This Row],[Total_Approve]]/7</f>
        <v>1</v>
      </c>
      <c r="Z2476" s="14" t="str">
        <f>IF(Customers[[#This Row],[Total_Approve]]&gt;=7,"تمت جميع الموافقات","لم تتم جميع الموافقات")</f>
        <v>تمت جميع الموافقات</v>
      </c>
      <c r="AA2476" s="8">
        <f>IF(Customers[[#This Row],[Total_Approve]]&gt;=7,1,0)</f>
        <v>1</v>
      </c>
    </row>
    <row r="2477" spans="1:27" x14ac:dyDescent="0.25">
      <c r="A2477" s="12" t="s">
        <v>11875</v>
      </c>
      <c r="B2477" t="s">
        <v>16008</v>
      </c>
      <c r="C2477" s="13">
        <v>44871</v>
      </c>
      <c r="D2477" t="s">
        <v>13482</v>
      </c>
      <c r="E2477" s="9" t="s">
        <v>5723</v>
      </c>
      <c r="F2477" s="14" t="s">
        <v>10</v>
      </c>
      <c r="G2477" s="14" t="s">
        <v>1886</v>
      </c>
      <c r="H2477" s="14" t="str">
        <f t="shared" si="38"/>
        <v>إيمان محمد عبد الجواد</v>
      </c>
      <c r="I2477" s="14" t="s">
        <v>13459</v>
      </c>
      <c r="J2477" s="14" t="s">
        <v>7050</v>
      </c>
      <c r="K2477" s="14" t="s">
        <v>25</v>
      </c>
      <c r="L2477" s="14" t="s">
        <v>6910</v>
      </c>
      <c r="M2477" s="14" t="s">
        <v>7051</v>
      </c>
      <c r="N2477" s="14" t="s">
        <v>7052</v>
      </c>
      <c r="O2477" s="14" t="s">
        <v>13474</v>
      </c>
      <c r="P2477" s="14" t="s">
        <v>13508</v>
      </c>
      <c r="Q2477" s="15" t="b">
        <v>1</v>
      </c>
      <c r="R2477" s="15" t="b">
        <v>1</v>
      </c>
      <c r="S2477" s="15" t="b">
        <v>1</v>
      </c>
      <c r="T2477" s="15" t="b">
        <v>1</v>
      </c>
      <c r="U2477" s="15" t="b">
        <v>1</v>
      </c>
      <c r="V2477" s="15" t="b">
        <v>1</v>
      </c>
      <c r="W2477" s="15" t="b">
        <v>1</v>
      </c>
      <c r="X2477" s="16">
        <f>COUNTIF(Customers[[#This Row],[Roads]:[City_Council]],"True")</f>
        <v>7</v>
      </c>
      <c r="Y2477" s="17">
        <f>Customers[[#This Row],[Total_Approve]]/7</f>
        <v>1</v>
      </c>
      <c r="Z2477" s="14" t="str">
        <f>IF(Customers[[#This Row],[Total_Approve]]&gt;=7,"تمت جميع الموافقات","لم تتم جميع الموافقات")</f>
        <v>تمت جميع الموافقات</v>
      </c>
      <c r="AA2477" s="8">
        <f>IF(Customers[[#This Row],[Total_Approve]]&gt;=7,1,0)</f>
        <v>1</v>
      </c>
    </row>
    <row r="2478" spans="1:27" x14ac:dyDescent="0.25">
      <c r="A2478" s="12" t="s">
        <v>11876</v>
      </c>
      <c r="B2478" t="s">
        <v>16009</v>
      </c>
      <c r="C2478" s="13">
        <v>44871</v>
      </c>
      <c r="D2478" t="s">
        <v>13482</v>
      </c>
      <c r="E2478" s="9" t="s">
        <v>172</v>
      </c>
      <c r="F2478" s="14" t="s">
        <v>428</v>
      </c>
      <c r="G2478" s="14" t="s">
        <v>7053</v>
      </c>
      <c r="H2478" s="14" t="str">
        <f t="shared" si="38"/>
        <v>صفاء يوسف محمد نور مبارك</v>
      </c>
      <c r="I2478" s="14" t="s">
        <v>13459</v>
      </c>
      <c r="J2478" s="14" t="s">
        <v>7054</v>
      </c>
      <c r="K2478" s="14" t="s">
        <v>25</v>
      </c>
      <c r="L2478" s="14" t="s">
        <v>6910</v>
      </c>
      <c r="M2478" s="14" t="s">
        <v>7055</v>
      </c>
      <c r="N2478" s="14" t="s">
        <v>7056</v>
      </c>
      <c r="O2478" s="14" t="s">
        <v>13474</v>
      </c>
      <c r="P2478" s="14" t="s">
        <v>13508</v>
      </c>
      <c r="Q2478" s="15" t="b">
        <v>1</v>
      </c>
      <c r="R2478" s="15" t="b">
        <v>1</v>
      </c>
      <c r="S2478" s="15" t="b">
        <v>1</v>
      </c>
      <c r="T2478" s="15" t="b">
        <v>1</v>
      </c>
      <c r="U2478" s="15" t="b">
        <v>1</v>
      </c>
      <c r="V2478" s="15" t="b">
        <v>1</v>
      </c>
      <c r="W2478" s="15" t="b">
        <v>1</v>
      </c>
      <c r="X2478" s="16">
        <f>COUNTIF(Customers[[#This Row],[Roads]:[City_Council]],"True")</f>
        <v>7</v>
      </c>
      <c r="Y2478" s="17">
        <f>Customers[[#This Row],[Total_Approve]]/7</f>
        <v>1</v>
      </c>
      <c r="Z2478" s="14" t="str">
        <f>IF(Customers[[#This Row],[Total_Approve]]&gt;=7,"تمت جميع الموافقات","لم تتم جميع الموافقات")</f>
        <v>تمت جميع الموافقات</v>
      </c>
      <c r="AA2478" s="8">
        <f>IF(Customers[[#This Row],[Total_Approve]]&gt;=7,1,0)</f>
        <v>1</v>
      </c>
    </row>
    <row r="2479" spans="1:27" x14ac:dyDescent="0.25">
      <c r="A2479" s="12" t="s">
        <v>11877</v>
      </c>
      <c r="B2479" t="s">
        <v>16010</v>
      </c>
      <c r="C2479" s="13">
        <v>44871</v>
      </c>
      <c r="D2479" t="s">
        <v>13482</v>
      </c>
      <c r="E2479" s="9" t="s">
        <v>5556</v>
      </c>
      <c r="F2479" s="14" t="s">
        <v>1</v>
      </c>
      <c r="G2479" s="14" t="s">
        <v>7057</v>
      </c>
      <c r="H2479" s="14" t="str">
        <f t="shared" si="38"/>
        <v>عزيزة محمود سند الشرقاوي</v>
      </c>
      <c r="I2479" s="14" t="s">
        <v>13459</v>
      </c>
      <c r="J2479" s="14" t="s">
        <v>7058</v>
      </c>
      <c r="K2479" s="14" t="s">
        <v>25</v>
      </c>
      <c r="L2479" s="14" t="s">
        <v>6910</v>
      </c>
      <c r="M2479" s="14" t="s">
        <v>7059</v>
      </c>
      <c r="N2479" s="14" t="s">
        <v>7060</v>
      </c>
      <c r="O2479" s="14" t="s">
        <v>13474</v>
      </c>
      <c r="P2479" s="14" t="s">
        <v>13508</v>
      </c>
      <c r="Q2479" s="15" t="b">
        <v>1</v>
      </c>
      <c r="R2479" s="15" t="b">
        <v>1</v>
      </c>
      <c r="S2479" s="15" t="b">
        <v>1</v>
      </c>
      <c r="T2479" s="15" t="b">
        <v>1</v>
      </c>
      <c r="U2479" s="15" t="b">
        <v>1</v>
      </c>
      <c r="V2479" s="15" t="b">
        <v>1</v>
      </c>
      <c r="W2479" s="15" t="b">
        <v>1</v>
      </c>
      <c r="X2479" s="16">
        <f>COUNTIF(Customers[[#This Row],[Roads]:[City_Council]],"True")</f>
        <v>7</v>
      </c>
      <c r="Y2479" s="17">
        <f>Customers[[#This Row],[Total_Approve]]/7</f>
        <v>1</v>
      </c>
      <c r="Z2479" s="14" t="str">
        <f>IF(Customers[[#This Row],[Total_Approve]]&gt;=7,"تمت جميع الموافقات","لم تتم جميع الموافقات")</f>
        <v>تمت جميع الموافقات</v>
      </c>
      <c r="AA2479" s="8">
        <f>IF(Customers[[#This Row],[Total_Approve]]&gt;=7,1,0)</f>
        <v>1</v>
      </c>
    </row>
    <row r="2480" spans="1:27" x14ac:dyDescent="0.25">
      <c r="A2480" s="12" t="s">
        <v>11878</v>
      </c>
      <c r="B2480" t="s">
        <v>16011</v>
      </c>
      <c r="C2480" s="13">
        <v>44871</v>
      </c>
      <c r="D2480" t="s">
        <v>13482</v>
      </c>
      <c r="E2480" s="9" t="s">
        <v>5007</v>
      </c>
      <c r="F2480" s="14" t="s">
        <v>799</v>
      </c>
      <c r="G2480" s="14" t="s">
        <v>7061</v>
      </c>
      <c r="H2480" s="14" t="str">
        <f t="shared" si="38"/>
        <v>سعيدة سعد دياب عطيت الله</v>
      </c>
      <c r="I2480" s="14" t="s">
        <v>13460</v>
      </c>
      <c r="J2480" s="14" t="s">
        <v>6930</v>
      </c>
      <c r="K2480" s="14" t="s">
        <v>25</v>
      </c>
      <c r="L2480" s="14" t="s">
        <v>6910</v>
      </c>
      <c r="M2480" s="14" t="s">
        <v>6932</v>
      </c>
      <c r="N2480" s="14" t="s">
        <v>7062</v>
      </c>
      <c r="O2480" s="14" t="s">
        <v>13474</v>
      </c>
      <c r="P2480" s="14" t="s">
        <v>13508</v>
      </c>
      <c r="Q2480" s="15" t="b">
        <v>1</v>
      </c>
      <c r="R2480" s="15" t="b">
        <v>1</v>
      </c>
      <c r="S2480" s="15" t="b">
        <v>1</v>
      </c>
      <c r="T2480" s="15" t="b">
        <v>1</v>
      </c>
      <c r="U2480" s="15" t="b">
        <v>1</v>
      </c>
      <c r="V2480" s="15" t="b">
        <v>1</v>
      </c>
      <c r="W2480" s="15" t="b">
        <v>1</v>
      </c>
      <c r="X2480" s="16">
        <f>COUNTIF(Customers[[#This Row],[Roads]:[City_Council]],"True")</f>
        <v>7</v>
      </c>
      <c r="Y2480" s="17">
        <f>Customers[[#This Row],[Total_Approve]]/7</f>
        <v>1</v>
      </c>
      <c r="Z2480" s="14" t="str">
        <f>IF(Customers[[#This Row],[Total_Approve]]&gt;=7,"تمت جميع الموافقات","لم تتم جميع الموافقات")</f>
        <v>تمت جميع الموافقات</v>
      </c>
      <c r="AA2480" s="8">
        <f>IF(Customers[[#This Row],[Total_Approve]]&gt;=7,1,0)</f>
        <v>1</v>
      </c>
    </row>
    <row r="2481" spans="1:27" x14ac:dyDescent="0.25">
      <c r="A2481" s="12" t="s">
        <v>11879</v>
      </c>
      <c r="B2481" t="s">
        <v>16012</v>
      </c>
      <c r="C2481" s="13">
        <v>44871</v>
      </c>
      <c r="D2481" t="s">
        <v>13482</v>
      </c>
      <c r="E2481" s="9" t="s">
        <v>10</v>
      </c>
      <c r="F2481" s="14" t="s">
        <v>542</v>
      </c>
      <c r="G2481" s="14" t="s">
        <v>3169</v>
      </c>
      <c r="H2481" s="14" t="str">
        <f t="shared" si="38"/>
        <v>محمد جمال عبد الناصر</v>
      </c>
      <c r="I2481" s="14" t="s">
        <v>13460</v>
      </c>
      <c r="J2481" s="14" t="s">
        <v>1537</v>
      </c>
      <c r="K2481" s="14" t="s">
        <v>5</v>
      </c>
      <c r="L2481" s="14" t="s">
        <v>6910</v>
      </c>
      <c r="M2481" s="14" t="s">
        <v>1538</v>
      </c>
      <c r="N2481" s="14" t="s">
        <v>7063</v>
      </c>
      <c r="O2481" s="14" t="s">
        <v>13474</v>
      </c>
      <c r="P2481" s="14" t="s">
        <v>13508</v>
      </c>
      <c r="Q2481" s="15" t="b">
        <v>1</v>
      </c>
      <c r="R2481" s="15" t="b">
        <v>1</v>
      </c>
      <c r="S2481" s="15" t="b">
        <v>1</v>
      </c>
      <c r="T2481" s="15" t="b">
        <v>1</v>
      </c>
      <c r="U2481" s="15" t="b">
        <v>1</v>
      </c>
      <c r="V2481" s="15" t="b">
        <v>1</v>
      </c>
      <c r="W2481" s="15" t="b">
        <v>1</v>
      </c>
      <c r="X2481" s="16">
        <f>COUNTIF(Customers[[#This Row],[Roads]:[City_Council]],"True")</f>
        <v>7</v>
      </c>
      <c r="Y2481" s="17">
        <f>Customers[[#This Row],[Total_Approve]]/7</f>
        <v>1</v>
      </c>
      <c r="Z2481" s="14" t="str">
        <f>IF(Customers[[#This Row],[Total_Approve]]&gt;=7,"تمت جميع الموافقات","لم تتم جميع الموافقات")</f>
        <v>تمت جميع الموافقات</v>
      </c>
      <c r="AA2481" s="8">
        <f>IF(Customers[[#This Row],[Total_Approve]]&gt;=7,1,0)</f>
        <v>1</v>
      </c>
    </row>
    <row r="2482" spans="1:27" x14ac:dyDescent="0.25">
      <c r="A2482" s="12" t="s">
        <v>11880</v>
      </c>
      <c r="B2482" t="s">
        <v>16013</v>
      </c>
      <c r="C2482" s="13">
        <v>44871</v>
      </c>
      <c r="D2482" t="s">
        <v>13482</v>
      </c>
      <c r="E2482" s="9" t="s">
        <v>0</v>
      </c>
      <c r="F2482" s="14" t="s">
        <v>232</v>
      </c>
      <c r="G2482" s="14" t="s">
        <v>1280</v>
      </c>
      <c r="H2482" s="14" t="str">
        <f t="shared" si="38"/>
        <v>احمد سمير رجب</v>
      </c>
      <c r="I2482" s="14" t="s">
        <v>13460</v>
      </c>
      <c r="J2482" s="14" t="s">
        <v>3</v>
      </c>
      <c r="K2482" s="14" t="s">
        <v>5</v>
      </c>
      <c r="L2482" s="14" t="s">
        <v>7045</v>
      </c>
      <c r="M2482" s="14" t="s">
        <v>3</v>
      </c>
      <c r="N2482" s="14" t="s">
        <v>7064</v>
      </c>
      <c r="O2482" s="14" t="s">
        <v>13474</v>
      </c>
      <c r="P2482" s="14" t="s">
        <v>13508</v>
      </c>
      <c r="Q2482" s="15" t="b">
        <v>1</v>
      </c>
      <c r="R2482" s="15" t="b">
        <v>1</v>
      </c>
      <c r="S2482" s="15" t="b">
        <v>1</v>
      </c>
      <c r="T2482" s="15" t="b">
        <v>1</v>
      </c>
      <c r="U2482" s="15" t="b">
        <v>1</v>
      </c>
      <c r="V2482" s="15" t="b">
        <v>1</v>
      </c>
      <c r="W2482" s="15" t="b">
        <v>1</v>
      </c>
      <c r="X2482" s="16">
        <f>COUNTIF(Customers[[#This Row],[Roads]:[City_Council]],"True")</f>
        <v>7</v>
      </c>
      <c r="Y2482" s="17">
        <f>Customers[[#This Row],[Total_Approve]]/7</f>
        <v>1</v>
      </c>
      <c r="Z2482" s="14" t="str">
        <f>IF(Customers[[#This Row],[Total_Approve]]&gt;=7,"تمت جميع الموافقات","لم تتم جميع الموافقات")</f>
        <v>تمت جميع الموافقات</v>
      </c>
      <c r="AA2482" s="8">
        <f>IF(Customers[[#This Row],[Total_Approve]]&gt;=7,1,0)</f>
        <v>1</v>
      </c>
    </row>
    <row r="2483" spans="1:27" x14ac:dyDescent="0.25">
      <c r="A2483" s="12" t="s">
        <v>11881</v>
      </c>
      <c r="B2483" t="s">
        <v>16014</v>
      </c>
      <c r="C2483" s="13">
        <v>44871</v>
      </c>
      <c r="D2483" t="s">
        <v>13482</v>
      </c>
      <c r="E2483" s="9" t="s">
        <v>73</v>
      </c>
      <c r="F2483" s="14" t="s">
        <v>2148</v>
      </c>
      <c r="G2483" s="14" t="s">
        <v>1565</v>
      </c>
      <c r="H2483" s="14" t="str">
        <f t="shared" si="38"/>
        <v>عبده موسي عمر</v>
      </c>
      <c r="I2483" s="14" t="s">
        <v>13460</v>
      </c>
      <c r="J2483" s="14" t="s">
        <v>7129</v>
      </c>
      <c r="K2483" s="14" t="s">
        <v>5</v>
      </c>
      <c r="L2483" s="14" t="s">
        <v>8709</v>
      </c>
      <c r="M2483" s="14" t="s">
        <v>7130</v>
      </c>
      <c r="N2483" s="14" t="s">
        <v>7131</v>
      </c>
      <c r="O2483" s="14" t="s">
        <v>13472</v>
      </c>
      <c r="P2483" s="14" t="s">
        <v>13508</v>
      </c>
      <c r="Q2483" s="15" t="b">
        <v>1</v>
      </c>
      <c r="R2483" s="15" t="b">
        <v>1</v>
      </c>
      <c r="S2483" s="15" t="b">
        <v>1</v>
      </c>
      <c r="T2483" s="15" t="b">
        <v>1</v>
      </c>
      <c r="U2483" s="15" t="b">
        <v>1</v>
      </c>
      <c r="V2483" s="15" t="b">
        <v>1</v>
      </c>
      <c r="W2483" s="15" t="b">
        <v>1</v>
      </c>
      <c r="X2483" s="16">
        <f>COUNTIF(Customers[[#This Row],[Roads]:[City_Council]],"True")</f>
        <v>7</v>
      </c>
      <c r="Y2483" s="17">
        <f>Customers[[#This Row],[Total_Approve]]/7</f>
        <v>1</v>
      </c>
      <c r="Z2483" s="14" t="str">
        <f>IF(Customers[[#This Row],[Total_Approve]]&gt;=7,"تمت جميع الموافقات","لم تتم جميع الموافقات")</f>
        <v>تمت جميع الموافقات</v>
      </c>
      <c r="AA2483" s="8">
        <f>IF(Customers[[#This Row],[Total_Approve]]&gt;=7,1,0)</f>
        <v>1</v>
      </c>
    </row>
    <row r="2484" spans="1:27" x14ac:dyDescent="0.25">
      <c r="A2484" s="12" t="s">
        <v>11882</v>
      </c>
      <c r="B2484" t="s">
        <v>16015</v>
      </c>
      <c r="C2484" s="13">
        <v>44871</v>
      </c>
      <c r="D2484" t="s">
        <v>13484</v>
      </c>
      <c r="E2484" s="9" t="s">
        <v>4841</v>
      </c>
      <c r="F2484" s="14" t="s">
        <v>714</v>
      </c>
      <c r="G2484" s="14" t="s">
        <v>469</v>
      </c>
      <c r="H2484" s="14" t="str">
        <f t="shared" si="38"/>
        <v>هالة عبد الحق نصر</v>
      </c>
      <c r="I2484" s="14" t="s">
        <v>13460</v>
      </c>
      <c r="J2484" s="14" t="s">
        <v>7132</v>
      </c>
      <c r="K2484" s="14" t="s">
        <v>25</v>
      </c>
      <c r="L2484" s="14" t="s">
        <v>8709</v>
      </c>
      <c r="M2484" s="14" t="s">
        <v>7133</v>
      </c>
      <c r="N2484" s="14" t="s">
        <v>7134</v>
      </c>
      <c r="O2484" s="14" t="s">
        <v>13472</v>
      </c>
      <c r="P2484" s="14" t="s">
        <v>13508</v>
      </c>
      <c r="Q2484" s="15" t="b">
        <v>1</v>
      </c>
      <c r="R2484" s="15" t="b">
        <v>1</v>
      </c>
      <c r="S2484" s="15" t="b">
        <v>1</v>
      </c>
      <c r="T2484" s="15" t="b">
        <v>1</v>
      </c>
      <c r="U2484" s="15" t="b">
        <v>1</v>
      </c>
      <c r="V2484" s="15" t="b">
        <v>1</v>
      </c>
      <c r="W2484" s="15" t="b">
        <v>1</v>
      </c>
      <c r="X2484" s="16">
        <f>COUNTIF(Customers[[#This Row],[Roads]:[City_Council]],"True")</f>
        <v>7</v>
      </c>
      <c r="Y2484" s="17">
        <f>Customers[[#This Row],[Total_Approve]]/7</f>
        <v>1</v>
      </c>
      <c r="Z2484" s="14" t="str">
        <f>IF(Customers[[#This Row],[Total_Approve]]&gt;=7,"تمت جميع الموافقات","لم تتم جميع الموافقات")</f>
        <v>تمت جميع الموافقات</v>
      </c>
      <c r="AA2484" s="8">
        <f>IF(Customers[[#This Row],[Total_Approve]]&gt;=7,1,0)</f>
        <v>1</v>
      </c>
    </row>
    <row r="2485" spans="1:27" x14ac:dyDescent="0.25">
      <c r="A2485" s="12" t="s">
        <v>11883</v>
      </c>
      <c r="B2485" t="s">
        <v>16016</v>
      </c>
      <c r="C2485" s="13">
        <v>44871</v>
      </c>
      <c r="D2485" t="s">
        <v>13484</v>
      </c>
      <c r="E2485" s="9" t="s">
        <v>1851</v>
      </c>
      <c r="F2485" s="14" t="s">
        <v>2408</v>
      </c>
      <c r="G2485" s="14" t="s">
        <v>7135</v>
      </c>
      <c r="H2485" s="14" t="str">
        <f t="shared" si="38"/>
        <v>هويدا مكرم اسحاق</v>
      </c>
      <c r="I2485" s="14" t="s">
        <v>13467</v>
      </c>
      <c r="J2485" s="14" t="s">
        <v>7136</v>
      </c>
      <c r="K2485" s="14" t="s">
        <v>25</v>
      </c>
      <c r="L2485" s="14" t="s">
        <v>8709</v>
      </c>
      <c r="M2485" s="14" t="s">
        <v>7137</v>
      </c>
      <c r="N2485" s="14" t="s">
        <v>7138</v>
      </c>
      <c r="O2485" s="14" t="s">
        <v>13472</v>
      </c>
      <c r="P2485" s="14" t="s">
        <v>13508</v>
      </c>
      <c r="Q2485" s="15" t="b">
        <v>1</v>
      </c>
      <c r="R2485" s="15" t="b">
        <v>1</v>
      </c>
      <c r="S2485" s="15" t="b">
        <v>1</v>
      </c>
      <c r="T2485" s="15" t="b">
        <v>1</v>
      </c>
      <c r="U2485" s="15" t="b">
        <v>1</v>
      </c>
      <c r="V2485" s="15" t="b">
        <v>1</v>
      </c>
      <c r="W2485" s="15" t="b">
        <v>1</v>
      </c>
      <c r="X2485" s="16">
        <f>COUNTIF(Customers[[#This Row],[Roads]:[City_Council]],"True")</f>
        <v>7</v>
      </c>
      <c r="Y2485" s="17">
        <f>Customers[[#This Row],[Total_Approve]]/7</f>
        <v>1</v>
      </c>
      <c r="Z2485" s="14" t="str">
        <f>IF(Customers[[#This Row],[Total_Approve]]&gt;=7,"تمت جميع الموافقات","لم تتم جميع الموافقات")</f>
        <v>تمت جميع الموافقات</v>
      </c>
      <c r="AA2485" s="8">
        <f>IF(Customers[[#This Row],[Total_Approve]]&gt;=7,1,0)</f>
        <v>1</v>
      </c>
    </row>
    <row r="2486" spans="1:27" x14ac:dyDescent="0.25">
      <c r="A2486" s="12" t="s">
        <v>11884</v>
      </c>
      <c r="B2486" t="s">
        <v>16017</v>
      </c>
      <c r="C2486" s="13">
        <v>44871</v>
      </c>
      <c r="D2486" t="s">
        <v>13484</v>
      </c>
      <c r="E2486" s="9" t="s">
        <v>4560</v>
      </c>
      <c r="F2486" s="14" t="s">
        <v>202</v>
      </c>
      <c r="G2486" s="14" t="s">
        <v>176</v>
      </c>
      <c r="H2486" s="14" t="str">
        <f t="shared" si="38"/>
        <v>فاطمة ابراهيم اسماعيل</v>
      </c>
      <c r="I2486" s="14" t="s">
        <v>13467</v>
      </c>
      <c r="J2486" s="14" t="s">
        <v>7139</v>
      </c>
      <c r="K2486" s="14" t="s">
        <v>25</v>
      </c>
      <c r="L2486" s="14" t="s">
        <v>8709</v>
      </c>
      <c r="M2486" s="14" t="s">
        <v>7140</v>
      </c>
      <c r="N2486" s="14" t="s">
        <v>7141</v>
      </c>
      <c r="O2486" s="14" t="s">
        <v>13472</v>
      </c>
      <c r="P2486" s="14" t="s">
        <v>13508</v>
      </c>
      <c r="Q2486" s="15" t="b">
        <v>1</v>
      </c>
      <c r="R2486" s="15" t="b">
        <v>1</v>
      </c>
      <c r="S2486" s="15" t="b">
        <v>1</v>
      </c>
      <c r="T2486" s="15" t="b">
        <v>1</v>
      </c>
      <c r="U2486" s="15" t="b">
        <v>1</v>
      </c>
      <c r="V2486" s="15" t="b">
        <v>1</v>
      </c>
      <c r="W2486" s="15" t="b">
        <v>1</v>
      </c>
      <c r="X2486" s="16">
        <f>COUNTIF(Customers[[#This Row],[Roads]:[City_Council]],"True")</f>
        <v>7</v>
      </c>
      <c r="Y2486" s="17">
        <f>Customers[[#This Row],[Total_Approve]]/7</f>
        <v>1</v>
      </c>
      <c r="Z2486" s="14" t="str">
        <f>IF(Customers[[#This Row],[Total_Approve]]&gt;=7,"تمت جميع الموافقات","لم تتم جميع الموافقات")</f>
        <v>تمت جميع الموافقات</v>
      </c>
      <c r="AA2486" s="8">
        <f>IF(Customers[[#This Row],[Total_Approve]]&gt;=7,1,0)</f>
        <v>1</v>
      </c>
    </row>
    <row r="2487" spans="1:27" x14ac:dyDescent="0.25">
      <c r="A2487" s="12" t="s">
        <v>11885</v>
      </c>
      <c r="B2487" t="s">
        <v>16018</v>
      </c>
      <c r="C2487" s="13">
        <v>44871</v>
      </c>
      <c r="D2487" t="s">
        <v>13484</v>
      </c>
      <c r="E2487" s="9" t="s">
        <v>4617</v>
      </c>
      <c r="F2487" s="14" t="s">
        <v>1</v>
      </c>
      <c r="G2487" s="14" t="s">
        <v>2148</v>
      </c>
      <c r="H2487" s="14" t="str">
        <f t="shared" si="38"/>
        <v>مجدة محمود موسي</v>
      </c>
      <c r="I2487" s="14" t="s">
        <v>13460</v>
      </c>
      <c r="J2487" s="14" t="s">
        <v>4618</v>
      </c>
      <c r="K2487" s="14" t="s">
        <v>25</v>
      </c>
      <c r="L2487" s="14" t="s">
        <v>8709</v>
      </c>
      <c r="M2487" s="14" t="s">
        <v>4619</v>
      </c>
      <c r="N2487" s="14" t="s">
        <v>7142</v>
      </c>
      <c r="O2487" s="14" t="s">
        <v>13472</v>
      </c>
      <c r="P2487" s="14" t="s">
        <v>13508</v>
      </c>
      <c r="Q2487" s="15" t="b">
        <v>1</v>
      </c>
      <c r="R2487" s="15" t="b">
        <v>1</v>
      </c>
      <c r="S2487" s="15" t="b">
        <v>1</v>
      </c>
      <c r="T2487" s="15" t="b">
        <v>1</v>
      </c>
      <c r="U2487" s="15" t="b">
        <v>1</v>
      </c>
      <c r="V2487" s="15" t="b">
        <v>1</v>
      </c>
      <c r="W2487" s="15" t="b">
        <v>1</v>
      </c>
      <c r="X2487" s="16">
        <f>COUNTIF(Customers[[#This Row],[Roads]:[City_Council]],"True")</f>
        <v>7</v>
      </c>
      <c r="Y2487" s="17">
        <f>Customers[[#This Row],[Total_Approve]]/7</f>
        <v>1</v>
      </c>
      <c r="Z2487" s="14" t="str">
        <f>IF(Customers[[#This Row],[Total_Approve]]&gt;=7,"تمت جميع الموافقات","لم تتم جميع الموافقات")</f>
        <v>تمت جميع الموافقات</v>
      </c>
      <c r="AA2487" s="8">
        <f>IF(Customers[[#This Row],[Total_Approve]]&gt;=7,1,0)</f>
        <v>1</v>
      </c>
    </row>
    <row r="2488" spans="1:27" x14ac:dyDescent="0.25">
      <c r="A2488" s="12" t="s">
        <v>11886</v>
      </c>
      <c r="B2488" t="s">
        <v>16019</v>
      </c>
      <c r="C2488" s="13">
        <v>44871</v>
      </c>
      <c r="D2488" t="s">
        <v>13484</v>
      </c>
      <c r="E2488" s="9" t="s">
        <v>871</v>
      </c>
      <c r="F2488" s="14" t="s">
        <v>761</v>
      </c>
      <c r="G2488" s="14" t="s">
        <v>47</v>
      </c>
      <c r="H2488" s="14" t="str">
        <f t="shared" si="38"/>
        <v>عبير عثمان السيد</v>
      </c>
      <c r="I2488" s="14" t="s">
        <v>13460</v>
      </c>
      <c r="J2488" s="14" t="s">
        <v>4186</v>
      </c>
      <c r="K2488" s="14" t="s">
        <v>25</v>
      </c>
      <c r="L2488" s="14" t="s">
        <v>8709</v>
      </c>
      <c r="M2488" s="14" t="s">
        <v>4187</v>
      </c>
      <c r="N2488" s="14" t="s">
        <v>7143</v>
      </c>
      <c r="O2488" s="14" t="s">
        <v>13472</v>
      </c>
      <c r="P2488" s="14" t="s">
        <v>13508</v>
      </c>
      <c r="Q2488" s="15" t="b">
        <v>1</v>
      </c>
      <c r="R2488" s="15" t="b">
        <v>1</v>
      </c>
      <c r="S2488" s="15" t="b">
        <v>1</v>
      </c>
      <c r="T2488" s="15" t="b">
        <v>1</v>
      </c>
      <c r="U2488" s="15" t="b">
        <v>1</v>
      </c>
      <c r="V2488" s="15" t="b">
        <v>1</v>
      </c>
      <c r="W2488" s="15" t="b">
        <v>1</v>
      </c>
      <c r="X2488" s="16">
        <f>COUNTIF(Customers[[#This Row],[Roads]:[City_Council]],"True")</f>
        <v>7</v>
      </c>
      <c r="Y2488" s="17">
        <f>Customers[[#This Row],[Total_Approve]]/7</f>
        <v>1</v>
      </c>
      <c r="Z2488" s="14" t="str">
        <f>IF(Customers[[#This Row],[Total_Approve]]&gt;=7,"تمت جميع الموافقات","لم تتم جميع الموافقات")</f>
        <v>تمت جميع الموافقات</v>
      </c>
      <c r="AA2488" s="8">
        <f>IF(Customers[[#This Row],[Total_Approve]]&gt;=7,1,0)</f>
        <v>1</v>
      </c>
    </row>
    <row r="2489" spans="1:27" x14ac:dyDescent="0.25">
      <c r="A2489" s="12" t="s">
        <v>11887</v>
      </c>
      <c r="B2489" t="s">
        <v>16020</v>
      </c>
      <c r="C2489" s="13">
        <v>44871</v>
      </c>
      <c r="D2489" t="s">
        <v>13484</v>
      </c>
      <c r="E2489" s="9" t="s">
        <v>4613</v>
      </c>
      <c r="F2489" s="14" t="s">
        <v>2829</v>
      </c>
      <c r="G2489" s="14" t="s">
        <v>7144</v>
      </c>
      <c r="H2489" s="14" t="str">
        <f t="shared" si="38"/>
        <v>فادية ماهر عبد الوارث</v>
      </c>
      <c r="I2489" s="14" t="s">
        <v>13460</v>
      </c>
      <c r="J2489" s="14" t="s">
        <v>4615</v>
      </c>
      <c r="K2489" s="14" t="s">
        <v>25</v>
      </c>
      <c r="L2489" s="14" t="s">
        <v>8709</v>
      </c>
      <c r="M2489" s="14" t="s">
        <v>7145</v>
      </c>
      <c r="N2489" s="14" t="s">
        <v>7146</v>
      </c>
      <c r="O2489" s="14" t="s">
        <v>13472</v>
      </c>
      <c r="P2489" s="14" t="s">
        <v>13508</v>
      </c>
      <c r="Q2489" s="15" t="b">
        <v>1</v>
      </c>
      <c r="R2489" s="15" t="b">
        <v>1</v>
      </c>
      <c r="S2489" s="15" t="b">
        <v>1</v>
      </c>
      <c r="T2489" s="15" t="b">
        <v>1</v>
      </c>
      <c r="U2489" s="15" t="b">
        <v>1</v>
      </c>
      <c r="V2489" s="15" t="b">
        <v>1</v>
      </c>
      <c r="W2489" s="15" t="b">
        <v>1</v>
      </c>
      <c r="X2489" s="16">
        <f>COUNTIF(Customers[[#This Row],[Roads]:[City_Council]],"True")</f>
        <v>7</v>
      </c>
      <c r="Y2489" s="17">
        <f>Customers[[#This Row],[Total_Approve]]/7</f>
        <v>1</v>
      </c>
      <c r="Z2489" s="14" t="str">
        <f>IF(Customers[[#This Row],[Total_Approve]]&gt;=7,"تمت جميع الموافقات","لم تتم جميع الموافقات")</f>
        <v>تمت جميع الموافقات</v>
      </c>
      <c r="AA2489" s="8">
        <f>IF(Customers[[#This Row],[Total_Approve]]&gt;=7,1,0)</f>
        <v>1</v>
      </c>
    </row>
    <row r="2490" spans="1:27" x14ac:dyDescent="0.25">
      <c r="A2490" s="12" t="s">
        <v>11888</v>
      </c>
      <c r="B2490" t="s">
        <v>16021</v>
      </c>
      <c r="C2490" s="13">
        <v>44871</v>
      </c>
      <c r="D2490" t="s">
        <v>13484</v>
      </c>
      <c r="E2490" s="9" t="s">
        <v>1364</v>
      </c>
      <c r="F2490" s="14" t="s">
        <v>202</v>
      </c>
      <c r="G2490" s="14" t="s">
        <v>7147</v>
      </c>
      <c r="H2490" s="14" t="str">
        <f t="shared" si="38"/>
        <v>فاتن ابراهيم حماده</v>
      </c>
      <c r="I2490" s="14" t="s">
        <v>13460</v>
      </c>
      <c r="J2490" s="14" t="s">
        <v>7148</v>
      </c>
      <c r="K2490" s="14" t="s">
        <v>25</v>
      </c>
      <c r="L2490" s="14" t="s">
        <v>8709</v>
      </c>
      <c r="M2490" s="14" t="s">
        <v>7149</v>
      </c>
      <c r="N2490" s="14" t="s">
        <v>7150</v>
      </c>
      <c r="O2490" s="14" t="s">
        <v>13472</v>
      </c>
      <c r="P2490" s="14" t="s">
        <v>13508</v>
      </c>
      <c r="Q2490" s="15" t="b">
        <v>1</v>
      </c>
      <c r="R2490" s="15" t="b">
        <v>1</v>
      </c>
      <c r="S2490" s="15" t="b">
        <v>1</v>
      </c>
      <c r="T2490" s="15" t="b">
        <v>1</v>
      </c>
      <c r="U2490" s="15" t="b">
        <v>1</v>
      </c>
      <c r="V2490" s="15" t="b">
        <v>1</v>
      </c>
      <c r="W2490" s="15" t="b">
        <v>1</v>
      </c>
      <c r="X2490" s="16">
        <f>COUNTIF(Customers[[#This Row],[Roads]:[City_Council]],"True")</f>
        <v>7</v>
      </c>
      <c r="Y2490" s="17">
        <f>Customers[[#This Row],[Total_Approve]]/7</f>
        <v>1</v>
      </c>
      <c r="Z2490" s="14" t="str">
        <f>IF(Customers[[#This Row],[Total_Approve]]&gt;=7,"تمت جميع الموافقات","لم تتم جميع الموافقات")</f>
        <v>تمت جميع الموافقات</v>
      </c>
      <c r="AA2490" s="8">
        <f>IF(Customers[[#This Row],[Total_Approve]]&gt;=7,1,0)</f>
        <v>1</v>
      </c>
    </row>
    <row r="2491" spans="1:27" x14ac:dyDescent="0.25">
      <c r="A2491" s="12" t="s">
        <v>11889</v>
      </c>
      <c r="B2491" t="s">
        <v>16022</v>
      </c>
      <c r="C2491" s="13">
        <v>44871</v>
      </c>
      <c r="D2491" t="s">
        <v>13484</v>
      </c>
      <c r="E2491" s="9" t="s">
        <v>4594</v>
      </c>
      <c r="F2491" s="14" t="s">
        <v>512</v>
      </c>
      <c r="G2491" s="14" t="s">
        <v>469</v>
      </c>
      <c r="H2491" s="14" t="str">
        <f t="shared" si="38"/>
        <v>أميرة عادل نصر</v>
      </c>
      <c r="I2491" s="14" t="s">
        <v>13459</v>
      </c>
      <c r="J2491" s="14" t="s">
        <v>4595</v>
      </c>
      <c r="K2491" s="14" t="s">
        <v>25</v>
      </c>
      <c r="L2491" s="14" t="s">
        <v>8709</v>
      </c>
      <c r="M2491" s="14" t="s">
        <v>7151</v>
      </c>
      <c r="N2491" s="14" t="s">
        <v>7152</v>
      </c>
      <c r="O2491" s="14" t="s">
        <v>13472</v>
      </c>
      <c r="P2491" s="14" t="s">
        <v>13508</v>
      </c>
      <c r="Q2491" s="15" t="b">
        <v>1</v>
      </c>
      <c r="R2491" s="15" t="b">
        <v>1</v>
      </c>
      <c r="S2491" s="15" t="b">
        <v>1</v>
      </c>
      <c r="T2491" s="15" t="b">
        <v>1</v>
      </c>
      <c r="U2491" s="15" t="b">
        <v>1</v>
      </c>
      <c r="V2491" s="15" t="b">
        <v>1</v>
      </c>
      <c r="W2491" s="15" t="b">
        <v>1</v>
      </c>
      <c r="X2491" s="16">
        <f>COUNTIF(Customers[[#This Row],[Roads]:[City_Council]],"True")</f>
        <v>7</v>
      </c>
      <c r="Y2491" s="17">
        <f>Customers[[#This Row],[Total_Approve]]/7</f>
        <v>1</v>
      </c>
      <c r="Z2491" s="14" t="str">
        <f>IF(Customers[[#This Row],[Total_Approve]]&gt;=7,"تمت جميع الموافقات","لم تتم جميع الموافقات")</f>
        <v>تمت جميع الموافقات</v>
      </c>
      <c r="AA2491" s="8">
        <f>IF(Customers[[#This Row],[Total_Approve]]&gt;=7,1,0)</f>
        <v>1</v>
      </c>
    </row>
    <row r="2492" spans="1:27" x14ac:dyDescent="0.25">
      <c r="A2492" s="12" t="s">
        <v>11890</v>
      </c>
      <c r="B2492" t="s">
        <v>16023</v>
      </c>
      <c r="C2492" s="13">
        <v>44871</v>
      </c>
      <c r="D2492" t="s">
        <v>13484</v>
      </c>
      <c r="E2492" s="9" t="s">
        <v>7153</v>
      </c>
      <c r="F2492" s="14" t="s">
        <v>391</v>
      </c>
      <c r="G2492" s="14" t="s">
        <v>101</v>
      </c>
      <c r="H2492" s="14" t="str">
        <f t="shared" si="38"/>
        <v>أحلام عباس حسين</v>
      </c>
      <c r="I2492" s="14" t="s">
        <v>13459</v>
      </c>
      <c r="J2492" s="14" t="s">
        <v>7154</v>
      </c>
      <c r="K2492" s="14" t="s">
        <v>25</v>
      </c>
      <c r="L2492" s="14" t="s">
        <v>8709</v>
      </c>
      <c r="M2492" s="14" t="s">
        <v>7155</v>
      </c>
      <c r="N2492" s="14" t="s">
        <v>7156</v>
      </c>
      <c r="O2492" s="14" t="s">
        <v>13472</v>
      </c>
      <c r="P2492" s="14" t="s">
        <v>13508</v>
      </c>
      <c r="Q2492" s="15" t="b">
        <v>1</v>
      </c>
      <c r="R2492" s="15" t="b">
        <v>1</v>
      </c>
      <c r="S2492" s="15" t="b">
        <v>1</v>
      </c>
      <c r="T2492" s="15" t="b">
        <v>1</v>
      </c>
      <c r="U2492" s="15" t="b">
        <v>1</v>
      </c>
      <c r="V2492" s="15" t="b">
        <v>1</v>
      </c>
      <c r="W2492" s="15" t="b">
        <v>1</v>
      </c>
      <c r="X2492" s="16">
        <f>COUNTIF(Customers[[#This Row],[Roads]:[City_Council]],"True")</f>
        <v>7</v>
      </c>
      <c r="Y2492" s="17">
        <f>Customers[[#This Row],[Total_Approve]]/7</f>
        <v>1</v>
      </c>
      <c r="Z2492" s="14" t="str">
        <f>IF(Customers[[#This Row],[Total_Approve]]&gt;=7,"تمت جميع الموافقات","لم تتم جميع الموافقات")</f>
        <v>تمت جميع الموافقات</v>
      </c>
      <c r="AA2492" s="8">
        <f>IF(Customers[[#This Row],[Total_Approve]]&gt;=7,1,0)</f>
        <v>1</v>
      </c>
    </row>
    <row r="2493" spans="1:27" x14ac:dyDescent="0.25">
      <c r="A2493" s="12" t="s">
        <v>11891</v>
      </c>
      <c r="B2493" t="s">
        <v>16024</v>
      </c>
      <c r="C2493" s="13">
        <v>44871</v>
      </c>
      <c r="D2493" t="s">
        <v>13484</v>
      </c>
      <c r="E2493" s="9" t="s">
        <v>172</v>
      </c>
      <c r="F2493" s="14" t="s">
        <v>847</v>
      </c>
      <c r="G2493" s="14" t="s">
        <v>10</v>
      </c>
      <c r="H2493" s="14" t="str">
        <f t="shared" si="38"/>
        <v>صفاء علي محمد</v>
      </c>
      <c r="I2493" s="14" t="s">
        <v>13459</v>
      </c>
      <c r="J2493" s="14" t="s">
        <v>7157</v>
      </c>
      <c r="K2493" s="14" t="s">
        <v>25</v>
      </c>
      <c r="L2493" s="14" t="s">
        <v>8709</v>
      </c>
      <c r="M2493" s="14" t="s">
        <v>7158</v>
      </c>
      <c r="N2493" s="14" t="s">
        <v>7159</v>
      </c>
      <c r="O2493" s="14" t="s">
        <v>13472</v>
      </c>
      <c r="P2493" s="14" t="s">
        <v>13508</v>
      </c>
      <c r="Q2493" s="15" t="b">
        <v>1</v>
      </c>
      <c r="R2493" s="15" t="b">
        <v>1</v>
      </c>
      <c r="S2493" s="15" t="b">
        <v>1</v>
      </c>
      <c r="T2493" s="15" t="b">
        <v>1</v>
      </c>
      <c r="U2493" s="15" t="b">
        <v>1</v>
      </c>
      <c r="V2493" s="15" t="b">
        <v>1</v>
      </c>
      <c r="W2493" s="15" t="b">
        <v>1</v>
      </c>
      <c r="X2493" s="16">
        <f>COUNTIF(Customers[[#This Row],[Roads]:[City_Council]],"True")</f>
        <v>7</v>
      </c>
      <c r="Y2493" s="17">
        <f>Customers[[#This Row],[Total_Approve]]/7</f>
        <v>1</v>
      </c>
      <c r="Z2493" s="14" t="str">
        <f>IF(Customers[[#This Row],[Total_Approve]]&gt;=7,"تمت جميع الموافقات","لم تتم جميع الموافقات")</f>
        <v>تمت جميع الموافقات</v>
      </c>
      <c r="AA2493" s="8">
        <f>IF(Customers[[#This Row],[Total_Approve]]&gt;=7,1,0)</f>
        <v>1</v>
      </c>
    </row>
    <row r="2494" spans="1:27" x14ac:dyDescent="0.25">
      <c r="A2494" s="12" t="s">
        <v>11892</v>
      </c>
      <c r="B2494" t="s">
        <v>16025</v>
      </c>
      <c r="C2494" s="13">
        <v>44871</v>
      </c>
      <c r="D2494" t="s">
        <v>13484</v>
      </c>
      <c r="E2494" s="9" t="s">
        <v>7160</v>
      </c>
      <c r="F2494" s="14" t="s">
        <v>847</v>
      </c>
      <c r="G2494" s="14" t="s">
        <v>10</v>
      </c>
      <c r="H2494" s="14" t="str">
        <f t="shared" si="38"/>
        <v>أماني علي محمد</v>
      </c>
      <c r="I2494" s="14" t="s">
        <v>13459</v>
      </c>
      <c r="J2494" s="14" t="s">
        <v>7161</v>
      </c>
      <c r="K2494" s="14" t="s">
        <v>25</v>
      </c>
      <c r="L2494" s="14" t="s">
        <v>8709</v>
      </c>
      <c r="M2494" s="14" t="s">
        <v>7162</v>
      </c>
      <c r="N2494" s="14" t="s">
        <v>7163</v>
      </c>
      <c r="O2494" s="14" t="s">
        <v>13472</v>
      </c>
      <c r="P2494" s="14" t="s">
        <v>13508</v>
      </c>
      <c r="Q2494" s="15" t="b">
        <v>1</v>
      </c>
      <c r="R2494" s="15" t="b">
        <v>1</v>
      </c>
      <c r="S2494" s="15" t="b">
        <v>1</v>
      </c>
      <c r="T2494" s="15" t="b">
        <v>1</v>
      </c>
      <c r="U2494" s="15" t="b">
        <v>1</v>
      </c>
      <c r="V2494" s="15" t="b">
        <v>1</v>
      </c>
      <c r="W2494" s="15" t="b">
        <v>1</v>
      </c>
      <c r="X2494" s="16">
        <f>COUNTIF(Customers[[#This Row],[Roads]:[City_Council]],"True")</f>
        <v>7</v>
      </c>
      <c r="Y2494" s="17">
        <f>Customers[[#This Row],[Total_Approve]]/7</f>
        <v>1</v>
      </c>
      <c r="Z2494" s="14" t="str">
        <f>IF(Customers[[#This Row],[Total_Approve]]&gt;=7,"تمت جميع الموافقات","لم تتم جميع الموافقات")</f>
        <v>تمت جميع الموافقات</v>
      </c>
      <c r="AA2494" s="8">
        <f>IF(Customers[[#This Row],[Total_Approve]]&gt;=7,1,0)</f>
        <v>1</v>
      </c>
    </row>
    <row r="2495" spans="1:27" x14ac:dyDescent="0.25">
      <c r="A2495" s="12" t="s">
        <v>11893</v>
      </c>
      <c r="B2495" t="s">
        <v>16026</v>
      </c>
      <c r="C2495" s="13">
        <v>44871</v>
      </c>
      <c r="D2495" t="s">
        <v>13484</v>
      </c>
      <c r="E2495" s="9" t="s">
        <v>7164</v>
      </c>
      <c r="F2495" s="14" t="s">
        <v>3436</v>
      </c>
      <c r="G2495" s="14" t="s">
        <v>47</v>
      </c>
      <c r="H2495" s="14" t="str">
        <f t="shared" si="38"/>
        <v>صفية عبد الصبور السيد</v>
      </c>
      <c r="I2495" s="14" t="s">
        <v>13459</v>
      </c>
      <c r="J2495" s="14" t="s">
        <v>7165</v>
      </c>
      <c r="K2495" s="14" t="s">
        <v>25</v>
      </c>
      <c r="L2495" s="14" t="s">
        <v>8709</v>
      </c>
      <c r="M2495" s="14" t="s">
        <v>7166</v>
      </c>
      <c r="N2495" s="14" t="s">
        <v>7167</v>
      </c>
      <c r="O2495" s="14" t="s">
        <v>13472</v>
      </c>
      <c r="P2495" s="14" t="s">
        <v>13508</v>
      </c>
      <c r="Q2495" s="15" t="b">
        <v>1</v>
      </c>
      <c r="R2495" s="15" t="b">
        <v>1</v>
      </c>
      <c r="S2495" s="15" t="b">
        <v>1</v>
      </c>
      <c r="T2495" s="15" t="b">
        <v>1</v>
      </c>
      <c r="U2495" s="15" t="b">
        <v>1</v>
      </c>
      <c r="V2495" s="15" t="b">
        <v>1</v>
      </c>
      <c r="W2495" s="15" t="b">
        <v>1</v>
      </c>
      <c r="X2495" s="16">
        <f>COUNTIF(Customers[[#This Row],[Roads]:[City_Council]],"True")</f>
        <v>7</v>
      </c>
      <c r="Y2495" s="17">
        <f>Customers[[#This Row],[Total_Approve]]/7</f>
        <v>1</v>
      </c>
      <c r="Z2495" s="14" t="str">
        <f>IF(Customers[[#This Row],[Total_Approve]]&gt;=7,"تمت جميع الموافقات","لم تتم جميع الموافقات")</f>
        <v>تمت جميع الموافقات</v>
      </c>
      <c r="AA2495" s="8">
        <f>IF(Customers[[#This Row],[Total_Approve]]&gt;=7,1,0)</f>
        <v>1</v>
      </c>
    </row>
    <row r="2496" spans="1:27" x14ac:dyDescent="0.25">
      <c r="A2496" s="12" t="s">
        <v>11894</v>
      </c>
      <c r="B2496" t="s">
        <v>16027</v>
      </c>
      <c r="C2496" s="13">
        <v>44871</v>
      </c>
      <c r="D2496" t="s">
        <v>13484</v>
      </c>
      <c r="E2496" s="9" t="s">
        <v>4560</v>
      </c>
      <c r="F2496" s="14" t="s">
        <v>280</v>
      </c>
      <c r="G2496" s="14" t="s">
        <v>1</v>
      </c>
      <c r="H2496" s="14" t="str">
        <f t="shared" si="38"/>
        <v>فاطمة سيد محمود</v>
      </c>
      <c r="I2496" s="14" t="s">
        <v>13459</v>
      </c>
      <c r="J2496" s="14" t="s">
        <v>7168</v>
      </c>
      <c r="K2496" s="14" t="s">
        <v>25</v>
      </c>
      <c r="L2496" s="14" t="s">
        <v>8709</v>
      </c>
      <c r="M2496" s="14" t="s">
        <v>3</v>
      </c>
      <c r="N2496" s="14" t="s">
        <v>7169</v>
      </c>
      <c r="O2496" s="14" t="s">
        <v>13472</v>
      </c>
      <c r="P2496" s="14" t="s">
        <v>13508</v>
      </c>
      <c r="Q2496" s="15" t="b">
        <v>1</v>
      </c>
      <c r="R2496" s="15" t="b">
        <v>1</v>
      </c>
      <c r="S2496" s="15" t="b">
        <v>1</v>
      </c>
      <c r="T2496" s="15" t="b">
        <v>1</v>
      </c>
      <c r="U2496" s="15" t="b">
        <v>1</v>
      </c>
      <c r="V2496" s="15" t="b">
        <v>1</v>
      </c>
      <c r="W2496" s="15" t="b">
        <v>1</v>
      </c>
      <c r="X2496" s="16">
        <f>COUNTIF(Customers[[#This Row],[Roads]:[City_Council]],"True")</f>
        <v>7</v>
      </c>
      <c r="Y2496" s="17">
        <f>Customers[[#This Row],[Total_Approve]]/7</f>
        <v>1</v>
      </c>
      <c r="Z2496" s="14" t="str">
        <f>IF(Customers[[#This Row],[Total_Approve]]&gt;=7,"تمت جميع الموافقات","لم تتم جميع الموافقات")</f>
        <v>تمت جميع الموافقات</v>
      </c>
      <c r="AA2496" s="8">
        <f>IF(Customers[[#This Row],[Total_Approve]]&gt;=7,1,0)</f>
        <v>1</v>
      </c>
    </row>
    <row r="2497" spans="1:27" x14ac:dyDescent="0.25">
      <c r="A2497" s="12" t="s">
        <v>11895</v>
      </c>
      <c r="B2497" t="s">
        <v>16028</v>
      </c>
      <c r="C2497" s="13">
        <v>44871</v>
      </c>
      <c r="D2497" t="s">
        <v>13484</v>
      </c>
      <c r="E2497" s="9" t="s">
        <v>7170</v>
      </c>
      <c r="F2497" s="14" t="s">
        <v>761</v>
      </c>
      <c r="G2497" s="14" t="s">
        <v>47</v>
      </c>
      <c r="H2497" s="14" t="str">
        <f t="shared" si="38"/>
        <v>ليلة عثمان السيد</v>
      </c>
      <c r="I2497" s="14" t="s">
        <v>13459</v>
      </c>
      <c r="J2497" s="14" t="s">
        <v>7171</v>
      </c>
      <c r="K2497" s="14" t="s">
        <v>25</v>
      </c>
      <c r="L2497" s="14" t="s">
        <v>8709</v>
      </c>
      <c r="M2497" s="14" t="s">
        <v>7172</v>
      </c>
      <c r="N2497" s="14" t="s">
        <v>7173</v>
      </c>
      <c r="O2497" s="14" t="s">
        <v>13472</v>
      </c>
      <c r="P2497" s="14" t="s">
        <v>13508</v>
      </c>
      <c r="Q2497" s="15" t="b">
        <v>1</v>
      </c>
      <c r="R2497" s="15" t="b">
        <v>1</v>
      </c>
      <c r="S2497" s="15" t="b">
        <v>1</v>
      </c>
      <c r="T2497" s="15" t="b">
        <v>1</v>
      </c>
      <c r="U2497" s="15" t="b">
        <v>1</v>
      </c>
      <c r="V2497" s="15" t="b">
        <v>1</v>
      </c>
      <c r="W2497" s="15" t="b">
        <v>1</v>
      </c>
      <c r="X2497" s="16">
        <f>COUNTIF(Customers[[#This Row],[Roads]:[City_Council]],"True")</f>
        <v>7</v>
      </c>
      <c r="Y2497" s="17">
        <f>Customers[[#This Row],[Total_Approve]]/7</f>
        <v>1</v>
      </c>
      <c r="Z2497" s="14" t="str">
        <f>IF(Customers[[#This Row],[Total_Approve]]&gt;=7,"تمت جميع الموافقات","لم تتم جميع الموافقات")</f>
        <v>تمت جميع الموافقات</v>
      </c>
      <c r="AA2497" s="8">
        <f>IF(Customers[[#This Row],[Total_Approve]]&gt;=7,1,0)</f>
        <v>1</v>
      </c>
    </row>
    <row r="2498" spans="1:27" x14ac:dyDescent="0.25">
      <c r="A2498" s="12" t="s">
        <v>11896</v>
      </c>
      <c r="B2498" t="s">
        <v>16029</v>
      </c>
      <c r="C2498" s="13">
        <v>44871</v>
      </c>
      <c r="D2498" t="s">
        <v>13482</v>
      </c>
      <c r="E2498" s="9" t="s">
        <v>489</v>
      </c>
      <c r="F2498" s="14" t="s">
        <v>1</v>
      </c>
      <c r="G2498" s="14" t="s">
        <v>471</v>
      </c>
      <c r="H2498" s="14" t="str">
        <f t="shared" ref="H2498:H2561" si="39">CONCATENATE(E2498," ",F2498," ",G2498)</f>
        <v>نيفين محمود حسن</v>
      </c>
      <c r="I2498" s="14" t="s">
        <v>13459</v>
      </c>
      <c r="J2498" s="14" t="s">
        <v>7171</v>
      </c>
      <c r="K2498" s="14" t="s">
        <v>25</v>
      </c>
      <c r="L2498" s="14" t="s">
        <v>8709</v>
      </c>
      <c r="M2498" s="14" t="s">
        <v>7174</v>
      </c>
      <c r="N2498" s="14" t="s">
        <v>7175</v>
      </c>
      <c r="O2498" s="14" t="s">
        <v>13472</v>
      </c>
      <c r="P2498" s="14" t="s">
        <v>13508</v>
      </c>
      <c r="Q2498" s="15" t="b">
        <v>1</v>
      </c>
      <c r="R2498" s="15" t="b">
        <v>1</v>
      </c>
      <c r="S2498" s="15" t="b">
        <v>1</v>
      </c>
      <c r="T2498" s="15" t="b">
        <v>1</v>
      </c>
      <c r="U2498" s="15" t="b">
        <v>1</v>
      </c>
      <c r="V2498" s="15" t="b">
        <v>1</v>
      </c>
      <c r="W2498" s="15" t="b">
        <v>1</v>
      </c>
      <c r="X2498" s="16">
        <f>COUNTIF(Customers[[#This Row],[Roads]:[City_Council]],"True")</f>
        <v>7</v>
      </c>
      <c r="Y2498" s="17">
        <f>Customers[[#This Row],[Total_Approve]]/7</f>
        <v>1</v>
      </c>
      <c r="Z2498" s="14" t="str">
        <f>IF(Customers[[#This Row],[Total_Approve]]&gt;=7,"تمت جميع الموافقات","لم تتم جميع الموافقات")</f>
        <v>تمت جميع الموافقات</v>
      </c>
      <c r="AA2498" s="8">
        <f>IF(Customers[[#This Row],[Total_Approve]]&gt;=7,1,0)</f>
        <v>1</v>
      </c>
    </row>
    <row r="2499" spans="1:27" x14ac:dyDescent="0.25">
      <c r="A2499" s="12" t="s">
        <v>11897</v>
      </c>
      <c r="B2499" t="s">
        <v>16030</v>
      </c>
      <c r="C2499" s="13">
        <v>44871</v>
      </c>
      <c r="D2499" t="s">
        <v>13482</v>
      </c>
      <c r="E2499" s="9" t="s">
        <v>7176</v>
      </c>
      <c r="F2499" s="14" t="s">
        <v>7177</v>
      </c>
      <c r="G2499" s="14" t="s">
        <v>10</v>
      </c>
      <c r="H2499" s="14" t="str">
        <f t="shared" si="39"/>
        <v>جنيار عبد المعز محمد</v>
      </c>
      <c r="I2499" s="14" t="s">
        <v>13459</v>
      </c>
      <c r="J2499" s="14" t="s">
        <v>7178</v>
      </c>
      <c r="K2499" s="14" t="s">
        <v>25</v>
      </c>
      <c r="L2499" s="14" t="s">
        <v>8709</v>
      </c>
      <c r="M2499" s="14" t="s">
        <v>7179</v>
      </c>
      <c r="N2499" s="14" t="s">
        <v>7180</v>
      </c>
      <c r="O2499" s="14" t="s">
        <v>13472</v>
      </c>
      <c r="P2499" s="14" t="s">
        <v>13508</v>
      </c>
      <c r="Q2499" s="15" t="b">
        <v>1</v>
      </c>
      <c r="R2499" s="15" t="b">
        <v>1</v>
      </c>
      <c r="S2499" s="15" t="b">
        <v>1</v>
      </c>
      <c r="T2499" s="15" t="b">
        <v>1</v>
      </c>
      <c r="U2499" s="15" t="b">
        <v>1</v>
      </c>
      <c r="V2499" s="15" t="b">
        <v>1</v>
      </c>
      <c r="W2499" s="15" t="b">
        <v>1</v>
      </c>
      <c r="X2499" s="16">
        <f>COUNTIF(Customers[[#This Row],[Roads]:[City_Council]],"True")</f>
        <v>7</v>
      </c>
      <c r="Y2499" s="17">
        <f>Customers[[#This Row],[Total_Approve]]/7</f>
        <v>1</v>
      </c>
      <c r="Z2499" s="14" t="str">
        <f>IF(Customers[[#This Row],[Total_Approve]]&gt;=7,"تمت جميع الموافقات","لم تتم جميع الموافقات")</f>
        <v>تمت جميع الموافقات</v>
      </c>
      <c r="AA2499" s="8">
        <f>IF(Customers[[#This Row],[Total_Approve]]&gt;=7,1,0)</f>
        <v>1</v>
      </c>
    </row>
    <row r="2500" spans="1:27" x14ac:dyDescent="0.25">
      <c r="A2500" s="12" t="s">
        <v>11898</v>
      </c>
      <c r="B2500" t="s">
        <v>16031</v>
      </c>
      <c r="C2500" s="13">
        <v>44871</v>
      </c>
      <c r="D2500" t="s">
        <v>13482</v>
      </c>
      <c r="E2500" s="9" t="s">
        <v>4560</v>
      </c>
      <c r="F2500" s="14" t="s">
        <v>202</v>
      </c>
      <c r="G2500" s="14" t="s">
        <v>7181</v>
      </c>
      <c r="H2500" s="14" t="str">
        <f t="shared" si="39"/>
        <v>فاطمة ابراهيم السيد ابراهيم</v>
      </c>
      <c r="I2500" s="14" t="s">
        <v>13459</v>
      </c>
      <c r="J2500" s="14" t="s">
        <v>7182</v>
      </c>
      <c r="K2500" s="14" t="s">
        <v>25</v>
      </c>
      <c r="L2500" s="14" t="s">
        <v>8709</v>
      </c>
      <c r="M2500" s="14" t="s">
        <v>7183</v>
      </c>
      <c r="N2500" s="14" t="s">
        <v>7184</v>
      </c>
      <c r="O2500" s="14" t="s">
        <v>13472</v>
      </c>
      <c r="P2500" s="14" t="s">
        <v>13508</v>
      </c>
      <c r="Q2500" s="15" t="b">
        <v>1</v>
      </c>
      <c r="R2500" s="15" t="b">
        <v>1</v>
      </c>
      <c r="S2500" s="15" t="b">
        <v>1</v>
      </c>
      <c r="T2500" s="15" t="b">
        <v>1</v>
      </c>
      <c r="U2500" s="15" t="b">
        <v>1</v>
      </c>
      <c r="V2500" s="15" t="b">
        <v>1</v>
      </c>
      <c r="W2500" s="15" t="b">
        <v>1</v>
      </c>
      <c r="X2500" s="16">
        <f>COUNTIF(Customers[[#This Row],[Roads]:[City_Council]],"True")</f>
        <v>7</v>
      </c>
      <c r="Y2500" s="17">
        <f>Customers[[#This Row],[Total_Approve]]/7</f>
        <v>1</v>
      </c>
      <c r="Z2500" s="14" t="str">
        <f>IF(Customers[[#This Row],[Total_Approve]]&gt;=7,"تمت جميع الموافقات","لم تتم جميع الموافقات")</f>
        <v>تمت جميع الموافقات</v>
      </c>
      <c r="AA2500" s="8">
        <f>IF(Customers[[#This Row],[Total_Approve]]&gt;=7,1,0)</f>
        <v>1</v>
      </c>
    </row>
    <row r="2501" spans="1:27" x14ac:dyDescent="0.25">
      <c r="A2501" s="12" t="s">
        <v>11899</v>
      </c>
      <c r="B2501" t="s">
        <v>16032</v>
      </c>
      <c r="C2501" s="13">
        <v>44871</v>
      </c>
      <c r="D2501" t="s">
        <v>13482</v>
      </c>
      <c r="E2501" s="9" t="s">
        <v>829</v>
      </c>
      <c r="F2501" s="14" t="s">
        <v>1194</v>
      </c>
      <c r="G2501" s="14" t="s">
        <v>1565</v>
      </c>
      <c r="H2501" s="14" t="str">
        <f t="shared" si="39"/>
        <v>مني صلاح عمر</v>
      </c>
      <c r="I2501" s="14" t="s">
        <v>13459</v>
      </c>
      <c r="J2501" s="14" t="s">
        <v>7185</v>
      </c>
      <c r="K2501" s="14" t="s">
        <v>25</v>
      </c>
      <c r="L2501" s="14" t="s">
        <v>8709</v>
      </c>
      <c r="M2501" s="14" t="s">
        <v>7186</v>
      </c>
      <c r="N2501" s="14" t="s">
        <v>7187</v>
      </c>
      <c r="O2501" s="14" t="s">
        <v>13472</v>
      </c>
      <c r="P2501" s="14" t="s">
        <v>13508</v>
      </c>
      <c r="Q2501" s="15" t="b">
        <v>1</v>
      </c>
      <c r="R2501" s="15" t="b">
        <v>1</v>
      </c>
      <c r="S2501" s="15" t="b">
        <v>1</v>
      </c>
      <c r="T2501" s="15" t="b">
        <v>1</v>
      </c>
      <c r="U2501" s="15" t="b">
        <v>1</v>
      </c>
      <c r="V2501" s="15" t="b">
        <v>1</v>
      </c>
      <c r="W2501" s="15" t="b">
        <v>1</v>
      </c>
      <c r="X2501" s="16">
        <f>COUNTIF(Customers[[#This Row],[Roads]:[City_Council]],"True")</f>
        <v>7</v>
      </c>
      <c r="Y2501" s="17">
        <f>Customers[[#This Row],[Total_Approve]]/7</f>
        <v>1</v>
      </c>
      <c r="Z2501" s="14" t="str">
        <f>IF(Customers[[#This Row],[Total_Approve]]&gt;=7,"تمت جميع الموافقات","لم تتم جميع الموافقات")</f>
        <v>تمت جميع الموافقات</v>
      </c>
      <c r="AA2501" s="8">
        <f>IF(Customers[[#This Row],[Total_Approve]]&gt;=7,1,0)</f>
        <v>1</v>
      </c>
    </row>
    <row r="2502" spans="1:27" x14ac:dyDescent="0.25">
      <c r="A2502" s="12" t="s">
        <v>11900</v>
      </c>
      <c r="B2502" t="s">
        <v>16033</v>
      </c>
      <c r="C2502" s="13">
        <v>44871</v>
      </c>
      <c r="D2502" t="s">
        <v>13482</v>
      </c>
      <c r="E2502" s="9" t="s">
        <v>3055</v>
      </c>
      <c r="F2502" s="14" t="s">
        <v>588</v>
      </c>
      <c r="G2502" s="14" t="s">
        <v>10</v>
      </c>
      <c r="H2502" s="14" t="str">
        <f t="shared" si="39"/>
        <v>نها نبيل محمد</v>
      </c>
      <c r="I2502" s="14" t="s">
        <v>13459</v>
      </c>
      <c r="J2502" s="14" t="s">
        <v>7188</v>
      </c>
      <c r="K2502" s="14" t="s">
        <v>25</v>
      </c>
      <c r="L2502" s="14" t="s">
        <v>8709</v>
      </c>
      <c r="M2502" s="14" t="s">
        <v>7189</v>
      </c>
      <c r="N2502" s="14" t="s">
        <v>7190</v>
      </c>
      <c r="O2502" s="14" t="s">
        <v>13472</v>
      </c>
      <c r="P2502" s="14" t="s">
        <v>13508</v>
      </c>
      <c r="Q2502" s="15" t="b">
        <v>1</v>
      </c>
      <c r="R2502" s="15" t="b">
        <v>1</v>
      </c>
      <c r="S2502" s="15" t="b">
        <v>1</v>
      </c>
      <c r="T2502" s="15" t="b">
        <v>1</v>
      </c>
      <c r="U2502" s="15" t="b">
        <v>1</v>
      </c>
      <c r="V2502" s="15" t="b">
        <v>1</v>
      </c>
      <c r="W2502" s="15" t="b">
        <v>1</v>
      </c>
      <c r="X2502" s="16">
        <f>COUNTIF(Customers[[#This Row],[Roads]:[City_Council]],"True")</f>
        <v>7</v>
      </c>
      <c r="Y2502" s="17">
        <f>Customers[[#This Row],[Total_Approve]]/7</f>
        <v>1</v>
      </c>
      <c r="Z2502" s="14" t="str">
        <f>IF(Customers[[#This Row],[Total_Approve]]&gt;=7,"تمت جميع الموافقات","لم تتم جميع الموافقات")</f>
        <v>تمت جميع الموافقات</v>
      </c>
      <c r="AA2502" s="8">
        <f>IF(Customers[[#This Row],[Total_Approve]]&gt;=7,1,0)</f>
        <v>1</v>
      </c>
    </row>
    <row r="2503" spans="1:27" x14ac:dyDescent="0.25">
      <c r="A2503" s="12" t="s">
        <v>11901</v>
      </c>
      <c r="B2503" t="s">
        <v>16034</v>
      </c>
      <c r="C2503" s="13">
        <v>44871</v>
      </c>
      <c r="D2503" t="s">
        <v>13482</v>
      </c>
      <c r="E2503" s="9" t="s">
        <v>5965</v>
      </c>
      <c r="F2503" s="14" t="s">
        <v>270</v>
      </c>
      <c r="G2503" s="14" t="s">
        <v>7191</v>
      </c>
      <c r="H2503" s="14" t="str">
        <f t="shared" si="39"/>
        <v>ميادة عوض حسن حجازي</v>
      </c>
      <c r="I2503" s="14" t="s">
        <v>13459</v>
      </c>
      <c r="J2503" s="14" t="s">
        <v>7192</v>
      </c>
      <c r="K2503" s="14" t="s">
        <v>25</v>
      </c>
      <c r="L2503" s="14" t="s">
        <v>8709</v>
      </c>
      <c r="M2503" s="14" t="s">
        <v>7193</v>
      </c>
      <c r="N2503" s="14" t="s">
        <v>7194</v>
      </c>
      <c r="O2503" s="14" t="s">
        <v>13472</v>
      </c>
      <c r="P2503" s="14" t="s">
        <v>13508</v>
      </c>
      <c r="Q2503" s="15" t="b">
        <v>1</v>
      </c>
      <c r="R2503" s="15" t="b">
        <v>1</v>
      </c>
      <c r="S2503" s="15" t="b">
        <v>1</v>
      </c>
      <c r="T2503" s="15" t="b">
        <v>1</v>
      </c>
      <c r="U2503" s="15" t="b">
        <v>1</v>
      </c>
      <c r="V2503" s="15" t="b">
        <v>1</v>
      </c>
      <c r="W2503" s="15" t="b">
        <v>1</v>
      </c>
      <c r="X2503" s="16">
        <f>COUNTIF(Customers[[#This Row],[Roads]:[City_Council]],"True")</f>
        <v>7</v>
      </c>
      <c r="Y2503" s="17">
        <f>Customers[[#This Row],[Total_Approve]]/7</f>
        <v>1</v>
      </c>
      <c r="Z2503" s="14" t="str">
        <f>IF(Customers[[#This Row],[Total_Approve]]&gt;=7,"تمت جميع الموافقات","لم تتم جميع الموافقات")</f>
        <v>تمت جميع الموافقات</v>
      </c>
      <c r="AA2503" s="8">
        <f>IF(Customers[[#This Row],[Total_Approve]]&gt;=7,1,0)</f>
        <v>1</v>
      </c>
    </row>
    <row r="2504" spans="1:27" x14ac:dyDescent="0.25">
      <c r="A2504" s="12" t="s">
        <v>11902</v>
      </c>
      <c r="B2504" t="s">
        <v>16035</v>
      </c>
      <c r="C2504" s="13">
        <v>44871</v>
      </c>
      <c r="D2504" t="s">
        <v>13482</v>
      </c>
      <c r="E2504" s="9" t="s">
        <v>7195</v>
      </c>
      <c r="F2504" s="14" t="s">
        <v>799</v>
      </c>
      <c r="G2504" s="14" t="s">
        <v>2008</v>
      </c>
      <c r="H2504" s="14" t="str">
        <f t="shared" si="39"/>
        <v>ماريان سعد زغلول</v>
      </c>
      <c r="I2504" s="14" t="s">
        <v>13460</v>
      </c>
      <c r="J2504" s="14" t="s">
        <v>7196</v>
      </c>
      <c r="K2504" s="14" t="s">
        <v>25</v>
      </c>
      <c r="L2504" s="14" t="s">
        <v>8709</v>
      </c>
      <c r="M2504" s="14" t="s">
        <v>7197</v>
      </c>
      <c r="N2504" s="14" t="s">
        <v>7198</v>
      </c>
      <c r="O2504" s="14" t="s">
        <v>13472</v>
      </c>
      <c r="P2504" s="14" t="s">
        <v>13508</v>
      </c>
      <c r="Q2504" s="15" t="b">
        <v>1</v>
      </c>
      <c r="R2504" s="15" t="b">
        <v>1</v>
      </c>
      <c r="S2504" s="15" t="b">
        <v>1</v>
      </c>
      <c r="T2504" s="15" t="b">
        <v>1</v>
      </c>
      <c r="U2504" s="15" t="b">
        <v>1</v>
      </c>
      <c r="V2504" s="15" t="b">
        <v>1</v>
      </c>
      <c r="W2504" s="15" t="b">
        <v>1</v>
      </c>
      <c r="X2504" s="16">
        <f>COUNTIF(Customers[[#This Row],[Roads]:[City_Council]],"True")</f>
        <v>7</v>
      </c>
      <c r="Y2504" s="17">
        <f>Customers[[#This Row],[Total_Approve]]/7</f>
        <v>1</v>
      </c>
      <c r="Z2504" s="14" t="str">
        <f>IF(Customers[[#This Row],[Total_Approve]]&gt;=7,"تمت جميع الموافقات","لم تتم جميع الموافقات")</f>
        <v>تمت جميع الموافقات</v>
      </c>
      <c r="AA2504" s="8">
        <f>IF(Customers[[#This Row],[Total_Approve]]&gt;=7,1,0)</f>
        <v>1</v>
      </c>
    </row>
    <row r="2505" spans="1:27" x14ac:dyDescent="0.25">
      <c r="A2505" s="12" t="s">
        <v>11903</v>
      </c>
      <c r="B2505" t="s">
        <v>16036</v>
      </c>
      <c r="C2505" s="13">
        <v>44871</v>
      </c>
      <c r="D2505" t="s">
        <v>13482</v>
      </c>
      <c r="E2505" s="9" t="s">
        <v>10</v>
      </c>
      <c r="F2505" s="14" t="s">
        <v>7199</v>
      </c>
      <c r="G2505" s="14" t="s">
        <v>7200</v>
      </c>
      <c r="H2505" s="14" t="str">
        <f t="shared" si="39"/>
        <v>محمد عبد النبي سيد أحمد</v>
      </c>
      <c r="I2505" s="14" t="s">
        <v>13460</v>
      </c>
      <c r="J2505" s="14" t="s">
        <v>7201</v>
      </c>
      <c r="K2505" s="14" t="s">
        <v>5</v>
      </c>
      <c r="L2505" s="14" t="s">
        <v>8709</v>
      </c>
      <c r="M2505" s="14" t="s">
        <v>7202</v>
      </c>
      <c r="N2505" s="14" t="s">
        <v>7203</v>
      </c>
      <c r="O2505" s="14" t="s">
        <v>13472</v>
      </c>
      <c r="P2505" s="14" t="s">
        <v>13508</v>
      </c>
      <c r="Q2505" s="15" t="b">
        <v>1</v>
      </c>
      <c r="R2505" s="15" t="b">
        <v>1</v>
      </c>
      <c r="S2505" s="15" t="b">
        <v>1</v>
      </c>
      <c r="T2505" s="15" t="b">
        <v>1</v>
      </c>
      <c r="U2505" s="15" t="b">
        <v>1</v>
      </c>
      <c r="V2505" s="15" t="b">
        <v>1</v>
      </c>
      <c r="W2505" s="15" t="b">
        <v>1</v>
      </c>
      <c r="X2505" s="16">
        <f>COUNTIF(Customers[[#This Row],[Roads]:[City_Council]],"True")</f>
        <v>7</v>
      </c>
      <c r="Y2505" s="17">
        <f>Customers[[#This Row],[Total_Approve]]/7</f>
        <v>1</v>
      </c>
      <c r="Z2505" s="14" t="str">
        <f>IF(Customers[[#This Row],[Total_Approve]]&gt;=7,"تمت جميع الموافقات","لم تتم جميع الموافقات")</f>
        <v>تمت جميع الموافقات</v>
      </c>
      <c r="AA2505" s="8">
        <f>IF(Customers[[#This Row],[Total_Approve]]&gt;=7,1,0)</f>
        <v>1</v>
      </c>
    </row>
    <row r="2506" spans="1:27" x14ac:dyDescent="0.25">
      <c r="A2506" s="12" t="s">
        <v>11904</v>
      </c>
      <c r="B2506" t="s">
        <v>16037</v>
      </c>
      <c r="C2506" s="13">
        <v>44877</v>
      </c>
      <c r="D2506" t="s">
        <v>13482</v>
      </c>
      <c r="E2506" s="9" t="s">
        <v>94</v>
      </c>
      <c r="F2506" s="14" t="s">
        <v>47</v>
      </c>
      <c r="G2506" s="14" t="s">
        <v>761</v>
      </c>
      <c r="H2506" s="14" t="str">
        <f t="shared" si="39"/>
        <v>هبه السيد عثمان</v>
      </c>
      <c r="I2506" s="14" t="s">
        <v>13460</v>
      </c>
      <c r="J2506" s="14" t="s">
        <v>4580</v>
      </c>
      <c r="K2506" s="14" t="s">
        <v>25</v>
      </c>
      <c r="L2506" s="14" t="s">
        <v>190</v>
      </c>
      <c r="M2506" s="14" t="s">
        <v>4581</v>
      </c>
      <c r="N2506" s="14" t="s">
        <v>3</v>
      </c>
      <c r="O2506" s="14" t="s">
        <v>13470</v>
      </c>
      <c r="P2506" s="14" t="s">
        <v>13508</v>
      </c>
      <c r="Q2506" s="15" t="b">
        <v>1</v>
      </c>
      <c r="R2506" s="15" t="b">
        <v>1</v>
      </c>
      <c r="S2506" s="15" t="b">
        <v>1</v>
      </c>
      <c r="T2506" s="15" t="b">
        <v>1</v>
      </c>
      <c r="U2506" s="15" t="b">
        <v>1</v>
      </c>
      <c r="V2506" s="15" t="b">
        <v>1</v>
      </c>
      <c r="W2506" s="15" t="b">
        <v>1</v>
      </c>
      <c r="X2506" s="16">
        <f>COUNTIF(Customers[[#This Row],[Roads]:[City_Council]],"True")</f>
        <v>7</v>
      </c>
      <c r="Y2506" s="17">
        <f>Customers[[#This Row],[Total_Approve]]/7</f>
        <v>1</v>
      </c>
      <c r="Z2506" s="14" t="str">
        <f>IF(Customers[[#This Row],[Total_Approve]]&gt;=7,"تمت جميع الموافقات","لم تتم جميع الموافقات")</f>
        <v>تمت جميع الموافقات</v>
      </c>
      <c r="AA2506" s="8">
        <f>IF(Customers[[#This Row],[Total_Approve]]&gt;=7,1,0)</f>
        <v>1</v>
      </c>
    </row>
    <row r="2507" spans="1:27" x14ac:dyDescent="0.25">
      <c r="A2507" s="12" t="s">
        <v>11905</v>
      </c>
      <c r="B2507" t="s">
        <v>16038</v>
      </c>
      <c r="C2507" s="13">
        <v>44877</v>
      </c>
      <c r="D2507" t="s">
        <v>13482</v>
      </c>
      <c r="E2507" s="9" t="s">
        <v>1336</v>
      </c>
      <c r="F2507" s="14" t="s">
        <v>47</v>
      </c>
      <c r="G2507" s="14" t="s">
        <v>10</v>
      </c>
      <c r="H2507" s="14" t="str">
        <f t="shared" si="39"/>
        <v>نورا السيد محمد</v>
      </c>
      <c r="I2507" s="14" t="s">
        <v>13460</v>
      </c>
      <c r="J2507" s="14" t="s">
        <v>1338</v>
      </c>
      <c r="K2507" s="14" t="s">
        <v>25</v>
      </c>
      <c r="L2507" s="14" t="s">
        <v>190</v>
      </c>
      <c r="M2507" s="14" t="s">
        <v>7114</v>
      </c>
      <c r="N2507" s="14" t="s">
        <v>1339</v>
      </c>
      <c r="O2507" s="14" t="s">
        <v>13470</v>
      </c>
      <c r="P2507" s="14" t="s">
        <v>13508</v>
      </c>
      <c r="Q2507" s="15" t="b">
        <v>1</v>
      </c>
      <c r="R2507" s="15" t="b">
        <v>1</v>
      </c>
      <c r="S2507" s="15" t="b">
        <v>1</v>
      </c>
      <c r="T2507" s="15" t="b">
        <v>1</v>
      </c>
      <c r="U2507" s="15" t="b">
        <v>1</v>
      </c>
      <c r="V2507" s="15" t="b">
        <v>1</v>
      </c>
      <c r="W2507" s="15" t="b">
        <v>1</v>
      </c>
      <c r="X2507" s="16">
        <f>COUNTIF(Customers[[#This Row],[Roads]:[City_Council]],"True")</f>
        <v>7</v>
      </c>
      <c r="Y2507" s="17">
        <f>Customers[[#This Row],[Total_Approve]]/7</f>
        <v>1</v>
      </c>
      <c r="Z2507" s="14" t="str">
        <f>IF(Customers[[#This Row],[Total_Approve]]&gt;=7,"تمت جميع الموافقات","لم تتم جميع الموافقات")</f>
        <v>تمت جميع الموافقات</v>
      </c>
      <c r="AA2507" s="8">
        <f>IF(Customers[[#This Row],[Total_Approve]]&gt;=7,1,0)</f>
        <v>1</v>
      </c>
    </row>
    <row r="2508" spans="1:27" x14ac:dyDescent="0.25">
      <c r="A2508" s="12" t="s">
        <v>11906</v>
      </c>
      <c r="B2508" t="s">
        <v>16039</v>
      </c>
      <c r="C2508" s="13">
        <v>44877</v>
      </c>
      <c r="D2508" t="s">
        <v>13483</v>
      </c>
      <c r="E2508" s="9" t="s">
        <v>5424</v>
      </c>
      <c r="F2508" s="14" t="s">
        <v>95</v>
      </c>
      <c r="G2508" s="14" t="s">
        <v>1280</v>
      </c>
      <c r="H2508" s="14" t="str">
        <f t="shared" si="39"/>
        <v>حياة سعيد رجب</v>
      </c>
      <c r="I2508" s="14" t="s">
        <v>13460</v>
      </c>
      <c r="J2508" s="14" t="s">
        <v>7115</v>
      </c>
      <c r="K2508" s="14" t="s">
        <v>25</v>
      </c>
      <c r="L2508" s="14" t="s">
        <v>190</v>
      </c>
      <c r="M2508" s="14" t="s">
        <v>5907</v>
      </c>
      <c r="N2508" s="14" t="s">
        <v>3</v>
      </c>
      <c r="O2508" s="14" t="s">
        <v>13470</v>
      </c>
      <c r="P2508" s="14" t="s">
        <v>13508</v>
      </c>
      <c r="Q2508" s="15" t="b">
        <v>1</v>
      </c>
      <c r="R2508" s="15" t="b">
        <v>1</v>
      </c>
      <c r="S2508" s="15" t="b">
        <v>1</v>
      </c>
      <c r="T2508" s="15" t="b">
        <v>1</v>
      </c>
      <c r="U2508" s="15" t="b">
        <v>1</v>
      </c>
      <c r="V2508" s="15" t="b">
        <v>1</v>
      </c>
      <c r="W2508" s="15" t="b">
        <v>1</v>
      </c>
      <c r="X2508" s="16">
        <f>COUNTIF(Customers[[#This Row],[Roads]:[City_Council]],"True")</f>
        <v>7</v>
      </c>
      <c r="Y2508" s="17">
        <f>Customers[[#This Row],[Total_Approve]]/7</f>
        <v>1</v>
      </c>
      <c r="Z2508" s="14" t="str">
        <f>IF(Customers[[#This Row],[Total_Approve]]&gt;=7,"تمت جميع الموافقات","لم تتم جميع الموافقات")</f>
        <v>تمت جميع الموافقات</v>
      </c>
      <c r="AA2508" s="8">
        <f>IF(Customers[[#This Row],[Total_Approve]]&gt;=7,1,0)</f>
        <v>1</v>
      </c>
    </row>
    <row r="2509" spans="1:27" x14ac:dyDescent="0.25">
      <c r="A2509" s="12" t="s">
        <v>11907</v>
      </c>
      <c r="B2509" t="s">
        <v>16040</v>
      </c>
      <c r="C2509" s="13">
        <v>44877</v>
      </c>
      <c r="D2509" t="s">
        <v>13483</v>
      </c>
      <c r="E2509" s="9" t="s">
        <v>1637</v>
      </c>
      <c r="F2509" s="14" t="s">
        <v>435</v>
      </c>
      <c r="G2509" s="14" t="s">
        <v>3073</v>
      </c>
      <c r="H2509" s="14" t="str">
        <f t="shared" si="39"/>
        <v>عفاف فاروق عبد الرؤوف</v>
      </c>
      <c r="I2509" s="14" t="s">
        <v>13459</v>
      </c>
      <c r="J2509" s="14" t="s">
        <v>5909</v>
      </c>
      <c r="K2509" s="14" t="s">
        <v>25</v>
      </c>
      <c r="L2509" s="14" t="s">
        <v>190</v>
      </c>
      <c r="M2509" s="14" t="s">
        <v>7116</v>
      </c>
      <c r="N2509" s="14" t="s">
        <v>3</v>
      </c>
      <c r="O2509" s="14" t="s">
        <v>13470</v>
      </c>
      <c r="P2509" s="14" t="s">
        <v>13508</v>
      </c>
      <c r="Q2509" s="15" t="b">
        <v>1</v>
      </c>
      <c r="R2509" s="15" t="b">
        <v>1</v>
      </c>
      <c r="S2509" s="15" t="b">
        <v>1</v>
      </c>
      <c r="T2509" s="15" t="b">
        <v>1</v>
      </c>
      <c r="U2509" s="15" t="b">
        <v>1</v>
      </c>
      <c r="V2509" s="15" t="b">
        <v>1</v>
      </c>
      <c r="W2509" s="15" t="b">
        <v>1</v>
      </c>
      <c r="X2509" s="16">
        <f>COUNTIF(Customers[[#This Row],[Roads]:[City_Council]],"True")</f>
        <v>7</v>
      </c>
      <c r="Y2509" s="17">
        <f>Customers[[#This Row],[Total_Approve]]/7</f>
        <v>1</v>
      </c>
      <c r="Z2509" s="14" t="str">
        <f>IF(Customers[[#This Row],[Total_Approve]]&gt;=7,"تمت جميع الموافقات","لم تتم جميع الموافقات")</f>
        <v>تمت جميع الموافقات</v>
      </c>
      <c r="AA2509" s="8">
        <f>IF(Customers[[#This Row],[Total_Approve]]&gt;=7,1,0)</f>
        <v>1</v>
      </c>
    </row>
    <row r="2510" spans="1:27" x14ac:dyDescent="0.25">
      <c r="A2510" s="12" t="s">
        <v>11908</v>
      </c>
      <c r="B2510" t="s">
        <v>16041</v>
      </c>
      <c r="C2510" s="13">
        <v>44877</v>
      </c>
      <c r="D2510" t="s">
        <v>13483</v>
      </c>
      <c r="E2510" s="9" t="s">
        <v>4552</v>
      </c>
      <c r="F2510" s="14" t="s">
        <v>2677</v>
      </c>
      <c r="G2510" s="14" t="s">
        <v>6842</v>
      </c>
      <c r="H2510" s="14" t="str">
        <f t="shared" si="39"/>
        <v>غادة انور رياض</v>
      </c>
      <c r="I2510" s="14" t="s">
        <v>13459</v>
      </c>
      <c r="J2510" s="14" t="s">
        <v>4555</v>
      </c>
      <c r="K2510" s="14" t="s">
        <v>25</v>
      </c>
      <c r="L2510" s="14" t="s">
        <v>190</v>
      </c>
      <c r="M2510" s="14" t="s">
        <v>7117</v>
      </c>
      <c r="N2510" s="14" t="s">
        <v>3</v>
      </c>
      <c r="O2510" s="14" t="s">
        <v>13470</v>
      </c>
      <c r="P2510" s="14" t="s">
        <v>13508</v>
      </c>
      <c r="Q2510" s="15" t="b">
        <v>1</v>
      </c>
      <c r="R2510" s="15" t="b">
        <v>1</v>
      </c>
      <c r="S2510" s="15" t="b">
        <v>1</v>
      </c>
      <c r="T2510" s="15" t="b">
        <v>1</v>
      </c>
      <c r="U2510" s="15" t="b">
        <v>1</v>
      </c>
      <c r="V2510" s="15" t="b">
        <v>1</v>
      </c>
      <c r="W2510" s="15" t="b">
        <v>1</v>
      </c>
      <c r="X2510" s="16">
        <f>COUNTIF(Customers[[#This Row],[Roads]:[City_Council]],"True")</f>
        <v>7</v>
      </c>
      <c r="Y2510" s="17">
        <f>Customers[[#This Row],[Total_Approve]]/7</f>
        <v>1</v>
      </c>
      <c r="Z2510" s="14" t="str">
        <f>IF(Customers[[#This Row],[Total_Approve]]&gt;=7,"تمت جميع الموافقات","لم تتم جميع الموافقات")</f>
        <v>تمت جميع الموافقات</v>
      </c>
      <c r="AA2510" s="8">
        <f>IF(Customers[[#This Row],[Total_Approve]]&gt;=7,1,0)</f>
        <v>1</v>
      </c>
    </row>
    <row r="2511" spans="1:27" x14ac:dyDescent="0.25">
      <c r="A2511" s="12" t="s">
        <v>11909</v>
      </c>
      <c r="B2511" t="s">
        <v>16042</v>
      </c>
      <c r="C2511" s="13">
        <v>44877</v>
      </c>
      <c r="D2511" t="s">
        <v>13483</v>
      </c>
      <c r="E2511" s="9" t="s">
        <v>1369</v>
      </c>
      <c r="F2511" s="14" t="s">
        <v>1</v>
      </c>
      <c r="G2511" s="14" t="s">
        <v>7118</v>
      </c>
      <c r="H2511" s="14" t="str">
        <f t="shared" si="39"/>
        <v>نسرين محمود امين مرزوق</v>
      </c>
      <c r="I2511" s="14" t="s">
        <v>13460</v>
      </c>
      <c r="J2511" s="14" t="s">
        <v>7119</v>
      </c>
      <c r="K2511" s="14" t="s">
        <v>25</v>
      </c>
      <c r="L2511" s="14" t="s">
        <v>190</v>
      </c>
      <c r="M2511" s="14" t="s">
        <v>7120</v>
      </c>
      <c r="N2511" s="14" t="s">
        <v>8902</v>
      </c>
      <c r="O2511" s="14" t="s">
        <v>13470</v>
      </c>
      <c r="P2511" s="14" t="s">
        <v>13508</v>
      </c>
      <c r="Q2511" s="15" t="b">
        <v>1</v>
      </c>
      <c r="R2511" s="15" t="b">
        <v>1</v>
      </c>
      <c r="S2511" s="15" t="b">
        <v>1</v>
      </c>
      <c r="T2511" s="15" t="b">
        <v>1</v>
      </c>
      <c r="U2511" s="15" t="b">
        <v>1</v>
      </c>
      <c r="V2511" s="15" t="b">
        <v>1</v>
      </c>
      <c r="W2511" s="15" t="b">
        <v>1</v>
      </c>
      <c r="X2511" s="16">
        <f>COUNTIF(Customers[[#This Row],[Roads]:[City_Council]],"True")</f>
        <v>7</v>
      </c>
      <c r="Y2511" s="17">
        <f>Customers[[#This Row],[Total_Approve]]/7</f>
        <v>1</v>
      </c>
      <c r="Z2511" s="14" t="str">
        <f>IF(Customers[[#This Row],[Total_Approve]]&gt;=7,"تمت جميع الموافقات","لم تتم جميع الموافقات")</f>
        <v>تمت جميع الموافقات</v>
      </c>
      <c r="AA2511" s="8">
        <f>IF(Customers[[#This Row],[Total_Approve]]&gt;=7,1,0)</f>
        <v>1</v>
      </c>
    </row>
    <row r="2512" spans="1:27" x14ac:dyDescent="0.25">
      <c r="A2512" s="12" t="s">
        <v>11910</v>
      </c>
      <c r="B2512" t="s">
        <v>16043</v>
      </c>
      <c r="C2512" s="13">
        <v>44877</v>
      </c>
      <c r="D2512" t="s">
        <v>13482</v>
      </c>
      <c r="E2512" s="9" t="s">
        <v>7121</v>
      </c>
      <c r="F2512" s="14" t="s">
        <v>10</v>
      </c>
      <c r="G2512" s="14" t="s">
        <v>151</v>
      </c>
      <c r="H2512" s="14" t="str">
        <f t="shared" si="39"/>
        <v>رائدة محمد عبد الحميد</v>
      </c>
      <c r="I2512" s="14" t="s">
        <v>13459</v>
      </c>
      <c r="J2512" s="14" t="s">
        <v>7122</v>
      </c>
      <c r="K2512" s="14" t="s">
        <v>25</v>
      </c>
      <c r="L2512" s="14" t="s">
        <v>190</v>
      </c>
      <c r="M2512" s="14" t="s">
        <v>7123</v>
      </c>
      <c r="N2512" s="14" t="s">
        <v>8903</v>
      </c>
      <c r="O2512" s="14" t="s">
        <v>13470</v>
      </c>
      <c r="P2512" s="14" t="s">
        <v>13508</v>
      </c>
      <c r="Q2512" s="15" t="b">
        <v>1</v>
      </c>
      <c r="R2512" s="15" t="b">
        <v>1</v>
      </c>
      <c r="S2512" s="15" t="b">
        <v>1</v>
      </c>
      <c r="T2512" s="15" t="b">
        <v>1</v>
      </c>
      <c r="U2512" s="15" t="b">
        <v>1</v>
      </c>
      <c r="V2512" s="15" t="b">
        <v>1</v>
      </c>
      <c r="W2512" s="15" t="b">
        <v>1</v>
      </c>
      <c r="X2512" s="16">
        <f>COUNTIF(Customers[[#This Row],[Roads]:[City_Council]],"True")</f>
        <v>7</v>
      </c>
      <c r="Y2512" s="17">
        <f>Customers[[#This Row],[Total_Approve]]/7</f>
        <v>1</v>
      </c>
      <c r="Z2512" s="14" t="str">
        <f>IF(Customers[[#This Row],[Total_Approve]]&gt;=7,"تمت جميع الموافقات","لم تتم جميع الموافقات")</f>
        <v>تمت جميع الموافقات</v>
      </c>
      <c r="AA2512" s="8">
        <f>IF(Customers[[#This Row],[Total_Approve]]&gt;=7,1,0)</f>
        <v>1</v>
      </c>
    </row>
    <row r="2513" spans="1:27" x14ac:dyDescent="0.25">
      <c r="A2513" s="12" t="s">
        <v>11911</v>
      </c>
      <c r="B2513" t="s">
        <v>16044</v>
      </c>
      <c r="C2513" s="13">
        <v>44882</v>
      </c>
      <c r="D2513" t="s">
        <v>13482</v>
      </c>
      <c r="E2513" s="9" t="s">
        <v>172</v>
      </c>
      <c r="F2513" s="14" t="s">
        <v>101</v>
      </c>
      <c r="G2513" s="14" t="s">
        <v>10</v>
      </c>
      <c r="H2513" s="14" t="str">
        <f t="shared" si="39"/>
        <v>صفاء حسين محمد</v>
      </c>
      <c r="I2513" s="14" t="s">
        <v>13459</v>
      </c>
      <c r="J2513" s="14">
        <v>27107121202281</v>
      </c>
      <c r="K2513" s="14" t="s">
        <v>25</v>
      </c>
      <c r="L2513" s="14" t="s">
        <v>190</v>
      </c>
      <c r="M2513" s="14" t="s">
        <v>4547</v>
      </c>
      <c r="N2513" s="14" t="s">
        <v>8859</v>
      </c>
      <c r="O2513" s="14" t="s">
        <v>13470</v>
      </c>
      <c r="P2513" s="14" t="s">
        <v>13508</v>
      </c>
      <c r="Q2513" s="15" t="b">
        <v>1</v>
      </c>
      <c r="R2513" s="15" t="b">
        <v>1</v>
      </c>
      <c r="S2513" s="15" t="b">
        <v>1</v>
      </c>
      <c r="T2513" s="15" t="b">
        <v>1</v>
      </c>
      <c r="U2513" s="15" t="b">
        <v>1</v>
      </c>
      <c r="V2513" s="15" t="b">
        <v>1</v>
      </c>
      <c r="W2513" s="15" t="b">
        <v>1</v>
      </c>
      <c r="X2513" s="16">
        <f>COUNTIF(Customers[[#This Row],[Roads]:[City_Council]],"True")</f>
        <v>7</v>
      </c>
      <c r="Y2513" s="17">
        <f>Customers[[#This Row],[Total_Approve]]/7</f>
        <v>1</v>
      </c>
      <c r="Z2513" s="14" t="str">
        <f>IF(Customers[[#This Row],[Total_Approve]]&gt;=7,"تمت جميع الموافقات","لم تتم جميع الموافقات")</f>
        <v>تمت جميع الموافقات</v>
      </c>
      <c r="AA2513" s="8">
        <f>IF(Customers[[#This Row],[Total_Approve]]&gt;=7,1,0)</f>
        <v>1</v>
      </c>
    </row>
    <row r="2514" spans="1:27" x14ac:dyDescent="0.25">
      <c r="A2514" s="12" t="s">
        <v>11912</v>
      </c>
      <c r="B2514" t="s">
        <v>16045</v>
      </c>
      <c r="C2514" s="13">
        <v>44882</v>
      </c>
      <c r="D2514" t="s">
        <v>13482</v>
      </c>
      <c r="E2514" s="9" t="s">
        <v>4560</v>
      </c>
      <c r="F2514" s="14" t="s">
        <v>522</v>
      </c>
      <c r="G2514" s="14" t="s">
        <v>10</v>
      </c>
      <c r="H2514" s="14" t="str">
        <f t="shared" si="39"/>
        <v>فاطمة متولى محمد</v>
      </c>
      <c r="I2514" s="14" t="s">
        <v>13459</v>
      </c>
      <c r="J2514" s="14" t="s">
        <v>4565</v>
      </c>
      <c r="K2514" s="14" t="s">
        <v>25</v>
      </c>
      <c r="L2514" s="14" t="s">
        <v>190</v>
      </c>
      <c r="M2514" s="14" t="s">
        <v>7124</v>
      </c>
      <c r="N2514" s="14" t="s">
        <v>3</v>
      </c>
      <c r="O2514" s="14" t="s">
        <v>13470</v>
      </c>
      <c r="P2514" s="14" t="s">
        <v>13508</v>
      </c>
      <c r="Q2514" s="15" t="b">
        <v>1</v>
      </c>
      <c r="R2514" s="15" t="b">
        <v>1</v>
      </c>
      <c r="S2514" s="15" t="b">
        <v>1</v>
      </c>
      <c r="T2514" s="15" t="b">
        <v>1</v>
      </c>
      <c r="U2514" s="15" t="b">
        <v>1</v>
      </c>
      <c r="V2514" s="15" t="b">
        <v>1</v>
      </c>
      <c r="W2514" s="15" t="b">
        <v>1</v>
      </c>
      <c r="X2514" s="16">
        <f>COUNTIF(Customers[[#This Row],[Roads]:[City_Council]],"True")</f>
        <v>7</v>
      </c>
      <c r="Y2514" s="17">
        <f>Customers[[#This Row],[Total_Approve]]/7</f>
        <v>1</v>
      </c>
      <c r="Z2514" s="14" t="str">
        <f>IF(Customers[[#This Row],[Total_Approve]]&gt;=7,"تمت جميع الموافقات","لم تتم جميع الموافقات")</f>
        <v>تمت جميع الموافقات</v>
      </c>
      <c r="AA2514" s="8">
        <f>IF(Customers[[#This Row],[Total_Approve]]&gt;=7,1,0)</f>
        <v>1</v>
      </c>
    </row>
    <row r="2515" spans="1:27" x14ac:dyDescent="0.25">
      <c r="A2515" s="12" t="s">
        <v>11913</v>
      </c>
      <c r="B2515" t="s">
        <v>16046</v>
      </c>
      <c r="C2515" s="13">
        <v>44882</v>
      </c>
      <c r="D2515" t="s">
        <v>13482</v>
      </c>
      <c r="E2515" s="9" t="s">
        <v>5236</v>
      </c>
      <c r="F2515" s="14" t="s">
        <v>202</v>
      </c>
      <c r="G2515" s="14" t="s">
        <v>678</v>
      </c>
      <c r="H2515" s="14" t="str">
        <f t="shared" si="39"/>
        <v>شادية ابراهيم عبد الشافى</v>
      </c>
      <c r="I2515" s="14" t="s">
        <v>13459</v>
      </c>
      <c r="J2515" s="14" t="s">
        <v>7125</v>
      </c>
      <c r="K2515" s="14" t="s">
        <v>25</v>
      </c>
      <c r="L2515" s="14" t="s">
        <v>190</v>
      </c>
      <c r="M2515" s="14" t="s">
        <v>7126</v>
      </c>
      <c r="N2515" s="14" t="s">
        <v>8904</v>
      </c>
      <c r="O2515" s="14" t="s">
        <v>13470</v>
      </c>
      <c r="P2515" s="14" t="s">
        <v>13508</v>
      </c>
      <c r="Q2515" s="15" t="b">
        <v>1</v>
      </c>
      <c r="R2515" s="15" t="b">
        <v>1</v>
      </c>
      <c r="S2515" s="15" t="b">
        <v>1</v>
      </c>
      <c r="T2515" s="15" t="b">
        <v>1</v>
      </c>
      <c r="U2515" s="15" t="b">
        <v>1</v>
      </c>
      <c r="V2515" s="15" t="b">
        <v>1</v>
      </c>
      <c r="W2515" s="15" t="b">
        <v>1</v>
      </c>
      <c r="X2515" s="16">
        <f>COUNTIF(Customers[[#This Row],[Roads]:[City_Council]],"True")</f>
        <v>7</v>
      </c>
      <c r="Y2515" s="17">
        <f>Customers[[#This Row],[Total_Approve]]/7</f>
        <v>1</v>
      </c>
      <c r="Z2515" s="14" t="str">
        <f>IF(Customers[[#This Row],[Total_Approve]]&gt;=7,"تمت جميع الموافقات","لم تتم جميع الموافقات")</f>
        <v>تمت جميع الموافقات</v>
      </c>
      <c r="AA2515" s="8">
        <f>IF(Customers[[#This Row],[Total_Approve]]&gt;=7,1,0)</f>
        <v>1</v>
      </c>
    </row>
    <row r="2516" spans="1:27" x14ac:dyDescent="0.25">
      <c r="A2516" s="12" t="s">
        <v>11914</v>
      </c>
      <c r="B2516" t="s">
        <v>16047</v>
      </c>
      <c r="C2516" s="13">
        <v>44882</v>
      </c>
      <c r="D2516" t="s">
        <v>13482</v>
      </c>
      <c r="E2516" s="9" t="s">
        <v>5899</v>
      </c>
      <c r="F2516" s="14" t="s">
        <v>10</v>
      </c>
      <c r="G2516" s="14" t="s">
        <v>221</v>
      </c>
      <c r="H2516" s="14" t="str">
        <f t="shared" si="39"/>
        <v>فيفى محمد سليمان</v>
      </c>
      <c r="I2516" s="14" t="s">
        <v>13459</v>
      </c>
      <c r="J2516" s="14" t="s">
        <v>5900</v>
      </c>
      <c r="K2516" s="14" t="s">
        <v>25</v>
      </c>
      <c r="L2516" s="14" t="s">
        <v>190</v>
      </c>
      <c r="M2516" s="14" t="s">
        <v>5901</v>
      </c>
      <c r="N2516" s="14" t="s">
        <v>3</v>
      </c>
      <c r="O2516" s="14" t="s">
        <v>13470</v>
      </c>
      <c r="P2516" s="14" t="s">
        <v>13508</v>
      </c>
      <c r="Q2516" s="15" t="b">
        <v>1</v>
      </c>
      <c r="R2516" s="15" t="b">
        <v>1</v>
      </c>
      <c r="S2516" s="15" t="b">
        <v>1</v>
      </c>
      <c r="T2516" s="15" t="b">
        <v>1</v>
      </c>
      <c r="U2516" s="15" t="b">
        <v>1</v>
      </c>
      <c r="V2516" s="15" t="b">
        <v>1</v>
      </c>
      <c r="W2516" s="15" t="b">
        <v>1</v>
      </c>
      <c r="X2516" s="16">
        <f>COUNTIF(Customers[[#This Row],[Roads]:[City_Council]],"True")</f>
        <v>7</v>
      </c>
      <c r="Y2516" s="17">
        <f>Customers[[#This Row],[Total_Approve]]/7</f>
        <v>1</v>
      </c>
      <c r="Z2516" s="14" t="str">
        <f>IF(Customers[[#This Row],[Total_Approve]]&gt;=7,"تمت جميع الموافقات","لم تتم جميع الموافقات")</f>
        <v>تمت جميع الموافقات</v>
      </c>
      <c r="AA2516" s="8">
        <f>IF(Customers[[#This Row],[Total_Approve]]&gt;=7,1,0)</f>
        <v>1</v>
      </c>
    </row>
    <row r="2517" spans="1:27" x14ac:dyDescent="0.25">
      <c r="A2517" s="12" t="s">
        <v>11915</v>
      </c>
      <c r="B2517" t="s">
        <v>16048</v>
      </c>
      <c r="C2517" s="13">
        <v>44882</v>
      </c>
      <c r="D2517" t="s">
        <v>13482</v>
      </c>
      <c r="E2517" s="9" t="s">
        <v>969</v>
      </c>
      <c r="F2517" s="14" t="s">
        <v>10</v>
      </c>
      <c r="G2517" s="14" t="s">
        <v>0</v>
      </c>
      <c r="H2517" s="14" t="str">
        <f t="shared" si="39"/>
        <v>راندا محمد احمد</v>
      </c>
      <c r="I2517" s="14" t="s">
        <v>13460</v>
      </c>
      <c r="J2517" s="14" t="s">
        <v>5897</v>
      </c>
      <c r="K2517" s="14" t="s">
        <v>25</v>
      </c>
      <c r="L2517" s="14" t="s">
        <v>190</v>
      </c>
      <c r="M2517" s="14" t="s">
        <v>5898</v>
      </c>
      <c r="N2517" s="14" t="s">
        <v>3</v>
      </c>
      <c r="O2517" s="14" t="s">
        <v>13470</v>
      </c>
      <c r="P2517" s="14" t="s">
        <v>13508</v>
      </c>
      <c r="Q2517" s="15" t="b">
        <v>1</v>
      </c>
      <c r="R2517" s="15" t="b">
        <v>1</v>
      </c>
      <c r="S2517" s="15" t="b">
        <v>1</v>
      </c>
      <c r="T2517" s="15" t="b">
        <v>1</v>
      </c>
      <c r="U2517" s="15" t="b">
        <v>1</v>
      </c>
      <c r="V2517" s="15" t="b">
        <v>1</v>
      </c>
      <c r="W2517" s="15" t="b">
        <v>1</v>
      </c>
      <c r="X2517" s="16">
        <f>COUNTIF(Customers[[#This Row],[Roads]:[City_Council]],"True")</f>
        <v>7</v>
      </c>
      <c r="Y2517" s="17">
        <f>Customers[[#This Row],[Total_Approve]]/7</f>
        <v>1</v>
      </c>
      <c r="Z2517" s="14" t="str">
        <f>IF(Customers[[#This Row],[Total_Approve]]&gt;=7,"تمت جميع الموافقات","لم تتم جميع الموافقات")</f>
        <v>تمت جميع الموافقات</v>
      </c>
      <c r="AA2517" s="8">
        <f>IF(Customers[[#This Row],[Total_Approve]]&gt;=7,1,0)</f>
        <v>1</v>
      </c>
    </row>
    <row r="2518" spans="1:27" x14ac:dyDescent="0.25">
      <c r="A2518" s="12" t="s">
        <v>11916</v>
      </c>
      <c r="B2518" t="s">
        <v>16049</v>
      </c>
      <c r="C2518" s="13">
        <v>44882</v>
      </c>
      <c r="D2518" t="s">
        <v>13482</v>
      </c>
      <c r="E2518" s="9" t="s">
        <v>4552</v>
      </c>
      <c r="F2518" s="14" t="s">
        <v>202</v>
      </c>
      <c r="G2518" s="14" t="s">
        <v>341</v>
      </c>
      <c r="H2518" s="14" t="str">
        <f t="shared" si="39"/>
        <v>غادة ابراهيم غريب</v>
      </c>
      <c r="I2518" s="14" t="s">
        <v>13460</v>
      </c>
      <c r="J2518" s="14" t="s">
        <v>4558</v>
      </c>
      <c r="K2518" s="14" t="s">
        <v>25</v>
      </c>
      <c r="L2518" s="14" t="s">
        <v>190</v>
      </c>
      <c r="M2518" s="14" t="s">
        <v>4559</v>
      </c>
      <c r="N2518" s="14" t="s">
        <v>3</v>
      </c>
      <c r="O2518" s="14" t="s">
        <v>13470</v>
      </c>
      <c r="P2518" s="14" t="s">
        <v>13508</v>
      </c>
      <c r="Q2518" s="15" t="b">
        <v>1</v>
      </c>
      <c r="R2518" s="15" t="b">
        <v>1</v>
      </c>
      <c r="S2518" s="15" t="b">
        <v>1</v>
      </c>
      <c r="T2518" s="15" t="b">
        <v>1</v>
      </c>
      <c r="U2518" s="15" t="b">
        <v>1</v>
      </c>
      <c r="V2518" s="15" t="b">
        <v>1</v>
      </c>
      <c r="W2518" s="15" t="b">
        <v>1</v>
      </c>
      <c r="X2518" s="16">
        <f>COUNTIF(Customers[[#This Row],[Roads]:[City_Council]],"True")</f>
        <v>7</v>
      </c>
      <c r="Y2518" s="17">
        <f>Customers[[#This Row],[Total_Approve]]/7</f>
        <v>1</v>
      </c>
      <c r="Z2518" s="14" t="str">
        <f>IF(Customers[[#This Row],[Total_Approve]]&gt;=7,"تمت جميع الموافقات","لم تتم جميع الموافقات")</f>
        <v>تمت جميع الموافقات</v>
      </c>
      <c r="AA2518" s="8">
        <f>IF(Customers[[#This Row],[Total_Approve]]&gt;=7,1,0)</f>
        <v>1</v>
      </c>
    </row>
    <row r="2519" spans="1:27" x14ac:dyDescent="0.25">
      <c r="A2519" s="12" t="s">
        <v>11917</v>
      </c>
      <c r="B2519" t="s">
        <v>16050</v>
      </c>
      <c r="C2519" s="13">
        <v>44882</v>
      </c>
      <c r="D2519" t="s">
        <v>13486</v>
      </c>
      <c r="E2519" s="9" t="s">
        <v>88</v>
      </c>
      <c r="F2519" s="14" t="s">
        <v>4726</v>
      </c>
      <c r="G2519" s="14" t="s">
        <v>150</v>
      </c>
      <c r="H2519" s="14" t="str">
        <f t="shared" si="39"/>
        <v>ريهام اسامة كامل</v>
      </c>
      <c r="I2519" s="14" t="s">
        <v>13460</v>
      </c>
      <c r="J2519" s="14" t="s">
        <v>7127</v>
      </c>
      <c r="K2519" s="14" t="s">
        <v>25</v>
      </c>
      <c r="L2519" s="14" t="s">
        <v>190</v>
      </c>
      <c r="M2519" s="14" t="s">
        <v>7128</v>
      </c>
      <c r="N2519" s="14" t="s">
        <v>3</v>
      </c>
      <c r="O2519" s="14" t="s">
        <v>13470</v>
      </c>
      <c r="P2519" s="14" t="s">
        <v>13508</v>
      </c>
      <c r="Q2519" s="15" t="b">
        <v>1</v>
      </c>
      <c r="R2519" s="15" t="b">
        <v>1</v>
      </c>
      <c r="S2519" s="15" t="b">
        <v>1</v>
      </c>
      <c r="T2519" s="15" t="b">
        <v>1</v>
      </c>
      <c r="U2519" s="15" t="b">
        <v>1</v>
      </c>
      <c r="V2519" s="15" t="b">
        <v>1</v>
      </c>
      <c r="W2519" s="15" t="b">
        <v>1</v>
      </c>
      <c r="X2519" s="16">
        <f>COUNTIF(Customers[[#This Row],[Roads]:[City_Council]],"True")</f>
        <v>7</v>
      </c>
      <c r="Y2519" s="17">
        <f>Customers[[#This Row],[Total_Approve]]/7</f>
        <v>1</v>
      </c>
      <c r="Z2519" s="14" t="str">
        <f>IF(Customers[[#This Row],[Total_Approve]]&gt;=7,"تمت جميع الموافقات","لم تتم جميع الموافقات")</f>
        <v>تمت جميع الموافقات</v>
      </c>
      <c r="AA2519" s="8">
        <f>IF(Customers[[#This Row],[Total_Approve]]&gt;=7,1,0)</f>
        <v>1</v>
      </c>
    </row>
    <row r="2520" spans="1:27" x14ac:dyDescent="0.25">
      <c r="A2520" s="12" t="s">
        <v>11918</v>
      </c>
      <c r="B2520" t="s">
        <v>16051</v>
      </c>
      <c r="C2520" s="13">
        <v>44884</v>
      </c>
      <c r="D2520" t="s">
        <v>13482</v>
      </c>
      <c r="E2520" s="9" t="s">
        <v>4560</v>
      </c>
      <c r="F2520" s="14" t="s">
        <v>5992</v>
      </c>
      <c r="G2520" s="14" t="s">
        <v>2552</v>
      </c>
      <c r="H2520" s="14" t="str">
        <f t="shared" si="39"/>
        <v>فاطمة نصار محمد سليمان</v>
      </c>
      <c r="I2520" s="14" t="s">
        <v>13460</v>
      </c>
      <c r="J2520" s="14" t="s">
        <v>7254</v>
      </c>
      <c r="K2520" s="14" t="s">
        <v>25</v>
      </c>
      <c r="L2520" s="14" t="s">
        <v>6042</v>
      </c>
      <c r="M2520" s="14" t="s">
        <v>7255</v>
      </c>
      <c r="N2520" s="14" t="s">
        <v>7256</v>
      </c>
      <c r="O2520" s="14" t="s">
        <v>13476</v>
      </c>
      <c r="P2520" s="14" t="s">
        <v>13514</v>
      </c>
      <c r="Q2520" s="15" t="b">
        <v>1</v>
      </c>
      <c r="R2520" s="15" t="b">
        <v>1</v>
      </c>
      <c r="S2520" s="15" t="b">
        <v>1</v>
      </c>
      <c r="T2520" s="15" t="b">
        <v>1</v>
      </c>
      <c r="U2520" s="15" t="b">
        <v>1</v>
      </c>
      <c r="V2520" s="15" t="b">
        <v>1</v>
      </c>
      <c r="W2520" s="15" t="b">
        <v>1</v>
      </c>
      <c r="X2520" s="16">
        <f>COUNTIF(Customers[[#This Row],[Roads]:[City_Council]],"True")</f>
        <v>7</v>
      </c>
      <c r="Y2520" s="17">
        <f>Customers[[#This Row],[Total_Approve]]/7</f>
        <v>1</v>
      </c>
      <c r="Z2520" s="14" t="str">
        <f>IF(Customers[[#This Row],[Total_Approve]]&gt;=7,"تمت جميع الموافقات","لم تتم جميع الموافقات")</f>
        <v>تمت جميع الموافقات</v>
      </c>
      <c r="AA2520" s="8">
        <f>IF(Customers[[#This Row],[Total_Approve]]&gt;=7,1,0)</f>
        <v>1</v>
      </c>
    </row>
    <row r="2521" spans="1:27" x14ac:dyDescent="0.25">
      <c r="A2521" s="12" t="s">
        <v>11919</v>
      </c>
      <c r="B2521" t="s">
        <v>16052</v>
      </c>
      <c r="C2521" s="13">
        <v>44884</v>
      </c>
      <c r="D2521" t="s">
        <v>13482</v>
      </c>
      <c r="E2521" s="9" t="s">
        <v>4560</v>
      </c>
      <c r="F2521" s="14" t="s">
        <v>7257</v>
      </c>
      <c r="G2521" s="14" t="s">
        <v>139</v>
      </c>
      <c r="H2521" s="14" t="str">
        <f t="shared" si="39"/>
        <v>فاطمة شاطر صفا</v>
      </c>
      <c r="I2521" s="14" t="s">
        <v>13460</v>
      </c>
      <c r="J2521" s="14" t="s">
        <v>7258</v>
      </c>
      <c r="K2521" s="14" t="s">
        <v>25</v>
      </c>
      <c r="L2521" s="14" t="s">
        <v>6042</v>
      </c>
      <c r="M2521" s="14" t="s">
        <v>7259</v>
      </c>
      <c r="N2521" s="14" t="s">
        <v>3</v>
      </c>
      <c r="O2521" s="14" t="s">
        <v>13476</v>
      </c>
      <c r="P2521" s="14" t="s">
        <v>13514</v>
      </c>
      <c r="Q2521" s="15" t="b">
        <v>1</v>
      </c>
      <c r="R2521" s="15" t="b">
        <v>1</v>
      </c>
      <c r="S2521" s="15" t="b">
        <v>1</v>
      </c>
      <c r="T2521" s="15" t="b">
        <v>1</v>
      </c>
      <c r="U2521" s="15" t="b">
        <v>1</v>
      </c>
      <c r="V2521" s="15" t="b">
        <v>1</v>
      </c>
      <c r="W2521" s="15" t="b">
        <v>1</v>
      </c>
      <c r="X2521" s="16">
        <f>COUNTIF(Customers[[#This Row],[Roads]:[City_Council]],"True")</f>
        <v>7</v>
      </c>
      <c r="Y2521" s="17">
        <f>Customers[[#This Row],[Total_Approve]]/7</f>
        <v>1</v>
      </c>
      <c r="Z2521" s="14" t="str">
        <f>IF(Customers[[#This Row],[Total_Approve]]&gt;=7,"تمت جميع الموافقات","لم تتم جميع الموافقات")</f>
        <v>تمت جميع الموافقات</v>
      </c>
      <c r="AA2521" s="8">
        <f>IF(Customers[[#This Row],[Total_Approve]]&gt;=7,1,0)</f>
        <v>1</v>
      </c>
    </row>
    <row r="2522" spans="1:27" x14ac:dyDescent="0.25">
      <c r="A2522" s="12" t="s">
        <v>11920</v>
      </c>
      <c r="B2522" t="s">
        <v>16053</v>
      </c>
      <c r="C2522" s="13">
        <v>44884</v>
      </c>
      <c r="D2522" t="s">
        <v>13482</v>
      </c>
      <c r="E2522" s="9" t="s">
        <v>5289</v>
      </c>
      <c r="F2522" s="14" t="s">
        <v>226</v>
      </c>
      <c r="G2522" s="14" t="s">
        <v>73</v>
      </c>
      <c r="H2522" s="14" t="str">
        <f t="shared" si="39"/>
        <v>فايزة جلال عبده</v>
      </c>
      <c r="I2522" s="14" t="s">
        <v>13460</v>
      </c>
      <c r="J2522" s="14" t="s">
        <v>7260</v>
      </c>
      <c r="K2522" s="14" t="s">
        <v>25</v>
      </c>
      <c r="L2522" s="14" t="s">
        <v>6042</v>
      </c>
      <c r="M2522" s="14" t="s">
        <v>7261</v>
      </c>
      <c r="N2522" s="14" t="s">
        <v>3</v>
      </c>
      <c r="O2522" s="14" t="s">
        <v>13476</v>
      </c>
      <c r="P2522" s="14" t="s">
        <v>13514</v>
      </c>
      <c r="Q2522" s="15" t="b">
        <v>1</v>
      </c>
      <c r="R2522" s="15" t="b">
        <v>1</v>
      </c>
      <c r="S2522" s="15" t="b">
        <v>1</v>
      </c>
      <c r="T2522" s="15" t="b">
        <v>1</v>
      </c>
      <c r="U2522" s="15" t="b">
        <v>1</v>
      </c>
      <c r="V2522" s="15" t="b">
        <v>1</v>
      </c>
      <c r="W2522" s="15" t="b">
        <v>1</v>
      </c>
      <c r="X2522" s="16">
        <f>COUNTIF(Customers[[#This Row],[Roads]:[City_Council]],"True")</f>
        <v>7</v>
      </c>
      <c r="Y2522" s="17">
        <f>Customers[[#This Row],[Total_Approve]]/7</f>
        <v>1</v>
      </c>
      <c r="Z2522" s="14" t="str">
        <f>IF(Customers[[#This Row],[Total_Approve]]&gt;=7,"تمت جميع الموافقات","لم تتم جميع الموافقات")</f>
        <v>تمت جميع الموافقات</v>
      </c>
      <c r="AA2522" s="8">
        <f>IF(Customers[[#This Row],[Total_Approve]]&gt;=7,1,0)</f>
        <v>1</v>
      </c>
    </row>
    <row r="2523" spans="1:27" x14ac:dyDescent="0.25">
      <c r="A2523" s="12" t="s">
        <v>11921</v>
      </c>
      <c r="B2523" t="s">
        <v>16054</v>
      </c>
      <c r="C2523" s="13">
        <v>44884</v>
      </c>
      <c r="D2523" t="s">
        <v>13482</v>
      </c>
      <c r="E2523" s="9" t="s">
        <v>4693</v>
      </c>
      <c r="F2523" s="14" t="s">
        <v>471</v>
      </c>
      <c r="G2523" s="14" t="s">
        <v>121</v>
      </c>
      <c r="H2523" s="14" t="str">
        <f t="shared" si="39"/>
        <v>نهلة حسن عبد العزيز</v>
      </c>
      <c r="I2523" s="14" t="s">
        <v>13460</v>
      </c>
      <c r="J2523" s="14" t="s">
        <v>7262</v>
      </c>
      <c r="K2523" s="14" t="s">
        <v>25</v>
      </c>
      <c r="L2523" s="14" t="s">
        <v>6042</v>
      </c>
      <c r="M2523" s="14" t="s">
        <v>3</v>
      </c>
      <c r="N2523" s="14" t="s">
        <v>3</v>
      </c>
      <c r="O2523" s="14" t="s">
        <v>13476</v>
      </c>
      <c r="P2523" s="14" t="s">
        <v>13514</v>
      </c>
      <c r="Q2523" s="15" t="b">
        <v>1</v>
      </c>
      <c r="R2523" s="15" t="b">
        <v>1</v>
      </c>
      <c r="S2523" s="15" t="b">
        <v>1</v>
      </c>
      <c r="T2523" s="15" t="b">
        <v>1</v>
      </c>
      <c r="U2523" s="15" t="b">
        <v>1</v>
      </c>
      <c r="V2523" s="15" t="b">
        <v>1</v>
      </c>
      <c r="W2523" s="15" t="b">
        <v>1</v>
      </c>
      <c r="X2523" s="16">
        <f>COUNTIF(Customers[[#This Row],[Roads]:[City_Council]],"True")</f>
        <v>7</v>
      </c>
      <c r="Y2523" s="17">
        <f>Customers[[#This Row],[Total_Approve]]/7</f>
        <v>1</v>
      </c>
      <c r="Z2523" s="14" t="str">
        <f>IF(Customers[[#This Row],[Total_Approve]]&gt;=7,"تمت جميع الموافقات","لم تتم جميع الموافقات")</f>
        <v>تمت جميع الموافقات</v>
      </c>
      <c r="AA2523" s="8">
        <f>IF(Customers[[#This Row],[Total_Approve]]&gt;=7,1,0)</f>
        <v>1</v>
      </c>
    </row>
    <row r="2524" spans="1:27" x14ac:dyDescent="0.25">
      <c r="A2524" s="12" t="s">
        <v>11922</v>
      </c>
      <c r="B2524" t="s">
        <v>16055</v>
      </c>
      <c r="C2524" s="13">
        <v>44884</v>
      </c>
      <c r="D2524" t="s">
        <v>13482</v>
      </c>
      <c r="E2524" s="9" t="s">
        <v>7263</v>
      </c>
      <c r="F2524" s="14" t="s">
        <v>1068</v>
      </c>
      <c r="G2524" s="14" t="s">
        <v>1069</v>
      </c>
      <c r="H2524" s="14" t="str">
        <f t="shared" si="39"/>
        <v>كريم جورج شهدى</v>
      </c>
      <c r="I2524" s="14" t="s">
        <v>13460</v>
      </c>
      <c r="J2524" s="14" t="s">
        <v>7264</v>
      </c>
      <c r="K2524" s="14" t="s">
        <v>5</v>
      </c>
      <c r="L2524" s="14" t="s">
        <v>6834</v>
      </c>
      <c r="M2524" s="14" t="s">
        <v>7265</v>
      </c>
      <c r="N2524" s="14" t="s">
        <v>3</v>
      </c>
      <c r="O2524" s="14" t="s">
        <v>13476</v>
      </c>
      <c r="P2524" s="14" t="s">
        <v>13514</v>
      </c>
      <c r="Q2524" s="15" t="b">
        <v>1</v>
      </c>
      <c r="R2524" s="15" t="b">
        <v>1</v>
      </c>
      <c r="S2524" s="15" t="b">
        <v>1</v>
      </c>
      <c r="T2524" s="15" t="b">
        <v>1</v>
      </c>
      <c r="U2524" s="15" t="b">
        <v>1</v>
      </c>
      <c r="V2524" s="15" t="b">
        <v>1</v>
      </c>
      <c r="W2524" s="15" t="b">
        <v>1</v>
      </c>
      <c r="X2524" s="16">
        <f>COUNTIF(Customers[[#This Row],[Roads]:[City_Council]],"True")</f>
        <v>7</v>
      </c>
      <c r="Y2524" s="17">
        <f>Customers[[#This Row],[Total_Approve]]/7</f>
        <v>1</v>
      </c>
      <c r="Z2524" s="14" t="str">
        <f>IF(Customers[[#This Row],[Total_Approve]]&gt;=7,"تمت جميع الموافقات","لم تتم جميع الموافقات")</f>
        <v>تمت جميع الموافقات</v>
      </c>
      <c r="AA2524" s="8">
        <f>IF(Customers[[#This Row],[Total_Approve]]&gt;=7,1,0)</f>
        <v>1</v>
      </c>
    </row>
    <row r="2525" spans="1:27" x14ac:dyDescent="0.25">
      <c r="A2525" s="12" t="s">
        <v>11923</v>
      </c>
      <c r="B2525" t="s">
        <v>16056</v>
      </c>
      <c r="C2525" s="13">
        <v>44884</v>
      </c>
      <c r="D2525" t="s">
        <v>13482</v>
      </c>
      <c r="E2525" s="9" t="s">
        <v>263</v>
      </c>
      <c r="F2525" s="14" t="s">
        <v>7266</v>
      </c>
      <c r="G2525" s="14" t="s">
        <v>2443</v>
      </c>
      <c r="H2525" s="14" t="str">
        <f t="shared" si="39"/>
        <v>منى فخرى قديس</v>
      </c>
      <c r="I2525" s="14" t="s">
        <v>13460</v>
      </c>
      <c r="J2525" s="14" t="s">
        <v>7267</v>
      </c>
      <c r="K2525" s="14" t="s">
        <v>25</v>
      </c>
      <c r="L2525" s="14" t="s">
        <v>6042</v>
      </c>
      <c r="M2525" s="14" t="s">
        <v>7268</v>
      </c>
      <c r="N2525" s="14" t="s">
        <v>3</v>
      </c>
      <c r="O2525" s="14" t="s">
        <v>13476</v>
      </c>
      <c r="P2525" s="14" t="s">
        <v>13514</v>
      </c>
      <c r="Q2525" s="15" t="b">
        <v>1</v>
      </c>
      <c r="R2525" s="15" t="b">
        <v>1</v>
      </c>
      <c r="S2525" s="15" t="b">
        <v>1</v>
      </c>
      <c r="T2525" s="15" t="b">
        <v>1</v>
      </c>
      <c r="U2525" s="15" t="b">
        <v>1</v>
      </c>
      <c r="V2525" s="15" t="b">
        <v>1</v>
      </c>
      <c r="W2525" s="15" t="b">
        <v>1</v>
      </c>
      <c r="X2525" s="16">
        <f>COUNTIF(Customers[[#This Row],[Roads]:[City_Council]],"True")</f>
        <v>7</v>
      </c>
      <c r="Y2525" s="17">
        <f>Customers[[#This Row],[Total_Approve]]/7</f>
        <v>1</v>
      </c>
      <c r="Z2525" s="14" t="str">
        <f>IF(Customers[[#This Row],[Total_Approve]]&gt;=7,"تمت جميع الموافقات","لم تتم جميع الموافقات")</f>
        <v>تمت جميع الموافقات</v>
      </c>
      <c r="AA2525" s="8">
        <f>IF(Customers[[#This Row],[Total_Approve]]&gt;=7,1,0)</f>
        <v>1</v>
      </c>
    </row>
    <row r="2526" spans="1:27" x14ac:dyDescent="0.25">
      <c r="A2526" s="12" t="s">
        <v>11924</v>
      </c>
      <c r="B2526" t="s">
        <v>16057</v>
      </c>
      <c r="C2526" s="13">
        <v>44884</v>
      </c>
      <c r="D2526" t="s">
        <v>13482</v>
      </c>
      <c r="E2526" s="9" t="s">
        <v>2749</v>
      </c>
      <c r="F2526" s="14" t="s">
        <v>283</v>
      </c>
      <c r="G2526" s="14" t="s">
        <v>471</v>
      </c>
      <c r="H2526" s="14" t="str">
        <f t="shared" si="39"/>
        <v>سالى عبد الرحمن حسن</v>
      </c>
      <c r="I2526" s="14" t="s">
        <v>13460</v>
      </c>
      <c r="J2526" s="14" t="s">
        <v>7269</v>
      </c>
      <c r="K2526" s="14" t="s">
        <v>25</v>
      </c>
      <c r="L2526" s="14" t="s">
        <v>190</v>
      </c>
      <c r="M2526" s="14" t="s">
        <v>7270</v>
      </c>
      <c r="N2526" s="14" t="s">
        <v>3</v>
      </c>
      <c r="O2526" s="14" t="s">
        <v>13470</v>
      </c>
      <c r="P2526" s="14" t="s">
        <v>13508</v>
      </c>
      <c r="Q2526" s="15" t="b">
        <v>1</v>
      </c>
      <c r="R2526" s="15" t="b">
        <v>1</v>
      </c>
      <c r="S2526" s="15" t="b">
        <v>1</v>
      </c>
      <c r="T2526" s="15" t="b">
        <v>1</v>
      </c>
      <c r="U2526" s="15" t="b">
        <v>1</v>
      </c>
      <c r="V2526" s="15" t="b">
        <v>1</v>
      </c>
      <c r="W2526" s="15" t="b">
        <v>1</v>
      </c>
      <c r="X2526" s="16">
        <f>COUNTIF(Customers[[#This Row],[Roads]:[City_Council]],"True")</f>
        <v>7</v>
      </c>
      <c r="Y2526" s="17">
        <f>Customers[[#This Row],[Total_Approve]]/7</f>
        <v>1</v>
      </c>
      <c r="Z2526" s="14" t="str">
        <f>IF(Customers[[#This Row],[Total_Approve]]&gt;=7,"تمت جميع الموافقات","لم تتم جميع الموافقات")</f>
        <v>تمت جميع الموافقات</v>
      </c>
      <c r="AA2526" s="8">
        <f>IF(Customers[[#This Row],[Total_Approve]]&gt;=7,1,0)</f>
        <v>1</v>
      </c>
    </row>
    <row r="2527" spans="1:27" x14ac:dyDescent="0.25">
      <c r="A2527" s="12" t="s">
        <v>11925</v>
      </c>
      <c r="B2527" t="s">
        <v>16058</v>
      </c>
      <c r="C2527" s="13">
        <v>44884</v>
      </c>
      <c r="D2527" t="s">
        <v>13482</v>
      </c>
      <c r="E2527" s="9" t="s">
        <v>4797</v>
      </c>
      <c r="F2527" s="14" t="s">
        <v>471</v>
      </c>
      <c r="G2527" s="14" t="s">
        <v>10</v>
      </c>
      <c r="H2527" s="14" t="str">
        <f t="shared" si="39"/>
        <v>ماجدة حسن محمد</v>
      </c>
      <c r="I2527" s="14" t="s">
        <v>13460</v>
      </c>
      <c r="J2527" s="14" t="s">
        <v>5904</v>
      </c>
      <c r="K2527" s="14" t="s">
        <v>25</v>
      </c>
      <c r="L2527" s="14" t="s">
        <v>190</v>
      </c>
      <c r="M2527" s="14" t="s">
        <v>7271</v>
      </c>
      <c r="N2527" s="14" t="s">
        <v>8869</v>
      </c>
      <c r="O2527" s="14" t="s">
        <v>13470</v>
      </c>
      <c r="P2527" s="14" t="s">
        <v>13508</v>
      </c>
      <c r="Q2527" s="15" t="b">
        <v>1</v>
      </c>
      <c r="R2527" s="15" t="b">
        <v>1</v>
      </c>
      <c r="S2527" s="15" t="b">
        <v>1</v>
      </c>
      <c r="T2527" s="15" t="b">
        <v>1</v>
      </c>
      <c r="U2527" s="15" t="b">
        <v>1</v>
      </c>
      <c r="V2527" s="15" t="b">
        <v>1</v>
      </c>
      <c r="W2527" s="15" t="b">
        <v>1</v>
      </c>
      <c r="X2527" s="16">
        <f>COUNTIF(Customers[[#This Row],[Roads]:[City_Council]],"True")</f>
        <v>7</v>
      </c>
      <c r="Y2527" s="17">
        <f>Customers[[#This Row],[Total_Approve]]/7</f>
        <v>1</v>
      </c>
      <c r="Z2527" s="14" t="str">
        <f>IF(Customers[[#This Row],[Total_Approve]]&gt;=7,"تمت جميع الموافقات","لم تتم جميع الموافقات")</f>
        <v>تمت جميع الموافقات</v>
      </c>
      <c r="AA2527" s="8">
        <f>IF(Customers[[#This Row],[Total_Approve]]&gt;=7,1,0)</f>
        <v>1</v>
      </c>
    </row>
    <row r="2528" spans="1:27" x14ac:dyDescent="0.25">
      <c r="A2528" s="12" t="s">
        <v>11926</v>
      </c>
      <c r="B2528" t="s">
        <v>16059</v>
      </c>
      <c r="C2528" s="13">
        <v>44884</v>
      </c>
      <c r="D2528" t="s">
        <v>13482</v>
      </c>
      <c r="E2528" s="9" t="s">
        <v>871</v>
      </c>
      <c r="F2528" s="14" t="s">
        <v>202</v>
      </c>
      <c r="G2528" s="14" t="s">
        <v>10</v>
      </c>
      <c r="H2528" s="14" t="str">
        <f t="shared" si="39"/>
        <v>عبير ابراهيم محمد</v>
      </c>
      <c r="I2528" s="14" t="s">
        <v>13460</v>
      </c>
      <c r="J2528" s="14" t="s">
        <v>7272</v>
      </c>
      <c r="K2528" s="14" t="s">
        <v>25</v>
      </c>
      <c r="L2528" s="14" t="s">
        <v>190</v>
      </c>
      <c r="M2528" s="14" t="s">
        <v>7273</v>
      </c>
      <c r="N2528" s="14" t="s">
        <v>7274</v>
      </c>
      <c r="O2528" s="14" t="s">
        <v>13470</v>
      </c>
      <c r="P2528" s="14" t="s">
        <v>13508</v>
      </c>
      <c r="Q2528" s="15" t="b">
        <v>1</v>
      </c>
      <c r="R2528" s="15" t="b">
        <v>1</v>
      </c>
      <c r="S2528" s="15" t="b">
        <v>1</v>
      </c>
      <c r="T2528" s="15" t="b">
        <v>1</v>
      </c>
      <c r="U2528" s="15" t="b">
        <v>1</v>
      </c>
      <c r="V2528" s="15" t="b">
        <v>1</v>
      </c>
      <c r="W2528" s="15" t="b">
        <v>1</v>
      </c>
      <c r="X2528" s="16">
        <f>COUNTIF(Customers[[#This Row],[Roads]:[City_Council]],"True")</f>
        <v>7</v>
      </c>
      <c r="Y2528" s="17">
        <f>Customers[[#This Row],[Total_Approve]]/7</f>
        <v>1</v>
      </c>
      <c r="Z2528" s="14" t="str">
        <f>IF(Customers[[#This Row],[Total_Approve]]&gt;=7,"تمت جميع الموافقات","لم تتم جميع الموافقات")</f>
        <v>تمت جميع الموافقات</v>
      </c>
      <c r="AA2528" s="8">
        <f>IF(Customers[[#This Row],[Total_Approve]]&gt;=7,1,0)</f>
        <v>1</v>
      </c>
    </row>
    <row r="2529" spans="1:27" x14ac:dyDescent="0.25">
      <c r="A2529" s="12" t="s">
        <v>11927</v>
      </c>
      <c r="B2529" t="s">
        <v>16060</v>
      </c>
      <c r="C2529" s="13">
        <v>44884</v>
      </c>
      <c r="D2529" t="s">
        <v>13482</v>
      </c>
      <c r="E2529" s="9" t="s">
        <v>4560</v>
      </c>
      <c r="F2529" s="14" t="s">
        <v>47</v>
      </c>
      <c r="G2529" s="14" t="s">
        <v>7275</v>
      </c>
      <c r="H2529" s="14" t="str">
        <f t="shared" si="39"/>
        <v>فاطمة السيد ابو حلاوة</v>
      </c>
      <c r="I2529" s="14" t="s">
        <v>13460</v>
      </c>
      <c r="J2529" s="14" t="s">
        <v>2807</v>
      </c>
      <c r="K2529" s="14" t="s">
        <v>25</v>
      </c>
      <c r="L2529" s="14" t="s">
        <v>190</v>
      </c>
      <c r="M2529" s="14" t="s">
        <v>7276</v>
      </c>
      <c r="N2529" s="14" t="s">
        <v>3</v>
      </c>
      <c r="O2529" s="14" t="s">
        <v>13470</v>
      </c>
      <c r="P2529" s="14" t="s">
        <v>13508</v>
      </c>
      <c r="Q2529" s="15" t="b">
        <v>1</v>
      </c>
      <c r="R2529" s="15" t="b">
        <v>1</v>
      </c>
      <c r="S2529" s="15" t="b">
        <v>1</v>
      </c>
      <c r="T2529" s="15" t="b">
        <v>1</v>
      </c>
      <c r="U2529" s="15" t="b">
        <v>1</v>
      </c>
      <c r="V2529" s="15" t="b">
        <v>1</v>
      </c>
      <c r="W2529" s="15" t="b">
        <v>1</v>
      </c>
      <c r="X2529" s="16">
        <f>COUNTIF(Customers[[#This Row],[Roads]:[City_Council]],"True")</f>
        <v>7</v>
      </c>
      <c r="Y2529" s="17">
        <f>Customers[[#This Row],[Total_Approve]]/7</f>
        <v>1</v>
      </c>
      <c r="Z2529" s="14" t="str">
        <f>IF(Customers[[#This Row],[Total_Approve]]&gt;=7,"تمت جميع الموافقات","لم تتم جميع الموافقات")</f>
        <v>تمت جميع الموافقات</v>
      </c>
      <c r="AA2529" s="8">
        <f>IF(Customers[[#This Row],[Total_Approve]]&gt;=7,1,0)</f>
        <v>1</v>
      </c>
    </row>
    <row r="2530" spans="1:27" x14ac:dyDescent="0.25">
      <c r="A2530" s="12" t="s">
        <v>11928</v>
      </c>
      <c r="B2530" t="s">
        <v>16061</v>
      </c>
      <c r="C2530" s="13">
        <v>44884</v>
      </c>
      <c r="D2530" t="s">
        <v>13482</v>
      </c>
      <c r="E2530" s="9" t="s">
        <v>4773</v>
      </c>
      <c r="F2530" s="14" t="s">
        <v>2746</v>
      </c>
      <c r="G2530" s="14" t="s">
        <v>7303</v>
      </c>
      <c r="H2530" s="14" t="str">
        <f t="shared" si="39"/>
        <v>سارة هاني كمال امين</v>
      </c>
      <c r="I2530" s="14" t="s">
        <v>13460</v>
      </c>
      <c r="J2530" s="14">
        <v>29302202400846</v>
      </c>
      <c r="K2530" s="14" t="s">
        <v>25</v>
      </c>
      <c r="L2530" s="14" t="s">
        <v>7304</v>
      </c>
      <c r="M2530" s="14" t="s">
        <v>7305</v>
      </c>
      <c r="N2530" s="14" t="s">
        <v>7306</v>
      </c>
      <c r="O2530" s="14" t="s">
        <v>13474</v>
      </c>
      <c r="P2530" s="14" t="s">
        <v>13508</v>
      </c>
      <c r="Q2530" s="15" t="b">
        <v>1</v>
      </c>
      <c r="R2530" s="15" t="b">
        <v>1</v>
      </c>
      <c r="S2530" s="15" t="b">
        <v>1</v>
      </c>
      <c r="T2530" s="15" t="b">
        <v>1</v>
      </c>
      <c r="U2530" s="15" t="b">
        <v>1</v>
      </c>
      <c r="V2530" s="15" t="b">
        <v>1</v>
      </c>
      <c r="W2530" s="15" t="b">
        <v>1</v>
      </c>
      <c r="X2530" s="16">
        <f>COUNTIF(Customers[[#This Row],[Roads]:[City_Council]],"True")</f>
        <v>7</v>
      </c>
      <c r="Y2530" s="17">
        <f>Customers[[#This Row],[Total_Approve]]/7</f>
        <v>1</v>
      </c>
      <c r="Z2530" s="14" t="str">
        <f>IF(Customers[[#This Row],[Total_Approve]]&gt;=7,"تمت جميع الموافقات","لم تتم جميع الموافقات")</f>
        <v>تمت جميع الموافقات</v>
      </c>
      <c r="AA2530" s="8">
        <f>IF(Customers[[#This Row],[Total_Approve]]&gt;=7,1,0)</f>
        <v>1</v>
      </c>
    </row>
    <row r="2531" spans="1:27" x14ac:dyDescent="0.25">
      <c r="A2531" s="12" t="s">
        <v>11929</v>
      </c>
      <c r="B2531" t="s">
        <v>16062</v>
      </c>
      <c r="C2531" s="13">
        <v>44884</v>
      </c>
      <c r="D2531" t="s">
        <v>13482</v>
      </c>
      <c r="E2531" s="9" t="s">
        <v>4613</v>
      </c>
      <c r="F2531" s="14" t="s">
        <v>836</v>
      </c>
      <c r="G2531" s="14" t="s">
        <v>7307</v>
      </c>
      <c r="H2531" s="14" t="str">
        <f t="shared" si="39"/>
        <v>فادية فتحي هاشم مرسي</v>
      </c>
      <c r="I2531" s="14" t="s">
        <v>13460</v>
      </c>
      <c r="J2531" s="14" t="s">
        <v>7308</v>
      </c>
      <c r="K2531" s="14" t="s">
        <v>25</v>
      </c>
      <c r="L2531" s="14" t="s">
        <v>7304</v>
      </c>
      <c r="M2531" s="14" t="s">
        <v>7309</v>
      </c>
      <c r="N2531" s="14" t="s">
        <v>7310</v>
      </c>
      <c r="O2531" s="14" t="s">
        <v>13474</v>
      </c>
      <c r="P2531" s="14" t="s">
        <v>13508</v>
      </c>
      <c r="Q2531" s="15" t="b">
        <v>1</v>
      </c>
      <c r="R2531" s="15" t="b">
        <v>1</v>
      </c>
      <c r="S2531" s="15" t="b">
        <v>1</v>
      </c>
      <c r="T2531" s="15" t="b">
        <v>1</v>
      </c>
      <c r="U2531" s="15" t="b">
        <v>1</v>
      </c>
      <c r="V2531" s="15" t="b">
        <v>1</v>
      </c>
      <c r="W2531" s="15" t="b">
        <v>1</v>
      </c>
      <c r="X2531" s="16">
        <f>COUNTIF(Customers[[#This Row],[Roads]:[City_Council]],"True")</f>
        <v>7</v>
      </c>
      <c r="Y2531" s="17">
        <f>Customers[[#This Row],[Total_Approve]]/7</f>
        <v>1</v>
      </c>
      <c r="Z2531" s="14" t="str">
        <f>IF(Customers[[#This Row],[Total_Approve]]&gt;=7,"تمت جميع الموافقات","لم تتم جميع الموافقات")</f>
        <v>تمت جميع الموافقات</v>
      </c>
      <c r="AA2531" s="8">
        <f>IF(Customers[[#This Row],[Total_Approve]]&gt;=7,1,0)</f>
        <v>1</v>
      </c>
    </row>
    <row r="2532" spans="1:27" x14ac:dyDescent="0.25">
      <c r="A2532" s="12" t="s">
        <v>11930</v>
      </c>
      <c r="B2532" t="s">
        <v>16063</v>
      </c>
      <c r="C2532" s="13">
        <v>44884</v>
      </c>
      <c r="D2532" t="s">
        <v>13484</v>
      </c>
      <c r="E2532" s="9" t="s">
        <v>105</v>
      </c>
      <c r="F2532" s="14" t="s">
        <v>471</v>
      </c>
      <c r="G2532" s="14" t="s">
        <v>7311</v>
      </c>
      <c r="H2532" s="14" t="str">
        <f t="shared" si="39"/>
        <v>فاطمه حسن مصطفي مرسي</v>
      </c>
      <c r="I2532" s="14" t="s">
        <v>13460</v>
      </c>
      <c r="J2532" s="14" t="s">
        <v>7312</v>
      </c>
      <c r="K2532" s="14" t="s">
        <v>25</v>
      </c>
      <c r="L2532" s="14" t="s">
        <v>7304</v>
      </c>
      <c r="M2532" s="14" t="s">
        <v>7313</v>
      </c>
      <c r="N2532" s="14" t="s">
        <v>7314</v>
      </c>
      <c r="O2532" s="14" t="s">
        <v>13474</v>
      </c>
      <c r="P2532" s="14" t="s">
        <v>13508</v>
      </c>
      <c r="Q2532" s="15" t="b">
        <v>1</v>
      </c>
      <c r="R2532" s="15" t="b">
        <v>1</v>
      </c>
      <c r="S2532" s="15" t="b">
        <v>1</v>
      </c>
      <c r="T2532" s="15" t="b">
        <v>1</v>
      </c>
      <c r="U2532" s="15" t="b">
        <v>1</v>
      </c>
      <c r="V2532" s="15" t="b">
        <v>1</v>
      </c>
      <c r="W2532" s="15" t="b">
        <v>1</v>
      </c>
      <c r="X2532" s="16">
        <f>COUNTIF(Customers[[#This Row],[Roads]:[City_Council]],"True")</f>
        <v>7</v>
      </c>
      <c r="Y2532" s="17">
        <f>Customers[[#This Row],[Total_Approve]]/7</f>
        <v>1</v>
      </c>
      <c r="Z2532" s="14" t="str">
        <f>IF(Customers[[#This Row],[Total_Approve]]&gt;=7,"تمت جميع الموافقات","لم تتم جميع الموافقات")</f>
        <v>تمت جميع الموافقات</v>
      </c>
      <c r="AA2532" s="8">
        <f>IF(Customers[[#This Row],[Total_Approve]]&gt;=7,1,0)</f>
        <v>1</v>
      </c>
    </row>
    <row r="2533" spans="1:27" x14ac:dyDescent="0.25">
      <c r="A2533" s="12" t="s">
        <v>11931</v>
      </c>
      <c r="B2533" t="s">
        <v>16064</v>
      </c>
      <c r="C2533" s="13">
        <v>44884</v>
      </c>
      <c r="D2533" t="s">
        <v>13484</v>
      </c>
      <c r="E2533" s="9" t="s">
        <v>88</v>
      </c>
      <c r="F2533" s="14" t="s">
        <v>1939</v>
      </c>
      <c r="G2533" s="14" t="s">
        <v>7315</v>
      </c>
      <c r="H2533" s="14" t="str">
        <f t="shared" si="39"/>
        <v>ريهام بخيت عيسي برسوم</v>
      </c>
      <c r="I2533" s="14" t="s">
        <v>13461</v>
      </c>
      <c r="J2533" s="14" t="s">
        <v>7316</v>
      </c>
      <c r="K2533" s="14" t="s">
        <v>25</v>
      </c>
      <c r="L2533" s="14" t="s">
        <v>7304</v>
      </c>
      <c r="M2533" s="14" t="s">
        <v>7317</v>
      </c>
      <c r="N2533" s="14" t="s">
        <v>7318</v>
      </c>
      <c r="O2533" s="14" t="s">
        <v>13474</v>
      </c>
      <c r="P2533" s="14" t="s">
        <v>13508</v>
      </c>
      <c r="Q2533" s="15" t="b">
        <v>1</v>
      </c>
      <c r="R2533" s="15" t="b">
        <v>1</v>
      </c>
      <c r="S2533" s="15" t="b">
        <v>1</v>
      </c>
      <c r="T2533" s="15" t="b">
        <v>1</v>
      </c>
      <c r="U2533" s="15" t="b">
        <v>1</v>
      </c>
      <c r="V2533" s="15" t="b">
        <v>1</v>
      </c>
      <c r="W2533" s="15" t="b">
        <v>1</v>
      </c>
      <c r="X2533" s="16">
        <f>COUNTIF(Customers[[#This Row],[Roads]:[City_Council]],"True")</f>
        <v>7</v>
      </c>
      <c r="Y2533" s="17">
        <f>Customers[[#This Row],[Total_Approve]]/7</f>
        <v>1</v>
      </c>
      <c r="Z2533" s="14" t="str">
        <f>IF(Customers[[#This Row],[Total_Approve]]&gt;=7,"تمت جميع الموافقات","لم تتم جميع الموافقات")</f>
        <v>تمت جميع الموافقات</v>
      </c>
      <c r="AA2533" s="8">
        <f>IF(Customers[[#This Row],[Total_Approve]]&gt;=7,1,0)</f>
        <v>1</v>
      </c>
    </row>
    <row r="2534" spans="1:27" x14ac:dyDescent="0.25">
      <c r="A2534" s="12" t="s">
        <v>11932</v>
      </c>
      <c r="B2534" t="s">
        <v>16065</v>
      </c>
      <c r="C2534" s="13">
        <v>44884</v>
      </c>
      <c r="D2534" t="s">
        <v>13484</v>
      </c>
      <c r="E2534" s="9" t="s">
        <v>129</v>
      </c>
      <c r="F2534" s="14" t="s">
        <v>272</v>
      </c>
      <c r="G2534" s="14" t="s">
        <v>73</v>
      </c>
      <c r="H2534" s="14" t="str">
        <f t="shared" si="39"/>
        <v>ايمان عزت عبده</v>
      </c>
      <c r="I2534" s="14" t="s">
        <v>13461</v>
      </c>
      <c r="J2534" s="14" t="s">
        <v>7319</v>
      </c>
      <c r="K2534" s="14" t="s">
        <v>25</v>
      </c>
      <c r="L2534" s="14" t="s">
        <v>7304</v>
      </c>
      <c r="M2534" s="14" t="s">
        <v>7320</v>
      </c>
      <c r="N2534" s="14" t="s">
        <v>7321</v>
      </c>
      <c r="O2534" s="14" t="s">
        <v>13474</v>
      </c>
      <c r="P2534" s="14" t="s">
        <v>13508</v>
      </c>
      <c r="Q2534" s="15" t="b">
        <v>1</v>
      </c>
      <c r="R2534" s="15" t="b">
        <v>1</v>
      </c>
      <c r="S2534" s="15" t="b">
        <v>1</v>
      </c>
      <c r="T2534" s="15" t="b">
        <v>1</v>
      </c>
      <c r="U2534" s="15" t="b">
        <v>1</v>
      </c>
      <c r="V2534" s="15" t="b">
        <v>1</v>
      </c>
      <c r="W2534" s="15" t="b">
        <v>1</v>
      </c>
      <c r="X2534" s="16">
        <f>COUNTIF(Customers[[#This Row],[Roads]:[City_Council]],"True")</f>
        <v>7</v>
      </c>
      <c r="Y2534" s="17">
        <f>Customers[[#This Row],[Total_Approve]]/7</f>
        <v>1</v>
      </c>
      <c r="Z2534" s="14" t="str">
        <f>IF(Customers[[#This Row],[Total_Approve]]&gt;=7,"تمت جميع الموافقات","لم تتم جميع الموافقات")</f>
        <v>تمت جميع الموافقات</v>
      </c>
      <c r="AA2534" s="8">
        <f>IF(Customers[[#This Row],[Total_Approve]]&gt;=7,1,0)</f>
        <v>1</v>
      </c>
    </row>
    <row r="2535" spans="1:27" x14ac:dyDescent="0.25">
      <c r="A2535" s="12" t="s">
        <v>11933</v>
      </c>
      <c r="B2535" t="s">
        <v>16066</v>
      </c>
      <c r="C2535" s="13">
        <v>44884</v>
      </c>
      <c r="D2535" t="s">
        <v>13484</v>
      </c>
      <c r="E2535" s="9" t="s">
        <v>368</v>
      </c>
      <c r="F2535" s="14" t="s">
        <v>47</v>
      </c>
      <c r="G2535" s="14" t="s">
        <v>761</v>
      </c>
      <c r="H2535" s="14" t="str">
        <f t="shared" si="39"/>
        <v>رشا السيد عثمان</v>
      </c>
      <c r="I2535" s="14" t="s">
        <v>13459</v>
      </c>
      <c r="J2535" s="14" t="s">
        <v>7322</v>
      </c>
      <c r="K2535" s="14" t="s">
        <v>25</v>
      </c>
      <c r="L2535" s="14" t="s">
        <v>7304</v>
      </c>
      <c r="M2535" s="14" t="s">
        <v>7323</v>
      </c>
      <c r="N2535" s="14" t="s">
        <v>7324</v>
      </c>
      <c r="O2535" s="14" t="s">
        <v>13474</v>
      </c>
      <c r="P2535" s="14" t="s">
        <v>13508</v>
      </c>
      <c r="Q2535" s="15" t="b">
        <v>1</v>
      </c>
      <c r="R2535" s="15" t="b">
        <v>1</v>
      </c>
      <c r="S2535" s="15" t="b">
        <v>1</v>
      </c>
      <c r="T2535" s="15" t="b">
        <v>1</v>
      </c>
      <c r="U2535" s="15" t="b">
        <v>1</v>
      </c>
      <c r="V2535" s="15" t="b">
        <v>1</v>
      </c>
      <c r="W2535" s="15" t="b">
        <v>1</v>
      </c>
      <c r="X2535" s="16">
        <f>COUNTIF(Customers[[#This Row],[Roads]:[City_Council]],"True")</f>
        <v>7</v>
      </c>
      <c r="Y2535" s="17">
        <f>Customers[[#This Row],[Total_Approve]]/7</f>
        <v>1</v>
      </c>
      <c r="Z2535" s="14" t="str">
        <f>IF(Customers[[#This Row],[Total_Approve]]&gt;=7,"تمت جميع الموافقات","لم تتم جميع الموافقات")</f>
        <v>تمت جميع الموافقات</v>
      </c>
      <c r="AA2535" s="8">
        <f>IF(Customers[[#This Row],[Total_Approve]]&gt;=7,1,0)</f>
        <v>1</v>
      </c>
    </row>
    <row r="2536" spans="1:27" x14ac:dyDescent="0.25">
      <c r="A2536" s="12" t="s">
        <v>11934</v>
      </c>
      <c r="B2536" t="s">
        <v>16067</v>
      </c>
      <c r="C2536" s="13">
        <v>44884</v>
      </c>
      <c r="D2536" t="s">
        <v>13484</v>
      </c>
      <c r="E2536" s="9" t="s">
        <v>7325</v>
      </c>
      <c r="F2536" s="14" t="s">
        <v>151</v>
      </c>
      <c r="G2536" s="14" t="s">
        <v>10</v>
      </c>
      <c r="H2536" s="14" t="str">
        <f t="shared" si="39"/>
        <v>رفيدا عبد الحميد محمد</v>
      </c>
      <c r="I2536" s="14" t="s">
        <v>13459</v>
      </c>
      <c r="J2536" s="14" t="s">
        <v>7326</v>
      </c>
      <c r="K2536" s="14" t="s">
        <v>25</v>
      </c>
      <c r="L2536" s="14" t="s">
        <v>7304</v>
      </c>
      <c r="M2536" s="14" t="s">
        <v>7327</v>
      </c>
      <c r="N2536" s="14" t="s">
        <v>7328</v>
      </c>
      <c r="O2536" s="14" t="s">
        <v>13474</v>
      </c>
      <c r="P2536" s="14" t="s">
        <v>13508</v>
      </c>
      <c r="Q2536" s="15" t="b">
        <v>1</v>
      </c>
      <c r="R2536" s="15" t="b">
        <v>1</v>
      </c>
      <c r="S2536" s="15" t="b">
        <v>1</v>
      </c>
      <c r="T2536" s="15" t="b">
        <v>1</v>
      </c>
      <c r="U2536" s="15" t="b">
        <v>1</v>
      </c>
      <c r="V2536" s="15" t="b">
        <v>1</v>
      </c>
      <c r="W2536" s="15" t="b">
        <v>1</v>
      </c>
      <c r="X2536" s="16">
        <f>COUNTIF(Customers[[#This Row],[Roads]:[City_Council]],"True")</f>
        <v>7</v>
      </c>
      <c r="Y2536" s="17">
        <f>Customers[[#This Row],[Total_Approve]]/7</f>
        <v>1</v>
      </c>
      <c r="Z2536" s="14" t="str">
        <f>IF(Customers[[#This Row],[Total_Approve]]&gt;=7,"تمت جميع الموافقات","لم تتم جميع الموافقات")</f>
        <v>تمت جميع الموافقات</v>
      </c>
      <c r="AA2536" s="8">
        <f>IF(Customers[[#This Row],[Total_Approve]]&gt;=7,1,0)</f>
        <v>1</v>
      </c>
    </row>
    <row r="2537" spans="1:27" x14ac:dyDescent="0.25">
      <c r="A2537" s="12" t="s">
        <v>11935</v>
      </c>
      <c r="B2537" t="s">
        <v>16068</v>
      </c>
      <c r="C2537" s="13">
        <v>44884</v>
      </c>
      <c r="D2537" t="s">
        <v>13484</v>
      </c>
      <c r="E2537" s="9" t="s">
        <v>0</v>
      </c>
      <c r="F2537" s="14" t="s">
        <v>1034</v>
      </c>
      <c r="G2537" s="14" t="s">
        <v>0</v>
      </c>
      <c r="H2537" s="14" t="str">
        <f t="shared" si="39"/>
        <v>احمد عبد المولي احمد</v>
      </c>
      <c r="I2537" s="14" t="s">
        <v>13459</v>
      </c>
      <c r="J2537" s="14" t="s">
        <v>7329</v>
      </c>
      <c r="K2537" s="14" t="s">
        <v>5</v>
      </c>
      <c r="L2537" s="14" t="s">
        <v>7330</v>
      </c>
      <c r="M2537" s="14" t="s">
        <v>7331</v>
      </c>
      <c r="N2537" s="14" t="s">
        <v>7332</v>
      </c>
      <c r="O2537" s="14" t="s">
        <v>13475</v>
      </c>
      <c r="P2537" s="14" t="s">
        <v>13508</v>
      </c>
      <c r="Q2537" s="15" t="b">
        <v>1</v>
      </c>
      <c r="R2537" s="15" t="b">
        <v>1</v>
      </c>
      <c r="S2537" s="15" t="b">
        <v>1</v>
      </c>
      <c r="T2537" s="15" t="b">
        <v>1</v>
      </c>
      <c r="U2537" s="15" t="b">
        <v>1</v>
      </c>
      <c r="V2537" s="15" t="b">
        <v>1</v>
      </c>
      <c r="W2537" s="15" t="b">
        <v>1</v>
      </c>
      <c r="X2537" s="16">
        <f>COUNTIF(Customers[[#This Row],[Roads]:[City_Council]],"True")</f>
        <v>7</v>
      </c>
      <c r="Y2537" s="17">
        <f>Customers[[#This Row],[Total_Approve]]/7</f>
        <v>1</v>
      </c>
      <c r="Z2537" s="14" t="str">
        <f>IF(Customers[[#This Row],[Total_Approve]]&gt;=7,"تمت جميع الموافقات","لم تتم جميع الموافقات")</f>
        <v>تمت جميع الموافقات</v>
      </c>
      <c r="AA2537" s="8">
        <f>IF(Customers[[#This Row],[Total_Approve]]&gt;=7,1,0)</f>
        <v>1</v>
      </c>
    </row>
    <row r="2538" spans="1:27" x14ac:dyDescent="0.25">
      <c r="A2538" s="12" t="s">
        <v>11936</v>
      </c>
      <c r="B2538" t="s">
        <v>16069</v>
      </c>
      <c r="C2538" s="13">
        <v>44884</v>
      </c>
      <c r="D2538" t="s">
        <v>13484</v>
      </c>
      <c r="E2538" s="9" t="s">
        <v>129</v>
      </c>
      <c r="F2538" s="14" t="s">
        <v>101</v>
      </c>
      <c r="G2538" s="14" t="s">
        <v>7333</v>
      </c>
      <c r="H2538" s="14" t="str">
        <f t="shared" si="39"/>
        <v>ايمان حسين اسماعيل حسين</v>
      </c>
      <c r="I2538" s="14" t="s">
        <v>13459</v>
      </c>
      <c r="J2538" s="14" t="s">
        <v>7334</v>
      </c>
      <c r="K2538" s="14" t="s">
        <v>25</v>
      </c>
      <c r="L2538" s="14" t="s">
        <v>7330</v>
      </c>
      <c r="M2538" s="14" t="s">
        <v>7335</v>
      </c>
      <c r="N2538" s="14" t="s">
        <v>7336</v>
      </c>
      <c r="O2538" s="14" t="s">
        <v>13475</v>
      </c>
      <c r="P2538" s="14" t="s">
        <v>13508</v>
      </c>
      <c r="Q2538" s="15" t="b">
        <v>1</v>
      </c>
      <c r="R2538" s="15" t="b">
        <v>1</v>
      </c>
      <c r="S2538" s="15" t="b">
        <v>1</v>
      </c>
      <c r="T2538" s="15" t="b">
        <v>1</v>
      </c>
      <c r="U2538" s="15" t="b">
        <v>1</v>
      </c>
      <c r="V2538" s="15" t="b">
        <v>1</v>
      </c>
      <c r="W2538" s="15" t="b">
        <v>1</v>
      </c>
      <c r="X2538" s="16">
        <f>COUNTIF(Customers[[#This Row],[Roads]:[City_Council]],"True")</f>
        <v>7</v>
      </c>
      <c r="Y2538" s="17">
        <f>Customers[[#This Row],[Total_Approve]]/7</f>
        <v>1</v>
      </c>
      <c r="Z2538" s="14" t="str">
        <f>IF(Customers[[#This Row],[Total_Approve]]&gt;=7,"تمت جميع الموافقات","لم تتم جميع الموافقات")</f>
        <v>تمت جميع الموافقات</v>
      </c>
      <c r="AA2538" s="8">
        <f>IF(Customers[[#This Row],[Total_Approve]]&gt;=7,1,0)</f>
        <v>1</v>
      </c>
    </row>
    <row r="2539" spans="1:27" x14ac:dyDescent="0.25">
      <c r="A2539" s="12" t="s">
        <v>11937</v>
      </c>
      <c r="B2539" t="s">
        <v>16070</v>
      </c>
      <c r="C2539" s="13">
        <v>44884</v>
      </c>
      <c r="D2539" t="s">
        <v>13484</v>
      </c>
      <c r="E2539" s="9" t="s">
        <v>900</v>
      </c>
      <c r="F2539" s="14" t="s">
        <v>1194</v>
      </c>
      <c r="G2539" s="14" t="s">
        <v>440</v>
      </c>
      <c r="H2539" s="14" t="str">
        <f t="shared" si="39"/>
        <v>مينا صلاح جرجس</v>
      </c>
      <c r="I2539" s="14" t="s">
        <v>13467</v>
      </c>
      <c r="J2539" s="14" t="s">
        <v>7337</v>
      </c>
      <c r="K2539" s="14" t="s">
        <v>5</v>
      </c>
      <c r="L2539" s="14" t="s">
        <v>7330</v>
      </c>
      <c r="M2539" s="14" t="s">
        <v>7338</v>
      </c>
      <c r="N2539" s="14" t="s">
        <v>9037</v>
      </c>
      <c r="O2539" s="14" t="s">
        <v>13475</v>
      </c>
      <c r="P2539" s="14" t="s">
        <v>13508</v>
      </c>
      <c r="Q2539" s="15" t="b">
        <v>1</v>
      </c>
      <c r="R2539" s="15" t="b">
        <v>1</v>
      </c>
      <c r="S2539" s="15" t="b">
        <v>1</v>
      </c>
      <c r="T2539" s="15" t="b">
        <v>1</v>
      </c>
      <c r="U2539" s="15" t="b">
        <v>1</v>
      </c>
      <c r="V2539" s="15" t="b">
        <v>1</v>
      </c>
      <c r="W2539" s="15" t="b">
        <v>1</v>
      </c>
      <c r="X2539" s="16">
        <f>COUNTIF(Customers[[#This Row],[Roads]:[City_Council]],"True")</f>
        <v>7</v>
      </c>
      <c r="Y2539" s="17">
        <f>Customers[[#This Row],[Total_Approve]]/7</f>
        <v>1</v>
      </c>
      <c r="Z2539" s="14" t="str">
        <f>IF(Customers[[#This Row],[Total_Approve]]&gt;=7,"تمت جميع الموافقات","لم تتم جميع الموافقات")</f>
        <v>تمت جميع الموافقات</v>
      </c>
      <c r="AA2539" s="8">
        <f>IF(Customers[[#This Row],[Total_Approve]]&gt;=7,1,0)</f>
        <v>1</v>
      </c>
    </row>
    <row r="2540" spans="1:27" x14ac:dyDescent="0.25">
      <c r="A2540" s="12" t="s">
        <v>11938</v>
      </c>
      <c r="B2540" t="s">
        <v>16071</v>
      </c>
      <c r="C2540" s="13">
        <v>44884</v>
      </c>
      <c r="D2540" t="s">
        <v>13484</v>
      </c>
      <c r="E2540" s="9" t="s">
        <v>0</v>
      </c>
      <c r="F2540" s="14" t="s">
        <v>10</v>
      </c>
      <c r="G2540" s="14" t="s">
        <v>202</v>
      </c>
      <c r="H2540" s="14" t="str">
        <f t="shared" si="39"/>
        <v>احمد محمد ابراهيم</v>
      </c>
      <c r="I2540" s="14" t="s">
        <v>13467</v>
      </c>
      <c r="J2540" s="14" t="s">
        <v>7339</v>
      </c>
      <c r="K2540" s="14" t="s">
        <v>5</v>
      </c>
      <c r="L2540" s="14" t="s">
        <v>7330</v>
      </c>
      <c r="M2540" s="14" t="s">
        <v>7340</v>
      </c>
      <c r="N2540" s="14" t="s">
        <v>9038</v>
      </c>
      <c r="O2540" s="14" t="s">
        <v>13475</v>
      </c>
      <c r="P2540" s="14" t="s">
        <v>13508</v>
      </c>
      <c r="Q2540" s="15" t="b">
        <v>1</v>
      </c>
      <c r="R2540" s="15" t="b">
        <v>1</v>
      </c>
      <c r="S2540" s="15" t="b">
        <v>1</v>
      </c>
      <c r="T2540" s="15" t="b">
        <v>1</v>
      </c>
      <c r="U2540" s="15" t="b">
        <v>1</v>
      </c>
      <c r="V2540" s="15" t="b">
        <v>1</v>
      </c>
      <c r="W2540" s="15" t="b">
        <v>1</v>
      </c>
      <c r="X2540" s="16">
        <f>COUNTIF(Customers[[#This Row],[Roads]:[City_Council]],"True")</f>
        <v>7</v>
      </c>
      <c r="Y2540" s="17">
        <f>Customers[[#This Row],[Total_Approve]]/7</f>
        <v>1</v>
      </c>
      <c r="Z2540" s="14" t="str">
        <f>IF(Customers[[#This Row],[Total_Approve]]&gt;=7,"تمت جميع الموافقات","لم تتم جميع الموافقات")</f>
        <v>تمت جميع الموافقات</v>
      </c>
      <c r="AA2540" s="8">
        <f>IF(Customers[[#This Row],[Total_Approve]]&gt;=7,1,0)</f>
        <v>1</v>
      </c>
    </row>
    <row r="2541" spans="1:27" x14ac:dyDescent="0.25">
      <c r="A2541" s="12" t="s">
        <v>11939</v>
      </c>
      <c r="B2541" t="s">
        <v>16072</v>
      </c>
      <c r="C2541" s="13">
        <v>44884</v>
      </c>
      <c r="D2541" t="s">
        <v>13484</v>
      </c>
      <c r="E2541" s="9" t="s">
        <v>7195</v>
      </c>
      <c r="F2541" s="14" t="s">
        <v>7341</v>
      </c>
      <c r="G2541" s="14" t="s">
        <v>1226</v>
      </c>
      <c r="H2541" s="14" t="str">
        <f t="shared" si="39"/>
        <v>ماريان ناجي صبحي</v>
      </c>
      <c r="I2541" s="14" t="s">
        <v>13459</v>
      </c>
      <c r="J2541" s="14" t="s">
        <v>7342</v>
      </c>
      <c r="K2541" s="14" t="s">
        <v>25</v>
      </c>
      <c r="L2541" s="14" t="s">
        <v>7330</v>
      </c>
      <c r="M2541" s="14" t="s">
        <v>7343</v>
      </c>
      <c r="N2541" s="14" t="s">
        <v>7344</v>
      </c>
      <c r="O2541" s="14" t="s">
        <v>13475</v>
      </c>
      <c r="P2541" s="14" t="s">
        <v>13508</v>
      </c>
      <c r="Q2541" s="15" t="b">
        <v>1</v>
      </c>
      <c r="R2541" s="15" t="b">
        <v>1</v>
      </c>
      <c r="S2541" s="15" t="b">
        <v>1</v>
      </c>
      <c r="T2541" s="15" t="b">
        <v>1</v>
      </c>
      <c r="U2541" s="15" t="b">
        <v>1</v>
      </c>
      <c r="V2541" s="15" t="b">
        <v>1</v>
      </c>
      <c r="W2541" s="15" t="b">
        <v>1</v>
      </c>
      <c r="X2541" s="16">
        <f>COUNTIF(Customers[[#This Row],[Roads]:[City_Council]],"True")</f>
        <v>7</v>
      </c>
      <c r="Y2541" s="17">
        <f>Customers[[#This Row],[Total_Approve]]/7</f>
        <v>1</v>
      </c>
      <c r="Z2541" s="14" t="str">
        <f>IF(Customers[[#This Row],[Total_Approve]]&gt;=7,"تمت جميع الموافقات","لم تتم جميع الموافقات")</f>
        <v>تمت جميع الموافقات</v>
      </c>
      <c r="AA2541" s="8">
        <f>IF(Customers[[#This Row],[Total_Approve]]&gt;=7,1,0)</f>
        <v>1</v>
      </c>
    </row>
    <row r="2542" spans="1:27" x14ac:dyDescent="0.25">
      <c r="A2542" s="12" t="s">
        <v>11940</v>
      </c>
      <c r="B2542" t="s">
        <v>16073</v>
      </c>
      <c r="C2542" s="13">
        <v>44884</v>
      </c>
      <c r="D2542" t="s">
        <v>13484</v>
      </c>
      <c r="E2542" s="9" t="s">
        <v>4689</v>
      </c>
      <c r="F2542" s="14" t="s">
        <v>121</v>
      </c>
      <c r="G2542" s="14" t="s">
        <v>10</v>
      </c>
      <c r="H2542" s="14" t="str">
        <f t="shared" si="39"/>
        <v>نعيمة عبد العزيز محمد</v>
      </c>
      <c r="I2542" s="14" t="s">
        <v>13459</v>
      </c>
      <c r="J2542" s="14" t="s">
        <v>7345</v>
      </c>
      <c r="K2542" s="14" t="s">
        <v>25</v>
      </c>
      <c r="L2542" s="14" t="s">
        <v>7346</v>
      </c>
      <c r="M2542" s="14" t="s">
        <v>7347</v>
      </c>
      <c r="N2542" s="14" t="s">
        <v>7348</v>
      </c>
      <c r="O2542" s="14" t="s">
        <v>13475</v>
      </c>
      <c r="P2542" s="14" t="s">
        <v>13525</v>
      </c>
      <c r="Q2542" s="15" t="b">
        <v>1</v>
      </c>
      <c r="R2542" s="15" t="b">
        <v>1</v>
      </c>
      <c r="S2542" s="15" t="b">
        <v>1</v>
      </c>
      <c r="T2542" s="15" t="b">
        <v>1</v>
      </c>
      <c r="U2542" s="15" t="b">
        <v>1</v>
      </c>
      <c r="V2542" s="15" t="b">
        <v>1</v>
      </c>
      <c r="W2542" s="15" t="b">
        <v>1</v>
      </c>
      <c r="X2542" s="16">
        <f>COUNTIF(Customers[[#This Row],[Roads]:[City_Council]],"True")</f>
        <v>7</v>
      </c>
      <c r="Y2542" s="17">
        <f>Customers[[#This Row],[Total_Approve]]/7</f>
        <v>1</v>
      </c>
      <c r="Z2542" s="14" t="str">
        <f>IF(Customers[[#This Row],[Total_Approve]]&gt;=7,"تمت جميع الموافقات","لم تتم جميع الموافقات")</f>
        <v>تمت جميع الموافقات</v>
      </c>
      <c r="AA2542" s="8">
        <f>IF(Customers[[#This Row],[Total_Approve]]&gt;=7,1,0)</f>
        <v>1</v>
      </c>
    </row>
    <row r="2543" spans="1:27" x14ac:dyDescent="0.25">
      <c r="A2543" s="12" t="s">
        <v>11941</v>
      </c>
      <c r="B2543" t="s">
        <v>16074</v>
      </c>
      <c r="C2543" s="13">
        <v>44884</v>
      </c>
      <c r="D2543" t="s">
        <v>13484</v>
      </c>
      <c r="E2543" s="9" t="s">
        <v>7349</v>
      </c>
      <c r="F2543" s="14" t="s">
        <v>353</v>
      </c>
      <c r="G2543" s="14" t="s">
        <v>277</v>
      </c>
      <c r="H2543" s="14" t="str">
        <f t="shared" si="39"/>
        <v>سمارة ابو زيد حامد</v>
      </c>
      <c r="I2543" s="14" t="s">
        <v>13459</v>
      </c>
      <c r="J2543" s="14" t="s">
        <v>7350</v>
      </c>
      <c r="K2543" s="14" t="s">
        <v>25</v>
      </c>
      <c r="L2543" s="14" t="s">
        <v>7346</v>
      </c>
      <c r="M2543" s="14" t="s">
        <v>7351</v>
      </c>
      <c r="N2543" s="14" t="s">
        <v>7352</v>
      </c>
      <c r="O2543" s="14" t="s">
        <v>13475</v>
      </c>
      <c r="P2543" s="14" t="s">
        <v>13525</v>
      </c>
      <c r="Q2543" s="15" t="b">
        <v>1</v>
      </c>
      <c r="R2543" s="15" t="b">
        <v>1</v>
      </c>
      <c r="S2543" s="15" t="b">
        <v>1</v>
      </c>
      <c r="T2543" s="15" t="b">
        <v>1</v>
      </c>
      <c r="U2543" s="15" t="b">
        <v>1</v>
      </c>
      <c r="V2543" s="15" t="b">
        <v>1</v>
      </c>
      <c r="W2543" s="15" t="b">
        <v>1</v>
      </c>
      <c r="X2543" s="16">
        <f>COUNTIF(Customers[[#This Row],[Roads]:[City_Council]],"True")</f>
        <v>7</v>
      </c>
      <c r="Y2543" s="17">
        <f>Customers[[#This Row],[Total_Approve]]/7</f>
        <v>1</v>
      </c>
      <c r="Z2543" s="14" t="str">
        <f>IF(Customers[[#This Row],[Total_Approve]]&gt;=7,"تمت جميع الموافقات","لم تتم جميع الموافقات")</f>
        <v>تمت جميع الموافقات</v>
      </c>
      <c r="AA2543" s="8">
        <f>IF(Customers[[#This Row],[Total_Approve]]&gt;=7,1,0)</f>
        <v>1</v>
      </c>
    </row>
    <row r="2544" spans="1:27" x14ac:dyDescent="0.25">
      <c r="A2544" s="12" t="s">
        <v>11942</v>
      </c>
      <c r="B2544" t="s">
        <v>16075</v>
      </c>
      <c r="C2544" s="13">
        <v>44884</v>
      </c>
      <c r="D2544" t="s">
        <v>13484</v>
      </c>
      <c r="E2544" s="9" t="s">
        <v>4833</v>
      </c>
      <c r="F2544" s="14" t="s">
        <v>213</v>
      </c>
      <c r="G2544" s="14" t="s">
        <v>10</v>
      </c>
      <c r="H2544" s="14" t="str">
        <f t="shared" si="39"/>
        <v>نجاح عبد الوهاب محمد</v>
      </c>
      <c r="I2544" s="14" t="s">
        <v>13459</v>
      </c>
      <c r="J2544" s="14" t="s">
        <v>7353</v>
      </c>
      <c r="K2544" s="14" t="s">
        <v>25</v>
      </c>
      <c r="L2544" s="14" t="s">
        <v>7346</v>
      </c>
      <c r="M2544" s="14" t="s">
        <v>7354</v>
      </c>
      <c r="N2544" s="14" t="s">
        <v>7355</v>
      </c>
      <c r="O2544" s="14" t="s">
        <v>13475</v>
      </c>
      <c r="P2544" s="14" t="s">
        <v>13525</v>
      </c>
      <c r="Q2544" s="15" t="b">
        <v>1</v>
      </c>
      <c r="R2544" s="15" t="b">
        <v>1</v>
      </c>
      <c r="S2544" s="15" t="b">
        <v>1</v>
      </c>
      <c r="T2544" s="15" t="b">
        <v>1</v>
      </c>
      <c r="U2544" s="15" t="b">
        <v>1</v>
      </c>
      <c r="V2544" s="15" t="b">
        <v>1</v>
      </c>
      <c r="W2544" s="15" t="b">
        <v>1</v>
      </c>
      <c r="X2544" s="16">
        <f>COUNTIF(Customers[[#This Row],[Roads]:[City_Council]],"True")</f>
        <v>7</v>
      </c>
      <c r="Y2544" s="17">
        <f>Customers[[#This Row],[Total_Approve]]/7</f>
        <v>1</v>
      </c>
      <c r="Z2544" s="14" t="str">
        <f>IF(Customers[[#This Row],[Total_Approve]]&gt;=7,"تمت جميع الموافقات","لم تتم جميع الموافقات")</f>
        <v>تمت جميع الموافقات</v>
      </c>
      <c r="AA2544" s="8">
        <f>IF(Customers[[#This Row],[Total_Approve]]&gt;=7,1,0)</f>
        <v>1</v>
      </c>
    </row>
    <row r="2545" spans="1:27" x14ac:dyDescent="0.25">
      <c r="A2545" s="12" t="s">
        <v>11943</v>
      </c>
      <c r="B2545" t="s">
        <v>16076</v>
      </c>
      <c r="C2545" s="13">
        <v>44884</v>
      </c>
      <c r="D2545" t="s">
        <v>13484</v>
      </c>
      <c r="E2545" s="9" t="s">
        <v>679</v>
      </c>
      <c r="F2545" s="14" t="s">
        <v>542</v>
      </c>
      <c r="G2545" s="14" t="s">
        <v>3905</v>
      </c>
      <c r="H2545" s="14" t="str">
        <f t="shared" si="39"/>
        <v>رانيا جمال بيومي</v>
      </c>
      <c r="I2545" s="14" t="s">
        <v>13460</v>
      </c>
      <c r="J2545" s="14" t="s">
        <v>7356</v>
      </c>
      <c r="K2545" s="14" t="s">
        <v>25</v>
      </c>
      <c r="L2545" s="14" t="s">
        <v>7346</v>
      </c>
      <c r="M2545" s="14" t="s">
        <v>7357</v>
      </c>
      <c r="N2545" s="14" t="s">
        <v>7358</v>
      </c>
      <c r="O2545" s="14" t="s">
        <v>13475</v>
      </c>
      <c r="P2545" s="14" t="s">
        <v>13525</v>
      </c>
      <c r="Q2545" s="15" t="b">
        <v>1</v>
      </c>
      <c r="R2545" s="15" t="b">
        <v>1</v>
      </c>
      <c r="S2545" s="15" t="b">
        <v>1</v>
      </c>
      <c r="T2545" s="15" t="b">
        <v>1</v>
      </c>
      <c r="U2545" s="15" t="b">
        <v>1</v>
      </c>
      <c r="V2545" s="15" t="b">
        <v>1</v>
      </c>
      <c r="W2545" s="15" t="b">
        <v>1</v>
      </c>
      <c r="X2545" s="16">
        <f>COUNTIF(Customers[[#This Row],[Roads]:[City_Council]],"True")</f>
        <v>7</v>
      </c>
      <c r="Y2545" s="17">
        <f>Customers[[#This Row],[Total_Approve]]/7</f>
        <v>1</v>
      </c>
      <c r="Z2545" s="14" t="str">
        <f>IF(Customers[[#This Row],[Total_Approve]]&gt;=7,"تمت جميع الموافقات","لم تتم جميع الموافقات")</f>
        <v>تمت جميع الموافقات</v>
      </c>
      <c r="AA2545" s="8">
        <f>IF(Customers[[#This Row],[Total_Approve]]&gt;=7,1,0)</f>
        <v>1</v>
      </c>
    </row>
    <row r="2546" spans="1:27" x14ac:dyDescent="0.25">
      <c r="A2546" s="12" t="s">
        <v>11944</v>
      </c>
      <c r="B2546" t="s">
        <v>16077</v>
      </c>
      <c r="C2546" s="13">
        <v>44884</v>
      </c>
      <c r="D2546" t="s">
        <v>13485</v>
      </c>
      <c r="E2546" s="9" t="s">
        <v>871</v>
      </c>
      <c r="F2546" s="14" t="s">
        <v>10</v>
      </c>
      <c r="G2546" s="14" t="s">
        <v>7359</v>
      </c>
      <c r="H2546" s="14" t="str">
        <f t="shared" si="39"/>
        <v>عبير محمد عبد المحسن محمد</v>
      </c>
      <c r="I2546" s="14" t="s">
        <v>13460</v>
      </c>
      <c r="J2546" s="14" t="s">
        <v>7360</v>
      </c>
      <c r="K2546" s="14" t="s">
        <v>25</v>
      </c>
      <c r="L2546" s="14" t="s">
        <v>7346</v>
      </c>
      <c r="M2546" s="14" t="s">
        <v>7361</v>
      </c>
      <c r="N2546" s="14" t="s">
        <v>7362</v>
      </c>
      <c r="O2546" s="14" t="s">
        <v>13475</v>
      </c>
      <c r="P2546" s="14" t="s">
        <v>13525</v>
      </c>
      <c r="Q2546" s="15" t="b">
        <v>1</v>
      </c>
      <c r="R2546" s="15" t="b">
        <v>1</v>
      </c>
      <c r="S2546" s="15" t="b">
        <v>1</v>
      </c>
      <c r="T2546" s="15" t="b">
        <v>1</v>
      </c>
      <c r="U2546" s="15" t="b">
        <v>1</v>
      </c>
      <c r="V2546" s="15" t="b">
        <v>1</v>
      </c>
      <c r="W2546" s="15" t="b">
        <v>1</v>
      </c>
      <c r="X2546" s="16">
        <f>COUNTIF(Customers[[#This Row],[Roads]:[City_Council]],"True")</f>
        <v>7</v>
      </c>
      <c r="Y2546" s="17">
        <f>Customers[[#This Row],[Total_Approve]]/7</f>
        <v>1</v>
      </c>
      <c r="Z2546" s="14" t="str">
        <f>IF(Customers[[#This Row],[Total_Approve]]&gt;=7,"تمت جميع الموافقات","لم تتم جميع الموافقات")</f>
        <v>تمت جميع الموافقات</v>
      </c>
      <c r="AA2546" s="8">
        <f>IF(Customers[[#This Row],[Total_Approve]]&gt;=7,1,0)</f>
        <v>1</v>
      </c>
    </row>
    <row r="2547" spans="1:27" x14ac:dyDescent="0.25">
      <c r="A2547" s="12" t="s">
        <v>11945</v>
      </c>
      <c r="B2547" t="s">
        <v>16078</v>
      </c>
      <c r="C2547" s="13">
        <v>44884</v>
      </c>
      <c r="D2547" t="s">
        <v>13485</v>
      </c>
      <c r="E2547" s="9" t="s">
        <v>829</v>
      </c>
      <c r="F2547" s="14" t="s">
        <v>1</v>
      </c>
      <c r="G2547" s="14" t="s">
        <v>7363</v>
      </c>
      <c r="H2547" s="14" t="str">
        <f t="shared" si="39"/>
        <v>مني محمود علي سليمان</v>
      </c>
      <c r="I2547" s="14" t="s">
        <v>13460</v>
      </c>
      <c r="J2547" s="14" t="s">
        <v>7364</v>
      </c>
      <c r="K2547" s="14" t="s">
        <v>25</v>
      </c>
      <c r="L2547" s="14" t="s">
        <v>7365</v>
      </c>
      <c r="M2547" s="14" t="s">
        <v>7366</v>
      </c>
      <c r="N2547" s="14" t="s">
        <v>7367</v>
      </c>
      <c r="O2547" s="14" t="s">
        <v>13475</v>
      </c>
      <c r="P2547" s="14" t="s">
        <v>13508</v>
      </c>
      <c r="Q2547" s="15" t="b">
        <v>1</v>
      </c>
      <c r="R2547" s="15" t="b">
        <v>1</v>
      </c>
      <c r="S2547" s="15" t="b">
        <v>1</v>
      </c>
      <c r="T2547" s="15" t="b">
        <v>1</v>
      </c>
      <c r="U2547" s="15" t="b">
        <v>1</v>
      </c>
      <c r="V2547" s="15" t="b">
        <v>1</v>
      </c>
      <c r="W2547" s="15" t="b">
        <v>1</v>
      </c>
      <c r="X2547" s="16">
        <f>COUNTIF(Customers[[#This Row],[Roads]:[City_Council]],"True")</f>
        <v>7</v>
      </c>
      <c r="Y2547" s="17">
        <f>Customers[[#This Row],[Total_Approve]]/7</f>
        <v>1</v>
      </c>
      <c r="Z2547" s="14" t="str">
        <f>IF(Customers[[#This Row],[Total_Approve]]&gt;=7,"تمت جميع الموافقات","لم تتم جميع الموافقات")</f>
        <v>تمت جميع الموافقات</v>
      </c>
      <c r="AA2547" s="8">
        <f>IF(Customers[[#This Row],[Total_Approve]]&gt;=7,1,0)</f>
        <v>1</v>
      </c>
    </row>
    <row r="2548" spans="1:27" x14ac:dyDescent="0.25">
      <c r="A2548" s="12" t="s">
        <v>11946</v>
      </c>
      <c r="B2548" t="s">
        <v>16079</v>
      </c>
      <c r="C2548" s="13">
        <v>44884</v>
      </c>
      <c r="D2548" t="s">
        <v>13485</v>
      </c>
      <c r="E2548" s="9" t="s">
        <v>7368</v>
      </c>
      <c r="F2548" s="14" t="s">
        <v>0</v>
      </c>
      <c r="G2548" s="14" t="s">
        <v>3886</v>
      </c>
      <c r="H2548" s="14" t="str">
        <f t="shared" si="39"/>
        <v>بوسي احمد محمد مصطفي</v>
      </c>
      <c r="I2548" s="14" t="s">
        <v>13459</v>
      </c>
      <c r="J2548" s="14" t="s">
        <v>7369</v>
      </c>
      <c r="K2548" s="14" t="s">
        <v>25</v>
      </c>
      <c r="L2548" s="14" t="s">
        <v>7365</v>
      </c>
      <c r="M2548" s="14" t="s">
        <v>7370</v>
      </c>
      <c r="N2548" s="14" t="s">
        <v>7371</v>
      </c>
      <c r="O2548" s="14" t="s">
        <v>13475</v>
      </c>
      <c r="P2548" s="14" t="s">
        <v>13508</v>
      </c>
      <c r="Q2548" s="15" t="b">
        <v>1</v>
      </c>
      <c r="R2548" s="15" t="b">
        <v>1</v>
      </c>
      <c r="S2548" s="15" t="b">
        <v>1</v>
      </c>
      <c r="T2548" s="15" t="b">
        <v>1</v>
      </c>
      <c r="U2548" s="15" t="b">
        <v>1</v>
      </c>
      <c r="V2548" s="15" t="b">
        <v>1</v>
      </c>
      <c r="W2548" s="15" t="b">
        <v>1</v>
      </c>
      <c r="X2548" s="16">
        <f>COUNTIF(Customers[[#This Row],[Roads]:[City_Council]],"True")</f>
        <v>7</v>
      </c>
      <c r="Y2548" s="17">
        <f>Customers[[#This Row],[Total_Approve]]/7</f>
        <v>1</v>
      </c>
      <c r="Z2548" s="14" t="str">
        <f>IF(Customers[[#This Row],[Total_Approve]]&gt;=7,"تمت جميع الموافقات","لم تتم جميع الموافقات")</f>
        <v>تمت جميع الموافقات</v>
      </c>
      <c r="AA2548" s="8">
        <f>IF(Customers[[#This Row],[Total_Approve]]&gt;=7,1,0)</f>
        <v>1</v>
      </c>
    </row>
    <row r="2549" spans="1:27" x14ac:dyDescent="0.25">
      <c r="A2549" s="12" t="s">
        <v>11947</v>
      </c>
      <c r="B2549" t="s">
        <v>16080</v>
      </c>
      <c r="C2549" s="13">
        <v>44884</v>
      </c>
      <c r="D2549" t="s">
        <v>13485</v>
      </c>
      <c r="E2549" s="9" t="s">
        <v>6690</v>
      </c>
      <c r="F2549" s="14" t="s">
        <v>283</v>
      </c>
      <c r="G2549" s="14" t="s">
        <v>1280</v>
      </c>
      <c r="H2549" s="14" t="str">
        <f t="shared" si="39"/>
        <v>كريمة عبد الرحمن رجب</v>
      </c>
      <c r="I2549" s="14" t="s">
        <v>13459</v>
      </c>
      <c r="J2549" s="14" t="s">
        <v>7372</v>
      </c>
      <c r="K2549" s="14" t="s">
        <v>25</v>
      </c>
      <c r="L2549" s="14" t="s">
        <v>7365</v>
      </c>
      <c r="M2549" s="14" t="s">
        <v>7373</v>
      </c>
      <c r="N2549" s="14" t="s">
        <v>7374</v>
      </c>
      <c r="O2549" s="14" t="s">
        <v>13475</v>
      </c>
      <c r="P2549" s="14" t="s">
        <v>13508</v>
      </c>
      <c r="Q2549" s="15" t="b">
        <v>1</v>
      </c>
      <c r="R2549" s="15" t="b">
        <v>1</v>
      </c>
      <c r="S2549" s="15" t="b">
        <v>1</v>
      </c>
      <c r="T2549" s="15" t="b">
        <v>1</v>
      </c>
      <c r="U2549" s="15" t="b">
        <v>1</v>
      </c>
      <c r="V2549" s="15" t="b">
        <v>1</v>
      </c>
      <c r="W2549" s="15" t="b">
        <v>1</v>
      </c>
      <c r="X2549" s="16">
        <f>COUNTIF(Customers[[#This Row],[Roads]:[City_Council]],"True")</f>
        <v>7</v>
      </c>
      <c r="Y2549" s="17">
        <f>Customers[[#This Row],[Total_Approve]]/7</f>
        <v>1</v>
      </c>
      <c r="Z2549" s="14" t="str">
        <f>IF(Customers[[#This Row],[Total_Approve]]&gt;=7,"تمت جميع الموافقات","لم تتم جميع الموافقات")</f>
        <v>تمت جميع الموافقات</v>
      </c>
      <c r="AA2549" s="8">
        <f>IF(Customers[[#This Row],[Total_Approve]]&gt;=7,1,0)</f>
        <v>1</v>
      </c>
    </row>
    <row r="2550" spans="1:27" x14ac:dyDescent="0.25">
      <c r="A2550" s="12" t="s">
        <v>11948</v>
      </c>
      <c r="B2550" t="s">
        <v>16081</v>
      </c>
      <c r="C2550" s="13">
        <v>44884</v>
      </c>
      <c r="D2550" t="s">
        <v>13485</v>
      </c>
      <c r="E2550" s="9" t="s">
        <v>10</v>
      </c>
      <c r="F2550" s="14" t="s">
        <v>47</v>
      </c>
      <c r="G2550" s="14" t="s">
        <v>2936</v>
      </c>
      <c r="H2550" s="14" t="str">
        <f t="shared" si="39"/>
        <v>محمد السيد محمد محمود</v>
      </c>
      <c r="I2550" s="14" t="s">
        <v>13459</v>
      </c>
      <c r="J2550" s="14" t="s">
        <v>7375</v>
      </c>
      <c r="K2550" s="14" t="s">
        <v>5</v>
      </c>
      <c r="L2550" s="14" t="s">
        <v>7365</v>
      </c>
      <c r="M2550" s="14" t="s">
        <v>7376</v>
      </c>
      <c r="N2550" s="14" t="s">
        <v>7377</v>
      </c>
      <c r="O2550" s="14" t="s">
        <v>13475</v>
      </c>
      <c r="P2550" s="14" t="s">
        <v>13508</v>
      </c>
      <c r="Q2550" s="15" t="b">
        <v>1</v>
      </c>
      <c r="R2550" s="15" t="b">
        <v>1</v>
      </c>
      <c r="S2550" s="15" t="b">
        <v>1</v>
      </c>
      <c r="T2550" s="15" t="b">
        <v>1</v>
      </c>
      <c r="U2550" s="15" t="b">
        <v>1</v>
      </c>
      <c r="V2550" s="15" t="b">
        <v>1</v>
      </c>
      <c r="W2550" s="15" t="b">
        <v>1</v>
      </c>
      <c r="X2550" s="16">
        <f>COUNTIF(Customers[[#This Row],[Roads]:[City_Council]],"True")</f>
        <v>7</v>
      </c>
      <c r="Y2550" s="17">
        <f>Customers[[#This Row],[Total_Approve]]/7</f>
        <v>1</v>
      </c>
      <c r="Z2550" s="14" t="str">
        <f>IF(Customers[[#This Row],[Total_Approve]]&gt;=7,"تمت جميع الموافقات","لم تتم جميع الموافقات")</f>
        <v>تمت جميع الموافقات</v>
      </c>
      <c r="AA2550" s="8">
        <f>IF(Customers[[#This Row],[Total_Approve]]&gt;=7,1,0)</f>
        <v>1</v>
      </c>
    </row>
    <row r="2551" spans="1:27" x14ac:dyDescent="0.25">
      <c r="A2551" s="12" t="s">
        <v>11949</v>
      </c>
      <c r="B2551" t="s">
        <v>16082</v>
      </c>
      <c r="C2551" s="13">
        <v>44884</v>
      </c>
      <c r="D2551" t="s">
        <v>13485</v>
      </c>
      <c r="E2551" s="9" t="s">
        <v>4560</v>
      </c>
      <c r="F2551" s="14" t="s">
        <v>150</v>
      </c>
      <c r="G2551" s="14" t="s">
        <v>3283</v>
      </c>
      <c r="H2551" s="14" t="str">
        <f t="shared" si="39"/>
        <v>فاطمة كامل معوض</v>
      </c>
      <c r="I2551" s="14" t="s">
        <v>13459</v>
      </c>
      <c r="J2551" s="14" t="s">
        <v>7378</v>
      </c>
      <c r="K2551" s="14" t="s">
        <v>25</v>
      </c>
      <c r="L2551" s="14" t="s">
        <v>7365</v>
      </c>
      <c r="M2551" s="14" t="s">
        <v>7379</v>
      </c>
      <c r="N2551" s="14" t="s">
        <v>7380</v>
      </c>
      <c r="O2551" s="14" t="s">
        <v>13475</v>
      </c>
      <c r="P2551" s="14" t="s">
        <v>13508</v>
      </c>
      <c r="Q2551" s="15" t="b">
        <v>1</v>
      </c>
      <c r="R2551" s="15" t="b">
        <v>1</v>
      </c>
      <c r="S2551" s="15" t="b">
        <v>1</v>
      </c>
      <c r="T2551" s="15" t="b">
        <v>1</v>
      </c>
      <c r="U2551" s="15" t="b">
        <v>1</v>
      </c>
      <c r="V2551" s="15" t="b">
        <v>1</v>
      </c>
      <c r="W2551" s="15" t="b">
        <v>1</v>
      </c>
      <c r="X2551" s="16">
        <f>COUNTIF(Customers[[#This Row],[Roads]:[City_Council]],"True")</f>
        <v>7</v>
      </c>
      <c r="Y2551" s="17">
        <f>Customers[[#This Row],[Total_Approve]]/7</f>
        <v>1</v>
      </c>
      <c r="Z2551" s="14" t="str">
        <f>IF(Customers[[#This Row],[Total_Approve]]&gt;=7,"تمت جميع الموافقات","لم تتم جميع الموافقات")</f>
        <v>تمت جميع الموافقات</v>
      </c>
      <c r="AA2551" s="8">
        <f>IF(Customers[[#This Row],[Total_Approve]]&gt;=7,1,0)</f>
        <v>1</v>
      </c>
    </row>
    <row r="2552" spans="1:27" x14ac:dyDescent="0.25">
      <c r="A2552" s="12" t="s">
        <v>11950</v>
      </c>
      <c r="B2552" t="s">
        <v>16083</v>
      </c>
      <c r="C2552" s="13">
        <v>44884</v>
      </c>
      <c r="D2552" t="s">
        <v>13485</v>
      </c>
      <c r="E2552" s="9" t="s">
        <v>47</v>
      </c>
      <c r="F2552" s="14" t="s">
        <v>10</v>
      </c>
      <c r="G2552" s="14" t="s">
        <v>7381</v>
      </c>
      <c r="H2552" s="14" t="str">
        <f t="shared" si="39"/>
        <v>السيد محمد الراوي</v>
      </c>
      <c r="I2552" s="14" t="s">
        <v>13459</v>
      </c>
      <c r="J2552" s="14" t="s">
        <v>3</v>
      </c>
      <c r="K2552" s="14" t="s">
        <v>5</v>
      </c>
      <c r="L2552" s="14" t="s">
        <v>4263</v>
      </c>
      <c r="M2552" s="14" t="s">
        <v>3</v>
      </c>
      <c r="N2552" s="14" t="s">
        <v>3</v>
      </c>
      <c r="O2552" s="14" t="s">
        <v>13475</v>
      </c>
      <c r="P2552" s="14" t="s">
        <v>13508</v>
      </c>
      <c r="Q2552" s="15" t="b">
        <v>1</v>
      </c>
      <c r="R2552" s="15" t="b">
        <v>1</v>
      </c>
      <c r="S2552" s="15" t="b">
        <v>1</v>
      </c>
      <c r="T2552" s="15" t="b">
        <v>1</v>
      </c>
      <c r="U2552" s="15" t="b">
        <v>1</v>
      </c>
      <c r="V2552" s="15" t="b">
        <v>1</v>
      </c>
      <c r="W2552" s="15" t="b">
        <v>1</v>
      </c>
      <c r="X2552" s="16">
        <f>COUNTIF(Customers[[#This Row],[Roads]:[City_Council]],"True")</f>
        <v>7</v>
      </c>
      <c r="Y2552" s="17">
        <f>Customers[[#This Row],[Total_Approve]]/7</f>
        <v>1</v>
      </c>
      <c r="Z2552" s="14" t="str">
        <f>IF(Customers[[#This Row],[Total_Approve]]&gt;=7,"تمت جميع الموافقات","لم تتم جميع الموافقات")</f>
        <v>تمت جميع الموافقات</v>
      </c>
      <c r="AA2552" s="8">
        <f>IF(Customers[[#This Row],[Total_Approve]]&gt;=7,1,0)</f>
        <v>1</v>
      </c>
    </row>
    <row r="2553" spans="1:27" x14ac:dyDescent="0.25">
      <c r="A2553" s="12" t="s">
        <v>11951</v>
      </c>
      <c r="B2553" t="s">
        <v>16084</v>
      </c>
      <c r="C2553" s="13">
        <v>44884</v>
      </c>
      <c r="D2553" t="s">
        <v>13485</v>
      </c>
      <c r="E2553" s="9" t="s">
        <v>4620</v>
      </c>
      <c r="F2553" s="14" t="s">
        <v>1744</v>
      </c>
      <c r="G2553" s="14" t="s">
        <v>150</v>
      </c>
      <c r="H2553" s="14" t="str">
        <f t="shared" si="39"/>
        <v>مروة مرسي كامل</v>
      </c>
      <c r="I2553" s="14" t="s">
        <v>13459</v>
      </c>
      <c r="J2553" s="14" t="s">
        <v>3</v>
      </c>
      <c r="K2553" s="14" t="s">
        <v>25</v>
      </c>
      <c r="L2553" s="14" t="s">
        <v>4263</v>
      </c>
      <c r="M2553" s="14" t="s">
        <v>3</v>
      </c>
      <c r="N2553" s="14" t="s">
        <v>8905</v>
      </c>
      <c r="O2553" s="14" t="s">
        <v>13475</v>
      </c>
      <c r="P2553" s="14" t="s">
        <v>13508</v>
      </c>
      <c r="Q2553" s="15" t="b">
        <v>1</v>
      </c>
      <c r="R2553" s="15" t="b">
        <v>1</v>
      </c>
      <c r="S2553" s="15" t="b">
        <v>1</v>
      </c>
      <c r="T2553" s="15" t="b">
        <v>1</v>
      </c>
      <c r="U2553" s="15" t="b">
        <v>1</v>
      </c>
      <c r="V2553" s="15" t="b">
        <v>1</v>
      </c>
      <c r="W2553" s="15" t="b">
        <v>1</v>
      </c>
      <c r="X2553" s="16">
        <f>COUNTIF(Customers[[#This Row],[Roads]:[City_Council]],"True")</f>
        <v>7</v>
      </c>
      <c r="Y2553" s="17">
        <f>Customers[[#This Row],[Total_Approve]]/7</f>
        <v>1</v>
      </c>
      <c r="Z2553" s="14" t="str">
        <f>IF(Customers[[#This Row],[Total_Approve]]&gt;=7,"تمت جميع الموافقات","لم تتم جميع الموافقات")</f>
        <v>تمت جميع الموافقات</v>
      </c>
      <c r="AA2553" s="8">
        <f>IF(Customers[[#This Row],[Total_Approve]]&gt;=7,1,0)</f>
        <v>1</v>
      </c>
    </row>
    <row r="2554" spans="1:27" x14ac:dyDescent="0.25">
      <c r="A2554" s="12" t="s">
        <v>11952</v>
      </c>
      <c r="B2554" t="s">
        <v>16085</v>
      </c>
      <c r="C2554" s="13">
        <v>44884</v>
      </c>
      <c r="D2554" t="s">
        <v>13485</v>
      </c>
      <c r="E2554" s="9" t="s">
        <v>7382</v>
      </c>
      <c r="F2554" s="14" t="s">
        <v>117</v>
      </c>
      <c r="G2554" s="14" t="s">
        <v>7383</v>
      </c>
      <c r="H2554" s="14" t="str">
        <f t="shared" si="39"/>
        <v>رابعة صابر توفيق</v>
      </c>
      <c r="I2554" s="14" t="s">
        <v>13467</v>
      </c>
      <c r="J2554" s="14" t="s">
        <v>3</v>
      </c>
      <c r="K2554" s="14" t="s">
        <v>25</v>
      </c>
      <c r="L2554" s="14" t="s">
        <v>4263</v>
      </c>
      <c r="M2554" s="14" t="s">
        <v>3</v>
      </c>
      <c r="N2554" s="14" t="s">
        <v>7384</v>
      </c>
      <c r="O2554" s="14" t="s">
        <v>13475</v>
      </c>
      <c r="P2554" s="14" t="s">
        <v>13508</v>
      </c>
      <c r="Q2554" s="15" t="b">
        <v>1</v>
      </c>
      <c r="R2554" s="15" t="b">
        <v>1</v>
      </c>
      <c r="S2554" s="15" t="b">
        <v>1</v>
      </c>
      <c r="T2554" s="15" t="b">
        <v>1</v>
      </c>
      <c r="U2554" s="15" t="b">
        <v>1</v>
      </c>
      <c r="V2554" s="15" t="b">
        <v>1</v>
      </c>
      <c r="W2554" s="15" t="b">
        <v>1</v>
      </c>
      <c r="X2554" s="16">
        <f>COUNTIF(Customers[[#This Row],[Roads]:[City_Council]],"True")</f>
        <v>7</v>
      </c>
      <c r="Y2554" s="17">
        <f>Customers[[#This Row],[Total_Approve]]/7</f>
        <v>1</v>
      </c>
      <c r="Z2554" s="14" t="str">
        <f>IF(Customers[[#This Row],[Total_Approve]]&gt;=7,"تمت جميع الموافقات","لم تتم جميع الموافقات")</f>
        <v>تمت جميع الموافقات</v>
      </c>
      <c r="AA2554" s="8">
        <f>IF(Customers[[#This Row],[Total_Approve]]&gt;=7,1,0)</f>
        <v>1</v>
      </c>
    </row>
    <row r="2555" spans="1:27" x14ac:dyDescent="0.25">
      <c r="A2555" s="12" t="s">
        <v>11953</v>
      </c>
      <c r="B2555" t="s">
        <v>16086</v>
      </c>
      <c r="C2555" s="13">
        <v>44884</v>
      </c>
      <c r="D2555" t="s">
        <v>13485</v>
      </c>
      <c r="E2555" s="9" t="s">
        <v>368</v>
      </c>
      <c r="F2555" s="14" t="s">
        <v>2398</v>
      </c>
      <c r="G2555" s="14" t="s">
        <v>10</v>
      </c>
      <c r="H2555" s="14" t="str">
        <f t="shared" si="39"/>
        <v>رشا ثابت محمد</v>
      </c>
      <c r="I2555" s="14" t="s">
        <v>13459</v>
      </c>
      <c r="J2555" s="14" t="s">
        <v>3</v>
      </c>
      <c r="K2555" s="14" t="s">
        <v>25</v>
      </c>
      <c r="L2555" s="14" t="s">
        <v>4263</v>
      </c>
      <c r="M2555" s="14" t="s">
        <v>3</v>
      </c>
      <c r="N2555" s="14" t="s">
        <v>7385</v>
      </c>
      <c r="O2555" s="14" t="s">
        <v>13475</v>
      </c>
      <c r="P2555" s="14" t="s">
        <v>13508</v>
      </c>
      <c r="Q2555" s="15" t="b">
        <v>1</v>
      </c>
      <c r="R2555" s="15" t="b">
        <v>1</v>
      </c>
      <c r="S2555" s="15" t="b">
        <v>1</v>
      </c>
      <c r="T2555" s="15" t="b">
        <v>1</v>
      </c>
      <c r="U2555" s="15" t="b">
        <v>1</v>
      </c>
      <c r="V2555" s="15" t="b">
        <v>1</v>
      </c>
      <c r="W2555" s="15" t="b">
        <v>1</v>
      </c>
      <c r="X2555" s="16">
        <f>COUNTIF(Customers[[#This Row],[Roads]:[City_Council]],"True")</f>
        <v>7</v>
      </c>
      <c r="Y2555" s="17">
        <f>Customers[[#This Row],[Total_Approve]]/7</f>
        <v>1</v>
      </c>
      <c r="Z2555" s="14" t="str">
        <f>IF(Customers[[#This Row],[Total_Approve]]&gt;=7,"تمت جميع الموافقات","لم تتم جميع الموافقات")</f>
        <v>تمت جميع الموافقات</v>
      </c>
      <c r="AA2555" s="8">
        <f>IF(Customers[[#This Row],[Total_Approve]]&gt;=7,1,0)</f>
        <v>1</v>
      </c>
    </row>
    <row r="2556" spans="1:27" x14ac:dyDescent="0.25">
      <c r="A2556" s="12" t="s">
        <v>11954</v>
      </c>
      <c r="B2556" t="s">
        <v>16087</v>
      </c>
      <c r="C2556" s="13">
        <v>44884</v>
      </c>
      <c r="D2556" t="s">
        <v>13485</v>
      </c>
      <c r="E2556" s="9" t="s">
        <v>2886</v>
      </c>
      <c r="F2556" s="14" t="s">
        <v>47</v>
      </c>
      <c r="G2556" s="14" t="s">
        <v>3424</v>
      </c>
      <c r="H2556" s="14" t="str">
        <f t="shared" si="39"/>
        <v>هدي السيد حسان</v>
      </c>
      <c r="I2556" s="14" t="s">
        <v>13459</v>
      </c>
      <c r="J2556" s="14" t="s">
        <v>3</v>
      </c>
      <c r="K2556" s="14" t="s">
        <v>25</v>
      </c>
      <c r="L2556" s="14" t="s">
        <v>4263</v>
      </c>
      <c r="M2556" s="14" t="s">
        <v>3</v>
      </c>
      <c r="N2556" s="14" t="s">
        <v>8869</v>
      </c>
      <c r="O2556" s="14" t="s">
        <v>13475</v>
      </c>
      <c r="P2556" s="14" t="s">
        <v>13508</v>
      </c>
      <c r="Q2556" s="15" t="b">
        <v>1</v>
      </c>
      <c r="R2556" s="15" t="b">
        <v>1</v>
      </c>
      <c r="S2556" s="15" t="b">
        <v>1</v>
      </c>
      <c r="T2556" s="15" t="b">
        <v>1</v>
      </c>
      <c r="U2556" s="15" t="b">
        <v>1</v>
      </c>
      <c r="V2556" s="15" t="b">
        <v>1</v>
      </c>
      <c r="W2556" s="15" t="b">
        <v>1</v>
      </c>
      <c r="X2556" s="16">
        <f>COUNTIF(Customers[[#This Row],[Roads]:[City_Council]],"True")</f>
        <v>7</v>
      </c>
      <c r="Y2556" s="17">
        <f>Customers[[#This Row],[Total_Approve]]/7</f>
        <v>1</v>
      </c>
      <c r="Z2556" s="14" t="str">
        <f>IF(Customers[[#This Row],[Total_Approve]]&gt;=7,"تمت جميع الموافقات","لم تتم جميع الموافقات")</f>
        <v>تمت جميع الموافقات</v>
      </c>
      <c r="AA2556" s="8">
        <f>IF(Customers[[#This Row],[Total_Approve]]&gt;=7,1,0)</f>
        <v>1</v>
      </c>
    </row>
    <row r="2557" spans="1:27" x14ac:dyDescent="0.25">
      <c r="A2557" s="12" t="s">
        <v>11955</v>
      </c>
      <c r="B2557" t="s">
        <v>16088</v>
      </c>
      <c r="C2557" s="13">
        <v>44884</v>
      </c>
      <c r="D2557" t="s">
        <v>13485</v>
      </c>
      <c r="E2557" s="9" t="s">
        <v>7386</v>
      </c>
      <c r="F2557" s="14" t="s">
        <v>3139</v>
      </c>
      <c r="G2557" s="14" t="s">
        <v>19</v>
      </c>
      <c r="H2557" s="14" t="str">
        <f t="shared" si="39"/>
        <v>قدرية محسن خليل</v>
      </c>
      <c r="I2557" s="14" t="s">
        <v>13459</v>
      </c>
      <c r="J2557" s="14" t="s">
        <v>3</v>
      </c>
      <c r="K2557" s="14" t="s">
        <v>25</v>
      </c>
      <c r="L2557" s="14" t="s">
        <v>7387</v>
      </c>
      <c r="M2557" s="14" t="s">
        <v>3</v>
      </c>
      <c r="N2557" s="14" t="s">
        <v>8788</v>
      </c>
      <c r="O2557" s="14" t="s">
        <v>13476</v>
      </c>
      <c r="P2557" s="14" t="s">
        <v>13508</v>
      </c>
      <c r="Q2557" s="15" t="b">
        <v>1</v>
      </c>
      <c r="R2557" s="15" t="b">
        <v>1</v>
      </c>
      <c r="S2557" s="15" t="b">
        <v>1</v>
      </c>
      <c r="T2557" s="15" t="b">
        <v>1</v>
      </c>
      <c r="U2557" s="15" t="b">
        <v>1</v>
      </c>
      <c r="V2557" s="15" t="b">
        <v>1</v>
      </c>
      <c r="W2557" s="15" t="b">
        <v>1</v>
      </c>
      <c r="X2557" s="16">
        <f>COUNTIF(Customers[[#This Row],[Roads]:[City_Council]],"True")</f>
        <v>7</v>
      </c>
      <c r="Y2557" s="17">
        <f>Customers[[#This Row],[Total_Approve]]/7</f>
        <v>1</v>
      </c>
      <c r="Z2557" s="14" t="str">
        <f>IF(Customers[[#This Row],[Total_Approve]]&gt;=7,"تمت جميع الموافقات","لم تتم جميع الموافقات")</f>
        <v>تمت جميع الموافقات</v>
      </c>
      <c r="AA2557" s="8">
        <f>IF(Customers[[#This Row],[Total_Approve]]&gt;=7,1,0)</f>
        <v>1</v>
      </c>
    </row>
    <row r="2558" spans="1:27" x14ac:dyDescent="0.25">
      <c r="A2558" s="12" t="s">
        <v>11956</v>
      </c>
      <c r="B2558" t="s">
        <v>16089</v>
      </c>
      <c r="C2558" s="13">
        <v>44884</v>
      </c>
      <c r="D2558" t="s">
        <v>13483</v>
      </c>
      <c r="E2558" s="9" t="s">
        <v>10</v>
      </c>
      <c r="F2558" s="14" t="s">
        <v>270</v>
      </c>
      <c r="G2558" s="14" t="s">
        <v>2936</v>
      </c>
      <c r="H2558" s="14" t="str">
        <f t="shared" si="39"/>
        <v>محمد عوض محمد محمود</v>
      </c>
      <c r="I2558" s="14" t="s">
        <v>13459</v>
      </c>
      <c r="J2558" s="14" t="s">
        <v>3</v>
      </c>
      <c r="K2558" s="14" t="s">
        <v>5</v>
      </c>
      <c r="L2558" s="14" t="s">
        <v>7387</v>
      </c>
      <c r="M2558" s="14" t="s">
        <v>3</v>
      </c>
      <c r="N2558" s="14" t="s">
        <v>7388</v>
      </c>
      <c r="O2558" s="14" t="s">
        <v>13476</v>
      </c>
      <c r="P2558" s="14" t="s">
        <v>13508</v>
      </c>
      <c r="Q2558" s="15" t="b">
        <v>1</v>
      </c>
      <c r="R2558" s="15" t="b">
        <v>1</v>
      </c>
      <c r="S2558" s="15" t="b">
        <v>1</v>
      </c>
      <c r="T2558" s="15" t="b">
        <v>1</v>
      </c>
      <c r="U2558" s="15" t="b">
        <v>1</v>
      </c>
      <c r="V2558" s="15" t="b">
        <v>1</v>
      </c>
      <c r="W2558" s="15" t="b">
        <v>1</v>
      </c>
      <c r="X2558" s="16">
        <f>COUNTIF(Customers[[#This Row],[Roads]:[City_Council]],"True")</f>
        <v>7</v>
      </c>
      <c r="Y2558" s="17">
        <f>Customers[[#This Row],[Total_Approve]]/7</f>
        <v>1</v>
      </c>
      <c r="Z2558" s="14" t="str">
        <f>IF(Customers[[#This Row],[Total_Approve]]&gt;=7,"تمت جميع الموافقات","لم تتم جميع الموافقات")</f>
        <v>تمت جميع الموافقات</v>
      </c>
      <c r="AA2558" s="8">
        <f>IF(Customers[[#This Row],[Total_Approve]]&gt;=7,1,0)</f>
        <v>1</v>
      </c>
    </row>
    <row r="2559" spans="1:27" x14ac:dyDescent="0.25">
      <c r="A2559" s="12" t="s">
        <v>11957</v>
      </c>
      <c r="B2559" t="s">
        <v>16090</v>
      </c>
      <c r="C2559" s="13">
        <v>44884</v>
      </c>
      <c r="D2559" t="s">
        <v>13483</v>
      </c>
      <c r="E2559" s="9" t="s">
        <v>3749</v>
      </c>
      <c r="F2559" s="14" t="s">
        <v>1626</v>
      </c>
      <c r="G2559" s="14" t="s">
        <v>847</v>
      </c>
      <c r="H2559" s="14" t="str">
        <f t="shared" si="39"/>
        <v>صبري عيد علي</v>
      </c>
      <c r="I2559" s="14" t="s">
        <v>13459</v>
      </c>
      <c r="J2559" s="14" t="s">
        <v>3</v>
      </c>
      <c r="K2559" s="14" t="s">
        <v>5</v>
      </c>
      <c r="L2559" s="14" t="s">
        <v>7387</v>
      </c>
      <c r="M2559" s="14" t="s">
        <v>3</v>
      </c>
      <c r="N2559" s="14" t="s">
        <v>7389</v>
      </c>
      <c r="O2559" s="14" t="s">
        <v>13476</v>
      </c>
      <c r="P2559" s="14" t="s">
        <v>13508</v>
      </c>
      <c r="Q2559" s="15" t="b">
        <v>1</v>
      </c>
      <c r="R2559" s="15" t="b">
        <v>1</v>
      </c>
      <c r="S2559" s="15" t="b">
        <v>1</v>
      </c>
      <c r="T2559" s="15" t="b">
        <v>1</v>
      </c>
      <c r="U2559" s="15" t="b">
        <v>1</v>
      </c>
      <c r="V2559" s="15" t="b">
        <v>1</v>
      </c>
      <c r="W2559" s="15" t="b">
        <v>1</v>
      </c>
      <c r="X2559" s="16">
        <f>COUNTIF(Customers[[#This Row],[Roads]:[City_Council]],"True")</f>
        <v>7</v>
      </c>
      <c r="Y2559" s="17">
        <f>Customers[[#This Row],[Total_Approve]]/7</f>
        <v>1</v>
      </c>
      <c r="Z2559" s="14" t="str">
        <f>IF(Customers[[#This Row],[Total_Approve]]&gt;=7,"تمت جميع الموافقات","لم تتم جميع الموافقات")</f>
        <v>تمت جميع الموافقات</v>
      </c>
      <c r="AA2559" s="8">
        <f>IF(Customers[[#This Row],[Total_Approve]]&gt;=7,1,0)</f>
        <v>1</v>
      </c>
    </row>
    <row r="2560" spans="1:27" x14ac:dyDescent="0.25">
      <c r="A2560" s="12" t="s">
        <v>11958</v>
      </c>
      <c r="B2560" t="s">
        <v>16091</v>
      </c>
      <c r="C2560" s="13">
        <v>44884</v>
      </c>
      <c r="D2560" t="s">
        <v>13482</v>
      </c>
      <c r="E2560" s="9" t="s">
        <v>7390</v>
      </c>
      <c r="F2560" s="14" t="s">
        <v>764</v>
      </c>
      <c r="G2560" s="14" t="s">
        <v>391</v>
      </c>
      <c r="H2560" s="14" t="str">
        <f t="shared" si="39"/>
        <v>نانسي عبد الحليم عباس</v>
      </c>
      <c r="I2560" s="14" t="s">
        <v>13459</v>
      </c>
      <c r="J2560" s="14" t="s">
        <v>3</v>
      </c>
      <c r="K2560" s="14" t="s">
        <v>25</v>
      </c>
      <c r="L2560" s="14" t="s">
        <v>7387</v>
      </c>
      <c r="M2560" s="14" t="s">
        <v>3</v>
      </c>
      <c r="N2560" s="14" t="s">
        <v>7391</v>
      </c>
      <c r="O2560" s="14" t="s">
        <v>13476</v>
      </c>
      <c r="P2560" s="14" t="s">
        <v>13508</v>
      </c>
      <c r="Q2560" s="15" t="b">
        <v>1</v>
      </c>
      <c r="R2560" s="15" t="b">
        <v>1</v>
      </c>
      <c r="S2560" s="15" t="b">
        <v>1</v>
      </c>
      <c r="T2560" s="15" t="b">
        <v>1</v>
      </c>
      <c r="U2560" s="15" t="b">
        <v>1</v>
      </c>
      <c r="V2560" s="15" t="b">
        <v>1</v>
      </c>
      <c r="W2560" s="15" t="b">
        <v>1</v>
      </c>
      <c r="X2560" s="16">
        <f>COUNTIF(Customers[[#This Row],[Roads]:[City_Council]],"True")</f>
        <v>7</v>
      </c>
      <c r="Y2560" s="17">
        <f>Customers[[#This Row],[Total_Approve]]/7</f>
        <v>1</v>
      </c>
      <c r="Z2560" s="14" t="str">
        <f>IF(Customers[[#This Row],[Total_Approve]]&gt;=7,"تمت جميع الموافقات","لم تتم جميع الموافقات")</f>
        <v>تمت جميع الموافقات</v>
      </c>
      <c r="AA2560" s="8">
        <f>IF(Customers[[#This Row],[Total_Approve]]&gt;=7,1,0)</f>
        <v>1</v>
      </c>
    </row>
    <row r="2561" spans="1:27" x14ac:dyDescent="0.25">
      <c r="A2561" s="12" t="s">
        <v>11959</v>
      </c>
      <c r="B2561" t="s">
        <v>16092</v>
      </c>
      <c r="C2561" s="13">
        <v>44884</v>
      </c>
      <c r="D2561" t="s">
        <v>13482</v>
      </c>
      <c r="E2561" s="9" t="s">
        <v>269</v>
      </c>
      <c r="F2561" s="14" t="s">
        <v>435</v>
      </c>
      <c r="G2561" s="14" t="s">
        <v>4403</v>
      </c>
      <c r="H2561" s="14" t="str">
        <f t="shared" si="39"/>
        <v>شرين فاروق عبد اللاه</v>
      </c>
      <c r="I2561" s="14" t="s">
        <v>13459</v>
      </c>
      <c r="J2561" s="14" t="s">
        <v>3</v>
      </c>
      <c r="K2561" s="14" t="s">
        <v>25</v>
      </c>
      <c r="L2561" s="14" t="s">
        <v>7387</v>
      </c>
      <c r="M2561" s="14" t="s">
        <v>3</v>
      </c>
      <c r="N2561" s="14" t="s">
        <v>7392</v>
      </c>
      <c r="O2561" s="14" t="s">
        <v>13476</v>
      </c>
      <c r="P2561" s="14" t="s">
        <v>13508</v>
      </c>
      <c r="Q2561" s="15" t="b">
        <v>1</v>
      </c>
      <c r="R2561" s="15" t="b">
        <v>1</v>
      </c>
      <c r="S2561" s="15" t="b">
        <v>1</v>
      </c>
      <c r="T2561" s="15" t="b">
        <v>1</v>
      </c>
      <c r="U2561" s="15" t="b">
        <v>1</v>
      </c>
      <c r="V2561" s="15" t="b">
        <v>1</v>
      </c>
      <c r="W2561" s="15" t="b">
        <v>1</v>
      </c>
      <c r="X2561" s="16">
        <f>COUNTIF(Customers[[#This Row],[Roads]:[City_Council]],"True")</f>
        <v>7</v>
      </c>
      <c r="Y2561" s="17">
        <f>Customers[[#This Row],[Total_Approve]]/7</f>
        <v>1</v>
      </c>
      <c r="Z2561" s="14" t="str">
        <f>IF(Customers[[#This Row],[Total_Approve]]&gt;=7,"تمت جميع الموافقات","لم تتم جميع الموافقات")</f>
        <v>تمت جميع الموافقات</v>
      </c>
      <c r="AA2561" s="8">
        <f>IF(Customers[[#This Row],[Total_Approve]]&gt;=7,1,0)</f>
        <v>1</v>
      </c>
    </row>
    <row r="2562" spans="1:27" x14ac:dyDescent="0.25">
      <c r="A2562" s="12" t="s">
        <v>11960</v>
      </c>
      <c r="B2562" t="s">
        <v>16093</v>
      </c>
      <c r="C2562" s="13">
        <v>44884</v>
      </c>
      <c r="D2562" t="s">
        <v>13482</v>
      </c>
      <c r="E2562" s="9" t="s">
        <v>1485</v>
      </c>
      <c r="F2562" s="14" t="s">
        <v>925</v>
      </c>
      <c r="G2562" s="14" t="s">
        <v>7393</v>
      </c>
      <c r="H2562" s="14" t="str">
        <f t="shared" ref="H2562:H2625" si="40">CONCATENATE(E2562," ",F2562," ",G2562)</f>
        <v>رباب مراد مصطفي مراد</v>
      </c>
      <c r="I2562" s="14" t="s">
        <v>13459</v>
      </c>
      <c r="J2562" s="14" t="s">
        <v>3</v>
      </c>
      <c r="K2562" s="14" t="s">
        <v>25</v>
      </c>
      <c r="L2562" s="14" t="s">
        <v>7387</v>
      </c>
      <c r="M2562" s="14" t="s">
        <v>3</v>
      </c>
      <c r="N2562" s="14" t="s">
        <v>8906</v>
      </c>
      <c r="O2562" s="14" t="s">
        <v>13476</v>
      </c>
      <c r="P2562" s="14" t="s">
        <v>13508</v>
      </c>
      <c r="Q2562" s="15" t="b">
        <v>1</v>
      </c>
      <c r="R2562" s="15" t="b">
        <v>1</v>
      </c>
      <c r="S2562" s="15" t="b">
        <v>1</v>
      </c>
      <c r="T2562" s="15" t="b">
        <v>1</v>
      </c>
      <c r="U2562" s="15" t="b">
        <v>1</v>
      </c>
      <c r="V2562" s="15" t="b">
        <v>1</v>
      </c>
      <c r="W2562" s="15" t="b">
        <v>1</v>
      </c>
      <c r="X2562" s="16">
        <f>COUNTIF(Customers[[#This Row],[Roads]:[City_Council]],"True")</f>
        <v>7</v>
      </c>
      <c r="Y2562" s="17">
        <f>Customers[[#This Row],[Total_Approve]]/7</f>
        <v>1</v>
      </c>
      <c r="Z2562" s="14" t="str">
        <f>IF(Customers[[#This Row],[Total_Approve]]&gt;=7,"تمت جميع الموافقات","لم تتم جميع الموافقات")</f>
        <v>تمت جميع الموافقات</v>
      </c>
      <c r="AA2562" s="8">
        <f>IF(Customers[[#This Row],[Total_Approve]]&gt;=7,1,0)</f>
        <v>1</v>
      </c>
    </row>
    <row r="2563" spans="1:27" x14ac:dyDescent="0.25">
      <c r="A2563" s="12" t="s">
        <v>11961</v>
      </c>
      <c r="B2563" t="s">
        <v>16094</v>
      </c>
      <c r="C2563" s="13">
        <v>44884</v>
      </c>
      <c r="D2563" t="s">
        <v>13482</v>
      </c>
      <c r="E2563" s="9" t="s">
        <v>88</v>
      </c>
      <c r="F2563" s="14" t="s">
        <v>101</v>
      </c>
      <c r="G2563" s="14" t="s">
        <v>1954</v>
      </c>
      <c r="H2563" s="14" t="str">
        <f t="shared" si="40"/>
        <v>ريهام حسين محمد حسين</v>
      </c>
      <c r="I2563" s="14" t="s">
        <v>13459</v>
      </c>
      <c r="J2563" s="14" t="s">
        <v>3</v>
      </c>
      <c r="K2563" s="14" t="s">
        <v>25</v>
      </c>
      <c r="L2563" s="14" t="s">
        <v>7387</v>
      </c>
      <c r="M2563" s="14" t="s">
        <v>3</v>
      </c>
      <c r="N2563" s="14" t="s">
        <v>7394</v>
      </c>
      <c r="O2563" s="14" t="s">
        <v>13476</v>
      </c>
      <c r="P2563" s="14" t="s">
        <v>13508</v>
      </c>
      <c r="Q2563" s="15" t="b">
        <v>1</v>
      </c>
      <c r="R2563" s="15" t="b">
        <v>1</v>
      </c>
      <c r="S2563" s="15" t="b">
        <v>1</v>
      </c>
      <c r="T2563" s="15" t="b">
        <v>1</v>
      </c>
      <c r="U2563" s="15" t="b">
        <v>1</v>
      </c>
      <c r="V2563" s="15" t="b">
        <v>1</v>
      </c>
      <c r="W2563" s="15" t="b">
        <v>1</v>
      </c>
      <c r="X2563" s="16">
        <f>COUNTIF(Customers[[#This Row],[Roads]:[City_Council]],"True")</f>
        <v>7</v>
      </c>
      <c r="Y2563" s="17">
        <f>Customers[[#This Row],[Total_Approve]]/7</f>
        <v>1</v>
      </c>
      <c r="Z2563" s="14" t="str">
        <f>IF(Customers[[#This Row],[Total_Approve]]&gt;=7,"تمت جميع الموافقات","لم تتم جميع الموافقات")</f>
        <v>تمت جميع الموافقات</v>
      </c>
      <c r="AA2563" s="8">
        <f>IF(Customers[[#This Row],[Total_Approve]]&gt;=7,1,0)</f>
        <v>1</v>
      </c>
    </row>
    <row r="2564" spans="1:27" x14ac:dyDescent="0.25">
      <c r="A2564" s="12" t="s">
        <v>11962</v>
      </c>
      <c r="B2564" t="s">
        <v>16095</v>
      </c>
      <c r="C2564" s="13">
        <v>44884</v>
      </c>
      <c r="D2564" t="s">
        <v>13482</v>
      </c>
      <c r="E2564" s="9" t="s">
        <v>10</v>
      </c>
      <c r="F2564" s="14" t="s">
        <v>0</v>
      </c>
      <c r="G2564" s="14" t="s">
        <v>10</v>
      </c>
      <c r="H2564" s="14" t="str">
        <f t="shared" si="40"/>
        <v>محمد احمد محمد</v>
      </c>
      <c r="I2564" s="14" t="s">
        <v>13460</v>
      </c>
      <c r="J2564" s="14" t="s">
        <v>3</v>
      </c>
      <c r="K2564" s="14" t="s">
        <v>5</v>
      </c>
      <c r="L2564" s="14" t="s">
        <v>7387</v>
      </c>
      <c r="M2564" s="14" t="s">
        <v>3</v>
      </c>
      <c r="N2564" s="14" t="s">
        <v>8869</v>
      </c>
      <c r="O2564" s="14" t="s">
        <v>13476</v>
      </c>
      <c r="P2564" s="14" t="s">
        <v>13508</v>
      </c>
      <c r="Q2564" s="15" t="b">
        <v>1</v>
      </c>
      <c r="R2564" s="15" t="b">
        <v>1</v>
      </c>
      <c r="S2564" s="15" t="b">
        <v>1</v>
      </c>
      <c r="T2564" s="15" t="b">
        <v>1</v>
      </c>
      <c r="U2564" s="15" t="b">
        <v>1</v>
      </c>
      <c r="V2564" s="15" t="b">
        <v>1</v>
      </c>
      <c r="W2564" s="15" t="b">
        <v>1</v>
      </c>
      <c r="X2564" s="16">
        <f>COUNTIF(Customers[[#This Row],[Roads]:[City_Council]],"True")</f>
        <v>7</v>
      </c>
      <c r="Y2564" s="17">
        <f>Customers[[#This Row],[Total_Approve]]/7</f>
        <v>1</v>
      </c>
      <c r="Z2564" s="14" t="str">
        <f>IF(Customers[[#This Row],[Total_Approve]]&gt;=7,"تمت جميع الموافقات","لم تتم جميع الموافقات")</f>
        <v>تمت جميع الموافقات</v>
      </c>
      <c r="AA2564" s="8">
        <f>IF(Customers[[#This Row],[Total_Approve]]&gt;=7,1,0)</f>
        <v>1</v>
      </c>
    </row>
    <row r="2565" spans="1:27" x14ac:dyDescent="0.25">
      <c r="A2565" s="12" t="s">
        <v>11963</v>
      </c>
      <c r="B2565" t="s">
        <v>16096</v>
      </c>
      <c r="C2565" s="13">
        <v>44884</v>
      </c>
      <c r="D2565" t="s">
        <v>13482</v>
      </c>
      <c r="E2565" s="9" t="s">
        <v>10</v>
      </c>
      <c r="F2565" s="14" t="s">
        <v>512</v>
      </c>
      <c r="G2565" s="14" t="s">
        <v>7395</v>
      </c>
      <c r="H2565" s="14" t="str">
        <f t="shared" si="40"/>
        <v>محمد عادل عبد العزيز ابراهيم</v>
      </c>
      <c r="I2565" s="14" t="s">
        <v>13460</v>
      </c>
      <c r="J2565" s="14" t="s">
        <v>3</v>
      </c>
      <c r="K2565" s="14" t="s">
        <v>5</v>
      </c>
      <c r="L2565" s="14" t="s">
        <v>7387</v>
      </c>
      <c r="M2565" s="14" t="s">
        <v>3</v>
      </c>
      <c r="N2565" s="14" t="s">
        <v>7396</v>
      </c>
      <c r="O2565" s="14" t="s">
        <v>13476</v>
      </c>
      <c r="P2565" s="14" t="s">
        <v>13508</v>
      </c>
      <c r="Q2565" s="15" t="b">
        <v>1</v>
      </c>
      <c r="R2565" s="15" t="b">
        <v>1</v>
      </c>
      <c r="S2565" s="15" t="b">
        <v>1</v>
      </c>
      <c r="T2565" s="15" t="b">
        <v>1</v>
      </c>
      <c r="U2565" s="15" t="b">
        <v>1</v>
      </c>
      <c r="V2565" s="15" t="b">
        <v>1</v>
      </c>
      <c r="W2565" s="15" t="b">
        <v>1</v>
      </c>
      <c r="X2565" s="16">
        <f>COUNTIF(Customers[[#This Row],[Roads]:[City_Council]],"True")</f>
        <v>7</v>
      </c>
      <c r="Y2565" s="17">
        <f>Customers[[#This Row],[Total_Approve]]/7</f>
        <v>1</v>
      </c>
      <c r="Z2565" s="14" t="str">
        <f>IF(Customers[[#This Row],[Total_Approve]]&gt;=7,"تمت جميع الموافقات","لم تتم جميع الموافقات")</f>
        <v>تمت جميع الموافقات</v>
      </c>
      <c r="AA2565" s="8">
        <f>IF(Customers[[#This Row],[Total_Approve]]&gt;=7,1,0)</f>
        <v>1</v>
      </c>
    </row>
    <row r="2566" spans="1:27" x14ac:dyDescent="0.25">
      <c r="A2566" s="12" t="s">
        <v>11964</v>
      </c>
      <c r="B2566" t="s">
        <v>16097</v>
      </c>
      <c r="C2566" s="13">
        <v>44884</v>
      </c>
      <c r="D2566" t="s">
        <v>13482</v>
      </c>
      <c r="E2566" s="9" t="s">
        <v>972</v>
      </c>
      <c r="F2566" s="14" t="s">
        <v>588</v>
      </c>
      <c r="G2566" s="14" t="s">
        <v>926</v>
      </c>
      <c r="H2566" s="14" t="str">
        <f t="shared" si="40"/>
        <v>نادر نبيل ميخائيل</v>
      </c>
      <c r="I2566" s="14" t="s">
        <v>13460</v>
      </c>
      <c r="J2566" s="14" t="s">
        <v>3</v>
      </c>
      <c r="K2566" s="14" t="s">
        <v>5</v>
      </c>
      <c r="L2566" s="14" t="s">
        <v>7387</v>
      </c>
      <c r="M2566" s="14" t="s">
        <v>3</v>
      </c>
      <c r="N2566" s="14" t="s">
        <v>7397</v>
      </c>
      <c r="O2566" s="14" t="s">
        <v>13476</v>
      </c>
      <c r="P2566" s="14" t="s">
        <v>13508</v>
      </c>
      <c r="Q2566" s="15" t="b">
        <v>1</v>
      </c>
      <c r="R2566" s="15" t="b">
        <v>1</v>
      </c>
      <c r="S2566" s="15" t="b">
        <v>1</v>
      </c>
      <c r="T2566" s="15" t="b">
        <v>1</v>
      </c>
      <c r="U2566" s="15" t="b">
        <v>1</v>
      </c>
      <c r="V2566" s="15" t="b">
        <v>1</v>
      </c>
      <c r="W2566" s="15" t="b">
        <v>1</v>
      </c>
      <c r="X2566" s="16">
        <f>COUNTIF(Customers[[#This Row],[Roads]:[City_Council]],"True")</f>
        <v>7</v>
      </c>
      <c r="Y2566" s="17">
        <f>Customers[[#This Row],[Total_Approve]]/7</f>
        <v>1</v>
      </c>
      <c r="Z2566" s="14" t="str">
        <f>IF(Customers[[#This Row],[Total_Approve]]&gt;=7,"تمت جميع الموافقات","لم تتم جميع الموافقات")</f>
        <v>تمت جميع الموافقات</v>
      </c>
      <c r="AA2566" s="8">
        <f>IF(Customers[[#This Row],[Total_Approve]]&gt;=7,1,0)</f>
        <v>1</v>
      </c>
    </row>
    <row r="2567" spans="1:27" x14ac:dyDescent="0.25">
      <c r="A2567" s="12" t="s">
        <v>11965</v>
      </c>
      <c r="B2567" t="s">
        <v>16098</v>
      </c>
      <c r="C2567" s="13">
        <v>44884</v>
      </c>
      <c r="D2567" t="s">
        <v>13482</v>
      </c>
      <c r="E2567" s="9" t="s">
        <v>321</v>
      </c>
      <c r="F2567" s="14" t="s">
        <v>763</v>
      </c>
      <c r="G2567" s="14" t="s">
        <v>2753</v>
      </c>
      <c r="H2567" s="14" t="str">
        <f t="shared" si="40"/>
        <v>وفاء الامير عبد الحليم احمد</v>
      </c>
      <c r="I2567" s="14" t="s">
        <v>13467</v>
      </c>
      <c r="J2567" s="14" t="s">
        <v>3</v>
      </c>
      <c r="K2567" s="14" t="s">
        <v>25</v>
      </c>
      <c r="L2567" s="14" t="s">
        <v>7387</v>
      </c>
      <c r="M2567" s="14" t="s">
        <v>3</v>
      </c>
      <c r="N2567" s="14" t="s">
        <v>8850</v>
      </c>
      <c r="O2567" s="14" t="s">
        <v>13476</v>
      </c>
      <c r="P2567" s="14" t="s">
        <v>13508</v>
      </c>
      <c r="Q2567" s="15" t="b">
        <v>1</v>
      </c>
      <c r="R2567" s="15" t="b">
        <v>1</v>
      </c>
      <c r="S2567" s="15" t="b">
        <v>1</v>
      </c>
      <c r="T2567" s="15" t="b">
        <v>1</v>
      </c>
      <c r="U2567" s="15" t="b">
        <v>1</v>
      </c>
      <c r="V2567" s="15" t="b">
        <v>1</v>
      </c>
      <c r="W2567" s="15" t="b">
        <v>1</v>
      </c>
      <c r="X2567" s="16">
        <f>COUNTIF(Customers[[#This Row],[Roads]:[City_Council]],"True")</f>
        <v>7</v>
      </c>
      <c r="Y2567" s="17">
        <f>Customers[[#This Row],[Total_Approve]]/7</f>
        <v>1</v>
      </c>
      <c r="Z2567" s="14" t="str">
        <f>IF(Customers[[#This Row],[Total_Approve]]&gt;=7,"تمت جميع الموافقات","لم تتم جميع الموافقات")</f>
        <v>تمت جميع الموافقات</v>
      </c>
      <c r="AA2567" s="8">
        <f>IF(Customers[[#This Row],[Total_Approve]]&gt;=7,1,0)</f>
        <v>1</v>
      </c>
    </row>
    <row r="2568" spans="1:27" x14ac:dyDescent="0.25">
      <c r="A2568" s="12" t="s">
        <v>11966</v>
      </c>
      <c r="B2568" t="s">
        <v>16099</v>
      </c>
      <c r="C2568" s="13">
        <v>44884</v>
      </c>
      <c r="D2568" t="s">
        <v>13482</v>
      </c>
      <c r="E2568" s="9" t="s">
        <v>1608</v>
      </c>
      <c r="F2568" s="14" t="s">
        <v>1725</v>
      </c>
      <c r="G2568" s="14" t="s">
        <v>7398</v>
      </c>
      <c r="H2568" s="14" t="str">
        <f t="shared" si="40"/>
        <v>ايه عبد الصادق عبد الصادق حسن</v>
      </c>
      <c r="I2568" s="14" t="s">
        <v>13467</v>
      </c>
      <c r="J2568" s="14" t="s">
        <v>3</v>
      </c>
      <c r="K2568" s="14" t="s">
        <v>25</v>
      </c>
      <c r="L2568" s="14" t="s">
        <v>7399</v>
      </c>
      <c r="M2568" s="14" t="s">
        <v>3</v>
      </c>
      <c r="N2568" s="14" t="s">
        <v>9177</v>
      </c>
      <c r="O2568" s="14" t="s">
        <v>13473</v>
      </c>
      <c r="P2568" s="14" t="s">
        <v>13508</v>
      </c>
      <c r="Q2568" s="15" t="b">
        <v>1</v>
      </c>
      <c r="R2568" s="15" t="b">
        <v>1</v>
      </c>
      <c r="S2568" s="15" t="b">
        <v>1</v>
      </c>
      <c r="T2568" s="15" t="b">
        <v>1</v>
      </c>
      <c r="U2568" s="15" t="b">
        <v>1</v>
      </c>
      <c r="V2568" s="15" t="b">
        <v>1</v>
      </c>
      <c r="W2568" s="15" t="b">
        <v>1</v>
      </c>
      <c r="X2568" s="16">
        <f>COUNTIF(Customers[[#This Row],[Roads]:[City_Council]],"True")</f>
        <v>7</v>
      </c>
      <c r="Y2568" s="17">
        <f>Customers[[#This Row],[Total_Approve]]/7</f>
        <v>1</v>
      </c>
      <c r="Z2568" s="14" t="str">
        <f>IF(Customers[[#This Row],[Total_Approve]]&gt;=7,"تمت جميع الموافقات","لم تتم جميع الموافقات")</f>
        <v>تمت جميع الموافقات</v>
      </c>
      <c r="AA2568" s="8">
        <f>IF(Customers[[#This Row],[Total_Approve]]&gt;=7,1,0)</f>
        <v>1</v>
      </c>
    </row>
    <row r="2569" spans="1:27" x14ac:dyDescent="0.25">
      <c r="A2569" s="12" t="s">
        <v>11967</v>
      </c>
      <c r="B2569" t="s">
        <v>16100</v>
      </c>
      <c r="C2569" s="13">
        <v>44884</v>
      </c>
      <c r="D2569" t="s">
        <v>13482</v>
      </c>
      <c r="E2569" s="9" t="s">
        <v>1626</v>
      </c>
      <c r="F2569" s="14" t="s">
        <v>471</v>
      </c>
      <c r="G2569" s="14" t="s">
        <v>7400</v>
      </c>
      <c r="H2569" s="14" t="str">
        <f t="shared" si="40"/>
        <v>عيد حسن سالمان حسين</v>
      </c>
      <c r="I2569" s="14" t="s">
        <v>13460</v>
      </c>
      <c r="J2569" s="14" t="s">
        <v>3</v>
      </c>
      <c r="K2569" s="14" t="s">
        <v>5</v>
      </c>
      <c r="L2569" s="14" t="s">
        <v>7399</v>
      </c>
      <c r="M2569" s="14" t="s">
        <v>3</v>
      </c>
      <c r="N2569" s="14" t="s">
        <v>9179</v>
      </c>
      <c r="O2569" s="14" t="s">
        <v>13473</v>
      </c>
      <c r="P2569" s="14" t="s">
        <v>13508</v>
      </c>
      <c r="Q2569" s="15" t="b">
        <v>1</v>
      </c>
      <c r="R2569" s="15" t="b">
        <v>1</v>
      </c>
      <c r="S2569" s="15" t="b">
        <v>1</v>
      </c>
      <c r="T2569" s="15" t="b">
        <v>1</v>
      </c>
      <c r="U2569" s="15" t="b">
        <v>1</v>
      </c>
      <c r="V2569" s="15" t="b">
        <v>1</v>
      </c>
      <c r="W2569" s="15" t="b">
        <v>1</v>
      </c>
      <c r="X2569" s="16">
        <f>COUNTIF(Customers[[#This Row],[Roads]:[City_Council]],"True")</f>
        <v>7</v>
      </c>
      <c r="Y2569" s="17">
        <f>Customers[[#This Row],[Total_Approve]]/7</f>
        <v>1</v>
      </c>
      <c r="Z2569" s="14" t="str">
        <f>IF(Customers[[#This Row],[Total_Approve]]&gt;=7,"تمت جميع الموافقات","لم تتم جميع الموافقات")</f>
        <v>تمت جميع الموافقات</v>
      </c>
      <c r="AA2569" s="8">
        <f>IF(Customers[[#This Row],[Total_Approve]]&gt;=7,1,0)</f>
        <v>1</v>
      </c>
    </row>
    <row r="2570" spans="1:27" x14ac:dyDescent="0.25">
      <c r="A2570" s="12" t="s">
        <v>11968</v>
      </c>
      <c r="B2570" t="s">
        <v>16101</v>
      </c>
      <c r="C2570" s="13">
        <v>44884</v>
      </c>
      <c r="D2570" t="s">
        <v>13482</v>
      </c>
      <c r="E2570" s="9" t="s">
        <v>212</v>
      </c>
      <c r="F2570" s="14" t="s">
        <v>202</v>
      </c>
      <c r="G2570" s="14" t="s">
        <v>7401</v>
      </c>
      <c r="H2570" s="14" t="str">
        <f t="shared" si="40"/>
        <v>ايمن ابراهيم محمد عطيه</v>
      </c>
      <c r="I2570" s="14" t="s">
        <v>13460</v>
      </c>
      <c r="J2570" s="14" t="s">
        <v>3</v>
      </c>
      <c r="K2570" s="14" t="s">
        <v>5</v>
      </c>
      <c r="L2570" s="14" t="s">
        <v>7399</v>
      </c>
      <c r="M2570" s="14" t="s">
        <v>3</v>
      </c>
      <c r="N2570" s="14" t="s">
        <v>7402</v>
      </c>
      <c r="O2570" s="14" t="s">
        <v>13473</v>
      </c>
      <c r="P2570" s="14" t="s">
        <v>13508</v>
      </c>
      <c r="Q2570" s="15" t="b">
        <v>1</v>
      </c>
      <c r="R2570" s="15" t="b">
        <v>1</v>
      </c>
      <c r="S2570" s="15" t="b">
        <v>1</v>
      </c>
      <c r="T2570" s="15" t="b">
        <v>1</v>
      </c>
      <c r="U2570" s="15" t="b">
        <v>1</v>
      </c>
      <c r="V2570" s="15" t="b">
        <v>1</v>
      </c>
      <c r="W2570" s="15" t="b">
        <v>1</v>
      </c>
      <c r="X2570" s="16">
        <f>COUNTIF(Customers[[#This Row],[Roads]:[City_Council]],"True")</f>
        <v>7</v>
      </c>
      <c r="Y2570" s="17">
        <f>Customers[[#This Row],[Total_Approve]]/7</f>
        <v>1</v>
      </c>
      <c r="Z2570" s="14" t="str">
        <f>IF(Customers[[#This Row],[Total_Approve]]&gt;=7,"تمت جميع الموافقات","لم تتم جميع الموافقات")</f>
        <v>تمت جميع الموافقات</v>
      </c>
      <c r="AA2570" s="8">
        <f>IF(Customers[[#This Row],[Total_Approve]]&gt;=7,1,0)</f>
        <v>1</v>
      </c>
    </row>
    <row r="2571" spans="1:27" x14ac:dyDescent="0.25">
      <c r="A2571" s="12" t="s">
        <v>11969</v>
      </c>
      <c r="B2571" t="s">
        <v>16102</v>
      </c>
      <c r="C2571" s="13">
        <v>44884</v>
      </c>
      <c r="D2571" t="s">
        <v>13482</v>
      </c>
      <c r="E2571" s="9" t="s">
        <v>0</v>
      </c>
      <c r="F2571" s="14" t="s">
        <v>7403</v>
      </c>
      <c r="G2571" s="14" t="s">
        <v>7404</v>
      </c>
      <c r="H2571" s="14" t="str">
        <f t="shared" si="40"/>
        <v>احمد ابو الخير جاد عطوه</v>
      </c>
      <c r="I2571" s="14" t="s">
        <v>13460</v>
      </c>
      <c r="J2571" s="14" t="s">
        <v>3</v>
      </c>
      <c r="K2571" s="14" t="s">
        <v>5</v>
      </c>
      <c r="L2571" s="14" t="s">
        <v>7399</v>
      </c>
      <c r="M2571" s="14" t="s">
        <v>3</v>
      </c>
      <c r="N2571" s="14" t="s">
        <v>7405</v>
      </c>
      <c r="O2571" s="14" t="s">
        <v>13473</v>
      </c>
      <c r="P2571" s="14" t="s">
        <v>13508</v>
      </c>
      <c r="Q2571" s="15" t="b">
        <v>1</v>
      </c>
      <c r="R2571" s="15" t="b">
        <v>1</v>
      </c>
      <c r="S2571" s="15" t="b">
        <v>1</v>
      </c>
      <c r="T2571" s="15" t="b">
        <v>1</v>
      </c>
      <c r="U2571" s="15" t="b">
        <v>1</v>
      </c>
      <c r="V2571" s="15" t="b">
        <v>1</v>
      </c>
      <c r="W2571" s="15" t="b">
        <v>1</v>
      </c>
      <c r="X2571" s="16">
        <f>COUNTIF(Customers[[#This Row],[Roads]:[City_Council]],"True")</f>
        <v>7</v>
      </c>
      <c r="Y2571" s="17">
        <f>Customers[[#This Row],[Total_Approve]]/7</f>
        <v>1</v>
      </c>
      <c r="Z2571" s="14" t="str">
        <f>IF(Customers[[#This Row],[Total_Approve]]&gt;=7,"تمت جميع الموافقات","لم تتم جميع الموافقات")</f>
        <v>تمت جميع الموافقات</v>
      </c>
      <c r="AA2571" s="8">
        <f>IF(Customers[[#This Row],[Total_Approve]]&gt;=7,1,0)</f>
        <v>1</v>
      </c>
    </row>
    <row r="2572" spans="1:27" x14ac:dyDescent="0.25">
      <c r="A2572" s="12" t="s">
        <v>11970</v>
      </c>
      <c r="B2572" t="s">
        <v>16103</v>
      </c>
      <c r="C2572" s="13">
        <v>44884</v>
      </c>
      <c r="D2572" t="s">
        <v>13482</v>
      </c>
      <c r="E2572" s="9" t="s">
        <v>330</v>
      </c>
      <c r="F2572" s="14" t="s">
        <v>47</v>
      </c>
      <c r="G2572" s="14" t="s">
        <v>583</v>
      </c>
      <c r="H2572" s="14" t="str">
        <f t="shared" si="40"/>
        <v>حنيدق السيد محمد ابراهيم</v>
      </c>
      <c r="I2572" s="14" t="s">
        <v>13460</v>
      </c>
      <c r="J2572" s="14" t="s">
        <v>3</v>
      </c>
      <c r="K2572" s="14" t="s">
        <v>5</v>
      </c>
      <c r="L2572" s="14" t="s">
        <v>7399</v>
      </c>
      <c r="M2572" s="14" t="s">
        <v>3</v>
      </c>
      <c r="N2572" s="14" t="s">
        <v>7406</v>
      </c>
      <c r="O2572" s="14" t="s">
        <v>13473</v>
      </c>
      <c r="P2572" s="14" t="s">
        <v>13508</v>
      </c>
      <c r="Q2572" s="15" t="b">
        <v>1</v>
      </c>
      <c r="R2572" s="15" t="b">
        <v>1</v>
      </c>
      <c r="S2572" s="15" t="b">
        <v>1</v>
      </c>
      <c r="T2572" s="15" t="b">
        <v>1</v>
      </c>
      <c r="U2572" s="15" t="b">
        <v>1</v>
      </c>
      <c r="V2572" s="15" t="b">
        <v>1</v>
      </c>
      <c r="W2572" s="15" t="b">
        <v>1</v>
      </c>
      <c r="X2572" s="16">
        <f>COUNTIF(Customers[[#This Row],[Roads]:[City_Council]],"True")</f>
        <v>7</v>
      </c>
      <c r="Y2572" s="17">
        <f>Customers[[#This Row],[Total_Approve]]/7</f>
        <v>1</v>
      </c>
      <c r="Z2572" s="14" t="str">
        <f>IF(Customers[[#This Row],[Total_Approve]]&gt;=7,"تمت جميع الموافقات","لم تتم جميع الموافقات")</f>
        <v>تمت جميع الموافقات</v>
      </c>
      <c r="AA2572" s="8">
        <f>IF(Customers[[#This Row],[Total_Approve]]&gt;=7,1,0)</f>
        <v>1</v>
      </c>
    </row>
    <row r="2573" spans="1:27" x14ac:dyDescent="0.25">
      <c r="A2573" s="12" t="s">
        <v>11971</v>
      </c>
      <c r="B2573" t="s">
        <v>16104</v>
      </c>
      <c r="C2573" s="13">
        <v>44884</v>
      </c>
      <c r="D2573" t="s">
        <v>13482</v>
      </c>
      <c r="E2573" s="9" t="s">
        <v>830</v>
      </c>
      <c r="F2573" s="14" t="s">
        <v>277</v>
      </c>
      <c r="G2573" s="14" t="s">
        <v>843</v>
      </c>
      <c r="H2573" s="14" t="str">
        <f t="shared" si="40"/>
        <v>مصطفي حامد سيد احمد</v>
      </c>
      <c r="I2573" s="14" t="s">
        <v>13460</v>
      </c>
      <c r="J2573" s="14" t="s">
        <v>3</v>
      </c>
      <c r="K2573" s="14" t="s">
        <v>5</v>
      </c>
      <c r="L2573" s="14" t="s">
        <v>7399</v>
      </c>
      <c r="M2573" s="14" t="s">
        <v>3</v>
      </c>
      <c r="N2573" s="14" t="s">
        <v>7407</v>
      </c>
      <c r="O2573" s="14" t="s">
        <v>13473</v>
      </c>
      <c r="P2573" s="14" t="s">
        <v>13508</v>
      </c>
      <c r="Q2573" s="15" t="b">
        <v>1</v>
      </c>
      <c r="R2573" s="15" t="b">
        <v>1</v>
      </c>
      <c r="S2573" s="15" t="b">
        <v>1</v>
      </c>
      <c r="T2573" s="15" t="b">
        <v>1</v>
      </c>
      <c r="U2573" s="15" t="b">
        <v>1</v>
      </c>
      <c r="V2573" s="15" t="b">
        <v>1</v>
      </c>
      <c r="W2573" s="15" t="b">
        <v>1</v>
      </c>
      <c r="X2573" s="16">
        <f>COUNTIF(Customers[[#This Row],[Roads]:[City_Council]],"True")</f>
        <v>7</v>
      </c>
      <c r="Y2573" s="17">
        <f>Customers[[#This Row],[Total_Approve]]/7</f>
        <v>1</v>
      </c>
      <c r="Z2573" s="14" t="str">
        <f>IF(Customers[[#This Row],[Total_Approve]]&gt;=7,"تمت جميع الموافقات","لم تتم جميع الموافقات")</f>
        <v>تمت جميع الموافقات</v>
      </c>
      <c r="AA2573" s="8">
        <f>IF(Customers[[#This Row],[Total_Approve]]&gt;=7,1,0)</f>
        <v>1</v>
      </c>
    </row>
    <row r="2574" spans="1:27" x14ac:dyDescent="0.25">
      <c r="A2574" s="12" t="s">
        <v>11972</v>
      </c>
      <c r="B2574" t="s">
        <v>16105</v>
      </c>
      <c r="C2574" s="13">
        <v>44884</v>
      </c>
      <c r="D2574" t="s">
        <v>13482</v>
      </c>
      <c r="E2574" s="9" t="s">
        <v>1925</v>
      </c>
      <c r="F2574" s="14" t="s">
        <v>2064</v>
      </c>
      <c r="G2574" s="14" t="s">
        <v>4700</v>
      </c>
      <c r="H2574" s="14" t="str">
        <f t="shared" si="40"/>
        <v>ايهاب منير سلامة</v>
      </c>
      <c r="I2574" s="14" t="s">
        <v>13460</v>
      </c>
      <c r="J2574" s="14" t="s">
        <v>7408</v>
      </c>
      <c r="K2574" s="14" t="s">
        <v>5</v>
      </c>
      <c r="L2574" s="14" t="s">
        <v>7409</v>
      </c>
      <c r="M2574" s="14" t="s">
        <v>7410</v>
      </c>
      <c r="N2574" s="14" t="s">
        <v>8907</v>
      </c>
      <c r="O2574" s="14" t="s">
        <v>13470</v>
      </c>
      <c r="P2574" s="14" t="s">
        <v>13506</v>
      </c>
      <c r="Q2574" s="15" t="b">
        <v>1</v>
      </c>
      <c r="R2574" s="15" t="b">
        <v>1</v>
      </c>
      <c r="S2574" s="15" t="b">
        <v>1</v>
      </c>
      <c r="T2574" s="15" t="b">
        <v>1</v>
      </c>
      <c r="U2574" s="15" t="b">
        <v>1</v>
      </c>
      <c r="V2574" s="15" t="b">
        <v>1</v>
      </c>
      <c r="W2574" s="15" t="b">
        <v>1</v>
      </c>
      <c r="X2574" s="16">
        <f>COUNTIF(Customers[[#This Row],[Roads]:[City_Council]],"True")</f>
        <v>7</v>
      </c>
      <c r="Y2574" s="17">
        <f>Customers[[#This Row],[Total_Approve]]/7</f>
        <v>1</v>
      </c>
      <c r="Z2574" s="14" t="str">
        <f>IF(Customers[[#This Row],[Total_Approve]]&gt;=7,"تمت جميع الموافقات","لم تتم جميع الموافقات")</f>
        <v>تمت جميع الموافقات</v>
      </c>
      <c r="AA2574" s="8">
        <f>IF(Customers[[#This Row],[Total_Approve]]&gt;=7,1,0)</f>
        <v>1</v>
      </c>
    </row>
    <row r="2575" spans="1:27" x14ac:dyDescent="0.25">
      <c r="A2575" s="12" t="s">
        <v>11973</v>
      </c>
      <c r="B2575" t="s">
        <v>16106</v>
      </c>
      <c r="C2575" s="13">
        <v>44884</v>
      </c>
      <c r="D2575" t="s">
        <v>13482</v>
      </c>
      <c r="E2575" s="9" t="s">
        <v>10</v>
      </c>
      <c r="F2575" s="14" t="s">
        <v>2011</v>
      </c>
      <c r="G2575" s="14" t="s">
        <v>1</v>
      </c>
      <c r="H2575" s="14" t="str">
        <f t="shared" si="40"/>
        <v>محمد مبارك محمود</v>
      </c>
      <c r="I2575" s="14" t="s">
        <v>13459</v>
      </c>
      <c r="J2575" s="14" t="s">
        <v>7411</v>
      </c>
      <c r="K2575" s="14" t="s">
        <v>5</v>
      </c>
      <c r="L2575" s="14" t="s">
        <v>7409</v>
      </c>
      <c r="M2575" s="14" t="s">
        <v>7412</v>
      </c>
      <c r="N2575" s="14" t="s">
        <v>9388</v>
      </c>
      <c r="O2575" s="14" t="s">
        <v>13470</v>
      </c>
      <c r="P2575" s="14" t="s">
        <v>13506</v>
      </c>
      <c r="Q2575" s="15" t="b">
        <v>1</v>
      </c>
      <c r="R2575" s="15" t="b">
        <v>1</v>
      </c>
      <c r="S2575" s="15" t="b">
        <v>1</v>
      </c>
      <c r="T2575" s="15" t="b">
        <v>1</v>
      </c>
      <c r="U2575" s="15" t="b">
        <v>1</v>
      </c>
      <c r="V2575" s="15" t="b">
        <v>1</v>
      </c>
      <c r="W2575" s="15" t="b">
        <v>1</v>
      </c>
      <c r="X2575" s="16">
        <f>COUNTIF(Customers[[#This Row],[Roads]:[City_Council]],"True")</f>
        <v>7</v>
      </c>
      <c r="Y2575" s="17">
        <f>Customers[[#This Row],[Total_Approve]]/7</f>
        <v>1</v>
      </c>
      <c r="Z2575" s="14" t="str">
        <f>IF(Customers[[#This Row],[Total_Approve]]&gt;=7,"تمت جميع الموافقات","لم تتم جميع الموافقات")</f>
        <v>تمت جميع الموافقات</v>
      </c>
      <c r="AA2575" s="8">
        <f>IF(Customers[[#This Row],[Total_Approve]]&gt;=7,1,0)</f>
        <v>1</v>
      </c>
    </row>
    <row r="2576" spans="1:27" x14ac:dyDescent="0.25">
      <c r="A2576" s="12" t="s">
        <v>11974</v>
      </c>
      <c r="B2576" t="s">
        <v>16107</v>
      </c>
      <c r="C2576" s="13">
        <v>44884</v>
      </c>
      <c r="D2576" t="s">
        <v>13482</v>
      </c>
      <c r="E2576" s="9" t="s">
        <v>771</v>
      </c>
      <c r="F2576" s="14" t="s">
        <v>232</v>
      </c>
      <c r="G2576" s="14" t="s">
        <v>4403</v>
      </c>
      <c r="H2576" s="14" t="str">
        <f t="shared" si="40"/>
        <v>سوسن سمير عبد اللاه</v>
      </c>
      <c r="I2576" s="14" t="s">
        <v>13459</v>
      </c>
      <c r="J2576" s="14" t="s">
        <v>7413</v>
      </c>
      <c r="K2576" s="14" t="s">
        <v>25</v>
      </c>
      <c r="L2576" s="14" t="s">
        <v>7409</v>
      </c>
      <c r="M2576" s="14" t="s">
        <v>7414</v>
      </c>
      <c r="N2576" s="14" t="s">
        <v>9039</v>
      </c>
      <c r="O2576" s="14" t="s">
        <v>13470</v>
      </c>
      <c r="P2576" s="14" t="s">
        <v>13506</v>
      </c>
      <c r="Q2576" s="15" t="b">
        <v>1</v>
      </c>
      <c r="R2576" s="15" t="b">
        <v>1</v>
      </c>
      <c r="S2576" s="15" t="b">
        <v>1</v>
      </c>
      <c r="T2576" s="15" t="b">
        <v>1</v>
      </c>
      <c r="U2576" s="15" t="b">
        <v>1</v>
      </c>
      <c r="V2576" s="15" t="b">
        <v>1</v>
      </c>
      <c r="W2576" s="15" t="b">
        <v>1</v>
      </c>
      <c r="X2576" s="16">
        <f>COUNTIF(Customers[[#This Row],[Roads]:[City_Council]],"True")</f>
        <v>7</v>
      </c>
      <c r="Y2576" s="17">
        <f>Customers[[#This Row],[Total_Approve]]/7</f>
        <v>1</v>
      </c>
      <c r="Z2576" s="14" t="str">
        <f>IF(Customers[[#This Row],[Total_Approve]]&gt;=7,"تمت جميع الموافقات","لم تتم جميع الموافقات")</f>
        <v>تمت جميع الموافقات</v>
      </c>
      <c r="AA2576" s="8">
        <f>IF(Customers[[#This Row],[Total_Approve]]&gt;=7,1,0)</f>
        <v>1</v>
      </c>
    </row>
    <row r="2577" spans="1:27" x14ac:dyDescent="0.25">
      <c r="A2577" s="12" t="s">
        <v>11975</v>
      </c>
      <c r="B2577" t="s">
        <v>16108</v>
      </c>
      <c r="C2577" s="13">
        <v>44884</v>
      </c>
      <c r="D2577" t="s">
        <v>13482</v>
      </c>
      <c r="E2577" s="9" t="s">
        <v>2401</v>
      </c>
      <c r="F2577" s="14" t="s">
        <v>4681</v>
      </c>
      <c r="G2577" s="14" t="s">
        <v>7415</v>
      </c>
      <c r="H2577" s="14" t="str">
        <f t="shared" si="40"/>
        <v>صباح عطية الله عطية</v>
      </c>
      <c r="I2577" s="14" t="s">
        <v>13459</v>
      </c>
      <c r="J2577" s="14" t="s">
        <v>7416</v>
      </c>
      <c r="K2577" s="14" t="s">
        <v>25</v>
      </c>
      <c r="L2577" s="14" t="s">
        <v>7409</v>
      </c>
      <c r="M2577" s="14" t="s">
        <v>7417</v>
      </c>
      <c r="N2577" s="14" t="s">
        <v>9040</v>
      </c>
      <c r="O2577" s="14" t="s">
        <v>13470</v>
      </c>
      <c r="P2577" s="14" t="s">
        <v>13506</v>
      </c>
      <c r="Q2577" s="15" t="b">
        <v>1</v>
      </c>
      <c r="R2577" s="15" t="b">
        <v>1</v>
      </c>
      <c r="S2577" s="15" t="b">
        <v>1</v>
      </c>
      <c r="T2577" s="15" t="b">
        <v>1</v>
      </c>
      <c r="U2577" s="15" t="b">
        <v>1</v>
      </c>
      <c r="V2577" s="15" t="b">
        <v>1</v>
      </c>
      <c r="W2577" s="15" t="b">
        <v>1</v>
      </c>
      <c r="X2577" s="16">
        <f>COUNTIF(Customers[[#This Row],[Roads]:[City_Council]],"True")</f>
        <v>7</v>
      </c>
      <c r="Y2577" s="17">
        <f>Customers[[#This Row],[Total_Approve]]/7</f>
        <v>1</v>
      </c>
      <c r="Z2577" s="14" t="str">
        <f>IF(Customers[[#This Row],[Total_Approve]]&gt;=7,"تمت جميع الموافقات","لم تتم جميع الموافقات")</f>
        <v>تمت جميع الموافقات</v>
      </c>
      <c r="AA2577" s="8">
        <f>IF(Customers[[#This Row],[Total_Approve]]&gt;=7,1,0)</f>
        <v>1</v>
      </c>
    </row>
    <row r="2578" spans="1:27" x14ac:dyDescent="0.25">
      <c r="A2578" s="12" t="s">
        <v>11976</v>
      </c>
      <c r="B2578" t="s">
        <v>16109</v>
      </c>
      <c r="C2578" s="13">
        <v>44884</v>
      </c>
      <c r="D2578" t="s">
        <v>13482</v>
      </c>
      <c r="E2578" s="9" t="s">
        <v>7418</v>
      </c>
      <c r="F2578" s="14" t="s">
        <v>475</v>
      </c>
      <c r="G2578" s="14" t="s">
        <v>471</v>
      </c>
      <c r="H2578" s="14" t="str">
        <f t="shared" si="40"/>
        <v>حسنية ربيع حسن</v>
      </c>
      <c r="I2578" s="14" t="s">
        <v>13459</v>
      </c>
      <c r="J2578" s="14" t="s">
        <v>3</v>
      </c>
      <c r="K2578" s="14" t="s">
        <v>25</v>
      </c>
      <c r="L2578" s="14" t="s">
        <v>7409</v>
      </c>
      <c r="M2578" s="14" t="s">
        <v>7419</v>
      </c>
      <c r="N2578" s="14" t="s">
        <v>9223</v>
      </c>
      <c r="O2578" s="14" t="s">
        <v>13470</v>
      </c>
      <c r="P2578" s="14" t="s">
        <v>13506</v>
      </c>
      <c r="Q2578" s="15" t="b">
        <v>1</v>
      </c>
      <c r="R2578" s="15" t="b">
        <v>1</v>
      </c>
      <c r="S2578" s="15" t="b">
        <v>1</v>
      </c>
      <c r="T2578" s="15" t="b">
        <v>1</v>
      </c>
      <c r="U2578" s="15" t="b">
        <v>1</v>
      </c>
      <c r="V2578" s="15" t="b">
        <v>1</v>
      </c>
      <c r="W2578" s="15" t="b">
        <v>1</v>
      </c>
      <c r="X2578" s="16">
        <f>COUNTIF(Customers[[#This Row],[Roads]:[City_Council]],"True")</f>
        <v>7</v>
      </c>
      <c r="Y2578" s="17">
        <f>Customers[[#This Row],[Total_Approve]]/7</f>
        <v>1</v>
      </c>
      <c r="Z2578" s="14" t="str">
        <f>IF(Customers[[#This Row],[Total_Approve]]&gt;=7,"تمت جميع الموافقات","لم تتم جميع الموافقات")</f>
        <v>تمت جميع الموافقات</v>
      </c>
      <c r="AA2578" s="8">
        <f>IF(Customers[[#This Row],[Total_Approve]]&gt;=7,1,0)</f>
        <v>1</v>
      </c>
    </row>
    <row r="2579" spans="1:27" x14ac:dyDescent="0.25">
      <c r="A2579" s="12" t="s">
        <v>11977</v>
      </c>
      <c r="B2579" t="s">
        <v>16110</v>
      </c>
      <c r="C2579" s="13">
        <v>44884</v>
      </c>
      <c r="D2579" t="s">
        <v>13482</v>
      </c>
      <c r="E2579" s="9" t="s">
        <v>3021</v>
      </c>
      <c r="F2579" s="14" t="s">
        <v>202</v>
      </c>
      <c r="G2579" s="14" t="s">
        <v>564</v>
      </c>
      <c r="H2579" s="14" t="str">
        <f t="shared" si="40"/>
        <v>نهال ابراهيم امين</v>
      </c>
      <c r="I2579" s="14" t="s">
        <v>13459</v>
      </c>
      <c r="J2579" s="14">
        <v>27009281202548</v>
      </c>
      <c r="K2579" s="14" t="s">
        <v>25</v>
      </c>
      <c r="L2579" s="14" t="s">
        <v>7409</v>
      </c>
      <c r="M2579" s="14" t="s">
        <v>7420</v>
      </c>
      <c r="N2579" s="14" t="s">
        <v>9224</v>
      </c>
      <c r="O2579" s="14" t="s">
        <v>13470</v>
      </c>
      <c r="P2579" s="14" t="s">
        <v>13506</v>
      </c>
      <c r="Q2579" s="15" t="b">
        <v>1</v>
      </c>
      <c r="R2579" s="15" t="b">
        <v>1</v>
      </c>
      <c r="S2579" s="15" t="b">
        <v>1</v>
      </c>
      <c r="T2579" s="15" t="b">
        <v>1</v>
      </c>
      <c r="U2579" s="15" t="b">
        <v>1</v>
      </c>
      <c r="V2579" s="15" t="b">
        <v>1</v>
      </c>
      <c r="W2579" s="15" t="b">
        <v>1</v>
      </c>
      <c r="X2579" s="16">
        <f>COUNTIF(Customers[[#This Row],[Roads]:[City_Council]],"True")</f>
        <v>7</v>
      </c>
      <c r="Y2579" s="17">
        <f>Customers[[#This Row],[Total_Approve]]/7</f>
        <v>1</v>
      </c>
      <c r="Z2579" s="14" t="str">
        <f>IF(Customers[[#This Row],[Total_Approve]]&gt;=7,"تمت جميع الموافقات","لم تتم جميع الموافقات")</f>
        <v>تمت جميع الموافقات</v>
      </c>
      <c r="AA2579" s="8">
        <f>IF(Customers[[#This Row],[Total_Approve]]&gt;=7,1,0)</f>
        <v>1</v>
      </c>
    </row>
    <row r="2580" spans="1:27" x14ac:dyDescent="0.25">
      <c r="A2580" s="12" t="s">
        <v>11978</v>
      </c>
      <c r="B2580" t="s">
        <v>16111</v>
      </c>
      <c r="C2580" s="13">
        <v>44884</v>
      </c>
      <c r="D2580" t="s">
        <v>13484</v>
      </c>
      <c r="E2580" s="9" t="s">
        <v>4797</v>
      </c>
      <c r="F2580" s="14" t="s">
        <v>10</v>
      </c>
      <c r="G2580" s="14" t="s">
        <v>847</v>
      </c>
      <c r="H2580" s="14" t="str">
        <f t="shared" si="40"/>
        <v>ماجدة محمد علي</v>
      </c>
      <c r="I2580" s="14" t="s">
        <v>13459</v>
      </c>
      <c r="J2580" s="14" t="s">
        <v>7421</v>
      </c>
      <c r="K2580" s="14" t="s">
        <v>25</v>
      </c>
      <c r="L2580" s="14" t="s">
        <v>7409</v>
      </c>
      <c r="M2580" s="14" t="s">
        <v>7422</v>
      </c>
      <c r="N2580" s="14" t="s">
        <v>8732</v>
      </c>
      <c r="O2580" s="14" t="s">
        <v>13470</v>
      </c>
      <c r="P2580" s="14" t="s">
        <v>13506</v>
      </c>
      <c r="Q2580" s="15" t="b">
        <v>1</v>
      </c>
      <c r="R2580" s="15" t="b">
        <v>1</v>
      </c>
      <c r="S2580" s="15" t="b">
        <v>1</v>
      </c>
      <c r="T2580" s="15" t="b">
        <v>1</v>
      </c>
      <c r="U2580" s="15" t="b">
        <v>1</v>
      </c>
      <c r="V2580" s="15" t="b">
        <v>1</v>
      </c>
      <c r="W2580" s="15" t="b">
        <v>1</v>
      </c>
      <c r="X2580" s="16">
        <f>COUNTIF(Customers[[#This Row],[Roads]:[City_Council]],"True")</f>
        <v>7</v>
      </c>
      <c r="Y2580" s="17">
        <f>Customers[[#This Row],[Total_Approve]]/7</f>
        <v>1</v>
      </c>
      <c r="Z2580" s="14" t="str">
        <f>IF(Customers[[#This Row],[Total_Approve]]&gt;=7,"تمت جميع الموافقات","لم تتم جميع الموافقات")</f>
        <v>تمت جميع الموافقات</v>
      </c>
      <c r="AA2580" s="8">
        <f>IF(Customers[[#This Row],[Total_Approve]]&gt;=7,1,0)</f>
        <v>1</v>
      </c>
    </row>
    <row r="2581" spans="1:27" x14ac:dyDescent="0.25">
      <c r="A2581" s="12" t="s">
        <v>11979</v>
      </c>
      <c r="B2581" t="s">
        <v>16112</v>
      </c>
      <c r="C2581" s="13">
        <v>44884</v>
      </c>
      <c r="D2581" t="s">
        <v>13484</v>
      </c>
      <c r="E2581" s="9" t="s">
        <v>144</v>
      </c>
      <c r="F2581" s="14" t="s">
        <v>799</v>
      </c>
      <c r="G2581" s="14" t="s">
        <v>706</v>
      </c>
      <c r="H2581" s="14" t="str">
        <f t="shared" si="40"/>
        <v>اسلام سعد فارس</v>
      </c>
      <c r="I2581" s="14" t="s">
        <v>13459</v>
      </c>
      <c r="J2581" s="14" t="s">
        <v>7569</v>
      </c>
      <c r="K2581" s="14" t="s">
        <v>5</v>
      </c>
      <c r="L2581" s="14" t="s">
        <v>7570</v>
      </c>
      <c r="M2581" s="14" t="s">
        <v>7571</v>
      </c>
      <c r="N2581" s="14" t="s">
        <v>7572</v>
      </c>
      <c r="O2581" s="14" t="s">
        <v>13470</v>
      </c>
      <c r="P2581" s="14" t="s">
        <v>13518</v>
      </c>
      <c r="Q2581" s="15" t="b">
        <v>1</v>
      </c>
      <c r="R2581" s="15" t="b">
        <v>1</v>
      </c>
      <c r="S2581" s="15" t="b">
        <v>1</v>
      </c>
      <c r="T2581" s="15" t="b">
        <v>1</v>
      </c>
      <c r="U2581" s="15" t="b">
        <v>1</v>
      </c>
      <c r="V2581" s="15" t="b">
        <v>1</v>
      </c>
      <c r="W2581" s="15" t="b">
        <v>1</v>
      </c>
      <c r="X2581" s="16">
        <f>COUNTIF(Customers[[#This Row],[Roads]:[City_Council]],"True")</f>
        <v>7</v>
      </c>
      <c r="Y2581" s="17">
        <f>Customers[[#This Row],[Total_Approve]]/7</f>
        <v>1</v>
      </c>
      <c r="Z2581" s="14" t="str">
        <f>IF(Customers[[#This Row],[Total_Approve]]&gt;=7,"تمت جميع الموافقات","لم تتم جميع الموافقات")</f>
        <v>تمت جميع الموافقات</v>
      </c>
      <c r="AA2581" s="8">
        <f>IF(Customers[[#This Row],[Total_Approve]]&gt;=7,1,0)</f>
        <v>1</v>
      </c>
    </row>
    <row r="2582" spans="1:27" x14ac:dyDescent="0.25">
      <c r="A2582" s="12" t="s">
        <v>11980</v>
      </c>
      <c r="B2582" t="s">
        <v>16113</v>
      </c>
      <c r="C2582" s="13">
        <v>44884</v>
      </c>
      <c r="D2582" t="s">
        <v>13484</v>
      </c>
      <c r="E2582" s="9" t="s">
        <v>193</v>
      </c>
      <c r="F2582" s="14" t="s">
        <v>7574</v>
      </c>
      <c r="G2582" s="14" t="s">
        <v>7575</v>
      </c>
      <c r="H2582" s="14" t="str">
        <f t="shared" si="40"/>
        <v>عبد الله بغدادى عبد الحي</v>
      </c>
      <c r="I2582" s="14" t="s">
        <v>13459</v>
      </c>
      <c r="J2582" s="14" t="s">
        <v>7576</v>
      </c>
      <c r="K2582" s="14" t="s">
        <v>5</v>
      </c>
      <c r="L2582" s="14" t="s">
        <v>7570</v>
      </c>
      <c r="M2582" s="14" t="s">
        <v>7577</v>
      </c>
      <c r="N2582" s="14" t="s">
        <v>7578</v>
      </c>
      <c r="O2582" s="14" t="s">
        <v>13470</v>
      </c>
      <c r="P2582" s="14" t="s">
        <v>13518</v>
      </c>
      <c r="Q2582" s="15" t="b">
        <v>1</v>
      </c>
      <c r="R2582" s="15" t="b">
        <v>1</v>
      </c>
      <c r="S2582" s="15" t="b">
        <v>1</v>
      </c>
      <c r="T2582" s="15" t="b">
        <v>1</v>
      </c>
      <c r="U2582" s="15" t="b">
        <v>1</v>
      </c>
      <c r="V2582" s="15" t="b">
        <v>1</v>
      </c>
      <c r="W2582" s="15" t="b">
        <v>1</v>
      </c>
      <c r="X2582" s="16">
        <f>COUNTIF(Customers[[#This Row],[Roads]:[City_Council]],"True")</f>
        <v>7</v>
      </c>
      <c r="Y2582" s="17">
        <f>Customers[[#This Row],[Total_Approve]]/7</f>
        <v>1</v>
      </c>
      <c r="Z2582" s="14" t="str">
        <f>IF(Customers[[#This Row],[Total_Approve]]&gt;=7,"تمت جميع الموافقات","لم تتم جميع الموافقات")</f>
        <v>تمت جميع الموافقات</v>
      </c>
      <c r="AA2582" s="8">
        <f>IF(Customers[[#This Row],[Total_Approve]]&gt;=7,1,0)</f>
        <v>1</v>
      </c>
    </row>
    <row r="2583" spans="1:27" x14ac:dyDescent="0.25">
      <c r="A2583" s="12" t="s">
        <v>11981</v>
      </c>
      <c r="B2583" t="s">
        <v>16114</v>
      </c>
      <c r="C2583" s="13">
        <v>44884</v>
      </c>
      <c r="D2583" t="s">
        <v>13484</v>
      </c>
      <c r="E2583" s="9" t="s">
        <v>7579</v>
      </c>
      <c r="F2583" s="14" t="s">
        <v>101</v>
      </c>
      <c r="G2583" s="14" t="s">
        <v>0</v>
      </c>
      <c r="H2583" s="14" t="str">
        <f t="shared" si="40"/>
        <v>لاميس حسين احمد</v>
      </c>
      <c r="I2583" s="14" t="s">
        <v>13459</v>
      </c>
      <c r="J2583" s="14" t="s">
        <v>7580</v>
      </c>
      <c r="K2583" s="14" t="s">
        <v>25</v>
      </c>
      <c r="L2583" s="14" t="s">
        <v>7570</v>
      </c>
      <c r="M2583" s="14" t="s">
        <v>7581</v>
      </c>
      <c r="N2583" s="14" t="s">
        <v>7582</v>
      </c>
      <c r="O2583" s="14" t="s">
        <v>13473</v>
      </c>
      <c r="P2583" s="14" t="s">
        <v>13518</v>
      </c>
      <c r="Q2583" s="15" t="b">
        <v>1</v>
      </c>
      <c r="R2583" s="15" t="b">
        <v>1</v>
      </c>
      <c r="S2583" s="15" t="b">
        <v>1</v>
      </c>
      <c r="T2583" s="15" t="b">
        <v>1</v>
      </c>
      <c r="U2583" s="15" t="b">
        <v>1</v>
      </c>
      <c r="V2583" s="15" t="b">
        <v>1</v>
      </c>
      <c r="W2583" s="15" t="b">
        <v>1</v>
      </c>
      <c r="X2583" s="16">
        <f>COUNTIF(Customers[[#This Row],[Roads]:[City_Council]],"True")</f>
        <v>7</v>
      </c>
      <c r="Y2583" s="17">
        <f>Customers[[#This Row],[Total_Approve]]/7</f>
        <v>1</v>
      </c>
      <c r="Z2583" s="14" t="str">
        <f>IF(Customers[[#This Row],[Total_Approve]]&gt;=7,"تمت جميع الموافقات","لم تتم جميع الموافقات")</f>
        <v>تمت جميع الموافقات</v>
      </c>
      <c r="AA2583" s="8">
        <f>IF(Customers[[#This Row],[Total_Approve]]&gt;=7,1,0)</f>
        <v>1</v>
      </c>
    </row>
    <row r="2584" spans="1:27" x14ac:dyDescent="0.25">
      <c r="A2584" s="12" t="s">
        <v>11982</v>
      </c>
      <c r="B2584" t="s">
        <v>16115</v>
      </c>
      <c r="C2584" s="13">
        <v>44884</v>
      </c>
      <c r="D2584" t="s">
        <v>13484</v>
      </c>
      <c r="E2584" s="9" t="s">
        <v>345</v>
      </c>
      <c r="F2584" s="14" t="s">
        <v>781</v>
      </c>
      <c r="G2584" s="14" t="s">
        <v>7583</v>
      </c>
      <c r="H2584" s="14" t="str">
        <f t="shared" si="40"/>
        <v>سماح نجيب ابو الفتوح</v>
      </c>
      <c r="I2584" s="14" t="s">
        <v>13459</v>
      </c>
      <c r="J2584" s="14" t="s">
        <v>7584</v>
      </c>
      <c r="K2584" s="14" t="s">
        <v>25</v>
      </c>
      <c r="L2584" s="14" t="s">
        <v>7570</v>
      </c>
      <c r="M2584" s="14" t="s">
        <v>3</v>
      </c>
      <c r="N2584" s="14" t="s">
        <v>7585</v>
      </c>
      <c r="O2584" s="14" t="s">
        <v>13470</v>
      </c>
      <c r="P2584" s="14" t="s">
        <v>13518</v>
      </c>
      <c r="Q2584" s="15" t="b">
        <v>1</v>
      </c>
      <c r="R2584" s="15" t="b">
        <v>1</v>
      </c>
      <c r="S2584" s="15" t="b">
        <v>1</v>
      </c>
      <c r="T2584" s="15" t="b">
        <v>1</v>
      </c>
      <c r="U2584" s="15" t="b">
        <v>1</v>
      </c>
      <c r="V2584" s="15" t="b">
        <v>1</v>
      </c>
      <c r="W2584" s="15" t="b">
        <v>1</v>
      </c>
      <c r="X2584" s="16">
        <f>COUNTIF(Customers[[#This Row],[Roads]:[City_Council]],"True")</f>
        <v>7</v>
      </c>
      <c r="Y2584" s="17">
        <f>Customers[[#This Row],[Total_Approve]]/7</f>
        <v>1</v>
      </c>
      <c r="Z2584" s="14" t="str">
        <f>IF(Customers[[#This Row],[Total_Approve]]&gt;=7,"تمت جميع الموافقات","لم تتم جميع الموافقات")</f>
        <v>تمت جميع الموافقات</v>
      </c>
      <c r="AA2584" s="8">
        <f>IF(Customers[[#This Row],[Total_Approve]]&gt;=7,1,0)</f>
        <v>1</v>
      </c>
    </row>
    <row r="2585" spans="1:27" x14ac:dyDescent="0.25">
      <c r="A2585" s="12" t="s">
        <v>11983</v>
      </c>
      <c r="B2585" t="s">
        <v>16116</v>
      </c>
      <c r="C2585" s="13">
        <v>44884</v>
      </c>
      <c r="D2585" t="s">
        <v>13484</v>
      </c>
      <c r="E2585" s="9" t="s">
        <v>466</v>
      </c>
      <c r="F2585" s="14" t="s">
        <v>283</v>
      </c>
      <c r="G2585" s="14" t="s">
        <v>7586</v>
      </c>
      <c r="H2585" s="14" t="str">
        <f t="shared" si="40"/>
        <v>حنان عبد الرحمن عبد الشافي</v>
      </c>
      <c r="I2585" s="14" t="s">
        <v>13459</v>
      </c>
      <c r="J2585" s="14" t="s">
        <v>7587</v>
      </c>
      <c r="K2585" s="14" t="s">
        <v>25</v>
      </c>
      <c r="L2585" s="14" t="s">
        <v>7570</v>
      </c>
      <c r="M2585" s="14" t="s">
        <v>7588</v>
      </c>
      <c r="N2585" s="14" t="s">
        <v>7589</v>
      </c>
      <c r="O2585" s="14" t="s">
        <v>13470</v>
      </c>
      <c r="P2585" s="14" t="s">
        <v>13518</v>
      </c>
      <c r="Q2585" s="15" t="b">
        <v>1</v>
      </c>
      <c r="R2585" s="15" t="b">
        <v>1</v>
      </c>
      <c r="S2585" s="15" t="b">
        <v>1</v>
      </c>
      <c r="T2585" s="15" t="b">
        <v>1</v>
      </c>
      <c r="U2585" s="15" t="b">
        <v>1</v>
      </c>
      <c r="V2585" s="15" t="b">
        <v>1</v>
      </c>
      <c r="W2585" s="15" t="b">
        <v>1</v>
      </c>
      <c r="X2585" s="16">
        <f>COUNTIF(Customers[[#This Row],[Roads]:[City_Council]],"True")</f>
        <v>7</v>
      </c>
      <c r="Y2585" s="17">
        <f>Customers[[#This Row],[Total_Approve]]/7</f>
        <v>1</v>
      </c>
      <c r="Z2585" s="14" t="str">
        <f>IF(Customers[[#This Row],[Total_Approve]]&gt;=7,"تمت جميع الموافقات","لم تتم جميع الموافقات")</f>
        <v>تمت جميع الموافقات</v>
      </c>
      <c r="AA2585" s="8">
        <f>IF(Customers[[#This Row],[Total_Approve]]&gt;=7,1,0)</f>
        <v>1</v>
      </c>
    </row>
    <row r="2586" spans="1:27" x14ac:dyDescent="0.25">
      <c r="A2586" s="12" t="s">
        <v>11984</v>
      </c>
      <c r="B2586" t="s">
        <v>16117</v>
      </c>
      <c r="C2586" s="13">
        <v>44884</v>
      </c>
      <c r="D2586" t="s">
        <v>13484</v>
      </c>
      <c r="E2586" s="9" t="s">
        <v>10</v>
      </c>
      <c r="F2586" s="14" t="s">
        <v>847</v>
      </c>
      <c r="G2586" s="14" t="s">
        <v>7590</v>
      </c>
      <c r="H2586" s="14" t="str">
        <f t="shared" si="40"/>
        <v>محمد علي محمد علي مصطفي</v>
      </c>
      <c r="I2586" s="14" t="s">
        <v>13459</v>
      </c>
      <c r="J2586" s="14" t="s">
        <v>7591</v>
      </c>
      <c r="K2586" s="14" t="s">
        <v>5</v>
      </c>
      <c r="L2586" s="14" t="s">
        <v>7592</v>
      </c>
      <c r="M2586" s="14" t="s">
        <v>7593</v>
      </c>
      <c r="N2586" s="14" t="s">
        <v>7594</v>
      </c>
      <c r="O2586" s="14" t="s">
        <v>13473</v>
      </c>
      <c r="P2586" s="14" t="s">
        <v>13522</v>
      </c>
      <c r="Q2586" s="15" t="b">
        <v>1</v>
      </c>
      <c r="R2586" s="15" t="b">
        <v>1</v>
      </c>
      <c r="S2586" s="15" t="b">
        <v>1</v>
      </c>
      <c r="T2586" s="15" t="b">
        <v>1</v>
      </c>
      <c r="U2586" s="15" t="b">
        <v>1</v>
      </c>
      <c r="V2586" s="15" t="b">
        <v>1</v>
      </c>
      <c r="W2586" s="15" t="b">
        <v>1</v>
      </c>
      <c r="X2586" s="16">
        <f>COUNTIF(Customers[[#This Row],[Roads]:[City_Council]],"True")</f>
        <v>7</v>
      </c>
      <c r="Y2586" s="17">
        <f>Customers[[#This Row],[Total_Approve]]/7</f>
        <v>1</v>
      </c>
      <c r="Z2586" s="14" t="str">
        <f>IF(Customers[[#This Row],[Total_Approve]]&gt;=7,"تمت جميع الموافقات","لم تتم جميع الموافقات")</f>
        <v>تمت جميع الموافقات</v>
      </c>
      <c r="AA2586" s="8">
        <f>IF(Customers[[#This Row],[Total_Approve]]&gt;=7,1,0)</f>
        <v>1</v>
      </c>
    </row>
    <row r="2587" spans="1:27" x14ac:dyDescent="0.25">
      <c r="A2587" s="12" t="s">
        <v>11985</v>
      </c>
      <c r="B2587" t="s">
        <v>16118</v>
      </c>
      <c r="C2587" s="13">
        <v>44884</v>
      </c>
      <c r="D2587" t="s">
        <v>13484</v>
      </c>
      <c r="E2587" s="9" t="s">
        <v>809</v>
      </c>
      <c r="F2587" s="14" t="s">
        <v>101</v>
      </c>
      <c r="G2587" s="14" t="s">
        <v>7596</v>
      </c>
      <c r="H2587" s="14" t="str">
        <f t="shared" si="40"/>
        <v>ناهد حسين مروان محمد</v>
      </c>
      <c r="I2587" s="14" t="s">
        <v>13459</v>
      </c>
      <c r="J2587" s="14" t="s">
        <v>1678</v>
      </c>
      <c r="K2587" s="14" t="s">
        <v>25</v>
      </c>
      <c r="L2587" s="14" t="s">
        <v>7592</v>
      </c>
      <c r="M2587" s="14" t="s">
        <v>3765</v>
      </c>
      <c r="N2587" s="14" t="s">
        <v>7597</v>
      </c>
      <c r="O2587" s="14" t="s">
        <v>13473</v>
      </c>
      <c r="P2587" s="14" t="s">
        <v>13522</v>
      </c>
      <c r="Q2587" s="15" t="b">
        <v>1</v>
      </c>
      <c r="R2587" s="15" t="b">
        <v>1</v>
      </c>
      <c r="S2587" s="15" t="b">
        <v>1</v>
      </c>
      <c r="T2587" s="15" t="b">
        <v>1</v>
      </c>
      <c r="U2587" s="15" t="b">
        <v>1</v>
      </c>
      <c r="V2587" s="15" t="b">
        <v>1</v>
      </c>
      <c r="W2587" s="15" t="b">
        <v>1</v>
      </c>
      <c r="X2587" s="16">
        <f>COUNTIF(Customers[[#This Row],[Roads]:[City_Council]],"True")</f>
        <v>7</v>
      </c>
      <c r="Y2587" s="17">
        <f>Customers[[#This Row],[Total_Approve]]/7</f>
        <v>1</v>
      </c>
      <c r="Z2587" s="14" t="str">
        <f>IF(Customers[[#This Row],[Total_Approve]]&gt;=7,"تمت جميع الموافقات","لم تتم جميع الموافقات")</f>
        <v>تمت جميع الموافقات</v>
      </c>
      <c r="AA2587" s="8">
        <f>IF(Customers[[#This Row],[Total_Approve]]&gt;=7,1,0)</f>
        <v>1</v>
      </c>
    </row>
    <row r="2588" spans="1:27" x14ac:dyDescent="0.25">
      <c r="A2588" s="12" t="s">
        <v>11986</v>
      </c>
      <c r="B2588" t="s">
        <v>16119</v>
      </c>
      <c r="C2588" s="13">
        <v>44884</v>
      </c>
      <c r="D2588" t="s">
        <v>13484</v>
      </c>
      <c r="E2588" s="9" t="s">
        <v>10</v>
      </c>
      <c r="F2588" s="14" t="s">
        <v>202</v>
      </c>
      <c r="G2588" s="14" t="s">
        <v>1632</v>
      </c>
      <c r="H2588" s="14" t="str">
        <f t="shared" si="40"/>
        <v>محمد ابراهيم كيلاني</v>
      </c>
      <c r="I2588" s="14" t="s">
        <v>13460</v>
      </c>
      <c r="J2588" s="14" t="s">
        <v>7598</v>
      </c>
      <c r="K2588" s="14" t="s">
        <v>5</v>
      </c>
      <c r="L2588" s="14" t="s">
        <v>7592</v>
      </c>
      <c r="M2588" s="14" t="s">
        <v>1634</v>
      </c>
      <c r="N2588" s="14" t="s">
        <v>9067</v>
      </c>
      <c r="O2588" s="14" t="s">
        <v>13473</v>
      </c>
      <c r="P2588" s="14" t="s">
        <v>13522</v>
      </c>
      <c r="Q2588" s="15" t="b">
        <v>1</v>
      </c>
      <c r="R2588" s="15" t="b">
        <v>1</v>
      </c>
      <c r="S2588" s="15" t="b">
        <v>1</v>
      </c>
      <c r="T2588" s="15" t="b">
        <v>1</v>
      </c>
      <c r="U2588" s="15" t="b">
        <v>1</v>
      </c>
      <c r="V2588" s="15" t="b">
        <v>1</v>
      </c>
      <c r="W2588" s="15" t="b">
        <v>1</v>
      </c>
      <c r="X2588" s="16">
        <f>COUNTIF(Customers[[#This Row],[Roads]:[City_Council]],"True")</f>
        <v>7</v>
      </c>
      <c r="Y2588" s="17">
        <f>Customers[[#This Row],[Total_Approve]]/7</f>
        <v>1</v>
      </c>
      <c r="Z2588" s="14" t="str">
        <f>IF(Customers[[#This Row],[Total_Approve]]&gt;=7,"تمت جميع الموافقات","لم تتم جميع الموافقات")</f>
        <v>تمت جميع الموافقات</v>
      </c>
      <c r="AA2588" s="8">
        <f>IF(Customers[[#This Row],[Total_Approve]]&gt;=7,1,0)</f>
        <v>1</v>
      </c>
    </row>
    <row r="2589" spans="1:27" x14ac:dyDescent="0.25">
      <c r="A2589" s="12" t="s">
        <v>11987</v>
      </c>
      <c r="B2589" t="s">
        <v>16120</v>
      </c>
      <c r="C2589" s="13">
        <v>44884</v>
      </c>
      <c r="D2589" t="s">
        <v>13484</v>
      </c>
      <c r="E2589" s="9" t="s">
        <v>202</v>
      </c>
      <c r="F2589" s="14" t="s">
        <v>10</v>
      </c>
      <c r="G2589" s="14" t="s">
        <v>2621</v>
      </c>
      <c r="H2589" s="14" t="str">
        <f t="shared" si="40"/>
        <v>ابراهيم محمد محمد علي</v>
      </c>
      <c r="I2589" s="14" t="s">
        <v>13460</v>
      </c>
      <c r="J2589" s="14" t="s">
        <v>7599</v>
      </c>
      <c r="K2589" s="14" t="s">
        <v>5</v>
      </c>
      <c r="L2589" s="14" t="s">
        <v>7592</v>
      </c>
      <c r="M2589" s="14" t="s">
        <v>7600</v>
      </c>
      <c r="N2589" s="14" t="s">
        <v>7601</v>
      </c>
      <c r="O2589" s="14" t="s">
        <v>13473</v>
      </c>
      <c r="P2589" s="14" t="s">
        <v>13522</v>
      </c>
      <c r="Q2589" s="15" t="b">
        <v>1</v>
      </c>
      <c r="R2589" s="15" t="b">
        <v>1</v>
      </c>
      <c r="S2589" s="15" t="b">
        <v>1</v>
      </c>
      <c r="T2589" s="15" t="b">
        <v>1</v>
      </c>
      <c r="U2589" s="15" t="b">
        <v>1</v>
      </c>
      <c r="V2589" s="15" t="b">
        <v>1</v>
      </c>
      <c r="W2589" s="15" t="b">
        <v>1</v>
      </c>
      <c r="X2589" s="16">
        <f>COUNTIF(Customers[[#This Row],[Roads]:[City_Council]],"True")</f>
        <v>7</v>
      </c>
      <c r="Y2589" s="17">
        <f>Customers[[#This Row],[Total_Approve]]/7</f>
        <v>1</v>
      </c>
      <c r="Z2589" s="14" t="str">
        <f>IF(Customers[[#This Row],[Total_Approve]]&gt;=7,"تمت جميع الموافقات","لم تتم جميع الموافقات")</f>
        <v>تمت جميع الموافقات</v>
      </c>
      <c r="AA2589" s="8">
        <f>IF(Customers[[#This Row],[Total_Approve]]&gt;=7,1,0)</f>
        <v>1</v>
      </c>
    </row>
    <row r="2590" spans="1:27" x14ac:dyDescent="0.25">
      <c r="A2590" s="12" t="s">
        <v>11988</v>
      </c>
      <c r="B2590" t="s">
        <v>16121</v>
      </c>
      <c r="C2590" s="13">
        <v>44884</v>
      </c>
      <c r="D2590" t="s">
        <v>13484</v>
      </c>
      <c r="E2590" s="9" t="s">
        <v>830</v>
      </c>
      <c r="F2590" s="14" t="s">
        <v>10</v>
      </c>
      <c r="G2590" s="14" t="s">
        <v>198</v>
      </c>
      <c r="H2590" s="14" t="str">
        <f t="shared" si="40"/>
        <v>مصطفي محمد منصور محمد</v>
      </c>
      <c r="I2590" s="14" t="s">
        <v>13460</v>
      </c>
      <c r="J2590" s="14" t="s">
        <v>7602</v>
      </c>
      <c r="K2590" s="14" t="s">
        <v>5</v>
      </c>
      <c r="L2590" s="14" t="s">
        <v>7592</v>
      </c>
      <c r="M2590" s="14" t="s">
        <v>7603</v>
      </c>
      <c r="N2590" s="14" t="s">
        <v>7604</v>
      </c>
      <c r="O2590" s="14" t="s">
        <v>13473</v>
      </c>
      <c r="P2590" s="14" t="s">
        <v>13522</v>
      </c>
      <c r="Q2590" s="15" t="b">
        <v>1</v>
      </c>
      <c r="R2590" s="15" t="b">
        <v>1</v>
      </c>
      <c r="S2590" s="15" t="b">
        <v>1</v>
      </c>
      <c r="T2590" s="15" t="b">
        <v>1</v>
      </c>
      <c r="U2590" s="15" t="b">
        <v>1</v>
      </c>
      <c r="V2590" s="15" t="b">
        <v>1</v>
      </c>
      <c r="W2590" s="15" t="b">
        <v>1</v>
      </c>
      <c r="X2590" s="16">
        <f>COUNTIF(Customers[[#This Row],[Roads]:[City_Council]],"True")</f>
        <v>7</v>
      </c>
      <c r="Y2590" s="17">
        <f>Customers[[#This Row],[Total_Approve]]/7</f>
        <v>1</v>
      </c>
      <c r="Z2590" s="14" t="str">
        <f>IF(Customers[[#This Row],[Total_Approve]]&gt;=7,"تمت جميع الموافقات","لم تتم جميع الموافقات")</f>
        <v>تمت جميع الموافقات</v>
      </c>
      <c r="AA2590" s="8">
        <f>IF(Customers[[#This Row],[Total_Approve]]&gt;=7,1,0)</f>
        <v>1</v>
      </c>
    </row>
    <row r="2591" spans="1:27" x14ac:dyDescent="0.25">
      <c r="A2591" s="12" t="s">
        <v>11989</v>
      </c>
      <c r="B2591" t="s">
        <v>16122</v>
      </c>
      <c r="C2591" s="13">
        <v>44884</v>
      </c>
      <c r="D2591" t="s">
        <v>13484</v>
      </c>
      <c r="E2591" s="9" t="s">
        <v>5638</v>
      </c>
      <c r="F2591" s="14" t="s">
        <v>1078</v>
      </c>
      <c r="G2591" s="14" t="s">
        <v>7605</v>
      </c>
      <c r="H2591" s="14" t="str">
        <f t="shared" si="40"/>
        <v>بديعة منصور عبد الحق قاسم</v>
      </c>
      <c r="I2591" s="14" t="s">
        <v>13460</v>
      </c>
      <c r="J2591" s="14" t="s">
        <v>7606</v>
      </c>
      <c r="K2591" s="14" t="s">
        <v>25</v>
      </c>
      <c r="L2591" s="14" t="s">
        <v>7607</v>
      </c>
      <c r="M2591" s="14" t="s">
        <v>7608</v>
      </c>
      <c r="N2591" s="14" t="s">
        <v>7609</v>
      </c>
      <c r="O2591" s="14" t="s">
        <v>13472</v>
      </c>
      <c r="P2591" s="14" t="s">
        <v>13508</v>
      </c>
      <c r="Q2591" s="15" t="b">
        <v>1</v>
      </c>
      <c r="R2591" s="15" t="b">
        <v>1</v>
      </c>
      <c r="S2591" s="15" t="b">
        <v>1</v>
      </c>
      <c r="T2591" s="15" t="b">
        <v>1</v>
      </c>
      <c r="U2591" s="15" t="b">
        <v>1</v>
      </c>
      <c r="V2591" s="15" t="b">
        <v>1</v>
      </c>
      <c r="W2591" s="15" t="b">
        <v>1</v>
      </c>
      <c r="X2591" s="16">
        <f>COUNTIF(Customers[[#This Row],[Roads]:[City_Council]],"True")</f>
        <v>7</v>
      </c>
      <c r="Y2591" s="17">
        <f>Customers[[#This Row],[Total_Approve]]/7</f>
        <v>1</v>
      </c>
      <c r="Z2591" s="14" t="str">
        <f>IF(Customers[[#This Row],[Total_Approve]]&gt;=7,"تمت جميع الموافقات","لم تتم جميع الموافقات")</f>
        <v>تمت جميع الموافقات</v>
      </c>
      <c r="AA2591" s="8">
        <f>IF(Customers[[#This Row],[Total_Approve]]&gt;=7,1,0)</f>
        <v>1</v>
      </c>
    </row>
    <row r="2592" spans="1:27" x14ac:dyDescent="0.25">
      <c r="A2592" s="12" t="s">
        <v>11990</v>
      </c>
      <c r="B2592" t="s">
        <v>16123</v>
      </c>
      <c r="C2592" s="13">
        <v>44884</v>
      </c>
      <c r="D2592" t="s">
        <v>13484</v>
      </c>
      <c r="E2592" s="9" t="s">
        <v>2404</v>
      </c>
      <c r="F2592" s="14" t="s">
        <v>176</v>
      </c>
      <c r="G2592" s="14" t="s">
        <v>3805</v>
      </c>
      <c r="H2592" s="14" t="str">
        <f t="shared" si="40"/>
        <v>احلام اسماعيل احمد اسماعيل</v>
      </c>
      <c r="I2592" s="14" t="s">
        <v>13460</v>
      </c>
      <c r="J2592" s="14">
        <v>27007081202429</v>
      </c>
      <c r="K2592" s="14" t="s">
        <v>25</v>
      </c>
      <c r="L2592" s="14" t="s">
        <v>7607</v>
      </c>
      <c r="M2592" s="14" t="s">
        <v>7610</v>
      </c>
      <c r="N2592" s="14" t="s">
        <v>7611</v>
      </c>
      <c r="O2592" s="14" t="s">
        <v>13472</v>
      </c>
      <c r="P2592" s="14" t="s">
        <v>13508</v>
      </c>
      <c r="Q2592" s="15" t="b">
        <v>1</v>
      </c>
      <c r="R2592" s="15" t="b">
        <v>1</v>
      </c>
      <c r="S2592" s="15" t="b">
        <v>1</v>
      </c>
      <c r="T2592" s="15" t="b">
        <v>1</v>
      </c>
      <c r="U2592" s="15" t="b">
        <v>1</v>
      </c>
      <c r="V2592" s="15" t="b">
        <v>1</v>
      </c>
      <c r="W2592" s="15" t="b">
        <v>1</v>
      </c>
      <c r="X2592" s="16">
        <f>COUNTIF(Customers[[#This Row],[Roads]:[City_Council]],"True")</f>
        <v>7</v>
      </c>
      <c r="Y2592" s="17">
        <f>Customers[[#This Row],[Total_Approve]]/7</f>
        <v>1</v>
      </c>
      <c r="Z2592" s="14" t="str">
        <f>IF(Customers[[#This Row],[Total_Approve]]&gt;=7,"تمت جميع الموافقات","لم تتم جميع الموافقات")</f>
        <v>تمت جميع الموافقات</v>
      </c>
      <c r="AA2592" s="8">
        <f>IF(Customers[[#This Row],[Total_Approve]]&gt;=7,1,0)</f>
        <v>1</v>
      </c>
    </row>
    <row r="2593" spans="1:27" x14ac:dyDescent="0.25">
      <c r="A2593" s="12" t="s">
        <v>11991</v>
      </c>
      <c r="B2593" t="s">
        <v>16124</v>
      </c>
      <c r="C2593" s="13">
        <v>44884</v>
      </c>
      <c r="D2593" t="s">
        <v>13484</v>
      </c>
      <c r="E2593" s="9" t="s">
        <v>910</v>
      </c>
      <c r="F2593" s="14" t="s">
        <v>19</v>
      </c>
      <c r="G2593" s="14" t="s">
        <v>7612</v>
      </c>
      <c r="H2593" s="14" t="str">
        <f t="shared" si="40"/>
        <v>سهير خليل السيد خليل</v>
      </c>
      <c r="I2593" s="14" t="s">
        <v>13459</v>
      </c>
      <c r="J2593" s="14" t="s">
        <v>7613</v>
      </c>
      <c r="K2593" s="14" t="s">
        <v>25</v>
      </c>
      <c r="L2593" s="14" t="s">
        <v>7607</v>
      </c>
      <c r="M2593" s="14" t="s">
        <v>7614</v>
      </c>
      <c r="N2593" s="14" t="s">
        <v>7615</v>
      </c>
      <c r="O2593" s="14" t="s">
        <v>13472</v>
      </c>
      <c r="P2593" s="14" t="s">
        <v>13508</v>
      </c>
      <c r="Q2593" s="15" t="b">
        <v>1</v>
      </c>
      <c r="R2593" s="15" t="b">
        <v>1</v>
      </c>
      <c r="S2593" s="15" t="b">
        <v>1</v>
      </c>
      <c r="T2593" s="15" t="b">
        <v>1</v>
      </c>
      <c r="U2593" s="15" t="b">
        <v>1</v>
      </c>
      <c r="V2593" s="15" t="b">
        <v>1</v>
      </c>
      <c r="W2593" s="15" t="b">
        <v>1</v>
      </c>
      <c r="X2593" s="16">
        <f>COUNTIF(Customers[[#This Row],[Roads]:[City_Council]],"True")</f>
        <v>7</v>
      </c>
      <c r="Y2593" s="17">
        <f>Customers[[#This Row],[Total_Approve]]/7</f>
        <v>1</v>
      </c>
      <c r="Z2593" s="14" t="str">
        <f>IF(Customers[[#This Row],[Total_Approve]]&gt;=7,"تمت جميع الموافقات","لم تتم جميع الموافقات")</f>
        <v>تمت جميع الموافقات</v>
      </c>
      <c r="AA2593" s="8">
        <f>IF(Customers[[#This Row],[Total_Approve]]&gt;=7,1,0)</f>
        <v>1</v>
      </c>
    </row>
    <row r="2594" spans="1:27" x14ac:dyDescent="0.25">
      <c r="A2594" s="12" t="s">
        <v>11992</v>
      </c>
      <c r="B2594" t="s">
        <v>16125</v>
      </c>
      <c r="C2594" s="13">
        <v>44884</v>
      </c>
      <c r="D2594" t="s">
        <v>13482</v>
      </c>
      <c r="E2594" s="9" t="s">
        <v>280</v>
      </c>
      <c r="F2594" s="14" t="s">
        <v>277</v>
      </c>
      <c r="G2594" s="14" t="s">
        <v>7616</v>
      </c>
      <c r="H2594" s="14" t="str">
        <f t="shared" si="40"/>
        <v>سيد حامد مصطفي السيد</v>
      </c>
      <c r="I2594" s="14" t="s">
        <v>13459</v>
      </c>
      <c r="J2594" s="14" t="s">
        <v>7617</v>
      </c>
      <c r="K2594" s="14" t="s">
        <v>5</v>
      </c>
      <c r="L2594" s="14" t="s">
        <v>7607</v>
      </c>
      <c r="M2594" s="14" t="s">
        <v>7618</v>
      </c>
      <c r="N2594" s="14" t="s">
        <v>7619</v>
      </c>
      <c r="O2594" s="14" t="s">
        <v>13472</v>
      </c>
      <c r="P2594" s="14" t="s">
        <v>13508</v>
      </c>
      <c r="Q2594" s="15" t="b">
        <v>1</v>
      </c>
      <c r="R2594" s="15" t="b">
        <v>1</v>
      </c>
      <c r="S2594" s="15" t="b">
        <v>1</v>
      </c>
      <c r="T2594" s="15" t="b">
        <v>1</v>
      </c>
      <c r="U2594" s="15" t="b">
        <v>1</v>
      </c>
      <c r="V2594" s="15" t="b">
        <v>1</v>
      </c>
      <c r="W2594" s="15" t="b">
        <v>1</v>
      </c>
      <c r="X2594" s="16">
        <f>COUNTIF(Customers[[#This Row],[Roads]:[City_Council]],"True")</f>
        <v>7</v>
      </c>
      <c r="Y2594" s="17">
        <f>Customers[[#This Row],[Total_Approve]]/7</f>
        <v>1</v>
      </c>
      <c r="Z2594" s="14" t="str">
        <f>IF(Customers[[#This Row],[Total_Approve]]&gt;=7,"تمت جميع الموافقات","لم تتم جميع الموافقات")</f>
        <v>تمت جميع الموافقات</v>
      </c>
      <c r="AA2594" s="8">
        <f>IF(Customers[[#This Row],[Total_Approve]]&gt;=7,1,0)</f>
        <v>1</v>
      </c>
    </row>
    <row r="2595" spans="1:27" x14ac:dyDescent="0.25">
      <c r="A2595" s="12" t="s">
        <v>11993</v>
      </c>
      <c r="B2595" t="s">
        <v>16126</v>
      </c>
      <c r="C2595" s="13">
        <v>44884</v>
      </c>
      <c r="D2595" t="s">
        <v>13482</v>
      </c>
      <c r="E2595" s="9" t="s">
        <v>7620</v>
      </c>
      <c r="F2595" s="14" t="s">
        <v>3000</v>
      </c>
      <c r="G2595" s="14" t="s">
        <v>36</v>
      </c>
      <c r="H2595" s="14" t="str">
        <f t="shared" si="40"/>
        <v>سومية جاد الكريم عبد الحافظ</v>
      </c>
      <c r="I2595" s="14" t="s">
        <v>13460</v>
      </c>
      <c r="J2595" s="14" t="s">
        <v>7621</v>
      </c>
      <c r="K2595" s="14" t="s">
        <v>25</v>
      </c>
      <c r="L2595" s="14" t="s">
        <v>7607</v>
      </c>
      <c r="M2595" s="14" t="s">
        <v>7622</v>
      </c>
      <c r="N2595" s="14" t="s">
        <v>7623</v>
      </c>
      <c r="O2595" s="14" t="s">
        <v>13472</v>
      </c>
      <c r="P2595" s="14" t="s">
        <v>13508</v>
      </c>
      <c r="Q2595" s="15" t="b">
        <v>1</v>
      </c>
      <c r="R2595" s="15" t="b">
        <v>1</v>
      </c>
      <c r="S2595" s="15" t="b">
        <v>1</v>
      </c>
      <c r="T2595" s="15" t="b">
        <v>1</v>
      </c>
      <c r="U2595" s="15" t="b">
        <v>1</v>
      </c>
      <c r="V2595" s="15" t="b">
        <v>1</v>
      </c>
      <c r="W2595" s="15" t="b">
        <v>1</v>
      </c>
      <c r="X2595" s="16">
        <f>COUNTIF(Customers[[#This Row],[Roads]:[City_Council]],"True")</f>
        <v>7</v>
      </c>
      <c r="Y2595" s="17">
        <f>Customers[[#This Row],[Total_Approve]]/7</f>
        <v>1</v>
      </c>
      <c r="Z2595" s="14" t="str">
        <f>IF(Customers[[#This Row],[Total_Approve]]&gt;=7,"تمت جميع الموافقات","لم تتم جميع الموافقات")</f>
        <v>تمت جميع الموافقات</v>
      </c>
      <c r="AA2595" s="8">
        <f>IF(Customers[[#This Row],[Total_Approve]]&gt;=7,1,0)</f>
        <v>1</v>
      </c>
    </row>
    <row r="2596" spans="1:27" x14ac:dyDescent="0.25">
      <c r="A2596" s="12" t="s">
        <v>11994</v>
      </c>
      <c r="B2596" t="s">
        <v>16127</v>
      </c>
      <c r="C2596" s="13">
        <v>44884</v>
      </c>
      <c r="D2596" t="s">
        <v>13482</v>
      </c>
      <c r="E2596" s="9" t="s">
        <v>388</v>
      </c>
      <c r="F2596" s="14" t="s">
        <v>202</v>
      </c>
      <c r="G2596" s="14" t="s">
        <v>583</v>
      </c>
      <c r="H2596" s="14" t="str">
        <f t="shared" si="40"/>
        <v>سحر ابراهيم محمد ابراهيم</v>
      </c>
      <c r="I2596" s="14" t="s">
        <v>13459</v>
      </c>
      <c r="J2596" s="14" t="s">
        <v>7624</v>
      </c>
      <c r="K2596" s="14" t="s">
        <v>25</v>
      </c>
      <c r="L2596" s="14" t="s">
        <v>7607</v>
      </c>
      <c r="M2596" s="14" t="s">
        <v>7625</v>
      </c>
      <c r="N2596" s="14" t="s">
        <v>7626</v>
      </c>
      <c r="O2596" s="14" t="s">
        <v>13472</v>
      </c>
      <c r="P2596" s="14" t="s">
        <v>13508</v>
      </c>
      <c r="Q2596" s="15" t="b">
        <v>1</v>
      </c>
      <c r="R2596" s="15" t="b">
        <v>1</v>
      </c>
      <c r="S2596" s="15" t="b">
        <v>1</v>
      </c>
      <c r="T2596" s="15" t="b">
        <v>1</v>
      </c>
      <c r="U2596" s="15" t="b">
        <v>1</v>
      </c>
      <c r="V2596" s="15" t="b">
        <v>1</v>
      </c>
      <c r="W2596" s="15" t="b">
        <v>1</v>
      </c>
      <c r="X2596" s="16">
        <f>COUNTIF(Customers[[#This Row],[Roads]:[City_Council]],"True")</f>
        <v>7</v>
      </c>
      <c r="Y2596" s="17">
        <f>Customers[[#This Row],[Total_Approve]]/7</f>
        <v>1</v>
      </c>
      <c r="Z2596" s="14" t="str">
        <f>IF(Customers[[#This Row],[Total_Approve]]&gt;=7,"تمت جميع الموافقات","لم تتم جميع الموافقات")</f>
        <v>تمت جميع الموافقات</v>
      </c>
      <c r="AA2596" s="8">
        <f>IF(Customers[[#This Row],[Total_Approve]]&gt;=7,1,0)</f>
        <v>1</v>
      </c>
    </row>
    <row r="2597" spans="1:27" x14ac:dyDescent="0.25">
      <c r="A2597" s="12" t="s">
        <v>11995</v>
      </c>
      <c r="B2597" t="s">
        <v>16128</v>
      </c>
      <c r="C2597" s="13">
        <v>44884</v>
      </c>
      <c r="D2597" t="s">
        <v>13482</v>
      </c>
      <c r="E2597" s="9" t="s">
        <v>542</v>
      </c>
      <c r="F2597" s="14" t="s">
        <v>151</v>
      </c>
      <c r="G2597" s="14" t="s">
        <v>7627</v>
      </c>
      <c r="H2597" s="14" t="str">
        <f t="shared" si="40"/>
        <v>جمال عبد الحميد عيد محمد</v>
      </c>
      <c r="I2597" s="14" t="s">
        <v>13459</v>
      </c>
      <c r="J2597" s="14" t="s">
        <v>7628</v>
      </c>
      <c r="K2597" s="14" t="s">
        <v>5</v>
      </c>
      <c r="L2597" s="14" t="s">
        <v>7607</v>
      </c>
      <c r="M2597" s="14" t="s">
        <v>3</v>
      </c>
      <c r="N2597" s="14" t="s">
        <v>7629</v>
      </c>
      <c r="O2597" s="14" t="s">
        <v>13472</v>
      </c>
      <c r="P2597" s="14" t="s">
        <v>13508</v>
      </c>
      <c r="Q2597" s="15" t="b">
        <v>1</v>
      </c>
      <c r="R2597" s="15" t="b">
        <v>1</v>
      </c>
      <c r="S2597" s="15" t="b">
        <v>1</v>
      </c>
      <c r="T2597" s="15" t="b">
        <v>1</v>
      </c>
      <c r="U2597" s="15" t="b">
        <v>1</v>
      </c>
      <c r="V2597" s="15" t="b">
        <v>1</v>
      </c>
      <c r="W2597" s="15" t="b">
        <v>1</v>
      </c>
      <c r="X2597" s="16">
        <f>COUNTIF(Customers[[#This Row],[Roads]:[City_Council]],"True")</f>
        <v>7</v>
      </c>
      <c r="Y2597" s="17">
        <f>Customers[[#This Row],[Total_Approve]]/7</f>
        <v>1</v>
      </c>
      <c r="Z2597" s="14" t="str">
        <f>IF(Customers[[#This Row],[Total_Approve]]&gt;=7,"تمت جميع الموافقات","لم تتم جميع الموافقات")</f>
        <v>تمت جميع الموافقات</v>
      </c>
      <c r="AA2597" s="8">
        <f>IF(Customers[[#This Row],[Total_Approve]]&gt;=7,1,0)</f>
        <v>1</v>
      </c>
    </row>
    <row r="2598" spans="1:27" x14ac:dyDescent="0.25">
      <c r="A2598" s="12" t="s">
        <v>11996</v>
      </c>
      <c r="B2598" t="s">
        <v>16129</v>
      </c>
      <c r="C2598" s="13">
        <v>44884</v>
      </c>
      <c r="D2598" t="s">
        <v>13482</v>
      </c>
      <c r="E2598" s="9" t="s">
        <v>2886</v>
      </c>
      <c r="F2598" s="14" t="s">
        <v>150</v>
      </c>
      <c r="G2598" s="14" t="s">
        <v>7630</v>
      </c>
      <c r="H2598" s="14" t="str">
        <f t="shared" si="40"/>
        <v>هدي كامل مصطفي ابراهيم</v>
      </c>
      <c r="I2598" s="14" t="s">
        <v>13459</v>
      </c>
      <c r="J2598" s="14" t="s">
        <v>7631</v>
      </c>
      <c r="K2598" s="14" t="s">
        <v>25</v>
      </c>
      <c r="L2598" s="14" t="s">
        <v>7607</v>
      </c>
      <c r="M2598" s="14" t="s">
        <v>7632</v>
      </c>
      <c r="N2598" s="14" t="s">
        <v>7633</v>
      </c>
      <c r="O2598" s="14" t="s">
        <v>13472</v>
      </c>
      <c r="P2598" s="14" t="s">
        <v>13508</v>
      </c>
      <c r="Q2598" s="15" t="b">
        <v>1</v>
      </c>
      <c r="R2598" s="15" t="b">
        <v>1</v>
      </c>
      <c r="S2598" s="15" t="b">
        <v>1</v>
      </c>
      <c r="T2598" s="15" t="b">
        <v>1</v>
      </c>
      <c r="U2598" s="15" t="b">
        <v>1</v>
      </c>
      <c r="V2598" s="15" t="b">
        <v>1</v>
      </c>
      <c r="W2598" s="15" t="b">
        <v>1</v>
      </c>
      <c r="X2598" s="16">
        <f>COUNTIF(Customers[[#This Row],[Roads]:[City_Council]],"True")</f>
        <v>7</v>
      </c>
      <c r="Y2598" s="17">
        <f>Customers[[#This Row],[Total_Approve]]/7</f>
        <v>1</v>
      </c>
      <c r="Z2598" s="14" t="str">
        <f>IF(Customers[[#This Row],[Total_Approve]]&gt;=7,"تمت جميع الموافقات","لم تتم جميع الموافقات")</f>
        <v>تمت جميع الموافقات</v>
      </c>
      <c r="AA2598" s="8">
        <f>IF(Customers[[#This Row],[Total_Approve]]&gt;=7,1,0)</f>
        <v>1</v>
      </c>
    </row>
    <row r="2599" spans="1:27" x14ac:dyDescent="0.25">
      <c r="A2599" s="12" t="s">
        <v>11997</v>
      </c>
      <c r="B2599" t="s">
        <v>16130</v>
      </c>
      <c r="C2599" s="13">
        <v>44884</v>
      </c>
      <c r="D2599" t="s">
        <v>13482</v>
      </c>
      <c r="E2599" s="9" t="s">
        <v>88</v>
      </c>
      <c r="F2599" s="14" t="s">
        <v>10</v>
      </c>
      <c r="G2599" s="14" t="s">
        <v>2065</v>
      </c>
      <c r="H2599" s="14" t="str">
        <f t="shared" si="40"/>
        <v>ريهام محمد فهمي</v>
      </c>
      <c r="I2599" s="14" t="s">
        <v>13459</v>
      </c>
      <c r="J2599" s="14" t="s">
        <v>7634</v>
      </c>
      <c r="K2599" s="14" t="s">
        <v>25</v>
      </c>
      <c r="L2599" s="14" t="s">
        <v>7607</v>
      </c>
      <c r="M2599" s="14" t="s">
        <v>7635</v>
      </c>
      <c r="N2599" s="14" t="s">
        <v>7636</v>
      </c>
      <c r="O2599" s="14" t="s">
        <v>13472</v>
      </c>
      <c r="P2599" s="14" t="s">
        <v>13508</v>
      </c>
      <c r="Q2599" s="15" t="b">
        <v>1</v>
      </c>
      <c r="R2599" s="15" t="b">
        <v>1</v>
      </c>
      <c r="S2599" s="15" t="b">
        <v>1</v>
      </c>
      <c r="T2599" s="15" t="b">
        <v>1</v>
      </c>
      <c r="U2599" s="15" t="b">
        <v>1</v>
      </c>
      <c r="V2599" s="15" t="b">
        <v>1</v>
      </c>
      <c r="W2599" s="15" t="b">
        <v>1</v>
      </c>
      <c r="X2599" s="16">
        <f>COUNTIF(Customers[[#This Row],[Roads]:[City_Council]],"True")</f>
        <v>7</v>
      </c>
      <c r="Y2599" s="17">
        <f>Customers[[#This Row],[Total_Approve]]/7</f>
        <v>1</v>
      </c>
      <c r="Z2599" s="14" t="str">
        <f>IF(Customers[[#This Row],[Total_Approve]]&gt;=7,"تمت جميع الموافقات","لم تتم جميع الموافقات")</f>
        <v>تمت جميع الموافقات</v>
      </c>
      <c r="AA2599" s="8">
        <f>IF(Customers[[#This Row],[Total_Approve]]&gt;=7,1,0)</f>
        <v>1</v>
      </c>
    </row>
    <row r="2600" spans="1:27" x14ac:dyDescent="0.25">
      <c r="A2600" s="12" t="s">
        <v>11998</v>
      </c>
      <c r="B2600" t="s">
        <v>16131</v>
      </c>
      <c r="C2600" s="13">
        <v>44884</v>
      </c>
      <c r="D2600" t="s">
        <v>13482</v>
      </c>
      <c r="E2600" s="9" t="s">
        <v>506</v>
      </c>
      <c r="F2600" s="14" t="s">
        <v>1578</v>
      </c>
      <c r="G2600" s="14" t="s">
        <v>842</v>
      </c>
      <c r="H2600" s="14" t="str">
        <f t="shared" si="40"/>
        <v>جيهان جمال الدين عبد الهادي</v>
      </c>
      <c r="I2600" s="14" t="s">
        <v>13459</v>
      </c>
      <c r="J2600" s="14" t="s">
        <v>7637</v>
      </c>
      <c r="K2600" s="14" t="s">
        <v>25</v>
      </c>
      <c r="L2600" s="14" t="s">
        <v>7607</v>
      </c>
      <c r="M2600" s="14" t="s">
        <v>3</v>
      </c>
      <c r="N2600" s="14" t="s">
        <v>7638</v>
      </c>
      <c r="O2600" s="14" t="s">
        <v>13472</v>
      </c>
      <c r="P2600" s="14" t="s">
        <v>13508</v>
      </c>
      <c r="Q2600" s="15" t="b">
        <v>1</v>
      </c>
      <c r="R2600" s="15" t="b">
        <v>1</v>
      </c>
      <c r="S2600" s="15" t="b">
        <v>1</v>
      </c>
      <c r="T2600" s="15" t="b">
        <v>1</v>
      </c>
      <c r="U2600" s="15" t="b">
        <v>1</v>
      </c>
      <c r="V2600" s="15" t="b">
        <v>1</v>
      </c>
      <c r="W2600" s="15" t="b">
        <v>1</v>
      </c>
      <c r="X2600" s="16">
        <f>COUNTIF(Customers[[#This Row],[Roads]:[City_Council]],"True")</f>
        <v>7</v>
      </c>
      <c r="Y2600" s="17">
        <f>Customers[[#This Row],[Total_Approve]]/7</f>
        <v>1</v>
      </c>
      <c r="Z2600" s="14" t="str">
        <f>IF(Customers[[#This Row],[Total_Approve]]&gt;=7,"تمت جميع الموافقات","لم تتم جميع الموافقات")</f>
        <v>تمت جميع الموافقات</v>
      </c>
      <c r="AA2600" s="8">
        <f>IF(Customers[[#This Row],[Total_Approve]]&gt;=7,1,0)</f>
        <v>1</v>
      </c>
    </row>
    <row r="2601" spans="1:27" x14ac:dyDescent="0.25">
      <c r="A2601" s="12" t="s">
        <v>11999</v>
      </c>
      <c r="B2601" t="s">
        <v>16132</v>
      </c>
      <c r="C2601" s="13">
        <v>44884</v>
      </c>
      <c r="D2601" t="s">
        <v>13482</v>
      </c>
      <c r="E2601" s="9" t="s">
        <v>7639</v>
      </c>
      <c r="F2601" s="14" t="s">
        <v>374</v>
      </c>
      <c r="G2601" s="14" t="s">
        <v>7640</v>
      </c>
      <c r="H2601" s="14" t="str">
        <f t="shared" si="40"/>
        <v>امينة عطا عبد الله متولي</v>
      </c>
      <c r="I2601" s="14" t="s">
        <v>13460</v>
      </c>
      <c r="J2601" s="14" t="s">
        <v>7641</v>
      </c>
      <c r="K2601" s="14" t="s">
        <v>25</v>
      </c>
      <c r="L2601" s="14" t="s">
        <v>7607</v>
      </c>
      <c r="M2601" s="14" t="s">
        <v>3</v>
      </c>
      <c r="N2601" s="14" t="s">
        <v>7642</v>
      </c>
      <c r="O2601" s="14" t="s">
        <v>13472</v>
      </c>
      <c r="P2601" s="14" t="s">
        <v>13508</v>
      </c>
      <c r="Q2601" s="15" t="b">
        <v>1</v>
      </c>
      <c r="R2601" s="15" t="b">
        <v>1</v>
      </c>
      <c r="S2601" s="15" t="b">
        <v>1</v>
      </c>
      <c r="T2601" s="15" t="b">
        <v>1</v>
      </c>
      <c r="U2601" s="15" t="b">
        <v>1</v>
      </c>
      <c r="V2601" s="15" t="b">
        <v>1</v>
      </c>
      <c r="W2601" s="15" t="b">
        <v>1</v>
      </c>
      <c r="X2601" s="16">
        <f>COUNTIF(Customers[[#This Row],[Roads]:[City_Council]],"True")</f>
        <v>7</v>
      </c>
      <c r="Y2601" s="17">
        <f>Customers[[#This Row],[Total_Approve]]/7</f>
        <v>1</v>
      </c>
      <c r="Z2601" s="14" t="str">
        <f>IF(Customers[[#This Row],[Total_Approve]]&gt;=7,"تمت جميع الموافقات","لم تتم جميع الموافقات")</f>
        <v>تمت جميع الموافقات</v>
      </c>
      <c r="AA2601" s="8">
        <f>IF(Customers[[#This Row],[Total_Approve]]&gt;=7,1,0)</f>
        <v>1</v>
      </c>
    </row>
    <row r="2602" spans="1:27" x14ac:dyDescent="0.25">
      <c r="A2602" s="12" t="s">
        <v>12000</v>
      </c>
      <c r="B2602" t="s">
        <v>16133</v>
      </c>
      <c r="C2602" s="13">
        <v>44884</v>
      </c>
      <c r="D2602" t="s">
        <v>13482</v>
      </c>
      <c r="E2602" s="9" t="s">
        <v>483</v>
      </c>
      <c r="F2602" s="14" t="s">
        <v>830</v>
      </c>
      <c r="G2602" s="14" t="s">
        <v>151</v>
      </c>
      <c r="H2602" s="14" t="str">
        <f t="shared" si="40"/>
        <v>امل مصطفي عبد الحميد</v>
      </c>
      <c r="I2602" s="14" t="s">
        <v>13460</v>
      </c>
      <c r="J2602" s="14" t="s">
        <v>7643</v>
      </c>
      <c r="K2602" s="14" t="s">
        <v>25</v>
      </c>
      <c r="L2602" s="14" t="s">
        <v>7607</v>
      </c>
      <c r="M2602" s="14" t="s">
        <v>3</v>
      </c>
      <c r="N2602" s="14" t="s">
        <v>7644</v>
      </c>
      <c r="O2602" s="14" t="s">
        <v>13472</v>
      </c>
      <c r="P2602" s="14" t="s">
        <v>13508</v>
      </c>
      <c r="Q2602" s="15" t="b">
        <v>1</v>
      </c>
      <c r="R2602" s="15" t="b">
        <v>1</v>
      </c>
      <c r="S2602" s="15" t="b">
        <v>1</v>
      </c>
      <c r="T2602" s="15" t="b">
        <v>1</v>
      </c>
      <c r="U2602" s="15" t="b">
        <v>1</v>
      </c>
      <c r="V2602" s="15" t="b">
        <v>1</v>
      </c>
      <c r="W2602" s="15" t="b">
        <v>1</v>
      </c>
      <c r="X2602" s="16">
        <f>COUNTIF(Customers[[#This Row],[Roads]:[City_Council]],"True")</f>
        <v>7</v>
      </c>
      <c r="Y2602" s="17">
        <f>Customers[[#This Row],[Total_Approve]]/7</f>
        <v>1</v>
      </c>
      <c r="Z2602" s="14" t="str">
        <f>IF(Customers[[#This Row],[Total_Approve]]&gt;=7,"تمت جميع الموافقات","لم تتم جميع الموافقات")</f>
        <v>تمت جميع الموافقات</v>
      </c>
      <c r="AA2602" s="8">
        <f>IF(Customers[[#This Row],[Total_Approve]]&gt;=7,1,0)</f>
        <v>1</v>
      </c>
    </row>
    <row r="2603" spans="1:27" x14ac:dyDescent="0.25">
      <c r="A2603" s="12" t="s">
        <v>12001</v>
      </c>
      <c r="B2603" t="s">
        <v>16134</v>
      </c>
      <c r="C2603" s="13">
        <v>44884</v>
      </c>
      <c r="D2603" t="s">
        <v>13482</v>
      </c>
      <c r="E2603" s="9" t="s">
        <v>489</v>
      </c>
      <c r="F2603" s="14" t="s">
        <v>0</v>
      </c>
      <c r="G2603" s="14" t="s">
        <v>7645</v>
      </c>
      <c r="H2603" s="14" t="str">
        <f t="shared" si="40"/>
        <v>نيفين احمد محمود عواده</v>
      </c>
      <c r="I2603" s="14" t="s">
        <v>13460</v>
      </c>
      <c r="J2603" s="14" t="s">
        <v>7646</v>
      </c>
      <c r="K2603" s="14" t="s">
        <v>25</v>
      </c>
      <c r="L2603" s="14" t="s">
        <v>7607</v>
      </c>
      <c r="M2603" s="14" t="s">
        <v>7647</v>
      </c>
      <c r="N2603" s="14" t="s">
        <v>7648</v>
      </c>
      <c r="O2603" s="14" t="s">
        <v>13472</v>
      </c>
      <c r="P2603" s="14" t="s">
        <v>13508</v>
      </c>
      <c r="Q2603" s="15" t="b">
        <v>1</v>
      </c>
      <c r="R2603" s="15" t="b">
        <v>1</v>
      </c>
      <c r="S2603" s="15" t="b">
        <v>1</v>
      </c>
      <c r="T2603" s="15" t="b">
        <v>1</v>
      </c>
      <c r="U2603" s="15" t="b">
        <v>1</v>
      </c>
      <c r="V2603" s="15" t="b">
        <v>1</v>
      </c>
      <c r="W2603" s="15" t="b">
        <v>1</v>
      </c>
      <c r="X2603" s="16">
        <f>COUNTIF(Customers[[#This Row],[Roads]:[City_Council]],"True")</f>
        <v>7</v>
      </c>
      <c r="Y2603" s="17">
        <f>Customers[[#This Row],[Total_Approve]]/7</f>
        <v>1</v>
      </c>
      <c r="Z2603" s="14" t="str">
        <f>IF(Customers[[#This Row],[Total_Approve]]&gt;=7,"تمت جميع الموافقات","لم تتم جميع الموافقات")</f>
        <v>تمت جميع الموافقات</v>
      </c>
      <c r="AA2603" s="8">
        <f>IF(Customers[[#This Row],[Total_Approve]]&gt;=7,1,0)</f>
        <v>1</v>
      </c>
    </row>
    <row r="2604" spans="1:27" x14ac:dyDescent="0.25">
      <c r="A2604" s="12" t="s">
        <v>12002</v>
      </c>
      <c r="B2604" t="s">
        <v>16135</v>
      </c>
      <c r="C2604" s="13">
        <v>44884</v>
      </c>
      <c r="D2604" t="s">
        <v>13483</v>
      </c>
      <c r="E2604" s="9" t="s">
        <v>4552</v>
      </c>
      <c r="F2604" s="14" t="s">
        <v>202</v>
      </c>
      <c r="G2604" s="14" t="s">
        <v>53</v>
      </c>
      <c r="H2604" s="14" t="str">
        <f t="shared" si="40"/>
        <v>غادة ابراهيم احمد محمد</v>
      </c>
      <c r="I2604" s="14" t="s">
        <v>13460</v>
      </c>
      <c r="J2604" s="14" t="s">
        <v>365</v>
      </c>
      <c r="K2604" s="14" t="s">
        <v>25</v>
      </c>
      <c r="L2604" s="14" t="s">
        <v>7649</v>
      </c>
      <c r="M2604" s="14" t="s">
        <v>366</v>
      </c>
      <c r="N2604" s="14" t="s">
        <v>413</v>
      </c>
      <c r="O2604" s="14" t="s">
        <v>13470</v>
      </c>
      <c r="P2604" s="14" t="s">
        <v>13508</v>
      </c>
      <c r="Q2604" s="15" t="b">
        <v>1</v>
      </c>
      <c r="R2604" s="15" t="b">
        <v>1</v>
      </c>
      <c r="S2604" s="15" t="b">
        <v>1</v>
      </c>
      <c r="T2604" s="15" t="b">
        <v>1</v>
      </c>
      <c r="U2604" s="15" t="b">
        <v>1</v>
      </c>
      <c r="V2604" s="15" t="b">
        <v>1</v>
      </c>
      <c r="W2604" s="15" t="b">
        <v>1</v>
      </c>
      <c r="X2604" s="16">
        <f>COUNTIF(Customers[[#This Row],[Roads]:[City_Council]],"True")</f>
        <v>7</v>
      </c>
      <c r="Y2604" s="17">
        <f>Customers[[#This Row],[Total_Approve]]/7</f>
        <v>1</v>
      </c>
      <c r="Z2604" s="14" t="str">
        <f>IF(Customers[[#This Row],[Total_Approve]]&gt;=7,"تمت جميع الموافقات","لم تتم جميع الموافقات")</f>
        <v>تمت جميع الموافقات</v>
      </c>
      <c r="AA2604" s="8">
        <f>IF(Customers[[#This Row],[Total_Approve]]&gt;=7,1,0)</f>
        <v>1</v>
      </c>
    </row>
    <row r="2605" spans="1:27" x14ac:dyDescent="0.25">
      <c r="A2605" s="12" t="s">
        <v>12003</v>
      </c>
      <c r="B2605" t="s">
        <v>16136</v>
      </c>
      <c r="C2605" s="13">
        <v>44884</v>
      </c>
      <c r="D2605" t="s">
        <v>13483</v>
      </c>
      <c r="E2605" s="9" t="s">
        <v>312</v>
      </c>
      <c r="F2605" s="14" t="s">
        <v>542</v>
      </c>
      <c r="G2605" s="14" t="s">
        <v>7650</v>
      </c>
      <c r="H2605" s="14" t="str">
        <f t="shared" si="40"/>
        <v>ساره جمال السيد رجب</v>
      </c>
      <c r="I2605" s="14" t="s">
        <v>13460</v>
      </c>
      <c r="J2605" s="14" t="s">
        <v>7651</v>
      </c>
      <c r="K2605" s="14" t="s">
        <v>25</v>
      </c>
      <c r="L2605" s="14" t="s">
        <v>7649</v>
      </c>
      <c r="M2605" s="14" t="s">
        <v>7652</v>
      </c>
      <c r="N2605" s="14" t="s">
        <v>7653</v>
      </c>
      <c r="O2605" s="14" t="s">
        <v>13470</v>
      </c>
      <c r="P2605" s="14" t="s">
        <v>13508</v>
      </c>
      <c r="Q2605" s="15" t="b">
        <v>1</v>
      </c>
      <c r="R2605" s="15" t="b">
        <v>1</v>
      </c>
      <c r="S2605" s="15" t="b">
        <v>1</v>
      </c>
      <c r="T2605" s="15" t="b">
        <v>1</v>
      </c>
      <c r="U2605" s="15" t="b">
        <v>1</v>
      </c>
      <c r="V2605" s="15" t="b">
        <v>1</v>
      </c>
      <c r="W2605" s="15" t="b">
        <v>1</v>
      </c>
      <c r="X2605" s="16">
        <f>COUNTIF(Customers[[#This Row],[Roads]:[City_Council]],"True")</f>
        <v>7</v>
      </c>
      <c r="Y2605" s="17">
        <f>Customers[[#This Row],[Total_Approve]]/7</f>
        <v>1</v>
      </c>
      <c r="Z2605" s="14" t="str">
        <f>IF(Customers[[#This Row],[Total_Approve]]&gt;=7,"تمت جميع الموافقات","لم تتم جميع الموافقات")</f>
        <v>تمت جميع الموافقات</v>
      </c>
      <c r="AA2605" s="8">
        <f>IF(Customers[[#This Row],[Total_Approve]]&gt;=7,1,0)</f>
        <v>1</v>
      </c>
    </row>
    <row r="2606" spans="1:27" x14ac:dyDescent="0.25">
      <c r="A2606" s="12" t="s">
        <v>12004</v>
      </c>
      <c r="B2606" t="s">
        <v>16137</v>
      </c>
      <c r="C2606" s="13">
        <v>44884</v>
      </c>
      <c r="D2606" t="s">
        <v>13483</v>
      </c>
      <c r="E2606" s="9" t="s">
        <v>1001</v>
      </c>
      <c r="F2606" s="14" t="s">
        <v>202</v>
      </c>
      <c r="G2606" s="14" t="s">
        <v>193</v>
      </c>
      <c r="H2606" s="14" t="str">
        <f t="shared" si="40"/>
        <v>زينب ابراهيم عبد الله</v>
      </c>
      <c r="I2606" s="14" t="s">
        <v>13460</v>
      </c>
      <c r="J2606" s="14" t="s">
        <v>7654</v>
      </c>
      <c r="K2606" s="14" t="s">
        <v>25</v>
      </c>
      <c r="L2606" s="14" t="s">
        <v>7649</v>
      </c>
      <c r="M2606" s="14" t="s">
        <v>7655</v>
      </c>
      <c r="N2606" s="14" t="s">
        <v>7656</v>
      </c>
      <c r="O2606" s="14" t="s">
        <v>13470</v>
      </c>
      <c r="P2606" s="14" t="s">
        <v>13508</v>
      </c>
      <c r="Q2606" s="15" t="b">
        <v>1</v>
      </c>
      <c r="R2606" s="15" t="b">
        <v>1</v>
      </c>
      <c r="S2606" s="15" t="b">
        <v>1</v>
      </c>
      <c r="T2606" s="15" t="b">
        <v>1</v>
      </c>
      <c r="U2606" s="15" t="b">
        <v>1</v>
      </c>
      <c r="V2606" s="15" t="b">
        <v>1</v>
      </c>
      <c r="W2606" s="15" t="b">
        <v>1</v>
      </c>
      <c r="X2606" s="16">
        <f>COUNTIF(Customers[[#This Row],[Roads]:[City_Council]],"True")</f>
        <v>7</v>
      </c>
      <c r="Y2606" s="17">
        <f>Customers[[#This Row],[Total_Approve]]/7</f>
        <v>1</v>
      </c>
      <c r="Z2606" s="14" t="str">
        <f>IF(Customers[[#This Row],[Total_Approve]]&gt;=7,"تمت جميع الموافقات","لم تتم جميع الموافقات")</f>
        <v>تمت جميع الموافقات</v>
      </c>
      <c r="AA2606" s="8">
        <f>IF(Customers[[#This Row],[Total_Approve]]&gt;=7,1,0)</f>
        <v>1</v>
      </c>
    </row>
    <row r="2607" spans="1:27" x14ac:dyDescent="0.25">
      <c r="A2607" s="12" t="s">
        <v>12005</v>
      </c>
      <c r="B2607" t="s">
        <v>16138</v>
      </c>
      <c r="C2607" s="13">
        <v>44884</v>
      </c>
      <c r="D2607" t="s">
        <v>13483</v>
      </c>
      <c r="E2607" s="9" t="s">
        <v>10</v>
      </c>
      <c r="F2607" s="14" t="s">
        <v>391</v>
      </c>
      <c r="G2607" s="14" t="s">
        <v>7657</v>
      </c>
      <c r="H2607" s="14" t="str">
        <f t="shared" si="40"/>
        <v>محمد عباس السيد عيسى</v>
      </c>
      <c r="I2607" s="14" t="s">
        <v>13460</v>
      </c>
      <c r="J2607" s="14" t="s">
        <v>392</v>
      </c>
      <c r="K2607" s="14" t="s">
        <v>5</v>
      </c>
      <c r="L2607" s="14" t="s">
        <v>7649</v>
      </c>
      <c r="M2607" s="14" t="s">
        <v>7658</v>
      </c>
      <c r="N2607" s="14" t="s">
        <v>7659</v>
      </c>
      <c r="O2607" s="14" t="s">
        <v>13470</v>
      </c>
      <c r="P2607" s="14" t="s">
        <v>13508</v>
      </c>
      <c r="Q2607" s="15" t="b">
        <v>1</v>
      </c>
      <c r="R2607" s="15" t="b">
        <v>1</v>
      </c>
      <c r="S2607" s="15" t="b">
        <v>1</v>
      </c>
      <c r="T2607" s="15" t="b">
        <v>1</v>
      </c>
      <c r="U2607" s="15" t="b">
        <v>1</v>
      </c>
      <c r="V2607" s="15" t="b">
        <v>1</v>
      </c>
      <c r="W2607" s="15" t="b">
        <v>1</v>
      </c>
      <c r="X2607" s="16">
        <f>COUNTIF(Customers[[#This Row],[Roads]:[City_Council]],"True")</f>
        <v>7</v>
      </c>
      <c r="Y2607" s="17">
        <f>Customers[[#This Row],[Total_Approve]]/7</f>
        <v>1</v>
      </c>
      <c r="Z2607" s="14" t="str">
        <f>IF(Customers[[#This Row],[Total_Approve]]&gt;=7,"تمت جميع الموافقات","لم تتم جميع الموافقات")</f>
        <v>تمت جميع الموافقات</v>
      </c>
      <c r="AA2607" s="8">
        <f>IF(Customers[[#This Row],[Total_Approve]]&gt;=7,1,0)</f>
        <v>1</v>
      </c>
    </row>
    <row r="2608" spans="1:27" x14ac:dyDescent="0.25">
      <c r="A2608" s="12" t="s">
        <v>12006</v>
      </c>
      <c r="B2608" t="s">
        <v>16139</v>
      </c>
      <c r="C2608" s="13">
        <v>44884</v>
      </c>
      <c r="D2608" t="s">
        <v>13482</v>
      </c>
      <c r="E2608" s="9" t="s">
        <v>10</v>
      </c>
      <c r="F2608" s="14" t="s">
        <v>202</v>
      </c>
      <c r="G2608" s="14" t="s">
        <v>221</v>
      </c>
      <c r="H2608" s="14" t="str">
        <f t="shared" si="40"/>
        <v>محمد ابراهيم سليمان</v>
      </c>
      <c r="I2608" s="14" t="s">
        <v>13460</v>
      </c>
      <c r="J2608" s="14" t="s">
        <v>7660</v>
      </c>
      <c r="K2608" s="14" t="s">
        <v>5</v>
      </c>
      <c r="L2608" s="14" t="s">
        <v>7649</v>
      </c>
      <c r="M2608" s="14" t="s">
        <v>7661</v>
      </c>
      <c r="N2608" s="14" t="s">
        <v>7662</v>
      </c>
      <c r="O2608" s="14" t="s">
        <v>13470</v>
      </c>
      <c r="P2608" s="14" t="s">
        <v>13508</v>
      </c>
      <c r="Q2608" s="15" t="b">
        <v>1</v>
      </c>
      <c r="R2608" s="15" t="b">
        <v>1</v>
      </c>
      <c r="S2608" s="15" t="b">
        <v>1</v>
      </c>
      <c r="T2608" s="15" t="b">
        <v>1</v>
      </c>
      <c r="U2608" s="15" t="b">
        <v>1</v>
      </c>
      <c r="V2608" s="15" t="b">
        <v>1</v>
      </c>
      <c r="W2608" s="15" t="b">
        <v>1</v>
      </c>
      <c r="X2608" s="16">
        <f>COUNTIF(Customers[[#This Row],[Roads]:[City_Council]],"True")</f>
        <v>7</v>
      </c>
      <c r="Y2608" s="17">
        <f>Customers[[#This Row],[Total_Approve]]/7</f>
        <v>1</v>
      </c>
      <c r="Z2608" s="14" t="str">
        <f>IF(Customers[[#This Row],[Total_Approve]]&gt;=7,"تمت جميع الموافقات","لم تتم جميع الموافقات")</f>
        <v>تمت جميع الموافقات</v>
      </c>
      <c r="AA2608" s="8">
        <f>IF(Customers[[#This Row],[Total_Approve]]&gt;=7,1,0)</f>
        <v>1</v>
      </c>
    </row>
    <row r="2609" spans="1:27" x14ac:dyDescent="0.25">
      <c r="A2609" s="12" t="s">
        <v>12007</v>
      </c>
      <c r="B2609" t="s">
        <v>16140</v>
      </c>
      <c r="C2609" s="13">
        <v>44884</v>
      </c>
      <c r="D2609" t="s">
        <v>13482</v>
      </c>
      <c r="E2609" s="9" t="s">
        <v>4552</v>
      </c>
      <c r="F2609" s="14" t="s">
        <v>10</v>
      </c>
      <c r="G2609" s="14" t="s">
        <v>241</v>
      </c>
      <c r="H2609" s="14" t="str">
        <f t="shared" si="40"/>
        <v>غادة محمد عيسى</v>
      </c>
      <c r="I2609" s="14" t="s">
        <v>13460</v>
      </c>
      <c r="J2609" s="14" t="s">
        <v>7663</v>
      </c>
      <c r="K2609" s="14" t="s">
        <v>25</v>
      </c>
      <c r="L2609" s="14" t="s">
        <v>7649</v>
      </c>
      <c r="M2609" s="14" t="s">
        <v>7664</v>
      </c>
      <c r="N2609" s="14" t="s">
        <v>7665</v>
      </c>
      <c r="O2609" s="14" t="s">
        <v>13470</v>
      </c>
      <c r="P2609" s="14" t="s">
        <v>13508</v>
      </c>
      <c r="Q2609" s="15" t="b">
        <v>1</v>
      </c>
      <c r="R2609" s="15" t="b">
        <v>1</v>
      </c>
      <c r="S2609" s="15" t="b">
        <v>1</v>
      </c>
      <c r="T2609" s="15" t="b">
        <v>1</v>
      </c>
      <c r="U2609" s="15" t="b">
        <v>1</v>
      </c>
      <c r="V2609" s="15" t="b">
        <v>1</v>
      </c>
      <c r="W2609" s="15" t="b">
        <v>1</v>
      </c>
      <c r="X2609" s="16">
        <f>COUNTIF(Customers[[#This Row],[Roads]:[City_Council]],"True")</f>
        <v>7</v>
      </c>
      <c r="Y2609" s="17">
        <f>Customers[[#This Row],[Total_Approve]]/7</f>
        <v>1</v>
      </c>
      <c r="Z2609" s="14" t="str">
        <f>IF(Customers[[#This Row],[Total_Approve]]&gt;=7,"تمت جميع الموافقات","لم تتم جميع الموافقات")</f>
        <v>تمت جميع الموافقات</v>
      </c>
      <c r="AA2609" s="8">
        <f>IF(Customers[[#This Row],[Total_Approve]]&gt;=7,1,0)</f>
        <v>1</v>
      </c>
    </row>
    <row r="2610" spans="1:27" x14ac:dyDescent="0.25">
      <c r="A2610" s="12" t="s">
        <v>12008</v>
      </c>
      <c r="B2610" t="s">
        <v>16141</v>
      </c>
      <c r="C2610" s="13">
        <v>44884</v>
      </c>
      <c r="D2610" t="s">
        <v>13482</v>
      </c>
      <c r="E2610" s="9" t="s">
        <v>466</v>
      </c>
      <c r="F2610" s="14" t="s">
        <v>193</v>
      </c>
      <c r="G2610" s="14" t="s">
        <v>884</v>
      </c>
      <c r="H2610" s="14" t="str">
        <f t="shared" si="40"/>
        <v>حنان عبد الله عطيه</v>
      </c>
      <c r="I2610" s="14" t="s">
        <v>13467</v>
      </c>
      <c r="J2610" s="14" t="s">
        <v>7666</v>
      </c>
      <c r="K2610" s="14" t="s">
        <v>25</v>
      </c>
      <c r="L2610" s="14" t="s">
        <v>7649</v>
      </c>
      <c r="M2610" s="14" t="s">
        <v>7667</v>
      </c>
      <c r="N2610" s="14" t="s">
        <v>7668</v>
      </c>
      <c r="O2610" s="14" t="s">
        <v>13470</v>
      </c>
      <c r="P2610" s="14" t="s">
        <v>13508</v>
      </c>
      <c r="Q2610" s="15" t="b">
        <v>1</v>
      </c>
      <c r="R2610" s="15" t="b">
        <v>1</v>
      </c>
      <c r="S2610" s="15" t="b">
        <v>1</v>
      </c>
      <c r="T2610" s="15" t="b">
        <v>1</v>
      </c>
      <c r="U2610" s="15" t="b">
        <v>1</v>
      </c>
      <c r="V2610" s="15" t="b">
        <v>1</v>
      </c>
      <c r="W2610" s="15" t="b">
        <v>1</v>
      </c>
      <c r="X2610" s="16">
        <f>COUNTIF(Customers[[#This Row],[Roads]:[City_Council]],"True")</f>
        <v>7</v>
      </c>
      <c r="Y2610" s="17">
        <f>Customers[[#This Row],[Total_Approve]]/7</f>
        <v>1</v>
      </c>
      <c r="Z2610" s="14" t="str">
        <f>IF(Customers[[#This Row],[Total_Approve]]&gt;=7,"تمت جميع الموافقات","لم تتم جميع الموافقات")</f>
        <v>تمت جميع الموافقات</v>
      </c>
      <c r="AA2610" s="8">
        <f>IF(Customers[[#This Row],[Total_Approve]]&gt;=7,1,0)</f>
        <v>1</v>
      </c>
    </row>
    <row r="2611" spans="1:27" x14ac:dyDescent="0.25">
      <c r="A2611" s="12" t="s">
        <v>12009</v>
      </c>
      <c r="B2611" t="s">
        <v>16142</v>
      </c>
      <c r="C2611" s="13">
        <v>44884</v>
      </c>
      <c r="D2611" t="s">
        <v>13482</v>
      </c>
      <c r="E2611" s="9" t="s">
        <v>4620</v>
      </c>
      <c r="F2611" s="14" t="s">
        <v>471</v>
      </c>
      <c r="G2611" s="14" t="s">
        <v>806</v>
      </c>
      <c r="H2611" s="14" t="str">
        <f t="shared" si="40"/>
        <v>مروة حسن صالح</v>
      </c>
      <c r="I2611" s="14" t="s">
        <v>13467</v>
      </c>
      <c r="J2611" s="14" t="s">
        <v>7669</v>
      </c>
      <c r="K2611" s="14" t="s">
        <v>25</v>
      </c>
      <c r="L2611" s="14" t="s">
        <v>7649</v>
      </c>
      <c r="M2611" s="14" t="s">
        <v>8836</v>
      </c>
      <c r="N2611" s="14" t="s">
        <v>7670</v>
      </c>
      <c r="O2611" s="14" t="s">
        <v>13470</v>
      </c>
      <c r="P2611" s="14" t="s">
        <v>13508</v>
      </c>
      <c r="Q2611" s="15" t="b">
        <v>1</v>
      </c>
      <c r="R2611" s="15" t="b">
        <v>1</v>
      </c>
      <c r="S2611" s="15" t="b">
        <v>1</v>
      </c>
      <c r="T2611" s="15" t="b">
        <v>1</v>
      </c>
      <c r="U2611" s="15" t="b">
        <v>1</v>
      </c>
      <c r="V2611" s="15" t="b">
        <v>1</v>
      </c>
      <c r="W2611" s="15" t="b">
        <v>1</v>
      </c>
      <c r="X2611" s="16">
        <f>COUNTIF(Customers[[#This Row],[Roads]:[City_Council]],"True")</f>
        <v>7</v>
      </c>
      <c r="Y2611" s="17">
        <f>Customers[[#This Row],[Total_Approve]]/7</f>
        <v>1</v>
      </c>
      <c r="Z2611" s="14" t="str">
        <f>IF(Customers[[#This Row],[Total_Approve]]&gt;=7,"تمت جميع الموافقات","لم تتم جميع الموافقات")</f>
        <v>تمت جميع الموافقات</v>
      </c>
      <c r="AA2611" s="8">
        <f>IF(Customers[[#This Row],[Total_Approve]]&gt;=7,1,0)</f>
        <v>1</v>
      </c>
    </row>
    <row r="2612" spans="1:27" x14ac:dyDescent="0.25">
      <c r="A2612" s="12" t="s">
        <v>12010</v>
      </c>
      <c r="B2612" t="s">
        <v>16143</v>
      </c>
      <c r="C2612" s="13">
        <v>44884</v>
      </c>
      <c r="D2612" t="s">
        <v>13482</v>
      </c>
      <c r="E2612" s="9" t="s">
        <v>4417</v>
      </c>
      <c r="F2612" s="14" t="s">
        <v>0</v>
      </c>
      <c r="G2612" s="14" t="s">
        <v>1</v>
      </c>
      <c r="H2612" s="14" t="str">
        <f t="shared" si="40"/>
        <v>عزة احمد محمود</v>
      </c>
      <c r="I2612" s="14" t="s">
        <v>13460</v>
      </c>
      <c r="J2612" s="14" t="s">
        <v>3</v>
      </c>
      <c r="K2612" s="14" t="s">
        <v>25</v>
      </c>
      <c r="L2612" s="14" t="s">
        <v>7671</v>
      </c>
      <c r="M2612" s="14" t="s">
        <v>3</v>
      </c>
      <c r="N2612" s="14" t="s">
        <v>7672</v>
      </c>
      <c r="O2612" s="14" t="s">
        <v>13470</v>
      </c>
      <c r="P2612" s="14" t="s">
        <v>13506</v>
      </c>
      <c r="Q2612" s="15" t="b">
        <v>1</v>
      </c>
      <c r="R2612" s="15" t="b">
        <v>1</v>
      </c>
      <c r="S2612" s="15" t="b">
        <v>1</v>
      </c>
      <c r="T2612" s="15" t="b">
        <v>1</v>
      </c>
      <c r="U2612" s="15" t="b">
        <v>1</v>
      </c>
      <c r="V2612" s="15" t="b">
        <v>1</v>
      </c>
      <c r="W2612" s="15" t="b">
        <v>1</v>
      </c>
      <c r="X2612" s="16">
        <f>COUNTIF(Customers[[#This Row],[Roads]:[City_Council]],"True")</f>
        <v>7</v>
      </c>
      <c r="Y2612" s="17">
        <f>Customers[[#This Row],[Total_Approve]]/7</f>
        <v>1</v>
      </c>
      <c r="Z2612" s="14" t="str">
        <f>IF(Customers[[#This Row],[Total_Approve]]&gt;=7,"تمت جميع الموافقات","لم تتم جميع الموافقات")</f>
        <v>تمت جميع الموافقات</v>
      </c>
      <c r="AA2612" s="8">
        <f>IF(Customers[[#This Row],[Total_Approve]]&gt;=7,1,0)</f>
        <v>1</v>
      </c>
    </row>
    <row r="2613" spans="1:27" x14ac:dyDescent="0.25">
      <c r="A2613" s="12" t="s">
        <v>12011</v>
      </c>
      <c r="B2613" t="s">
        <v>16144</v>
      </c>
      <c r="C2613" s="13">
        <v>44884</v>
      </c>
      <c r="D2613" t="s">
        <v>13482</v>
      </c>
      <c r="E2613" s="9" t="s">
        <v>4726</v>
      </c>
      <c r="F2613" s="14" t="s">
        <v>10</v>
      </c>
      <c r="G2613" s="14" t="s">
        <v>10</v>
      </c>
      <c r="H2613" s="14" t="str">
        <f t="shared" si="40"/>
        <v>اسامة محمد محمد</v>
      </c>
      <c r="I2613" s="14" t="s">
        <v>13460</v>
      </c>
      <c r="J2613" s="14" t="s">
        <v>3</v>
      </c>
      <c r="K2613" s="14" t="s">
        <v>5</v>
      </c>
      <c r="L2613" s="14" t="s">
        <v>7671</v>
      </c>
      <c r="M2613" s="14" t="s">
        <v>3</v>
      </c>
      <c r="N2613" s="14" t="s">
        <v>7673</v>
      </c>
      <c r="O2613" s="14" t="s">
        <v>13470</v>
      </c>
      <c r="P2613" s="14" t="s">
        <v>13506</v>
      </c>
      <c r="Q2613" s="15" t="b">
        <v>1</v>
      </c>
      <c r="R2613" s="15" t="b">
        <v>1</v>
      </c>
      <c r="S2613" s="15" t="b">
        <v>1</v>
      </c>
      <c r="T2613" s="15" t="b">
        <v>1</v>
      </c>
      <c r="U2613" s="15" t="b">
        <v>1</v>
      </c>
      <c r="V2613" s="15" t="b">
        <v>1</v>
      </c>
      <c r="W2613" s="15" t="b">
        <v>1</v>
      </c>
      <c r="X2613" s="16">
        <f>COUNTIF(Customers[[#This Row],[Roads]:[City_Council]],"True")</f>
        <v>7</v>
      </c>
      <c r="Y2613" s="17">
        <f>Customers[[#This Row],[Total_Approve]]/7</f>
        <v>1</v>
      </c>
      <c r="Z2613" s="14" t="str">
        <f>IF(Customers[[#This Row],[Total_Approve]]&gt;=7,"تمت جميع الموافقات","لم تتم جميع الموافقات")</f>
        <v>تمت جميع الموافقات</v>
      </c>
      <c r="AA2613" s="8">
        <f>IF(Customers[[#This Row],[Total_Approve]]&gt;=7,1,0)</f>
        <v>1</v>
      </c>
    </row>
    <row r="2614" spans="1:27" x14ac:dyDescent="0.25">
      <c r="A2614" s="12" t="s">
        <v>12012</v>
      </c>
      <c r="B2614" t="s">
        <v>16145</v>
      </c>
      <c r="C2614" s="13">
        <v>44884</v>
      </c>
      <c r="D2614" t="s">
        <v>13482</v>
      </c>
      <c r="E2614" s="9" t="s">
        <v>1001</v>
      </c>
      <c r="F2614" s="14" t="s">
        <v>47</v>
      </c>
      <c r="G2614" s="14" t="s">
        <v>10</v>
      </c>
      <c r="H2614" s="14" t="str">
        <f t="shared" si="40"/>
        <v>زينب السيد محمد</v>
      </c>
      <c r="I2614" s="14" t="s">
        <v>13460</v>
      </c>
      <c r="J2614" s="14" t="s">
        <v>3</v>
      </c>
      <c r="K2614" s="14" t="s">
        <v>25</v>
      </c>
      <c r="L2614" s="14" t="s">
        <v>7671</v>
      </c>
      <c r="M2614" s="14" t="s">
        <v>3</v>
      </c>
      <c r="N2614" s="14" t="s">
        <v>7674</v>
      </c>
      <c r="O2614" s="14" t="s">
        <v>13470</v>
      </c>
      <c r="P2614" s="14" t="s">
        <v>13506</v>
      </c>
      <c r="Q2614" s="15" t="b">
        <v>1</v>
      </c>
      <c r="R2614" s="15" t="b">
        <v>1</v>
      </c>
      <c r="S2614" s="15" t="b">
        <v>1</v>
      </c>
      <c r="T2614" s="15" t="b">
        <v>1</v>
      </c>
      <c r="U2614" s="15" t="b">
        <v>1</v>
      </c>
      <c r="V2614" s="15" t="b">
        <v>1</v>
      </c>
      <c r="W2614" s="15" t="b">
        <v>1</v>
      </c>
      <c r="X2614" s="16">
        <f>COUNTIF(Customers[[#This Row],[Roads]:[City_Council]],"True")</f>
        <v>7</v>
      </c>
      <c r="Y2614" s="17">
        <f>Customers[[#This Row],[Total_Approve]]/7</f>
        <v>1</v>
      </c>
      <c r="Z2614" s="14" t="str">
        <f>IF(Customers[[#This Row],[Total_Approve]]&gt;=7,"تمت جميع الموافقات","لم تتم جميع الموافقات")</f>
        <v>تمت جميع الموافقات</v>
      </c>
      <c r="AA2614" s="8">
        <f>IF(Customers[[#This Row],[Total_Approve]]&gt;=7,1,0)</f>
        <v>1</v>
      </c>
    </row>
    <row r="2615" spans="1:27" x14ac:dyDescent="0.25">
      <c r="A2615" s="12" t="s">
        <v>12013</v>
      </c>
      <c r="B2615" t="s">
        <v>16146</v>
      </c>
      <c r="C2615" s="13">
        <v>44884</v>
      </c>
      <c r="D2615" t="s">
        <v>13486</v>
      </c>
      <c r="E2615" s="9" t="s">
        <v>4841</v>
      </c>
      <c r="F2615" s="14" t="s">
        <v>0</v>
      </c>
      <c r="G2615" s="14" t="s">
        <v>2351</v>
      </c>
      <c r="H2615" s="14" t="str">
        <f t="shared" si="40"/>
        <v>هالة احمد همام</v>
      </c>
      <c r="I2615" s="14" t="s">
        <v>13460</v>
      </c>
      <c r="J2615" s="14" t="s">
        <v>3</v>
      </c>
      <c r="K2615" s="14" t="s">
        <v>25</v>
      </c>
      <c r="L2615" s="14" t="s">
        <v>7671</v>
      </c>
      <c r="M2615" s="14" t="s">
        <v>3</v>
      </c>
      <c r="N2615" s="14" t="s">
        <v>7675</v>
      </c>
      <c r="O2615" s="14" t="s">
        <v>13470</v>
      </c>
      <c r="P2615" s="14" t="s">
        <v>13506</v>
      </c>
      <c r="Q2615" s="15" t="b">
        <v>1</v>
      </c>
      <c r="R2615" s="15" t="b">
        <v>1</v>
      </c>
      <c r="S2615" s="15" t="b">
        <v>1</v>
      </c>
      <c r="T2615" s="15" t="b">
        <v>1</v>
      </c>
      <c r="U2615" s="15" t="b">
        <v>1</v>
      </c>
      <c r="V2615" s="15" t="b">
        <v>1</v>
      </c>
      <c r="W2615" s="15" t="b">
        <v>1</v>
      </c>
      <c r="X2615" s="16">
        <f>COUNTIF(Customers[[#This Row],[Roads]:[City_Council]],"True")</f>
        <v>7</v>
      </c>
      <c r="Y2615" s="17">
        <f>Customers[[#This Row],[Total_Approve]]/7</f>
        <v>1</v>
      </c>
      <c r="Z2615" s="14" t="str">
        <f>IF(Customers[[#This Row],[Total_Approve]]&gt;=7,"تمت جميع الموافقات","لم تتم جميع الموافقات")</f>
        <v>تمت جميع الموافقات</v>
      </c>
      <c r="AA2615" s="8">
        <f>IF(Customers[[#This Row],[Total_Approve]]&gt;=7,1,0)</f>
        <v>1</v>
      </c>
    </row>
    <row r="2616" spans="1:27" x14ac:dyDescent="0.25">
      <c r="A2616" s="12" t="s">
        <v>12014</v>
      </c>
      <c r="B2616" t="s">
        <v>16147</v>
      </c>
      <c r="C2616" s="13">
        <v>44884</v>
      </c>
      <c r="D2616" t="s">
        <v>13482</v>
      </c>
      <c r="E2616" s="9" t="s">
        <v>68</v>
      </c>
      <c r="F2616" s="14" t="s">
        <v>10</v>
      </c>
      <c r="G2616" s="14" t="s">
        <v>10</v>
      </c>
      <c r="H2616" s="14" t="str">
        <f t="shared" si="40"/>
        <v>داليا محمد محمد</v>
      </c>
      <c r="I2616" s="14" t="s">
        <v>13460</v>
      </c>
      <c r="J2616" s="14" t="s">
        <v>3</v>
      </c>
      <c r="K2616" s="14" t="s">
        <v>25</v>
      </c>
      <c r="L2616" s="14" t="s">
        <v>7671</v>
      </c>
      <c r="M2616" s="14" t="s">
        <v>3</v>
      </c>
      <c r="N2616" s="14" t="s">
        <v>7676</v>
      </c>
      <c r="O2616" s="14" t="s">
        <v>13470</v>
      </c>
      <c r="P2616" s="14" t="s">
        <v>13506</v>
      </c>
      <c r="Q2616" s="15" t="b">
        <v>1</v>
      </c>
      <c r="R2616" s="15" t="b">
        <v>1</v>
      </c>
      <c r="S2616" s="15" t="b">
        <v>1</v>
      </c>
      <c r="T2616" s="15" t="b">
        <v>1</v>
      </c>
      <c r="U2616" s="15" t="b">
        <v>1</v>
      </c>
      <c r="V2616" s="15" t="b">
        <v>1</v>
      </c>
      <c r="W2616" s="15" t="b">
        <v>1</v>
      </c>
      <c r="X2616" s="16">
        <f>COUNTIF(Customers[[#This Row],[Roads]:[City_Council]],"True")</f>
        <v>7</v>
      </c>
      <c r="Y2616" s="17">
        <f>Customers[[#This Row],[Total_Approve]]/7</f>
        <v>1</v>
      </c>
      <c r="Z2616" s="14" t="str">
        <f>IF(Customers[[#This Row],[Total_Approve]]&gt;=7,"تمت جميع الموافقات","لم تتم جميع الموافقات")</f>
        <v>تمت جميع الموافقات</v>
      </c>
      <c r="AA2616" s="8">
        <f>IF(Customers[[#This Row],[Total_Approve]]&gt;=7,1,0)</f>
        <v>1</v>
      </c>
    </row>
    <row r="2617" spans="1:27" x14ac:dyDescent="0.25">
      <c r="A2617" s="12" t="s">
        <v>12015</v>
      </c>
      <c r="B2617" t="s">
        <v>16148</v>
      </c>
      <c r="C2617" s="13">
        <v>44884</v>
      </c>
      <c r="D2617" t="s">
        <v>13482</v>
      </c>
      <c r="E2617" s="9" t="s">
        <v>5537</v>
      </c>
      <c r="F2617" s="14" t="s">
        <v>221</v>
      </c>
      <c r="G2617" s="14" t="s">
        <v>847</v>
      </c>
      <c r="H2617" s="14" t="str">
        <f t="shared" si="40"/>
        <v>امنية سليمان علي</v>
      </c>
      <c r="I2617" s="14" t="s">
        <v>13461</v>
      </c>
      <c r="J2617" s="14" t="s">
        <v>3</v>
      </c>
      <c r="K2617" s="14" t="s">
        <v>25</v>
      </c>
      <c r="L2617" s="14" t="s">
        <v>7671</v>
      </c>
      <c r="M2617" s="14" t="s">
        <v>3</v>
      </c>
      <c r="N2617" s="14" t="s">
        <v>7677</v>
      </c>
      <c r="O2617" s="14" t="s">
        <v>13470</v>
      </c>
      <c r="P2617" s="14" t="s">
        <v>13506</v>
      </c>
      <c r="Q2617" s="15" t="b">
        <v>1</v>
      </c>
      <c r="R2617" s="15" t="b">
        <v>1</v>
      </c>
      <c r="S2617" s="15" t="b">
        <v>1</v>
      </c>
      <c r="T2617" s="15" t="b">
        <v>1</v>
      </c>
      <c r="U2617" s="15" t="b">
        <v>1</v>
      </c>
      <c r="V2617" s="15" t="b">
        <v>1</v>
      </c>
      <c r="W2617" s="15" t="b">
        <v>1</v>
      </c>
      <c r="X2617" s="16">
        <f>COUNTIF(Customers[[#This Row],[Roads]:[City_Council]],"True")</f>
        <v>7</v>
      </c>
      <c r="Y2617" s="17">
        <f>Customers[[#This Row],[Total_Approve]]/7</f>
        <v>1</v>
      </c>
      <c r="Z2617" s="14" t="str">
        <f>IF(Customers[[#This Row],[Total_Approve]]&gt;=7,"تمت جميع الموافقات","لم تتم جميع الموافقات")</f>
        <v>تمت جميع الموافقات</v>
      </c>
      <c r="AA2617" s="8">
        <f>IF(Customers[[#This Row],[Total_Approve]]&gt;=7,1,0)</f>
        <v>1</v>
      </c>
    </row>
    <row r="2618" spans="1:27" x14ac:dyDescent="0.25">
      <c r="A2618" s="12" t="s">
        <v>12016</v>
      </c>
      <c r="B2618" t="s">
        <v>16149</v>
      </c>
      <c r="C2618" s="13">
        <v>44884</v>
      </c>
      <c r="D2618" t="s">
        <v>13482</v>
      </c>
      <c r="E2618" s="9" t="s">
        <v>5556</v>
      </c>
      <c r="F2618" s="14" t="s">
        <v>836</v>
      </c>
      <c r="G2618" s="14" t="s">
        <v>47</v>
      </c>
      <c r="H2618" s="14" t="str">
        <f t="shared" si="40"/>
        <v>عزيزة فتحي السيد</v>
      </c>
      <c r="I2618" s="14" t="s">
        <v>13461</v>
      </c>
      <c r="J2618" s="14" t="s">
        <v>3</v>
      </c>
      <c r="K2618" s="14" t="s">
        <v>25</v>
      </c>
      <c r="L2618" s="14" t="s">
        <v>7671</v>
      </c>
      <c r="M2618" s="14" t="s">
        <v>3</v>
      </c>
      <c r="N2618" s="14" t="s">
        <v>7678</v>
      </c>
      <c r="O2618" s="14" t="s">
        <v>13470</v>
      </c>
      <c r="P2618" s="14" t="s">
        <v>13506</v>
      </c>
      <c r="Q2618" s="15" t="b">
        <v>1</v>
      </c>
      <c r="R2618" s="15" t="b">
        <v>1</v>
      </c>
      <c r="S2618" s="15" t="b">
        <v>1</v>
      </c>
      <c r="T2618" s="15" t="b">
        <v>1</v>
      </c>
      <c r="U2618" s="15" t="b">
        <v>1</v>
      </c>
      <c r="V2618" s="15" t="b">
        <v>1</v>
      </c>
      <c r="W2618" s="15" t="b">
        <v>1</v>
      </c>
      <c r="X2618" s="16">
        <f>COUNTIF(Customers[[#This Row],[Roads]:[City_Council]],"True")</f>
        <v>7</v>
      </c>
      <c r="Y2618" s="17">
        <f>Customers[[#This Row],[Total_Approve]]/7</f>
        <v>1</v>
      </c>
      <c r="Z2618" s="14" t="str">
        <f>IF(Customers[[#This Row],[Total_Approve]]&gt;=7,"تمت جميع الموافقات","لم تتم جميع الموافقات")</f>
        <v>تمت جميع الموافقات</v>
      </c>
      <c r="AA2618" s="8">
        <f>IF(Customers[[#This Row],[Total_Approve]]&gt;=7,1,0)</f>
        <v>1</v>
      </c>
    </row>
    <row r="2619" spans="1:27" x14ac:dyDescent="0.25">
      <c r="A2619" s="12" t="s">
        <v>12017</v>
      </c>
      <c r="B2619" t="s">
        <v>16150</v>
      </c>
      <c r="C2619" s="13">
        <v>44884</v>
      </c>
      <c r="D2619" t="s">
        <v>13482</v>
      </c>
      <c r="E2619" s="9" t="s">
        <v>1206</v>
      </c>
      <c r="F2619" s="14" t="s">
        <v>10</v>
      </c>
      <c r="G2619" s="14" t="s">
        <v>0</v>
      </c>
      <c r="H2619" s="14" t="str">
        <f t="shared" si="40"/>
        <v>رحاب محمد احمد</v>
      </c>
      <c r="I2619" s="14" t="s">
        <v>13459</v>
      </c>
      <c r="J2619" s="14" t="s">
        <v>3</v>
      </c>
      <c r="K2619" s="14" t="s">
        <v>25</v>
      </c>
      <c r="L2619" s="14" t="s">
        <v>7671</v>
      </c>
      <c r="M2619" s="14" t="s">
        <v>3</v>
      </c>
      <c r="N2619" s="14" t="s">
        <v>7679</v>
      </c>
      <c r="O2619" s="14" t="s">
        <v>13470</v>
      </c>
      <c r="P2619" s="14" t="s">
        <v>13506</v>
      </c>
      <c r="Q2619" s="15" t="b">
        <v>1</v>
      </c>
      <c r="R2619" s="15" t="b">
        <v>1</v>
      </c>
      <c r="S2619" s="15" t="b">
        <v>1</v>
      </c>
      <c r="T2619" s="15" t="b">
        <v>1</v>
      </c>
      <c r="U2619" s="15" t="b">
        <v>1</v>
      </c>
      <c r="V2619" s="15" t="b">
        <v>1</v>
      </c>
      <c r="W2619" s="15" t="b">
        <v>1</v>
      </c>
      <c r="X2619" s="16">
        <f>COUNTIF(Customers[[#This Row],[Roads]:[City_Council]],"True")</f>
        <v>7</v>
      </c>
      <c r="Y2619" s="17">
        <f>Customers[[#This Row],[Total_Approve]]/7</f>
        <v>1</v>
      </c>
      <c r="Z2619" s="14" t="str">
        <f>IF(Customers[[#This Row],[Total_Approve]]&gt;=7,"تمت جميع الموافقات","لم تتم جميع الموافقات")</f>
        <v>تمت جميع الموافقات</v>
      </c>
      <c r="AA2619" s="8">
        <f>IF(Customers[[#This Row],[Total_Approve]]&gt;=7,1,0)</f>
        <v>1</v>
      </c>
    </row>
    <row r="2620" spans="1:27" x14ac:dyDescent="0.25">
      <c r="A2620" s="12" t="s">
        <v>12018</v>
      </c>
      <c r="B2620" t="s">
        <v>16151</v>
      </c>
      <c r="C2620" s="13">
        <v>44884</v>
      </c>
      <c r="D2620" t="s">
        <v>13482</v>
      </c>
      <c r="E2620" s="9" t="s">
        <v>1467</v>
      </c>
      <c r="F2620" s="14" t="s">
        <v>932</v>
      </c>
      <c r="G2620" s="14" t="s">
        <v>7680</v>
      </c>
      <c r="H2620" s="14" t="str">
        <f t="shared" si="40"/>
        <v>مى سالم محمد حليفى</v>
      </c>
      <c r="I2620" s="14" t="s">
        <v>13459</v>
      </c>
      <c r="J2620" s="14" t="s">
        <v>3</v>
      </c>
      <c r="K2620" s="14" t="s">
        <v>25</v>
      </c>
      <c r="L2620" s="14" t="s">
        <v>7681</v>
      </c>
      <c r="M2620" s="14" t="s">
        <v>3</v>
      </c>
      <c r="N2620" s="14" t="s">
        <v>8908</v>
      </c>
      <c r="O2620" s="14" t="s">
        <v>13472</v>
      </c>
      <c r="P2620" s="14" t="s">
        <v>13508</v>
      </c>
      <c r="Q2620" s="15" t="b">
        <v>1</v>
      </c>
      <c r="R2620" s="15" t="b">
        <v>1</v>
      </c>
      <c r="S2620" s="15" t="b">
        <v>1</v>
      </c>
      <c r="T2620" s="15" t="b">
        <v>1</v>
      </c>
      <c r="U2620" s="15" t="b">
        <v>1</v>
      </c>
      <c r="V2620" s="15" t="b">
        <v>1</v>
      </c>
      <c r="W2620" s="15" t="b">
        <v>1</v>
      </c>
      <c r="X2620" s="16">
        <f>COUNTIF(Customers[[#This Row],[Roads]:[City_Council]],"True")</f>
        <v>7</v>
      </c>
      <c r="Y2620" s="17">
        <f>Customers[[#This Row],[Total_Approve]]/7</f>
        <v>1</v>
      </c>
      <c r="Z2620" s="14" t="str">
        <f>IF(Customers[[#This Row],[Total_Approve]]&gt;=7,"تمت جميع الموافقات","لم تتم جميع الموافقات")</f>
        <v>تمت جميع الموافقات</v>
      </c>
      <c r="AA2620" s="8">
        <f>IF(Customers[[#This Row],[Total_Approve]]&gt;=7,1,0)</f>
        <v>1</v>
      </c>
    </row>
    <row r="2621" spans="1:27" x14ac:dyDescent="0.25">
      <c r="A2621" s="12" t="s">
        <v>12019</v>
      </c>
      <c r="B2621" t="s">
        <v>16152</v>
      </c>
      <c r="C2621" s="13">
        <v>44884</v>
      </c>
      <c r="D2621" t="s">
        <v>13482</v>
      </c>
      <c r="E2621" s="9" t="s">
        <v>4620</v>
      </c>
      <c r="F2621" s="14" t="s">
        <v>7682</v>
      </c>
      <c r="G2621" s="14" t="s">
        <v>932</v>
      </c>
      <c r="H2621" s="14" t="str">
        <f t="shared" si="40"/>
        <v>مروة عبد النبى سالم</v>
      </c>
      <c r="I2621" s="14" t="s">
        <v>13459</v>
      </c>
      <c r="J2621" s="14" t="s">
        <v>3</v>
      </c>
      <c r="K2621" s="14" t="s">
        <v>25</v>
      </c>
      <c r="L2621" s="14" t="s">
        <v>7681</v>
      </c>
      <c r="M2621" s="14" t="s">
        <v>3</v>
      </c>
      <c r="N2621" s="14" t="s">
        <v>8909</v>
      </c>
      <c r="O2621" s="14" t="s">
        <v>13472</v>
      </c>
      <c r="P2621" s="14" t="s">
        <v>13508</v>
      </c>
      <c r="Q2621" s="15" t="b">
        <v>1</v>
      </c>
      <c r="R2621" s="15" t="b">
        <v>1</v>
      </c>
      <c r="S2621" s="15" t="b">
        <v>1</v>
      </c>
      <c r="T2621" s="15" t="b">
        <v>1</v>
      </c>
      <c r="U2621" s="15" t="b">
        <v>1</v>
      </c>
      <c r="V2621" s="15" t="b">
        <v>1</v>
      </c>
      <c r="W2621" s="15" t="b">
        <v>1</v>
      </c>
      <c r="X2621" s="16">
        <f>COUNTIF(Customers[[#This Row],[Roads]:[City_Council]],"True")</f>
        <v>7</v>
      </c>
      <c r="Y2621" s="17">
        <f>Customers[[#This Row],[Total_Approve]]/7</f>
        <v>1</v>
      </c>
      <c r="Z2621" s="14" t="str">
        <f>IF(Customers[[#This Row],[Total_Approve]]&gt;=7,"تمت جميع الموافقات","لم تتم جميع الموافقات")</f>
        <v>تمت جميع الموافقات</v>
      </c>
      <c r="AA2621" s="8">
        <f>IF(Customers[[#This Row],[Total_Approve]]&gt;=7,1,0)</f>
        <v>1</v>
      </c>
    </row>
    <row r="2622" spans="1:27" x14ac:dyDescent="0.25">
      <c r="A2622" s="12" t="s">
        <v>12020</v>
      </c>
      <c r="B2622" t="s">
        <v>16153</v>
      </c>
      <c r="C2622" s="13">
        <v>44884</v>
      </c>
      <c r="D2622" t="s">
        <v>13482</v>
      </c>
      <c r="E2622" s="9" t="s">
        <v>68</v>
      </c>
      <c r="F2622" s="14" t="s">
        <v>471</v>
      </c>
      <c r="G2622" s="14" t="s">
        <v>121</v>
      </c>
      <c r="H2622" s="14" t="str">
        <f t="shared" si="40"/>
        <v>داليا حسن عبد العزيز</v>
      </c>
      <c r="I2622" s="14" t="s">
        <v>13459</v>
      </c>
      <c r="J2622" s="14" t="s">
        <v>3</v>
      </c>
      <c r="K2622" s="14" t="s">
        <v>25</v>
      </c>
      <c r="L2622" s="14" t="s">
        <v>7681</v>
      </c>
      <c r="M2622" s="14" t="s">
        <v>3</v>
      </c>
      <c r="N2622" s="14" t="s">
        <v>8910</v>
      </c>
      <c r="O2622" s="14" t="s">
        <v>13470</v>
      </c>
      <c r="P2622" s="14" t="s">
        <v>13508</v>
      </c>
      <c r="Q2622" s="15" t="b">
        <v>1</v>
      </c>
      <c r="R2622" s="15" t="b">
        <v>1</v>
      </c>
      <c r="S2622" s="15" t="b">
        <v>1</v>
      </c>
      <c r="T2622" s="15" t="b">
        <v>1</v>
      </c>
      <c r="U2622" s="15" t="b">
        <v>1</v>
      </c>
      <c r="V2622" s="15" t="b">
        <v>1</v>
      </c>
      <c r="W2622" s="15" t="b">
        <v>1</v>
      </c>
      <c r="X2622" s="16">
        <f>COUNTIF(Customers[[#This Row],[Roads]:[City_Council]],"True")</f>
        <v>7</v>
      </c>
      <c r="Y2622" s="17">
        <f>Customers[[#This Row],[Total_Approve]]/7</f>
        <v>1</v>
      </c>
      <c r="Z2622" s="14" t="str">
        <f>IF(Customers[[#This Row],[Total_Approve]]&gt;=7,"تمت جميع الموافقات","لم تتم جميع الموافقات")</f>
        <v>تمت جميع الموافقات</v>
      </c>
      <c r="AA2622" s="8">
        <f>IF(Customers[[#This Row],[Total_Approve]]&gt;=7,1,0)</f>
        <v>1</v>
      </c>
    </row>
    <row r="2623" spans="1:27" x14ac:dyDescent="0.25">
      <c r="A2623" s="12" t="s">
        <v>12021</v>
      </c>
      <c r="B2623" t="s">
        <v>16154</v>
      </c>
      <c r="C2623" s="13">
        <v>44884</v>
      </c>
      <c r="D2623" t="s">
        <v>13482</v>
      </c>
      <c r="E2623" s="9" t="s">
        <v>134</v>
      </c>
      <c r="F2623" s="14" t="s">
        <v>471</v>
      </c>
      <c r="G2623" s="14" t="s">
        <v>121</v>
      </c>
      <c r="H2623" s="14" t="str">
        <f t="shared" si="40"/>
        <v>علا حسن عبد العزيز</v>
      </c>
      <c r="I2623" s="14" t="s">
        <v>13467</v>
      </c>
      <c r="J2623" s="14" t="s">
        <v>3</v>
      </c>
      <c r="K2623" s="14" t="s">
        <v>25</v>
      </c>
      <c r="L2623" s="14" t="s">
        <v>7681</v>
      </c>
      <c r="M2623" s="14" t="s">
        <v>3</v>
      </c>
      <c r="N2623" s="14" t="s">
        <v>8911</v>
      </c>
      <c r="O2623" s="14" t="s">
        <v>13472</v>
      </c>
      <c r="P2623" s="14" t="s">
        <v>13508</v>
      </c>
      <c r="Q2623" s="15" t="b">
        <v>1</v>
      </c>
      <c r="R2623" s="15" t="b">
        <v>1</v>
      </c>
      <c r="S2623" s="15" t="b">
        <v>1</v>
      </c>
      <c r="T2623" s="15" t="b">
        <v>1</v>
      </c>
      <c r="U2623" s="15" t="b">
        <v>1</v>
      </c>
      <c r="V2623" s="15" t="b">
        <v>1</v>
      </c>
      <c r="W2623" s="15" t="b">
        <v>1</v>
      </c>
      <c r="X2623" s="16">
        <f>COUNTIF(Customers[[#This Row],[Roads]:[City_Council]],"True")</f>
        <v>7</v>
      </c>
      <c r="Y2623" s="17">
        <f>Customers[[#This Row],[Total_Approve]]/7</f>
        <v>1</v>
      </c>
      <c r="Z2623" s="14" t="str">
        <f>IF(Customers[[#This Row],[Total_Approve]]&gt;=7,"تمت جميع الموافقات","لم تتم جميع الموافقات")</f>
        <v>تمت جميع الموافقات</v>
      </c>
      <c r="AA2623" s="8">
        <f>IF(Customers[[#This Row],[Total_Approve]]&gt;=7,1,0)</f>
        <v>1</v>
      </c>
    </row>
    <row r="2624" spans="1:27" x14ac:dyDescent="0.25">
      <c r="A2624" s="12" t="s">
        <v>12022</v>
      </c>
      <c r="B2624" t="s">
        <v>16155</v>
      </c>
      <c r="C2624" s="13">
        <v>44884</v>
      </c>
      <c r="D2624" t="s">
        <v>13482</v>
      </c>
      <c r="E2624" s="9" t="s">
        <v>129</v>
      </c>
      <c r="F2624" s="14" t="s">
        <v>702</v>
      </c>
      <c r="G2624" s="14" t="s">
        <v>1516</v>
      </c>
      <c r="H2624" s="14" t="str">
        <f t="shared" si="40"/>
        <v>ايمان عبد المنعم عامر</v>
      </c>
      <c r="I2624" s="14" t="s">
        <v>13467</v>
      </c>
      <c r="J2624" s="14" t="s">
        <v>3</v>
      </c>
      <c r="K2624" s="14" t="s">
        <v>25</v>
      </c>
      <c r="L2624" s="14" t="s">
        <v>7681</v>
      </c>
      <c r="M2624" s="14" t="s">
        <v>3</v>
      </c>
      <c r="N2624" s="14" t="s">
        <v>8912</v>
      </c>
      <c r="O2624" s="14" t="s">
        <v>13472</v>
      </c>
      <c r="P2624" s="14" t="s">
        <v>13508</v>
      </c>
      <c r="Q2624" s="15" t="b">
        <v>1</v>
      </c>
      <c r="R2624" s="15" t="b">
        <v>1</v>
      </c>
      <c r="S2624" s="15" t="b">
        <v>1</v>
      </c>
      <c r="T2624" s="15" t="b">
        <v>1</v>
      </c>
      <c r="U2624" s="15" t="b">
        <v>1</v>
      </c>
      <c r="V2624" s="15" t="b">
        <v>1</v>
      </c>
      <c r="W2624" s="15" t="b">
        <v>1</v>
      </c>
      <c r="X2624" s="16">
        <f>COUNTIF(Customers[[#This Row],[Roads]:[City_Council]],"True")</f>
        <v>7</v>
      </c>
      <c r="Y2624" s="17">
        <f>Customers[[#This Row],[Total_Approve]]/7</f>
        <v>1</v>
      </c>
      <c r="Z2624" s="14" t="str">
        <f>IF(Customers[[#This Row],[Total_Approve]]&gt;=7,"تمت جميع الموافقات","لم تتم جميع الموافقات")</f>
        <v>تمت جميع الموافقات</v>
      </c>
      <c r="AA2624" s="8">
        <f>IF(Customers[[#This Row],[Total_Approve]]&gt;=7,1,0)</f>
        <v>1</v>
      </c>
    </row>
    <row r="2625" spans="1:27" x14ac:dyDescent="0.25">
      <c r="A2625" s="12" t="s">
        <v>12023</v>
      </c>
      <c r="B2625" t="s">
        <v>16156</v>
      </c>
      <c r="C2625" s="13">
        <v>44884</v>
      </c>
      <c r="D2625" t="s">
        <v>13482</v>
      </c>
      <c r="E2625" s="9" t="s">
        <v>348</v>
      </c>
      <c r="F2625" s="14" t="s">
        <v>10</v>
      </c>
      <c r="G2625" s="14" t="s">
        <v>101</v>
      </c>
      <c r="H2625" s="14" t="str">
        <f t="shared" si="40"/>
        <v>شيماء محمد حسين</v>
      </c>
      <c r="I2625" s="14" t="s">
        <v>13459</v>
      </c>
      <c r="J2625" s="14" t="s">
        <v>3</v>
      </c>
      <c r="K2625" s="14" t="s">
        <v>25</v>
      </c>
      <c r="L2625" s="14" t="s">
        <v>7681</v>
      </c>
      <c r="M2625" s="14" t="s">
        <v>3</v>
      </c>
      <c r="N2625" s="14" t="s">
        <v>8913</v>
      </c>
      <c r="O2625" s="14" t="s">
        <v>13472</v>
      </c>
      <c r="P2625" s="14" t="s">
        <v>13508</v>
      </c>
      <c r="Q2625" s="15" t="b">
        <v>1</v>
      </c>
      <c r="R2625" s="15" t="b">
        <v>1</v>
      </c>
      <c r="S2625" s="15" t="b">
        <v>1</v>
      </c>
      <c r="T2625" s="15" t="b">
        <v>1</v>
      </c>
      <c r="U2625" s="15" t="b">
        <v>1</v>
      </c>
      <c r="V2625" s="15" t="b">
        <v>1</v>
      </c>
      <c r="W2625" s="15" t="b">
        <v>1</v>
      </c>
      <c r="X2625" s="16">
        <f>COUNTIF(Customers[[#This Row],[Roads]:[City_Council]],"True")</f>
        <v>7</v>
      </c>
      <c r="Y2625" s="17">
        <f>Customers[[#This Row],[Total_Approve]]/7</f>
        <v>1</v>
      </c>
      <c r="Z2625" s="14" t="str">
        <f>IF(Customers[[#This Row],[Total_Approve]]&gt;=7,"تمت جميع الموافقات","لم تتم جميع الموافقات")</f>
        <v>تمت جميع الموافقات</v>
      </c>
      <c r="AA2625" s="8">
        <f>IF(Customers[[#This Row],[Total_Approve]]&gt;=7,1,0)</f>
        <v>1</v>
      </c>
    </row>
    <row r="2626" spans="1:27" x14ac:dyDescent="0.25">
      <c r="A2626" s="12" t="s">
        <v>12024</v>
      </c>
      <c r="B2626" t="s">
        <v>16157</v>
      </c>
      <c r="C2626" s="13">
        <v>44884</v>
      </c>
      <c r="D2626" t="s">
        <v>13482</v>
      </c>
      <c r="E2626" s="9" t="s">
        <v>23</v>
      </c>
      <c r="F2626" s="14" t="s">
        <v>0</v>
      </c>
      <c r="G2626" s="14" t="s">
        <v>1</v>
      </c>
      <c r="H2626" s="14" t="str">
        <f t="shared" ref="H2626:H2689" si="41">CONCATENATE(E2626," ",F2626," ",G2626)</f>
        <v>اسماء احمد محمود</v>
      </c>
      <c r="I2626" s="14" t="s">
        <v>13459</v>
      </c>
      <c r="J2626" s="14" t="s">
        <v>3</v>
      </c>
      <c r="K2626" s="14" t="s">
        <v>25</v>
      </c>
      <c r="L2626" s="14" t="s">
        <v>7681</v>
      </c>
      <c r="M2626" s="14" t="s">
        <v>3</v>
      </c>
      <c r="N2626" s="14" t="s">
        <v>8914</v>
      </c>
      <c r="O2626" s="14" t="s">
        <v>13472</v>
      </c>
      <c r="P2626" s="14" t="s">
        <v>13508</v>
      </c>
      <c r="Q2626" s="15" t="b">
        <v>1</v>
      </c>
      <c r="R2626" s="15" t="b">
        <v>1</v>
      </c>
      <c r="S2626" s="15" t="b">
        <v>1</v>
      </c>
      <c r="T2626" s="15" t="b">
        <v>1</v>
      </c>
      <c r="U2626" s="15" t="b">
        <v>1</v>
      </c>
      <c r="V2626" s="15" t="b">
        <v>1</v>
      </c>
      <c r="W2626" s="15" t="b">
        <v>1</v>
      </c>
      <c r="X2626" s="16">
        <f>COUNTIF(Customers[[#This Row],[Roads]:[City_Council]],"True")</f>
        <v>7</v>
      </c>
      <c r="Y2626" s="17">
        <f>Customers[[#This Row],[Total_Approve]]/7</f>
        <v>1</v>
      </c>
      <c r="Z2626" s="14" t="str">
        <f>IF(Customers[[#This Row],[Total_Approve]]&gt;=7,"تمت جميع الموافقات","لم تتم جميع الموافقات")</f>
        <v>تمت جميع الموافقات</v>
      </c>
      <c r="AA2626" s="8">
        <f>IF(Customers[[#This Row],[Total_Approve]]&gt;=7,1,0)</f>
        <v>1</v>
      </c>
    </row>
    <row r="2627" spans="1:27" x14ac:dyDescent="0.25">
      <c r="A2627" s="12" t="s">
        <v>12025</v>
      </c>
      <c r="B2627" t="s">
        <v>16158</v>
      </c>
      <c r="C2627" s="13">
        <v>44884</v>
      </c>
      <c r="D2627" t="s">
        <v>13482</v>
      </c>
      <c r="E2627" s="9" t="s">
        <v>466</v>
      </c>
      <c r="F2627" s="14" t="s">
        <v>221</v>
      </c>
      <c r="G2627" s="14" t="s">
        <v>47</v>
      </c>
      <c r="H2627" s="14" t="str">
        <f t="shared" si="41"/>
        <v>حنان سليمان السيد</v>
      </c>
      <c r="I2627" s="14" t="s">
        <v>13459</v>
      </c>
      <c r="J2627" s="14" t="s">
        <v>3</v>
      </c>
      <c r="K2627" s="14" t="s">
        <v>25</v>
      </c>
      <c r="L2627" s="14" t="s">
        <v>7681</v>
      </c>
      <c r="M2627" s="14" t="s">
        <v>3</v>
      </c>
      <c r="N2627" s="14" t="s">
        <v>8915</v>
      </c>
      <c r="O2627" s="14" t="s">
        <v>13472</v>
      </c>
      <c r="P2627" s="14" t="s">
        <v>13508</v>
      </c>
      <c r="Q2627" s="15" t="b">
        <v>1</v>
      </c>
      <c r="R2627" s="15" t="b">
        <v>1</v>
      </c>
      <c r="S2627" s="15" t="b">
        <v>1</v>
      </c>
      <c r="T2627" s="15" t="b">
        <v>1</v>
      </c>
      <c r="U2627" s="15" t="b">
        <v>1</v>
      </c>
      <c r="V2627" s="15" t="b">
        <v>1</v>
      </c>
      <c r="W2627" s="15" t="b">
        <v>1</v>
      </c>
      <c r="X2627" s="16">
        <f>COUNTIF(Customers[[#This Row],[Roads]:[City_Council]],"True")</f>
        <v>7</v>
      </c>
      <c r="Y2627" s="17">
        <f>Customers[[#This Row],[Total_Approve]]/7</f>
        <v>1</v>
      </c>
      <c r="Z2627" s="14" t="str">
        <f>IF(Customers[[#This Row],[Total_Approve]]&gt;=7,"تمت جميع الموافقات","لم تتم جميع الموافقات")</f>
        <v>تمت جميع الموافقات</v>
      </c>
      <c r="AA2627" s="8">
        <f>IF(Customers[[#This Row],[Total_Approve]]&gt;=7,1,0)</f>
        <v>1</v>
      </c>
    </row>
    <row r="2628" spans="1:27" x14ac:dyDescent="0.25">
      <c r="A2628" s="12" t="s">
        <v>12026</v>
      </c>
      <c r="B2628" t="s">
        <v>16159</v>
      </c>
      <c r="C2628" s="13">
        <v>44884</v>
      </c>
      <c r="D2628" t="s">
        <v>13484</v>
      </c>
      <c r="E2628" s="9" t="s">
        <v>129</v>
      </c>
      <c r="F2628" s="14" t="s">
        <v>5082</v>
      </c>
      <c r="G2628" s="14" t="s">
        <v>10</v>
      </c>
      <c r="H2628" s="14" t="str">
        <f t="shared" si="41"/>
        <v>ايمان هاشم محمد</v>
      </c>
      <c r="I2628" s="14" t="s">
        <v>13459</v>
      </c>
      <c r="J2628" s="14" t="s">
        <v>3</v>
      </c>
      <c r="K2628" s="14" t="s">
        <v>25</v>
      </c>
      <c r="L2628" s="14" t="s">
        <v>7681</v>
      </c>
      <c r="M2628" s="14" t="s">
        <v>3</v>
      </c>
      <c r="N2628" s="14" t="s">
        <v>8916</v>
      </c>
      <c r="O2628" s="14" t="s">
        <v>13472</v>
      </c>
      <c r="P2628" s="14" t="s">
        <v>13508</v>
      </c>
      <c r="Q2628" s="15" t="b">
        <v>1</v>
      </c>
      <c r="R2628" s="15" t="b">
        <v>1</v>
      </c>
      <c r="S2628" s="15" t="b">
        <v>1</v>
      </c>
      <c r="T2628" s="15" t="b">
        <v>1</v>
      </c>
      <c r="U2628" s="15" t="b">
        <v>1</v>
      </c>
      <c r="V2628" s="15" t="b">
        <v>1</v>
      </c>
      <c r="W2628" s="15" t="b">
        <v>1</v>
      </c>
      <c r="X2628" s="16">
        <f>COUNTIF(Customers[[#This Row],[Roads]:[City_Council]],"True")</f>
        <v>7</v>
      </c>
      <c r="Y2628" s="17">
        <f>Customers[[#This Row],[Total_Approve]]/7</f>
        <v>1</v>
      </c>
      <c r="Z2628" s="14" t="str">
        <f>IF(Customers[[#This Row],[Total_Approve]]&gt;=7,"تمت جميع الموافقات","لم تتم جميع الموافقات")</f>
        <v>تمت جميع الموافقات</v>
      </c>
      <c r="AA2628" s="8">
        <f>IF(Customers[[#This Row],[Total_Approve]]&gt;=7,1,0)</f>
        <v>1</v>
      </c>
    </row>
    <row r="2629" spans="1:27" x14ac:dyDescent="0.25">
      <c r="A2629" s="12" t="s">
        <v>12027</v>
      </c>
      <c r="B2629" t="s">
        <v>16160</v>
      </c>
      <c r="C2629" s="13">
        <v>44884</v>
      </c>
      <c r="D2629" t="s">
        <v>13484</v>
      </c>
      <c r="E2629" s="9" t="s">
        <v>4479</v>
      </c>
      <c r="F2629" s="14" t="s">
        <v>471</v>
      </c>
      <c r="G2629" s="14" t="s">
        <v>47</v>
      </c>
      <c r="H2629" s="14" t="str">
        <f t="shared" si="41"/>
        <v>اميرة حسن السيد</v>
      </c>
      <c r="I2629" s="14" t="s">
        <v>13460</v>
      </c>
      <c r="J2629" s="14" t="s">
        <v>3</v>
      </c>
      <c r="K2629" s="14" t="s">
        <v>25</v>
      </c>
      <c r="L2629" s="14" t="s">
        <v>7681</v>
      </c>
      <c r="M2629" s="14" t="s">
        <v>3</v>
      </c>
      <c r="N2629" s="14" t="s">
        <v>8917</v>
      </c>
      <c r="O2629" s="14" t="s">
        <v>13472</v>
      </c>
      <c r="P2629" s="14" t="s">
        <v>13508</v>
      </c>
      <c r="Q2629" s="15" t="b">
        <v>1</v>
      </c>
      <c r="R2629" s="15" t="b">
        <v>1</v>
      </c>
      <c r="S2629" s="15" t="b">
        <v>1</v>
      </c>
      <c r="T2629" s="15" t="b">
        <v>1</v>
      </c>
      <c r="U2629" s="15" t="b">
        <v>1</v>
      </c>
      <c r="V2629" s="15" t="b">
        <v>1</v>
      </c>
      <c r="W2629" s="15" t="b">
        <v>1</v>
      </c>
      <c r="X2629" s="16">
        <f>COUNTIF(Customers[[#This Row],[Roads]:[City_Council]],"True")</f>
        <v>7</v>
      </c>
      <c r="Y2629" s="17">
        <f>Customers[[#This Row],[Total_Approve]]/7</f>
        <v>1</v>
      </c>
      <c r="Z2629" s="14" t="str">
        <f>IF(Customers[[#This Row],[Total_Approve]]&gt;=7,"تمت جميع الموافقات","لم تتم جميع الموافقات")</f>
        <v>تمت جميع الموافقات</v>
      </c>
      <c r="AA2629" s="8">
        <f>IF(Customers[[#This Row],[Total_Approve]]&gt;=7,1,0)</f>
        <v>1</v>
      </c>
    </row>
    <row r="2630" spans="1:27" x14ac:dyDescent="0.25">
      <c r="A2630" s="12" t="s">
        <v>12028</v>
      </c>
      <c r="B2630" t="s">
        <v>16161</v>
      </c>
      <c r="C2630" s="13">
        <v>44884</v>
      </c>
      <c r="D2630" t="s">
        <v>13484</v>
      </c>
      <c r="E2630" s="9" t="s">
        <v>1485</v>
      </c>
      <c r="F2630" s="14" t="s">
        <v>280</v>
      </c>
      <c r="G2630" s="14" t="s">
        <v>0</v>
      </c>
      <c r="H2630" s="14" t="str">
        <f t="shared" si="41"/>
        <v>رباب سيد احمد</v>
      </c>
      <c r="I2630" s="14" t="s">
        <v>13460</v>
      </c>
      <c r="J2630" s="14" t="s">
        <v>7683</v>
      </c>
      <c r="K2630" s="14" t="s">
        <v>25</v>
      </c>
      <c r="L2630" s="14" t="s">
        <v>7681</v>
      </c>
      <c r="M2630" s="14" t="s">
        <v>3</v>
      </c>
      <c r="N2630" s="14" t="s">
        <v>8918</v>
      </c>
      <c r="O2630" s="14" t="s">
        <v>13472</v>
      </c>
      <c r="P2630" s="14" t="s">
        <v>13508</v>
      </c>
      <c r="Q2630" s="15" t="b">
        <v>1</v>
      </c>
      <c r="R2630" s="15" t="b">
        <v>1</v>
      </c>
      <c r="S2630" s="15" t="b">
        <v>1</v>
      </c>
      <c r="T2630" s="15" t="b">
        <v>1</v>
      </c>
      <c r="U2630" s="15" t="b">
        <v>1</v>
      </c>
      <c r="V2630" s="15" t="b">
        <v>1</v>
      </c>
      <c r="W2630" s="15" t="b">
        <v>1</v>
      </c>
      <c r="X2630" s="16">
        <f>COUNTIF(Customers[[#This Row],[Roads]:[City_Council]],"True")</f>
        <v>7</v>
      </c>
      <c r="Y2630" s="17">
        <f>Customers[[#This Row],[Total_Approve]]/7</f>
        <v>1</v>
      </c>
      <c r="Z2630" s="14" t="str">
        <f>IF(Customers[[#This Row],[Total_Approve]]&gt;=7,"تمت جميع الموافقات","لم تتم جميع الموافقات")</f>
        <v>تمت جميع الموافقات</v>
      </c>
      <c r="AA2630" s="8">
        <f>IF(Customers[[#This Row],[Total_Approve]]&gt;=7,1,0)</f>
        <v>1</v>
      </c>
    </row>
    <row r="2631" spans="1:27" x14ac:dyDescent="0.25">
      <c r="A2631" s="12" t="s">
        <v>12029</v>
      </c>
      <c r="B2631" t="s">
        <v>16162</v>
      </c>
      <c r="C2631" s="13">
        <v>44884</v>
      </c>
      <c r="D2631" t="s">
        <v>13484</v>
      </c>
      <c r="E2631" s="9" t="s">
        <v>263</v>
      </c>
      <c r="F2631" s="14" t="s">
        <v>10</v>
      </c>
      <c r="G2631" s="14" t="s">
        <v>7684</v>
      </c>
      <c r="H2631" s="14" t="str">
        <f t="shared" si="41"/>
        <v>منى محمد احمد فهمى</v>
      </c>
      <c r="I2631" s="14" t="s">
        <v>13460</v>
      </c>
      <c r="J2631" s="14" t="s">
        <v>7685</v>
      </c>
      <c r="K2631" s="14" t="s">
        <v>25</v>
      </c>
      <c r="L2631" s="14" t="s">
        <v>7681</v>
      </c>
      <c r="M2631" s="14" t="s">
        <v>3</v>
      </c>
      <c r="N2631" s="14" t="s">
        <v>8919</v>
      </c>
      <c r="O2631" s="14" t="s">
        <v>13472</v>
      </c>
      <c r="P2631" s="14" t="s">
        <v>13508</v>
      </c>
      <c r="Q2631" s="15" t="b">
        <v>1</v>
      </c>
      <c r="R2631" s="15" t="b">
        <v>1</v>
      </c>
      <c r="S2631" s="15" t="b">
        <v>1</v>
      </c>
      <c r="T2631" s="15" t="b">
        <v>1</v>
      </c>
      <c r="U2631" s="15" t="b">
        <v>1</v>
      </c>
      <c r="V2631" s="15" t="b">
        <v>1</v>
      </c>
      <c r="W2631" s="15" t="b">
        <v>1</v>
      </c>
      <c r="X2631" s="16">
        <f>COUNTIF(Customers[[#This Row],[Roads]:[City_Council]],"True")</f>
        <v>7</v>
      </c>
      <c r="Y2631" s="17">
        <f>Customers[[#This Row],[Total_Approve]]/7</f>
        <v>1</v>
      </c>
      <c r="Z2631" s="14" t="str">
        <f>IF(Customers[[#This Row],[Total_Approve]]&gt;=7,"تمت جميع الموافقات","لم تتم جميع الموافقات")</f>
        <v>تمت جميع الموافقات</v>
      </c>
      <c r="AA2631" s="8">
        <f>IF(Customers[[#This Row],[Total_Approve]]&gt;=7,1,0)</f>
        <v>1</v>
      </c>
    </row>
    <row r="2632" spans="1:27" x14ac:dyDescent="0.25">
      <c r="A2632" s="12" t="s">
        <v>12030</v>
      </c>
      <c r="B2632" t="s">
        <v>16163</v>
      </c>
      <c r="C2632" s="13">
        <v>44884</v>
      </c>
      <c r="D2632" t="s">
        <v>13484</v>
      </c>
      <c r="E2632" s="9" t="s">
        <v>2407</v>
      </c>
      <c r="F2632" s="14" t="s">
        <v>202</v>
      </c>
      <c r="G2632" s="14" t="s">
        <v>176</v>
      </c>
      <c r="H2632" s="14" t="str">
        <f t="shared" si="41"/>
        <v>مرفت ابراهيم اسماعيل</v>
      </c>
      <c r="I2632" s="14" t="s">
        <v>13459</v>
      </c>
      <c r="J2632" s="14" t="s">
        <v>7686</v>
      </c>
      <c r="K2632" s="14" t="s">
        <v>25</v>
      </c>
      <c r="L2632" s="14" t="s">
        <v>7681</v>
      </c>
      <c r="M2632" s="14" t="s">
        <v>3</v>
      </c>
      <c r="N2632" s="14" t="s">
        <v>8920</v>
      </c>
      <c r="O2632" s="14" t="s">
        <v>13472</v>
      </c>
      <c r="P2632" s="14" t="s">
        <v>13508</v>
      </c>
      <c r="Q2632" s="15" t="b">
        <v>1</v>
      </c>
      <c r="R2632" s="15" t="b">
        <v>1</v>
      </c>
      <c r="S2632" s="15" t="b">
        <v>1</v>
      </c>
      <c r="T2632" s="15" t="b">
        <v>1</v>
      </c>
      <c r="U2632" s="15" t="b">
        <v>1</v>
      </c>
      <c r="V2632" s="15" t="b">
        <v>1</v>
      </c>
      <c r="W2632" s="15" t="b">
        <v>1</v>
      </c>
      <c r="X2632" s="16">
        <f>COUNTIF(Customers[[#This Row],[Roads]:[City_Council]],"True")</f>
        <v>7</v>
      </c>
      <c r="Y2632" s="17">
        <f>Customers[[#This Row],[Total_Approve]]/7</f>
        <v>1</v>
      </c>
      <c r="Z2632" s="14" t="str">
        <f>IF(Customers[[#This Row],[Total_Approve]]&gt;=7,"تمت جميع الموافقات","لم تتم جميع الموافقات")</f>
        <v>تمت جميع الموافقات</v>
      </c>
      <c r="AA2632" s="8">
        <f>IF(Customers[[#This Row],[Total_Approve]]&gt;=7,1,0)</f>
        <v>1</v>
      </c>
    </row>
    <row r="2633" spans="1:27" x14ac:dyDescent="0.25">
      <c r="A2633" s="12" t="s">
        <v>12031</v>
      </c>
      <c r="B2633" t="s">
        <v>16164</v>
      </c>
      <c r="C2633" s="13">
        <v>44884</v>
      </c>
      <c r="D2633" t="s">
        <v>13484</v>
      </c>
      <c r="E2633" s="9" t="s">
        <v>7687</v>
      </c>
      <c r="F2633" s="14" t="s">
        <v>47</v>
      </c>
      <c r="G2633" s="14" t="s">
        <v>37</v>
      </c>
      <c r="H2633" s="14" t="str">
        <f t="shared" si="41"/>
        <v>اشجان السيد على</v>
      </c>
      <c r="I2633" s="14" t="s">
        <v>13459</v>
      </c>
      <c r="J2633" s="14" t="s">
        <v>7688</v>
      </c>
      <c r="K2633" s="14" t="s">
        <v>25</v>
      </c>
      <c r="L2633" s="14" t="s">
        <v>7681</v>
      </c>
      <c r="M2633" s="14" t="s">
        <v>3</v>
      </c>
      <c r="N2633" s="14" t="s">
        <v>8921</v>
      </c>
      <c r="O2633" s="14" t="s">
        <v>13472</v>
      </c>
      <c r="P2633" s="14" t="s">
        <v>13508</v>
      </c>
      <c r="Q2633" s="15" t="b">
        <v>1</v>
      </c>
      <c r="R2633" s="15" t="b">
        <v>1</v>
      </c>
      <c r="S2633" s="15" t="b">
        <v>1</v>
      </c>
      <c r="T2633" s="15" t="b">
        <v>1</v>
      </c>
      <c r="U2633" s="15" t="b">
        <v>1</v>
      </c>
      <c r="V2633" s="15" t="b">
        <v>1</v>
      </c>
      <c r="W2633" s="15" t="b">
        <v>1</v>
      </c>
      <c r="X2633" s="16">
        <f>COUNTIF(Customers[[#This Row],[Roads]:[City_Council]],"True")</f>
        <v>7</v>
      </c>
      <c r="Y2633" s="17">
        <f>Customers[[#This Row],[Total_Approve]]/7</f>
        <v>1</v>
      </c>
      <c r="Z2633" s="14" t="str">
        <f>IF(Customers[[#This Row],[Total_Approve]]&gt;=7,"تمت جميع الموافقات","لم تتم جميع الموافقات")</f>
        <v>تمت جميع الموافقات</v>
      </c>
      <c r="AA2633" s="8">
        <f>IF(Customers[[#This Row],[Total_Approve]]&gt;=7,1,0)</f>
        <v>1</v>
      </c>
    </row>
    <row r="2634" spans="1:27" x14ac:dyDescent="0.25">
      <c r="A2634" s="12" t="s">
        <v>12032</v>
      </c>
      <c r="B2634" t="s">
        <v>16165</v>
      </c>
      <c r="C2634" s="13">
        <v>44884</v>
      </c>
      <c r="D2634" t="s">
        <v>13484</v>
      </c>
      <c r="E2634" s="9" t="s">
        <v>6131</v>
      </c>
      <c r="F2634" s="14" t="s">
        <v>0</v>
      </c>
      <c r="G2634" s="14" t="s">
        <v>193</v>
      </c>
      <c r="H2634" s="14" t="str">
        <f t="shared" si="41"/>
        <v>رنيا احمد عبد الله</v>
      </c>
      <c r="I2634" s="14" t="s">
        <v>13459</v>
      </c>
      <c r="J2634" s="14" t="s">
        <v>7689</v>
      </c>
      <c r="K2634" s="14" t="s">
        <v>25</v>
      </c>
      <c r="L2634" s="14" t="s">
        <v>7681</v>
      </c>
      <c r="M2634" s="14" t="s">
        <v>3</v>
      </c>
      <c r="N2634" s="14" t="s">
        <v>8922</v>
      </c>
      <c r="O2634" s="14" t="s">
        <v>13472</v>
      </c>
      <c r="P2634" s="14" t="s">
        <v>13508</v>
      </c>
      <c r="Q2634" s="15" t="b">
        <v>1</v>
      </c>
      <c r="R2634" s="15" t="b">
        <v>1</v>
      </c>
      <c r="S2634" s="15" t="b">
        <v>1</v>
      </c>
      <c r="T2634" s="15" t="b">
        <v>1</v>
      </c>
      <c r="U2634" s="15" t="b">
        <v>1</v>
      </c>
      <c r="V2634" s="15" t="b">
        <v>1</v>
      </c>
      <c r="W2634" s="15" t="b">
        <v>1</v>
      </c>
      <c r="X2634" s="16">
        <f>COUNTIF(Customers[[#This Row],[Roads]:[City_Council]],"True")</f>
        <v>7</v>
      </c>
      <c r="Y2634" s="17">
        <f>Customers[[#This Row],[Total_Approve]]/7</f>
        <v>1</v>
      </c>
      <c r="Z2634" s="14" t="str">
        <f>IF(Customers[[#This Row],[Total_Approve]]&gt;=7,"تمت جميع الموافقات","لم تتم جميع الموافقات")</f>
        <v>تمت جميع الموافقات</v>
      </c>
      <c r="AA2634" s="8">
        <f>IF(Customers[[#This Row],[Total_Approve]]&gt;=7,1,0)</f>
        <v>1</v>
      </c>
    </row>
    <row r="2635" spans="1:27" x14ac:dyDescent="0.25">
      <c r="A2635" s="12" t="s">
        <v>12033</v>
      </c>
      <c r="B2635" t="s">
        <v>16166</v>
      </c>
      <c r="C2635" s="13">
        <v>44884</v>
      </c>
      <c r="D2635" t="s">
        <v>13484</v>
      </c>
      <c r="E2635" s="9" t="s">
        <v>4620</v>
      </c>
      <c r="F2635" s="14" t="s">
        <v>193</v>
      </c>
      <c r="G2635" s="14" t="s">
        <v>10</v>
      </c>
      <c r="H2635" s="14" t="str">
        <f t="shared" si="41"/>
        <v>مروة عبد الله محمد</v>
      </c>
      <c r="I2635" s="14" t="s">
        <v>13459</v>
      </c>
      <c r="J2635" s="14" t="s">
        <v>7690</v>
      </c>
      <c r="K2635" s="14" t="s">
        <v>25</v>
      </c>
      <c r="L2635" s="14" t="s">
        <v>7681</v>
      </c>
      <c r="M2635" s="14" t="s">
        <v>3</v>
      </c>
      <c r="N2635" s="14" t="s">
        <v>8923</v>
      </c>
      <c r="O2635" s="14" t="s">
        <v>13472</v>
      </c>
      <c r="P2635" s="14" t="s">
        <v>13508</v>
      </c>
      <c r="Q2635" s="15" t="b">
        <v>1</v>
      </c>
      <c r="R2635" s="15" t="b">
        <v>1</v>
      </c>
      <c r="S2635" s="15" t="b">
        <v>1</v>
      </c>
      <c r="T2635" s="15" t="b">
        <v>1</v>
      </c>
      <c r="U2635" s="15" t="b">
        <v>1</v>
      </c>
      <c r="V2635" s="15" t="b">
        <v>1</v>
      </c>
      <c r="W2635" s="15" t="b">
        <v>1</v>
      </c>
      <c r="X2635" s="16">
        <f>COUNTIF(Customers[[#This Row],[Roads]:[City_Council]],"True")</f>
        <v>7</v>
      </c>
      <c r="Y2635" s="17">
        <f>Customers[[#This Row],[Total_Approve]]/7</f>
        <v>1</v>
      </c>
      <c r="Z2635" s="14" t="str">
        <f>IF(Customers[[#This Row],[Total_Approve]]&gt;=7,"تمت جميع الموافقات","لم تتم جميع الموافقات")</f>
        <v>تمت جميع الموافقات</v>
      </c>
      <c r="AA2635" s="8">
        <f>IF(Customers[[#This Row],[Total_Approve]]&gt;=7,1,0)</f>
        <v>1</v>
      </c>
    </row>
    <row r="2636" spans="1:27" x14ac:dyDescent="0.25">
      <c r="A2636" s="12" t="s">
        <v>12034</v>
      </c>
      <c r="B2636" t="s">
        <v>16167</v>
      </c>
      <c r="C2636" s="13">
        <v>44884</v>
      </c>
      <c r="D2636" t="s">
        <v>13484</v>
      </c>
      <c r="E2636" s="9" t="s">
        <v>495</v>
      </c>
      <c r="F2636" s="14" t="s">
        <v>10</v>
      </c>
      <c r="G2636" s="14" t="s">
        <v>95</v>
      </c>
      <c r="H2636" s="14" t="str">
        <f t="shared" si="41"/>
        <v>منال محمد سعيد</v>
      </c>
      <c r="I2636" s="14" t="s">
        <v>13459</v>
      </c>
      <c r="J2636" s="14" t="s">
        <v>7691</v>
      </c>
      <c r="K2636" s="14" t="s">
        <v>25</v>
      </c>
      <c r="L2636" s="14" t="s">
        <v>7681</v>
      </c>
      <c r="M2636" s="14" t="s">
        <v>3</v>
      </c>
      <c r="N2636" s="14" t="s">
        <v>8924</v>
      </c>
      <c r="O2636" s="14" t="s">
        <v>13472</v>
      </c>
      <c r="P2636" s="14" t="s">
        <v>13508</v>
      </c>
      <c r="Q2636" s="15" t="b">
        <v>1</v>
      </c>
      <c r="R2636" s="15" t="b">
        <v>1</v>
      </c>
      <c r="S2636" s="15" t="b">
        <v>1</v>
      </c>
      <c r="T2636" s="15" t="b">
        <v>1</v>
      </c>
      <c r="U2636" s="15" t="b">
        <v>1</v>
      </c>
      <c r="V2636" s="15" t="b">
        <v>1</v>
      </c>
      <c r="W2636" s="15" t="b">
        <v>1</v>
      </c>
      <c r="X2636" s="16">
        <f>COUNTIF(Customers[[#This Row],[Roads]:[City_Council]],"True")</f>
        <v>7</v>
      </c>
      <c r="Y2636" s="17">
        <f>Customers[[#This Row],[Total_Approve]]/7</f>
        <v>1</v>
      </c>
      <c r="Z2636" s="14" t="str">
        <f>IF(Customers[[#This Row],[Total_Approve]]&gt;=7,"تمت جميع الموافقات","لم تتم جميع الموافقات")</f>
        <v>تمت جميع الموافقات</v>
      </c>
      <c r="AA2636" s="8">
        <f>IF(Customers[[#This Row],[Total_Approve]]&gt;=7,1,0)</f>
        <v>1</v>
      </c>
    </row>
    <row r="2637" spans="1:27" x14ac:dyDescent="0.25">
      <c r="A2637" s="12" t="s">
        <v>12035</v>
      </c>
      <c r="B2637" t="s">
        <v>16168</v>
      </c>
      <c r="C2637" s="13">
        <v>44884</v>
      </c>
      <c r="D2637" t="s">
        <v>13484</v>
      </c>
      <c r="E2637" s="9" t="s">
        <v>1608</v>
      </c>
      <c r="F2637" s="14" t="s">
        <v>7692</v>
      </c>
      <c r="G2637" s="14" t="s">
        <v>110</v>
      </c>
      <c r="H2637" s="14" t="str">
        <f t="shared" si="41"/>
        <v>ايه علوان محمد سليم</v>
      </c>
      <c r="I2637" s="14" t="s">
        <v>13459</v>
      </c>
      <c r="J2637" s="14">
        <v>29008202400263</v>
      </c>
      <c r="K2637" s="14" t="s">
        <v>25</v>
      </c>
      <c r="L2637" s="14" t="s">
        <v>7681</v>
      </c>
      <c r="M2637" s="14" t="s">
        <v>3</v>
      </c>
      <c r="N2637" s="14" t="s">
        <v>7693</v>
      </c>
      <c r="O2637" s="14" t="s">
        <v>13472</v>
      </c>
      <c r="P2637" s="14" t="s">
        <v>13508</v>
      </c>
      <c r="Q2637" s="15" t="b">
        <v>1</v>
      </c>
      <c r="R2637" s="15" t="b">
        <v>1</v>
      </c>
      <c r="S2637" s="15" t="b">
        <v>1</v>
      </c>
      <c r="T2637" s="15" t="b">
        <v>1</v>
      </c>
      <c r="U2637" s="15" t="b">
        <v>1</v>
      </c>
      <c r="V2637" s="15" t="b">
        <v>1</v>
      </c>
      <c r="W2637" s="15" t="b">
        <v>1</v>
      </c>
      <c r="X2637" s="16">
        <f>COUNTIF(Customers[[#This Row],[Roads]:[City_Council]],"True")</f>
        <v>7</v>
      </c>
      <c r="Y2637" s="17">
        <f>Customers[[#This Row],[Total_Approve]]/7</f>
        <v>1</v>
      </c>
      <c r="Z2637" s="14" t="str">
        <f>IF(Customers[[#This Row],[Total_Approve]]&gt;=7,"تمت جميع الموافقات","لم تتم جميع الموافقات")</f>
        <v>تمت جميع الموافقات</v>
      </c>
      <c r="AA2637" s="8">
        <f>IF(Customers[[#This Row],[Total_Approve]]&gt;=7,1,0)</f>
        <v>1</v>
      </c>
    </row>
    <row r="2638" spans="1:27" x14ac:dyDescent="0.25">
      <c r="A2638" s="12" t="s">
        <v>12036</v>
      </c>
      <c r="B2638" t="s">
        <v>16169</v>
      </c>
      <c r="C2638" s="13">
        <v>44884</v>
      </c>
      <c r="D2638" t="s">
        <v>13484</v>
      </c>
      <c r="E2638" s="9" t="s">
        <v>7694</v>
      </c>
      <c r="F2638" s="14" t="s">
        <v>1</v>
      </c>
      <c r="G2638" s="14" t="s">
        <v>7695</v>
      </c>
      <c r="H2638" s="14" t="str">
        <f t="shared" si="41"/>
        <v>أمانى محمود الخضرى</v>
      </c>
      <c r="I2638" s="14" t="s">
        <v>13459</v>
      </c>
      <c r="J2638" s="14" t="s">
        <v>7696</v>
      </c>
      <c r="K2638" s="14" t="s">
        <v>25</v>
      </c>
      <c r="L2638" s="14" t="s">
        <v>7681</v>
      </c>
      <c r="M2638" s="14" t="s">
        <v>3</v>
      </c>
      <c r="N2638" s="14" t="s">
        <v>8925</v>
      </c>
      <c r="O2638" s="14" t="s">
        <v>13472</v>
      </c>
      <c r="P2638" s="14" t="s">
        <v>13508</v>
      </c>
      <c r="Q2638" s="15" t="b">
        <v>1</v>
      </c>
      <c r="R2638" s="15" t="b">
        <v>1</v>
      </c>
      <c r="S2638" s="15" t="b">
        <v>1</v>
      </c>
      <c r="T2638" s="15" t="b">
        <v>1</v>
      </c>
      <c r="U2638" s="15" t="b">
        <v>1</v>
      </c>
      <c r="V2638" s="15" t="b">
        <v>1</v>
      </c>
      <c r="W2638" s="15" t="b">
        <v>1</v>
      </c>
      <c r="X2638" s="16">
        <f>COUNTIF(Customers[[#This Row],[Roads]:[City_Council]],"True")</f>
        <v>7</v>
      </c>
      <c r="Y2638" s="17">
        <f>Customers[[#This Row],[Total_Approve]]/7</f>
        <v>1</v>
      </c>
      <c r="Z2638" s="14" t="str">
        <f>IF(Customers[[#This Row],[Total_Approve]]&gt;=7,"تمت جميع الموافقات","لم تتم جميع الموافقات")</f>
        <v>تمت جميع الموافقات</v>
      </c>
      <c r="AA2638" s="8">
        <f>IF(Customers[[#This Row],[Total_Approve]]&gt;=7,1,0)</f>
        <v>1</v>
      </c>
    </row>
    <row r="2639" spans="1:27" x14ac:dyDescent="0.25">
      <c r="A2639" s="12" t="s">
        <v>12037</v>
      </c>
      <c r="B2639" t="s">
        <v>16170</v>
      </c>
      <c r="C2639" s="13">
        <v>44884</v>
      </c>
      <c r="D2639" t="s">
        <v>13484</v>
      </c>
      <c r="E2639" s="9" t="s">
        <v>7694</v>
      </c>
      <c r="F2639" s="14" t="s">
        <v>507</v>
      </c>
      <c r="G2639" s="14" t="s">
        <v>428</v>
      </c>
      <c r="H2639" s="14" t="str">
        <f t="shared" si="41"/>
        <v>أمانى مجدى يوسف</v>
      </c>
      <c r="I2639" s="14" t="s">
        <v>13459</v>
      </c>
      <c r="J2639" s="14" t="s">
        <v>7697</v>
      </c>
      <c r="K2639" s="14" t="s">
        <v>25</v>
      </c>
      <c r="L2639" s="14" t="s">
        <v>7681</v>
      </c>
      <c r="M2639" s="14" t="s">
        <v>3</v>
      </c>
      <c r="N2639" s="14" t="s">
        <v>8926</v>
      </c>
      <c r="O2639" s="14" t="s">
        <v>13472</v>
      </c>
      <c r="P2639" s="14" t="s">
        <v>13508</v>
      </c>
      <c r="Q2639" s="15" t="b">
        <v>1</v>
      </c>
      <c r="R2639" s="15" t="b">
        <v>1</v>
      </c>
      <c r="S2639" s="15" t="b">
        <v>1</v>
      </c>
      <c r="T2639" s="15" t="b">
        <v>1</v>
      </c>
      <c r="U2639" s="15" t="b">
        <v>1</v>
      </c>
      <c r="V2639" s="15" t="b">
        <v>1</v>
      </c>
      <c r="W2639" s="15" t="b">
        <v>1</v>
      </c>
      <c r="X2639" s="16">
        <f>COUNTIF(Customers[[#This Row],[Roads]:[City_Council]],"True")</f>
        <v>7</v>
      </c>
      <c r="Y2639" s="17">
        <f>Customers[[#This Row],[Total_Approve]]/7</f>
        <v>1</v>
      </c>
      <c r="Z2639" s="14" t="str">
        <f>IF(Customers[[#This Row],[Total_Approve]]&gt;=7,"تمت جميع الموافقات","لم تتم جميع الموافقات")</f>
        <v>تمت جميع الموافقات</v>
      </c>
      <c r="AA2639" s="8">
        <f>IF(Customers[[#This Row],[Total_Approve]]&gt;=7,1,0)</f>
        <v>1</v>
      </c>
    </row>
    <row r="2640" spans="1:27" x14ac:dyDescent="0.25">
      <c r="A2640" s="12" t="s">
        <v>12038</v>
      </c>
      <c r="B2640" t="s">
        <v>16171</v>
      </c>
      <c r="C2640" s="13">
        <v>44884</v>
      </c>
      <c r="D2640" t="s">
        <v>13484</v>
      </c>
      <c r="E2640" s="9" t="s">
        <v>4773</v>
      </c>
      <c r="F2640" s="14" t="s">
        <v>37</v>
      </c>
      <c r="G2640" s="14" t="s">
        <v>7698</v>
      </c>
      <c r="H2640" s="14" t="str">
        <f t="shared" si="41"/>
        <v>سارة على خضير</v>
      </c>
      <c r="I2640" s="14" t="s">
        <v>13459</v>
      </c>
      <c r="J2640" s="14" t="s">
        <v>7699</v>
      </c>
      <c r="K2640" s="14" t="s">
        <v>25</v>
      </c>
      <c r="L2640" s="14" t="s">
        <v>7681</v>
      </c>
      <c r="M2640" s="14" t="s">
        <v>3</v>
      </c>
      <c r="N2640" s="14" t="s">
        <v>8927</v>
      </c>
      <c r="O2640" s="14" t="s">
        <v>13472</v>
      </c>
      <c r="P2640" s="14" t="s">
        <v>13508</v>
      </c>
      <c r="Q2640" s="15" t="b">
        <v>1</v>
      </c>
      <c r="R2640" s="15" t="b">
        <v>1</v>
      </c>
      <c r="S2640" s="15" t="b">
        <v>1</v>
      </c>
      <c r="T2640" s="15" t="b">
        <v>1</v>
      </c>
      <c r="U2640" s="15" t="b">
        <v>1</v>
      </c>
      <c r="V2640" s="15" t="b">
        <v>1</v>
      </c>
      <c r="W2640" s="15" t="b">
        <v>1</v>
      </c>
      <c r="X2640" s="16">
        <f>COUNTIF(Customers[[#This Row],[Roads]:[City_Council]],"True")</f>
        <v>7</v>
      </c>
      <c r="Y2640" s="17">
        <f>Customers[[#This Row],[Total_Approve]]/7</f>
        <v>1</v>
      </c>
      <c r="Z2640" s="14" t="str">
        <f>IF(Customers[[#This Row],[Total_Approve]]&gt;=7,"تمت جميع الموافقات","لم تتم جميع الموافقات")</f>
        <v>تمت جميع الموافقات</v>
      </c>
      <c r="AA2640" s="8">
        <f>IF(Customers[[#This Row],[Total_Approve]]&gt;=7,1,0)</f>
        <v>1</v>
      </c>
    </row>
    <row r="2641" spans="1:27" x14ac:dyDescent="0.25">
      <c r="A2641" s="12" t="s">
        <v>12039</v>
      </c>
      <c r="B2641" t="s">
        <v>16172</v>
      </c>
      <c r="C2641" s="13">
        <v>44884</v>
      </c>
      <c r="D2641" t="s">
        <v>13484</v>
      </c>
      <c r="E2641" s="9" t="s">
        <v>2535</v>
      </c>
      <c r="F2641" s="14" t="s">
        <v>2544</v>
      </c>
      <c r="G2641" s="14" t="s">
        <v>1368</v>
      </c>
      <c r="H2641" s="14" t="str">
        <f t="shared" si="41"/>
        <v>الفت بدرى عاشور</v>
      </c>
      <c r="I2641" s="14" t="s">
        <v>13467</v>
      </c>
      <c r="J2641" s="14" t="s">
        <v>7700</v>
      </c>
      <c r="K2641" s="14" t="s">
        <v>25</v>
      </c>
      <c r="L2641" s="14" t="s">
        <v>7681</v>
      </c>
      <c r="M2641" s="14" t="s">
        <v>3</v>
      </c>
      <c r="N2641" s="14" t="s">
        <v>8928</v>
      </c>
      <c r="O2641" s="14" t="s">
        <v>13472</v>
      </c>
      <c r="P2641" s="14" t="s">
        <v>13508</v>
      </c>
      <c r="Q2641" s="15" t="b">
        <v>1</v>
      </c>
      <c r="R2641" s="15" t="b">
        <v>1</v>
      </c>
      <c r="S2641" s="15" t="b">
        <v>1</v>
      </c>
      <c r="T2641" s="15" t="b">
        <v>1</v>
      </c>
      <c r="U2641" s="15" t="b">
        <v>1</v>
      </c>
      <c r="V2641" s="15" t="b">
        <v>1</v>
      </c>
      <c r="W2641" s="15" t="b">
        <v>1</v>
      </c>
      <c r="X2641" s="16">
        <f>COUNTIF(Customers[[#This Row],[Roads]:[City_Council]],"True")</f>
        <v>7</v>
      </c>
      <c r="Y2641" s="17">
        <f>Customers[[#This Row],[Total_Approve]]/7</f>
        <v>1</v>
      </c>
      <c r="Z2641" s="14" t="str">
        <f>IF(Customers[[#This Row],[Total_Approve]]&gt;=7,"تمت جميع الموافقات","لم تتم جميع الموافقات")</f>
        <v>تمت جميع الموافقات</v>
      </c>
      <c r="AA2641" s="8">
        <f>IF(Customers[[#This Row],[Total_Approve]]&gt;=7,1,0)</f>
        <v>1</v>
      </c>
    </row>
    <row r="2642" spans="1:27" x14ac:dyDescent="0.25">
      <c r="A2642" s="12" t="s">
        <v>12040</v>
      </c>
      <c r="B2642" t="s">
        <v>16173</v>
      </c>
      <c r="C2642" s="13">
        <v>44884</v>
      </c>
      <c r="D2642" t="s">
        <v>13485</v>
      </c>
      <c r="E2642" s="9" t="s">
        <v>5791</v>
      </c>
      <c r="F2642" s="14" t="s">
        <v>10</v>
      </c>
      <c r="G2642" s="14" t="s">
        <v>37</v>
      </c>
      <c r="H2642" s="14" t="str">
        <f t="shared" si="41"/>
        <v>بسمة محمد على</v>
      </c>
      <c r="I2642" s="14" t="s">
        <v>13459</v>
      </c>
      <c r="J2642" s="14" t="s">
        <v>7701</v>
      </c>
      <c r="K2642" s="14" t="s">
        <v>25</v>
      </c>
      <c r="L2642" s="14" t="s">
        <v>7681</v>
      </c>
      <c r="M2642" s="14" t="s">
        <v>3</v>
      </c>
      <c r="N2642" s="14" t="s">
        <v>8929</v>
      </c>
      <c r="O2642" s="14" t="s">
        <v>13472</v>
      </c>
      <c r="P2642" s="14" t="s">
        <v>13508</v>
      </c>
      <c r="Q2642" s="15" t="b">
        <v>1</v>
      </c>
      <c r="R2642" s="15" t="b">
        <v>1</v>
      </c>
      <c r="S2642" s="15" t="b">
        <v>1</v>
      </c>
      <c r="T2642" s="15" t="b">
        <v>1</v>
      </c>
      <c r="U2642" s="15" t="b">
        <v>1</v>
      </c>
      <c r="V2642" s="15" t="b">
        <v>1</v>
      </c>
      <c r="W2642" s="15" t="b">
        <v>1</v>
      </c>
      <c r="X2642" s="16">
        <f>COUNTIF(Customers[[#This Row],[Roads]:[City_Council]],"True")</f>
        <v>7</v>
      </c>
      <c r="Y2642" s="17">
        <f>Customers[[#This Row],[Total_Approve]]/7</f>
        <v>1</v>
      </c>
      <c r="Z2642" s="14" t="str">
        <f>IF(Customers[[#This Row],[Total_Approve]]&gt;=7,"تمت جميع الموافقات","لم تتم جميع الموافقات")</f>
        <v>تمت جميع الموافقات</v>
      </c>
      <c r="AA2642" s="8">
        <f>IF(Customers[[#This Row],[Total_Approve]]&gt;=7,1,0)</f>
        <v>1</v>
      </c>
    </row>
    <row r="2643" spans="1:27" x14ac:dyDescent="0.25">
      <c r="A2643" s="12" t="s">
        <v>12041</v>
      </c>
      <c r="B2643" t="s">
        <v>16174</v>
      </c>
      <c r="C2643" s="13">
        <v>44884</v>
      </c>
      <c r="D2643" t="s">
        <v>13485</v>
      </c>
      <c r="E2643" s="9" t="s">
        <v>1336</v>
      </c>
      <c r="F2643" s="14" t="s">
        <v>0</v>
      </c>
      <c r="G2643" s="14" t="s">
        <v>121</v>
      </c>
      <c r="H2643" s="14" t="str">
        <f t="shared" si="41"/>
        <v>نورا احمد عبد العزيز</v>
      </c>
      <c r="I2643" s="14" t="s">
        <v>13459</v>
      </c>
      <c r="J2643" s="14" t="s">
        <v>7702</v>
      </c>
      <c r="K2643" s="14" t="s">
        <v>25</v>
      </c>
      <c r="L2643" s="14" t="s">
        <v>7681</v>
      </c>
      <c r="M2643" s="14" t="s">
        <v>3</v>
      </c>
      <c r="N2643" s="14" t="s">
        <v>8930</v>
      </c>
      <c r="O2643" s="14" t="s">
        <v>13472</v>
      </c>
      <c r="P2643" s="14" t="s">
        <v>13508</v>
      </c>
      <c r="Q2643" s="15" t="b">
        <v>1</v>
      </c>
      <c r="R2643" s="15" t="b">
        <v>1</v>
      </c>
      <c r="S2643" s="15" t="b">
        <v>1</v>
      </c>
      <c r="T2643" s="15" t="b">
        <v>1</v>
      </c>
      <c r="U2643" s="15" t="b">
        <v>1</v>
      </c>
      <c r="V2643" s="15" t="b">
        <v>1</v>
      </c>
      <c r="W2643" s="15" t="b">
        <v>1</v>
      </c>
      <c r="X2643" s="16">
        <f>COUNTIF(Customers[[#This Row],[Roads]:[City_Council]],"True")</f>
        <v>7</v>
      </c>
      <c r="Y2643" s="17">
        <f>Customers[[#This Row],[Total_Approve]]/7</f>
        <v>1</v>
      </c>
      <c r="Z2643" s="14" t="str">
        <f>IF(Customers[[#This Row],[Total_Approve]]&gt;=7,"تمت جميع الموافقات","لم تتم جميع الموافقات")</f>
        <v>تمت جميع الموافقات</v>
      </c>
      <c r="AA2643" s="8">
        <f>IF(Customers[[#This Row],[Total_Approve]]&gt;=7,1,0)</f>
        <v>1</v>
      </c>
    </row>
    <row r="2644" spans="1:27" x14ac:dyDescent="0.25">
      <c r="A2644" s="12" t="s">
        <v>12042</v>
      </c>
      <c r="B2644" t="s">
        <v>16175</v>
      </c>
      <c r="C2644" s="13">
        <v>44884</v>
      </c>
      <c r="D2644" t="s">
        <v>13485</v>
      </c>
      <c r="E2644" s="9" t="s">
        <v>202</v>
      </c>
      <c r="F2644" s="14" t="s">
        <v>176</v>
      </c>
      <c r="G2644" s="14" t="s">
        <v>202</v>
      </c>
      <c r="H2644" s="14" t="str">
        <f t="shared" si="41"/>
        <v>ابراهيم اسماعيل ابراهيم</v>
      </c>
      <c r="I2644" s="14" t="s">
        <v>13459</v>
      </c>
      <c r="J2644" s="14">
        <v>28809202400777</v>
      </c>
      <c r="K2644" s="14" t="s">
        <v>5</v>
      </c>
      <c r="L2644" s="14" t="s">
        <v>7681</v>
      </c>
      <c r="M2644" s="14" t="s">
        <v>3</v>
      </c>
      <c r="N2644" s="14" t="s">
        <v>8931</v>
      </c>
      <c r="O2644" s="14" t="s">
        <v>13472</v>
      </c>
      <c r="P2644" s="14" t="s">
        <v>13508</v>
      </c>
      <c r="Q2644" s="15" t="b">
        <v>1</v>
      </c>
      <c r="R2644" s="15" t="b">
        <v>1</v>
      </c>
      <c r="S2644" s="15" t="b">
        <v>1</v>
      </c>
      <c r="T2644" s="15" t="b">
        <v>1</v>
      </c>
      <c r="U2644" s="15" t="b">
        <v>1</v>
      </c>
      <c r="V2644" s="15" t="b">
        <v>1</v>
      </c>
      <c r="W2644" s="15" t="b">
        <v>1</v>
      </c>
      <c r="X2644" s="16">
        <f>COUNTIF(Customers[[#This Row],[Roads]:[City_Council]],"True")</f>
        <v>7</v>
      </c>
      <c r="Y2644" s="17">
        <f>Customers[[#This Row],[Total_Approve]]/7</f>
        <v>1</v>
      </c>
      <c r="Z2644" s="14" t="str">
        <f>IF(Customers[[#This Row],[Total_Approve]]&gt;=7,"تمت جميع الموافقات","لم تتم جميع الموافقات")</f>
        <v>تمت جميع الموافقات</v>
      </c>
      <c r="AA2644" s="8">
        <f>IF(Customers[[#This Row],[Total_Approve]]&gt;=7,1,0)</f>
        <v>1</v>
      </c>
    </row>
    <row r="2645" spans="1:27" x14ac:dyDescent="0.25">
      <c r="A2645" s="12" t="s">
        <v>12043</v>
      </c>
      <c r="B2645" t="s">
        <v>16176</v>
      </c>
      <c r="C2645" s="13">
        <v>44884</v>
      </c>
      <c r="D2645" t="s">
        <v>13485</v>
      </c>
      <c r="E2645" s="9" t="s">
        <v>489</v>
      </c>
      <c r="F2645" s="14" t="s">
        <v>1117</v>
      </c>
      <c r="G2645" s="14" t="s">
        <v>0</v>
      </c>
      <c r="H2645" s="14" t="str">
        <f t="shared" si="41"/>
        <v>نيفين عبد العظيم احمد</v>
      </c>
      <c r="I2645" s="14" t="s">
        <v>13459</v>
      </c>
      <c r="J2645" s="14" t="s">
        <v>7703</v>
      </c>
      <c r="K2645" s="14" t="s">
        <v>25</v>
      </c>
      <c r="L2645" s="14" t="s">
        <v>7681</v>
      </c>
      <c r="M2645" s="14" t="s">
        <v>3</v>
      </c>
      <c r="N2645" s="14" t="s">
        <v>8932</v>
      </c>
      <c r="O2645" s="14" t="s">
        <v>13472</v>
      </c>
      <c r="P2645" s="14" t="s">
        <v>13508</v>
      </c>
      <c r="Q2645" s="15" t="b">
        <v>1</v>
      </c>
      <c r="R2645" s="15" t="b">
        <v>1</v>
      </c>
      <c r="S2645" s="15" t="b">
        <v>1</v>
      </c>
      <c r="T2645" s="15" t="b">
        <v>1</v>
      </c>
      <c r="U2645" s="15" t="b">
        <v>1</v>
      </c>
      <c r="V2645" s="15" t="b">
        <v>1</v>
      </c>
      <c r="W2645" s="15" t="b">
        <v>1</v>
      </c>
      <c r="X2645" s="16">
        <f>COUNTIF(Customers[[#This Row],[Roads]:[City_Council]],"True")</f>
        <v>7</v>
      </c>
      <c r="Y2645" s="17">
        <f>Customers[[#This Row],[Total_Approve]]/7</f>
        <v>1</v>
      </c>
      <c r="Z2645" s="14" t="str">
        <f>IF(Customers[[#This Row],[Total_Approve]]&gt;=7,"تمت جميع الموافقات","لم تتم جميع الموافقات")</f>
        <v>تمت جميع الموافقات</v>
      </c>
      <c r="AA2645" s="8">
        <f>IF(Customers[[#This Row],[Total_Approve]]&gt;=7,1,0)</f>
        <v>1</v>
      </c>
    </row>
    <row r="2646" spans="1:27" x14ac:dyDescent="0.25">
      <c r="A2646" s="12" t="s">
        <v>12044</v>
      </c>
      <c r="B2646" t="s">
        <v>16177</v>
      </c>
      <c r="C2646" s="13">
        <v>44884</v>
      </c>
      <c r="D2646" t="s">
        <v>13485</v>
      </c>
      <c r="E2646" s="9" t="s">
        <v>1321</v>
      </c>
      <c r="F2646" s="14" t="s">
        <v>1</v>
      </c>
      <c r="G2646" s="14" t="s">
        <v>463</v>
      </c>
      <c r="H2646" s="14" t="str">
        <f t="shared" si="41"/>
        <v>نهى محمود عبد الفتاح</v>
      </c>
      <c r="I2646" s="14" t="s">
        <v>13459</v>
      </c>
      <c r="J2646" s="14" t="s">
        <v>7704</v>
      </c>
      <c r="K2646" s="14" t="s">
        <v>25</v>
      </c>
      <c r="L2646" s="14" t="s">
        <v>7681</v>
      </c>
      <c r="M2646" s="14" t="s">
        <v>3</v>
      </c>
      <c r="N2646" s="14" t="s">
        <v>8933</v>
      </c>
      <c r="O2646" s="14" t="s">
        <v>13472</v>
      </c>
      <c r="P2646" s="14" t="s">
        <v>13508</v>
      </c>
      <c r="Q2646" s="15" t="b">
        <v>1</v>
      </c>
      <c r="R2646" s="15" t="b">
        <v>1</v>
      </c>
      <c r="S2646" s="15" t="b">
        <v>1</v>
      </c>
      <c r="T2646" s="15" t="b">
        <v>1</v>
      </c>
      <c r="U2646" s="15" t="b">
        <v>1</v>
      </c>
      <c r="V2646" s="15" t="b">
        <v>1</v>
      </c>
      <c r="W2646" s="15" t="b">
        <v>1</v>
      </c>
      <c r="X2646" s="16">
        <f>COUNTIF(Customers[[#This Row],[Roads]:[City_Council]],"True")</f>
        <v>7</v>
      </c>
      <c r="Y2646" s="17">
        <f>Customers[[#This Row],[Total_Approve]]/7</f>
        <v>1</v>
      </c>
      <c r="Z2646" s="14" t="str">
        <f>IF(Customers[[#This Row],[Total_Approve]]&gt;=7,"تمت جميع الموافقات","لم تتم جميع الموافقات")</f>
        <v>تمت جميع الموافقات</v>
      </c>
      <c r="AA2646" s="8">
        <f>IF(Customers[[#This Row],[Total_Approve]]&gt;=7,1,0)</f>
        <v>1</v>
      </c>
    </row>
    <row r="2647" spans="1:27" x14ac:dyDescent="0.25">
      <c r="A2647" s="12" t="s">
        <v>12045</v>
      </c>
      <c r="B2647" t="s">
        <v>16178</v>
      </c>
      <c r="C2647" s="13">
        <v>44884</v>
      </c>
      <c r="D2647" t="s">
        <v>13485</v>
      </c>
      <c r="E2647" s="9" t="s">
        <v>354</v>
      </c>
      <c r="F2647" s="14" t="s">
        <v>0</v>
      </c>
      <c r="G2647" s="14" t="s">
        <v>7705</v>
      </c>
      <c r="H2647" s="14" t="str">
        <f t="shared" si="41"/>
        <v>ذكى احمد رضا ذكى</v>
      </c>
      <c r="I2647" s="14" t="s">
        <v>13459</v>
      </c>
      <c r="J2647" s="14" t="s">
        <v>7706</v>
      </c>
      <c r="K2647" s="14" t="s">
        <v>5</v>
      </c>
      <c r="L2647" s="14" t="s">
        <v>7681</v>
      </c>
      <c r="M2647" s="14" t="s">
        <v>3</v>
      </c>
      <c r="N2647" s="14" t="s">
        <v>8934</v>
      </c>
      <c r="O2647" s="14" t="s">
        <v>13472</v>
      </c>
      <c r="P2647" s="14" t="s">
        <v>13508</v>
      </c>
      <c r="Q2647" s="15" t="b">
        <v>1</v>
      </c>
      <c r="R2647" s="15" t="b">
        <v>1</v>
      </c>
      <c r="S2647" s="15" t="b">
        <v>1</v>
      </c>
      <c r="T2647" s="15" t="b">
        <v>1</v>
      </c>
      <c r="U2647" s="15" t="b">
        <v>1</v>
      </c>
      <c r="V2647" s="15" t="b">
        <v>1</v>
      </c>
      <c r="W2647" s="15" t="b">
        <v>1</v>
      </c>
      <c r="X2647" s="16">
        <f>COUNTIF(Customers[[#This Row],[Roads]:[City_Council]],"True")</f>
        <v>7</v>
      </c>
      <c r="Y2647" s="17">
        <f>Customers[[#This Row],[Total_Approve]]/7</f>
        <v>1</v>
      </c>
      <c r="Z2647" s="14" t="str">
        <f>IF(Customers[[#This Row],[Total_Approve]]&gt;=7,"تمت جميع الموافقات","لم تتم جميع الموافقات")</f>
        <v>تمت جميع الموافقات</v>
      </c>
      <c r="AA2647" s="8">
        <f>IF(Customers[[#This Row],[Total_Approve]]&gt;=7,1,0)</f>
        <v>1</v>
      </c>
    </row>
    <row r="2648" spans="1:27" x14ac:dyDescent="0.25">
      <c r="A2648" s="12" t="s">
        <v>12046</v>
      </c>
      <c r="B2648" t="s">
        <v>16179</v>
      </c>
      <c r="C2648" s="13">
        <v>44886</v>
      </c>
      <c r="D2648" t="s">
        <v>13485</v>
      </c>
      <c r="E2648" s="9" t="s">
        <v>3400</v>
      </c>
      <c r="F2648" s="14" t="s">
        <v>702</v>
      </c>
      <c r="G2648" s="14" t="s">
        <v>151</v>
      </c>
      <c r="H2648" s="14" t="str">
        <f t="shared" si="41"/>
        <v>هيام عبد المنعم عبد الحميد</v>
      </c>
      <c r="I2648" s="14" t="s">
        <v>13460</v>
      </c>
      <c r="J2648" s="14" t="s">
        <v>6995</v>
      </c>
      <c r="K2648" s="14" t="s">
        <v>25</v>
      </c>
      <c r="L2648" s="14" t="s">
        <v>6859</v>
      </c>
      <c r="M2648" s="14" t="s">
        <v>6996</v>
      </c>
      <c r="N2648" s="14" t="s">
        <v>6997</v>
      </c>
      <c r="O2648" s="14" t="s">
        <v>13470</v>
      </c>
      <c r="P2648" s="14" t="s">
        <v>13524</v>
      </c>
      <c r="Q2648" s="15" t="b">
        <v>1</v>
      </c>
      <c r="R2648" s="15" t="b">
        <v>1</v>
      </c>
      <c r="S2648" s="15" t="b">
        <v>1</v>
      </c>
      <c r="T2648" s="15" t="b">
        <v>1</v>
      </c>
      <c r="U2648" s="15" t="b">
        <v>1</v>
      </c>
      <c r="V2648" s="15" t="b">
        <v>1</v>
      </c>
      <c r="W2648" s="15" t="b">
        <v>1</v>
      </c>
      <c r="X2648" s="16">
        <f>COUNTIF(Customers[[#This Row],[Roads]:[City_Council]],"True")</f>
        <v>7</v>
      </c>
      <c r="Y2648" s="17">
        <f>Customers[[#This Row],[Total_Approve]]/7</f>
        <v>1</v>
      </c>
      <c r="Z2648" s="14" t="str">
        <f>IF(Customers[[#This Row],[Total_Approve]]&gt;=7,"تمت جميع الموافقات","لم تتم جميع الموافقات")</f>
        <v>تمت جميع الموافقات</v>
      </c>
      <c r="AA2648" s="8">
        <f>IF(Customers[[#This Row],[Total_Approve]]&gt;=7,1,0)</f>
        <v>1</v>
      </c>
    </row>
    <row r="2649" spans="1:27" x14ac:dyDescent="0.25">
      <c r="A2649" s="12" t="s">
        <v>12047</v>
      </c>
      <c r="B2649" t="s">
        <v>16180</v>
      </c>
      <c r="C2649" s="13">
        <v>44887</v>
      </c>
      <c r="D2649" t="s">
        <v>13485</v>
      </c>
      <c r="E2649" s="9" t="s">
        <v>2202</v>
      </c>
      <c r="F2649" s="14" t="s">
        <v>10</v>
      </c>
      <c r="G2649" s="14" t="s">
        <v>2202</v>
      </c>
      <c r="H2649" s="14" t="str">
        <f t="shared" si="41"/>
        <v>رزق محمد رزق</v>
      </c>
      <c r="I2649" s="14" t="s">
        <v>13460</v>
      </c>
      <c r="J2649" s="14" t="s">
        <v>7212</v>
      </c>
      <c r="K2649" s="14" t="s">
        <v>5</v>
      </c>
      <c r="L2649" s="14" t="s">
        <v>7213</v>
      </c>
      <c r="M2649" s="14" t="s">
        <v>2201</v>
      </c>
      <c r="N2649" s="14" t="s">
        <v>7214</v>
      </c>
      <c r="O2649" s="14" t="s">
        <v>13472</v>
      </c>
      <c r="P2649" s="14" t="s">
        <v>13507</v>
      </c>
      <c r="Q2649" s="15" t="b">
        <v>1</v>
      </c>
      <c r="R2649" s="15" t="b">
        <v>1</v>
      </c>
      <c r="S2649" s="15" t="b">
        <v>1</v>
      </c>
      <c r="T2649" s="15" t="b">
        <v>1</v>
      </c>
      <c r="U2649" s="15" t="b">
        <v>1</v>
      </c>
      <c r="V2649" s="15" t="b">
        <v>1</v>
      </c>
      <c r="W2649" s="15" t="b">
        <v>1</v>
      </c>
      <c r="X2649" s="16">
        <f>COUNTIF(Customers[[#This Row],[Roads]:[City_Council]],"True")</f>
        <v>7</v>
      </c>
      <c r="Y2649" s="17">
        <f>Customers[[#This Row],[Total_Approve]]/7</f>
        <v>1</v>
      </c>
      <c r="Z2649" s="14" t="str">
        <f>IF(Customers[[#This Row],[Total_Approve]]&gt;=7,"تمت جميع الموافقات","لم تتم جميع الموافقات")</f>
        <v>تمت جميع الموافقات</v>
      </c>
      <c r="AA2649" s="8">
        <f>IF(Customers[[#This Row],[Total_Approve]]&gt;=7,1,0)</f>
        <v>1</v>
      </c>
    </row>
    <row r="2650" spans="1:27" x14ac:dyDescent="0.25">
      <c r="A2650" s="12" t="s">
        <v>12048</v>
      </c>
      <c r="B2650" t="s">
        <v>16181</v>
      </c>
      <c r="C2650" s="13">
        <v>44887</v>
      </c>
      <c r="D2650" t="s">
        <v>13485</v>
      </c>
      <c r="E2650" s="9" t="s">
        <v>95</v>
      </c>
      <c r="F2650" s="14" t="s">
        <v>10</v>
      </c>
      <c r="G2650" s="14" t="s">
        <v>221</v>
      </c>
      <c r="H2650" s="14" t="str">
        <f t="shared" si="41"/>
        <v>سعيد محمد سليمان</v>
      </c>
      <c r="I2650" s="14" t="s">
        <v>13460</v>
      </c>
      <c r="J2650" s="14" t="s">
        <v>2179</v>
      </c>
      <c r="K2650" s="14" t="s">
        <v>5</v>
      </c>
      <c r="L2650" s="14" t="s">
        <v>7213</v>
      </c>
      <c r="M2650" s="14" t="s">
        <v>2180</v>
      </c>
      <c r="N2650" s="14" t="s">
        <v>7215</v>
      </c>
      <c r="O2650" s="14" t="s">
        <v>13472</v>
      </c>
      <c r="P2650" s="14" t="s">
        <v>13507</v>
      </c>
      <c r="Q2650" s="15" t="b">
        <v>1</v>
      </c>
      <c r="R2650" s="15" t="b">
        <v>1</v>
      </c>
      <c r="S2650" s="15" t="b">
        <v>1</v>
      </c>
      <c r="T2650" s="15" t="b">
        <v>1</v>
      </c>
      <c r="U2650" s="15" t="b">
        <v>1</v>
      </c>
      <c r="V2650" s="15" t="b">
        <v>1</v>
      </c>
      <c r="W2650" s="15" t="b">
        <v>1</v>
      </c>
      <c r="X2650" s="16">
        <f>COUNTIF(Customers[[#This Row],[Roads]:[City_Council]],"True")</f>
        <v>7</v>
      </c>
      <c r="Y2650" s="17">
        <f>Customers[[#This Row],[Total_Approve]]/7</f>
        <v>1</v>
      </c>
      <c r="Z2650" s="14" t="str">
        <f>IF(Customers[[#This Row],[Total_Approve]]&gt;=7,"تمت جميع الموافقات","لم تتم جميع الموافقات")</f>
        <v>تمت جميع الموافقات</v>
      </c>
      <c r="AA2650" s="8">
        <f>IF(Customers[[#This Row],[Total_Approve]]&gt;=7,1,0)</f>
        <v>1</v>
      </c>
    </row>
    <row r="2651" spans="1:27" x14ac:dyDescent="0.25">
      <c r="A2651" s="12" t="s">
        <v>12049</v>
      </c>
      <c r="B2651" t="s">
        <v>16182</v>
      </c>
      <c r="C2651" s="13">
        <v>44887</v>
      </c>
      <c r="D2651" t="s">
        <v>13485</v>
      </c>
      <c r="E2651" s="9" t="s">
        <v>847</v>
      </c>
      <c r="F2651" s="14" t="s">
        <v>1025</v>
      </c>
      <c r="G2651" s="14" t="s">
        <v>221</v>
      </c>
      <c r="H2651" s="14" t="str">
        <f t="shared" si="41"/>
        <v>علي سلامه سليمان</v>
      </c>
      <c r="I2651" s="14" t="s">
        <v>13460</v>
      </c>
      <c r="J2651" s="14" t="s">
        <v>3260</v>
      </c>
      <c r="K2651" s="14" t="s">
        <v>5</v>
      </c>
      <c r="L2651" s="14" t="s">
        <v>7213</v>
      </c>
      <c r="M2651" s="14" t="s">
        <v>7216</v>
      </c>
      <c r="N2651" s="14" t="s">
        <v>7217</v>
      </c>
      <c r="O2651" s="14" t="s">
        <v>13472</v>
      </c>
      <c r="P2651" s="14" t="s">
        <v>13507</v>
      </c>
      <c r="Q2651" s="15" t="b">
        <v>1</v>
      </c>
      <c r="R2651" s="15" t="b">
        <v>1</v>
      </c>
      <c r="S2651" s="15" t="b">
        <v>1</v>
      </c>
      <c r="T2651" s="15" t="b">
        <v>1</v>
      </c>
      <c r="U2651" s="15" t="b">
        <v>1</v>
      </c>
      <c r="V2651" s="15" t="b">
        <v>1</v>
      </c>
      <c r="W2651" s="15" t="b">
        <v>1</v>
      </c>
      <c r="X2651" s="16">
        <f>COUNTIF(Customers[[#This Row],[Roads]:[City_Council]],"True")</f>
        <v>7</v>
      </c>
      <c r="Y2651" s="17">
        <f>Customers[[#This Row],[Total_Approve]]/7</f>
        <v>1</v>
      </c>
      <c r="Z2651" s="14" t="str">
        <f>IF(Customers[[#This Row],[Total_Approve]]&gt;=7,"تمت جميع الموافقات","لم تتم جميع الموافقات")</f>
        <v>تمت جميع الموافقات</v>
      </c>
      <c r="AA2651" s="8">
        <f>IF(Customers[[#This Row],[Total_Approve]]&gt;=7,1,0)</f>
        <v>1</v>
      </c>
    </row>
    <row r="2652" spans="1:27" x14ac:dyDescent="0.25">
      <c r="A2652" s="12" t="s">
        <v>12050</v>
      </c>
      <c r="B2652" t="s">
        <v>16183</v>
      </c>
      <c r="C2652" s="13">
        <v>44887</v>
      </c>
      <c r="D2652" t="s">
        <v>13485</v>
      </c>
      <c r="E2652" s="9" t="s">
        <v>47</v>
      </c>
      <c r="F2652" s="14" t="s">
        <v>193</v>
      </c>
      <c r="G2652" s="14" t="s">
        <v>275</v>
      </c>
      <c r="H2652" s="14" t="str">
        <f t="shared" si="41"/>
        <v>السيد عبد الله عبد السلام</v>
      </c>
      <c r="I2652" s="14" t="s">
        <v>13460</v>
      </c>
      <c r="J2652" s="14" t="s">
        <v>2205</v>
      </c>
      <c r="K2652" s="14" t="s">
        <v>5</v>
      </c>
      <c r="L2652" s="14" t="s">
        <v>7213</v>
      </c>
      <c r="M2652" s="14" t="s">
        <v>2206</v>
      </c>
      <c r="N2652" s="14" t="s">
        <v>7218</v>
      </c>
      <c r="O2652" s="14" t="s">
        <v>13472</v>
      </c>
      <c r="P2652" s="14" t="s">
        <v>13507</v>
      </c>
      <c r="Q2652" s="15" t="b">
        <v>1</v>
      </c>
      <c r="R2652" s="15" t="b">
        <v>1</v>
      </c>
      <c r="S2652" s="15" t="b">
        <v>1</v>
      </c>
      <c r="T2652" s="15" t="b">
        <v>1</v>
      </c>
      <c r="U2652" s="15" t="b">
        <v>1</v>
      </c>
      <c r="V2652" s="15" t="b">
        <v>1</v>
      </c>
      <c r="W2652" s="15" t="b">
        <v>1</v>
      </c>
      <c r="X2652" s="16">
        <f>COUNTIF(Customers[[#This Row],[Roads]:[City_Council]],"True")</f>
        <v>7</v>
      </c>
      <c r="Y2652" s="17">
        <f>Customers[[#This Row],[Total_Approve]]/7</f>
        <v>1</v>
      </c>
      <c r="Z2652" s="14" t="str">
        <f>IF(Customers[[#This Row],[Total_Approve]]&gt;=7,"تمت جميع الموافقات","لم تتم جميع الموافقات")</f>
        <v>تمت جميع الموافقات</v>
      </c>
      <c r="AA2652" s="8">
        <f>IF(Customers[[#This Row],[Total_Approve]]&gt;=7,1,0)</f>
        <v>1</v>
      </c>
    </row>
    <row r="2653" spans="1:27" x14ac:dyDescent="0.25">
      <c r="A2653" s="12" t="s">
        <v>12051</v>
      </c>
      <c r="B2653" t="s">
        <v>16184</v>
      </c>
      <c r="C2653" s="13">
        <v>44887</v>
      </c>
      <c r="D2653" t="s">
        <v>13485</v>
      </c>
      <c r="E2653" s="9" t="s">
        <v>172</v>
      </c>
      <c r="F2653" s="14" t="s">
        <v>47</v>
      </c>
      <c r="G2653" s="14" t="s">
        <v>471</v>
      </c>
      <c r="H2653" s="14" t="str">
        <f t="shared" si="41"/>
        <v>صفاء السيد حسن</v>
      </c>
      <c r="I2653" s="14" t="s">
        <v>13460</v>
      </c>
      <c r="J2653" s="14" t="s">
        <v>7219</v>
      </c>
      <c r="K2653" s="14" t="s">
        <v>25</v>
      </c>
      <c r="L2653" s="14" t="s">
        <v>7213</v>
      </c>
      <c r="M2653" s="14" t="s">
        <v>7220</v>
      </c>
      <c r="N2653" s="14" t="s">
        <v>7221</v>
      </c>
      <c r="O2653" s="14" t="s">
        <v>13475</v>
      </c>
      <c r="P2653" s="14" t="s">
        <v>13507</v>
      </c>
      <c r="Q2653" s="15" t="b">
        <v>1</v>
      </c>
      <c r="R2653" s="15" t="b">
        <v>1</v>
      </c>
      <c r="S2653" s="15" t="b">
        <v>1</v>
      </c>
      <c r="T2653" s="15" t="b">
        <v>1</v>
      </c>
      <c r="U2653" s="15" t="b">
        <v>1</v>
      </c>
      <c r="V2653" s="15" t="b">
        <v>1</v>
      </c>
      <c r="W2653" s="15" t="b">
        <v>1</v>
      </c>
      <c r="X2653" s="16">
        <f>COUNTIF(Customers[[#This Row],[Roads]:[City_Council]],"True")</f>
        <v>7</v>
      </c>
      <c r="Y2653" s="17">
        <f>Customers[[#This Row],[Total_Approve]]/7</f>
        <v>1</v>
      </c>
      <c r="Z2653" s="14" t="str">
        <f>IF(Customers[[#This Row],[Total_Approve]]&gt;=7,"تمت جميع الموافقات","لم تتم جميع الموافقات")</f>
        <v>تمت جميع الموافقات</v>
      </c>
      <c r="AA2653" s="8">
        <f>IF(Customers[[#This Row],[Total_Approve]]&gt;=7,1,0)</f>
        <v>1</v>
      </c>
    </row>
    <row r="2654" spans="1:27" x14ac:dyDescent="0.25">
      <c r="A2654" s="12" t="s">
        <v>12052</v>
      </c>
      <c r="B2654" t="s">
        <v>16185</v>
      </c>
      <c r="C2654" s="13">
        <v>44891</v>
      </c>
      <c r="D2654" t="s">
        <v>13483</v>
      </c>
      <c r="E2654" s="9" t="s">
        <v>829</v>
      </c>
      <c r="F2654" s="14" t="s">
        <v>193</v>
      </c>
      <c r="G2654" s="14" t="s">
        <v>702</v>
      </c>
      <c r="H2654" s="14" t="str">
        <f t="shared" si="41"/>
        <v>مني عبد الله عبد المنعم</v>
      </c>
      <c r="I2654" s="14" t="s">
        <v>13460</v>
      </c>
      <c r="J2654" s="14" t="s">
        <v>7423</v>
      </c>
      <c r="K2654" s="14" t="s">
        <v>25</v>
      </c>
      <c r="L2654" s="14" t="s">
        <v>7424</v>
      </c>
      <c r="M2654" s="14" t="s">
        <v>7425</v>
      </c>
      <c r="N2654" s="14" t="s">
        <v>7426</v>
      </c>
      <c r="O2654" s="14" t="s">
        <v>13470</v>
      </c>
      <c r="P2654" s="14" t="s">
        <v>13524</v>
      </c>
      <c r="Q2654" s="15" t="b">
        <v>1</v>
      </c>
      <c r="R2654" s="15" t="b">
        <v>0</v>
      </c>
      <c r="S2654" s="15" t="b">
        <v>1</v>
      </c>
      <c r="T2654" s="15" t="b">
        <v>0</v>
      </c>
      <c r="U2654" s="15" t="b">
        <v>1</v>
      </c>
      <c r="V2654" s="15" t="b">
        <v>0</v>
      </c>
      <c r="W2654" s="15" t="b">
        <v>1</v>
      </c>
      <c r="X2654" s="16">
        <f>COUNTIF(Customers[[#This Row],[Roads]:[City_Council]],"True")</f>
        <v>4</v>
      </c>
      <c r="Y2654" s="17">
        <f>Customers[[#This Row],[Total_Approve]]/7</f>
        <v>0.5714285714285714</v>
      </c>
      <c r="Z2654" s="14" t="str">
        <f>IF(Customers[[#This Row],[Total_Approve]]&gt;=7,"تمت جميع الموافقات","لم تتم جميع الموافقات")</f>
        <v>لم تتم جميع الموافقات</v>
      </c>
      <c r="AA2654" s="8">
        <f>IF(Customers[[#This Row],[Total_Approve]]&gt;=7,1,0)</f>
        <v>0</v>
      </c>
    </row>
    <row r="2655" spans="1:27" x14ac:dyDescent="0.25">
      <c r="A2655" s="12" t="s">
        <v>12053</v>
      </c>
      <c r="B2655" t="s">
        <v>16186</v>
      </c>
      <c r="C2655" s="13">
        <v>44891</v>
      </c>
      <c r="D2655" t="s">
        <v>13483</v>
      </c>
      <c r="E2655" s="9" t="s">
        <v>829</v>
      </c>
      <c r="F2655" s="14" t="s">
        <v>0</v>
      </c>
      <c r="G2655" s="14" t="s">
        <v>7427</v>
      </c>
      <c r="H2655" s="14" t="str">
        <f t="shared" si="41"/>
        <v>مني احمد محمود قناوي</v>
      </c>
      <c r="I2655" s="14" t="s">
        <v>13460</v>
      </c>
      <c r="J2655" s="14" t="s">
        <v>3</v>
      </c>
      <c r="K2655" s="14" t="s">
        <v>25</v>
      </c>
      <c r="L2655" s="14" t="s">
        <v>7424</v>
      </c>
      <c r="M2655" s="14" t="s">
        <v>7428</v>
      </c>
      <c r="N2655" s="14" t="s">
        <v>7429</v>
      </c>
      <c r="O2655" s="14" t="s">
        <v>13470</v>
      </c>
      <c r="P2655" s="14" t="s">
        <v>13524</v>
      </c>
      <c r="Q2655" s="15" t="b">
        <v>1</v>
      </c>
      <c r="R2655" s="15" t="b">
        <v>1</v>
      </c>
      <c r="S2655" s="15" t="b">
        <v>1</v>
      </c>
      <c r="T2655" s="15" t="b">
        <v>1</v>
      </c>
      <c r="U2655" s="15" t="b">
        <v>1</v>
      </c>
      <c r="V2655" s="15" t="b">
        <v>1</v>
      </c>
      <c r="W2655" s="15" t="b">
        <v>1</v>
      </c>
      <c r="X2655" s="16">
        <f>COUNTIF(Customers[[#This Row],[Roads]:[City_Council]],"True")</f>
        <v>7</v>
      </c>
      <c r="Y2655" s="17">
        <f>Customers[[#This Row],[Total_Approve]]/7</f>
        <v>1</v>
      </c>
      <c r="Z2655" s="14" t="str">
        <f>IF(Customers[[#This Row],[Total_Approve]]&gt;=7,"تمت جميع الموافقات","لم تتم جميع الموافقات")</f>
        <v>تمت جميع الموافقات</v>
      </c>
      <c r="AA2655" s="8">
        <f>IF(Customers[[#This Row],[Total_Approve]]&gt;=7,1,0)</f>
        <v>1</v>
      </c>
    </row>
    <row r="2656" spans="1:27" x14ac:dyDescent="0.25">
      <c r="A2656" s="12" t="s">
        <v>12054</v>
      </c>
      <c r="B2656" t="s">
        <v>16187</v>
      </c>
      <c r="C2656" s="13">
        <v>44891</v>
      </c>
      <c r="D2656" t="s">
        <v>13482</v>
      </c>
      <c r="E2656" s="9" t="s">
        <v>7430</v>
      </c>
      <c r="F2656" s="14" t="s">
        <v>176</v>
      </c>
      <c r="G2656" s="14" t="s">
        <v>193</v>
      </c>
      <c r="H2656" s="14" t="str">
        <f t="shared" si="41"/>
        <v>فتفت اسماعيل عبد الله</v>
      </c>
      <c r="I2656" s="14" t="s">
        <v>13460</v>
      </c>
      <c r="J2656" s="14" t="s">
        <v>7431</v>
      </c>
      <c r="K2656" s="14" t="s">
        <v>25</v>
      </c>
      <c r="L2656" s="14" t="s">
        <v>7424</v>
      </c>
      <c r="M2656" s="14" t="s">
        <v>7432</v>
      </c>
      <c r="N2656" s="14" t="s">
        <v>7433</v>
      </c>
      <c r="O2656" s="14" t="s">
        <v>13470</v>
      </c>
      <c r="P2656" s="14" t="s">
        <v>13524</v>
      </c>
      <c r="Q2656" s="15" t="b">
        <v>0</v>
      </c>
      <c r="R2656" s="15" t="b">
        <v>0</v>
      </c>
      <c r="S2656" s="15" t="b">
        <v>0</v>
      </c>
      <c r="T2656" s="15" t="b">
        <v>0</v>
      </c>
      <c r="U2656" s="15" t="b">
        <v>0</v>
      </c>
      <c r="V2656" s="15" t="b">
        <v>0</v>
      </c>
      <c r="W2656" s="15" t="b">
        <v>0</v>
      </c>
      <c r="X2656" s="16">
        <f>COUNTIF(Customers[[#This Row],[Roads]:[City_Council]],"True")</f>
        <v>0</v>
      </c>
      <c r="Y2656" s="17">
        <f>Customers[[#This Row],[Total_Approve]]/7</f>
        <v>0</v>
      </c>
      <c r="Z2656" s="14" t="str">
        <f>IF(Customers[[#This Row],[Total_Approve]]&gt;=7,"تمت جميع الموافقات","لم تتم جميع الموافقات")</f>
        <v>لم تتم جميع الموافقات</v>
      </c>
      <c r="AA2656" s="8">
        <f>IF(Customers[[#This Row],[Total_Approve]]&gt;=7,1,0)</f>
        <v>0</v>
      </c>
    </row>
    <row r="2657" spans="1:27" x14ac:dyDescent="0.25">
      <c r="A2657" s="12" t="s">
        <v>12055</v>
      </c>
      <c r="B2657" t="s">
        <v>16188</v>
      </c>
      <c r="C2657" s="13">
        <v>44891</v>
      </c>
      <c r="D2657" t="s">
        <v>13482</v>
      </c>
      <c r="E2657" s="9" t="s">
        <v>1289</v>
      </c>
      <c r="F2657" s="14" t="s">
        <v>471</v>
      </c>
      <c r="G2657" s="14" t="s">
        <v>3188</v>
      </c>
      <c r="H2657" s="14" t="str">
        <f t="shared" si="41"/>
        <v>ميرفت حسن عبد المعطي</v>
      </c>
      <c r="I2657" s="14" t="s">
        <v>13460</v>
      </c>
      <c r="J2657" s="14" t="s">
        <v>7434</v>
      </c>
      <c r="K2657" s="14" t="s">
        <v>25</v>
      </c>
      <c r="L2657" s="14" t="s">
        <v>7424</v>
      </c>
      <c r="M2657" s="14" t="s">
        <v>7435</v>
      </c>
      <c r="N2657" s="14" t="s">
        <v>7436</v>
      </c>
      <c r="O2657" s="14" t="s">
        <v>13470</v>
      </c>
      <c r="P2657" s="14" t="s">
        <v>13524</v>
      </c>
      <c r="Q2657" s="15" t="b">
        <v>0</v>
      </c>
      <c r="R2657" s="15" t="b">
        <v>1</v>
      </c>
      <c r="S2657" s="15" t="b">
        <v>0</v>
      </c>
      <c r="T2657" s="15" t="b">
        <v>1</v>
      </c>
      <c r="U2657" s="15" t="b">
        <v>0</v>
      </c>
      <c r="V2657" s="15" t="b">
        <v>1</v>
      </c>
      <c r="W2657" s="15" t="b">
        <v>0</v>
      </c>
      <c r="X2657" s="16">
        <f>COUNTIF(Customers[[#This Row],[Roads]:[City_Council]],"True")</f>
        <v>3</v>
      </c>
      <c r="Y2657" s="17">
        <f>Customers[[#This Row],[Total_Approve]]/7</f>
        <v>0.42857142857142855</v>
      </c>
      <c r="Z2657" s="14" t="str">
        <f>IF(Customers[[#This Row],[Total_Approve]]&gt;=7,"تمت جميع الموافقات","لم تتم جميع الموافقات")</f>
        <v>لم تتم جميع الموافقات</v>
      </c>
      <c r="AA2657" s="8">
        <f>IF(Customers[[#This Row],[Total_Approve]]&gt;=7,1,0)</f>
        <v>0</v>
      </c>
    </row>
    <row r="2658" spans="1:27" x14ac:dyDescent="0.25">
      <c r="A2658" s="12" t="s">
        <v>12056</v>
      </c>
      <c r="B2658" t="s">
        <v>16189</v>
      </c>
      <c r="C2658" s="13">
        <v>44891</v>
      </c>
      <c r="D2658" t="s">
        <v>13482</v>
      </c>
      <c r="E2658" s="9" t="s">
        <v>2886</v>
      </c>
      <c r="F2658" s="14" t="s">
        <v>564</v>
      </c>
      <c r="G2658" s="14" t="s">
        <v>283</v>
      </c>
      <c r="H2658" s="14" t="str">
        <f t="shared" si="41"/>
        <v>هدي امين عبد الرحمن</v>
      </c>
      <c r="I2658" s="14" t="s">
        <v>13460</v>
      </c>
      <c r="J2658" s="14" t="s">
        <v>7437</v>
      </c>
      <c r="K2658" s="14" t="s">
        <v>25</v>
      </c>
      <c r="L2658" s="14" t="s">
        <v>7424</v>
      </c>
      <c r="M2658" s="14" t="s">
        <v>7438</v>
      </c>
      <c r="N2658" s="14" t="s">
        <v>7439</v>
      </c>
      <c r="O2658" s="14" t="s">
        <v>13470</v>
      </c>
      <c r="P2658" s="14" t="s">
        <v>13524</v>
      </c>
      <c r="Q2658" s="15" t="b">
        <v>0</v>
      </c>
      <c r="R2658" s="15" t="b">
        <v>0</v>
      </c>
      <c r="S2658" s="15" t="b">
        <v>0</v>
      </c>
      <c r="T2658" s="15" t="b">
        <v>0</v>
      </c>
      <c r="U2658" s="15" t="b">
        <v>0</v>
      </c>
      <c r="V2658" s="15" t="b">
        <v>0</v>
      </c>
      <c r="W2658" s="15" t="b">
        <v>0</v>
      </c>
      <c r="X2658" s="16">
        <f>COUNTIF(Customers[[#This Row],[Roads]:[City_Council]],"True")</f>
        <v>0</v>
      </c>
      <c r="Y2658" s="17">
        <f>Customers[[#This Row],[Total_Approve]]/7</f>
        <v>0</v>
      </c>
      <c r="Z2658" s="14" t="str">
        <f>IF(Customers[[#This Row],[Total_Approve]]&gt;=7,"تمت جميع الموافقات","لم تتم جميع الموافقات")</f>
        <v>لم تتم جميع الموافقات</v>
      </c>
      <c r="AA2658" s="8">
        <f>IF(Customers[[#This Row],[Total_Approve]]&gt;=7,1,0)</f>
        <v>0</v>
      </c>
    </row>
    <row r="2659" spans="1:27" x14ac:dyDescent="0.25">
      <c r="A2659" s="12" t="s">
        <v>12057</v>
      </c>
      <c r="B2659" t="s">
        <v>16190</v>
      </c>
      <c r="C2659" s="13">
        <v>44891</v>
      </c>
      <c r="D2659" t="s">
        <v>13482</v>
      </c>
      <c r="E2659" s="9" t="s">
        <v>4862</v>
      </c>
      <c r="F2659" s="14" t="s">
        <v>0</v>
      </c>
      <c r="G2659" s="14" t="s">
        <v>77</v>
      </c>
      <c r="H2659" s="14" t="str">
        <f t="shared" si="41"/>
        <v>فوزية احمد عبد الرحيم</v>
      </c>
      <c r="I2659" s="14" t="s">
        <v>13459</v>
      </c>
      <c r="J2659" s="14" t="s">
        <v>7440</v>
      </c>
      <c r="K2659" s="14" t="s">
        <v>25</v>
      </c>
      <c r="L2659" s="14" t="s">
        <v>7424</v>
      </c>
      <c r="M2659" s="14" t="s">
        <v>7441</v>
      </c>
      <c r="N2659" s="14" t="s">
        <v>7442</v>
      </c>
      <c r="O2659" s="14" t="s">
        <v>13470</v>
      </c>
      <c r="P2659" s="14" t="s">
        <v>13524</v>
      </c>
      <c r="Q2659" s="15" t="b">
        <v>1</v>
      </c>
      <c r="R2659" s="15" t="b">
        <v>1</v>
      </c>
      <c r="S2659" s="15" t="b">
        <v>0</v>
      </c>
      <c r="T2659" s="15" t="b">
        <v>1</v>
      </c>
      <c r="U2659" s="15" t="b">
        <v>0</v>
      </c>
      <c r="V2659" s="15" t="b">
        <v>1</v>
      </c>
      <c r="W2659" s="15" t="b">
        <v>0</v>
      </c>
      <c r="X2659" s="16">
        <f>COUNTIF(Customers[[#This Row],[Roads]:[City_Council]],"True")</f>
        <v>4</v>
      </c>
      <c r="Y2659" s="17">
        <f>Customers[[#This Row],[Total_Approve]]/7</f>
        <v>0.5714285714285714</v>
      </c>
      <c r="Z2659" s="14" t="str">
        <f>IF(Customers[[#This Row],[Total_Approve]]&gt;=7,"تمت جميع الموافقات","لم تتم جميع الموافقات")</f>
        <v>لم تتم جميع الموافقات</v>
      </c>
      <c r="AA2659" s="8">
        <f>IF(Customers[[#This Row],[Total_Approve]]&gt;=7,1,0)</f>
        <v>0</v>
      </c>
    </row>
    <row r="2660" spans="1:27" x14ac:dyDescent="0.25">
      <c r="A2660" s="12" t="s">
        <v>12058</v>
      </c>
      <c r="B2660" t="s">
        <v>16191</v>
      </c>
      <c r="C2660" s="13">
        <v>44891</v>
      </c>
      <c r="D2660" t="s">
        <v>13482</v>
      </c>
      <c r="E2660" s="9" t="s">
        <v>23</v>
      </c>
      <c r="F2660" s="14" t="s">
        <v>280</v>
      </c>
      <c r="G2660" s="14" t="s">
        <v>2764</v>
      </c>
      <c r="H2660" s="14" t="str">
        <f t="shared" si="41"/>
        <v>اسماء سيد محمد عبد الرحمن</v>
      </c>
      <c r="I2660" s="14" t="s">
        <v>13459</v>
      </c>
      <c r="J2660" s="14" t="s">
        <v>7443</v>
      </c>
      <c r="K2660" s="14" t="s">
        <v>25</v>
      </c>
      <c r="L2660" s="14" t="s">
        <v>7424</v>
      </c>
      <c r="M2660" s="14" t="s">
        <v>7444</v>
      </c>
      <c r="N2660" s="14" t="s">
        <v>7445</v>
      </c>
      <c r="O2660" s="14" t="s">
        <v>13470</v>
      </c>
      <c r="P2660" s="14" t="s">
        <v>13524</v>
      </c>
      <c r="Q2660" s="15" t="b">
        <v>0</v>
      </c>
      <c r="R2660" s="15" t="b">
        <v>0</v>
      </c>
      <c r="S2660" s="15" t="b">
        <v>0</v>
      </c>
      <c r="T2660" s="15" t="b">
        <v>0</v>
      </c>
      <c r="U2660" s="15" t="b">
        <v>0</v>
      </c>
      <c r="V2660" s="15" t="b">
        <v>0</v>
      </c>
      <c r="W2660" s="15" t="b">
        <v>0</v>
      </c>
      <c r="X2660" s="16">
        <f>COUNTIF(Customers[[#This Row],[Roads]:[City_Council]],"True")</f>
        <v>0</v>
      </c>
      <c r="Y2660" s="17">
        <f>Customers[[#This Row],[Total_Approve]]/7</f>
        <v>0</v>
      </c>
      <c r="Z2660" s="14" t="str">
        <f>IF(Customers[[#This Row],[Total_Approve]]&gt;=7,"تمت جميع الموافقات","لم تتم جميع الموافقات")</f>
        <v>لم تتم جميع الموافقات</v>
      </c>
      <c r="AA2660" s="8">
        <f>IF(Customers[[#This Row],[Total_Approve]]&gt;=7,1,0)</f>
        <v>0</v>
      </c>
    </row>
    <row r="2661" spans="1:27" x14ac:dyDescent="0.25">
      <c r="A2661" s="12" t="s">
        <v>12059</v>
      </c>
      <c r="B2661" t="s">
        <v>16192</v>
      </c>
      <c r="C2661" s="13">
        <v>44891</v>
      </c>
      <c r="D2661" t="s">
        <v>13482</v>
      </c>
      <c r="E2661" s="9" t="s">
        <v>2535</v>
      </c>
      <c r="F2661" s="14" t="s">
        <v>1226</v>
      </c>
      <c r="G2661" s="14" t="s">
        <v>2594</v>
      </c>
      <c r="H2661" s="14" t="str">
        <f t="shared" si="41"/>
        <v>الفت صبحي قطب</v>
      </c>
      <c r="I2661" s="14" t="s">
        <v>13459</v>
      </c>
      <c r="J2661" s="14" t="s">
        <v>7446</v>
      </c>
      <c r="K2661" s="14" t="s">
        <v>25</v>
      </c>
      <c r="L2661" s="14" t="s">
        <v>7424</v>
      </c>
      <c r="M2661" s="14" t="s">
        <v>3</v>
      </c>
      <c r="N2661" s="14" t="s">
        <v>7447</v>
      </c>
      <c r="O2661" s="14" t="s">
        <v>13470</v>
      </c>
      <c r="P2661" s="14" t="s">
        <v>13524</v>
      </c>
      <c r="Q2661" s="15" t="b">
        <v>1</v>
      </c>
      <c r="R2661" s="15" t="b">
        <v>1</v>
      </c>
      <c r="S2661" s="15" t="b">
        <v>1</v>
      </c>
      <c r="T2661" s="15" t="b">
        <v>1</v>
      </c>
      <c r="U2661" s="15" t="b">
        <v>1</v>
      </c>
      <c r="V2661" s="15" t="b">
        <v>1</v>
      </c>
      <c r="W2661" s="15" t="b">
        <v>1</v>
      </c>
      <c r="X2661" s="16">
        <f>COUNTIF(Customers[[#This Row],[Roads]:[City_Council]],"True")</f>
        <v>7</v>
      </c>
      <c r="Y2661" s="17">
        <f>Customers[[#This Row],[Total_Approve]]/7</f>
        <v>1</v>
      </c>
      <c r="Z2661" s="14" t="str">
        <f>IF(Customers[[#This Row],[Total_Approve]]&gt;=7,"تمت جميع الموافقات","لم تتم جميع الموافقات")</f>
        <v>تمت جميع الموافقات</v>
      </c>
      <c r="AA2661" s="8">
        <f>IF(Customers[[#This Row],[Total_Approve]]&gt;=7,1,0)</f>
        <v>1</v>
      </c>
    </row>
    <row r="2662" spans="1:27" x14ac:dyDescent="0.25">
      <c r="A2662" s="12" t="s">
        <v>12060</v>
      </c>
      <c r="B2662" t="s">
        <v>16193</v>
      </c>
      <c r="C2662" s="13">
        <v>44891</v>
      </c>
      <c r="D2662" t="s">
        <v>13482</v>
      </c>
      <c r="E2662" s="9" t="s">
        <v>483</v>
      </c>
      <c r="F2662" s="14" t="s">
        <v>5082</v>
      </c>
      <c r="G2662" s="14" t="s">
        <v>7448</v>
      </c>
      <c r="H2662" s="14" t="str">
        <f t="shared" si="41"/>
        <v>امل هاشم السعيد عبد اللطيف</v>
      </c>
      <c r="I2662" s="14" t="s">
        <v>13459</v>
      </c>
      <c r="J2662" s="14" t="s">
        <v>7449</v>
      </c>
      <c r="K2662" s="14" t="s">
        <v>25</v>
      </c>
      <c r="L2662" s="14" t="s">
        <v>7424</v>
      </c>
      <c r="M2662" s="14" t="s">
        <v>7450</v>
      </c>
      <c r="N2662" s="14" t="s">
        <v>7451</v>
      </c>
      <c r="O2662" s="14" t="s">
        <v>13470</v>
      </c>
      <c r="P2662" s="14" t="s">
        <v>13524</v>
      </c>
      <c r="Q2662" s="15" t="b">
        <v>0</v>
      </c>
      <c r="R2662" s="15" t="b">
        <v>1</v>
      </c>
      <c r="S2662" s="15" t="b">
        <v>0</v>
      </c>
      <c r="T2662" s="15" t="b">
        <v>1</v>
      </c>
      <c r="U2662" s="15" t="b">
        <v>0</v>
      </c>
      <c r="V2662" s="15" t="b">
        <v>1</v>
      </c>
      <c r="W2662" s="15" t="b">
        <v>0</v>
      </c>
      <c r="X2662" s="16">
        <f>COUNTIF(Customers[[#This Row],[Roads]:[City_Council]],"True")</f>
        <v>3</v>
      </c>
      <c r="Y2662" s="17">
        <f>Customers[[#This Row],[Total_Approve]]/7</f>
        <v>0.42857142857142855</v>
      </c>
      <c r="Z2662" s="14" t="str">
        <f>IF(Customers[[#This Row],[Total_Approve]]&gt;=7,"تمت جميع الموافقات","لم تتم جميع الموافقات")</f>
        <v>لم تتم جميع الموافقات</v>
      </c>
      <c r="AA2662" s="8">
        <f>IF(Customers[[#This Row],[Total_Approve]]&gt;=7,1,0)</f>
        <v>0</v>
      </c>
    </row>
    <row r="2663" spans="1:27" x14ac:dyDescent="0.25">
      <c r="A2663" s="12" t="s">
        <v>12061</v>
      </c>
      <c r="B2663" t="s">
        <v>16194</v>
      </c>
      <c r="C2663" s="13">
        <v>44891</v>
      </c>
      <c r="D2663" t="s">
        <v>13482</v>
      </c>
      <c r="E2663" s="9" t="s">
        <v>4552</v>
      </c>
      <c r="F2663" s="14" t="s">
        <v>1</v>
      </c>
      <c r="G2663" s="14" t="s">
        <v>121</v>
      </c>
      <c r="H2663" s="14" t="str">
        <f t="shared" si="41"/>
        <v>غادة محمود عبد العزيز</v>
      </c>
      <c r="I2663" s="14" t="s">
        <v>13467</v>
      </c>
      <c r="J2663" s="14" t="s">
        <v>7452</v>
      </c>
      <c r="K2663" s="14" t="s">
        <v>25</v>
      </c>
      <c r="L2663" s="14" t="s">
        <v>7424</v>
      </c>
      <c r="M2663" s="14" t="s">
        <v>3</v>
      </c>
      <c r="N2663" s="14" t="s">
        <v>7453</v>
      </c>
      <c r="O2663" s="14" t="s">
        <v>13470</v>
      </c>
      <c r="P2663" s="14" t="s">
        <v>13524</v>
      </c>
      <c r="Q2663" s="15" t="b">
        <v>1</v>
      </c>
      <c r="R2663" s="15" t="b">
        <v>1</v>
      </c>
      <c r="S2663" s="15" t="b">
        <v>0</v>
      </c>
      <c r="T2663" s="15" t="b">
        <v>1</v>
      </c>
      <c r="U2663" s="15" t="b">
        <v>1</v>
      </c>
      <c r="V2663" s="15" t="b">
        <v>0</v>
      </c>
      <c r="W2663" s="15" t="b">
        <v>0</v>
      </c>
      <c r="X2663" s="16">
        <f>COUNTIF(Customers[[#This Row],[Roads]:[City_Council]],"True")</f>
        <v>4</v>
      </c>
      <c r="Y2663" s="17">
        <f>Customers[[#This Row],[Total_Approve]]/7</f>
        <v>0.5714285714285714</v>
      </c>
      <c r="Z2663" s="14" t="str">
        <f>IF(Customers[[#This Row],[Total_Approve]]&gt;=7,"تمت جميع الموافقات","لم تتم جميع الموافقات")</f>
        <v>لم تتم جميع الموافقات</v>
      </c>
      <c r="AA2663" s="8">
        <f>IF(Customers[[#This Row],[Total_Approve]]&gt;=7,1,0)</f>
        <v>0</v>
      </c>
    </row>
    <row r="2664" spans="1:27" x14ac:dyDescent="0.25">
      <c r="A2664" s="12" t="s">
        <v>12062</v>
      </c>
      <c r="B2664" t="s">
        <v>16195</v>
      </c>
      <c r="C2664" s="13">
        <v>44891</v>
      </c>
      <c r="D2664" t="s">
        <v>13482</v>
      </c>
      <c r="E2664" s="9" t="s">
        <v>950</v>
      </c>
      <c r="F2664" s="14" t="s">
        <v>10</v>
      </c>
      <c r="G2664" s="14" t="s">
        <v>305</v>
      </c>
      <c r="H2664" s="14" t="str">
        <f t="shared" si="41"/>
        <v>انتصار محمد ابو السعود</v>
      </c>
      <c r="I2664" s="14" t="s">
        <v>13467</v>
      </c>
      <c r="J2664" s="14" t="s">
        <v>7454</v>
      </c>
      <c r="K2664" s="14" t="s">
        <v>25</v>
      </c>
      <c r="L2664" s="14" t="s">
        <v>7424</v>
      </c>
      <c r="M2664" s="14" t="s">
        <v>3</v>
      </c>
      <c r="N2664" s="14" t="s">
        <v>7455</v>
      </c>
      <c r="O2664" s="14" t="s">
        <v>13470</v>
      </c>
      <c r="P2664" s="14" t="s">
        <v>13524</v>
      </c>
      <c r="Q2664" s="15" t="b">
        <v>0</v>
      </c>
      <c r="R2664" s="15" t="b">
        <v>0</v>
      </c>
      <c r="S2664" s="15" t="b">
        <v>0</v>
      </c>
      <c r="T2664" s="15" t="b">
        <v>1</v>
      </c>
      <c r="U2664" s="15" t="b">
        <v>1</v>
      </c>
      <c r="V2664" s="15" t="b">
        <v>0</v>
      </c>
      <c r="W2664" s="15" t="b">
        <v>1</v>
      </c>
      <c r="X2664" s="16">
        <f>COUNTIF(Customers[[#This Row],[Roads]:[City_Council]],"True")</f>
        <v>3</v>
      </c>
      <c r="Y2664" s="17">
        <f>Customers[[#This Row],[Total_Approve]]/7</f>
        <v>0.42857142857142855</v>
      </c>
      <c r="Z2664" s="14" t="str">
        <f>IF(Customers[[#This Row],[Total_Approve]]&gt;=7,"تمت جميع الموافقات","لم تتم جميع الموافقات")</f>
        <v>لم تتم جميع الموافقات</v>
      </c>
      <c r="AA2664" s="8">
        <f>IF(Customers[[#This Row],[Total_Approve]]&gt;=7,1,0)</f>
        <v>0</v>
      </c>
    </row>
    <row r="2665" spans="1:27" x14ac:dyDescent="0.25">
      <c r="A2665" s="12" t="s">
        <v>12063</v>
      </c>
      <c r="B2665" t="s">
        <v>16196</v>
      </c>
      <c r="C2665" s="13">
        <v>44891</v>
      </c>
      <c r="D2665" t="s">
        <v>13482</v>
      </c>
      <c r="E2665" s="9" t="s">
        <v>7456</v>
      </c>
      <c r="F2665" s="14" t="s">
        <v>1</v>
      </c>
      <c r="G2665" s="14" t="s">
        <v>7457</v>
      </c>
      <c r="H2665" s="14" t="str">
        <f t="shared" si="41"/>
        <v>نجية محمود احمد غانم</v>
      </c>
      <c r="I2665" s="14" t="s">
        <v>13459</v>
      </c>
      <c r="J2665" s="14">
        <v>26510220252429</v>
      </c>
      <c r="K2665" s="14" t="s">
        <v>25</v>
      </c>
      <c r="L2665" s="14" t="s">
        <v>7424</v>
      </c>
      <c r="M2665" s="14" t="s">
        <v>7458</v>
      </c>
      <c r="N2665" s="14" t="s">
        <v>7459</v>
      </c>
      <c r="O2665" s="14" t="s">
        <v>13470</v>
      </c>
      <c r="P2665" s="14" t="s">
        <v>13524</v>
      </c>
      <c r="Q2665" s="15" t="b">
        <v>1</v>
      </c>
      <c r="R2665" s="15" t="b">
        <v>0</v>
      </c>
      <c r="S2665" s="15" t="b">
        <v>0</v>
      </c>
      <c r="T2665" s="15" t="b">
        <v>0</v>
      </c>
      <c r="U2665" s="15" t="b">
        <v>1</v>
      </c>
      <c r="V2665" s="15" t="b">
        <v>0</v>
      </c>
      <c r="W2665" s="15" t="b">
        <v>1</v>
      </c>
      <c r="X2665" s="16">
        <f>COUNTIF(Customers[[#This Row],[Roads]:[City_Council]],"True")</f>
        <v>3</v>
      </c>
      <c r="Y2665" s="17">
        <f>Customers[[#This Row],[Total_Approve]]/7</f>
        <v>0.42857142857142855</v>
      </c>
      <c r="Z2665" s="14" t="str">
        <f>IF(Customers[[#This Row],[Total_Approve]]&gt;=7,"تمت جميع الموافقات","لم تتم جميع الموافقات")</f>
        <v>لم تتم جميع الموافقات</v>
      </c>
      <c r="AA2665" s="8">
        <f>IF(Customers[[#This Row],[Total_Approve]]&gt;=7,1,0)</f>
        <v>0</v>
      </c>
    </row>
    <row r="2666" spans="1:27" x14ac:dyDescent="0.25">
      <c r="A2666" s="12" t="s">
        <v>12064</v>
      </c>
      <c r="B2666" t="s">
        <v>16197</v>
      </c>
      <c r="C2666" s="13">
        <v>44891</v>
      </c>
      <c r="D2666" t="s">
        <v>13482</v>
      </c>
      <c r="E2666" s="9" t="s">
        <v>1485</v>
      </c>
      <c r="F2666" s="14" t="s">
        <v>77</v>
      </c>
      <c r="G2666" s="14" t="s">
        <v>10</v>
      </c>
      <c r="H2666" s="14" t="str">
        <f t="shared" si="41"/>
        <v>رباب عبد الرحيم محمد</v>
      </c>
      <c r="I2666" s="14" t="s">
        <v>13459</v>
      </c>
      <c r="J2666" s="14" t="s">
        <v>7460</v>
      </c>
      <c r="K2666" s="14" t="s">
        <v>25</v>
      </c>
      <c r="L2666" s="14" t="s">
        <v>7279</v>
      </c>
      <c r="M2666" s="14" t="s">
        <v>7461</v>
      </c>
      <c r="N2666" s="14" t="s">
        <v>7462</v>
      </c>
      <c r="O2666" s="14" t="s">
        <v>13472</v>
      </c>
      <c r="P2666" s="14" t="s">
        <v>13508</v>
      </c>
      <c r="Q2666" s="15" t="b">
        <v>1</v>
      </c>
      <c r="R2666" s="15" t="b">
        <v>0</v>
      </c>
      <c r="S2666" s="15" t="b">
        <v>1</v>
      </c>
      <c r="T2666" s="15" t="b">
        <v>0</v>
      </c>
      <c r="U2666" s="15" t="b">
        <v>1</v>
      </c>
      <c r="V2666" s="15" t="b">
        <v>0</v>
      </c>
      <c r="W2666" s="15" t="b">
        <v>1</v>
      </c>
      <c r="X2666" s="16">
        <f>COUNTIF(Customers[[#This Row],[Roads]:[City_Council]],"True")</f>
        <v>4</v>
      </c>
      <c r="Y2666" s="17">
        <f>Customers[[#This Row],[Total_Approve]]/7</f>
        <v>0.5714285714285714</v>
      </c>
      <c r="Z2666" s="14" t="str">
        <f>IF(Customers[[#This Row],[Total_Approve]]&gt;=7,"تمت جميع الموافقات","لم تتم جميع الموافقات")</f>
        <v>لم تتم جميع الموافقات</v>
      </c>
      <c r="AA2666" s="8">
        <f>IF(Customers[[#This Row],[Total_Approve]]&gt;=7,1,0)</f>
        <v>0</v>
      </c>
    </row>
    <row r="2667" spans="1:27" x14ac:dyDescent="0.25">
      <c r="A2667" s="12" t="s">
        <v>12065</v>
      </c>
      <c r="B2667" t="s">
        <v>16198</v>
      </c>
      <c r="C2667" s="13">
        <v>44891</v>
      </c>
      <c r="D2667" t="s">
        <v>13482</v>
      </c>
      <c r="E2667" s="9" t="s">
        <v>7463</v>
      </c>
      <c r="F2667" s="14" t="s">
        <v>1</v>
      </c>
      <c r="G2667" s="14" t="s">
        <v>7464</v>
      </c>
      <c r="H2667" s="14" t="str">
        <f t="shared" si="41"/>
        <v>شاهنده محمود الصولي</v>
      </c>
      <c r="I2667" s="14" t="s">
        <v>13459</v>
      </c>
      <c r="J2667" s="14" t="s">
        <v>7465</v>
      </c>
      <c r="K2667" s="14" t="s">
        <v>25</v>
      </c>
      <c r="L2667" s="14" t="s">
        <v>7279</v>
      </c>
      <c r="M2667" s="14" t="s">
        <v>7466</v>
      </c>
      <c r="N2667" s="14" t="s">
        <v>7467</v>
      </c>
      <c r="O2667" s="14" t="s">
        <v>13472</v>
      </c>
      <c r="P2667" s="14" t="s">
        <v>13508</v>
      </c>
      <c r="Q2667" s="15" t="b">
        <v>0</v>
      </c>
      <c r="R2667" s="15" t="b">
        <v>1</v>
      </c>
      <c r="S2667" s="15" t="b">
        <v>0</v>
      </c>
      <c r="T2667" s="15" t="b">
        <v>1</v>
      </c>
      <c r="U2667" s="15" t="b">
        <v>1</v>
      </c>
      <c r="V2667" s="15" t="b">
        <v>0</v>
      </c>
      <c r="W2667" s="15" t="b">
        <v>1</v>
      </c>
      <c r="X2667" s="16">
        <f>COUNTIF(Customers[[#This Row],[Roads]:[City_Council]],"True")</f>
        <v>4</v>
      </c>
      <c r="Y2667" s="17">
        <f>Customers[[#This Row],[Total_Approve]]/7</f>
        <v>0.5714285714285714</v>
      </c>
      <c r="Z2667" s="14" t="str">
        <f>IF(Customers[[#This Row],[Total_Approve]]&gt;=7,"تمت جميع الموافقات","لم تتم جميع الموافقات")</f>
        <v>لم تتم جميع الموافقات</v>
      </c>
      <c r="AA2667" s="8">
        <f>IF(Customers[[#This Row],[Total_Approve]]&gt;=7,1,0)</f>
        <v>0</v>
      </c>
    </row>
    <row r="2668" spans="1:27" x14ac:dyDescent="0.25">
      <c r="A2668" s="12" t="s">
        <v>12066</v>
      </c>
      <c r="B2668" t="s">
        <v>16199</v>
      </c>
      <c r="C2668" s="13">
        <v>44891</v>
      </c>
      <c r="D2668" t="s">
        <v>13482</v>
      </c>
      <c r="E2668" s="9" t="s">
        <v>172</v>
      </c>
      <c r="F2668" s="14" t="s">
        <v>4409</v>
      </c>
      <c r="G2668" s="14" t="s">
        <v>77</v>
      </c>
      <c r="H2668" s="14" t="str">
        <f t="shared" si="41"/>
        <v>صفاء أحمد عبد الرحيم</v>
      </c>
      <c r="I2668" s="14" t="s">
        <v>13459</v>
      </c>
      <c r="J2668" s="14" t="s">
        <v>7468</v>
      </c>
      <c r="K2668" s="14" t="s">
        <v>25</v>
      </c>
      <c r="L2668" s="14" t="s">
        <v>7279</v>
      </c>
      <c r="M2668" s="14" t="s">
        <v>7469</v>
      </c>
      <c r="N2668" s="14" t="s">
        <v>7470</v>
      </c>
      <c r="O2668" s="14" t="s">
        <v>13472</v>
      </c>
      <c r="P2668" s="14" t="s">
        <v>13508</v>
      </c>
      <c r="Q2668" s="15" t="b">
        <v>0</v>
      </c>
      <c r="R2668" s="15" t="b">
        <v>0</v>
      </c>
      <c r="S2668" s="15" t="b">
        <v>1</v>
      </c>
      <c r="T2668" s="15" t="b">
        <v>0</v>
      </c>
      <c r="U2668" s="15" t="b">
        <v>1</v>
      </c>
      <c r="V2668" s="15" t="b">
        <v>0</v>
      </c>
      <c r="W2668" s="15" t="b">
        <v>1</v>
      </c>
      <c r="X2668" s="16">
        <f>COUNTIF(Customers[[#This Row],[Roads]:[City_Council]],"True")</f>
        <v>3</v>
      </c>
      <c r="Y2668" s="17">
        <f>Customers[[#This Row],[Total_Approve]]/7</f>
        <v>0.42857142857142855</v>
      </c>
      <c r="Z2668" s="14" t="str">
        <f>IF(Customers[[#This Row],[Total_Approve]]&gt;=7,"تمت جميع الموافقات","لم تتم جميع الموافقات")</f>
        <v>لم تتم جميع الموافقات</v>
      </c>
      <c r="AA2668" s="8">
        <f>IF(Customers[[#This Row],[Total_Approve]]&gt;=7,1,0)</f>
        <v>0</v>
      </c>
    </row>
    <row r="2669" spans="1:27" x14ac:dyDescent="0.25">
      <c r="A2669" s="12" t="s">
        <v>12067</v>
      </c>
      <c r="B2669" t="s">
        <v>16200</v>
      </c>
      <c r="C2669" s="13">
        <v>44891</v>
      </c>
      <c r="D2669" t="s">
        <v>13482</v>
      </c>
      <c r="E2669" s="9" t="s">
        <v>5723</v>
      </c>
      <c r="F2669" s="14" t="s">
        <v>1194</v>
      </c>
      <c r="G2669" s="14" t="s">
        <v>121</v>
      </c>
      <c r="H2669" s="14" t="str">
        <f t="shared" si="41"/>
        <v>إيمان صلاح عبد العزيز</v>
      </c>
      <c r="I2669" s="14" t="s">
        <v>13459</v>
      </c>
      <c r="J2669" s="14" t="s">
        <v>7471</v>
      </c>
      <c r="K2669" s="14" t="s">
        <v>25</v>
      </c>
      <c r="L2669" s="14" t="s">
        <v>7279</v>
      </c>
      <c r="M2669" s="14" t="s">
        <v>7472</v>
      </c>
      <c r="N2669" s="14" t="s">
        <v>7473</v>
      </c>
      <c r="O2669" s="14" t="s">
        <v>13472</v>
      </c>
      <c r="P2669" s="14" t="s">
        <v>13508</v>
      </c>
      <c r="Q2669" s="15" t="b">
        <v>1</v>
      </c>
      <c r="R2669" s="15" t="b">
        <v>0</v>
      </c>
      <c r="S2669" s="15" t="b">
        <v>1</v>
      </c>
      <c r="T2669" s="15" t="b">
        <v>1</v>
      </c>
      <c r="U2669" s="15" t="b">
        <v>1</v>
      </c>
      <c r="V2669" s="15" t="b">
        <v>1</v>
      </c>
      <c r="W2669" s="15" t="b">
        <v>1</v>
      </c>
      <c r="X2669" s="16">
        <f>COUNTIF(Customers[[#This Row],[Roads]:[City_Council]],"True")</f>
        <v>6</v>
      </c>
      <c r="Y2669" s="17">
        <f>Customers[[#This Row],[Total_Approve]]/7</f>
        <v>0.8571428571428571</v>
      </c>
      <c r="Z2669" s="14" t="str">
        <f>IF(Customers[[#This Row],[Total_Approve]]&gt;=7,"تمت جميع الموافقات","لم تتم جميع الموافقات")</f>
        <v>لم تتم جميع الموافقات</v>
      </c>
      <c r="AA2669" s="8">
        <f>IF(Customers[[#This Row],[Total_Approve]]&gt;=7,1,0)</f>
        <v>0</v>
      </c>
    </row>
    <row r="2670" spans="1:27" x14ac:dyDescent="0.25">
      <c r="A2670" s="12" t="s">
        <v>12068</v>
      </c>
      <c r="B2670" t="s">
        <v>16201</v>
      </c>
      <c r="C2670" s="13">
        <v>44891</v>
      </c>
      <c r="D2670" t="s">
        <v>13482</v>
      </c>
      <c r="E2670" s="9" t="s">
        <v>7474</v>
      </c>
      <c r="F2670" s="14" t="s">
        <v>7475</v>
      </c>
      <c r="G2670" s="14" t="s">
        <v>10</v>
      </c>
      <c r="H2670" s="14" t="str">
        <f t="shared" si="41"/>
        <v>ميرا عارف محمد</v>
      </c>
      <c r="I2670" s="14" t="s">
        <v>13459</v>
      </c>
      <c r="J2670" s="14" t="s">
        <v>7476</v>
      </c>
      <c r="K2670" s="14" t="s">
        <v>25</v>
      </c>
      <c r="L2670" s="14" t="s">
        <v>7279</v>
      </c>
      <c r="M2670" s="14" t="s">
        <v>3</v>
      </c>
      <c r="N2670" s="14" t="s">
        <v>7477</v>
      </c>
      <c r="O2670" s="14" t="s">
        <v>13472</v>
      </c>
      <c r="P2670" s="14" t="s">
        <v>13509</v>
      </c>
      <c r="Q2670" s="15" t="b">
        <v>0</v>
      </c>
      <c r="R2670" s="15" t="b">
        <v>0</v>
      </c>
      <c r="S2670" s="15" t="b">
        <v>0</v>
      </c>
      <c r="T2670" s="15" t="b">
        <v>0</v>
      </c>
      <c r="U2670" s="15" t="b">
        <v>0</v>
      </c>
      <c r="V2670" s="15" t="b">
        <v>0</v>
      </c>
      <c r="W2670" s="15" t="b">
        <v>0</v>
      </c>
      <c r="X2670" s="16">
        <f>COUNTIF(Customers[[#This Row],[Roads]:[City_Council]],"True")</f>
        <v>0</v>
      </c>
      <c r="Y2670" s="17">
        <f>Customers[[#This Row],[Total_Approve]]/7</f>
        <v>0</v>
      </c>
      <c r="Z2670" s="14" t="str">
        <f>IF(Customers[[#This Row],[Total_Approve]]&gt;=7,"تمت جميع الموافقات","لم تتم جميع الموافقات")</f>
        <v>لم تتم جميع الموافقات</v>
      </c>
      <c r="AA2670" s="8">
        <f>IF(Customers[[#This Row],[Total_Approve]]&gt;=7,1,0)</f>
        <v>0</v>
      </c>
    </row>
    <row r="2671" spans="1:27" x14ac:dyDescent="0.25">
      <c r="A2671" s="12" t="s">
        <v>12069</v>
      </c>
      <c r="B2671" t="s">
        <v>16202</v>
      </c>
      <c r="C2671" s="13">
        <v>44891</v>
      </c>
      <c r="D2671" t="s">
        <v>13482</v>
      </c>
      <c r="E2671" s="9" t="s">
        <v>7478</v>
      </c>
      <c r="F2671" s="14" t="s">
        <v>272</v>
      </c>
      <c r="G2671" s="14" t="s">
        <v>47</v>
      </c>
      <c r="H2671" s="14" t="str">
        <f t="shared" si="41"/>
        <v>جمالات عزت السيد</v>
      </c>
      <c r="I2671" s="14" t="s">
        <v>13459</v>
      </c>
      <c r="J2671" s="14" t="s">
        <v>7479</v>
      </c>
      <c r="K2671" s="14" t="s">
        <v>25</v>
      </c>
      <c r="L2671" s="14" t="s">
        <v>7279</v>
      </c>
      <c r="M2671" s="14" t="s">
        <v>7480</v>
      </c>
      <c r="N2671" s="14" t="s">
        <v>7481</v>
      </c>
      <c r="O2671" s="14" t="s">
        <v>13472</v>
      </c>
      <c r="P2671" s="14" t="s">
        <v>13509</v>
      </c>
      <c r="Q2671" s="15" t="b">
        <v>0</v>
      </c>
      <c r="R2671" s="15" t="b">
        <v>0</v>
      </c>
      <c r="S2671" s="15" t="b">
        <v>0</v>
      </c>
      <c r="T2671" s="15" t="b">
        <v>0</v>
      </c>
      <c r="U2671" s="15" t="b">
        <v>0</v>
      </c>
      <c r="V2671" s="15" t="b">
        <v>0</v>
      </c>
      <c r="W2671" s="15" t="b">
        <v>0</v>
      </c>
      <c r="X2671" s="16">
        <f>COUNTIF(Customers[[#This Row],[Roads]:[City_Council]],"True")</f>
        <v>0</v>
      </c>
      <c r="Y2671" s="17">
        <f>Customers[[#This Row],[Total_Approve]]/7</f>
        <v>0</v>
      </c>
      <c r="Z2671" s="14" t="str">
        <f>IF(Customers[[#This Row],[Total_Approve]]&gt;=7,"تمت جميع الموافقات","لم تتم جميع الموافقات")</f>
        <v>لم تتم جميع الموافقات</v>
      </c>
      <c r="AA2671" s="8">
        <f>IF(Customers[[#This Row],[Total_Approve]]&gt;=7,1,0)</f>
        <v>0</v>
      </c>
    </row>
    <row r="2672" spans="1:27" x14ac:dyDescent="0.25">
      <c r="A2672" s="12" t="s">
        <v>12070</v>
      </c>
      <c r="B2672" t="s">
        <v>16203</v>
      </c>
      <c r="C2672" s="13">
        <v>44891</v>
      </c>
      <c r="D2672" t="s">
        <v>13482</v>
      </c>
      <c r="E2672" s="9" t="s">
        <v>5723</v>
      </c>
      <c r="F2672" s="14" t="s">
        <v>4765</v>
      </c>
      <c r="G2672" s="14" t="s">
        <v>847</v>
      </c>
      <c r="H2672" s="14" t="str">
        <f t="shared" si="41"/>
        <v>إيمان إبراهيم علي</v>
      </c>
      <c r="I2672" s="14" t="s">
        <v>13460</v>
      </c>
      <c r="J2672" s="14" t="s">
        <v>7482</v>
      </c>
      <c r="K2672" s="14" t="s">
        <v>25</v>
      </c>
      <c r="L2672" s="14" t="s">
        <v>7279</v>
      </c>
      <c r="M2672" s="14" t="s">
        <v>7483</v>
      </c>
      <c r="N2672" s="14" t="s">
        <v>7484</v>
      </c>
      <c r="O2672" s="14" t="s">
        <v>13472</v>
      </c>
      <c r="P2672" s="14" t="s">
        <v>13509</v>
      </c>
      <c r="Q2672" s="15" t="b">
        <v>1</v>
      </c>
      <c r="R2672" s="15" t="b">
        <v>1</v>
      </c>
      <c r="S2672" s="15" t="b">
        <v>0</v>
      </c>
      <c r="T2672" s="15" t="b">
        <v>0</v>
      </c>
      <c r="U2672" s="15" t="b">
        <v>1</v>
      </c>
      <c r="V2672" s="15" t="b">
        <v>1</v>
      </c>
      <c r="W2672" s="15" t="b">
        <v>0</v>
      </c>
      <c r="X2672" s="16">
        <f>COUNTIF(Customers[[#This Row],[Roads]:[City_Council]],"True")</f>
        <v>4</v>
      </c>
      <c r="Y2672" s="17">
        <f>Customers[[#This Row],[Total_Approve]]/7</f>
        <v>0.5714285714285714</v>
      </c>
      <c r="Z2672" s="14" t="str">
        <f>IF(Customers[[#This Row],[Total_Approve]]&gt;=7,"تمت جميع الموافقات","لم تتم جميع الموافقات")</f>
        <v>لم تتم جميع الموافقات</v>
      </c>
      <c r="AA2672" s="8">
        <f>IF(Customers[[#This Row],[Total_Approve]]&gt;=7,1,0)</f>
        <v>0</v>
      </c>
    </row>
    <row r="2673" spans="1:27" x14ac:dyDescent="0.25">
      <c r="A2673" s="12" t="s">
        <v>12071</v>
      </c>
      <c r="B2673" t="s">
        <v>16204</v>
      </c>
      <c r="C2673" s="13">
        <v>44891</v>
      </c>
      <c r="D2673" t="s">
        <v>13482</v>
      </c>
      <c r="E2673" s="9" t="s">
        <v>7485</v>
      </c>
      <c r="F2673" s="14" t="s">
        <v>7486</v>
      </c>
      <c r="G2673" s="14" t="s">
        <v>283</v>
      </c>
      <c r="H2673" s="14" t="str">
        <f t="shared" si="41"/>
        <v>نشوي عكاشة عبد الرحمن</v>
      </c>
      <c r="I2673" s="14" t="s">
        <v>13460</v>
      </c>
      <c r="J2673" s="14" t="s">
        <v>7487</v>
      </c>
      <c r="K2673" s="14" t="s">
        <v>25</v>
      </c>
      <c r="L2673" s="14" t="s">
        <v>7279</v>
      </c>
      <c r="M2673" s="14" t="s">
        <v>7488</v>
      </c>
      <c r="N2673" s="14" t="s">
        <v>7489</v>
      </c>
      <c r="O2673" s="14" t="s">
        <v>13472</v>
      </c>
      <c r="P2673" s="14" t="s">
        <v>13509</v>
      </c>
      <c r="Q2673" s="15" t="b">
        <v>1</v>
      </c>
      <c r="R2673" s="15" t="b">
        <v>0</v>
      </c>
      <c r="S2673" s="15" t="b">
        <v>1</v>
      </c>
      <c r="T2673" s="15" t="b">
        <v>0</v>
      </c>
      <c r="U2673" s="15" t="b">
        <v>1</v>
      </c>
      <c r="V2673" s="15" t="b">
        <v>0</v>
      </c>
      <c r="W2673" s="15" t="b">
        <v>1</v>
      </c>
      <c r="X2673" s="16">
        <f>COUNTIF(Customers[[#This Row],[Roads]:[City_Council]],"True")</f>
        <v>4</v>
      </c>
      <c r="Y2673" s="17">
        <f>Customers[[#This Row],[Total_Approve]]/7</f>
        <v>0.5714285714285714</v>
      </c>
      <c r="Z2673" s="14" t="str">
        <f>IF(Customers[[#This Row],[Total_Approve]]&gt;=7,"تمت جميع الموافقات","لم تتم جميع الموافقات")</f>
        <v>لم تتم جميع الموافقات</v>
      </c>
      <c r="AA2673" s="8">
        <f>IF(Customers[[#This Row],[Total_Approve]]&gt;=7,1,0)</f>
        <v>0</v>
      </c>
    </row>
    <row r="2674" spans="1:27" x14ac:dyDescent="0.25">
      <c r="A2674" s="12" t="s">
        <v>12072</v>
      </c>
      <c r="B2674" t="s">
        <v>16205</v>
      </c>
      <c r="C2674" s="13">
        <v>44891</v>
      </c>
      <c r="D2674" t="s">
        <v>13482</v>
      </c>
      <c r="E2674" s="9" t="s">
        <v>88</v>
      </c>
      <c r="F2674" s="14" t="s">
        <v>10</v>
      </c>
      <c r="G2674" s="14" t="s">
        <v>2065</v>
      </c>
      <c r="H2674" s="14" t="str">
        <f t="shared" si="41"/>
        <v>ريهام محمد فهمي</v>
      </c>
      <c r="I2674" s="14" t="s">
        <v>13460</v>
      </c>
      <c r="J2674" s="14" t="s">
        <v>3</v>
      </c>
      <c r="K2674" s="14" t="s">
        <v>25</v>
      </c>
      <c r="L2674" s="14" t="s">
        <v>7279</v>
      </c>
      <c r="M2674" s="14" t="s">
        <v>3</v>
      </c>
      <c r="N2674" s="14" t="s">
        <v>7490</v>
      </c>
      <c r="O2674" s="14" t="s">
        <v>13472</v>
      </c>
      <c r="P2674" s="14" t="s">
        <v>13509</v>
      </c>
      <c r="Q2674" s="15" t="b">
        <v>0</v>
      </c>
      <c r="R2674" s="15" t="b">
        <v>0</v>
      </c>
      <c r="S2674" s="15" t="b">
        <v>0</v>
      </c>
      <c r="T2674" s="15" t="b">
        <v>0</v>
      </c>
      <c r="U2674" s="15" t="b">
        <v>0</v>
      </c>
      <c r="V2674" s="15" t="b">
        <v>0</v>
      </c>
      <c r="W2674" s="15" t="b">
        <v>0</v>
      </c>
      <c r="X2674" s="16">
        <f>COUNTIF(Customers[[#This Row],[Roads]:[City_Council]],"True")</f>
        <v>0</v>
      </c>
      <c r="Y2674" s="17">
        <f>Customers[[#This Row],[Total_Approve]]/7</f>
        <v>0</v>
      </c>
      <c r="Z2674" s="14" t="str">
        <f>IF(Customers[[#This Row],[Total_Approve]]&gt;=7,"تمت جميع الموافقات","لم تتم جميع الموافقات")</f>
        <v>لم تتم جميع الموافقات</v>
      </c>
      <c r="AA2674" s="8">
        <f>IF(Customers[[#This Row],[Total_Approve]]&gt;=7,1,0)</f>
        <v>0</v>
      </c>
    </row>
    <row r="2675" spans="1:27" x14ac:dyDescent="0.25">
      <c r="A2675" s="12" t="s">
        <v>12073</v>
      </c>
      <c r="B2675" t="s">
        <v>16206</v>
      </c>
      <c r="C2675" s="13">
        <v>44891</v>
      </c>
      <c r="D2675" t="s">
        <v>13482</v>
      </c>
      <c r="E2675" s="9" t="s">
        <v>280</v>
      </c>
      <c r="F2675" s="14" t="s">
        <v>277</v>
      </c>
      <c r="G2675" s="14" t="s">
        <v>10</v>
      </c>
      <c r="H2675" s="14" t="str">
        <f t="shared" si="41"/>
        <v>سيد حامد محمد</v>
      </c>
      <c r="I2675" s="14" t="s">
        <v>13460</v>
      </c>
      <c r="J2675" s="14" t="s">
        <v>3</v>
      </c>
      <c r="K2675" s="14" t="s">
        <v>5</v>
      </c>
      <c r="L2675" s="14" t="s">
        <v>7279</v>
      </c>
      <c r="M2675" s="14" t="s">
        <v>3</v>
      </c>
      <c r="N2675" s="14" t="s">
        <v>7491</v>
      </c>
      <c r="O2675" s="14" t="s">
        <v>13472</v>
      </c>
      <c r="P2675" s="14" t="s">
        <v>13509</v>
      </c>
      <c r="Q2675" s="15" t="b">
        <v>1</v>
      </c>
      <c r="R2675" s="15" t="b">
        <v>0</v>
      </c>
      <c r="S2675" s="15" t="b">
        <v>1</v>
      </c>
      <c r="T2675" s="15" t="b">
        <v>0</v>
      </c>
      <c r="U2675" s="15" t="b">
        <v>1</v>
      </c>
      <c r="V2675" s="15" t="b">
        <v>1</v>
      </c>
      <c r="W2675" s="15" t="b">
        <v>1</v>
      </c>
      <c r="X2675" s="16">
        <f>COUNTIF(Customers[[#This Row],[Roads]:[City_Council]],"True")</f>
        <v>5</v>
      </c>
      <c r="Y2675" s="17">
        <f>Customers[[#This Row],[Total_Approve]]/7</f>
        <v>0.7142857142857143</v>
      </c>
      <c r="Z2675" s="14" t="str">
        <f>IF(Customers[[#This Row],[Total_Approve]]&gt;=7,"تمت جميع الموافقات","لم تتم جميع الموافقات")</f>
        <v>لم تتم جميع الموافقات</v>
      </c>
      <c r="AA2675" s="8">
        <f>IF(Customers[[#This Row],[Total_Approve]]&gt;=7,1,0)</f>
        <v>0</v>
      </c>
    </row>
    <row r="2676" spans="1:27" x14ac:dyDescent="0.25">
      <c r="A2676" s="12" t="s">
        <v>12074</v>
      </c>
      <c r="B2676" t="s">
        <v>16207</v>
      </c>
      <c r="C2676" s="13">
        <v>44891</v>
      </c>
      <c r="D2676" t="s">
        <v>13484</v>
      </c>
      <c r="E2676" s="9" t="s">
        <v>2032</v>
      </c>
      <c r="F2676" s="14" t="s">
        <v>47</v>
      </c>
      <c r="G2676" s="14" t="s">
        <v>2720</v>
      </c>
      <c r="H2676" s="14" t="str">
        <f t="shared" si="41"/>
        <v>حمدي السيد مجاهد</v>
      </c>
      <c r="I2676" s="14" t="s">
        <v>13460</v>
      </c>
      <c r="J2676" s="14" t="s">
        <v>7492</v>
      </c>
      <c r="K2676" s="14" t="s">
        <v>5</v>
      </c>
      <c r="L2676" s="14" t="s">
        <v>7279</v>
      </c>
      <c r="M2676" s="14" t="s">
        <v>7493</v>
      </c>
      <c r="N2676" s="14" t="s">
        <v>3</v>
      </c>
      <c r="O2676" s="14" t="s">
        <v>13472</v>
      </c>
      <c r="P2676" s="14" t="s">
        <v>13509</v>
      </c>
      <c r="Q2676" s="15" t="b">
        <v>1</v>
      </c>
      <c r="R2676" s="15" t="b">
        <v>1</v>
      </c>
      <c r="S2676" s="15" t="b">
        <v>1</v>
      </c>
      <c r="T2676" s="15" t="b">
        <v>1</v>
      </c>
      <c r="U2676" s="15" t="b">
        <v>1</v>
      </c>
      <c r="V2676" s="15" t="b">
        <v>1</v>
      </c>
      <c r="W2676" s="15" t="b">
        <v>1</v>
      </c>
      <c r="X2676" s="16">
        <f>COUNTIF(Customers[[#This Row],[Roads]:[City_Council]],"True")</f>
        <v>7</v>
      </c>
      <c r="Y2676" s="17">
        <f>Customers[[#This Row],[Total_Approve]]/7</f>
        <v>1</v>
      </c>
      <c r="Z2676" s="14" t="str">
        <f>IF(Customers[[#This Row],[Total_Approve]]&gt;=7,"تمت جميع الموافقات","لم تتم جميع الموافقات")</f>
        <v>تمت جميع الموافقات</v>
      </c>
      <c r="AA2676" s="8">
        <f>IF(Customers[[#This Row],[Total_Approve]]&gt;=7,1,0)</f>
        <v>1</v>
      </c>
    </row>
    <row r="2677" spans="1:27" x14ac:dyDescent="0.25">
      <c r="A2677" s="12" t="s">
        <v>12075</v>
      </c>
      <c r="B2677" t="s">
        <v>16208</v>
      </c>
      <c r="C2677" s="13">
        <v>44891</v>
      </c>
      <c r="D2677" t="s">
        <v>13484</v>
      </c>
      <c r="E2677" s="9" t="s">
        <v>506</v>
      </c>
      <c r="F2677" s="14" t="s">
        <v>463</v>
      </c>
      <c r="G2677" s="14" t="s">
        <v>7494</v>
      </c>
      <c r="H2677" s="14" t="str">
        <f t="shared" si="41"/>
        <v>جيهان عبد الفتاح بشاري</v>
      </c>
      <c r="I2677" s="14" t="s">
        <v>13459</v>
      </c>
      <c r="J2677" s="14" t="s">
        <v>7495</v>
      </c>
      <c r="K2677" s="14" t="s">
        <v>25</v>
      </c>
      <c r="L2677" s="14" t="s">
        <v>7279</v>
      </c>
      <c r="M2677" s="14" t="s">
        <v>7496</v>
      </c>
      <c r="N2677" s="14" t="s">
        <v>7497</v>
      </c>
      <c r="O2677" s="14" t="s">
        <v>13472</v>
      </c>
      <c r="P2677" s="14" t="s">
        <v>13509</v>
      </c>
      <c r="Q2677" s="15" t="b">
        <v>1</v>
      </c>
      <c r="R2677" s="15" t="b">
        <v>0</v>
      </c>
      <c r="S2677" s="15" t="b">
        <v>1</v>
      </c>
      <c r="T2677" s="15" t="b">
        <v>0</v>
      </c>
      <c r="U2677" s="15" t="b">
        <v>1</v>
      </c>
      <c r="V2677" s="15" t="b">
        <v>0</v>
      </c>
      <c r="W2677" s="15" t="b">
        <v>1</v>
      </c>
      <c r="X2677" s="16">
        <f>COUNTIF(Customers[[#This Row],[Roads]:[City_Council]],"True")</f>
        <v>4</v>
      </c>
      <c r="Y2677" s="17">
        <f>Customers[[#This Row],[Total_Approve]]/7</f>
        <v>0.5714285714285714</v>
      </c>
      <c r="Z2677" s="14" t="str">
        <f>IF(Customers[[#This Row],[Total_Approve]]&gt;=7,"تمت جميع الموافقات","لم تتم جميع الموافقات")</f>
        <v>لم تتم جميع الموافقات</v>
      </c>
      <c r="AA2677" s="8">
        <f>IF(Customers[[#This Row],[Total_Approve]]&gt;=7,1,0)</f>
        <v>0</v>
      </c>
    </row>
    <row r="2678" spans="1:27" x14ac:dyDescent="0.25">
      <c r="A2678" s="12" t="s">
        <v>12076</v>
      </c>
      <c r="B2678" t="s">
        <v>16209</v>
      </c>
      <c r="C2678" s="13">
        <v>44891</v>
      </c>
      <c r="D2678" t="s">
        <v>13484</v>
      </c>
      <c r="E2678" s="9" t="s">
        <v>232</v>
      </c>
      <c r="F2678" s="14" t="s">
        <v>767</v>
      </c>
      <c r="G2678" s="14" t="s">
        <v>3336</v>
      </c>
      <c r="H2678" s="14" t="str">
        <f t="shared" si="41"/>
        <v>سمير جاد ونيس</v>
      </c>
      <c r="I2678" s="14" t="s">
        <v>13459</v>
      </c>
      <c r="J2678" s="14" t="s">
        <v>7498</v>
      </c>
      <c r="K2678" s="14" t="s">
        <v>5</v>
      </c>
      <c r="L2678" s="14" t="s">
        <v>7279</v>
      </c>
      <c r="M2678" s="14" t="s">
        <v>7499</v>
      </c>
      <c r="N2678" s="14" t="s">
        <v>7500</v>
      </c>
      <c r="O2678" s="14" t="s">
        <v>13472</v>
      </c>
      <c r="P2678" s="14" t="s">
        <v>13509</v>
      </c>
      <c r="Q2678" s="15" t="b">
        <v>0</v>
      </c>
      <c r="R2678" s="15" t="b">
        <v>1</v>
      </c>
      <c r="S2678" s="15" t="b">
        <v>0</v>
      </c>
      <c r="T2678" s="15" t="b">
        <v>1</v>
      </c>
      <c r="U2678" s="15" t="b">
        <v>0</v>
      </c>
      <c r="V2678" s="15" t="b">
        <v>1</v>
      </c>
      <c r="W2678" s="15" t="b">
        <v>0</v>
      </c>
      <c r="X2678" s="16">
        <f>COUNTIF(Customers[[#This Row],[Roads]:[City_Council]],"True")</f>
        <v>3</v>
      </c>
      <c r="Y2678" s="17">
        <f>Customers[[#This Row],[Total_Approve]]/7</f>
        <v>0.42857142857142855</v>
      </c>
      <c r="Z2678" s="14" t="str">
        <f>IF(Customers[[#This Row],[Total_Approve]]&gt;=7,"تمت جميع الموافقات","لم تتم جميع الموافقات")</f>
        <v>لم تتم جميع الموافقات</v>
      </c>
      <c r="AA2678" s="8">
        <f>IF(Customers[[#This Row],[Total_Approve]]&gt;=7,1,0)</f>
        <v>0</v>
      </c>
    </row>
    <row r="2679" spans="1:27" x14ac:dyDescent="0.25">
      <c r="A2679" s="12" t="s">
        <v>12077</v>
      </c>
      <c r="B2679" t="s">
        <v>16210</v>
      </c>
      <c r="C2679" s="13">
        <v>44891</v>
      </c>
      <c r="D2679" t="s">
        <v>13484</v>
      </c>
      <c r="E2679" s="9" t="s">
        <v>6021</v>
      </c>
      <c r="F2679" s="14" t="s">
        <v>2651</v>
      </c>
      <c r="G2679" s="14" t="s">
        <v>1275</v>
      </c>
      <c r="H2679" s="14" t="str">
        <f t="shared" si="41"/>
        <v>حميدة ابو الحمد فراج</v>
      </c>
      <c r="I2679" s="14" t="s">
        <v>13460</v>
      </c>
      <c r="J2679" s="14" t="s">
        <v>3</v>
      </c>
      <c r="K2679" s="14" t="s">
        <v>25</v>
      </c>
      <c r="L2679" s="14" t="s">
        <v>7279</v>
      </c>
      <c r="M2679" s="14" t="s">
        <v>7280</v>
      </c>
      <c r="N2679" s="14" t="s">
        <v>3</v>
      </c>
      <c r="O2679" s="14" t="s">
        <v>13472</v>
      </c>
      <c r="P2679" s="14" t="s">
        <v>13509</v>
      </c>
      <c r="Q2679" s="15" t="b">
        <v>1</v>
      </c>
      <c r="R2679" s="15" t="b">
        <v>0</v>
      </c>
      <c r="S2679" s="15" t="b">
        <v>1</v>
      </c>
      <c r="T2679" s="15" t="b">
        <v>0</v>
      </c>
      <c r="U2679" s="15" t="b">
        <v>1</v>
      </c>
      <c r="V2679" s="15" t="b">
        <v>0</v>
      </c>
      <c r="W2679" s="15" t="b">
        <v>1</v>
      </c>
      <c r="X2679" s="16">
        <f>COUNTIF(Customers[[#This Row],[Roads]:[City_Council]],"True")</f>
        <v>4</v>
      </c>
      <c r="Y2679" s="17">
        <f>Customers[[#This Row],[Total_Approve]]/7</f>
        <v>0.5714285714285714</v>
      </c>
      <c r="Z2679" s="14" t="str">
        <f>IF(Customers[[#This Row],[Total_Approve]]&gt;=7,"تمت جميع الموافقات","لم تتم جميع الموافقات")</f>
        <v>لم تتم جميع الموافقات</v>
      </c>
      <c r="AA2679" s="8">
        <f>IF(Customers[[#This Row],[Total_Approve]]&gt;=7,1,0)</f>
        <v>0</v>
      </c>
    </row>
    <row r="2680" spans="1:27" x14ac:dyDescent="0.25">
      <c r="A2680" s="12" t="s">
        <v>12078</v>
      </c>
      <c r="B2680" t="s">
        <v>16211</v>
      </c>
      <c r="C2680" s="13">
        <v>44891</v>
      </c>
      <c r="D2680" t="s">
        <v>13484</v>
      </c>
      <c r="E2680" s="9" t="s">
        <v>10</v>
      </c>
      <c r="F2680" s="14" t="s">
        <v>428</v>
      </c>
      <c r="G2680" s="14" t="s">
        <v>7501</v>
      </c>
      <c r="H2680" s="14" t="str">
        <f t="shared" si="41"/>
        <v>محمد يوسف عبد الجليل محمد</v>
      </c>
      <c r="I2680" s="14" t="s">
        <v>13459</v>
      </c>
      <c r="J2680" s="14" t="s">
        <v>3</v>
      </c>
      <c r="K2680" s="14" t="s">
        <v>5</v>
      </c>
      <c r="L2680" s="14" t="s">
        <v>7502</v>
      </c>
      <c r="M2680" s="14" t="s">
        <v>7503</v>
      </c>
      <c r="N2680" s="14" t="s">
        <v>7504</v>
      </c>
      <c r="O2680" s="14" t="s">
        <v>13470</v>
      </c>
      <c r="P2680" s="14" t="s">
        <v>13513</v>
      </c>
      <c r="Q2680" s="15" t="b">
        <v>1</v>
      </c>
      <c r="R2680" s="15" t="b">
        <v>0</v>
      </c>
      <c r="S2680" s="15" t="b">
        <v>1</v>
      </c>
      <c r="T2680" s="15" t="b">
        <v>0</v>
      </c>
      <c r="U2680" s="15" t="b">
        <v>1</v>
      </c>
      <c r="V2680" s="15" t="b">
        <v>0</v>
      </c>
      <c r="W2680" s="15" t="b">
        <v>1</v>
      </c>
      <c r="X2680" s="16">
        <f>COUNTIF(Customers[[#This Row],[Roads]:[City_Council]],"True")</f>
        <v>4</v>
      </c>
      <c r="Y2680" s="17">
        <f>Customers[[#This Row],[Total_Approve]]/7</f>
        <v>0.5714285714285714</v>
      </c>
      <c r="Z2680" s="14" t="str">
        <f>IF(Customers[[#This Row],[Total_Approve]]&gt;=7,"تمت جميع الموافقات","لم تتم جميع الموافقات")</f>
        <v>لم تتم جميع الموافقات</v>
      </c>
      <c r="AA2680" s="8">
        <f>IF(Customers[[#This Row],[Total_Approve]]&gt;=7,1,0)</f>
        <v>0</v>
      </c>
    </row>
    <row r="2681" spans="1:27" x14ac:dyDescent="0.25">
      <c r="A2681" s="12" t="s">
        <v>12079</v>
      </c>
      <c r="B2681" t="s">
        <v>16212</v>
      </c>
      <c r="C2681" s="13">
        <v>44891</v>
      </c>
      <c r="D2681" t="s">
        <v>13484</v>
      </c>
      <c r="E2681" s="9" t="s">
        <v>433</v>
      </c>
      <c r="F2681" s="14" t="s">
        <v>277</v>
      </c>
      <c r="G2681" s="14" t="s">
        <v>6212</v>
      </c>
      <c r="H2681" s="14" t="str">
        <f t="shared" si="41"/>
        <v>اسامه حامد ابراهيم خليل</v>
      </c>
      <c r="I2681" s="14" t="s">
        <v>13459</v>
      </c>
      <c r="J2681" s="14" t="s">
        <v>7506</v>
      </c>
      <c r="K2681" s="14" t="s">
        <v>5</v>
      </c>
      <c r="L2681" s="14" t="s">
        <v>7502</v>
      </c>
      <c r="M2681" s="14" t="s">
        <v>7507</v>
      </c>
      <c r="N2681" s="14" t="s">
        <v>9041</v>
      </c>
      <c r="O2681" s="14" t="s">
        <v>13470</v>
      </c>
      <c r="P2681" s="14" t="s">
        <v>13513</v>
      </c>
      <c r="Q2681" s="15" t="b">
        <v>1</v>
      </c>
      <c r="R2681" s="15" t="b">
        <v>1</v>
      </c>
      <c r="S2681" s="15" t="b">
        <v>1</v>
      </c>
      <c r="T2681" s="15" t="b">
        <v>1</v>
      </c>
      <c r="U2681" s="15" t="b">
        <v>1</v>
      </c>
      <c r="V2681" s="15" t="b">
        <v>1</v>
      </c>
      <c r="W2681" s="15" t="b">
        <v>1</v>
      </c>
      <c r="X2681" s="16">
        <f>COUNTIF(Customers[[#This Row],[Roads]:[City_Council]],"True")</f>
        <v>7</v>
      </c>
      <c r="Y2681" s="17">
        <f>Customers[[#This Row],[Total_Approve]]/7</f>
        <v>1</v>
      </c>
      <c r="Z2681" s="14" t="str">
        <f>IF(Customers[[#This Row],[Total_Approve]]&gt;=7,"تمت جميع الموافقات","لم تتم جميع الموافقات")</f>
        <v>تمت جميع الموافقات</v>
      </c>
      <c r="AA2681" s="8">
        <f>IF(Customers[[#This Row],[Total_Approve]]&gt;=7,1,0)</f>
        <v>1</v>
      </c>
    </row>
    <row r="2682" spans="1:27" x14ac:dyDescent="0.25">
      <c r="A2682" s="12" t="s">
        <v>12080</v>
      </c>
      <c r="B2682" t="s">
        <v>16213</v>
      </c>
      <c r="C2682" s="13">
        <v>44891</v>
      </c>
      <c r="D2682" t="s">
        <v>13484</v>
      </c>
      <c r="E2682" s="9" t="s">
        <v>101</v>
      </c>
      <c r="F2682" s="14" t="s">
        <v>836</v>
      </c>
      <c r="G2682" s="14" t="s">
        <v>2562</v>
      </c>
      <c r="H2682" s="14" t="str">
        <f t="shared" si="41"/>
        <v>حسين فتحي حسين محمد</v>
      </c>
      <c r="I2682" s="14" t="s">
        <v>13459</v>
      </c>
      <c r="J2682" s="14" t="s">
        <v>7508</v>
      </c>
      <c r="K2682" s="14" t="s">
        <v>5</v>
      </c>
      <c r="L2682" s="14" t="s">
        <v>7502</v>
      </c>
      <c r="M2682" s="14" t="s">
        <v>7509</v>
      </c>
      <c r="N2682" s="14" t="s">
        <v>7510</v>
      </c>
      <c r="O2682" s="14" t="s">
        <v>13470</v>
      </c>
      <c r="P2682" s="14" t="s">
        <v>13513</v>
      </c>
      <c r="Q2682" s="15" t="b">
        <v>0</v>
      </c>
      <c r="R2682" s="15" t="b">
        <v>0</v>
      </c>
      <c r="S2682" s="15" t="b">
        <v>0</v>
      </c>
      <c r="T2682" s="15" t="b">
        <v>0</v>
      </c>
      <c r="U2682" s="15" t="b">
        <v>0</v>
      </c>
      <c r="V2682" s="15" t="b">
        <v>0</v>
      </c>
      <c r="W2682" s="15" t="b">
        <v>0</v>
      </c>
      <c r="X2682" s="16">
        <f>COUNTIF(Customers[[#This Row],[Roads]:[City_Council]],"True")</f>
        <v>0</v>
      </c>
      <c r="Y2682" s="17">
        <f>Customers[[#This Row],[Total_Approve]]/7</f>
        <v>0</v>
      </c>
      <c r="Z2682" s="14" t="str">
        <f>IF(Customers[[#This Row],[Total_Approve]]&gt;=7,"تمت جميع الموافقات","لم تتم جميع الموافقات")</f>
        <v>لم تتم جميع الموافقات</v>
      </c>
      <c r="AA2682" s="8">
        <f>IF(Customers[[#This Row],[Total_Approve]]&gt;=7,1,0)</f>
        <v>0</v>
      </c>
    </row>
    <row r="2683" spans="1:27" x14ac:dyDescent="0.25">
      <c r="A2683" s="12" t="s">
        <v>12081</v>
      </c>
      <c r="B2683" t="s">
        <v>16214</v>
      </c>
      <c r="C2683" s="13">
        <v>44891</v>
      </c>
      <c r="D2683" t="s">
        <v>13484</v>
      </c>
      <c r="E2683" s="9" t="s">
        <v>428</v>
      </c>
      <c r="F2683" s="14" t="s">
        <v>4658</v>
      </c>
      <c r="G2683" s="14" t="s">
        <v>7511</v>
      </c>
      <c r="H2683" s="14" t="str">
        <f t="shared" si="41"/>
        <v>يوسف عبد النور غبريال بشارة</v>
      </c>
      <c r="I2683" s="14" t="s">
        <v>13459</v>
      </c>
      <c r="J2683" s="14" t="s">
        <v>7512</v>
      </c>
      <c r="K2683" s="14" t="s">
        <v>5</v>
      </c>
      <c r="L2683" s="14" t="s">
        <v>7502</v>
      </c>
      <c r="M2683" s="14" t="s">
        <v>7513</v>
      </c>
      <c r="N2683" s="14" t="s">
        <v>7514</v>
      </c>
      <c r="O2683" s="14" t="s">
        <v>13470</v>
      </c>
      <c r="P2683" s="14" t="s">
        <v>13513</v>
      </c>
      <c r="Q2683" s="15" t="b">
        <v>0</v>
      </c>
      <c r="R2683" s="15" t="b">
        <v>1</v>
      </c>
      <c r="S2683" s="15" t="b">
        <v>0</v>
      </c>
      <c r="T2683" s="15" t="b">
        <v>1</v>
      </c>
      <c r="U2683" s="15" t="b">
        <v>0</v>
      </c>
      <c r="V2683" s="15" t="b">
        <v>1</v>
      </c>
      <c r="W2683" s="15" t="b">
        <v>0</v>
      </c>
      <c r="X2683" s="16">
        <f>COUNTIF(Customers[[#This Row],[Roads]:[City_Council]],"True")</f>
        <v>3</v>
      </c>
      <c r="Y2683" s="17">
        <f>Customers[[#This Row],[Total_Approve]]/7</f>
        <v>0.42857142857142855</v>
      </c>
      <c r="Z2683" s="14" t="str">
        <f>IF(Customers[[#This Row],[Total_Approve]]&gt;=7,"تمت جميع الموافقات","لم تتم جميع الموافقات")</f>
        <v>لم تتم جميع الموافقات</v>
      </c>
      <c r="AA2683" s="8">
        <f>IF(Customers[[#This Row],[Total_Approve]]&gt;=7,1,0)</f>
        <v>0</v>
      </c>
    </row>
    <row r="2684" spans="1:27" x14ac:dyDescent="0.25">
      <c r="A2684" s="12" t="s">
        <v>12082</v>
      </c>
      <c r="B2684" t="s">
        <v>16215</v>
      </c>
      <c r="C2684" s="13">
        <v>44891</v>
      </c>
      <c r="D2684" t="s">
        <v>13484</v>
      </c>
      <c r="E2684" s="9" t="s">
        <v>2209</v>
      </c>
      <c r="F2684" s="14" t="s">
        <v>463</v>
      </c>
      <c r="G2684" s="14" t="s">
        <v>7515</v>
      </c>
      <c r="H2684" s="14" t="str">
        <f t="shared" si="41"/>
        <v>هيثم عبد الفتاح محمد عبد اللطيف</v>
      </c>
      <c r="I2684" s="14" t="s">
        <v>13459</v>
      </c>
      <c r="J2684" s="14" t="s">
        <v>7516</v>
      </c>
      <c r="K2684" s="14" t="s">
        <v>5</v>
      </c>
      <c r="L2684" s="14" t="s">
        <v>7502</v>
      </c>
      <c r="M2684" s="14" t="s">
        <v>7517</v>
      </c>
      <c r="N2684" s="14" t="s">
        <v>7518</v>
      </c>
      <c r="O2684" s="14" t="s">
        <v>13470</v>
      </c>
      <c r="P2684" s="14" t="s">
        <v>13513</v>
      </c>
      <c r="Q2684" s="15" t="b">
        <v>0</v>
      </c>
      <c r="R2684" s="15" t="b">
        <v>0</v>
      </c>
      <c r="S2684" s="15" t="b">
        <v>0</v>
      </c>
      <c r="T2684" s="15" t="b">
        <v>0</v>
      </c>
      <c r="U2684" s="15" t="b">
        <v>0</v>
      </c>
      <c r="V2684" s="15" t="b">
        <v>0</v>
      </c>
      <c r="W2684" s="15" t="b">
        <v>0</v>
      </c>
      <c r="X2684" s="16">
        <f>COUNTIF(Customers[[#This Row],[Roads]:[City_Council]],"True")</f>
        <v>0</v>
      </c>
      <c r="Y2684" s="17">
        <f>Customers[[#This Row],[Total_Approve]]/7</f>
        <v>0</v>
      </c>
      <c r="Z2684" s="14" t="str">
        <f>IF(Customers[[#This Row],[Total_Approve]]&gt;=7,"تمت جميع الموافقات","لم تتم جميع الموافقات")</f>
        <v>لم تتم جميع الموافقات</v>
      </c>
      <c r="AA2684" s="8">
        <f>IF(Customers[[#This Row],[Total_Approve]]&gt;=7,1,0)</f>
        <v>0</v>
      </c>
    </row>
    <row r="2685" spans="1:27" x14ac:dyDescent="0.25">
      <c r="A2685" s="12" t="s">
        <v>12083</v>
      </c>
      <c r="B2685" t="s">
        <v>16216</v>
      </c>
      <c r="C2685" s="13">
        <v>44891</v>
      </c>
      <c r="D2685" t="s">
        <v>13484</v>
      </c>
      <c r="E2685" s="9" t="s">
        <v>1675</v>
      </c>
      <c r="F2685" s="14" t="s">
        <v>226</v>
      </c>
      <c r="G2685" s="14" t="s">
        <v>47</v>
      </c>
      <c r="H2685" s="14" t="str">
        <f t="shared" si="41"/>
        <v>ايات جلال السيد</v>
      </c>
      <c r="I2685" s="14" t="s">
        <v>13460</v>
      </c>
      <c r="J2685" s="14" t="s">
        <v>1676</v>
      </c>
      <c r="K2685" s="14" t="s">
        <v>25</v>
      </c>
      <c r="L2685" s="14" t="s">
        <v>7519</v>
      </c>
      <c r="M2685" s="14" t="s">
        <v>9245</v>
      </c>
      <c r="N2685" s="14" t="s">
        <v>9074</v>
      </c>
      <c r="O2685" s="14" t="s">
        <v>13473</v>
      </c>
      <c r="P2685" s="14" t="s">
        <v>13523</v>
      </c>
      <c r="Q2685" s="15" t="b">
        <v>1</v>
      </c>
      <c r="R2685" s="15" t="b">
        <v>1</v>
      </c>
      <c r="S2685" s="15" t="b">
        <v>0</v>
      </c>
      <c r="T2685" s="15" t="b">
        <v>1</v>
      </c>
      <c r="U2685" s="15" t="b">
        <v>0</v>
      </c>
      <c r="V2685" s="15" t="b">
        <v>1</v>
      </c>
      <c r="W2685" s="15" t="b">
        <v>0</v>
      </c>
      <c r="X2685" s="16">
        <f>COUNTIF(Customers[[#This Row],[Roads]:[City_Council]],"True")</f>
        <v>4</v>
      </c>
      <c r="Y2685" s="17">
        <f>Customers[[#This Row],[Total_Approve]]/7</f>
        <v>0.5714285714285714</v>
      </c>
      <c r="Z2685" s="14" t="str">
        <f>IF(Customers[[#This Row],[Total_Approve]]&gt;=7,"تمت جميع الموافقات","لم تتم جميع الموافقات")</f>
        <v>لم تتم جميع الموافقات</v>
      </c>
      <c r="AA2685" s="8">
        <f>IF(Customers[[#This Row],[Total_Approve]]&gt;=7,1,0)</f>
        <v>0</v>
      </c>
    </row>
    <row r="2686" spans="1:27" x14ac:dyDescent="0.25">
      <c r="A2686" s="12" t="s">
        <v>12084</v>
      </c>
      <c r="B2686" t="s">
        <v>16217</v>
      </c>
      <c r="C2686" s="13">
        <v>44891</v>
      </c>
      <c r="D2686" t="s">
        <v>13484</v>
      </c>
      <c r="E2686" s="9" t="s">
        <v>4620</v>
      </c>
      <c r="F2686" s="14" t="s">
        <v>830</v>
      </c>
      <c r="G2686" s="14" t="s">
        <v>830</v>
      </c>
      <c r="H2686" s="14" t="str">
        <f t="shared" si="41"/>
        <v>مروة مصطفي مصطفي</v>
      </c>
      <c r="I2686" s="14" t="s">
        <v>13460</v>
      </c>
      <c r="J2686" s="14" t="s">
        <v>3782</v>
      </c>
      <c r="K2686" s="14" t="s">
        <v>25</v>
      </c>
      <c r="L2686" s="14" t="s">
        <v>7519</v>
      </c>
      <c r="M2686" s="14" t="s">
        <v>3783</v>
      </c>
      <c r="N2686" s="14" t="s">
        <v>3</v>
      </c>
      <c r="O2686" s="14" t="s">
        <v>13473</v>
      </c>
      <c r="P2686" s="14" t="s">
        <v>13523</v>
      </c>
      <c r="Q2686" s="15" t="b">
        <v>0</v>
      </c>
      <c r="R2686" s="15" t="b">
        <v>0</v>
      </c>
      <c r="S2686" s="15" t="b">
        <v>0</v>
      </c>
      <c r="T2686" s="15" t="b">
        <v>0</v>
      </c>
      <c r="U2686" s="15" t="b">
        <v>0</v>
      </c>
      <c r="V2686" s="15" t="b">
        <v>0</v>
      </c>
      <c r="W2686" s="15" t="b">
        <v>0</v>
      </c>
      <c r="X2686" s="16">
        <f>COUNTIF(Customers[[#This Row],[Roads]:[City_Council]],"True")</f>
        <v>0</v>
      </c>
      <c r="Y2686" s="17">
        <f>Customers[[#This Row],[Total_Approve]]/7</f>
        <v>0</v>
      </c>
      <c r="Z2686" s="14" t="str">
        <f>IF(Customers[[#This Row],[Total_Approve]]&gt;=7,"تمت جميع الموافقات","لم تتم جميع الموافقات")</f>
        <v>لم تتم جميع الموافقات</v>
      </c>
      <c r="AA2686" s="8">
        <f>IF(Customers[[#This Row],[Total_Approve]]&gt;=7,1,0)</f>
        <v>0</v>
      </c>
    </row>
    <row r="2687" spans="1:27" x14ac:dyDescent="0.25">
      <c r="A2687" s="12" t="s">
        <v>12085</v>
      </c>
      <c r="B2687" t="s">
        <v>16218</v>
      </c>
      <c r="C2687" s="13">
        <v>44891</v>
      </c>
      <c r="D2687" t="s">
        <v>13484</v>
      </c>
      <c r="E2687" s="9" t="s">
        <v>134</v>
      </c>
      <c r="F2687" s="14" t="s">
        <v>226</v>
      </c>
      <c r="G2687" s="14" t="s">
        <v>7520</v>
      </c>
      <c r="H2687" s="14" t="str">
        <f t="shared" si="41"/>
        <v>علا جلال محمد الشبراوي</v>
      </c>
      <c r="I2687" s="14" t="s">
        <v>13460</v>
      </c>
      <c r="J2687" s="14" t="s">
        <v>1671</v>
      </c>
      <c r="K2687" s="14" t="s">
        <v>25</v>
      </c>
      <c r="L2687" s="14" t="s">
        <v>7519</v>
      </c>
      <c r="M2687" s="14" t="s">
        <v>7521</v>
      </c>
      <c r="N2687" s="14" t="s">
        <v>9085</v>
      </c>
      <c r="O2687" s="14" t="s">
        <v>13473</v>
      </c>
      <c r="P2687" s="14" t="s">
        <v>13523</v>
      </c>
      <c r="Q2687" s="15" t="b">
        <v>1</v>
      </c>
      <c r="R2687" s="15" t="b">
        <v>1</v>
      </c>
      <c r="S2687" s="15" t="b">
        <v>1</v>
      </c>
      <c r="T2687" s="15" t="b">
        <v>1</v>
      </c>
      <c r="U2687" s="15" t="b">
        <v>1</v>
      </c>
      <c r="V2687" s="15" t="b">
        <v>1</v>
      </c>
      <c r="W2687" s="15" t="b">
        <v>1</v>
      </c>
      <c r="X2687" s="16">
        <f>COUNTIF(Customers[[#This Row],[Roads]:[City_Council]],"True")</f>
        <v>7</v>
      </c>
      <c r="Y2687" s="17">
        <f>Customers[[#This Row],[Total_Approve]]/7</f>
        <v>1</v>
      </c>
      <c r="Z2687" s="14" t="str">
        <f>IF(Customers[[#This Row],[Total_Approve]]&gt;=7,"تمت جميع الموافقات","لم تتم جميع الموافقات")</f>
        <v>تمت جميع الموافقات</v>
      </c>
      <c r="AA2687" s="8">
        <f>IF(Customers[[#This Row],[Total_Approve]]&gt;=7,1,0)</f>
        <v>1</v>
      </c>
    </row>
    <row r="2688" spans="1:27" x14ac:dyDescent="0.25">
      <c r="A2688" s="12" t="s">
        <v>12086</v>
      </c>
      <c r="B2688" t="s">
        <v>16219</v>
      </c>
      <c r="C2688" s="13">
        <v>44891</v>
      </c>
      <c r="D2688" t="s">
        <v>13484</v>
      </c>
      <c r="E2688" s="9" t="s">
        <v>269</v>
      </c>
      <c r="F2688" s="14" t="s">
        <v>10</v>
      </c>
      <c r="G2688" s="14" t="s">
        <v>7522</v>
      </c>
      <c r="H2688" s="14" t="str">
        <f t="shared" si="41"/>
        <v>شرين محمد عطوه عبد العاطي</v>
      </c>
      <c r="I2688" s="14" t="s">
        <v>13460</v>
      </c>
      <c r="J2688" s="14" t="s">
        <v>1685</v>
      </c>
      <c r="K2688" s="14" t="s">
        <v>25</v>
      </c>
      <c r="L2688" s="14" t="s">
        <v>7519</v>
      </c>
      <c r="M2688" s="14" t="s">
        <v>1686</v>
      </c>
      <c r="N2688" s="14" t="s">
        <v>9079</v>
      </c>
      <c r="O2688" s="14" t="s">
        <v>13473</v>
      </c>
      <c r="P2688" s="14" t="s">
        <v>13523</v>
      </c>
      <c r="Q2688" s="15" t="b">
        <v>0</v>
      </c>
      <c r="R2688" s="15" t="b">
        <v>1</v>
      </c>
      <c r="S2688" s="15" t="b">
        <v>0</v>
      </c>
      <c r="T2688" s="15" t="b">
        <v>1</v>
      </c>
      <c r="U2688" s="15" t="b">
        <v>0</v>
      </c>
      <c r="V2688" s="15" t="b">
        <v>1</v>
      </c>
      <c r="W2688" s="15" t="b">
        <v>0</v>
      </c>
      <c r="X2688" s="16">
        <f>COUNTIF(Customers[[#This Row],[Roads]:[City_Council]],"True")</f>
        <v>3</v>
      </c>
      <c r="Y2688" s="17">
        <f>Customers[[#This Row],[Total_Approve]]/7</f>
        <v>0.42857142857142855</v>
      </c>
      <c r="Z2688" s="14" t="str">
        <f>IF(Customers[[#This Row],[Total_Approve]]&gt;=7,"تمت جميع الموافقات","لم تتم جميع الموافقات")</f>
        <v>لم تتم جميع الموافقات</v>
      </c>
      <c r="AA2688" s="8">
        <f>IF(Customers[[#This Row],[Total_Approve]]&gt;=7,1,0)</f>
        <v>0</v>
      </c>
    </row>
    <row r="2689" spans="1:27" x14ac:dyDescent="0.25">
      <c r="A2689" s="12" t="s">
        <v>12087</v>
      </c>
      <c r="B2689" t="s">
        <v>16220</v>
      </c>
      <c r="C2689" s="13">
        <v>44891</v>
      </c>
      <c r="D2689" t="s">
        <v>13484</v>
      </c>
      <c r="E2689" s="9" t="s">
        <v>495</v>
      </c>
      <c r="F2689" s="14" t="s">
        <v>7523</v>
      </c>
      <c r="G2689" s="14" t="s">
        <v>117</v>
      </c>
      <c r="H2689" s="14" t="str">
        <f t="shared" si="41"/>
        <v>منال مرعي صابر</v>
      </c>
      <c r="I2689" s="14" t="s">
        <v>13460</v>
      </c>
      <c r="J2689" s="14" t="s">
        <v>4801</v>
      </c>
      <c r="K2689" s="14" t="s">
        <v>25</v>
      </c>
      <c r="L2689" s="14" t="s">
        <v>7519</v>
      </c>
      <c r="M2689" s="14" t="s">
        <v>4802</v>
      </c>
      <c r="N2689" s="14" t="s">
        <v>9088</v>
      </c>
      <c r="O2689" s="14" t="s">
        <v>13473</v>
      </c>
      <c r="P2689" s="14" t="s">
        <v>13523</v>
      </c>
      <c r="Q2689" s="15" t="b">
        <v>1</v>
      </c>
      <c r="R2689" s="15" t="b">
        <v>1</v>
      </c>
      <c r="S2689" s="15" t="b">
        <v>0</v>
      </c>
      <c r="T2689" s="15" t="b">
        <v>1</v>
      </c>
      <c r="U2689" s="15" t="b">
        <v>1</v>
      </c>
      <c r="V2689" s="15" t="b">
        <v>0</v>
      </c>
      <c r="W2689" s="15" t="b">
        <v>0</v>
      </c>
      <c r="X2689" s="16">
        <f>COUNTIF(Customers[[#This Row],[Roads]:[City_Council]],"True")</f>
        <v>4</v>
      </c>
      <c r="Y2689" s="17">
        <f>Customers[[#This Row],[Total_Approve]]/7</f>
        <v>0.5714285714285714</v>
      </c>
      <c r="Z2689" s="14" t="str">
        <f>IF(Customers[[#This Row],[Total_Approve]]&gt;=7,"تمت جميع الموافقات","لم تتم جميع الموافقات")</f>
        <v>لم تتم جميع الموافقات</v>
      </c>
      <c r="AA2689" s="8">
        <f>IF(Customers[[#This Row],[Total_Approve]]&gt;=7,1,0)</f>
        <v>0</v>
      </c>
    </row>
    <row r="2690" spans="1:27" x14ac:dyDescent="0.25">
      <c r="A2690" s="12" t="s">
        <v>12088</v>
      </c>
      <c r="B2690" t="s">
        <v>16221</v>
      </c>
      <c r="C2690" s="13">
        <v>44898</v>
      </c>
      <c r="D2690" t="s">
        <v>13482</v>
      </c>
      <c r="E2690" s="9" t="s">
        <v>466</v>
      </c>
      <c r="F2690" s="14" t="s">
        <v>0</v>
      </c>
      <c r="G2690" s="14" t="s">
        <v>847</v>
      </c>
      <c r="H2690" s="14" t="str">
        <f t="shared" ref="H2690:H2753" si="42">CONCATENATE(E2690," ",F2690," ",G2690)</f>
        <v>حنان احمد علي</v>
      </c>
      <c r="I2690" s="14" t="s">
        <v>13460</v>
      </c>
      <c r="J2690" s="14">
        <v>28202491900381</v>
      </c>
      <c r="K2690" s="14" t="s">
        <v>25</v>
      </c>
      <c r="L2690" s="14" t="s">
        <v>7213</v>
      </c>
      <c r="M2690" s="14" t="s">
        <v>7222</v>
      </c>
      <c r="N2690" s="14" t="s">
        <v>7223</v>
      </c>
      <c r="O2690" s="14" t="s">
        <v>13472</v>
      </c>
      <c r="P2690" s="14" t="s">
        <v>13507</v>
      </c>
      <c r="Q2690" s="15" t="b">
        <v>0</v>
      </c>
      <c r="R2690" s="15" t="b">
        <v>0</v>
      </c>
      <c r="S2690" s="15" t="b">
        <v>0</v>
      </c>
      <c r="T2690" s="15" t="b">
        <v>1</v>
      </c>
      <c r="U2690" s="15" t="b">
        <v>1</v>
      </c>
      <c r="V2690" s="15" t="b">
        <v>0</v>
      </c>
      <c r="W2690" s="15" t="b">
        <v>1</v>
      </c>
      <c r="X2690" s="16">
        <f>COUNTIF(Customers[[#This Row],[Roads]:[City_Council]],"True")</f>
        <v>3</v>
      </c>
      <c r="Y2690" s="17">
        <f>Customers[[#This Row],[Total_Approve]]/7</f>
        <v>0.42857142857142855</v>
      </c>
      <c r="Z2690" s="14" t="str">
        <f>IF(Customers[[#This Row],[Total_Approve]]&gt;=7,"تمت جميع الموافقات","لم تتم جميع الموافقات")</f>
        <v>لم تتم جميع الموافقات</v>
      </c>
      <c r="AA2690" s="8">
        <f>IF(Customers[[#This Row],[Total_Approve]]&gt;=7,1,0)</f>
        <v>0</v>
      </c>
    </row>
    <row r="2691" spans="1:27" x14ac:dyDescent="0.25">
      <c r="A2691" s="12" t="s">
        <v>12089</v>
      </c>
      <c r="B2691" t="s">
        <v>16222</v>
      </c>
      <c r="C2691" s="13">
        <v>44898</v>
      </c>
      <c r="D2691" t="s">
        <v>13482</v>
      </c>
      <c r="E2691" s="9" t="s">
        <v>10</v>
      </c>
      <c r="F2691" s="14" t="s">
        <v>193</v>
      </c>
      <c r="G2691" s="14" t="s">
        <v>194</v>
      </c>
      <c r="H2691" s="14" t="str">
        <f t="shared" si="42"/>
        <v>محمد عبد الله محمد عبد الله</v>
      </c>
      <c r="I2691" s="14" t="s">
        <v>13460</v>
      </c>
      <c r="J2691" s="14" t="s">
        <v>7224</v>
      </c>
      <c r="K2691" s="14" t="s">
        <v>5</v>
      </c>
      <c r="L2691" s="14" t="s">
        <v>7213</v>
      </c>
      <c r="M2691" s="14" t="s">
        <v>7225</v>
      </c>
      <c r="N2691" s="14" t="s">
        <v>9036</v>
      </c>
      <c r="O2691" s="14" t="s">
        <v>13472</v>
      </c>
      <c r="P2691" s="14" t="s">
        <v>13507</v>
      </c>
      <c r="Q2691" s="15" t="b">
        <v>1</v>
      </c>
      <c r="R2691" s="15" t="b">
        <v>0</v>
      </c>
      <c r="S2691" s="15" t="b">
        <v>0</v>
      </c>
      <c r="T2691" s="15" t="b">
        <v>0</v>
      </c>
      <c r="U2691" s="15" t="b">
        <v>1</v>
      </c>
      <c r="V2691" s="15" t="b">
        <v>0</v>
      </c>
      <c r="W2691" s="15" t="b">
        <v>1</v>
      </c>
      <c r="X2691" s="16">
        <f>COUNTIF(Customers[[#This Row],[Roads]:[City_Council]],"True")</f>
        <v>3</v>
      </c>
      <c r="Y2691" s="17">
        <f>Customers[[#This Row],[Total_Approve]]/7</f>
        <v>0.42857142857142855</v>
      </c>
      <c r="Z2691" s="14" t="str">
        <f>IF(Customers[[#This Row],[Total_Approve]]&gt;=7,"تمت جميع الموافقات","لم تتم جميع الموافقات")</f>
        <v>لم تتم جميع الموافقات</v>
      </c>
      <c r="AA2691" s="8">
        <f>IF(Customers[[#This Row],[Total_Approve]]&gt;=7,1,0)</f>
        <v>0</v>
      </c>
    </row>
    <row r="2692" spans="1:27" x14ac:dyDescent="0.25">
      <c r="A2692" s="12" t="s">
        <v>12090</v>
      </c>
      <c r="B2692" t="s">
        <v>16223</v>
      </c>
      <c r="C2692" s="13">
        <v>44898</v>
      </c>
      <c r="D2692" t="s">
        <v>13482</v>
      </c>
      <c r="E2692" s="9" t="s">
        <v>10</v>
      </c>
      <c r="F2692" s="14" t="s">
        <v>202</v>
      </c>
      <c r="G2692" s="14" t="s">
        <v>7226</v>
      </c>
      <c r="H2692" s="14" t="str">
        <f t="shared" si="42"/>
        <v>محمد ابراهيم غنام عوض</v>
      </c>
      <c r="I2692" s="14" t="s">
        <v>13460</v>
      </c>
      <c r="J2692" s="14" t="s">
        <v>7227</v>
      </c>
      <c r="K2692" s="14" t="s">
        <v>5</v>
      </c>
      <c r="L2692" s="14" t="s">
        <v>7213</v>
      </c>
      <c r="M2692" s="14" t="s">
        <v>7228</v>
      </c>
      <c r="N2692" s="14" t="s">
        <v>7229</v>
      </c>
      <c r="O2692" s="14" t="s">
        <v>13472</v>
      </c>
      <c r="P2692" s="14" t="s">
        <v>13507</v>
      </c>
      <c r="Q2692" s="15" t="b">
        <v>1</v>
      </c>
      <c r="R2692" s="15" t="b">
        <v>0</v>
      </c>
      <c r="S2692" s="15" t="b">
        <v>1</v>
      </c>
      <c r="T2692" s="15" t="b">
        <v>0</v>
      </c>
      <c r="U2692" s="15" t="b">
        <v>1</v>
      </c>
      <c r="V2692" s="15" t="b">
        <v>0</v>
      </c>
      <c r="W2692" s="15" t="b">
        <v>1</v>
      </c>
      <c r="X2692" s="16">
        <f>COUNTIF(Customers[[#This Row],[Roads]:[City_Council]],"True")</f>
        <v>4</v>
      </c>
      <c r="Y2692" s="17">
        <f>Customers[[#This Row],[Total_Approve]]/7</f>
        <v>0.5714285714285714</v>
      </c>
      <c r="Z2692" s="14" t="str">
        <f>IF(Customers[[#This Row],[Total_Approve]]&gt;=7,"تمت جميع الموافقات","لم تتم جميع الموافقات")</f>
        <v>لم تتم جميع الموافقات</v>
      </c>
      <c r="AA2692" s="8">
        <f>IF(Customers[[#This Row],[Total_Approve]]&gt;=7,1,0)</f>
        <v>0</v>
      </c>
    </row>
    <row r="2693" spans="1:27" x14ac:dyDescent="0.25">
      <c r="A2693" s="12" t="s">
        <v>12091</v>
      </c>
      <c r="B2693" t="s">
        <v>16224</v>
      </c>
      <c r="C2693" s="13">
        <v>44898</v>
      </c>
      <c r="D2693" t="s">
        <v>13482</v>
      </c>
      <c r="E2693" s="9" t="s">
        <v>483</v>
      </c>
      <c r="F2693" s="14" t="s">
        <v>471</v>
      </c>
      <c r="G2693" s="14" t="s">
        <v>7230</v>
      </c>
      <c r="H2693" s="14" t="str">
        <f t="shared" si="42"/>
        <v>امل حسن اسماعيل عبد العال</v>
      </c>
      <c r="I2693" s="14" t="s">
        <v>13460</v>
      </c>
      <c r="J2693" s="14" t="s">
        <v>2181</v>
      </c>
      <c r="K2693" s="14" t="s">
        <v>25</v>
      </c>
      <c r="L2693" s="14" t="s">
        <v>7213</v>
      </c>
      <c r="M2693" s="14" t="s">
        <v>2182</v>
      </c>
      <c r="N2693" s="14" t="s">
        <v>7231</v>
      </c>
      <c r="O2693" s="14" t="s">
        <v>13472</v>
      </c>
      <c r="P2693" s="14" t="s">
        <v>13507</v>
      </c>
      <c r="Q2693" s="15" t="b">
        <v>0</v>
      </c>
      <c r="R2693" s="15" t="b">
        <v>1</v>
      </c>
      <c r="S2693" s="15" t="b">
        <v>0</v>
      </c>
      <c r="T2693" s="15" t="b">
        <v>1</v>
      </c>
      <c r="U2693" s="15" t="b">
        <v>1</v>
      </c>
      <c r="V2693" s="15" t="b">
        <v>0</v>
      </c>
      <c r="W2693" s="15" t="b">
        <v>1</v>
      </c>
      <c r="X2693" s="16">
        <f>COUNTIF(Customers[[#This Row],[Roads]:[City_Council]],"True")</f>
        <v>4</v>
      </c>
      <c r="Y2693" s="17">
        <f>Customers[[#This Row],[Total_Approve]]/7</f>
        <v>0.5714285714285714</v>
      </c>
      <c r="Z2693" s="14" t="str">
        <f>IF(Customers[[#This Row],[Total_Approve]]&gt;=7,"تمت جميع الموافقات","لم تتم جميع الموافقات")</f>
        <v>لم تتم جميع الموافقات</v>
      </c>
      <c r="AA2693" s="8">
        <f>IF(Customers[[#This Row],[Total_Approve]]&gt;=7,1,0)</f>
        <v>0</v>
      </c>
    </row>
    <row r="2694" spans="1:27" x14ac:dyDescent="0.25">
      <c r="A2694" s="12" t="s">
        <v>12092</v>
      </c>
      <c r="B2694" t="s">
        <v>16225</v>
      </c>
      <c r="C2694" s="13">
        <v>44898</v>
      </c>
      <c r="D2694" t="s">
        <v>13482</v>
      </c>
      <c r="E2694" s="9" t="s">
        <v>269</v>
      </c>
      <c r="F2694" s="14" t="s">
        <v>95</v>
      </c>
      <c r="G2694" s="14" t="s">
        <v>7232</v>
      </c>
      <c r="H2694" s="14" t="str">
        <f t="shared" si="42"/>
        <v>شرين سعيد حسن مصطفي</v>
      </c>
      <c r="I2694" s="14" t="s">
        <v>13460</v>
      </c>
      <c r="J2694" s="14" t="s">
        <v>7233</v>
      </c>
      <c r="K2694" s="14" t="s">
        <v>25</v>
      </c>
      <c r="L2694" s="14" t="s">
        <v>7213</v>
      </c>
      <c r="M2694" s="14" t="s">
        <v>7234</v>
      </c>
      <c r="N2694" s="14" t="s">
        <v>7235</v>
      </c>
      <c r="O2694" s="14" t="s">
        <v>13472</v>
      </c>
      <c r="P2694" s="14" t="s">
        <v>13507</v>
      </c>
      <c r="Q2694" s="15" t="b">
        <v>0</v>
      </c>
      <c r="R2694" s="15" t="b">
        <v>0</v>
      </c>
      <c r="S2694" s="15" t="b">
        <v>1</v>
      </c>
      <c r="T2694" s="15" t="b">
        <v>0</v>
      </c>
      <c r="U2694" s="15" t="b">
        <v>1</v>
      </c>
      <c r="V2694" s="15" t="b">
        <v>0</v>
      </c>
      <c r="W2694" s="15" t="b">
        <v>1</v>
      </c>
      <c r="X2694" s="16">
        <f>COUNTIF(Customers[[#This Row],[Roads]:[City_Council]],"True")</f>
        <v>3</v>
      </c>
      <c r="Y2694" s="17">
        <f>Customers[[#This Row],[Total_Approve]]/7</f>
        <v>0.42857142857142855</v>
      </c>
      <c r="Z2694" s="14" t="str">
        <f>IF(Customers[[#This Row],[Total_Approve]]&gt;=7,"تمت جميع الموافقات","لم تتم جميع الموافقات")</f>
        <v>لم تتم جميع الموافقات</v>
      </c>
      <c r="AA2694" s="8">
        <f>IF(Customers[[#This Row],[Total_Approve]]&gt;=7,1,0)</f>
        <v>0</v>
      </c>
    </row>
    <row r="2695" spans="1:27" x14ac:dyDescent="0.25">
      <c r="A2695" s="12" t="s">
        <v>12093</v>
      </c>
      <c r="B2695" t="s">
        <v>16226</v>
      </c>
      <c r="C2695" s="13">
        <v>44898</v>
      </c>
      <c r="D2695" t="s">
        <v>13482</v>
      </c>
      <c r="E2695" s="9" t="s">
        <v>1993</v>
      </c>
      <c r="F2695" s="14" t="s">
        <v>101</v>
      </c>
      <c r="G2695" s="14" t="s">
        <v>1954</v>
      </c>
      <c r="H2695" s="14" t="str">
        <f t="shared" si="42"/>
        <v>سوزان حسين محمد حسين</v>
      </c>
      <c r="I2695" s="14" t="s">
        <v>13460</v>
      </c>
      <c r="J2695" s="14" t="s">
        <v>2171</v>
      </c>
      <c r="K2695" s="14" t="s">
        <v>25</v>
      </c>
      <c r="L2695" s="14" t="s">
        <v>7213</v>
      </c>
      <c r="M2695" s="14" t="s">
        <v>7236</v>
      </c>
      <c r="N2695" s="14" t="s">
        <v>7237</v>
      </c>
      <c r="O2695" s="14" t="s">
        <v>13472</v>
      </c>
      <c r="P2695" s="14" t="s">
        <v>13507</v>
      </c>
      <c r="Q2695" s="15" t="b">
        <v>1</v>
      </c>
      <c r="R2695" s="15" t="b">
        <v>0</v>
      </c>
      <c r="S2695" s="15" t="b">
        <v>1</v>
      </c>
      <c r="T2695" s="15" t="b">
        <v>1</v>
      </c>
      <c r="U2695" s="15" t="b">
        <v>1</v>
      </c>
      <c r="V2695" s="15" t="b">
        <v>1</v>
      </c>
      <c r="W2695" s="15" t="b">
        <v>1</v>
      </c>
      <c r="X2695" s="16">
        <f>COUNTIF(Customers[[#This Row],[Roads]:[City_Council]],"True")</f>
        <v>6</v>
      </c>
      <c r="Y2695" s="17">
        <f>Customers[[#This Row],[Total_Approve]]/7</f>
        <v>0.8571428571428571</v>
      </c>
      <c r="Z2695" s="14" t="str">
        <f>IF(Customers[[#This Row],[Total_Approve]]&gt;=7,"تمت جميع الموافقات","لم تتم جميع الموافقات")</f>
        <v>لم تتم جميع الموافقات</v>
      </c>
      <c r="AA2695" s="8">
        <f>IF(Customers[[#This Row],[Total_Approve]]&gt;=7,1,0)</f>
        <v>0</v>
      </c>
    </row>
    <row r="2696" spans="1:27" x14ac:dyDescent="0.25">
      <c r="A2696" s="12" t="s">
        <v>12094</v>
      </c>
      <c r="B2696" t="s">
        <v>16227</v>
      </c>
      <c r="C2696" s="13">
        <v>44898</v>
      </c>
      <c r="D2696" t="s">
        <v>13482</v>
      </c>
      <c r="E2696" s="9" t="s">
        <v>1786</v>
      </c>
      <c r="F2696" s="14" t="s">
        <v>202</v>
      </c>
      <c r="G2696" s="14" t="s">
        <v>7238</v>
      </c>
      <c r="H2696" s="14" t="str">
        <f t="shared" si="42"/>
        <v>سهام ابراهيم علي ابراهيم</v>
      </c>
      <c r="I2696" s="14" t="s">
        <v>13460</v>
      </c>
      <c r="J2696" s="14">
        <v>27512202400142</v>
      </c>
      <c r="K2696" s="14" t="s">
        <v>25</v>
      </c>
      <c r="L2696" s="14" t="s">
        <v>7213</v>
      </c>
      <c r="M2696" s="14" t="s">
        <v>7239</v>
      </c>
      <c r="N2696" s="14" t="s">
        <v>7240</v>
      </c>
      <c r="O2696" s="14" t="s">
        <v>13472</v>
      </c>
      <c r="P2696" s="14" t="s">
        <v>13507</v>
      </c>
      <c r="Q2696" s="15" t="b">
        <v>0</v>
      </c>
      <c r="R2696" s="15" t="b">
        <v>0</v>
      </c>
      <c r="S2696" s="15" t="b">
        <v>0</v>
      </c>
      <c r="T2696" s="15" t="b">
        <v>0</v>
      </c>
      <c r="U2696" s="15" t="b">
        <v>0</v>
      </c>
      <c r="V2696" s="15" t="b">
        <v>0</v>
      </c>
      <c r="W2696" s="15" t="b">
        <v>0</v>
      </c>
      <c r="X2696" s="16">
        <f>COUNTIF(Customers[[#This Row],[Roads]:[City_Council]],"True")</f>
        <v>0</v>
      </c>
      <c r="Y2696" s="17">
        <f>Customers[[#This Row],[Total_Approve]]/7</f>
        <v>0</v>
      </c>
      <c r="Z2696" s="14" t="str">
        <f>IF(Customers[[#This Row],[Total_Approve]]&gt;=7,"تمت جميع الموافقات","لم تتم جميع الموافقات")</f>
        <v>لم تتم جميع الموافقات</v>
      </c>
      <c r="AA2696" s="8">
        <f>IF(Customers[[#This Row],[Total_Approve]]&gt;=7,1,0)</f>
        <v>0</v>
      </c>
    </row>
    <row r="2697" spans="1:27" x14ac:dyDescent="0.25">
      <c r="A2697" s="12" t="s">
        <v>12095</v>
      </c>
      <c r="B2697" t="s">
        <v>16228</v>
      </c>
      <c r="C2697" s="13">
        <v>44898</v>
      </c>
      <c r="D2697" t="s">
        <v>13482</v>
      </c>
      <c r="E2697" s="9" t="s">
        <v>1226</v>
      </c>
      <c r="F2697" s="14" t="s">
        <v>10</v>
      </c>
      <c r="G2697" s="14" t="s">
        <v>7241</v>
      </c>
      <c r="H2697" s="14" t="str">
        <f t="shared" si="42"/>
        <v>صبحي محمد رمضان احمد</v>
      </c>
      <c r="I2697" s="14" t="s">
        <v>13460</v>
      </c>
      <c r="J2697" s="14" t="s">
        <v>7242</v>
      </c>
      <c r="K2697" s="14" t="s">
        <v>5</v>
      </c>
      <c r="L2697" s="14" t="s">
        <v>7213</v>
      </c>
      <c r="M2697" s="14" t="s">
        <v>7243</v>
      </c>
      <c r="N2697" s="14" t="s">
        <v>7244</v>
      </c>
      <c r="O2697" s="14" t="s">
        <v>13472</v>
      </c>
      <c r="P2697" s="14" t="s">
        <v>13507</v>
      </c>
      <c r="Q2697" s="15" t="b">
        <v>0</v>
      </c>
      <c r="R2697" s="15" t="b">
        <v>0</v>
      </c>
      <c r="S2697" s="15" t="b">
        <v>0</v>
      </c>
      <c r="T2697" s="15" t="b">
        <v>0</v>
      </c>
      <c r="U2697" s="15" t="b">
        <v>0</v>
      </c>
      <c r="V2697" s="15" t="b">
        <v>0</v>
      </c>
      <c r="W2697" s="15" t="b">
        <v>0</v>
      </c>
      <c r="X2697" s="16">
        <f>COUNTIF(Customers[[#This Row],[Roads]:[City_Council]],"True")</f>
        <v>0</v>
      </c>
      <c r="Y2697" s="17">
        <f>Customers[[#This Row],[Total_Approve]]/7</f>
        <v>0</v>
      </c>
      <c r="Z2697" s="14" t="str">
        <f>IF(Customers[[#This Row],[Total_Approve]]&gt;=7,"تمت جميع الموافقات","لم تتم جميع الموافقات")</f>
        <v>لم تتم جميع الموافقات</v>
      </c>
      <c r="AA2697" s="8">
        <f>IF(Customers[[#This Row],[Total_Approve]]&gt;=7,1,0)</f>
        <v>0</v>
      </c>
    </row>
    <row r="2698" spans="1:27" x14ac:dyDescent="0.25">
      <c r="A2698" s="12" t="s">
        <v>12096</v>
      </c>
      <c r="B2698" t="s">
        <v>16229</v>
      </c>
      <c r="C2698" s="13">
        <v>44898</v>
      </c>
      <c r="D2698" t="s">
        <v>13482</v>
      </c>
      <c r="E2698" s="9" t="s">
        <v>829</v>
      </c>
      <c r="F2698" s="14" t="s">
        <v>0</v>
      </c>
      <c r="G2698" s="14" t="s">
        <v>2172</v>
      </c>
      <c r="H2698" s="14" t="str">
        <f t="shared" si="42"/>
        <v>مني احمد علي غنيم</v>
      </c>
      <c r="I2698" s="14" t="s">
        <v>13460</v>
      </c>
      <c r="J2698" s="14" t="s">
        <v>2173</v>
      </c>
      <c r="K2698" s="14" t="s">
        <v>25</v>
      </c>
      <c r="L2698" s="14" t="s">
        <v>7213</v>
      </c>
      <c r="M2698" s="14" t="s">
        <v>2174</v>
      </c>
      <c r="N2698" s="14" t="s">
        <v>7245</v>
      </c>
      <c r="O2698" s="14" t="s">
        <v>13472</v>
      </c>
      <c r="P2698" s="14" t="s">
        <v>13507</v>
      </c>
      <c r="Q2698" s="15" t="b">
        <v>1</v>
      </c>
      <c r="R2698" s="15" t="b">
        <v>1</v>
      </c>
      <c r="S2698" s="15" t="b">
        <v>0</v>
      </c>
      <c r="T2698" s="15" t="b">
        <v>0</v>
      </c>
      <c r="U2698" s="15" t="b">
        <v>1</v>
      </c>
      <c r="V2698" s="15" t="b">
        <v>1</v>
      </c>
      <c r="W2698" s="15" t="b">
        <v>0</v>
      </c>
      <c r="X2698" s="16">
        <f>COUNTIF(Customers[[#This Row],[Roads]:[City_Council]],"True")</f>
        <v>4</v>
      </c>
      <c r="Y2698" s="17">
        <f>Customers[[#This Row],[Total_Approve]]/7</f>
        <v>0.5714285714285714</v>
      </c>
      <c r="Z2698" s="14" t="str">
        <f>IF(Customers[[#This Row],[Total_Approve]]&gt;=7,"تمت جميع الموافقات","لم تتم جميع الموافقات")</f>
        <v>لم تتم جميع الموافقات</v>
      </c>
      <c r="AA2698" s="8">
        <f>IF(Customers[[#This Row],[Total_Approve]]&gt;=7,1,0)</f>
        <v>0</v>
      </c>
    </row>
    <row r="2699" spans="1:27" x14ac:dyDescent="0.25">
      <c r="A2699" s="12" t="s">
        <v>12097</v>
      </c>
      <c r="B2699" t="s">
        <v>16230</v>
      </c>
      <c r="C2699" s="13">
        <v>44898</v>
      </c>
      <c r="D2699" t="s">
        <v>13482</v>
      </c>
      <c r="E2699" s="9" t="s">
        <v>483</v>
      </c>
      <c r="F2699" s="14" t="s">
        <v>10</v>
      </c>
      <c r="G2699" s="14" t="s">
        <v>7246</v>
      </c>
      <c r="H2699" s="14" t="str">
        <f t="shared" si="42"/>
        <v>امل محمد يسري السيد</v>
      </c>
      <c r="I2699" s="14" t="s">
        <v>13460</v>
      </c>
      <c r="J2699" s="14" t="s">
        <v>7247</v>
      </c>
      <c r="K2699" s="14" t="s">
        <v>25</v>
      </c>
      <c r="L2699" s="14" t="s">
        <v>7213</v>
      </c>
      <c r="M2699" s="14" t="s">
        <v>7248</v>
      </c>
      <c r="N2699" s="14" t="s">
        <v>7249</v>
      </c>
      <c r="O2699" s="14" t="s">
        <v>13472</v>
      </c>
      <c r="P2699" s="14" t="s">
        <v>13507</v>
      </c>
      <c r="Q2699" s="15" t="b">
        <v>1</v>
      </c>
      <c r="R2699" s="15" t="b">
        <v>0</v>
      </c>
      <c r="S2699" s="15" t="b">
        <v>1</v>
      </c>
      <c r="T2699" s="15" t="b">
        <v>0</v>
      </c>
      <c r="U2699" s="15" t="b">
        <v>1</v>
      </c>
      <c r="V2699" s="15" t="b">
        <v>0</v>
      </c>
      <c r="W2699" s="15" t="b">
        <v>1</v>
      </c>
      <c r="X2699" s="16">
        <f>COUNTIF(Customers[[#This Row],[Roads]:[City_Council]],"True")</f>
        <v>4</v>
      </c>
      <c r="Y2699" s="17">
        <f>Customers[[#This Row],[Total_Approve]]/7</f>
        <v>0.5714285714285714</v>
      </c>
      <c r="Z2699" s="14" t="str">
        <f>IF(Customers[[#This Row],[Total_Approve]]&gt;=7,"تمت جميع الموافقات","لم تتم جميع الموافقات")</f>
        <v>لم تتم جميع الموافقات</v>
      </c>
      <c r="AA2699" s="8">
        <f>IF(Customers[[#This Row],[Total_Approve]]&gt;=7,1,0)</f>
        <v>0</v>
      </c>
    </row>
    <row r="2700" spans="1:27" x14ac:dyDescent="0.25">
      <c r="A2700" s="12" t="s">
        <v>12098</v>
      </c>
      <c r="B2700" t="s">
        <v>16231</v>
      </c>
      <c r="C2700" s="13">
        <v>44898</v>
      </c>
      <c r="D2700" t="s">
        <v>13483</v>
      </c>
      <c r="E2700" s="9" t="s">
        <v>202</v>
      </c>
      <c r="F2700" s="14" t="s">
        <v>10</v>
      </c>
      <c r="G2700" s="14" t="s">
        <v>7250</v>
      </c>
      <c r="H2700" s="14" t="str">
        <f t="shared" si="42"/>
        <v>ابراهيم محمد رزق يوسف</v>
      </c>
      <c r="I2700" s="14" t="s">
        <v>13460</v>
      </c>
      <c r="J2700" s="14" t="s">
        <v>7251</v>
      </c>
      <c r="K2700" s="14" t="s">
        <v>25</v>
      </c>
      <c r="L2700" s="14" t="s">
        <v>7213</v>
      </c>
      <c r="M2700" s="14" t="s">
        <v>7252</v>
      </c>
      <c r="N2700" s="14" t="s">
        <v>7253</v>
      </c>
      <c r="O2700" s="14" t="s">
        <v>13472</v>
      </c>
      <c r="P2700" s="14" t="s">
        <v>13507</v>
      </c>
      <c r="Q2700" s="15" t="b">
        <v>0</v>
      </c>
      <c r="R2700" s="15" t="b">
        <v>0</v>
      </c>
      <c r="S2700" s="15" t="b">
        <v>0</v>
      </c>
      <c r="T2700" s="15" t="b">
        <v>0</v>
      </c>
      <c r="U2700" s="15" t="b">
        <v>0</v>
      </c>
      <c r="V2700" s="15" t="b">
        <v>0</v>
      </c>
      <c r="W2700" s="15" t="b">
        <v>0</v>
      </c>
      <c r="X2700" s="16">
        <f>COUNTIF(Customers[[#This Row],[Roads]:[City_Council]],"True")</f>
        <v>0</v>
      </c>
      <c r="Y2700" s="17">
        <f>Customers[[#This Row],[Total_Approve]]/7</f>
        <v>0</v>
      </c>
      <c r="Z2700" s="14" t="str">
        <f>IF(Customers[[#This Row],[Total_Approve]]&gt;=7,"تمت جميع الموافقات","لم تتم جميع الموافقات")</f>
        <v>لم تتم جميع الموافقات</v>
      </c>
      <c r="AA2700" s="8">
        <f>IF(Customers[[#This Row],[Total_Approve]]&gt;=7,1,0)</f>
        <v>0</v>
      </c>
    </row>
    <row r="2701" spans="1:27" x14ac:dyDescent="0.25">
      <c r="A2701" s="12" t="s">
        <v>12099</v>
      </c>
      <c r="B2701" t="s">
        <v>16232</v>
      </c>
      <c r="C2701" s="13">
        <v>44898</v>
      </c>
      <c r="D2701" t="s">
        <v>13483</v>
      </c>
      <c r="E2701" s="9" t="s">
        <v>1321</v>
      </c>
      <c r="F2701" s="14" t="s">
        <v>151</v>
      </c>
      <c r="G2701" s="14" t="s">
        <v>428</v>
      </c>
      <c r="H2701" s="14" t="str">
        <f t="shared" si="42"/>
        <v>نهى عبد الحميد يوسف</v>
      </c>
      <c r="I2701" s="14" t="s">
        <v>13461</v>
      </c>
      <c r="J2701" s="14" t="s">
        <v>7524</v>
      </c>
      <c r="K2701" s="14" t="s">
        <v>25</v>
      </c>
      <c r="L2701" s="14" t="s">
        <v>7525</v>
      </c>
      <c r="M2701" s="14" t="s">
        <v>7526</v>
      </c>
      <c r="N2701" s="14" t="s">
        <v>7527</v>
      </c>
      <c r="O2701" s="14" t="s">
        <v>13470</v>
      </c>
      <c r="P2701" s="14" t="s">
        <v>13521</v>
      </c>
      <c r="Q2701" s="15" t="b">
        <v>1</v>
      </c>
      <c r="R2701" s="15" t="b">
        <v>0</v>
      </c>
      <c r="S2701" s="15" t="b">
        <v>1</v>
      </c>
      <c r="T2701" s="15" t="b">
        <v>0</v>
      </c>
      <c r="U2701" s="15" t="b">
        <v>1</v>
      </c>
      <c r="V2701" s="15" t="b">
        <v>1</v>
      </c>
      <c r="W2701" s="15" t="b">
        <v>1</v>
      </c>
      <c r="X2701" s="16">
        <f>COUNTIF(Customers[[#This Row],[Roads]:[City_Council]],"True")</f>
        <v>5</v>
      </c>
      <c r="Y2701" s="17">
        <f>Customers[[#This Row],[Total_Approve]]/7</f>
        <v>0.7142857142857143</v>
      </c>
      <c r="Z2701" s="14" t="str">
        <f>IF(Customers[[#This Row],[Total_Approve]]&gt;=7,"تمت جميع الموافقات","لم تتم جميع الموافقات")</f>
        <v>لم تتم جميع الموافقات</v>
      </c>
      <c r="AA2701" s="8">
        <f>IF(Customers[[#This Row],[Total_Approve]]&gt;=7,1,0)</f>
        <v>0</v>
      </c>
    </row>
    <row r="2702" spans="1:27" x14ac:dyDescent="0.25">
      <c r="A2702" s="12" t="s">
        <v>12100</v>
      </c>
      <c r="B2702" t="s">
        <v>16233</v>
      </c>
      <c r="C2702" s="13">
        <v>44898</v>
      </c>
      <c r="D2702" t="s">
        <v>13483</v>
      </c>
      <c r="E2702" s="9" t="s">
        <v>2907</v>
      </c>
      <c r="F2702" s="14" t="s">
        <v>2908</v>
      </c>
      <c r="G2702" s="14" t="s">
        <v>1921</v>
      </c>
      <c r="H2702" s="14" t="str">
        <f t="shared" si="42"/>
        <v>هبه الله حديدى دسوقى</v>
      </c>
      <c r="I2702" s="14" t="s">
        <v>13461</v>
      </c>
      <c r="J2702" s="14" t="s">
        <v>2909</v>
      </c>
      <c r="K2702" s="14" t="s">
        <v>25</v>
      </c>
      <c r="L2702" s="14" t="s">
        <v>7525</v>
      </c>
      <c r="M2702" s="14" t="s">
        <v>7528</v>
      </c>
      <c r="N2702" s="14" t="s">
        <v>7529</v>
      </c>
      <c r="O2702" s="14" t="s">
        <v>13470</v>
      </c>
      <c r="P2702" s="14" t="s">
        <v>13521</v>
      </c>
      <c r="Q2702" s="15" t="b">
        <v>1</v>
      </c>
      <c r="R2702" s="15" t="b">
        <v>1</v>
      </c>
      <c r="S2702" s="15" t="b">
        <v>1</v>
      </c>
      <c r="T2702" s="15" t="b">
        <v>1</v>
      </c>
      <c r="U2702" s="15" t="b">
        <v>1</v>
      </c>
      <c r="V2702" s="15" t="b">
        <v>1</v>
      </c>
      <c r="W2702" s="15" t="b">
        <v>1</v>
      </c>
      <c r="X2702" s="16">
        <f>COUNTIF(Customers[[#This Row],[Roads]:[City_Council]],"True")</f>
        <v>7</v>
      </c>
      <c r="Y2702" s="17">
        <f>Customers[[#This Row],[Total_Approve]]/7</f>
        <v>1</v>
      </c>
      <c r="Z2702" s="14" t="str">
        <f>IF(Customers[[#This Row],[Total_Approve]]&gt;=7,"تمت جميع الموافقات","لم تتم جميع الموافقات")</f>
        <v>تمت جميع الموافقات</v>
      </c>
      <c r="AA2702" s="8">
        <f>IF(Customers[[#This Row],[Total_Approve]]&gt;=7,1,0)</f>
        <v>1</v>
      </c>
    </row>
    <row r="2703" spans="1:27" x14ac:dyDescent="0.25">
      <c r="A2703" s="12" t="s">
        <v>12101</v>
      </c>
      <c r="B2703" t="s">
        <v>16234</v>
      </c>
      <c r="C2703" s="13">
        <v>44898</v>
      </c>
      <c r="D2703" t="s">
        <v>13483</v>
      </c>
      <c r="E2703" s="9" t="s">
        <v>495</v>
      </c>
      <c r="F2703" s="14" t="s">
        <v>0</v>
      </c>
      <c r="G2703" s="14" t="s">
        <v>1743</v>
      </c>
      <c r="H2703" s="14" t="str">
        <f t="shared" si="42"/>
        <v>منال احمد مصباح</v>
      </c>
      <c r="I2703" s="14" t="s">
        <v>13459</v>
      </c>
      <c r="J2703" s="14" t="s">
        <v>2911</v>
      </c>
      <c r="K2703" s="14" t="s">
        <v>25</v>
      </c>
      <c r="L2703" s="14" t="s">
        <v>7525</v>
      </c>
      <c r="M2703" s="14" t="s">
        <v>7530</v>
      </c>
      <c r="N2703" s="14" t="s">
        <v>7531</v>
      </c>
      <c r="O2703" s="14" t="s">
        <v>13470</v>
      </c>
      <c r="P2703" s="14" t="s">
        <v>13521</v>
      </c>
      <c r="Q2703" s="15" t="b">
        <v>1</v>
      </c>
      <c r="R2703" s="15" t="b">
        <v>0</v>
      </c>
      <c r="S2703" s="15" t="b">
        <v>1</v>
      </c>
      <c r="T2703" s="15" t="b">
        <v>0</v>
      </c>
      <c r="U2703" s="15" t="b">
        <v>1</v>
      </c>
      <c r="V2703" s="15" t="b">
        <v>0</v>
      </c>
      <c r="W2703" s="15" t="b">
        <v>1</v>
      </c>
      <c r="X2703" s="16">
        <f>COUNTIF(Customers[[#This Row],[Roads]:[City_Council]],"True")</f>
        <v>4</v>
      </c>
      <c r="Y2703" s="17">
        <f>Customers[[#This Row],[Total_Approve]]/7</f>
        <v>0.5714285714285714</v>
      </c>
      <c r="Z2703" s="14" t="str">
        <f>IF(Customers[[#This Row],[Total_Approve]]&gt;=7,"تمت جميع الموافقات","لم تتم جميع الموافقات")</f>
        <v>لم تتم جميع الموافقات</v>
      </c>
      <c r="AA2703" s="8">
        <f>IF(Customers[[#This Row],[Total_Approve]]&gt;=7,1,0)</f>
        <v>0</v>
      </c>
    </row>
    <row r="2704" spans="1:27" x14ac:dyDescent="0.25">
      <c r="A2704" s="12" t="s">
        <v>12102</v>
      </c>
      <c r="B2704" t="s">
        <v>16235</v>
      </c>
      <c r="C2704" s="13">
        <v>44898</v>
      </c>
      <c r="D2704" t="s">
        <v>13482</v>
      </c>
      <c r="E2704" s="9" t="s">
        <v>7532</v>
      </c>
      <c r="F2704" s="14" t="s">
        <v>10</v>
      </c>
      <c r="G2704" s="14" t="s">
        <v>1</v>
      </c>
      <c r="H2704" s="14" t="str">
        <f t="shared" si="42"/>
        <v>رئيفه محمد محمود</v>
      </c>
      <c r="I2704" s="14" t="s">
        <v>13459</v>
      </c>
      <c r="J2704" s="14" t="s">
        <v>7533</v>
      </c>
      <c r="K2704" s="14" t="s">
        <v>25</v>
      </c>
      <c r="L2704" s="14" t="s">
        <v>7525</v>
      </c>
      <c r="M2704" s="14" t="s">
        <v>7534</v>
      </c>
      <c r="N2704" s="14" t="s">
        <v>7535</v>
      </c>
      <c r="O2704" s="14" t="s">
        <v>13470</v>
      </c>
      <c r="P2704" s="14" t="s">
        <v>13521</v>
      </c>
      <c r="Q2704" s="15" t="b">
        <v>0</v>
      </c>
      <c r="R2704" s="15" t="b">
        <v>1</v>
      </c>
      <c r="S2704" s="15" t="b">
        <v>0</v>
      </c>
      <c r="T2704" s="15" t="b">
        <v>1</v>
      </c>
      <c r="U2704" s="15" t="b">
        <v>0</v>
      </c>
      <c r="V2704" s="15" t="b">
        <v>1</v>
      </c>
      <c r="W2704" s="15" t="b">
        <v>0</v>
      </c>
      <c r="X2704" s="16">
        <f>COUNTIF(Customers[[#This Row],[Roads]:[City_Council]],"True")</f>
        <v>3</v>
      </c>
      <c r="Y2704" s="17">
        <f>Customers[[#This Row],[Total_Approve]]/7</f>
        <v>0.42857142857142855</v>
      </c>
      <c r="Z2704" s="14" t="str">
        <f>IF(Customers[[#This Row],[Total_Approve]]&gt;=7,"تمت جميع الموافقات","لم تتم جميع الموافقات")</f>
        <v>لم تتم جميع الموافقات</v>
      </c>
      <c r="AA2704" s="8">
        <f>IF(Customers[[#This Row],[Total_Approve]]&gt;=7,1,0)</f>
        <v>0</v>
      </c>
    </row>
    <row r="2705" spans="1:27" x14ac:dyDescent="0.25">
      <c r="A2705" s="12" t="s">
        <v>12103</v>
      </c>
      <c r="B2705" t="s">
        <v>16236</v>
      </c>
      <c r="C2705" s="13">
        <v>44898</v>
      </c>
      <c r="D2705" t="s">
        <v>13482</v>
      </c>
      <c r="E2705" s="9" t="s">
        <v>4552</v>
      </c>
      <c r="F2705" s="14" t="s">
        <v>47</v>
      </c>
      <c r="G2705" s="14" t="s">
        <v>7536</v>
      </c>
      <c r="H2705" s="14" t="str">
        <f t="shared" si="42"/>
        <v>غادة السيد سرحان</v>
      </c>
      <c r="I2705" s="14" t="s">
        <v>13459</v>
      </c>
      <c r="J2705" s="14" t="s">
        <v>7537</v>
      </c>
      <c r="K2705" s="14" t="s">
        <v>25</v>
      </c>
      <c r="L2705" s="14" t="s">
        <v>7525</v>
      </c>
      <c r="M2705" s="14" t="s">
        <v>7538</v>
      </c>
      <c r="N2705" s="14" t="s">
        <v>7539</v>
      </c>
      <c r="O2705" s="14" t="s">
        <v>13470</v>
      </c>
      <c r="P2705" s="14" t="s">
        <v>13521</v>
      </c>
      <c r="Q2705" s="15" t="b">
        <v>1</v>
      </c>
      <c r="R2705" s="15" t="b">
        <v>0</v>
      </c>
      <c r="S2705" s="15" t="b">
        <v>1</v>
      </c>
      <c r="T2705" s="15" t="b">
        <v>0</v>
      </c>
      <c r="U2705" s="15" t="b">
        <v>1</v>
      </c>
      <c r="V2705" s="15" t="b">
        <v>0</v>
      </c>
      <c r="W2705" s="15" t="b">
        <v>1</v>
      </c>
      <c r="X2705" s="16">
        <f>COUNTIF(Customers[[#This Row],[Roads]:[City_Council]],"True")</f>
        <v>4</v>
      </c>
      <c r="Y2705" s="17">
        <f>Customers[[#This Row],[Total_Approve]]/7</f>
        <v>0.5714285714285714</v>
      </c>
      <c r="Z2705" s="14" t="str">
        <f>IF(Customers[[#This Row],[Total_Approve]]&gt;=7,"تمت جميع الموافقات","لم تتم جميع الموافقات")</f>
        <v>لم تتم جميع الموافقات</v>
      </c>
      <c r="AA2705" s="8">
        <f>IF(Customers[[#This Row],[Total_Approve]]&gt;=7,1,0)</f>
        <v>0</v>
      </c>
    </row>
    <row r="2706" spans="1:27" x14ac:dyDescent="0.25">
      <c r="A2706" s="12" t="s">
        <v>12104</v>
      </c>
      <c r="B2706" t="s">
        <v>16237</v>
      </c>
      <c r="C2706" s="13">
        <v>44898</v>
      </c>
      <c r="D2706" t="s">
        <v>13482</v>
      </c>
      <c r="E2706" s="9" t="s">
        <v>232</v>
      </c>
      <c r="F2706" s="14" t="s">
        <v>47</v>
      </c>
      <c r="G2706" s="14" t="s">
        <v>7540</v>
      </c>
      <c r="H2706" s="14" t="str">
        <f t="shared" si="42"/>
        <v>سمير السيد على الطنطاوى</v>
      </c>
      <c r="I2706" s="14" t="s">
        <v>13459</v>
      </c>
      <c r="J2706" s="14" t="s">
        <v>7541</v>
      </c>
      <c r="K2706" s="14" t="s">
        <v>5</v>
      </c>
      <c r="L2706" s="14" t="s">
        <v>4488</v>
      </c>
      <c r="M2706" s="14" t="s">
        <v>7542</v>
      </c>
      <c r="N2706" s="14" t="s">
        <v>7543</v>
      </c>
      <c r="O2706" s="14" t="s">
        <v>13470</v>
      </c>
      <c r="P2706" s="14" t="s">
        <v>13509</v>
      </c>
      <c r="Q2706" s="15" t="b">
        <v>1</v>
      </c>
      <c r="R2706" s="15" t="b">
        <v>0</v>
      </c>
      <c r="S2706" s="15" t="b">
        <v>1</v>
      </c>
      <c r="T2706" s="15" t="b">
        <v>0</v>
      </c>
      <c r="U2706" s="15" t="b">
        <v>1</v>
      </c>
      <c r="V2706" s="15" t="b">
        <v>0</v>
      </c>
      <c r="W2706" s="15" t="b">
        <v>1</v>
      </c>
      <c r="X2706" s="16">
        <f>COUNTIF(Customers[[#This Row],[Roads]:[City_Council]],"True")</f>
        <v>4</v>
      </c>
      <c r="Y2706" s="17">
        <f>Customers[[#This Row],[Total_Approve]]/7</f>
        <v>0.5714285714285714</v>
      </c>
      <c r="Z2706" s="14" t="str">
        <f>IF(Customers[[#This Row],[Total_Approve]]&gt;=7,"تمت جميع الموافقات","لم تتم جميع الموافقات")</f>
        <v>لم تتم جميع الموافقات</v>
      </c>
      <c r="AA2706" s="8">
        <f>IF(Customers[[#This Row],[Total_Approve]]&gt;=7,1,0)</f>
        <v>0</v>
      </c>
    </row>
    <row r="2707" spans="1:27" x14ac:dyDescent="0.25">
      <c r="A2707" s="12" t="s">
        <v>12105</v>
      </c>
      <c r="B2707" t="s">
        <v>16238</v>
      </c>
      <c r="C2707" s="13">
        <v>44898</v>
      </c>
      <c r="D2707" t="s">
        <v>13482</v>
      </c>
      <c r="E2707" s="9" t="s">
        <v>300</v>
      </c>
      <c r="F2707" s="14" t="s">
        <v>0</v>
      </c>
      <c r="G2707" s="14" t="s">
        <v>1374</v>
      </c>
      <c r="H2707" s="14" t="str">
        <f t="shared" si="42"/>
        <v>امام احمد امام على</v>
      </c>
      <c r="I2707" s="14" t="s">
        <v>13459</v>
      </c>
      <c r="J2707" s="14" t="s">
        <v>7544</v>
      </c>
      <c r="K2707" s="14" t="s">
        <v>5</v>
      </c>
      <c r="L2707" s="14" t="s">
        <v>4488</v>
      </c>
      <c r="M2707" s="14" t="s">
        <v>7545</v>
      </c>
      <c r="N2707" s="14" t="s">
        <v>7546</v>
      </c>
      <c r="O2707" s="14" t="s">
        <v>13470</v>
      </c>
      <c r="P2707" s="14" t="s">
        <v>13509</v>
      </c>
      <c r="Q2707" s="15" t="b">
        <v>1</v>
      </c>
      <c r="R2707" s="15" t="b">
        <v>1</v>
      </c>
      <c r="S2707" s="15" t="b">
        <v>1</v>
      </c>
      <c r="T2707" s="15" t="b">
        <v>1</v>
      </c>
      <c r="U2707" s="15" t="b">
        <v>1</v>
      </c>
      <c r="V2707" s="15" t="b">
        <v>1</v>
      </c>
      <c r="W2707" s="15" t="b">
        <v>1</v>
      </c>
      <c r="X2707" s="16">
        <f>COUNTIF(Customers[[#This Row],[Roads]:[City_Council]],"True")</f>
        <v>7</v>
      </c>
      <c r="Y2707" s="17">
        <f>Customers[[#This Row],[Total_Approve]]/7</f>
        <v>1</v>
      </c>
      <c r="Z2707" s="14" t="str">
        <f>IF(Customers[[#This Row],[Total_Approve]]&gt;=7,"تمت جميع الموافقات","لم تتم جميع الموافقات")</f>
        <v>تمت جميع الموافقات</v>
      </c>
      <c r="AA2707" s="8">
        <f>IF(Customers[[#This Row],[Total_Approve]]&gt;=7,1,0)</f>
        <v>1</v>
      </c>
    </row>
    <row r="2708" spans="1:27" x14ac:dyDescent="0.25">
      <c r="A2708" s="12" t="s">
        <v>12106</v>
      </c>
      <c r="B2708" t="s">
        <v>16239</v>
      </c>
      <c r="C2708" s="13">
        <v>44898</v>
      </c>
      <c r="D2708" t="s">
        <v>13482</v>
      </c>
      <c r="E2708" s="9" t="s">
        <v>471</v>
      </c>
      <c r="F2708" s="14" t="s">
        <v>10</v>
      </c>
      <c r="G2708" s="14" t="s">
        <v>7547</v>
      </c>
      <c r="H2708" s="14" t="str">
        <f t="shared" si="42"/>
        <v>حسن محمد اسماعيل السيد</v>
      </c>
      <c r="I2708" s="14" t="s">
        <v>13459</v>
      </c>
      <c r="J2708" s="14" t="s">
        <v>7548</v>
      </c>
      <c r="K2708" s="14" t="s">
        <v>5</v>
      </c>
      <c r="L2708" s="14" t="s">
        <v>4488</v>
      </c>
      <c r="M2708" s="14" t="s">
        <v>7549</v>
      </c>
      <c r="N2708" s="14" t="s">
        <v>7550</v>
      </c>
      <c r="O2708" s="14" t="s">
        <v>13470</v>
      </c>
      <c r="P2708" s="14" t="s">
        <v>13509</v>
      </c>
      <c r="Q2708" s="15" t="b">
        <v>0</v>
      </c>
      <c r="R2708" s="15" t="b">
        <v>0</v>
      </c>
      <c r="S2708" s="15" t="b">
        <v>0</v>
      </c>
      <c r="T2708" s="15" t="b">
        <v>0</v>
      </c>
      <c r="U2708" s="15" t="b">
        <v>0</v>
      </c>
      <c r="V2708" s="15" t="b">
        <v>0</v>
      </c>
      <c r="W2708" s="15" t="b">
        <v>0</v>
      </c>
      <c r="X2708" s="16">
        <f>COUNTIF(Customers[[#This Row],[Roads]:[City_Council]],"True")</f>
        <v>0</v>
      </c>
      <c r="Y2708" s="17">
        <f>Customers[[#This Row],[Total_Approve]]/7</f>
        <v>0</v>
      </c>
      <c r="Z2708" s="14" t="str">
        <f>IF(Customers[[#This Row],[Total_Approve]]&gt;=7,"تمت جميع الموافقات","لم تتم جميع الموافقات")</f>
        <v>لم تتم جميع الموافقات</v>
      </c>
      <c r="AA2708" s="8">
        <f>IF(Customers[[#This Row],[Total_Approve]]&gt;=7,1,0)</f>
        <v>0</v>
      </c>
    </row>
    <row r="2709" spans="1:27" x14ac:dyDescent="0.25">
      <c r="A2709" s="12" t="s">
        <v>12107</v>
      </c>
      <c r="B2709" t="s">
        <v>16240</v>
      </c>
      <c r="C2709" s="13">
        <v>44898</v>
      </c>
      <c r="D2709" t="s">
        <v>13482</v>
      </c>
      <c r="E2709" s="9" t="s">
        <v>1</v>
      </c>
      <c r="F2709" s="14" t="s">
        <v>816</v>
      </c>
      <c r="G2709" s="14" t="s">
        <v>7551</v>
      </c>
      <c r="H2709" s="14" t="str">
        <f t="shared" si="42"/>
        <v>محمود عبد المجيد عبد الله بشارى</v>
      </c>
      <c r="I2709" s="14" t="s">
        <v>13459</v>
      </c>
      <c r="J2709" s="14" t="s">
        <v>7552</v>
      </c>
      <c r="K2709" s="14" t="s">
        <v>5</v>
      </c>
      <c r="L2709" s="14" t="s">
        <v>4488</v>
      </c>
      <c r="M2709" s="14" t="s">
        <v>7553</v>
      </c>
      <c r="N2709" s="14" t="s">
        <v>7554</v>
      </c>
      <c r="O2709" s="14" t="s">
        <v>13470</v>
      </c>
      <c r="P2709" s="14" t="s">
        <v>13509</v>
      </c>
      <c r="Q2709" s="15" t="b">
        <v>0</v>
      </c>
      <c r="R2709" s="15" t="b">
        <v>1</v>
      </c>
      <c r="S2709" s="15" t="b">
        <v>0</v>
      </c>
      <c r="T2709" s="15" t="b">
        <v>1</v>
      </c>
      <c r="U2709" s="15" t="b">
        <v>0</v>
      </c>
      <c r="V2709" s="15" t="b">
        <v>1</v>
      </c>
      <c r="W2709" s="15" t="b">
        <v>0</v>
      </c>
      <c r="X2709" s="16">
        <f>COUNTIF(Customers[[#This Row],[Roads]:[City_Council]],"True")</f>
        <v>3</v>
      </c>
      <c r="Y2709" s="17">
        <f>Customers[[#This Row],[Total_Approve]]/7</f>
        <v>0.42857142857142855</v>
      </c>
      <c r="Z2709" s="14" t="str">
        <f>IF(Customers[[#This Row],[Total_Approve]]&gt;=7,"تمت جميع الموافقات","لم تتم جميع الموافقات")</f>
        <v>لم تتم جميع الموافقات</v>
      </c>
      <c r="AA2709" s="8">
        <f>IF(Customers[[#This Row],[Total_Approve]]&gt;=7,1,0)</f>
        <v>0</v>
      </c>
    </row>
    <row r="2710" spans="1:27" x14ac:dyDescent="0.25">
      <c r="A2710" s="12" t="s">
        <v>12108</v>
      </c>
      <c r="B2710" t="s">
        <v>16241</v>
      </c>
      <c r="C2710" s="13">
        <v>44898</v>
      </c>
      <c r="D2710" t="s">
        <v>13482</v>
      </c>
      <c r="E2710" s="9" t="s">
        <v>2401</v>
      </c>
      <c r="F2710" s="14" t="s">
        <v>7555</v>
      </c>
      <c r="G2710" s="14" t="s">
        <v>1</v>
      </c>
      <c r="H2710" s="14" t="str">
        <f t="shared" si="42"/>
        <v>صباح حسنيين محمود</v>
      </c>
      <c r="I2710" s="14" t="s">
        <v>13459</v>
      </c>
      <c r="J2710" s="14" t="s">
        <v>7556</v>
      </c>
      <c r="K2710" s="14" t="s">
        <v>25</v>
      </c>
      <c r="L2710" s="14" t="s">
        <v>4488</v>
      </c>
      <c r="M2710" s="14" t="s">
        <v>7557</v>
      </c>
      <c r="N2710" s="14" t="s">
        <v>7558</v>
      </c>
      <c r="O2710" s="14" t="s">
        <v>13470</v>
      </c>
      <c r="P2710" s="14" t="s">
        <v>13509</v>
      </c>
      <c r="Q2710" s="15" t="b">
        <v>0</v>
      </c>
      <c r="R2710" s="15" t="b">
        <v>0</v>
      </c>
      <c r="S2710" s="15" t="b">
        <v>0</v>
      </c>
      <c r="T2710" s="15" t="b">
        <v>0</v>
      </c>
      <c r="U2710" s="15" t="b">
        <v>0</v>
      </c>
      <c r="V2710" s="15" t="b">
        <v>0</v>
      </c>
      <c r="W2710" s="15" t="b">
        <v>0</v>
      </c>
      <c r="X2710" s="16">
        <f>COUNTIF(Customers[[#This Row],[Roads]:[City_Council]],"True")</f>
        <v>0</v>
      </c>
      <c r="Y2710" s="17">
        <f>Customers[[#This Row],[Total_Approve]]/7</f>
        <v>0</v>
      </c>
      <c r="Z2710" s="14" t="str">
        <f>IF(Customers[[#This Row],[Total_Approve]]&gt;=7,"تمت جميع الموافقات","لم تتم جميع الموافقات")</f>
        <v>لم تتم جميع الموافقات</v>
      </c>
      <c r="AA2710" s="8">
        <f>IF(Customers[[#This Row],[Total_Approve]]&gt;=7,1,0)</f>
        <v>0</v>
      </c>
    </row>
    <row r="2711" spans="1:27" x14ac:dyDescent="0.25">
      <c r="A2711" s="12" t="s">
        <v>12109</v>
      </c>
      <c r="B2711" t="s">
        <v>16242</v>
      </c>
      <c r="C2711" s="13">
        <v>44898</v>
      </c>
      <c r="D2711" t="s">
        <v>13486</v>
      </c>
      <c r="E2711" s="9" t="s">
        <v>10</v>
      </c>
      <c r="F2711" s="14" t="s">
        <v>5282</v>
      </c>
      <c r="G2711" s="14" t="s">
        <v>428</v>
      </c>
      <c r="H2711" s="14" t="str">
        <f t="shared" si="42"/>
        <v>محمد بيومى يوسف</v>
      </c>
      <c r="I2711" s="14" t="s">
        <v>13459</v>
      </c>
      <c r="J2711" s="14" t="s">
        <v>7559</v>
      </c>
      <c r="K2711" s="14" t="s">
        <v>5</v>
      </c>
      <c r="L2711" s="14" t="s">
        <v>4488</v>
      </c>
      <c r="M2711" s="14" t="s">
        <v>7560</v>
      </c>
      <c r="N2711" s="14" t="s">
        <v>7561</v>
      </c>
      <c r="O2711" s="14" t="s">
        <v>13470</v>
      </c>
      <c r="P2711" s="14" t="s">
        <v>13509</v>
      </c>
      <c r="Q2711" s="15" t="b">
        <v>1</v>
      </c>
      <c r="R2711" s="15" t="b">
        <v>1</v>
      </c>
      <c r="S2711" s="15" t="b">
        <v>1</v>
      </c>
      <c r="T2711" s="15" t="b">
        <v>1</v>
      </c>
      <c r="U2711" s="15" t="b">
        <v>1</v>
      </c>
      <c r="V2711" s="15" t="b">
        <v>1</v>
      </c>
      <c r="W2711" s="15" t="b">
        <v>1</v>
      </c>
      <c r="X2711" s="16">
        <f>COUNTIF(Customers[[#This Row],[Roads]:[City_Council]],"True")</f>
        <v>7</v>
      </c>
      <c r="Y2711" s="17">
        <f>Customers[[#This Row],[Total_Approve]]/7</f>
        <v>1</v>
      </c>
      <c r="Z2711" s="14" t="str">
        <f>IF(Customers[[#This Row],[Total_Approve]]&gt;=7,"تمت جميع الموافقات","لم تتم جميع الموافقات")</f>
        <v>تمت جميع الموافقات</v>
      </c>
      <c r="AA2711" s="8">
        <f>IF(Customers[[#This Row],[Total_Approve]]&gt;=7,1,0)</f>
        <v>1</v>
      </c>
    </row>
    <row r="2712" spans="1:27" x14ac:dyDescent="0.25">
      <c r="A2712" s="12" t="s">
        <v>12110</v>
      </c>
      <c r="B2712" t="s">
        <v>16243</v>
      </c>
      <c r="C2712" s="13">
        <v>44898</v>
      </c>
      <c r="D2712" t="s">
        <v>13482</v>
      </c>
      <c r="E2712" s="9" t="s">
        <v>1364</v>
      </c>
      <c r="F2712" s="14" t="s">
        <v>1778</v>
      </c>
      <c r="G2712" s="14" t="s">
        <v>1117</v>
      </c>
      <c r="H2712" s="14" t="str">
        <f t="shared" si="42"/>
        <v>فاتن عبد الكريم عبد العظيم</v>
      </c>
      <c r="I2712" s="14" t="s">
        <v>13459</v>
      </c>
      <c r="J2712" s="14" t="s">
        <v>1876</v>
      </c>
      <c r="K2712" s="14" t="s">
        <v>25</v>
      </c>
      <c r="L2712" s="14" t="s">
        <v>4724</v>
      </c>
      <c r="M2712" s="14" t="s">
        <v>3</v>
      </c>
      <c r="N2712" s="14" t="s">
        <v>7562</v>
      </c>
      <c r="O2712" s="14" t="s">
        <v>13473</v>
      </c>
      <c r="P2712" s="14" t="s">
        <v>13510</v>
      </c>
      <c r="Q2712" s="15" t="b">
        <v>0</v>
      </c>
      <c r="R2712" s="15" t="b">
        <v>0</v>
      </c>
      <c r="S2712" s="15" t="b">
        <v>0</v>
      </c>
      <c r="T2712" s="15" t="b">
        <v>0</v>
      </c>
      <c r="U2712" s="15" t="b">
        <v>0</v>
      </c>
      <c r="V2712" s="15" t="b">
        <v>0</v>
      </c>
      <c r="W2712" s="15" t="b">
        <v>0</v>
      </c>
      <c r="X2712" s="16">
        <f>COUNTIF(Customers[[#This Row],[Roads]:[City_Council]],"True")</f>
        <v>0</v>
      </c>
      <c r="Y2712" s="17">
        <f>Customers[[#This Row],[Total_Approve]]/7</f>
        <v>0</v>
      </c>
      <c r="Z2712" s="14" t="str">
        <f>IF(Customers[[#This Row],[Total_Approve]]&gt;=7,"تمت جميع الموافقات","لم تتم جميع الموافقات")</f>
        <v>لم تتم جميع الموافقات</v>
      </c>
      <c r="AA2712" s="8">
        <f>IF(Customers[[#This Row],[Total_Approve]]&gt;=7,1,0)</f>
        <v>0</v>
      </c>
    </row>
    <row r="2713" spans="1:27" x14ac:dyDescent="0.25">
      <c r="A2713" s="12" t="s">
        <v>12111</v>
      </c>
      <c r="B2713" t="s">
        <v>16244</v>
      </c>
      <c r="C2713" s="13">
        <v>44898</v>
      </c>
      <c r="D2713" t="s">
        <v>13482</v>
      </c>
      <c r="E2713" s="9" t="s">
        <v>1215</v>
      </c>
      <c r="F2713" s="14" t="s">
        <v>0</v>
      </c>
      <c r="G2713" s="14" t="s">
        <v>7563</v>
      </c>
      <c r="H2713" s="14" t="str">
        <f t="shared" si="42"/>
        <v>نجلاء احمد عبد الرحمن رفاعي</v>
      </c>
      <c r="I2713" s="14" t="s">
        <v>13460</v>
      </c>
      <c r="J2713" s="14" t="s">
        <v>3</v>
      </c>
      <c r="K2713" s="14" t="s">
        <v>25</v>
      </c>
      <c r="L2713" s="14" t="s">
        <v>4724</v>
      </c>
      <c r="M2713" s="14" t="s">
        <v>3</v>
      </c>
      <c r="N2713" s="14" t="s">
        <v>7564</v>
      </c>
      <c r="O2713" s="14" t="s">
        <v>13473</v>
      </c>
      <c r="P2713" s="14" t="s">
        <v>13510</v>
      </c>
      <c r="Q2713" s="15" t="b">
        <v>1</v>
      </c>
      <c r="R2713" s="15" t="b">
        <v>1</v>
      </c>
      <c r="S2713" s="15" t="b">
        <v>1</v>
      </c>
      <c r="T2713" s="15" t="b">
        <v>1</v>
      </c>
      <c r="U2713" s="15" t="b">
        <v>1</v>
      </c>
      <c r="V2713" s="15" t="b">
        <v>1</v>
      </c>
      <c r="W2713" s="15" t="b">
        <v>1</v>
      </c>
      <c r="X2713" s="16">
        <f>COUNTIF(Customers[[#This Row],[Roads]:[City_Council]],"True")</f>
        <v>7</v>
      </c>
      <c r="Y2713" s="17">
        <f>Customers[[#This Row],[Total_Approve]]/7</f>
        <v>1</v>
      </c>
      <c r="Z2713" s="14" t="str">
        <f>IF(Customers[[#This Row],[Total_Approve]]&gt;=7,"تمت جميع الموافقات","لم تتم جميع الموافقات")</f>
        <v>تمت جميع الموافقات</v>
      </c>
      <c r="AA2713" s="8">
        <f>IF(Customers[[#This Row],[Total_Approve]]&gt;=7,1,0)</f>
        <v>1</v>
      </c>
    </row>
    <row r="2714" spans="1:27" x14ac:dyDescent="0.25">
      <c r="A2714" s="12" t="s">
        <v>12112</v>
      </c>
      <c r="B2714" t="s">
        <v>16245</v>
      </c>
      <c r="C2714" s="13">
        <v>44898</v>
      </c>
      <c r="D2714" t="s">
        <v>13482</v>
      </c>
      <c r="E2714" s="9" t="s">
        <v>0</v>
      </c>
      <c r="F2714" s="14" t="s">
        <v>193</v>
      </c>
      <c r="G2714" s="14" t="s">
        <v>7565</v>
      </c>
      <c r="H2714" s="14" t="str">
        <f t="shared" si="42"/>
        <v>احمد عبد الله علي احمد</v>
      </c>
      <c r="I2714" s="14" t="s">
        <v>13460</v>
      </c>
      <c r="J2714" s="14" t="s">
        <v>3</v>
      </c>
      <c r="K2714" s="14" t="s">
        <v>5</v>
      </c>
      <c r="L2714" s="14" t="s">
        <v>4724</v>
      </c>
      <c r="M2714" s="14" t="s">
        <v>3</v>
      </c>
      <c r="N2714" s="14" t="s">
        <v>4725</v>
      </c>
      <c r="O2714" s="14" t="s">
        <v>13473</v>
      </c>
      <c r="P2714" s="14" t="s">
        <v>13510</v>
      </c>
      <c r="Q2714" s="15" t="b">
        <v>0</v>
      </c>
      <c r="R2714" s="15" t="b">
        <v>1</v>
      </c>
      <c r="S2714" s="15" t="b">
        <v>0</v>
      </c>
      <c r="T2714" s="15" t="b">
        <v>1</v>
      </c>
      <c r="U2714" s="15" t="b">
        <v>0</v>
      </c>
      <c r="V2714" s="15" t="b">
        <v>1</v>
      </c>
      <c r="W2714" s="15" t="b">
        <v>0</v>
      </c>
      <c r="X2714" s="16">
        <f>COUNTIF(Customers[[#This Row],[Roads]:[City_Council]],"True")</f>
        <v>3</v>
      </c>
      <c r="Y2714" s="17">
        <f>Customers[[#This Row],[Total_Approve]]/7</f>
        <v>0.42857142857142855</v>
      </c>
      <c r="Z2714" s="14" t="str">
        <f>IF(Customers[[#This Row],[Total_Approve]]&gt;=7,"تمت جميع الموافقات","لم تتم جميع الموافقات")</f>
        <v>لم تتم جميع الموافقات</v>
      </c>
      <c r="AA2714" s="8">
        <f>IF(Customers[[#This Row],[Total_Approve]]&gt;=7,1,0)</f>
        <v>0</v>
      </c>
    </row>
    <row r="2715" spans="1:27" x14ac:dyDescent="0.25">
      <c r="A2715" s="12" t="s">
        <v>12113</v>
      </c>
      <c r="B2715" t="s">
        <v>16246</v>
      </c>
      <c r="C2715" s="13">
        <v>44898</v>
      </c>
      <c r="D2715" t="s">
        <v>13482</v>
      </c>
      <c r="E2715" s="9" t="s">
        <v>563</v>
      </c>
      <c r="F2715" s="14" t="s">
        <v>7566</v>
      </c>
      <c r="G2715" s="14" t="s">
        <v>2401</v>
      </c>
      <c r="H2715" s="14" t="str">
        <f t="shared" si="42"/>
        <v>اماني الشافعي صباح</v>
      </c>
      <c r="I2715" s="14" t="s">
        <v>13460</v>
      </c>
      <c r="J2715" s="14" t="s">
        <v>3</v>
      </c>
      <c r="K2715" s="14" t="s">
        <v>25</v>
      </c>
      <c r="L2715" s="14" t="s">
        <v>4724</v>
      </c>
      <c r="M2715" s="14" t="s">
        <v>3</v>
      </c>
      <c r="N2715" s="14" t="s">
        <v>7567</v>
      </c>
      <c r="O2715" s="14" t="s">
        <v>13473</v>
      </c>
      <c r="P2715" s="14" t="s">
        <v>13510</v>
      </c>
      <c r="Q2715" s="15" t="b">
        <v>1</v>
      </c>
      <c r="R2715" s="15" t="b">
        <v>1</v>
      </c>
      <c r="S2715" s="15" t="b">
        <v>0</v>
      </c>
      <c r="T2715" s="15" t="b">
        <v>1</v>
      </c>
      <c r="U2715" s="15" t="b">
        <v>1</v>
      </c>
      <c r="V2715" s="15" t="b">
        <v>0</v>
      </c>
      <c r="W2715" s="15" t="b">
        <v>0</v>
      </c>
      <c r="X2715" s="16">
        <f>COUNTIF(Customers[[#This Row],[Roads]:[City_Council]],"True")</f>
        <v>4</v>
      </c>
      <c r="Y2715" s="17">
        <f>Customers[[#This Row],[Total_Approve]]/7</f>
        <v>0.5714285714285714</v>
      </c>
      <c r="Z2715" s="14" t="str">
        <f>IF(Customers[[#This Row],[Total_Approve]]&gt;=7,"تمت جميع الموافقات","لم تتم جميع الموافقات")</f>
        <v>لم تتم جميع الموافقات</v>
      </c>
      <c r="AA2715" s="8">
        <f>IF(Customers[[#This Row],[Total_Approve]]&gt;=7,1,0)</f>
        <v>0</v>
      </c>
    </row>
    <row r="2716" spans="1:27" x14ac:dyDescent="0.25">
      <c r="A2716" s="12" t="s">
        <v>12114</v>
      </c>
      <c r="B2716" t="s">
        <v>16247</v>
      </c>
      <c r="C2716" s="13">
        <v>44898</v>
      </c>
      <c r="D2716" t="s">
        <v>13482</v>
      </c>
      <c r="E2716" s="9" t="s">
        <v>1001</v>
      </c>
      <c r="F2716" s="14" t="s">
        <v>10</v>
      </c>
      <c r="G2716" s="14" t="s">
        <v>7568</v>
      </c>
      <c r="H2716" s="14" t="str">
        <f t="shared" si="42"/>
        <v>زينب محمد مبارك علي</v>
      </c>
      <c r="I2716" s="14" t="s">
        <v>13459</v>
      </c>
      <c r="J2716" s="14" t="s">
        <v>3</v>
      </c>
      <c r="K2716" s="14" t="s">
        <v>25</v>
      </c>
      <c r="L2716" s="14" t="s">
        <v>4724</v>
      </c>
      <c r="M2716" s="14" t="s">
        <v>3</v>
      </c>
      <c r="N2716" s="14" t="s">
        <v>9062</v>
      </c>
      <c r="O2716" s="14" t="s">
        <v>13473</v>
      </c>
      <c r="P2716" s="14" t="s">
        <v>13510</v>
      </c>
      <c r="Q2716" s="15" t="b">
        <v>0</v>
      </c>
      <c r="R2716" s="15" t="b">
        <v>0</v>
      </c>
      <c r="S2716" s="15" t="b">
        <v>0</v>
      </c>
      <c r="T2716" s="15" t="b">
        <v>1</v>
      </c>
      <c r="U2716" s="15" t="b">
        <v>1</v>
      </c>
      <c r="V2716" s="15" t="b">
        <v>0</v>
      </c>
      <c r="W2716" s="15" t="b">
        <v>1</v>
      </c>
      <c r="X2716" s="16">
        <f>COUNTIF(Customers[[#This Row],[Roads]:[City_Council]],"True")</f>
        <v>3</v>
      </c>
      <c r="Y2716" s="17">
        <f>Customers[[#This Row],[Total_Approve]]/7</f>
        <v>0.42857142857142855</v>
      </c>
      <c r="Z2716" s="14" t="str">
        <f>IF(Customers[[#This Row],[Total_Approve]]&gt;=7,"تمت جميع الموافقات","لم تتم جميع الموافقات")</f>
        <v>لم تتم جميع الموافقات</v>
      </c>
      <c r="AA2716" s="8">
        <f>IF(Customers[[#This Row],[Total_Approve]]&gt;=7,1,0)</f>
        <v>0</v>
      </c>
    </row>
    <row r="2717" spans="1:27" x14ac:dyDescent="0.25">
      <c r="A2717" s="12" t="s">
        <v>12115</v>
      </c>
      <c r="B2717" t="s">
        <v>16248</v>
      </c>
      <c r="C2717" s="13">
        <v>44906</v>
      </c>
      <c r="D2717" t="s">
        <v>13482</v>
      </c>
      <c r="E2717" s="9" t="s">
        <v>4573</v>
      </c>
      <c r="F2717" s="14" t="s">
        <v>0</v>
      </c>
      <c r="G2717" s="14" t="s">
        <v>6998</v>
      </c>
      <c r="H2717" s="14" t="str">
        <f t="shared" si="42"/>
        <v>نادية احمد محمد ابو شال</v>
      </c>
      <c r="I2717" s="14" t="s">
        <v>13459</v>
      </c>
      <c r="J2717" s="14" t="s">
        <v>2905</v>
      </c>
      <c r="K2717" s="14" t="s">
        <v>25</v>
      </c>
      <c r="L2717" s="14" t="s">
        <v>6859</v>
      </c>
      <c r="M2717" s="14" t="s">
        <v>6999</v>
      </c>
      <c r="N2717" s="14" t="s">
        <v>7000</v>
      </c>
      <c r="O2717" s="14" t="s">
        <v>13470</v>
      </c>
      <c r="P2717" s="14" t="s">
        <v>13524</v>
      </c>
      <c r="Q2717" s="15" t="b">
        <v>1</v>
      </c>
      <c r="R2717" s="15" t="b">
        <v>0</v>
      </c>
      <c r="S2717" s="15" t="b">
        <v>0</v>
      </c>
      <c r="T2717" s="15" t="b">
        <v>0</v>
      </c>
      <c r="U2717" s="15" t="b">
        <v>1</v>
      </c>
      <c r="V2717" s="15" t="b">
        <v>0</v>
      </c>
      <c r="W2717" s="15" t="b">
        <v>1</v>
      </c>
      <c r="X2717" s="16">
        <f>COUNTIF(Customers[[#This Row],[Roads]:[City_Council]],"True")</f>
        <v>3</v>
      </c>
      <c r="Y2717" s="17">
        <f>Customers[[#This Row],[Total_Approve]]/7</f>
        <v>0.42857142857142855</v>
      </c>
      <c r="Z2717" s="14" t="str">
        <f>IF(Customers[[#This Row],[Total_Approve]]&gt;=7,"تمت جميع الموافقات","لم تتم جميع الموافقات")</f>
        <v>لم تتم جميع الموافقات</v>
      </c>
      <c r="AA2717" s="8">
        <f>IF(Customers[[#This Row],[Total_Approve]]&gt;=7,1,0)</f>
        <v>0</v>
      </c>
    </row>
    <row r="2718" spans="1:27" x14ac:dyDescent="0.25">
      <c r="A2718" s="12" t="s">
        <v>12116</v>
      </c>
      <c r="B2718" t="s">
        <v>16249</v>
      </c>
      <c r="C2718" s="13">
        <v>44906</v>
      </c>
      <c r="D2718" t="s">
        <v>13482</v>
      </c>
      <c r="E2718" s="9" t="s">
        <v>1336</v>
      </c>
      <c r="F2718" s="14" t="s">
        <v>10</v>
      </c>
      <c r="G2718" s="14" t="s">
        <v>64</v>
      </c>
      <c r="H2718" s="14" t="str">
        <f t="shared" si="42"/>
        <v>نورا محمد مصطفى</v>
      </c>
      <c r="I2718" s="14" t="s">
        <v>13459</v>
      </c>
      <c r="J2718" s="14" t="s">
        <v>7001</v>
      </c>
      <c r="K2718" s="14" t="s">
        <v>25</v>
      </c>
      <c r="L2718" s="14" t="s">
        <v>6859</v>
      </c>
      <c r="M2718" s="14" t="s">
        <v>7002</v>
      </c>
      <c r="N2718" s="14" t="s">
        <v>7003</v>
      </c>
      <c r="O2718" s="14" t="s">
        <v>13470</v>
      </c>
      <c r="P2718" s="14" t="s">
        <v>13524</v>
      </c>
      <c r="Q2718" s="15" t="b">
        <v>1</v>
      </c>
      <c r="R2718" s="15" t="b">
        <v>0</v>
      </c>
      <c r="S2718" s="15" t="b">
        <v>1</v>
      </c>
      <c r="T2718" s="15" t="b">
        <v>0</v>
      </c>
      <c r="U2718" s="15" t="b">
        <v>1</v>
      </c>
      <c r="V2718" s="15" t="b">
        <v>0</v>
      </c>
      <c r="W2718" s="15" t="b">
        <v>1</v>
      </c>
      <c r="X2718" s="16">
        <f>COUNTIF(Customers[[#This Row],[Roads]:[City_Council]],"True")</f>
        <v>4</v>
      </c>
      <c r="Y2718" s="17">
        <f>Customers[[#This Row],[Total_Approve]]/7</f>
        <v>0.5714285714285714</v>
      </c>
      <c r="Z2718" s="14" t="str">
        <f>IF(Customers[[#This Row],[Total_Approve]]&gt;=7,"تمت جميع الموافقات","لم تتم جميع الموافقات")</f>
        <v>لم تتم جميع الموافقات</v>
      </c>
      <c r="AA2718" s="8">
        <f>IF(Customers[[#This Row],[Total_Approve]]&gt;=7,1,0)</f>
        <v>0</v>
      </c>
    </row>
    <row r="2719" spans="1:27" x14ac:dyDescent="0.25">
      <c r="A2719" s="12" t="s">
        <v>12117</v>
      </c>
      <c r="B2719" t="s">
        <v>16250</v>
      </c>
      <c r="C2719" s="13">
        <v>44906</v>
      </c>
      <c r="D2719" t="s">
        <v>13482</v>
      </c>
      <c r="E2719" s="9" t="s">
        <v>4560</v>
      </c>
      <c r="F2719" s="14" t="s">
        <v>280</v>
      </c>
      <c r="G2719" s="14" t="s">
        <v>0</v>
      </c>
      <c r="H2719" s="14" t="str">
        <f t="shared" si="42"/>
        <v>فاطمة سيد احمد</v>
      </c>
      <c r="I2719" s="14" t="s">
        <v>13459</v>
      </c>
      <c r="J2719" s="14" t="s">
        <v>7004</v>
      </c>
      <c r="K2719" s="14" t="s">
        <v>25</v>
      </c>
      <c r="L2719" s="14" t="s">
        <v>6859</v>
      </c>
      <c r="M2719" s="14" t="s">
        <v>7005</v>
      </c>
      <c r="N2719" s="14" t="s">
        <v>7006</v>
      </c>
      <c r="O2719" s="14" t="s">
        <v>13470</v>
      </c>
      <c r="P2719" s="14" t="s">
        <v>13524</v>
      </c>
      <c r="Q2719" s="15" t="b">
        <v>0</v>
      </c>
      <c r="R2719" s="15" t="b">
        <v>1</v>
      </c>
      <c r="S2719" s="15" t="b">
        <v>0</v>
      </c>
      <c r="T2719" s="15" t="b">
        <v>1</v>
      </c>
      <c r="U2719" s="15" t="b">
        <v>1</v>
      </c>
      <c r="V2719" s="15" t="b">
        <v>0</v>
      </c>
      <c r="W2719" s="15" t="b">
        <v>1</v>
      </c>
      <c r="X2719" s="16">
        <f>COUNTIF(Customers[[#This Row],[Roads]:[City_Council]],"True")</f>
        <v>4</v>
      </c>
      <c r="Y2719" s="17">
        <f>Customers[[#This Row],[Total_Approve]]/7</f>
        <v>0.5714285714285714</v>
      </c>
      <c r="Z2719" s="14" t="str">
        <f>IF(Customers[[#This Row],[Total_Approve]]&gt;=7,"تمت جميع الموافقات","لم تتم جميع الموافقات")</f>
        <v>لم تتم جميع الموافقات</v>
      </c>
      <c r="AA2719" s="8">
        <f>IF(Customers[[#This Row],[Total_Approve]]&gt;=7,1,0)</f>
        <v>0</v>
      </c>
    </row>
    <row r="2720" spans="1:27" x14ac:dyDescent="0.25">
      <c r="A2720" s="12" t="s">
        <v>12118</v>
      </c>
      <c r="B2720" t="s">
        <v>16251</v>
      </c>
      <c r="C2720" s="13">
        <v>44906</v>
      </c>
      <c r="D2720" t="s">
        <v>13482</v>
      </c>
      <c r="E2720" s="9" t="s">
        <v>466</v>
      </c>
      <c r="F2720" s="14" t="s">
        <v>398</v>
      </c>
      <c r="G2720" s="14" t="s">
        <v>7007</v>
      </c>
      <c r="H2720" s="14" t="str">
        <f t="shared" si="42"/>
        <v>حنان عبد العال على سعيد</v>
      </c>
      <c r="I2720" s="14" t="s">
        <v>13459</v>
      </c>
      <c r="J2720" s="14" t="s">
        <v>7008</v>
      </c>
      <c r="K2720" s="14" t="s">
        <v>25</v>
      </c>
      <c r="L2720" s="14" t="s">
        <v>6859</v>
      </c>
      <c r="M2720" s="14" t="s">
        <v>7009</v>
      </c>
      <c r="N2720" s="14" t="s">
        <v>7010</v>
      </c>
      <c r="O2720" s="14" t="s">
        <v>13470</v>
      </c>
      <c r="P2720" s="14" t="s">
        <v>13524</v>
      </c>
      <c r="Q2720" s="15" t="b">
        <v>0</v>
      </c>
      <c r="R2720" s="15" t="b">
        <v>0</v>
      </c>
      <c r="S2720" s="15" t="b">
        <v>1</v>
      </c>
      <c r="T2720" s="15" t="b">
        <v>0</v>
      </c>
      <c r="U2720" s="15" t="b">
        <v>1</v>
      </c>
      <c r="V2720" s="15" t="b">
        <v>0</v>
      </c>
      <c r="W2720" s="15" t="b">
        <v>1</v>
      </c>
      <c r="X2720" s="16">
        <f>COUNTIF(Customers[[#This Row],[Roads]:[City_Council]],"True")</f>
        <v>3</v>
      </c>
      <c r="Y2720" s="17">
        <f>Customers[[#This Row],[Total_Approve]]/7</f>
        <v>0.42857142857142855</v>
      </c>
      <c r="Z2720" s="14" t="str">
        <f>IF(Customers[[#This Row],[Total_Approve]]&gt;=7,"تمت جميع الموافقات","لم تتم جميع الموافقات")</f>
        <v>لم تتم جميع الموافقات</v>
      </c>
      <c r="AA2720" s="8">
        <f>IF(Customers[[#This Row],[Total_Approve]]&gt;=7,1,0)</f>
        <v>0</v>
      </c>
    </row>
    <row r="2721" spans="1:27" x14ac:dyDescent="0.25">
      <c r="A2721" s="12" t="s">
        <v>12119</v>
      </c>
      <c r="B2721" t="s">
        <v>16252</v>
      </c>
      <c r="C2721" s="13">
        <v>44906</v>
      </c>
      <c r="D2721" t="s">
        <v>13482</v>
      </c>
      <c r="E2721" s="9" t="s">
        <v>10</v>
      </c>
      <c r="F2721" s="14" t="s">
        <v>277</v>
      </c>
      <c r="G2721" s="14" t="s">
        <v>7011</v>
      </c>
      <c r="H2721" s="14" t="str">
        <f t="shared" si="42"/>
        <v>محمد حامد على جمال الدين</v>
      </c>
      <c r="I2721" s="14" t="s">
        <v>13459</v>
      </c>
      <c r="J2721" s="14" t="s">
        <v>7012</v>
      </c>
      <c r="K2721" s="14" t="s">
        <v>5</v>
      </c>
      <c r="L2721" s="14" t="s">
        <v>6859</v>
      </c>
      <c r="M2721" s="14" t="s">
        <v>7013</v>
      </c>
      <c r="N2721" s="14" t="s">
        <v>7014</v>
      </c>
      <c r="O2721" s="14" t="s">
        <v>13470</v>
      </c>
      <c r="P2721" s="14" t="s">
        <v>13524</v>
      </c>
      <c r="Q2721" s="15" t="b">
        <v>1</v>
      </c>
      <c r="R2721" s="15" t="b">
        <v>0</v>
      </c>
      <c r="S2721" s="15" t="b">
        <v>1</v>
      </c>
      <c r="T2721" s="15" t="b">
        <v>1</v>
      </c>
      <c r="U2721" s="15" t="b">
        <v>1</v>
      </c>
      <c r="V2721" s="15" t="b">
        <v>1</v>
      </c>
      <c r="W2721" s="15" t="b">
        <v>1</v>
      </c>
      <c r="X2721" s="16">
        <f>COUNTIF(Customers[[#This Row],[Roads]:[City_Council]],"True")</f>
        <v>6</v>
      </c>
      <c r="Y2721" s="17">
        <f>Customers[[#This Row],[Total_Approve]]/7</f>
        <v>0.8571428571428571</v>
      </c>
      <c r="Z2721" s="14" t="str">
        <f>IF(Customers[[#This Row],[Total_Approve]]&gt;=7,"تمت جميع الموافقات","لم تتم جميع الموافقات")</f>
        <v>لم تتم جميع الموافقات</v>
      </c>
      <c r="AA2721" s="8">
        <f>IF(Customers[[#This Row],[Total_Approve]]&gt;=7,1,0)</f>
        <v>0</v>
      </c>
    </row>
    <row r="2722" spans="1:27" x14ac:dyDescent="0.25">
      <c r="A2722" s="12" t="s">
        <v>12120</v>
      </c>
      <c r="B2722" t="s">
        <v>16253</v>
      </c>
      <c r="C2722" s="13">
        <v>44906</v>
      </c>
      <c r="D2722" t="s">
        <v>13482</v>
      </c>
      <c r="E2722" s="9" t="s">
        <v>1854</v>
      </c>
      <c r="F2722" s="14" t="s">
        <v>10</v>
      </c>
      <c r="G2722" s="14" t="s">
        <v>7015</v>
      </c>
      <c r="H2722" s="14" t="str">
        <f t="shared" si="42"/>
        <v>الهام محمد فتحى احمد</v>
      </c>
      <c r="I2722" s="14" t="s">
        <v>13459</v>
      </c>
      <c r="J2722" s="14" t="s">
        <v>7016</v>
      </c>
      <c r="K2722" s="14" t="s">
        <v>25</v>
      </c>
      <c r="L2722" s="14" t="s">
        <v>6859</v>
      </c>
      <c r="M2722" s="14" t="s">
        <v>7017</v>
      </c>
      <c r="N2722" s="14" t="s">
        <v>7018</v>
      </c>
      <c r="O2722" s="14" t="s">
        <v>13470</v>
      </c>
      <c r="P2722" s="14" t="s">
        <v>13524</v>
      </c>
      <c r="Q2722" s="15" t="b">
        <v>0</v>
      </c>
      <c r="R2722" s="15" t="b">
        <v>0</v>
      </c>
      <c r="S2722" s="15" t="b">
        <v>0</v>
      </c>
      <c r="T2722" s="15" t="b">
        <v>0</v>
      </c>
      <c r="U2722" s="15" t="b">
        <v>0</v>
      </c>
      <c r="V2722" s="15" t="b">
        <v>0</v>
      </c>
      <c r="W2722" s="15" t="b">
        <v>0</v>
      </c>
      <c r="X2722" s="16">
        <f>COUNTIF(Customers[[#This Row],[Roads]:[City_Council]],"True")</f>
        <v>0</v>
      </c>
      <c r="Y2722" s="17">
        <f>Customers[[#This Row],[Total_Approve]]/7</f>
        <v>0</v>
      </c>
      <c r="Z2722" s="14" t="str">
        <f>IF(Customers[[#This Row],[Total_Approve]]&gt;=7,"تمت جميع الموافقات","لم تتم جميع الموافقات")</f>
        <v>لم تتم جميع الموافقات</v>
      </c>
      <c r="AA2722" s="8">
        <f>IF(Customers[[#This Row],[Total_Approve]]&gt;=7,1,0)</f>
        <v>0</v>
      </c>
    </row>
    <row r="2723" spans="1:27" x14ac:dyDescent="0.25">
      <c r="A2723" s="12" t="s">
        <v>12121</v>
      </c>
      <c r="B2723" t="s">
        <v>16254</v>
      </c>
      <c r="C2723" s="13">
        <v>44906</v>
      </c>
      <c r="D2723" t="s">
        <v>13482</v>
      </c>
      <c r="E2723" s="9" t="s">
        <v>996</v>
      </c>
      <c r="F2723" s="14" t="s">
        <v>64</v>
      </c>
      <c r="G2723" s="14" t="s">
        <v>7019</v>
      </c>
      <c r="H2723" s="14" t="str">
        <f t="shared" si="42"/>
        <v>هشام مصطفى ابراهيم عنتر</v>
      </c>
      <c r="I2723" s="14" t="s">
        <v>13459</v>
      </c>
      <c r="J2723" s="14" t="s">
        <v>7020</v>
      </c>
      <c r="K2723" s="14" t="s">
        <v>5</v>
      </c>
      <c r="L2723" s="14" t="s">
        <v>6859</v>
      </c>
      <c r="M2723" s="14" t="s">
        <v>7021</v>
      </c>
      <c r="N2723" s="14" t="s">
        <v>7022</v>
      </c>
      <c r="O2723" s="14" t="s">
        <v>13470</v>
      </c>
      <c r="P2723" s="14" t="s">
        <v>13524</v>
      </c>
      <c r="Q2723" s="15" t="b">
        <v>0</v>
      </c>
      <c r="R2723" s="15" t="b">
        <v>0</v>
      </c>
      <c r="S2723" s="15" t="b">
        <v>0</v>
      </c>
      <c r="T2723" s="15" t="b">
        <v>0</v>
      </c>
      <c r="U2723" s="15" t="b">
        <v>0</v>
      </c>
      <c r="V2723" s="15" t="b">
        <v>0</v>
      </c>
      <c r="W2723" s="15" t="b">
        <v>0</v>
      </c>
      <c r="X2723" s="16">
        <f>COUNTIF(Customers[[#This Row],[Roads]:[City_Council]],"True")</f>
        <v>0</v>
      </c>
      <c r="Y2723" s="17">
        <f>Customers[[#This Row],[Total_Approve]]/7</f>
        <v>0</v>
      </c>
      <c r="Z2723" s="14" t="str">
        <f>IF(Customers[[#This Row],[Total_Approve]]&gt;=7,"تمت جميع الموافقات","لم تتم جميع الموافقات")</f>
        <v>لم تتم جميع الموافقات</v>
      </c>
      <c r="AA2723" s="8">
        <f>IF(Customers[[#This Row],[Total_Approve]]&gt;=7,1,0)</f>
        <v>0</v>
      </c>
    </row>
    <row r="2724" spans="1:27" x14ac:dyDescent="0.25">
      <c r="A2724" s="12" t="s">
        <v>12122</v>
      </c>
      <c r="B2724" t="s">
        <v>16255</v>
      </c>
      <c r="C2724" s="13">
        <v>44906</v>
      </c>
      <c r="D2724" t="s">
        <v>13484</v>
      </c>
      <c r="E2724" s="9" t="s">
        <v>4599</v>
      </c>
      <c r="F2724" s="14" t="s">
        <v>435</v>
      </c>
      <c r="G2724" s="14" t="s">
        <v>10</v>
      </c>
      <c r="H2724" s="14" t="str">
        <f t="shared" si="42"/>
        <v>خديجة فاروق محمد</v>
      </c>
      <c r="I2724" s="14" t="s">
        <v>13459</v>
      </c>
      <c r="J2724" s="14" t="s">
        <v>7092</v>
      </c>
      <c r="K2724" s="14" t="s">
        <v>25</v>
      </c>
      <c r="L2724" s="14" t="s">
        <v>7093</v>
      </c>
      <c r="M2724" s="14" t="s">
        <v>7094</v>
      </c>
      <c r="N2724" s="14" t="s">
        <v>3</v>
      </c>
      <c r="O2724" s="14" t="s">
        <v>13474</v>
      </c>
      <c r="P2724" s="14" t="s">
        <v>13509</v>
      </c>
      <c r="Q2724" s="15" t="b">
        <v>1</v>
      </c>
      <c r="R2724" s="15" t="b">
        <v>1</v>
      </c>
      <c r="S2724" s="15" t="b">
        <v>0</v>
      </c>
      <c r="T2724" s="15" t="b">
        <v>0</v>
      </c>
      <c r="U2724" s="15" t="b">
        <v>1</v>
      </c>
      <c r="V2724" s="15" t="b">
        <v>1</v>
      </c>
      <c r="W2724" s="15" t="b">
        <v>0</v>
      </c>
      <c r="X2724" s="16">
        <f>COUNTIF(Customers[[#This Row],[Roads]:[City_Council]],"True")</f>
        <v>4</v>
      </c>
      <c r="Y2724" s="17">
        <f>Customers[[#This Row],[Total_Approve]]/7</f>
        <v>0.5714285714285714</v>
      </c>
      <c r="Z2724" s="14" t="str">
        <f>IF(Customers[[#This Row],[Total_Approve]]&gt;=7,"تمت جميع الموافقات","لم تتم جميع الموافقات")</f>
        <v>لم تتم جميع الموافقات</v>
      </c>
      <c r="AA2724" s="8">
        <f>IF(Customers[[#This Row],[Total_Approve]]&gt;=7,1,0)</f>
        <v>0</v>
      </c>
    </row>
    <row r="2725" spans="1:27" x14ac:dyDescent="0.25">
      <c r="A2725" s="12" t="s">
        <v>12123</v>
      </c>
      <c r="B2725" t="s">
        <v>16256</v>
      </c>
      <c r="C2725" s="13">
        <v>44906</v>
      </c>
      <c r="D2725" t="s">
        <v>13484</v>
      </c>
      <c r="E2725" s="9" t="s">
        <v>4841</v>
      </c>
      <c r="F2725" s="14" t="s">
        <v>47</v>
      </c>
      <c r="G2725" s="14" t="s">
        <v>47</v>
      </c>
      <c r="H2725" s="14" t="str">
        <f t="shared" si="42"/>
        <v>هالة السيد السيد</v>
      </c>
      <c r="I2725" s="14" t="s">
        <v>13459</v>
      </c>
      <c r="J2725" s="14" t="s">
        <v>7095</v>
      </c>
      <c r="K2725" s="14" t="s">
        <v>25</v>
      </c>
      <c r="L2725" s="14" t="s">
        <v>7093</v>
      </c>
      <c r="M2725" s="14" t="s">
        <v>7096</v>
      </c>
      <c r="N2725" s="14" t="s">
        <v>3</v>
      </c>
      <c r="O2725" s="14" t="s">
        <v>13474</v>
      </c>
      <c r="P2725" s="14" t="s">
        <v>13509</v>
      </c>
      <c r="Q2725" s="15" t="b">
        <v>1</v>
      </c>
      <c r="R2725" s="15" t="b">
        <v>0</v>
      </c>
      <c r="S2725" s="15" t="b">
        <v>1</v>
      </c>
      <c r="T2725" s="15" t="b">
        <v>0</v>
      </c>
      <c r="U2725" s="15" t="b">
        <v>1</v>
      </c>
      <c r="V2725" s="15" t="b">
        <v>0</v>
      </c>
      <c r="W2725" s="15" t="b">
        <v>1</v>
      </c>
      <c r="X2725" s="16">
        <f>COUNTIF(Customers[[#This Row],[Roads]:[City_Council]],"True")</f>
        <v>4</v>
      </c>
      <c r="Y2725" s="17">
        <f>Customers[[#This Row],[Total_Approve]]/7</f>
        <v>0.5714285714285714</v>
      </c>
      <c r="Z2725" s="14" t="str">
        <f>IF(Customers[[#This Row],[Total_Approve]]&gt;=7,"تمت جميع الموافقات","لم تتم جميع الموافقات")</f>
        <v>لم تتم جميع الموافقات</v>
      </c>
      <c r="AA2725" s="8">
        <f>IF(Customers[[#This Row],[Total_Approve]]&gt;=7,1,0)</f>
        <v>0</v>
      </c>
    </row>
    <row r="2726" spans="1:27" x14ac:dyDescent="0.25">
      <c r="A2726" s="12" t="s">
        <v>12124</v>
      </c>
      <c r="B2726" t="s">
        <v>16257</v>
      </c>
      <c r="C2726" s="13">
        <v>44906</v>
      </c>
      <c r="D2726" t="s">
        <v>13484</v>
      </c>
      <c r="E2726" s="9" t="s">
        <v>68</v>
      </c>
      <c r="F2726" s="14" t="s">
        <v>714</v>
      </c>
      <c r="G2726" s="14" t="s">
        <v>1</v>
      </c>
      <c r="H2726" s="14" t="str">
        <f t="shared" si="42"/>
        <v>داليا عبد الحق محمود</v>
      </c>
      <c r="I2726" s="14" t="s">
        <v>13459</v>
      </c>
      <c r="J2726" s="14" t="s">
        <v>5096</v>
      </c>
      <c r="K2726" s="14" t="s">
        <v>25</v>
      </c>
      <c r="L2726" s="14" t="s">
        <v>7093</v>
      </c>
      <c r="M2726" s="14" t="s">
        <v>6907</v>
      </c>
      <c r="N2726" s="14" t="s">
        <v>3</v>
      </c>
      <c r="O2726" s="14" t="s">
        <v>13474</v>
      </c>
      <c r="P2726" s="14" t="s">
        <v>13509</v>
      </c>
      <c r="Q2726" s="15" t="b">
        <v>0</v>
      </c>
      <c r="R2726" s="15" t="b">
        <v>0</v>
      </c>
      <c r="S2726" s="15" t="b">
        <v>0</v>
      </c>
      <c r="T2726" s="15" t="b">
        <v>0</v>
      </c>
      <c r="U2726" s="15" t="b">
        <v>0</v>
      </c>
      <c r="V2726" s="15" t="b">
        <v>0</v>
      </c>
      <c r="W2726" s="15" t="b">
        <v>0</v>
      </c>
      <c r="X2726" s="16">
        <f>COUNTIF(Customers[[#This Row],[Roads]:[City_Council]],"True")</f>
        <v>0</v>
      </c>
      <c r="Y2726" s="17">
        <f>Customers[[#This Row],[Total_Approve]]/7</f>
        <v>0</v>
      </c>
      <c r="Z2726" s="14" t="str">
        <f>IF(Customers[[#This Row],[Total_Approve]]&gt;=7,"تمت جميع الموافقات","لم تتم جميع الموافقات")</f>
        <v>لم تتم جميع الموافقات</v>
      </c>
      <c r="AA2726" s="8">
        <f>IF(Customers[[#This Row],[Total_Approve]]&gt;=7,1,0)</f>
        <v>0</v>
      </c>
    </row>
    <row r="2727" spans="1:27" x14ac:dyDescent="0.25">
      <c r="A2727" s="12" t="s">
        <v>12125</v>
      </c>
      <c r="B2727" t="s">
        <v>16258</v>
      </c>
      <c r="C2727" s="13">
        <v>44906</v>
      </c>
      <c r="D2727" t="s">
        <v>13484</v>
      </c>
      <c r="E2727" s="9" t="s">
        <v>10</v>
      </c>
      <c r="F2727" s="14" t="s">
        <v>232</v>
      </c>
      <c r="G2727" s="14" t="s">
        <v>10</v>
      </c>
      <c r="H2727" s="14" t="str">
        <f t="shared" si="42"/>
        <v>محمد سمير محمد</v>
      </c>
      <c r="I2727" s="14" t="s">
        <v>13459</v>
      </c>
      <c r="J2727" s="14" t="s">
        <v>7097</v>
      </c>
      <c r="K2727" s="14" t="s">
        <v>5</v>
      </c>
      <c r="L2727" s="14" t="s">
        <v>7093</v>
      </c>
      <c r="M2727" s="14" t="s">
        <v>7098</v>
      </c>
      <c r="N2727" s="14" t="s">
        <v>3</v>
      </c>
      <c r="O2727" s="14" t="s">
        <v>13474</v>
      </c>
      <c r="P2727" s="14" t="s">
        <v>13509</v>
      </c>
      <c r="Q2727" s="15" t="b">
        <v>1</v>
      </c>
      <c r="R2727" s="15" t="b">
        <v>0</v>
      </c>
      <c r="S2727" s="15" t="b">
        <v>1</v>
      </c>
      <c r="T2727" s="15" t="b">
        <v>0</v>
      </c>
      <c r="U2727" s="15" t="b">
        <v>1</v>
      </c>
      <c r="V2727" s="15" t="b">
        <v>1</v>
      </c>
      <c r="W2727" s="15" t="b">
        <v>1</v>
      </c>
      <c r="X2727" s="16">
        <f>COUNTIF(Customers[[#This Row],[Roads]:[City_Council]],"True")</f>
        <v>5</v>
      </c>
      <c r="Y2727" s="17">
        <f>Customers[[#This Row],[Total_Approve]]/7</f>
        <v>0.7142857142857143</v>
      </c>
      <c r="Z2727" s="14" t="str">
        <f>IF(Customers[[#This Row],[Total_Approve]]&gt;=7,"تمت جميع الموافقات","لم تتم جميع الموافقات")</f>
        <v>لم تتم جميع الموافقات</v>
      </c>
      <c r="AA2727" s="8">
        <f>IF(Customers[[#This Row],[Total_Approve]]&gt;=7,1,0)</f>
        <v>0</v>
      </c>
    </row>
    <row r="2728" spans="1:27" x14ac:dyDescent="0.25">
      <c r="A2728" s="12" t="s">
        <v>12126</v>
      </c>
      <c r="B2728" t="s">
        <v>16259</v>
      </c>
      <c r="C2728" s="13">
        <v>44906</v>
      </c>
      <c r="D2728" t="s">
        <v>13484</v>
      </c>
      <c r="E2728" s="9" t="s">
        <v>89</v>
      </c>
      <c r="F2728" s="14" t="s">
        <v>4534</v>
      </c>
      <c r="G2728" s="14" t="s">
        <v>4427</v>
      </c>
      <c r="H2728" s="14" t="str">
        <f t="shared" si="42"/>
        <v>خالد فايز جودة</v>
      </c>
      <c r="I2728" s="14" t="s">
        <v>13459</v>
      </c>
      <c r="J2728" s="14" t="s">
        <v>5094</v>
      </c>
      <c r="K2728" s="14" t="s">
        <v>5</v>
      </c>
      <c r="L2728" s="14" t="s">
        <v>7093</v>
      </c>
      <c r="M2728" s="14" t="s">
        <v>7099</v>
      </c>
      <c r="N2728" s="14" t="s">
        <v>3</v>
      </c>
      <c r="O2728" s="14" t="s">
        <v>13474</v>
      </c>
      <c r="P2728" s="14" t="s">
        <v>13509</v>
      </c>
      <c r="Q2728" s="15" t="b">
        <v>1</v>
      </c>
      <c r="R2728" s="15" t="b">
        <v>1</v>
      </c>
      <c r="S2728" s="15" t="b">
        <v>1</v>
      </c>
      <c r="T2728" s="15" t="b">
        <v>1</v>
      </c>
      <c r="U2728" s="15" t="b">
        <v>1</v>
      </c>
      <c r="V2728" s="15" t="b">
        <v>1</v>
      </c>
      <c r="W2728" s="15" t="b">
        <v>1</v>
      </c>
      <c r="X2728" s="16">
        <f>COUNTIF(Customers[[#This Row],[Roads]:[City_Council]],"True")</f>
        <v>7</v>
      </c>
      <c r="Y2728" s="17">
        <f>Customers[[#This Row],[Total_Approve]]/7</f>
        <v>1</v>
      </c>
      <c r="Z2728" s="14" t="str">
        <f>IF(Customers[[#This Row],[Total_Approve]]&gt;=7,"تمت جميع الموافقات","لم تتم جميع الموافقات")</f>
        <v>تمت جميع الموافقات</v>
      </c>
      <c r="AA2728" s="8">
        <f>IF(Customers[[#This Row],[Total_Approve]]&gt;=7,1,0)</f>
        <v>1</v>
      </c>
    </row>
    <row r="2729" spans="1:27" x14ac:dyDescent="0.25">
      <c r="A2729" s="12" t="s">
        <v>12127</v>
      </c>
      <c r="B2729" t="s">
        <v>16260</v>
      </c>
      <c r="C2729" s="13">
        <v>44906</v>
      </c>
      <c r="D2729" t="s">
        <v>13484</v>
      </c>
      <c r="E2729" s="9" t="s">
        <v>5723</v>
      </c>
      <c r="F2729" s="14" t="s">
        <v>226</v>
      </c>
      <c r="G2729" s="14" t="s">
        <v>3424</v>
      </c>
      <c r="H2729" s="14" t="str">
        <f t="shared" si="42"/>
        <v>إيمان جلال حسان</v>
      </c>
      <c r="I2729" s="14" t="s">
        <v>13459</v>
      </c>
      <c r="J2729" s="14">
        <v>2870202400389</v>
      </c>
      <c r="K2729" s="14" t="s">
        <v>25</v>
      </c>
      <c r="L2729" s="14" t="s">
        <v>7093</v>
      </c>
      <c r="M2729" s="14" t="s">
        <v>5093</v>
      </c>
      <c r="N2729" s="14" t="s">
        <v>3</v>
      </c>
      <c r="O2729" s="14" t="s">
        <v>13474</v>
      </c>
      <c r="P2729" s="14" t="s">
        <v>13509</v>
      </c>
      <c r="Q2729" s="15" t="b">
        <v>1</v>
      </c>
      <c r="R2729" s="15" t="b">
        <v>0</v>
      </c>
      <c r="S2729" s="15" t="b">
        <v>1</v>
      </c>
      <c r="T2729" s="15" t="b">
        <v>0</v>
      </c>
      <c r="U2729" s="15" t="b">
        <v>1</v>
      </c>
      <c r="V2729" s="15" t="b">
        <v>0</v>
      </c>
      <c r="W2729" s="15" t="b">
        <v>1</v>
      </c>
      <c r="X2729" s="16">
        <f>COUNTIF(Customers[[#This Row],[Roads]:[City_Council]],"True")</f>
        <v>4</v>
      </c>
      <c r="Y2729" s="17">
        <f>Customers[[#This Row],[Total_Approve]]/7</f>
        <v>0.5714285714285714</v>
      </c>
      <c r="Z2729" s="14" t="str">
        <f>IF(Customers[[#This Row],[Total_Approve]]&gt;=7,"تمت جميع الموافقات","لم تتم جميع الموافقات")</f>
        <v>لم تتم جميع الموافقات</v>
      </c>
      <c r="AA2729" s="8">
        <f>IF(Customers[[#This Row],[Total_Approve]]&gt;=7,1,0)</f>
        <v>0</v>
      </c>
    </row>
    <row r="2730" spans="1:27" x14ac:dyDescent="0.25">
      <c r="A2730" s="12" t="s">
        <v>12128</v>
      </c>
      <c r="B2730" t="s">
        <v>16261</v>
      </c>
      <c r="C2730" s="13">
        <v>44906</v>
      </c>
      <c r="D2730" t="s">
        <v>13484</v>
      </c>
      <c r="E2730" s="9" t="s">
        <v>42</v>
      </c>
      <c r="F2730" s="14" t="s">
        <v>176</v>
      </c>
      <c r="G2730" s="14" t="s">
        <v>47</v>
      </c>
      <c r="H2730" s="14" t="str">
        <f t="shared" si="42"/>
        <v>هناء اسماعيل السيد</v>
      </c>
      <c r="I2730" s="14" t="s">
        <v>13459</v>
      </c>
      <c r="J2730" s="14" t="s">
        <v>6942</v>
      </c>
      <c r="K2730" s="14" t="s">
        <v>25</v>
      </c>
      <c r="L2730" s="14" t="s">
        <v>7093</v>
      </c>
      <c r="M2730" s="14" t="s">
        <v>6943</v>
      </c>
      <c r="N2730" s="14" t="s">
        <v>3</v>
      </c>
      <c r="O2730" s="14" t="s">
        <v>13474</v>
      </c>
      <c r="P2730" s="14" t="s">
        <v>13509</v>
      </c>
      <c r="Q2730" s="15" t="b">
        <v>0</v>
      </c>
      <c r="R2730" s="15" t="b">
        <v>1</v>
      </c>
      <c r="S2730" s="15" t="b">
        <v>0</v>
      </c>
      <c r="T2730" s="15" t="b">
        <v>1</v>
      </c>
      <c r="U2730" s="15" t="b">
        <v>0</v>
      </c>
      <c r="V2730" s="15" t="b">
        <v>1</v>
      </c>
      <c r="W2730" s="15" t="b">
        <v>0</v>
      </c>
      <c r="X2730" s="16">
        <f>COUNTIF(Customers[[#This Row],[Roads]:[City_Council]],"True")</f>
        <v>3</v>
      </c>
      <c r="Y2730" s="17">
        <f>Customers[[#This Row],[Total_Approve]]/7</f>
        <v>0.42857142857142855</v>
      </c>
      <c r="Z2730" s="14" t="str">
        <f>IF(Customers[[#This Row],[Total_Approve]]&gt;=7,"تمت جميع الموافقات","لم تتم جميع الموافقات")</f>
        <v>لم تتم جميع الموافقات</v>
      </c>
      <c r="AA2730" s="8">
        <f>IF(Customers[[#This Row],[Total_Approve]]&gt;=7,1,0)</f>
        <v>0</v>
      </c>
    </row>
    <row r="2731" spans="1:27" x14ac:dyDescent="0.25">
      <c r="A2731" s="12" t="s">
        <v>12129</v>
      </c>
      <c r="B2731" t="s">
        <v>16262</v>
      </c>
      <c r="C2731" s="13">
        <v>44906</v>
      </c>
      <c r="D2731" t="s">
        <v>13484</v>
      </c>
      <c r="E2731" s="9" t="s">
        <v>4409</v>
      </c>
      <c r="F2731" s="14" t="s">
        <v>799</v>
      </c>
      <c r="G2731" s="14" t="s">
        <v>101</v>
      </c>
      <c r="H2731" s="14" t="str">
        <f t="shared" si="42"/>
        <v>أحمد سعد حسين</v>
      </c>
      <c r="I2731" s="14" t="s">
        <v>13459</v>
      </c>
      <c r="J2731" s="14" t="s">
        <v>5085</v>
      </c>
      <c r="K2731" s="14" t="s">
        <v>5</v>
      </c>
      <c r="L2731" s="14" t="s">
        <v>7093</v>
      </c>
      <c r="M2731" s="14" t="s">
        <v>5086</v>
      </c>
      <c r="N2731" s="14" t="s">
        <v>3</v>
      </c>
      <c r="O2731" s="14" t="s">
        <v>13474</v>
      </c>
      <c r="P2731" s="14" t="s">
        <v>13509</v>
      </c>
      <c r="Q2731" s="15" t="b">
        <v>1</v>
      </c>
      <c r="R2731" s="15" t="b">
        <v>0</v>
      </c>
      <c r="S2731" s="15" t="b">
        <v>1</v>
      </c>
      <c r="T2731" s="15" t="b">
        <v>0</v>
      </c>
      <c r="U2731" s="15" t="b">
        <v>1</v>
      </c>
      <c r="V2731" s="15" t="b">
        <v>0</v>
      </c>
      <c r="W2731" s="15" t="b">
        <v>1</v>
      </c>
      <c r="X2731" s="16">
        <f>COUNTIF(Customers[[#This Row],[Roads]:[City_Council]],"True")</f>
        <v>4</v>
      </c>
      <c r="Y2731" s="17">
        <f>Customers[[#This Row],[Total_Approve]]/7</f>
        <v>0.5714285714285714</v>
      </c>
      <c r="Z2731" s="14" t="str">
        <f>IF(Customers[[#This Row],[Total_Approve]]&gt;=7,"تمت جميع الموافقات","لم تتم جميع الموافقات")</f>
        <v>لم تتم جميع الموافقات</v>
      </c>
      <c r="AA2731" s="8">
        <f>IF(Customers[[#This Row],[Total_Approve]]&gt;=7,1,0)</f>
        <v>0</v>
      </c>
    </row>
    <row r="2732" spans="1:27" x14ac:dyDescent="0.25">
      <c r="A2732" s="12" t="s">
        <v>12130</v>
      </c>
      <c r="B2732" t="s">
        <v>16263</v>
      </c>
      <c r="C2732" s="13">
        <v>44906</v>
      </c>
      <c r="D2732" t="s">
        <v>13484</v>
      </c>
      <c r="E2732" s="9" t="s">
        <v>64</v>
      </c>
      <c r="F2732" s="14" t="s">
        <v>0</v>
      </c>
      <c r="G2732" s="14" t="s">
        <v>10</v>
      </c>
      <c r="H2732" s="14" t="str">
        <f t="shared" si="42"/>
        <v>مصطفى احمد محمد</v>
      </c>
      <c r="I2732" s="14" t="s">
        <v>13460</v>
      </c>
      <c r="J2732" s="14" t="s">
        <v>729</v>
      </c>
      <c r="K2732" s="14" t="s">
        <v>25</v>
      </c>
      <c r="L2732" s="14" t="s">
        <v>3</v>
      </c>
      <c r="M2732" s="14" t="s">
        <v>2505</v>
      </c>
      <c r="N2732" s="14" t="s">
        <v>9250</v>
      </c>
      <c r="O2732" s="14" t="s">
        <v>13476</v>
      </c>
      <c r="P2732" s="14" t="s">
        <v>13509</v>
      </c>
      <c r="Q2732" s="15" t="b">
        <v>1</v>
      </c>
      <c r="R2732" s="15" t="b">
        <v>0</v>
      </c>
      <c r="S2732" s="15" t="b">
        <v>1</v>
      </c>
      <c r="T2732" s="15" t="b">
        <v>0</v>
      </c>
      <c r="U2732" s="15" t="b">
        <v>1</v>
      </c>
      <c r="V2732" s="15" t="b">
        <v>0</v>
      </c>
      <c r="W2732" s="15" t="b">
        <v>1</v>
      </c>
      <c r="X2732" s="16">
        <f>COUNTIF(Customers[[#This Row],[Roads]:[City_Council]],"True")</f>
        <v>4</v>
      </c>
      <c r="Y2732" s="17">
        <f>Customers[[#This Row],[Total_Approve]]/7</f>
        <v>0.5714285714285714</v>
      </c>
      <c r="Z2732" s="14" t="str">
        <f>IF(Customers[[#This Row],[Total_Approve]]&gt;=7,"تمت جميع الموافقات","لم تتم جميع الموافقات")</f>
        <v>لم تتم جميع الموافقات</v>
      </c>
      <c r="AA2732" s="8">
        <f>IF(Customers[[#This Row],[Total_Approve]]&gt;=7,1,0)</f>
        <v>0</v>
      </c>
    </row>
    <row r="2733" spans="1:27" x14ac:dyDescent="0.25">
      <c r="A2733" s="12" t="s">
        <v>12131</v>
      </c>
      <c r="B2733" t="s">
        <v>16264</v>
      </c>
      <c r="C2733" s="13">
        <v>44906</v>
      </c>
      <c r="D2733" t="s">
        <v>13484</v>
      </c>
      <c r="E2733" s="9" t="s">
        <v>2421</v>
      </c>
      <c r="F2733" s="14" t="s">
        <v>10</v>
      </c>
      <c r="G2733" s="14" t="s">
        <v>0</v>
      </c>
      <c r="H2733" s="14" t="str">
        <f t="shared" si="42"/>
        <v>سناء محمد احمد</v>
      </c>
      <c r="I2733" s="14" t="s">
        <v>13460</v>
      </c>
      <c r="J2733" s="14" t="s">
        <v>2493</v>
      </c>
      <c r="K2733" s="14" t="s">
        <v>25</v>
      </c>
      <c r="L2733" s="14" t="s">
        <v>7100</v>
      </c>
      <c r="M2733" s="14" t="s">
        <v>2494</v>
      </c>
      <c r="N2733" s="14" t="s">
        <v>2495</v>
      </c>
      <c r="O2733" s="14" t="s">
        <v>13476</v>
      </c>
      <c r="P2733" s="14" t="s">
        <v>13509</v>
      </c>
      <c r="Q2733" s="15" t="b">
        <v>1</v>
      </c>
      <c r="R2733" s="15" t="b">
        <v>1</v>
      </c>
      <c r="S2733" s="15" t="b">
        <v>1</v>
      </c>
      <c r="T2733" s="15" t="b">
        <v>1</v>
      </c>
      <c r="U2733" s="15" t="b">
        <v>1</v>
      </c>
      <c r="V2733" s="15" t="b">
        <v>1</v>
      </c>
      <c r="W2733" s="15" t="b">
        <v>1</v>
      </c>
      <c r="X2733" s="16">
        <f>COUNTIF(Customers[[#This Row],[Roads]:[City_Council]],"True")</f>
        <v>7</v>
      </c>
      <c r="Y2733" s="17">
        <f>Customers[[#This Row],[Total_Approve]]/7</f>
        <v>1</v>
      </c>
      <c r="Z2733" s="14" t="str">
        <f>IF(Customers[[#This Row],[Total_Approve]]&gt;=7,"تمت جميع الموافقات","لم تتم جميع الموافقات")</f>
        <v>تمت جميع الموافقات</v>
      </c>
      <c r="AA2733" s="8">
        <f>IF(Customers[[#This Row],[Total_Approve]]&gt;=7,1,0)</f>
        <v>1</v>
      </c>
    </row>
    <row r="2734" spans="1:27" x14ac:dyDescent="0.25">
      <c r="A2734" s="12" t="s">
        <v>12132</v>
      </c>
      <c r="B2734" t="s">
        <v>16265</v>
      </c>
      <c r="C2734" s="13">
        <v>44906</v>
      </c>
      <c r="D2734" t="s">
        <v>13484</v>
      </c>
      <c r="E2734" s="9" t="s">
        <v>68</v>
      </c>
      <c r="F2734" s="14" t="s">
        <v>232</v>
      </c>
      <c r="G2734" s="14" t="s">
        <v>2544</v>
      </c>
      <c r="H2734" s="14" t="str">
        <f t="shared" si="42"/>
        <v>داليا سمير بدرى</v>
      </c>
      <c r="I2734" s="14" t="s">
        <v>13460</v>
      </c>
      <c r="J2734" s="14" t="s">
        <v>1158</v>
      </c>
      <c r="K2734" s="14" t="s">
        <v>25</v>
      </c>
      <c r="L2734" s="14" t="s">
        <v>7100</v>
      </c>
      <c r="M2734" s="14" t="s">
        <v>6561</v>
      </c>
      <c r="N2734" s="14" t="s">
        <v>1159</v>
      </c>
      <c r="O2734" s="14" t="s">
        <v>13476</v>
      </c>
      <c r="P2734" s="14" t="s">
        <v>13509</v>
      </c>
      <c r="Q2734" s="15" t="b">
        <v>0</v>
      </c>
      <c r="R2734" s="15" t="b">
        <v>0</v>
      </c>
      <c r="S2734" s="15" t="b">
        <v>0</v>
      </c>
      <c r="T2734" s="15" t="b">
        <v>0</v>
      </c>
      <c r="U2734" s="15" t="b">
        <v>0</v>
      </c>
      <c r="V2734" s="15" t="b">
        <v>0</v>
      </c>
      <c r="W2734" s="15" t="b">
        <v>0</v>
      </c>
      <c r="X2734" s="16">
        <f>COUNTIF(Customers[[#This Row],[Roads]:[City_Council]],"True")</f>
        <v>0</v>
      </c>
      <c r="Y2734" s="17">
        <f>Customers[[#This Row],[Total_Approve]]/7</f>
        <v>0</v>
      </c>
      <c r="Z2734" s="14" t="str">
        <f>IF(Customers[[#This Row],[Total_Approve]]&gt;=7,"تمت جميع الموافقات","لم تتم جميع الموافقات")</f>
        <v>لم تتم جميع الموافقات</v>
      </c>
      <c r="AA2734" s="8">
        <f>IF(Customers[[#This Row],[Total_Approve]]&gt;=7,1,0)</f>
        <v>0</v>
      </c>
    </row>
    <row r="2735" spans="1:27" x14ac:dyDescent="0.25">
      <c r="A2735" s="12" t="s">
        <v>12133</v>
      </c>
      <c r="B2735" t="s">
        <v>16266</v>
      </c>
      <c r="C2735" s="13">
        <v>44906</v>
      </c>
      <c r="D2735" t="s">
        <v>13484</v>
      </c>
      <c r="E2735" s="9" t="s">
        <v>679</v>
      </c>
      <c r="F2735" s="14" t="s">
        <v>471</v>
      </c>
      <c r="G2735" s="14" t="s">
        <v>37</v>
      </c>
      <c r="H2735" s="14" t="str">
        <f t="shared" si="42"/>
        <v>رانيا حسن على</v>
      </c>
      <c r="I2735" s="14" t="s">
        <v>13460</v>
      </c>
      <c r="J2735" s="14" t="s">
        <v>919</v>
      </c>
      <c r="K2735" s="14" t="s">
        <v>25</v>
      </c>
      <c r="L2735" s="14" t="s">
        <v>7100</v>
      </c>
      <c r="M2735" s="14" t="s">
        <v>7101</v>
      </c>
      <c r="N2735" s="14" t="s">
        <v>7102</v>
      </c>
      <c r="O2735" s="14" t="s">
        <v>13476</v>
      </c>
      <c r="P2735" s="14" t="s">
        <v>13509</v>
      </c>
      <c r="Q2735" s="15" t="b">
        <v>0</v>
      </c>
      <c r="R2735" s="15" t="b">
        <v>1</v>
      </c>
      <c r="S2735" s="15" t="b">
        <v>0</v>
      </c>
      <c r="T2735" s="15" t="b">
        <v>1</v>
      </c>
      <c r="U2735" s="15" t="b">
        <v>0</v>
      </c>
      <c r="V2735" s="15" t="b">
        <v>1</v>
      </c>
      <c r="W2735" s="15" t="b">
        <v>0</v>
      </c>
      <c r="X2735" s="16">
        <f>COUNTIF(Customers[[#This Row],[Roads]:[City_Council]],"True")</f>
        <v>3</v>
      </c>
      <c r="Y2735" s="17">
        <f>Customers[[#This Row],[Total_Approve]]/7</f>
        <v>0.42857142857142855</v>
      </c>
      <c r="Z2735" s="14" t="str">
        <f>IF(Customers[[#This Row],[Total_Approve]]&gt;=7,"تمت جميع الموافقات","لم تتم جميع الموافقات")</f>
        <v>لم تتم جميع الموافقات</v>
      </c>
      <c r="AA2735" s="8">
        <f>IF(Customers[[#This Row],[Total_Approve]]&gt;=7,1,0)</f>
        <v>0</v>
      </c>
    </row>
    <row r="2736" spans="1:27" x14ac:dyDescent="0.25">
      <c r="A2736" s="12" t="s">
        <v>12134</v>
      </c>
      <c r="B2736" t="s">
        <v>16267</v>
      </c>
      <c r="C2736" s="13">
        <v>44906</v>
      </c>
      <c r="D2736" t="s">
        <v>13484</v>
      </c>
      <c r="E2736" s="9" t="s">
        <v>4620</v>
      </c>
      <c r="F2736" s="14" t="s">
        <v>1262</v>
      </c>
      <c r="G2736" s="14" t="s">
        <v>1082</v>
      </c>
      <c r="H2736" s="14" t="str">
        <f t="shared" si="42"/>
        <v>مروة طلعت مسعود</v>
      </c>
      <c r="I2736" s="14" t="s">
        <v>13460</v>
      </c>
      <c r="J2736" s="14" t="s">
        <v>6640</v>
      </c>
      <c r="K2736" s="14" t="s">
        <v>25</v>
      </c>
      <c r="L2736" s="14" t="s">
        <v>7100</v>
      </c>
      <c r="M2736" s="14" t="s">
        <v>6641</v>
      </c>
      <c r="N2736" s="14" t="s">
        <v>7103</v>
      </c>
      <c r="O2736" s="14" t="s">
        <v>13476</v>
      </c>
      <c r="P2736" s="14" t="s">
        <v>13509</v>
      </c>
      <c r="Q2736" s="15" t="b">
        <v>0</v>
      </c>
      <c r="R2736" s="15" t="b">
        <v>0</v>
      </c>
      <c r="S2736" s="15" t="b">
        <v>0</v>
      </c>
      <c r="T2736" s="15" t="b">
        <v>0</v>
      </c>
      <c r="U2736" s="15" t="b">
        <v>0</v>
      </c>
      <c r="V2736" s="15" t="b">
        <v>0</v>
      </c>
      <c r="W2736" s="15" t="b">
        <v>0</v>
      </c>
      <c r="X2736" s="16">
        <f>COUNTIF(Customers[[#This Row],[Roads]:[City_Council]],"True")</f>
        <v>0</v>
      </c>
      <c r="Y2736" s="17">
        <f>Customers[[#This Row],[Total_Approve]]/7</f>
        <v>0</v>
      </c>
      <c r="Z2736" s="14" t="str">
        <f>IF(Customers[[#This Row],[Total_Approve]]&gt;=7,"تمت جميع الموافقات","لم تتم جميع الموافقات")</f>
        <v>لم تتم جميع الموافقات</v>
      </c>
      <c r="AA2736" s="8">
        <f>IF(Customers[[#This Row],[Total_Approve]]&gt;=7,1,0)</f>
        <v>0</v>
      </c>
    </row>
    <row r="2737" spans="1:27" x14ac:dyDescent="0.25">
      <c r="A2737" s="12" t="s">
        <v>12135</v>
      </c>
      <c r="B2737" t="s">
        <v>16268</v>
      </c>
      <c r="C2737" s="13">
        <v>44906</v>
      </c>
      <c r="D2737" t="s">
        <v>13484</v>
      </c>
      <c r="E2737" s="9" t="s">
        <v>186</v>
      </c>
      <c r="F2737" s="14" t="s">
        <v>313</v>
      </c>
      <c r="G2737" s="14" t="s">
        <v>398</v>
      </c>
      <c r="H2737" s="14" t="str">
        <f t="shared" si="42"/>
        <v>شيرين عبد الخالق عبد العال</v>
      </c>
      <c r="I2737" s="14" t="s">
        <v>13460</v>
      </c>
      <c r="J2737" s="14" t="s">
        <v>6757</v>
      </c>
      <c r="K2737" s="14" t="s">
        <v>25</v>
      </c>
      <c r="L2737" s="14" t="s">
        <v>7100</v>
      </c>
      <c r="M2737" s="14" t="s">
        <v>6758</v>
      </c>
      <c r="N2737" s="14" t="s">
        <v>6759</v>
      </c>
      <c r="O2737" s="14" t="s">
        <v>13476</v>
      </c>
      <c r="P2737" s="14" t="s">
        <v>13509</v>
      </c>
      <c r="Q2737" s="15" t="b">
        <v>1</v>
      </c>
      <c r="R2737" s="15" t="b">
        <v>1</v>
      </c>
      <c r="S2737" s="15" t="b">
        <v>0</v>
      </c>
      <c r="T2737" s="15" t="b">
        <v>1</v>
      </c>
      <c r="U2737" s="15" t="b">
        <v>0</v>
      </c>
      <c r="V2737" s="15" t="b">
        <v>1</v>
      </c>
      <c r="W2737" s="15" t="b">
        <v>0</v>
      </c>
      <c r="X2737" s="16">
        <f>COUNTIF(Customers[[#This Row],[Roads]:[City_Council]],"True")</f>
        <v>4</v>
      </c>
      <c r="Y2737" s="17">
        <f>Customers[[#This Row],[Total_Approve]]/7</f>
        <v>0.5714285714285714</v>
      </c>
      <c r="Z2737" s="14" t="str">
        <f>IF(Customers[[#This Row],[Total_Approve]]&gt;=7,"تمت جميع الموافقات","لم تتم جميع الموافقات")</f>
        <v>لم تتم جميع الموافقات</v>
      </c>
      <c r="AA2737" s="8">
        <f>IF(Customers[[#This Row],[Total_Approve]]&gt;=7,1,0)</f>
        <v>0</v>
      </c>
    </row>
    <row r="2738" spans="1:27" x14ac:dyDescent="0.25">
      <c r="A2738" s="12" t="s">
        <v>12136</v>
      </c>
      <c r="B2738" t="s">
        <v>16269</v>
      </c>
      <c r="C2738" s="13">
        <v>44906</v>
      </c>
      <c r="D2738" t="s">
        <v>13485</v>
      </c>
      <c r="E2738" s="9" t="s">
        <v>1854</v>
      </c>
      <c r="F2738" s="14" t="s">
        <v>1778</v>
      </c>
      <c r="G2738" s="14" t="s">
        <v>1117</v>
      </c>
      <c r="H2738" s="14" t="str">
        <f t="shared" si="42"/>
        <v>الهام عبد الكريم عبد العظيم</v>
      </c>
      <c r="I2738" s="14" t="s">
        <v>13460</v>
      </c>
      <c r="J2738" s="14" t="s">
        <v>1855</v>
      </c>
      <c r="K2738" s="14" t="s">
        <v>25</v>
      </c>
      <c r="L2738" s="14" t="s">
        <v>6871</v>
      </c>
      <c r="M2738" s="14" t="s">
        <v>1856</v>
      </c>
      <c r="N2738" s="14" t="s">
        <v>3</v>
      </c>
      <c r="O2738" s="14" t="s">
        <v>13473</v>
      </c>
      <c r="P2738" s="14" t="s">
        <v>13506</v>
      </c>
      <c r="Q2738" s="15" t="b">
        <v>1</v>
      </c>
      <c r="R2738" s="15" t="b">
        <v>1</v>
      </c>
      <c r="S2738" s="15" t="b">
        <v>1</v>
      </c>
      <c r="T2738" s="15" t="b">
        <v>1</v>
      </c>
      <c r="U2738" s="15" t="b">
        <v>1</v>
      </c>
      <c r="V2738" s="15" t="b">
        <v>1</v>
      </c>
      <c r="W2738" s="15" t="b">
        <v>1</v>
      </c>
      <c r="X2738" s="16">
        <f>COUNTIF(Customers[[#This Row],[Roads]:[City_Council]],"True")</f>
        <v>7</v>
      </c>
      <c r="Y2738" s="17">
        <f>Customers[[#This Row],[Total_Approve]]/7</f>
        <v>1</v>
      </c>
      <c r="Z2738" s="14" t="str">
        <f>IF(Customers[[#This Row],[Total_Approve]]&gt;=7,"تمت جميع الموافقات","لم تتم جميع الموافقات")</f>
        <v>تمت جميع الموافقات</v>
      </c>
      <c r="AA2738" s="8">
        <f>IF(Customers[[#This Row],[Total_Approve]]&gt;=7,1,0)</f>
        <v>1</v>
      </c>
    </row>
    <row r="2739" spans="1:27" x14ac:dyDescent="0.25">
      <c r="A2739" s="12" t="s">
        <v>12137</v>
      </c>
      <c r="B2739" t="s">
        <v>16270</v>
      </c>
      <c r="C2739" s="13">
        <v>44906</v>
      </c>
      <c r="D2739" t="s">
        <v>13485</v>
      </c>
      <c r="E2739" s="9" t="s">
        <v>10</v>
      </c>
      <c r="F2739" s="14" t="s">
        <v>202</v>
      </c>
      <c r="G2739" s="14" t="s">
        <v>341</v>
      </c>
      <c r="H2739" s="14" t="str">
        <f t="shared" si="42"/>
        <v>محمد ابراهيم غريب</v>
      </c>
      <c r="I2739" s="14" t="s">
        <v>13460</v>
      </c>
      <c r="J2739" s="14" t="s">
        <v>1834</v>
      </c>
      <c r="K2739" s="14" t="s">
        <v>5</v>
      </c>
      <c r="L2739" s="14" t="s">
        <v>6871</v>
      </c>
      <c r="M2739" s="14" t="s">
        <v>1835</v>
      </c>
      <c r="N2739" s="14" t="s">
        <v>3</v>
      </c>
      <c r="O2739" s="14" t="s">
        <v>13473</v>
      </c>
      <c r="P2739" s="14" t="s">
        <v>13506</v>
      </c>
      <c r="Q2739" s="15" t="b">
        <v>1</v>
      </c>
      <c r="R2739" s="15" t="b">
        <v>1</v>
      </c>
      <c r="S2739" s="15" t="b">
        <v>1</v>
      </c>
      <c r="T2739" s="15" t="b">
        <v>1</v>
      </c>
      <c r="U2739" s="15" t="b">
        <v>1</v>
      </c>
      <c r="V2739" s="15" t="b">
        <v>1</v>
      </c>
      <c r="W2739" s="15" t="b">
        <v>1</v>
      </c>
      <c r="X2739" s="16">
        <f>COUNTIF(Customers[[#This Row],[Roads]:[City_Council]],"True")</f>
        <v>7</v>
      </c>
      <c r="Y2739" s="17">
        <f>Customers[[#This Row],[Total_Approve]]/7</f>
        <v>1</v>
      </c>
      <c r="Z2739" s="14" t="str">
        <f>IF(Customers[[#This Row],[Total_Approve]]&gt;=7,"تمت جميع الموافقات","لم تتم جميع الموافقات")</f>
        <v>تمت جميع الموافقات</v>
      </c>
      <c r="AA2739" s="8">
        <f>IF(Customers[[#This Row],[Total_Approve]]&gt;=7,1,0)</f>
        <v>1</v>
      </c>
    </row>
    <row r="2740" spans="1:27" x14ac:dyDescent="0.25">
      <c r="A2740" s="12" t="s">
        <v>12138</v>
      </c>
      <c r="B2740" t="s">
        <v>16271</v>
      </c>
      <c r="C2740" s="13">
        <v>44906</v>
      </c>
      <c r="D2740" t="s">
        <v>13485</v>
      </c>
      <c r="E2740" s="9" t="s">
        <v>4833</v>
      </c>
      <c r="F2740" s="14" t="s">
        <v>47</v>
      </c>
      <c r="G2740" s="14" t="s">
        <v>951</v>
      </c>
      <c r="H2740" s="14" t="str">
        <f t="shared" si="42"/>
        <v>نجاح السيد ابو هاشم</v>
      </c>
      <c r="I2740" s="14" t="s">
        <v>13460</v>
      </c>
      <c r="J2740" s="14" t="s">
        <v>4835</v>
      </c>
      <c r="K2740" s="14" t="s">
        <v>25</v>
      </c>
      <c r="L2740" s="14" t="s">
        <v>6871</v>
      </c>
      <c r="M2740" s="14" t="s">
        <v>7104</v>
      </c>
      <c r="N2740" s="14" t="s">
        <v>3</v>
      </c>
      <c r="O2740" s="14" t="s">
        <v>13473</v>
      </c>
      <c r="P2740" s="14" t="s">
        <v>13506</v>
      </c>
      <c r="Q2740" s="15" t="b">
        <v>1</v>
      </c>
      <c r="R2740" s="15" t="b">
        <v>1</v>
      </c>
      <c r="S2740" s="15" t="b">
        <v>1</v>
      </c>
      <c r="T2740" s="15" t="b">
        <v>1</v>
      </c>
      <c r="U2740" s="15" t="b">
        <v>1</v>
      </c>
      <c r="V2740" s="15" t="b">
        <v>1</v>
      </c>
      <c r="W2740" s="15" t="b">
        <v>1</v>
      </c>
      <c r="X2740" s="16">
        <f>COUNTIF(Customers[[#This Row],[Roads]:[City_Council]],"True")</f>
        <v>7</v>
      </c>
      <c r="Y2740" s="17">
        <f>Customers[[#This Row],[Total_Approve]]/7</f>
        <v>1</v>
      </c>
      <c r="Z2740" s="14" t="str">
        <f>IF(Customers[[#This Row],[Total_Approve]]&gt;=7,"تمت جميع الموافقات","لم تتم جميع الموافقات")</f>
        <v>تمت جميع الموافقات</v>
      </c>
      <c r="AA2740" s="8">
        <f>IF(Customers[[#This Row],[Total_Approve]]&gt;=7,1,0)</f>
        <v>1</v>
      </c>
    </row>
    <row r="2741" spans="1:27" x14ac:dyDescent="0.25">
      <c r="A2741" s="12" t="s">
        <v>12139</v>
      </c>
      <c r="B2741" t="s">
        <v>16272</v>
      </c>
      <c r="C2741" s="13">
        <v>44906</v>
      </c>
      <c r="D2741" t="s">
        <v>13485</v>
      </c>
      <c r="E2741" s="9" t="s">
        <v>129</v>
      </c>
      <c r="F2741" s="14" t="s">
        <v>499</v>
      </c>
      <c r="G2741" s="14" t="s">
        <v>847</v>
      </c>
      <c r="H2741" s="14" t="str">
        <f t="shared" si="42"/>
        <v>ايمان كمال علي</v>
      </c>
      <c r="I2741" s="14" t="s">
        <v>13460</v>
      </c>
      <c r="J2741" s="14" t="s">
        <v>1857</v>
      </c>
      <c r="K2741" s="14" t="s">
        <v>25</v>
      </c>
      <c r="L2741" s="14" t="s">
        <v>6871</v>
      </c>
      <c r="M2741" s="14" t="s">
        <v>1858</v>
      </c>
      <c r="N2741" s="14" t="s">
        <v>3</v>
      </c>
      <c r="O2741" s="14" t="s">
        <v>13473</v>
      </c>
      <c r="P2741" s="14" t="s">
        <v>13506</v>
      </c>
      <c r="Q2741" s="15" t="b">
        <v>1</v>
      </c>
      <c r="R2741" s="15" t="b">
        <v>1</v>
      </c>
      <c r="S2741" s="15" t="b">
        <v>1</v>
      </c>
      <c r="T2741" s="15" t="b">
        <v>1</v>
      </c>
      <c r="U2741" s="15" t="b">
        <v>1</v>
      </c>
      <c r="V2741" s="15" t="b">
        <v>1</v>
      </c>
      <c r="W2741" s="15" t="b">
        <v>1</v>
      </c>
      <c r="X2741" s="16">
        <f>COUNTIF(Customers[[#This Row],[Roads]:[City_Council]],"True")</f>
        <v>7</v>
      </c>
      <c r="Y2741" s="17">
        <f>Customers[[#This Row],[Total_Approve]]/7</f>
        <v>1</v>
      </c>
      <c r="Z2741" s="14" t="str">
        <f>IF(Customers[[#This Row],[Total_Approve]]&gt;=7,"تمت جميع الموافقات","لم تتم جميع الموافقات")</f>
        <v>تمت جميع الموافقات</v>
      </c>
      <c r="AA2741" s="8">
        <f>IF(Customers[[#This Row],[Total_Approve]]&gt;=7,1,0)</f>
        <v>1</v>
      </c>
    </row>
    <row r="2742" spans="1:27" x14ac:dyDescent="0.25">
      <c r="A2742" s="12" t="s">
        <v>12140</v>
      </c>
      <c r="B2742" t="s">
        <v>16273</v>
      </c>
      <c r="C2742" s="13">
        <v>44906</v>
      </c>
      <c r="D2742" t="s">
        <v>13485</v>
      </c>
      <c r="E2742" s="9" t="s">
        <v>358</v>
      </c>
      <c r="F2742" s="14" t="s">
        <v>471</v>
      </c>
      <c r="G2742" s="14" t="s">
        <v>830</v>
      </c>
      <c r="H2742" s="14" t="str">
        <f t="shared" si="42"/>
        <v>حسام الدين حسن مصطفي</v>
      </c>
      <c r="I2742" s="14" t="s">
        <v>13460</v>
      </c>
      <c r="J2742" s="14" t="s">
        <v>4736</v>
      </c>
      <c r="K2742" s="14" t="s">
        <v>5</v>
      </c>
      <c r="L2742" s="14" t="s">
        <v>6871</v>
      </c>
      <c r="M2742" s="14" t="s">
        <v>4737</v>
      </c>
      <c r="N2742" s="14" t="s">
        <v>3</v>
      </c>
      <c r="O2742" s="14" t="s">
        <v>13473</v>
      </c>
      <c r="P2742" s="14" t="s">
        <v>13506</v>
      </c>
      <c r="Q2742" s="15" t="b">
        <v>1</v>
      </c>
      <c r="R2742" s="15" t="b">
        <v>1</v>
      </c>
      <c r="S2742" s="15" t="b">
        <v>1</v>
      </c>
      <c r="T2742" s="15" t="b">
        <v>1</v>
      </c>
      <c r="U2742" s="15" t="b">
        <v>1</v>
      </c>
      <c r="V2742" s="15" t="b">
        <v>1</v>
      </c>
      <c r="W2742" s="15" t="b">
        <v>1</v>
      </c>
      <c r="X2742" s="16">
        <f>COUNTIF(Customers[[#This Row],[Roads]:[City_Council]],"True")</f>
        <v>7</v>
      </c>
      <c r="Y2742" s="17">
        <f>Customers[[#This Row],[Total_Approve]]/7</f>
        <v>1</v>
      </c>
      <c r="Z2742" s="14" t="str">
        <f>IF(Customers[[#This Row],[Total_Approve]]&gt;=7,"تمت جميع الموافقات","لم تتم جميع الموافقات")</f>
        <v>تمت جميع الموافقات</v>
      </c>
      <c r="AA2742" s="8">
        <f>IF(Customers[[#This Row],[Total_Approve]]&gt;=7,1,0)</f>
        <v>1</v>
      </c>
    </row>
    <row r="2743" spans="1:27" x14ac:dyDescent="0.25">
      <c r="A2743" s="12" t="s">
        <v>12141</v>
      </c>
      <c r="B2743" t="s">
        <v>16274</v>
      </c>
      <c r="C2743" s="13">
        <v>44906</v>
      </c>
      <c r="D2743" t="s">
        <v>13485</v>
      </c>
      <c r="E2743" s="9" t="s">
        <v>144</v>
      </c>
      <c r="F2743" s="14" t="s">
        <v>218</v>
      </c>
      <c r="G2743" s="14" t="s">
        <v>847</v>
      </c>
      <c r="H2743" s="14" t="str">
        <f t="shared" si="42"/>
        <v>اسلام عاطف علي</v>
      </c>
      <c r="I2743" s="14" t="s">
        <v>13459</v>
      </c>
      <c r="J2743" s="14" t="s">
        <v>7105</v>
      </c>
      <c r="K2743" s="14" t="s">
        <v>5</v>
      </c>
      <c r="L2743" s="14" t="s">
        <v>6871</v>
      </c>
      <c r="M2743" s="14" t="s">
        <v>7106</v>
      </c>
      <c r="N2743" s="14" t="s">
        <v>9220</v>
      </c>
      <c r="O2743" s="14" t="s">
        <v>13473</v>
      </c>
      <c r="P2743" s="14" t="s">
        <v>13506</v>
      </c>
      <c r="Q2743" s="15" t="b">
        <v>1</v>
      </c>
      <c r="R2743" s="15" t="b">
        <v>1</v>
      </c>
      <c r="S2743" s="15" t="b">
        <v>1</v>
      </c>
      <c r="T2743" s="15" t="b">
        <v>1</v>
      </c>
      <c r="U2743" s="15" t="b">
        <v>1</v>
      </c>
      <c r="V2743" s="15" t="b">
        <v>1</v>
      </c>
      <c r="W2743" s="15" t="b">
        <v>1</v>
      </c>
      <c r="X2743" s="16">
        <f>COUNTIF(Customers[[#This Row],[Roads]:[City_Council]],"True")</f>
        <v>7</v>
      </c>
      <c r="Y2743" s="17">
        <f>Customers[[#This Row],[Total_Approve]]/7</f>
        <v>1</v>
      </c>
      <c r="Z2743" s="14" t="str">
        <f>IF(Customers[[#This Row],[Total_Approve]]&gt;=7,"تمت جميع الموافقات","لم تتم جميع الموافقات")</f>
        <v>تمت جميع الموافقات</v>
      </c>
      <c r="AA2743" s="8">
        <f>IF(Customers[[#This Row],[Total_Approve]]&gt;=7,1,0)</f>
        <v>1</v>
      </c>
    </row>
    <row r="2744" spans="1:27" x14ac:dyDescent="0.25">
      <c r="A2744" s="12" t="s">
        <v>12142</v>
      </c>
      <c r="B2744" t="s">
        <v>16275</v>
      </c>
      <c r="C2744" s="13">
        <v>44906</v>
      </c>
      <c r="D2744" t="s">
        <v>13485</v>
      </c>
      <c r="E2744" s="9" t="s">
        <v>27</v>
      </c>
      <c r="F2744" s="14" t="s">
        <v>202</v>
      </c>
      <c r="G2744" s="14" t="s">
        <v>847</v>
      </c>
      <c r="H2744" s="14" t="str">
        <f t="shared" si="42"/>
        <v>تيسير ابراهيم علي</v>
      </c>
      <c r="I2744" s="14" t="s">
        <v>13459</v>
      </c>
      <c r="J2744" s="14" t="s">
        <v>1862</v>
      </c>
      <c r="K2744" s="14" t="s">
        <v>25</v>
      </c>
      <c r="L2744" s="14" t="s">
        <v>6871</v>
      </c>
      <c r="M2744" s="14" t="s">
        <v>1863</v>
      </c>
      <c r="N2744" s="14" t="s">
        <v>9221</v>
      </c>
      <c r="O2744" s="14" t="s">
        <v>13473</v>
      </c>
      <c r="P2744" s="14" t="s">
        <v>13506</v>
      </c>
      <c r="Q2744" s="15" t="b">
        <v>1</v>
      </c>
      <c r="R2744" s="15" t="b">
        <v>1</v>
      </c>
      <c r="S2744" s="15" t="b">
        <v>1</v>
      </c>
      <c r="T2744" s="15" t="b">
        <v>1</v>
      </c>
      <c r="U2744" s="15" t="b">
        <v>1</v>
      </c>
      <c r="V2744" s="15" t="b">
        <v>1</v>
      </c>
      <c r="W2744" s="15" t="b">
        <v>1</v>
      </c>
      <c r="X2744" s="16">
        <f>COUNTIF(Customers[[#This Row],[Roads]:[City_Council]],"True")</f>
        <v>7</v>
      </c>
      <c r="Y2744" s="17">
        <f>Customers[[#This Row],[Total_Approve]]/7</f>
        <v>1</v>
      </c>
      <c r="Z2744" s="14" t="str">
        <f>IF(Customers[[#This Row],[Total_Approve]]&gt;=7,"تمت جميع الموافقات","لم تتم جميع الموافقات")</f>
        <v>تمت جميع الموافقات</v>
      </c>
      <c r="AA2744" s="8">
        <f>IF(Customers[[#This Row],[Total_Approve]]&gt;=7,1,0)</f>
        <v>1</v>
      </c>
    </row>
    <row r="2745" spans="1:27" x14ac:dyDescent="0.25">
      <c r="A2745" s="12" t="s">
        <v>12143</v>
      </c>
      <c r="B2745" t="s">
        <v>16276</v>
      </c>
      <c r="C2745" s="13">
        <v>44906</v>
      </c>
      <c r="D2745" t="s">
        <v>13485</v>
      </c>
      <c r="E2745" s="9" t="s">
        <v>829</v>
      </c>
      <c r="F2745" s="14" t="s">
        <v>10</v>
      </c>
      <c r="G2745" s="14" t="s">
        <v>176</v>
      </c>
      <c r="H2745" s="14" t="str">
        <f t="shared" si="42"/>
        <v>مني محمد اسماعيل</v>
      </c>
      <c r="I2745" s="14" t="s">
        <v>13459</v>
      </c>
      <c r="J2745" s="14" t="s">
        <v>7107</v>
      </c>
      <c r="K2745" s="14" t="s">
        <v>25</v>
      </c>
      <c r="L2745" s="14" t="s">
        <v>6871</v>
      </c>
      <c r="M2745" s="14" t="s">
        <v>7108</v>
      </c>
      <c r="N2745" s="14" t="s">
        <v>8731</v>
      </c>
      <c r="O2745" s="14" t="s">
        <v>13473</v>
      </c>
      <c r="P2745" s="14" t="s">
        <v>13506</v>
      </c>
      <c r="Q2745" s="15" t="b">
        <v>1</v>
      </c>
      <c r="R2745" s="15" t="b">
        <v>1</v>
      </c>
      <c r="S2745" s="15" t="b">
        <v>1</v>
      </c>
      <c r="T2745" s="15" t="b">
        <v>1</v>
      </c>
      <c r="U2745" s="15" t="b">
        <v>1</v>
      </c>
      <c r="V2745" s="15" t="b">
        <v>1</v>
      </c>
      <c r="W2745" s="15" t="b">
        <v>1</v>
      </c>
      <c r="X2745" s="16">
        <f>COUNTIF(Customers[[#This Row],[Roads]:[City_Council]],"True")</f>
        <v>7</v>
      </c>
      <c r="Y2745" s="17">
        <f>Customers[[#This Row],[Total_Approve]]/7</f>
        <v>1</v>
      </c>
      <c r="Z2745" s="14" t="str">
        <f>IF(Customers[[#This Row],[Total_Approve]]&gt;=7,"تمت جميع الموافقات","لم تتم جميع الموافقات")</f>
        <v>تمت جميع الموافقات</v>
      </c>
      <c r="AA2745" s="8">
        <f>IF(Customers[[#This Row],[Total_Approve]]&gt;=7,1,0)</f>
        <v>1</v>
      </c>
    </row>
    <row r="2746" spans="1:27" x14ac:dyDescent="0.25">
      <c r="A2746" s="12" t="s">
        <v>12144</v>
      </c>
      <c r="B2746" t="s">
        <v>16277</v>
      </c>
      <c r="C2746" s="13">
        <v>44906</v>
      </c>
      <c r="D2746" t="s">
        <v>13485</v>
      </c>
      <c r="E2746" s="9" t="s">
        <v>483</v>
      </c>
      <c r="F2746" s="14" t="s">
        <v>2524</v>
      </c>
      <c r="G2746" s="14" t="s">
        <v>1468</v>
      </c>
      <c r="H2746" s="14" t="str">
        <f t="shared" si="42"/>
        <v>امل وجيه احمد حسين</v>
      </c>
      <c r="I2746" s="14" t="s">
        <v>13459</v>
      </c>
      <c r="J2746" s="14" t="s">
        <v>7109</v>
      </c>
      <c r="K2746" s="14" t="s">
        <v>25</v>
      </c>
      <c r="L2746" s="14" t="s">
        <v>6871</v>
      </c>
      <c r="M2746" s="14" t="s">
        <v>7110</v>
      </c>
      <c r="N2746" s="14" t="s">
        <v>3</v>
      </c>
      <c r="O2746" s="14" t="s">
        <v>13473</v>
      </c>
      <c r="P2746" s="14" t="s">
        <v>13506</v>
      </c>
      <c r="Q2746" s="15" t="b">
        <v>1</v>
      </c>
      <c r="R2746" s="15" t="b">
        <v>1</v>
      </c>
      <c r="S2746" s="15" t="b">
        <v>1</v>
      </c>
      <c r="T2746" s="15" t="b">
        <v>1</v>
      </c>
      <c r="U2746" s="15" t="b">
        <v>1</v>
      </c>
      <c r="V2746" s="15" t="b">
        <v>1</v>
      </c>
      <c r="W2746" s="15" t="b">
        <v>1</v>
      </c>
      <c r="X2746" s="16">
        <f>COUNTIF(Customers[[#This Row],[Roads]:[City_Council]],"True")</f>
        <v>7</v>
      </c>
      <c r="Y2746" s="17">
        <f>Customers[[#This Row],[Total_Approve]]/7</f>
        <v>1</v>
      </c>
      <c r="Z2746" s="14" t="str">
        <f>IF(Customers[[#This Row],[Total_Approve]]&gt;=7,"تمت جميع الموافقات","لم تتم جميع الموافقات")</f>
        <v>تمت جميع الموافقات</v>
      </c>
      <c r="AA2746" s="8">
        <f>IF(Customers[[#This Row],[Total_Approve]]&gt;=7,1,0)</f>
        <v>1</v>
      </c>
    </row>
    <row r="2747" spans="1:27" x14ac:dyDescent="0.25">
      <c r="A2747" s="12" t="s">
        <v>12145</v>
      </c>
      <c r="B2747" t="s">
        <v>16278</v>
      </c>
      <c r="C2747" s="13">
        <v>44906</v>
      </c>
      <c r="D2747" t="s">
        <v>13485</v>
      </c>
      <c r="E2747" s="9" t="s">
        <v>10</v>
      </c>
      <c r="F2747" s="14" t="s">
        <v>588</v>
      </c>
      <c r="G2747" s="14" t="s">
        <v>3772</v>
      </c>
      <c r="H2747" s="14" t="str">
        <f t="shared" si="42"/>
        <v>محمد نبيل حجازى</v>
      </c>
      <c r="I2747" s="14" t="s">
        <v>13459</v>
      </c>
      <c r="J2747" s="14" t="s">
        <v>7111</v>
      </c>
      <c r="K2747" s="14" t="s">
        <v>5</v>
      </c>
      <c r="L2747" s="14" t="s">
        <v>6871</v>
      </c>
      <c r="M2747" s="14" t="s">
        <v>3774</v>
      </c>
      <c r="N2747" s="14" t="s">
        <v>3</v>
      </c>
      <c r="O2747" s="14" t="s">
        <v>13473</v>
      </c>
      <c r="P2747" s="14" t="s">
        <v>13506</v>
      </c>
      <c r="Q2747" s="15" t="b">
        <v>1</v>
      </c>
      <c r="R2747" s="15" t="b">
        <v>1</v>
      </c>
      <c r="S2747" s="15" t="b">
        <v>1</v>
      </c>
      <c r="T2747" s="15" t="b">
        <v>1</v>
      </c>
      <c r="U2747" s="15" t="b">
        <v>1</v>
      </c>
      <c r="V2747" s="15" t="b">
        <v>1</v>
      </c>
      <c r="W2747" s="15" t="b">
        <v>1</v>
      </c>
      <c r="X2747" s="16">
        <f>COUNTIF(Customers[[#This Row],[Roads]:[City_Council]],"True")</f>
        <v>7</v>
      </c>
      <c r="Y2747" s="17">
        <f>Customers[[#This Row],[Total_Approve]]/7</f>
        <v>1</v>
      </c>
      <c r="Z2747" s="14" t="str">
        <f>IF(Customers[[#This Row],[Total_Approve]]&gt;=7,"تمت جميع الموافقات","لم تتم جميع الموافقات")</f>
        <v>تمت جميع الموافقات</v>
      </c>
      <c r="AA2747" s="8">
        <f>IF(Customers[[#This Row],[Total_Approve]]&gt;=7,1,0)</f>
        <v>1</v>
      </c>
    </row>
    <row r="2748" spans="1:27" x14ac:dyDescent="0.25">
      <c r="A2748" s="12" t="s">
        <v>12146</v>
      </c>
      <c r="B2748" t="s">
        <v>16279</v>
      </c>
      <c r="C2748" s="13">
        <v>44906</v>
      </c>
      <c r="D2748" t="s">
        <v>13485</v>
      </c>
      <c r="E2748" s="9" t="s">
        <v>466</v>
      </c>
      <c r="F2748" s="14" t="s">
        <v>221</v>
      </c>
      <c r="G2748" s="14" t="s">
        <v>428</v>
      </c>
      <c r="H2748" s="14" t="str">
        <f t="shared" si="42"/>
        <v>حنان سليمان يوسف</v>
      </c>
      <c r="I2748" s="14" t="s">
        <v>13459</v>
      </c>
      <c r="J2748" s="14" t="s">
        <v>7112</v>
      </c>
      <c r="K2748" s="14" t="s">
        <v>25</v>
      </c>
      <c r="L2748" s="14" t="s">
        <v>6871</v>
      </c>
      <c r="M2748" s="14" t="s">
        <v>7113</v>
      </c>
      <c r="N2748" s="14" t="s">
        <v>9222</v>
      </c>
      <c r="O2748" s="14" t="s">
        <v>13473</v>
      </c>
      <c r="P2748" s="14" t="s">
        <v>13506</v>
      </c>
      <c r="Q2748" s="15" t="b">
        <v>1</v>
      </c>
      <c r="R2748" s="15" t="b">
        <v>1</v>
      </c>
      <c r="S2748" s="15" t="b">
        <v>1</v>
      </c>
      <c r="T2748" s="15" t="b">
        <v>1</v>
      </c>
      <c r="U2748" s="15" t="b">
        <v>1</v>
      </c>
      <c r="V2748" s="15" t="b">
        <v>1</v>
      </c>
      <c r="W2748" s="15" t="b">
        <v>1</v>
      </c>
      <c r="X2748" s="16">
        <f>COUNTIF(Customers[[#This Row],[Roads]:[City_Council]],"True")</f>
        <v>7</v>
      </c>
      <c r="Y2748" s="17">
        <f>Customers[[#This Row],[Total_Approve]]/7</f>
        <v>1</v>
      </c>
      <c r="Z2748" s="14" t="str">
        <f>IF(Customers[[#This Row],[Total_Approve]]&gt;=7,"تمت جميع الموافقات","لم تتم جميع الموافقات")</f>
        <v>تمت جميع الموافقات</v>
      </c>
      <c r="AA2748" s="8">
        <f>IF(Customers[[#This Row],[Total_Approve]]&gt;=7,1,0)</f>
        <v>1</v>
      </c>
    </row>
    <row r="2749" spans="1:27" x14ac:dyDescent="0.25">
      <c r="A2749" s="12" t="s">
        <v>12147</v>
      </c>
      <c r="B2749" t="s">
        <v>16280</v>
      </c>
      <c r="C2749" s="13">
        <v>44996</v>
      </c>
      <c r="D2749" t="s">
        <v>13485</v>
      </c>
      <c r="E2749" s="9" t="s">
        <v>88</v>
      </c>
      <c r="F2749" s="14" t="s">
        <v>1</v>
      </c>
      <c r="G2749" s="14" t="s">
        <v>471</v>
      </c>
      <c r="H2749" s="14" t="str">
        <f t="shared" si="42"/>
        <v>ريهام محمود حسن</v>
      </c>
      <c r="I2749" s="14" t="s">
        <v>13459</v>
      </c>
      <c r="J2749" s="14" t="s">
        <v>1659</v>
      </c>
      <c r="K2749" s="14" t="s">
        <v>25</v>
      </c>
      <c r="L2749" s="14" t="s">
        <v>4526</v>
      </c>
      <c r="M2749" s="14" t="s">
        <v>4371</v>
      </c>
      <c r="N2749" s="14" t="s">
        <v>1661</v>
      </c>
      <c r="O2749" s="14" t="s">
        <v>13476</v>
      </c>
      <c r="P2749" s="14" t="s">
        <v>13524</v>
      </c>
      <c r="Q2749" s="15" t="b">
        <v>1</v>
      </c>
      <c r="R2749" s="15" t="b">
        <v>1</v>
      </c>
      <c r="S2749" s="15" t="b">
        <v>1</v>
      </c>
      <c r="T2749" s="15" t="b">
        <v>1</v>
      </c>
      <c r="U2749" s="15" t="b">
        <v>1</v>
      </c>
      <c r="V2749" s="15" t="b">
        <v>1</v>
      </c>
      <c r="W2749" s="15" t="b">
        <v>1</v>
      </c>
      <c r="X2749" s="16">
        <f>COUNTIF(Customers[[#This Row],[Roads]:[City_Council]],"True")</f>
        <v>7</v>
      </c>
      <c r="Y2749" s="17">
        <f>Customers[[#This Row],[Total_Approve]]/7</f>
        <v>1</v>
      </c>
      <c r="Z2749" s="14" t="str">
        <f>IF(Customers[[#This Row],[Total_Approve]]&gt;=7,"تمت جميع الموافقات","لم تتم جميع الموافقات")</f>
        <v>تمت جميع الموافقات</v>
      </c>
      <c r="AA2749" s="8">
        <f>IF(Customers[[#This Row],[Total_Approve]]&gt;=7,1,0)</f>
        <v>1</v>
      </c>
    </row>
    <row r="2750" spans="1:27" x14ac:dyDescent="0.25">
      <c r="A2750" s="12" t="s">
        <v>12148</v>
      </c>
      <c r="B2750" t="s">
        <v>16281</v>
      </c>
      <c r="C2750" s="13">
        <v>44996</v>
      </c>
      <c r="D2750" t="s">
        <v>13483</v>
      </c>
      <c r="E2750" s="9" t="s">
        <v>871</v>
      </c>
      <c r="F2750" s="14" t="s">
        <v>0</v>
      </c>
      <c r="G2750" s="14" t="s">
        <v>0</v>
      </c>
      <c r="H2750" s="14" t="str">
        <f t="shared" si="42"/>
        <v>عبير احمد احمد</v>
      </c>
      <c r="I2750" s="14" t="s">
        <v>13459</v>
      </c>
      <c r="J2750" s="14" t="s">
        <v>2858</v>
      </c>
      <c r="K2750" s="14" t="s">
        <v>25</v>
      </c>
      <c r="L2750" s="14" t="s">
        <v>2920</v>
      </c>
      <c r="M2750" s="14" t="s">
        <v>2859</v>
      </c>
      <c r="N2750" s="14" t="s">
        <v>2860</v>
      </c>
      <c r="O2750" s="14" t="s">
        <v>13476</v>
      </c>
      <c r="P2750" s="14" t="s">
        <v>13524</v>
      </c>
      <c r="Q2750" s="15" t="b">
        <v>1</v>
      </c>
      <c r="R2750" s="15" t="b">
        <v>1</v>
      </c>
      <c r="S2750" s="15" t="b">
        <v>1</v>
      </c>
      <c r="T2750" s="15" t="b">
        <v>1</v>
      </c>
      <c r="U2750" s="15" t="b">
        <v>1</v>
      </c>
      <c r="V2750" s="15" t="b">
        <v>1</v>
      </c>
      <c r="W2750" s="15" t="b">
        <v>1</v>
      </c>
      <c r="X2750" s="16">
        <f>COUNTIF(Customers[[#This Row],[Roads]:[City_Council]],"True")</f>
        <v>7</v>
      </c>
      <c r="Y2750" s="17">
        <f>Customers[[#This Row],[Total_Approve]]/7</f>
        <v>1</v>
      </c>
      <c r="Z2750" s="14" t="str">
        <f>IF(Customers[[#This Row],[Total_Approve]]&gt;=7,"تمت جميع الموافقات","لم تتم جميع الموافقات")</f>
        <v>تمت جميع الموافقات</v>
      </c>
      <c r="AA2750" s="8">
        <f>IF(Customers[[#This Row],[Total_Approve]]&gt;=7,1,0)</f>
        <v>1</v>
      </c>
    </row>
    <row r="2751" spans="1:27" x14ac:dyDescent="0.25">
      <c r="A2751" s="12" t="s">
        <v>12149</v>
      </c>
      <c r="B2751" t="s">
        <v>16282</v>
      </c>
      <c r="C2751" s="13">
        <v>44996</v>
      </c>
      <c r="D2751" t="s">
        <v>13483</v>
      </c>
      <c r="E2751" s="9" t="s">
        <v>368</v>
      </c>
      <c r="F2751" s="14" t="s">
        <v>10</v>
      </c>
      <c r="G2751" s="14" t="s">
        <v>830</v>
      </c>
      <c r="H2751" s="14" t="str">
        <f t="shared" si="42"/>
        <v>رشا محمد مصطفي</v>
      </c>
      <c r="I2751" s="14" t="s">
        <v>13459</v>
      </c>
      <c r="J2751" s="14" t="s">
        <v>8077</v>
      </c>
      <c r="K2751" s="14" t="s">
        <v>25</v>
      </c>
      <c r="L2751" s="14" t="s">
        <v>2892</v>
      </c>
      <c r="M2751" s="14" t="s">
        <v>2893</v>
      </c>
      <c r="N2751" s="14" t="s">
        <v>3</v>
      </c>
      <c r="O2751" s="14" t="s">
        <v>13476</v>
      </c>
      <c r="P2751" s="14" t="s">
        <v>13524</v>
      </c>
      <c r="Q2751" s="15" t="b">
        <v>1</v>
      </c>
      <c r="R2751" s="15" t="b">
        <v>1</v>
      </c>
      <c r="S2751" s="15" t="b">
        <v>1</v>
      </c>
      <c r="T2751" s="15" t="b">
        <v>1</v>
      </c>
      <c r="U2751" s="15" t="b">
        <v>1</v>
      </c>
      <c r="V2751" s="15" t="b">
        <v>1</v>
      </c>
      <c r="W2751" s="15" t="b">
        <v>1</v>
      </c>
      <c r="X2751" s="16">
        <f>COUNTIF(Customers[[#This Row],[Roads]:[City_Council]],"True")</f>
        <v>7</v>
      </c>
      <c r="Y2751" s="17">
        <f>Customers[[#This Row],[Total_Approve]]/7</f>
        <v>1</v>
      </c>
      <c r="Z2751" s="14" t="str">
        <f>IF(Customers[[#This Row],[Total_Approve]]&gt;=7,"تمت جميع الموافقات","لم تتم جميع الموافقات")</f>
        <v>تمت جميع الموافقات</v>
      </c>
      <c r="AA2751" s="8">
        <f>IF(Customers[[#This Row],[Total_Approve]]&gt;=7,1,0)</f>
        <v>1</v>
      </c>
    </row>
    <row r="2752" spans="1:27" x14ac:dyDescent="0.25">
      <c r="A2752" s="12" t="s">
        <v>12150</v>
      </c>
      <c r="B2752" t="s">
        <v>16283</v>
      </c>
      <c r="C2752" s="13">
        <v>44996</v>
      </c>
      <c r="D2752" t="s">
        <v>13482</v>
      </c>
      <c r="E2752" s="9" t="s">
        <v>883</v>
      </c>
      <c r="F2752" s="14" t="s">
        <v>4252</v>
      </c>
      <c r="G2752" s="14" t="s">
        <v>4253</v>
      </c>
      <c r="H2752" s="14" t="str">
        <f t="shared" si="42"/>
        <v>دينا محمد  عبد العليم</v>
      </c>
      <c r="I2752" s="14" t="s">
        <v>13459</v>
      </c>
      <c r="J2752" s="14" t="s">
        <v>3541</v>
      </c>
      <c r="K2752" s="14" t="s">
        <v>25</v>
      </c>
      <c r="L2752" s="14" t="s">
        <v>4254</v>
      </c>
      <c r="M2752" s="14" t="s">
        <v>3542</v>
      </c>
      <c r="N2752" s="14" t="s">
        <v>3</v>
      </c>
      <c r="O2752" s="14" t="s">
        <v>13476</v>
      </c>
      <c r="P2752" s="14" t="s">
        <v>13524</v>
      </c>
      <c r="Q2752" s="15" t="b">
        <v>1</v>
      </c>
      <c r="R2752" s="15" t="b">
        <v>1</v>
      </c>
      <c r="S2752" s="15" t="b">
        <v>1</v>
      </c>
      <c r="T2752" s="15" t="b">
        <v>1</v>
      </c>
      <c r="U2752" s="15" t="b">
        <v>1</v>
      </c>
      <c r="V2752" s="15" t="b">
        <v>1</v>
      </c>
      <c r="W2752" s="15" t="b">
        <v>1</v>
      </c>
      <c r="X2752" s="16">
        <f>COUNTIF(Customers[[#This Row],[Roads]:[City_Council]],"True")</f>
        <v>7</v>
      </c>
      <c r="Y2752" s="17">
        <f>Customers[[#This Row],[Total_Approve]]/7</f>
        <v>1</v>
      </c>
      <c r="Z2752" s="14" t="str">
        <f>IF(Customers[[#This Row],[Total_Approve]]&gt;=7,"تمت جميع الموافقات","لم تتم جميع الموافقات")</f>
        <v>تمت جميع الموافقات</v>
      </c>
      <c r="AA2752" s="8">
        <f>IF(Customers[[#This Row],[Total_Approve]]&gt;=7,1,0)</f>
        <v>1</v>
      </c>
    </row>
    <row r="2753" spans="1:27" x14ac:dyDescent="0.25">
      <c r="A2753" s="12" t="s">
        <v>12151</v>
      </c>
      <c r="B2753" t="s">
        <v>16284</v>
      </c>
      <c r="C2753" s="13">
        <v>44996</v>
      </c>
      <c r="D2753" t="s">
        <v>13482</v>
      </c>
      <c r="E2753" s="9" t="s">
        <v>4244</v>
      </c>
      <c r="F2753" s="14" t="s">
        <v>10</v>
      </c>
      <c r="G2753" s="14" t="s">
        <v>4245</v>
      </c>
      <c r="H2753" s="14" t="str">
        <f t="shared" si="42"/>
        <v>رحمه محمد السيد جاد الله</v>
      </c>
      <c r="I2753" s="14" t="s">
        <v>13459</v>
      </c>
      <c r="J2753" s="14" t="s">
        <v>4246</v>
      </c>
      <c r="K2753" s="14" t="s">
        <v>25</v>
      </c>
      <c r="L2753" s="14" t="s">
        <v>4247</v>
      </c>
      <c r="M2753" s="14" t="s">
        <v>4346</v>
      </c>
      <c r="N2753" s="14" t="s">
        <v>4248</v>
      </c>
      <c r="O2753" s="14" t="s">
        <v>13476</v>
      </c>
      <c r="P2753" s="14" t="s">
        <v>13524</v>
      </c>
      <c r="Q2753" s="15" t="b">
        <v>1</v>
      </c>
      <c r="R2753" s="15" t="b">
        <v>1</v>
      </c>
      <c r="S2753" s="15" t="b">
        <v>1</v>
      </c>
      <c r="T2753" s="15" t="b">
        <v>1</v>
      </c>
      <c r="U2753" s="15" t="b">
        <v>1</v>
      </c>
      <c r="V2753" s="15" t="b">
        <v>1</v>
      </c>
      <c r="W2753" s="15" t="b">
        <v>1</v>
      </c>
      <c r="X2753" s="16">
        <f>COUNTIF(Customers[[#This Row],[Roads]:[City_Council]],"True")</f>
        <v>7</v>
      </c>
      <c r="Y2753" s="17">
        <f>Customers[[#This Row],[Total_Approve]]/7</f>
        <v>1</v>
      </c>
      <c r="Z2753" s="14" t="str">
        <f>IF(Customers[[#This Row],[Total_Approve]]&gt;=7,"تمت جميع الموافقات","لم تتم جميع الموافقات")</f>
        <v>تمت جميع الموافقات</v>
      </c>
      <c r="AA2753" s="8">
        <f>IF(Customers[[#This Row],[Total_Approve]]&gt;=7,1,0)</f>
        <v>1</v>
      </c>
    </row>
    <row r="2754" spans="1:27" x14ac:dyDescent="0.25">
      <c r="A2754" s="12" t="s">
        <v>12152</v>
      </c>
      <c r="B2754" t="s">
        <v>16285</v>
      </c>
      <c r="C2754" s="13">
        <v>44996</v>
      </c>
      <c r="D2754" t="s">
        <v>13482</v>
      </c>
      <c r="E2754" s="9" t="s">
        <v>2845</v>
      </c>
      <c r="F2754" s="14" t="s">
        <v>277</v>
      </c>
      <c r="G2754" s="14" t="s">
        <v>280</v>
      </c>
      <c r="H2754" s="14" t="str">
        <f t="shared" ref="H2754:H2817" si="43">CONCATENATE(E2754," ",F2754," ",G2754)</f>
        <v>نور حامد سيد</v>
      </c>
      <c r="I2754" s="14" t="s">
        <v>13459</v>
      </c>
      <c r="J2754" s="14" t="s">
        <v>2846</v>
      </c>
      <c r="K2754" s="14" t="s">
        <v>25</v>
      </c>
      <c r="L2754" s="14" t="s">
        <v>2847</v>
      </c>
      <c r="M2754" s="14" t="s">
        <v>2848</v>
      </c>
      <c r="N2754" s="14" t="s">
        <v>2849</v>
      </c>
      <c r="O2754" s="14" t="s">
        <v>13476</v>
      </c>
      <c r="P2754" s="14" t="s">
        <v>13510</v>
      </c>
      <c r="Q2754" s="15" t="b">
        <v>1</v>
      </c>
      <c r="R2754" s="15" t="b">
        <v>1</v>
      </c>
      <c r="S2754" s="15" t="b">
        <v>1</v>
      </c>
      <c r="T2754" s="15" t="b">
        <v>1</v>
      </c>
      <c r="U2754" s="15" t="b">
        <v>1</v>
      </c>
      <c r="V2754" s="15" t="b">
        <v>1</v>
      </c>
      <c r="W2754" s="15" t="b">
        <v>1</v>
      </c>
      <c r="X2754" s="16">
        <f>COUNTIF(Customers[[#This Row],[Roads]:[City_Council]],"True")</f>
        <v>7</v>
      </c>
      <c r="Y2754" s="17">
        <f>Customers[[#This Row],[Total_Approve]]/7</f>
        <v>1</v>
      </c>
      <c r="Z2754" s="14" t="str">
        <f>IF(Customers[[#This Row],[Total_Approve]]&gt;=7,"تمت جميع الموافقات","لم تتم جميع الموافقات")</f>
        <v>تمت جميع الموافقات</v>
      </c>
      <c r="AA2754" s="8">
        <f>IF(Customers[[#This Row],[Total_Approve]]&gt;=7,1,0)</f>
        <v>1</v>
      </c>
    </row>
    <row r="2755" spans="1:27" x14ac:dyDescent="0.25">
      <c r="A2755" s="12" t="s">
        <v>12153</v>
      </c>
      <c r="B2755" t="s">
        <v>16286</v>
      </c>
      <c r="C2755" s="13">
        <v>44996</v>
      </c>
      <c r="D2755" t="s">
        <v>13482</v>
      </c>
      <c r="E2755" s="9" t="s">
        <v>88</v>
      </c>
      <c r="F2755" s="14" t="s">
        <v>176</v>
      </c>
      <c r="G2755" s="14" t="s">
        <v>4462</v>
      </c>
      <c r="H2755" s="14" t="str">
        <f t="shared" si="43"/>
        <v>ريهام اسماعيل بدوي رشيدي</v>
      </c>
      <c r="I2755" s="14" t="s">
        <v>13459</v>
      </c>
      <c r="J2755" s="14" t="s">
        <v>4240</v>
      </c>
      <c r="K2755" s="14" t="s">
        <v>25</v>
      </c>
      <c r="L2755" s="14" t="s">
        <v>4463</v>
      </c>
      <c r="M2755" s="14" t="s">
        <v>8078</v>
      </c>
      <c r="N2755" s="14" t="s">
        <v>8826</v>
      </c>
      <c r="O2755" s="14" t="s">
        <v>13476</v>
      </c>
      <c r="P2755" s="14" t="s">
        <v>13524</v>
      </c>
      <c r="Q2755" s="15" t="b">
        <v>1</v>
      </c>
      <c r="R2755" s="15" t="b">
        <v>1</v>
      </c>
      <c r="S2755" s="15" t="b">
        <v>1</v>
      </c>
      <c r="T2755" s="15" t="b">
        <v>1</v>
      </c>
      <c r="U2755" s="15" t="b">
        <v>1</v>
      </c>
      <c r="V2755" s="15" t="b">
        <v>1</v>
      </c>
      <c r="W2755" s="15" t="b">
        <v>1</v>
      </c>
      <c r="X2755" s="16">
        <f>COUNTIF(Customers[[#This Row],[Roads]:[City_Council]],"True")</f>
        <v>7</v>
      </c>
      <c r="Y2755" s="17">
        <f>Customers[[#This Row],[Total_Approve]]/7</f>
        <v>1</v>
      </c>
      <c r="Z2755" s="14" t="str">
        <f>IF(Customers[[#This Row],[Total_Approve]]&gt;=7,"تمت جميع الموافقات","لم تتم جميع الموافقات")</f>
        <v>تمت جميع الموافقات</v>
      </c>
      <c r="AA2755" s="8">
        <f>IF(Customers[[#This Row],[Total_Approve]]&gt;=7,1,0)</f>
        <v>1</v>
      </c>
    </row>
    <row r="2756" spans="1:27" x14ac:dyDescent="0.25">
      <c r="A2756" s="12" t="s">
        <v>12154</v>
      </c>
      <c r="B2756" t="s">
        <v>16287</v>
      </c>
      <c r="C2756" s="13">
        <v>44996</v>
      </c>
      <c r="D2756" t="s">
        <v>13482</v>
      </c>
      <c r="E2756" s="9" t="s">
        <v>60</v>
      </c>
      <c r="F2756" s="14" t="s">
        <v>47</v>
      </c>
      <c r="G2756" s="14" t="s">
        <v>257</v>
      </c>
      <c r="H2756" s="14" t="str">
        <f t="shared" si="43"/>
        <v>مروه السيد احمد الخطيب</v>
      </c>
      <c r="I2756" s="14" t="s">
        <v>13460</v>
      </c>
      <c r="J2756" s="14" t="s">
        <v>258</v>
      </c>
      <c r="K2756" s="14" t="s">
        <v>25</v>
      </c>
      <c r="L2756" s="14" t="s">
        <v>259</v>
      </c>
      <c r="M2756" s="14" t="s">
        <v>260</v>
      </c>
      <c r="N2756" s="14" t="s">
        <v>261</v>
      </c>
      <c r="O2756" s="14" t="s">
        <v>13476</v>
      </c>
      <c r="P2756" s="14" t="s">
        <v>13510</v>
      </c>
      <c r="Q2756" s="15" t="b">
        <v>1</v>
      </c>
      <c r="R2756" s="15" t="b">
        <v>1</v>
      </c>
      <c r="S2756" s="15" t="b">
        <v>1</v>
      </c>
      <c r="T2756" s="15" t="b">
        <v>1</v>
      </c>
      <c r="U2756" s="15" t="b">
        <v>1</v>
      </c>
      <c r="V2756" s="15" t="b">
        <v>1</v>
      </c>
      <c r="W2756" s="15" t="b">
        <v>1</v>
      </c>
      <c r="X2756" s="16">
        <f>COUNTIF(Customers[[#This Row],[Roads]:[City_Council]],"True")</f>
        <v>7</v>
      </c>
      <c r="Y2756" s="17">
        <f>Customers[[#This Row],[Total_Approve]]/7</f>
        <v>1</v>
      </c>
      <c r="Z2756" s="14" t="str">
        <f>IF(Customers[[#This Row],[Total_Approve]]&gt;=7,"تمت جميع الموافقات","لم تتم جميع الموافقات")</f>
        <v>تمت جميع الموافقات</v>
      </c>
      <c r="AA2756" s="8">
        <f>IF(Customers[[#This Row],[Total_Approve]]&gt;=7,1,0)</f>
        <v>1</v>
      </c>
    </row>
    <row r="2757" spans="1:27" x14ac:dyDescent="0.25">
      <c r="A2757" s="12" t="s">
        <v>12155</v>
      </c>
      <c r="B2757" t="s">
        <v>16288</v>
      </c>
      <c r="C2757" s="13">
        <v>44996</v>
      </c>
      <c r="D2757" t="s">
        <v>13482</v>
      </c>
      <c r="E2757" s="9" t="s">
        <v>758</v>
      </c>
      <c r="F2757" s="14" t="s">
        <v>0</v>
      </c>
      <c r="G2757" s="14" t="s">
        <v>4515</v>
      </c>
      <c r="H2757" s="14" t="str">
        <f t="shared" si="43"/>
        <v>نوره احمد التابعي السيد</v>
      </c>
      <c r="I2757" s="14" t="s">
        <v>13460</v>
      </c>
      <c r="J2757" s="14" t="s">
        <v>4516</v>
      </c>
      <c r="K2757" s="14" t="s">
        <v>25</v>
      </c>
      <c r="L2757" s="14" t="s">
        <v>4517</v>
      </c>
      <c r="M2757" s="14" t="s">
        <v>4518</v>
      </c>
      <c r="N2757" s="14" t="s">
        <v>4519</v>
      </c>
      <c r="O2757" s="14" t="s">
        <v>13476</v>
      </c>
      <c r="P2757" s="14" t="s">
        <v>13524</v>
      </c>
      <c r="Q2757" s="15" t="b">
        <v>1</v>
      </c>
      <c r="R2757" s="15" t="b">
        <v>1</v>
      </c>
      <c r="S2757" s="15" t="b">
        <v>1</v>
      </c>
      <c r="T2757" s="15" t="b">
        <v>1</v>
      </c>
      <c r="U2757" s="15" t="b">
        <v>1</v>
      </c>
      <c r="V2757" s="15" t="b">
        <v>1</v>
      </c>
      <c r="W2757" s="15" t="b">
        <v>1</v>
      </c>
      <c r="X2757" s="16">
        <f>COUNTIF(Customers[[#This Row],[Roads]:[City_Council]],"True")</f>
        <v>7</v>
      </c>
      <c r="Y2757" s="17">
        <f>Customers[[#This Row],[Total_Approve]]/7</f>
        <v>1</v>
      </c>
      <c r="Z2757" s="14" t="str">
        <f>IF(Customers[[#This Row],[Total_Approve]]&gt;=7,"تمت جميع الموافقات","لم تتم جميع الموافقات")</f>
        <v>تمت جميع الموافقات</v>
      </c>
      <c r="AA2757" s="8">
        <f>IF(Customers[[#This Row],[Total_Approve]]&gt;=7,1,0)</f>
        <v>1</v>
      </c>
    </row>
    <row r="2758" spans="1:27" x14ac:dyDescent="0.25">
      <c r="A2758" s="12" t="s">
        <v>12156</v>
      </c>
      <c r="B2758" t="s">
        <v>16289</v>
      </c>
      <c r="C2758" s="13">
        <v>44996</v>
      </c>
      <c r="D2758" t="s">
        <v>13482</v>
      </c>
      <c r="E2758" s="9" t="s">
        <v>563</v>
      </c>
      <c r="F2758" s="14" t="s">
        <v>4466</v>
      </c>
      <c r="G2758" s="14" t="s">
        <v>4467</v>
      </c>
      <c r="H2758" s="14" t="str">
        <f t="shared" si="43"/>
        <v>اماني أمين أحمد أمين</v>
      </c>
      <c r="I2758" s="14" t="s">
        <v>13460</v>
      </c>
      <c r="J2758" s="14">
        <v>28712202400242</v>
      </c>
      <c r="K2758" s="14" t="s">
        <v>25</v>
      </c>
      <c r="L2758" s="14" t="s">
        <v>566</v>
      </c>
      <c r="M2758" s="14" t="s">
        <v>4468</v>
      </c>
      <c r="N2758" s="14" t="s">
        <v>8737</v>
      </c>
      <c r="O2758" s="14" t="s">
        <v>13476</v>
      </c>
      <c r="P2758" s="14" t="s">
        <v>13524</v>
      </c>
      <c r="Q2758" s="15" t="b">
        <v>1</v>
      </c>
      <c r="R2758" s="15" t="b">
        <v>1</v>
      </c>
      <c r="S2758" s="15" t="b">
        <v>1</v>
      </c>
      <c r="T2758" s="15" t="b">
        <v>1</v>
      </c>
      <c r="U2758" s="15" t="b">
        <v>1</v>
      </c>
      <c r="V2758" s="15" t="b">
        <v>1</v>
      </c>
      <c r="W2758" s="15" t="b">
        <v>1</v>
      </c>
      <c r="X2758" s="16">
        <f>COUNTIF(Customers[[#This Row],[Roads]:[City_Council]],"True")</f>
        <v>7</v>
      </c>
      <c r="Y2758" s="17">
        <f>Customers[[#This Row],[Total_Approve]]/7</f>
        <v>1</v>
      </c>
      <c r="Z2758" s="14" t="str">
        <f>IF(Customers[[#This Row],[Total_Approve]]&gt;=7,"تمت جميع الموافقات","لم تتم جميع الموافقات")</f>
        <v>تمت جميع الموافقات</v>
      </c>
      <c r="AA2758" s="8">
        <f>IF(Customers[[#This Row],[Total_Approve]]&gt;=7,1,0)</f>
        <v>1</v>
      </c>
    </row>
    <row r="2759" spans="1:27" x14ac:dyDescent="0.25">
      <c r="A2759" s="12" t="s">
        <v>12157</v>
      </c>
      <c r="B2759" t="s">
        <v>16290</v>
      </c>
      <c r="C2759" s="13">
        <v>44996</v>
      </c>
      <c r="D2759" t="s">
        <v>13482</v>
      </c>
      <c r="E2759" s="9" t="s">
        <v>492</v>
      </c>
      <c r="F2759" s="14" t="s">
        <v>277</v>
      </c>
      <c r="G2759" s="14" t="s">
        <v>2877</v>
      </c>
      <c r="H2759" s="14" t="str">
        <f t="shared" si="43"/>
        <v>هاله حامد عبد الروؤف</v>
      </c>
      <c r="I2759" s="14" t="s">
        <v>13460</v>
      </c>
      <c r="J2759" s="14" t="s">
        <v>2878</v>
      </c>
      <c r="K2759" s="14" t="s">
        <v>25</v>
      </c>
      <c r="L2759" s="14" t="s">
        <v>4506</v>
      </c>
      <c r="M2759" s="14" t="s">
        <v>2879</v>
      </c>
      <c r="N2759" s="14" t="s">
        <v>2880</v>
      </c>
      <c r="O2759" s="14" t="s">
        <v>13475</v>
      </c>
      <c r="P2759" s="14" t="s">
        <v>13524</v>
      </c>
      <c r="Q2759" s="15" t="b">
        <v>1</v>
      </c>
      <c r="R2759" s="15" t="b">
        <v>1</v>
      </c>
      <c r="S2759" s="15" t="b">
        <v>1</v>
      </c>
      <c r="T2759" s="15" t="b">
        <v>1</v>
      </c>
      <c r="U2759" s="15" t="b">
        <v>1</v>
      </c>
      <c r="V2759" s="15" t="b">
        <v>1</v>
      </c>
      <c r="W2759" s="15" t="b">
        <v>1</v>
      </c>
      <c r="X2759" s="16">
        <f>COUNTIF(Customers[[#This Row],[Roads]:[City_Council]],"True")</f>
        <v>7</v>
      </c>
      <c r="Y2759" s="17">
        <f>Customers[[#This Row],[Total_Approve]]/7</f>
        <v>1</v>
      </c>
      <c r="Z2759" s="14" t="str">
        <f>IF(Customers[[#This Row],[Total_Approve]]&gt;=7,"تمت جميع الموافقات","لم تتم جميع الموافقات")</f>
        <v>تمت جميع الموافقات</v>
      </c>
      <c r="AA2759" s="8">
        <f>IF(Customers[[#This Row],[Total_Approve]]&gt;=7,1,0)</f>
        <v>1</v>
      </c>
    </row>
    <row r="2760" spans="1:27" x14ac:dyDescent="0.25">
      <c r="A2760" s="12" t="s">
        <v>12158</v>
      </c>
      <c r="B2760" t="s">
        <v>16291</v>
      </c>
      <c r="C2760" s="13">
        <v>44996</v>
      </c>
      <c r="D2760" t="s">
        <v>13482</v>
      </c>
      <c r="E2760" s="9" t="s">
        <v>2865</v>
      </c>
      <c r="F2760" s="14" t="s">
        <v>512</v>
      </c>
      <c r="G2760" s="14" t="s">
        <v>2866</v>
      </c>
      <c r="H2760" s="14" t="str">
        <f t="shared" si="43"/>
        <v>كرستينا عادل عبد المسيح</v>
      </c>
      <c r="I2760" s="14" t="s">
        <v>13460</v>
      </c>
      <c r="J2760" s="14" t="s">
        <v>8079</v>
      </c>
      <c r="K2760" s="14" t="s">
        <v>25</v>
      </c>
      <c r="L2760" s="14" t="s">
        <v>2868</v>
      </c>
      <c r="M2760" s="14" t="s">
        <v>2869</v>
      </c>
      <c r="N2760" s="14" t="s">
        <v>2870</v>
      </c>
      <c r="O2760" s="14" t="s">
        <v>13475</v>
      </c>
      <c r="P2760" s="14" t="s">
        <v>13524</v>
      </c>
      <c r="Q2760" s="15" t="b">
        <v>1</v>
      </c>
      <c r="R2760" s="15" t="b">
        <v>1</v>
      </c>
      <c r="S2760" s="15" t="b">
        <v>1</v>
      </c>
      <c r="T2760" s="15" t="b">
        <v>1</v>
      </c>
      <c r="U2760" s="15" t="b">
        <v>1</v>
      </c>
      <c r="V2760" s="15" t="b">
        <v>1</v>
      </c>
      <c r="W2760" s="15" t="b">
        <v>1</v>
      </c>
      <c r="X2760" s="16">
        <f>COUNTIF(Customers[[#This Row],[Roads]:[City_Council]],"True")</f>
        <v>7</v>
      </c>
      <c r="Y2760" s="17">
        <f>Customers[[#This Row],[Total_Approve]]/7</f>
        <v>1</v>
      </c>
      <c r="Z2760" s="14" t="str">
        <f>IF(Customers[[#This Row],[Total_Approve]]&gt;=7,"تمت جميع الموافقات","لم تتم جميع الموافقات")</f>
        <v>تمت جميع الموافقات</v>
      </c>
      <c r="AA2760" s="8">
        <f>IF(Customers[[#This Row],[Total_Approve]]&gt;=7,1,0)</f>
        <v>1</v>
      </c>
    </row>
    <row r="2761" spans="1:27" x14ac:dyDescent="0.25">
      <c r="A2761" s="12" t="s">
        <v>12159</v>
      </c>
      <c r="B2761" t="s">
        <v>16292</v>
      </c>
      <c r="C2761" s="13">
        <v>44996</v>
      </c>
      <c r="D2761" t="s">
        <v>13482</v>
      </c>
      <c r="E2761" s="9" t="s">
        <v>2629</v>
      </c>
      <c r="F2761" s="14" t="s">
        <v>1078</v>
      </c>
      <c r="G2761" s="14" t="s">
        <v>989</v>
      </c>
      <c r="H2761" s="14" t="str">
        <f t="shared" si="43"/>
        <v>جاكلين منصور فهيم</v>
      </c>
      <c r="I2761" s="14" t="s">
        <v>13459</v>
      </c>
      <c r="J2761" s="14" t="s">
        <v>2664</v>
      </c>
      <c r="K2761" s="14" t="s">
        <v>25</v>
      </c>
      <c r="L2761" s="14" t="s">
        <v>4488</v>
      </c>
      <c r="M2761" s="14" t="s">
        <v>4489</v>
      </c>
      <c r="N2761" s="14" t="s">
        <v>4490</v>
      </c>
      <c r="O2761" s="14" t="s">
        <v>13475</v>
      </c>
      <c r="P2761" s="14" t="s">
        <v>13524</v>
      </c>
      <c r="Q2761" s="15" t="b">
        <v>1</v>
      </c>
      <c r="R2761" s="15" t="b">
        <v>1</v>
      </c>
      <c r="S2761" s="15" t="b">
        <v>1</v>
      </c>
      <c r="T2761" s="15" t="b">
        <v>1</v>
      </c>
      <c r="U2761" s="15" t="b">
        <v>1</v>
      </c>
      <c r="V2761" s="15" t="b">
        <v>1</v>
      </c>
      <c r="W2761" s="15" t="b">
        <v>1</v>
      </c>
      <c r="X2761" s="16">
        <f>COUNTIF(Customers[[#This Row],[Roads]:[City_Council]],"True")</f>
        <v>7</v>
      </c>
      <c r="Y2761" s="17">
        <f>Customers[[#This Row],[Total_Approve]]/7</f>
        <v>1</v>
      </c>
      <c r="Z2761" s="14" t="str">
        <f>IF(Customers[[#This Row],[Total_Approve]]&gt;=7,"تمت جميع الموافقات","لم تتم جميع الموافقات")</f>
        <v>تمت جميع الموافقات</v>
      </c>
      <c r="AA2761" s="8">
        <f>IF(Customers[[#This Row],[Total_Approve]]&gt;=7,1,0)</f>
        <v>1</v>
      </c>
    </row>
    <row r="2762" spans="1:27" x14ac:dyDescent="0.25">
      <c r="A2762" s="12" t="s">
        <v>12160</v>
      </c>
      <c r="B2762" t="s">
        <v>16293</v>
      </c>
      <c r="C2762" s="13">
        <v>44996</v>
      </c>
      <c r="D2762" t="s">
        <v>13482</v>
      </c>
      <c r="E2762" s="9" t="s">
        <v>4265</v>
      </c>
      <c r="F2762" s="14" t="s">
        <v>1939</v>
      </c>
      <c r="G2762" s="14" t="s">
        <v>202</v>
      </c>
      <c r="H2762" s="14" t="str">
        <f t="shared" si="43"/>
        <v>مريانا بخيت ابراهيم</v>
      </c>
      <c r="I2762" s="14" t="s">
        <v>13459</v>
      </c>
      <c r="J2762" s="14" t="s">
        <v>4266</v>
      </c>
      <c r="K2762" s="14" t="s">
        <v>25</v>
      </c>
      <c r="L2762" s="14" t="s">
        <v>4473</v>
      </c>
      <c r="M2762" s="14" t="s">
        <v>4268</v>
      </c>
      <c r="N2762" s="14" t="s">
        <v>8951</v>
      </c>
      <c r="O2762" s="14" t="s">
        <v>13475</v>
      </c>
      <c r="P2762" s="14" t="s">
        <v>13524</v>
      </c>
      <c r="Q2762" s="15" t="b">
        <v>1</v>
      </c>
      <c r="R2762" s="15" t="b">
        <v>1</v>
      </c>
      <c r="S2762" s="15" t="b">
        <v>1</v>
      </c>
      <c r="T2762" s="15" t="b">
        <v>1</v>
      </c>
      <c r="U2762" s="15" t="b">
        <v>1</v>
      </c>
      <c r="V2762" s="15" t="b">
        <v>1</v>
      </c>
      <c r="W2762" s="15" t="b">
        <v>1</v>
      </c>
      <c r="X2762" s="16">
        <f>COUNTIF(Customers[[#This Row],[Roads]:[City_Council]],"True")</f>
        <v>7</v>
      </c>
      <c r="Y2762" s="17">
        <f>Customers[[#This Row],[Total_Approve]]/7</f>
        <v>1</v>
      </c>
      <c r="Z2762" s="14" t="str">
        <f>IF(Customers[[#This Row],[Total_Approve]]&gt;=7,"تمت جميع الموافقات","لم تتم جميع الموافقات")</f>
        <v>تمت جميع الموافقات</v>
      </c>
      <c r="AA2762" s="8">
        <f>IF(Customers[[#This Row],[Total_Approve]]&gt;=7,1,0)</f>
        <v>1</v>
      </c>
    </row>
    <row r="2763" spans="1:27" x14ac:dyDescent="0.25">
      <c r="A2763" s="12" t="s">
        <v>12161</v>
      </c>
      <c r="B2763" t="s">
        <v>16294</v>
      </c>
      <c r="C2763" s="13">
        <v>44996</v>
      </c>
      <c r="D2763" t="s">
        <v>13482</v>
      </c>
      <c r="E2763" s="9" t="s">
        <v>0</v>
      </c>
      <c r="F2763" s="14" t="s">
        <v>1186</v>
      </c>
      <c r="G2763" s="14" t="s">
        <v>0</v>
      </c>
      <c r="H2763" s="14" t="str">
        <f t="shared" si="43"/>
        <v>احمد زكى احمد</v>
      </c>
      <c r="I2763" s="14" t="s">
        <v>13460</v>
      </c>
      <c r="J2763" s="14" t="s">
        <v>4637</v>
      </c>
      <c r="K2763" s="14" t="s">
        <v>5</v>
      </c>
      <c r="L2763" s="14" t="s">
        <v>4638</v>
      </c>
      <c r="M2763" s="14" t="s">
        <v>4640</v>
      </c>
      <c r="N2763" s="14" t="s">
        <v>8972</v>
      </c>
      <c r="O2763" s="14" t="s">
        <v>13475</v>
      </c>
      <c r="P2763" s="14" t="s">
        <v>13524</v>
      </c>
      <c r="Q2763" s="15" t="b">
        <v>1</v>
      </c>
      <c r="R2763" s="15" t="b">
        <v>1</v>
      </c>
      <c r="S2763" s="15" t="b">
        <v>1</v>
      </c>
      <c r="T2763" s="15" t="b">
        <v>1</v>
      </c>
      <c r="U2763" s="15" t="b">
        <v>1</v>
      </c>
      <c r="V2763" s="15" t="b">
        <v>1</v>
      </c>
      <c r="W2763" s="15" t="b">
        <v>1</v>
      </c>
      <c r="X2763" s="16">
        <f>COUNTIF(Customers[[#This Row],[Roads]:[City_Council]],"True")</f>
        <v>7</v>
      </c>
      <c r="Y2763" s="17">
        <f>Customers[[#This Row],[Total_Approve]]/7</f>
        <v>1</v>
      </c>
      <c r="Z2763" s="14" t="str">
        <f>IF(Customers[[#This Row],[Total_Approve]]&gt;=7,"تمت جميع الموافقات","لم تتم جميع الموافقات")</f>
        <v>تمت جميع الموافقات</v>
      </c>
      <c r="AA2763" s="8">
        <f>IF(Customers[[#This Row],[Total_Approve]]&gt;=7,1,0)</f>
        <v>1</v>
      </c>
    </row>
    <row r="2764" spans="1:27" x14ac:dyDescent="0.25">
      <c r="A2764" s="12" t="s">
        <v>12162</v>
      </c>
      <c r="B2764" t="s">
        <v>16295</v>
      </c>
      <c r="C2764" s="13">
        <v>44996</v>
      </c>
      <c r="D2764" t="s">
        <v>13482</v>
      </c>
      <c r="E2764" s="9" t="s">
        <v>1926</v>
      </c>
      <c r="F2764" s="14" t="s">
        <v>946</v>
      </c>
      <c r="G2764" s="14" t="s">
        <v>4229</v>
      </c>
      <c r="H2764" s="14" t="str">
        <f t="shared" si="43"/>
        <v>حاتم فوزي شحاته يوسف</v>
      </c>
      <c r="I2764" s="14" t="s">
        <v>13459</v>
      </c>
      <c r="J2764" s="14" t="s">
        <v>4230</v>
      </c>
      <c r="K2764" s="14" t="s">
        <v>5</v>
      </c>
      <c r="L2764" s="14" t="s">
        <v>4231</v>
      </c>
      <c r="M2764" s="14" t="s">
        <v>4232</v>
      </c>
      <c r="N2764" s="14" t="s">
        <v>3</v>
      </c>
      <c r="O2764" s="14" t="s">
        <v>13475</v>
      </c>
      <c r="P2764" s="14" t="s">
        <v>13524</v>
      </c>
      <c r="Q2764" s="15" t="b">
        <v>1</v>
      </c>
      <c r="R2764" s="15" t="b">
        <v>1</v>
      </c>
      <c r="S2764" s="15" t="b">
        <v>1</v>
      </c>
      <c r="T2764" s="15" t="b">
        <v>1</v>
      </c>
      <c r="U2764" s="15" t="b">
        <v>1</v>
      </c>
      <c r="V2764" s="15" t="b">
        <v>1</v>
      </c>
      <c r="W2764" s="15" t="b">
        <v>1</v>
      </c>
      <c r="X2764" s="16">
        <f>COUNTIF(Customers[[#This Row],[Roads]:[City_Council]],"True")</f>
        <v>7</v>
      </c>
      <c r="Y2764" s="17">
        <f>Customers[[#This Row],[Total_Approve]]/7</f>
        <v>1</v>
      </c>
      <c r="Z2764" s="14" t="str">
        <f>IF(Customers[[#This Row],[Total_Approve]]&gt;=7,"تمت جميع الموافقات","لم تتم جميع الموافقات")</f>
        <v>تمت جميع الموافقات</v>
      </c>
      <c r="AA2764" s="8">
        <f>IF(Customers[[#This Row],[Total_Approve]]&gt;=7,1,0)</f>
        <v>1</v>
      </c>
    </row>
    <row r="2765" spans="1:27" x14ac:dyDescent="0.25">
      <c r="A2765" s="12" t="s">
        <v>12163</v>
      </c>
      <c r="B2765" t="s">
        <v>16296</v>
      </c>
      <c r="C2765" s="13">
        <v>44996</v>
      </c>
      <c r="D2765" t="s">
        <v>13482</v>
      </c>
      <c r="E2765" s="9" t="s">
        <v>348</v>
      </c>
      <c r="F2765" s="14" t="s">
        <v>10</v>
      </c>
      <c r="G2765" s="14" t="s">
        <v>1355</v>
      </c>
      <c r="H2765" s="14" t="str">
        <f t="shared" si="43"/>
        <v>شيماء محمد محمد حسن</v>
      </c>
      <c r="I2765" s="14" t="s">
        <v>13459</v>
      </c>
      <c r="J2765" s="14" t="s">
        <v>4276</v>
      </c>
      <c r="K2765" s="14" t="s">
        <v>25</v>
      </c>
      <c r="L2765" s="14" t="s">
        <v>8080</v>
      </c>
      <c r="M2765" s="14" t="s">
        <v>6869</v>
      </c>
      <c r="N2765" s="14" t="s">
        <v>6870</v>
      </c>
      <c r="O2765" s="14" t="s">
        <v>13475</v>
      </c>
      <c r="P2765" s="14" t="s">
        <v>13524</v>
      </c>
      <c r="Q2765" s="15" t="b">
        <v>1</v>
      </c>
      <c r="R2765" s="15" t="b">
        <v>1</v>
      </c>
      <c r="S2765" s="15" t="b">
        <v>1</v>
      </c>
      <c r="T2765" s="15" t="b">
        <v>1</v>
      </c>
      <c r="U2765" s="15" t="b">
        <v>1</v>
      </c>
      <c r="V2765" s="15" t="b">
        <v>1</v>
      </c>
      <c r="W2765" s="15" t="b">
        <v>1</v>
      </c>
      <c r="X2765" s="16">
        <f>COUNTIF(Customers[[#This Row],[Roads]:[City_Council]],"True")</f>
        <v>7</v>
      </c>
      <c r="Y2765" s="17">
        <f>Customers[[#This Row],[Total_Approve]]/7</f>
        <v>1</v>
      </c>
      <c r="Z2765" s="14" t="str">
        <f>IF(Customers[[#This Row],[Total_Approve]]&gt;=7,"تمت جميع الموافقات","لم تتم جميع الموافقات")</f>
        <v>تمت جميع الموافقات</v>
      </c>
      <c r="AA2765" s="8">
        <f>IF(Customers[[#This Row],[Total_Approve]]&gt;=7,1,0)</f>
        <v>1</v>
      </c>
    </row>
    <row r="2766" spans="1:27" x14ac:dyDescent="0.25">
      <c r="A2766" s="12" t="s">
        <v>12164</v>
      </c>
      <c r="B2766" t="s">
        <v>16297</v>
      </c>
      <c r="C2766" s="13">
        <v>44996</v>
      </c>
      <c r="D2766" t="s">
        <v>13482</v>
      </c>
      <c r="E2766" s="9" t="s">
        <v>10</v>
      </c>
      <c r="F2766" s="14" t="s">
        <v>0</v>
      </c>
      <c r="G2766" s="14" t="s">
        <v>1</v>
      </c>
      <c r="H2766" s="14" t="str">
        <f t="shared" si="43"/>
        <v>محمد احمد محمود</v>
      </c>
      <c r="I2766" s="14" t="s">
        <v>13459</v>
      </c>
      <c r="J2766" s="14">
        <v>29202571900119</v>
      </c>
      <c r="K2766" s="14" t="s">
        <v>5</v>
      </c>
      <c r="L2766" s="14" t="s">
        <v>9</v>
      </c>
      <c r="M2766" s="14" t="s">
        <v>8081</v>
      </c>
      <c r="N2766" s="14" t="s">
        <v>3</v>
      </c>
      <c r="O2766" s="14" t="s">
        <v>13475</v>
      </c>
      <c r="P2766" s="14" t="s">
        <v>13524</v>
      </c>
      <c r="Q2766" s="15" t="b">
        <v>0</v>
      </c>
      <c r="R2766" s="15" t="b">
        <v>1</v>
      </c>
      <c r="S2766" s="15" t="b">
        <v>0</v>
      </c>
      <c r="T2766" s="15" t="b">
        <v>1</v>
      </c>
      <c r="U2766" s="15" t="b">
        <v>0</v>
      </c>
      <c r="V2766" s="15" t="b">
        <v>1</v>
      </c>
      <c r="W2766" s="15" t="b">
        <v>0</v>
      </c>
      <c r="X2766" s="16">
        <f>COUNTIF(Customers[[#This Row],[Roads]:[City_Council]],"True")</f>
        <v>3</v>
      </c>
      <c r="Y2766" s="17">
        <f>Customers[[#This Row],[Total_Approve]]/7</f>
        <v>0.42857142857142855</v>
      </c>
      <c r="Z2766" s="14" t="str">
        <f>IF(Customers[[#This Row],[Total_Approve]]&gt;=7,"تمت جميع الموافقات","لم تتم جميع الموافقات")</f>
        <v>لم تتم جميع الموافقات</v>
      </c>
      <c r="AA2766" s="8">
        <f>IF(Customers[[#This Row],[Total_Approve]]&gt;=7,1,0)</f>
        <v>0</v>
      </c>
    </row>
    <row r="2767" spans="1:27" x14ac:dyDescent="0.25">
      <c r="A2767" s="12" t="s">
        <v>12165</v>
      </c>
      <c r="B2767" t="s">
        <v>16298</v>
      </c>
      <c r="C2767" s="13">
        <v>44996</v>
      </c>
      <c r="D2767" t="s">
        <v>13482</v>
      </c>
      <c r="E2767" s="9" t="s">
        <v>1001</v>
      </c>
      <c r="F2767" s="14" t="s">
        <v>799</v>
      </c>
      <c r="G2767" s="14" t="s">
        <v>471</v>
      </c>
      <c r="H2767" s="14" t="str">
        <f t="shared" si="43"/>
        <v>زينب سعد حسن</v>
      </c>
      <c r="I2767" s="14" t="s">
        <v>13459</v>
      </c>
      <c r="J2767" s="14" t="s">
        <v>1694</v>
      </c>
      <c r="K2767" s="14" t="s">
        <v>25</v>
      </c>
      <c r="L2767" s="14" t="s">
        <v>1639</v>
      </c>
      <c r="M2767" s="14" t="s">
        <v>1695</v>
      </c>
      <c r="N2767" s="14" t="s">
        <v>9246</v>
      </c>
      <c r="O2767" s="14" t="s">
        <v>13471</v>
      </c>
      <c r="P2767" s="14" t="s">
        <v>13524</v>
      </c>
      <c r="Q2767" s="15" t="b">
        <v>1</v>
      </c>
      <c r="R2767" s="15" t="b">
        <v>1</v>
      </c>
      <c r="S2767" s="15" t="b">
        <v>1</v>
      </c>
      <c r="T2767" s="15" t="b">
        <v>1</v>
      </c>
      <c r="U2767" s="15" t="b">
        <v>1</v>
      </c>
      <c r="V2767" s="15" t="b">
        <v>1</v>
      </c>
      <c r="W2767" s="15" t="b">
        <v>1</v>
      </c>
      <c r="X2767" s="16">
        <f>COUNTIF(Customers[[#This Row],[Roads]:[City_Council]],"True")</f>
        <v>7</v>
      </c>
      <c r="Y2767" s="17">
        <f>Customers[[#This Row],[Total_Approve]]/7</f>
        <v>1</v>
      </c>
      <c r="Z2767" s="14" t="str">
        <f>IF(Customers[[#This Row],[Total_Approve]]&gt;=7,"تمت جميع الموافقات","لم تتم جميع الموافقات")</f>
        <v>تمت جميع الموافقات</v>
      </c>
      <c r="AA2767" s="8">
        <f>IF(Customers[[#This Row],[Total_Approve]]&gt;=7,1,0)</f>
        <v>1</v>
      </c>
    </row>
    <row r="2768" spans="1:27" x14ac:dyDescent="0.25">
      <c r="A2768" s="12" t="s">
        <v>12166</v>
      </c>
      <c r="B2768" t="s">
        <v>16299</v>
      </c>
      <c r="C2768" s="13">
        <v>44996</v>
      </c>
      <c r="D2768" t="s">
        <v>13482</v>
      </c>
      <c r="E2768" s="9" t="s">
        <v>2886</v>
      </c>
      <c r="F2768" s="14" t="s">
        <v>10</v>
      </c>
      <c r="G2768" s="14" t="s">
        <v>2887</v>
      </c>
      <c r="H2768" s="14" t="str">
        <f t="shared" si="43"/>
        <v>هدي محمد طه مرسي</v>
      </c>
      <c r="I2768" s="14" t="s">
        <v>13459</v>
      </c>
      <c r="J2768" s="14" t="s">
        <v>8082</v>
      </c>
      <c r="K2768" s="14" t="s">
        <v>25</v>
      </c>
      <c r="L2768" s="14" t="s">
        <v>4287</v>
      </c>
      <c r="M2768" s="14" t="s">
        <v>4288</v>
      </c>
      <c r="N2768" s="14" t="s">
        <v>9257</v>
      </c>
      <c r="O2768" s="14" t="s">
        <v>13471</v>
      </c>
      <c r="P2768" s="14" t="s">
        <v>13524</v>
      </c>
      <c r="Q2768" s="15" t="b">
        <v>1</v>
      </c>
      <c r="R2768" s="15" t="b">
        <v>1</v>
      </c>
      <c r="S2768" s="15" t="b">
        <v>1</v>
      </c>
      <c r="T2768" s="15" t="b">
        <v>1</v>
      </c>
      <c r="U2768" s="15" t="b">
        <v>1</v>
      </c>
      <c r="V2768" s="15" t="b">
        <v>1</v>
      </c>
      <c r="W2768" s="15" t="b">
        <v>1</v>
      </c>
      <c r="X2768" s="16">
        <f>COUNTIF(Customers[[#This Row],[Roads]:[City_Council]],"True")</f>
        <v>7</v>
      </c>
      <c r="Y2768" s="17">
        <f>Customers[[#This Row],[Total_Approve]]/7</f>
        <v>1</v>
      </c>
      <c r="Z2768" s="14" t="str">
        <f>IF(Customers[[#This Row],[Total_Approve]]&gt;=7,"تمت جميع الموافقات","لم تتم جميع الموافقات")</f>
        <v>تمت جميع الموافقات</v>
      </c>
      <c r="AA2768" s="8">
        <f>IF(Customers[[#This Row],[Total_Approve]]&gt;=7,1,0)</f>
        <v>1</v>
      </c>
    </row>
    <row r="2769" spans="1:27" x14ac:dyDescent="0.25">
      <c r="A2769" s="12" t="s">
        <v>12167</v>
      </c>
      <c r="B2769" t="s">
        <v>16300</v>
      </c>
      <c r="C2769" s="13">
        <v>44996</v>
      </c>
      <c r="D2769" t="s">
        <v>13482</v>
      </c>
      <c r="E2769" s="9" t="s">
        <v>1390</v>
      </c>
      <c r="F2769" s="14" t="s">
        <v>10</v>
      </c>
      <c r="G2769" s="14" t="s">
        <v>4459</v>
      </c>
      <c r="H2769" s="14" t="str">
        <f t="shared" si="43"/>
        <v>سمر محمد مبارك محمد</v>
      </c>
      <c r="I2769" s="14" t="s">
        <v>13460</v>
      </c>
      <c r="J2769" s="14" t="s">
        <v>3622</v>
      </c>
      <c r="K2769" s="14" t="s">
        <v>25</v>
      </c>
      <c r="L2769" s="14" t="s">
        <v>4460</v>
      </c>
      <c r="M2769" s="14" t="s">
        <v>2013</v>
      </c>
      <c r="N2769" s="14" t="s">
        <v>8830</v>
      </c>
      <c r="O2769" s="14" t="s">
        <v>13471</v>
      </c>
      <c r="P2769" s="14" t="s">
        <v>13524</v>
      </c>
      <c r="Q2769" s="15" t="b">
        <v>1</v>
      </c>
      <c r="R2769" s="15" t="b">
        <v>1</v>
      </c>
      <c r="S2769" s="15" t="b">
        <v>1</v>
      </c>
      <c r="T2769" s="15" t="b">
        <v>1</v>
      </c>
      <c r="U2769" s="15" t="b">
        <v>1</v>
      </c>
      <c r="V2769" s="15" t="b">
        <v>1</v>
      </c>
      <c r="W2769" s="15" t="b">
        <v>1</v>
      </c>
      <c r="X2769" s="16">
        <f>COUNTIF(Customers[[#This Row],[Roads]:[City_Council]],"True")</f>
        <v>7</v>
      </c>
      <c r="Y2769" s="17">
        <f>Customers[[#This Row],[Total_Approve]]/7</f>
        <v>1</v>
      </c>
      <c r="Z2769" s="14" t="str">
        <f>IF(Customers[[#This Row],[Total_Approve]]&gt;=7,"تمت جميع الموافقات","لم تتم جميع الموافقات")</f>
        <v>تمت جميع الموافقات</v>
      </c>
      <c r="AA2769" s="8">
        <f>IF(Customers[[#This Row],[Total_Approve]]&gt;=7,1,0)</f>
        <v>1</v>
      </c>
    </row>
    <row r="2770" spans="1:27" x14ac:dyDescent="0.25">
      <c r="A2770" s="12" t="s">
        <v>12168</v>
      </c>
      <c r="B2770" t="s">
        <v>16301</v>
      </c>
      <c r="C2770" s="13">
        <v>44996</v>
      </c>
      <c r="D2770" t="s">
        <v>13482</v>
      </c>
      <c r="E2770" s="9" t="s">
        <v>155</v>
      </c>
      <c r="F2770" s="14" t="s">
        <v>512</v>
      </c>
      <c r="G2770" s="14" t="s">
        <v>10</v>
      </c>
      <c r="H2770" s="14" t="str">
        <f t="shared" si="43"/>
        <v>هدى عادل محمد</v>
      </c>
      <c r="I2770" s="14" t="s">
        <v>13460</v>
      </c>
      <c r="J2770" s="14" t="s">
        <v>548</v>
      </c>
      <c r="K2770" s="14" t="s">
        <v>25</v>
      </c>
      <c r="L2770" s="14" t="s">
        <v>676</v>
      </c>
      <c r="M2770" s="14" t="s">
        <v>549</v>
      </c>
      <c r="N2770" s="14" t="s">
        <v>677</v>
      </c>
      <c r="O2770" s="14" t="s">
        <v>13471</v>
      </c>
      <c r="P2770" s="14" t="s">
        <v>13524</v>
      </c>
      <c r="Q2770" s="15" t="b">
        <v>1</v>
      </c>
      <c r="R2770" s="15" t="b">
        <v>1</v>
      </c>
      <c r="S2770" s="15" t="b">
        <v>1</v>
      </c>
      <c r="T2770" s="15" t="b">
        <v>1</v>
      </c>
      <c r="U2770" s="15" t="b">
        <v>1</v>
      </c>
      <c r="V2770" s="15" t="b">
        <v>1</v>
      </c>
      <c r="W2770" s="15" t="b">
        <v>1</v>
      </c>
      <c r="X2770" s="16">
        <f>COUNTIF(Customers[[#This Row],[Roads]:[City_Council]],"True")</f>
        <v>7</v>
      </c>
      <c r="Y2770" s="17">
        <f>Customers[[#This Row],[Total_Approve]]/7</f>
        <v>1</v>
      </c>
      <c r="Z2770" s="14" t="str">
        <f>IF(Customers[[#This Row],[Total_Approve]]&gt;=7,"تمت جميع الموافقات","لم تتم جميع الموافقات")</f>
        <v>تمت جميع الموافقات</v>
      </c>
      <c r="AA2770" s="8">
        <f>IF(Customers[[#This Row],[Total_Approve]]&gt;=7,1,0)</f>
        <v>1</v>
      </c>
    </row>
    <row r="2771" spans="1:27" x14ac:dyDescent="0.25">
      <c r="A2771" s="12" t="s">
        <v>12169</v>
      </c>
      <c r="B2771" t="s">
        <v>16302</v>
      </c>
      <c r="C2771" s="13">
        <v>44996</v>
      </c>
      <c r="D2771" t="s">
        <v>13482</v>
      </c>
      <c r="E2771" s="9" t="s">
        <v>298</v>
      </c>
      <c r="F2771" s="14" t="s">
        <v>10</v>
      </c>
      <c r="G2771" s="14" t="s">
        <v>64</v>
      </c>
      <c r="H2771" s="14" t="str">
        <f t="shared" si="43"/>
        <v>اميره محمد مصطفى</v>
      </c>
      <c r="I2771" s="14" t="s">
        <v>13460</v>
      </c>
      <c r="J2771" s="14" t="s">
        <v>1562</v>
      </c>
      <c r="K2771" s="14" t="s">
        <v>25</v>
      </c>
      <c r="L2771" s="14" t="s">
        <v>1563</v>
      </c>
      <c r="M2771" s="14" t="s">
        <v>4480</v>
      </c>
      <c r="N2771" s="14" t="s">
        <v>4481</v>
      </c>
      <c r="O2771" s="14" t="s">
        <v>13471</v>
      </c>
      <c r="P2771" s="14" t="s">
        <v>13524</v>
      </c>
      <c r="Q2771" s="15" t="b">
        <v>1</v>
      </c>
      <c r="R2771" s="15" t="b">
        <v>1</v>
      </c>
      <c r="S2771" s="15" t="b">
        <v>1</v>
      </c>
      <c r="T2771" s="15" t="b">
        <v>1</v>
      </c>
      <c r="U2771" s="15" t="b">
        <v>1</v>
      </c>
      <c r="V2771" s="15" t="b">
        <v>1</v>
      </c>
      <c r="W2771" s="15" t="b">
        <v>1</v>
      </c>
      <c r="X2771" s="16">
        <f>COUNTIF(Customers[[#This Row],[Roads]:[City_Council]],"True")</f>
        <v>7</v>
      </c>
      <c r="Y2771" s="17">
        <f>Customers[[#This Row],[Total_Approve]]/7</f>
        <v>1</v>
      </c>
      <c r="Z2771" s="14" t="str">
        <f>IF(Customers[[#This Row],[Total_Approve]]&gt;=7,"تمت جميع الموافقات","لم تتم جميع الموافقات")</f>
        <v>تمت جميع الموافقات</v>
      </c>
      <c r="AA2771" s="8">
        <f>IF(Customers[[#This Row],[Total_Approve]]&gt;=7,1,0)</f>
        <v>1</v>
      </c>
    </row>
    <row r="2772" spans="1:27" x14ac:dyDescent="0.25">
      <c r="A2772" s="12" t="s">
        <v>12170</v>
      </c>
      <c r="B2772" t="s">
        <v>16303</v>
      </c>
      <c r="C2772" s="13">
        <v>44996</v>
      </c>
      <c r="D2772" t="s">
        <v>13484</v>
      </c>
      <c r="E2772" s="9" t="s">
        <v>587</v>
      </c>
      <c r="F2772" s="14" t="s">
        <v>588</v>
      </c>
      <c r="G2772" s="14" t="s">
        <v>589</v>
      </c>
      <c r="H2772" s="14" t="str">
        <f t="shared" si="43"/>
        <v>نجوي نبيل ارتين تادرس</v>
      </c>
      <c r="I2772" s="14" t="s">
        <v>13460</v>
      </c>
      <c r="J2772" s="14" t="s">
        <v>590</v>
      </c>
      <c r="K2772" s="14" t="s">
        <v>25</v>
      </c>
      <c r="L2772" s="14" t="s">
        <v>6871</v>
      </c>
      <c r="M2772" s="14" t="s">
        <v>592</v>
      </c>
      <c r="N2772" s="14" t="s">
        <v>593</v>
      </c>
      <c r="O2772" s="14" t="s">
        <v>13471</v>
      </c>
      <c r="P2772" s="14" t="s">
        <v>13524</v>
      </c>
      <c r="Q2772" s="15" t="b">
        <v>1</v>
      </c>
      <c r="R2772" s="15" t="b">
        <v>1</v>
      </c>
      <c r="S2772" s="15" t="b">
        <v>1</v>
      </c>
      <c r="T2772" s="15" t="b">
        <v>1</v>
      </c>
      <c r="U2772" s="15" t="b">
        <v>1</v>
      </c>
      <c r="V2772" s="15" t="b">
        <v>1</v>
      </c>
      <c r="W2772" s="15" t="b">
        <v>1</v>
      </c>
      <c r="X2772" s="16">
        <f>COUNTIF(Customers[[#This Row],[Roads]:[City_Council]],"True")</f>
        <v>7</v>
      </c>
      <c r="Y2772" s="17">
        <f>Customers[[#This Row],[Total_Approve]]/7</f>
        <v>1</v>
      </c>
      <c r="Z2772" s="14" t="str">
        <f>IF(Customers[[#This Row],[Total_Approve]]&gt;=7,"تمت جميع الموافقات","لم تتم جميع الموافقات")</f>
        <v>تمت جميع الموافقات</v>
      </c>
      <c r="AA2772" s="8">
        <f>IF(Customers[[#This Row],[Total_Approve]]&gt;=7,1,0)</f>
        <v>1</v>
      </c>
    </row>
    <row r="2773" spans="1:27" x14ac:dyDescent="0.25">
      <c r="A2773" s="12" t="s">
        <v>12171</v>
      </c>
      <c r="B2773" t="s">
        <v>16304</v>
      </c>
      <c r="C2773" s="13">
        <v>44996</v>
      </c>
      <c r="D2773" t="s">
        <v>13484</v>
      </c>
      <c r="E2773" s="9" t="s">
        <v>212</v>
      </c>
      <c r="F2773" s="14" t="s">
        <v>213</v>
      </c>
      <c r="G2773" s="14" t="s">
        <v>214</v>
      </c>
      <c r="H2773" s="14" t="str">
        <f t="shared" si="43"/>
        <v>ايمن عبد الوهاب عمار حسن</v>
      </c>
      <c r="I2773" s="14" t="s">
        <v>13460</v>
      </c>
      <c r="J2773" s="14" t="s">
        <v>8083</v>
      </c>
      <c r="K2773" s="14" t="s">
        <v>5</v>
      </c>
      <c r="L2773" s="14" t="s">
        <v>4504</v>
      </c>
      <c r="M2773" s="14" t="s">
        <v>217</v>
      </c>
      <c r="N2773" s="14" t="s">
        <v>658</v>
      </c>
      <c r="O2773" s="14" t="s">
        <v>13471</v>
      </c>
      <c r="P2773" s="14" t="s">
        <v>13524</v>
      </c>
      <c r="Q2773" s="15" t="b">
        <v>1</v>
      </c>
      <c r="R2773" s="15" t="b">
        <v>0</v>
      </c>
      <c r="S2773" s="15" t="b">
        <v>1</v>
      </c>
      <c r="T2773" s="15" t="b">
        <v>1</v>
      </c>
      <c r="U2773" s="15" t="b">
        <v>1</v>
      </c>
      <c r="V2773" s="15" t="b">
        <v>1</v>
      </c>
      <c r="W2773" s="15" t="b">
        <v>1</v>
      </c>
      <c r="X2773" s="16">
        <f>COUNTIF(Customers[[#This Row],[Roads]:[City_Council]],"True")</f>
        <v>6</v>
      </c>
      <c r="Y2773" s="17">
        <f>Customers[[#This Row],[Total_Approve]]/7</f>
        <v>0.8571428571428571</v>
      </c>
      <c r="Z2773" s="14" t="str">
        <f>IF(Customers[[#This Row],[Total_Approve]]&gt;=7,"تمت جميع الموافقات","لم تتم جميع الموافقات")</f>
        <v>لم تتم جميع الموافقات</v>
      </c>
      <c r="AA2773" s="8">
        <f>IF(Customers[[#This Row],[Total_Approve]]&gt;=7,1,0)</f>
        <v>0</v>
      </c>
    </row>
    <row r="2774" spans="1:27" x14ac:dyDescent="0.25">
      <c r="A2774" s="12" t="s">
        <v>12172</v>
      </c>
      <c r="B2774" t="s">
        <v>16305</v>
      </c>
      <c r="C2774" s="13">
        <v>44996</v>
      </c>
      <c r="D2774" t="s">
        <v>13484</v>
      </c>
      <c r="E2774" s="9" t="s">
        <v>2064</v>
      </c>
      <c r="F2774" s="14" t="s">
        <v>232</v>
      </c>
      <c r="G2774" s="14" t="s">
        <v>2065</v>
      </c>
      <c r="H2774" s="14" t="str">
        <f t="shared" si="43"/>
        <v>منير سمير فهمي</v>
      </c>
      <c r="I2774" s="14" t="s">
        <v>13467</v>
      </c>
      <c r="J2774" s="14" t="s">
        <v>2066</v>
      </c>
      <c r="K2774" s="14" t="s">
        <v>5</v>
      </c>
      <c r="L2774" s="14" t="s">
        <v>943</v>
      </c>
      <c r="M2774" s="14" t="s">
        <v>2067</v>
      </c>
      <c r="N2774" s="14" t="s">
        <v>4370</v>
      </c>
      <c r="O2774" s="14" t="s">
        <v>13471</v>
      </c>
      <c r="P2774" s="14" t="s">
        <v>13524</v>
      </c>
      <c r="Q2774" s="15" t="b">
        <v>1</v>
      </c>
      <c r="R2774" s="15" t="b">
        <v>1</v>
      </c>
      <c r="S2774" s="15" t="b">
        <v>1</v>
      </c>
      <c r="T2774" s="15" t="b">
        <v>1</v>
      </c>
      <c r="U2774" s="15" t="b">
        <v>1</v>
      </c>
      <c r="V2774" s="15" t="b">
        <v>1</v>
      </c>
      <c r="W2774" s="15" t="b">
        <v>1</v>
      </c>
      <c r="X2774" s="16">
        <f>COUNTIF(Customers[[#This Row],[Roads]:[City_Council]],"True")</f>
        <v>7</v>
      </c>
      <c r="Y2774" s="17">
        <f>Customers[[#This Row],[Total_Approve]]/7</f>
        <v>1</v>
      </c>
      <c r="Z2774" s="14" t="str">
        <f>IF(Customers[[#This Row],[Total_Approve]]&gt;=7,"تمت جميع الموافقات","لم تتم جميع الموافقات")</f>
        <v>تمت جميع الموافقات</v>
      </c>
      <c r="AA2774" s="8">
        <f>IF(Customers[[#This Row],[Total_Approve]]&gt;=7,1,0)</f>
        <v>1</v>
      </c>
    </row>
    <row r="2775" spans="1:27" x14ac:dyDescent="0.25">
      <c r="A2775" s="12" t="s">
        <v>12173</v>
      </c>
      <c r="B2775" t="s">
        <v>16306</v>
      </c>
      <c r="C2775" s="13">
        <v>44996</v>
      </c>
      <c r="D2775" t="s">
        <v>13484</v>
      </c>
      <c r="E2775" s="9" t="s">
        <v>312</v>
      </c>
      <c r="F2775" s="14" t="s">
        <v>799</v>
      </c>
      <c r="G2775" s="14" t="s">
        <v>471</v>
      </c>
      <c r="H2775" s="14" t="str">
        <f t="shared" si="43"/>
        <v>ساره سعد حسن</v>
      </c>
      <c r="I2775" s="14" t="s">
        <v>13467</v>
      </c>
      <c r="J2775" s="14" t="s">
        <v>8084</v>
      </c>
      <c r="K2775" s="14" t="s">
        <v>25</v>
      </c>
      <c r="L2775" s="14" t="s">
        <v>2702</v>
      </c>
      <c r="M2775" s="14" t="s">
        <v>8085</v>
      </c>
      <c r="N2775" s="14" t="s">
        <v>3</v>
      </c>
      <c r="O2775" s="14" t="s">
        <v>13471</v>
      </c>
      <c r="P2775" s="14" t="s">
        <v>13524</v>
      </c>
      <c r="Q2775" s="15" t="b">
        <v>1</v>
      </c>
      <c r="R2775" s="15" t="b">
        <v>1</v>
      </c>
      <c r="S2775" s="15" t="b">
        <v>1</v>
      </c>
      <c r="T2775" s="15" t="b">
        <v>1</v>
      </c>
      <c r="U2775" s="15" t="b">
        <v>1</v>
      </c>
      <c r="V2775" s="15" t="b">
        <v>1</v>
      </c>
      <c r="W2775" s="15" t="b">
        <v>1</v>
      </c>
      <c r="X2775" s="16">
        <f>COUNTIF(Customers[[#This Row],[Roads]:[City_Council]],"True")</f>
        <v>7</v>
      </c>
      <c r="Y2775" s="17">
        <f>Customers[[#This Row],[Total_Approve]]/7</f>
        <v>1</v>
      </c>
      <c r="Z2775" s="14" t="str">
        <f>IF(Customers[[#This Row],[Total_Approve]]&gt;=7,"تمت جميع الموافقات","لم تتم جميع الموافقات")</f>
        <v>تمت جميع الموافقات</v>
      </c>
      <c r="AA2775" s="8">
        <f>IF(Customers[[#This Row],[Total_Approve]]&gt;=7,1,0)</f>
        <v>1</v>
      </c>
    </row>
    <row r="2776" spans="1:27" x14ac:dyDescent="0.25">
      <c r="A2776" s="12" t="s">
        <v>12174</v>
      </c>
      <c r="B2776" t="s">
        <v>16307</v>
      </c>
      <c r="C2776" s="13">
        <v>44996</v>
      </c>
      <c r="D2776" t="s">
        <v>13484</v>
      </c>
      <c r="E2776" s="9" t="s">
        <v>2705</v>
      </c>
      <c r="F2776" s="14" t="s">
        <v>47</v>
      </c>
      <c r="G2776" s="14" t="s">
        <v>471</v>
      </c>
      <c r="H2776" s="14" t="str">
        <f t="shared" si="43"/>
        <v>عزيزه السيد حسن</v>
      </c>
      <c r="I2776" s="14" t="s">
        <v>13460</v>
      </c>
      <c r="J2776" s="14" t="s">
        <v>2706</v>
      </c>
      <c r="K2776" s="14" t="s">
        <v>25</v>
      </c>
      <c r="L2776" s="14" t="s">
        <v>2707</v>
      </c>
      <c r="M2776" s="14" t="s">
        <v>4145</v>
      </c>
      <c r="N2776" s="14" t="s">
        <v>3</v>
      </c>
      <c r="O2776" s="14" t="s">
        <v>13471</v>
      </c>
      <c r="P2776" s="14" t="s">
        <v>13524</v>
      </c>
      <c r="Q2776" s="15" t="b">
        <v>1</v>
      </c>
      <c r="R2776" s="15" t="b">
        <v>1</v>
      </c>
      <c r="S2776" s="15" t="b">
        <v>1</v>
      </c>
      <c r="T2776" s="15" t="b">
        <v>1</v>
      </c>
      <c r="U2776" s="15" t="b">
        <v>1</v>
      </c>
      <c r="V2776" s="15" t="b">
        <v>1</v>
      </c>
      <c r="W2776" s="15" t="b">
        <v>1</v>
      </c>
      <c r="X2776" s="16">
        <f>COUNTIF(Customers[[#This Row],[Roads]:[City_Council]],"True")</f>
        <v>7</v>
      </c>
      <c r="Y2776" s="17">
        <f>Customers[[#This Row],[Total_Approve]]/7</f>
        <v>1</v>
      </c>
      <c r="Z2776" s="14" t="str">
        <f>IF(Customers[[#This Row],[Total_Approve]]&gt;=7,"تمت جميع الموافقات","لم تتم جميع الموافقات")</f>
        <v>تمت جميع الموافقات</v>
      </c>
      <c r="AA2776" s="8">
        <f>IF(Customers[[#This Row],[Total_Approve]]&gt;=7,1,0)</f>
        <v>1</v>
      </c>
    </row>
    <row r="2777" spans="1:27" x14ac:dyDescent="0.25">
      <c r="A2777" s="12" t="s">
        <v>12175</v>
      </c>
      <c r="B2777" t="s">
        <v>16308</v>
      </c>
      <c r="C2777" s="13">
        <v>44996</v>
      </c>
      <c r="D2777" t="s">
        <v>13484</v>
      </c>
      <c r="E2777" s="9" t="s">
        <v>439</v>
      </c>
      <c r="F2777" s="14" t="s">
        <v>121</v>
      </c>
      <c r="G2777" s="14" t="s">
        <v>10</v>
      </c>
      <c r="H2777" s="14" t="str">
        <f t="shared" si="43"/>
        <v>ايناس عبد العزيز محمد</v>
      </c>
      <c r="I2777" s="14" t="s">
        <v>13460</v>
      </c>
      <c r="J2777" s="14" t="s">
        <v>4305</v>
      </c>
      <c r="K2777" s="14" t="s">
        <v>25</v>
      </c>
      <c r="L2777" s="14" t="s">
        <v>4306</v>
      </c>
      <c r="M2777" s="14" t="s">
        <v>4307</v>
      </c>
      <c r="N2777" s="14" t="s">
        <v>4308</v>
      </c>
      <c r="O2777" s="14" t="s">
        <v>13471</v>
      </c>
      <c r="P2777" s="14" t="s">
        <v>13524</v>
      </c>
      <c r="Q2777" s="15" t="b">
        <v>1</v>
      </c>
      <c r="R2777" s="15" t="b">
        <v>1</v>
      </c>
      <c r="S2777" s="15" t="b">
        <v>1</v>
      </c>
      <c r="T2777" s="15" t="b">
        <v>1</v>
      </c>
      <c r="U2777" s="15" t="b">
        <v>1</v>
      </c>
      <c r="V2777" s="15" t="b">
        <v>1</v>
      </c>
      <c r="W2777" s="15" t="b">
        <v>1</v>
      </c>
      <c r="X2777" s="16">
        <f>COUNTIF(Customers[[#This Row],[Roads]:[City_Council]],"True")</f>
        <v>7</v>
      </c>
      <c r="Y2777" s="17">
        <f>Customers[[#This Row],[Total_Approve]]/7</f>
        <v>1</v>
      </c>
      <c r="Z2777" s="14" t="str">
        <f>IF(Customers[[#This Row],[Total_Approve]]&gt;=7,"تمت جميع الموافقات","لم تتم جميع الموافقات")</f>
        <v>تمت جميع الموافقات</v>
      </c>
      <c r="AA2777" s="8">
        <f>IF(Customers[[#This Row],[Total_Approve]]&gt;=7,1,0)</f>
        <v>1</v>
      </c>
    </row>
    <row r="2778" spans="1:27" x14ac:dyDescent="0.25">
      <c r="A2778" s="12" t="s">
        <v>12176</v>
      </c>
      <c r="B2778" t="s">
        <v>16309</v>
      </c>
      <c r="C2778" s="13">
        <v>44996</v>
      </c>
      <c r="D2778" t="s">
        <v>13484</v>
      </c>
      <c r="E2778" s="9" t="s">
        <v>134</v>
      </c>
      <c r="F2778" s="14" t="s">
        <v>471</v>
      </c>
      <c r="G2778" s="14" t="s">
        <v>10</v>
      </c>
      <c r="H2778" s="14" t="str">
        <f t="shared" si="43"/>
        <v>علا حسن محمد</v>
      </c>
      <c r="I2778" s="14" t="s">
        <v>13460</v>
      </c>
      <c r="J2778" s="14" t="s">
        <v>1729</v>
      </c>
      <c r="K2778" s="14" t="s">
        <v>25</v>
      </c>
      <c r="L2778" s="14" t="s">
        <v>1618</v>
      </c>
      <c r="M2778" s="14" t="s">
        <v>8086</v>
      </c>
      <c r="N2778" s="14" t="s">
        <v>4236</v>
      </c>
      <c r="O2778" s="14" t="s">
        <v>13470</v>
      </c>
      <c r="P2778" s="14" t="s">
        <v>13524</v>
      </c>
      <c r="Q2778" s="15" t="b">
        <v>1</v>
      </c>
      <c r="R2778" s="15" t="b">
        <v>1</v>
      </c>
      <c r="S2778" s="15" t="b">
        <v>1</v>
      </c>
      <c r="T2778" s="15" t="b">
        <v>1</v>
      </c>
      <c r="U2778" s="15" t="b">
        <v>1</v>
      </c>
      <c r="V2778" s="15" t="b">
        <v>1</v>
      </c>
      <c r="W2778" s="15" t="b">
        <v>1</v>
      </c>
      <c r="X2778" s="16">
        <f>COUNTIF(Customers[[#This Row],[Roads]:[City_Council]],"True")</f>
        <v>7</v>
      </c>
      <c r="Y2778" s="17">
        <f>Customers[[#This Row],[Total_Approve]]/7</f>
        <v>1</v>
      </c>
      <c r="Z2778" s="14" t="str">
        <f>IF(Customers[[#This Row],[Total_Approve]]&gt;=7,"تمت جميع الموافقات","لم تتم جميع الموافقات")</f>
        <v>تمت جميع الموافقات</v>
      </c>
      <c r="AA2778" s="8">
        <f>IF(Customers[[#This Row],[Total_Approve]]&gt;=7,1,0)</f>
        <v>1</v>
      </c>
    </row>
    <row r="2779" spans="1:27" x14ac:dyDescent="0.25">
      <c r="A2779" s="12" t="s">
        <v>12177</v>
      </c>
      <c r="B2779" t="s">
        <v>16310</v>
      </c>
      <c r="C2779" s="13">
        <v>44996</v>
      </c>
      <c r="D2779" t="s">
        <v>13484</v>
      </c>
      <c r="E2779" s="9" t="s">
        <v>734</v>
      </c>
      <c r="F2779" s="14" t="s">
        <v>1454</v>
      </c>
      <c r="G2779" s="14" t="s">
        <v>1455</v>
      </c>
      <c r="H2779" s="14" t="str">
        <f t="shared" si="43"/>
        <v>ولاء المعتصم بالله عطوه احمد</v>
      </c>
      <c r="I2779" s="14" t="s">
        <v>13460</v>
      </c>
      <c r="J2779" s="14" t="s">
        <v>1456</v>
      </c>
      <c r="K2779" s="14" t="s">
        <v>25</v>
      </c>
      <c r="L2779" s="14" t="s">
        <v>1457</v>
      </c>
      <c r="M2779" s="14" t="s">
        <v>4215</v>
      </c>
      <c r="N2779" s="14" t="s">
        <v>1459</v>
      </c>
      <c r="O2779" s="14" t="s">
        <v>13470</v>
      </c>
      <c r="P2779" s="14" t="s">
        <v>13524</v>
      </c>
      <c r="Q2779" s="15" t="b">
        <v>1</v>
      </c>
      <c r="R2779" s="15" t="b">
        <v>1</v>
      </c>
      <c r="S2779" s="15" t="b">
        <v>1</v>
      </c>
      <c r="T2779" s="15" t="b">
        <v>1</v>
      </c>
      <c r="U2779" s="15" t="b">
        <v>1</v>
      </c>
      <c r="V2779" s="15" t="b">
        <v>1</v>
      </c>
      <c r="W2779" s="15" t="b">
        <v>1</v>
      </c>
      <c r="X2779" s="16">
        <f>COUNTIF(Customers[[#This Row],[Roads]:[City_Council]],"True")</f>
        <v>7</v>
      </c>
      <c r="Y2779" s="17">
        <f>Customers[[#This Row],[Total_Approve]]/7</f>
        <v>1</v>
      </c>
      <c r="Z2779" s="14" t="str">
        <f>IF(Customers[[#This Row],[Total_Approve]]&gt;=7,"تمت جميع الموافقات","لم تتم جميع الموافقات")</f>
        <v>تمت جميع الموافقات</v>
      </c>
      <c r="AA2779" s="8">
        <f>IF(Customers[[#This Row],[Total_Approve]]&gt;=7,1,0)</f>
        <v>1</v>
      </c>
    </row>
    <row r="2780" spans="1:27" x14ac:dyDescent="0.25">
      <c r="A2780" s="12" t="s">
        <v>12178</v>
      </c>
      <c r="B2780" t="s">
        <v>16311</v>
      </c>
      <c r="C2780" s="13">
        <v>44996</v>
      </c>
      <c r="D2780" t="s">
        <v>13484</v>
      </c>
      <c r="E2780" s="9" t="s">
        <v>263</v>
      </c>
      <c r="F2780" s="14" t="s">
        <v>702</v>
      </c>
      <c r="G2780" s="14" t="s">
        <v>10</v>
      </c>
      <c r="H2780" s="14" t="str">
        <f t="shared" si="43"/>
        <v>منى عبد المنعم محمد</v>
      </c>
      <c r="I2780" s="14" t="s">
        <v>13460</v>
      </c>
      <c r="J2780" s="14" t="s">
        <v>703</v>
      </c>
      <c r="K2780" s="14" t="s">
        <v>25</v>
      </c>
      <c r="L2780" s="14" t="s">
        <v>704</v>
      </c>
      <c r="M2780" s="14" t="s">
        <v>4259</v>
      </c>
      <c r="N2780" s="14" t="s">
        <v>2852</v>
      </c>
      <c r="O2780" s="14" t="s">
        <v>13470</v>
      </c>
      <c r="P2780" s="14" t="s">
        <v>13524</v>
      </c>
      <c r="Q2780" s="15" t="b">
        <v>1</v>
      </c>
      <c r="R2780" s="15" t="b">
        <v>1</v>
      </c>
      <c r="S2780" s="15" t="b">
        <v>1</v>
      </c>
      <c r="T2780" s="15" t="b">
        <v>1</v>
      </c>
      <c r="U2780" s="15" t="b">
        <v>1</v>
      </c>
      <c r="V2780" s="15" t="b">
        <v>1</v>
      </c>
      <c r="W2780" s="15" t="b">
        <v>1</v>
      </c>
      <c r="X2780" s="16">
        <f>COUNTIF(Customers[[#This Row],[Roads]:[City_Council]],"True")</f>
        <v>7</v>
      </c>
      <c r="Y2780" s="17">
        <f>Customers[[#This Row],[Total_Approve]]/7</f>
        <v>1</v>
      </c>
      <c r="Z2780" s="14" t="str">
        <f>IF(Customers[[#This Row],[Total_Approve]]&gt;=7,"تمت جميع الموافقات","لم تتم جميع الموافقات")</f>
        <v>تمت جميع الموافقات</v>
      </c>
      <c r="AA2780" s="8">
        <f>IF(Customers[[#This Row],[Total_Approve]]&gt;=7,1,0)</f>
        <v>1</v>
      </c>
    </row>
    <row r="2781" spans="1:27" x14ac:dyDescent="0.25">
      <c r="A2781" s="12" t="s">
        <v>12179</v>
      </c>
      <c r="B2781" t="s">
        <v>16312</v>
      </c>
      <c r="C2781" s="13">
        <v>44996</v>
      </c>
      <c r="D2781" t="s">
        <v>13484</v>
      </c>
      <c r="E2781" s="9" t="s">
        <v>283</v>
      </c>
      <c r="F2781" s="14" t="s">
        <v>1074</v>
      </c>
      <c r="G2781" s="14" t="s">
        <v>10</v>
      </c>
      <c r="H2781" s="14" t="str">
        <f t="shared" si="43"/>
        <v>عبد الرحمن عواد محمد</v>
      </c>
      <c r="I2781" s="14" t="s">
        <v>13460</v>
      </c>
      <c r="J2781" s="14" t="s">
        <v>1888</v>
      </c>
      <c r="K2781" s="14" t="s">
        <v>5</v>
      </c>
      <c r="L2781" s="14" t="s">
        <v>1889</v>
      </c>
      <c r="M2781" s="14" t="s">
        <v>1890</v>
      </c>
      <c r="N2781" s="14" t="s">
        <v>3</v>
      </c>
      <c r="O2781" s="14" t="s">
        <v>13472</v>
      </c>
      <c r="P2781" s="14" t="s">
        <v>13524</v>
      </c>
      <c r="Q2781" s="15" t="b">
        <v>1</v>
      </c>
      <c r="R2781" s="15" t="b">
        <v>0</v>
      </c>
      <c r="S2781" s="15" t="b">
        <v>1</v>
      </c>
      <c r="T2781" s="15" t="b">
        <v>0</v>
      </c>
      <c r="U2781" s="15" t="b">
        <v>1</v>
      </c>
      <c r="V2781" s="15" t="b">
        <v>0</v>
      </c>
      <c r="W2781" s="15" t="b">
        <v>1</v>
      </c>
      <c r="X2781" s="16">
        <f>COUNTIF(Customers[[#This Row],[Roads]:[City_Council]],"True")</f>
        <v>4</v>
      </c>
      <c r="Y2781" s="17">
        <f>Customers[[#This Row],[Total_Approve]]/7</f>
        <v>0.5714285714285714</v>
      </c>
      <c r="Z2781" s="14" t="str">
        <f>IF(Customers[[#This Row],[Total_Approve]]&gt;=7,"تمت جميع الموافقات","لم تتم جميع الموافقات")</f>
        <v>لم تتم جميع الموافقات</v>
      </c>
      <c r="AA2781" s="8">
        <f>IF(Customers[[#This Row],[Total_Approve]]&gt;=7,1,0)</f>
        <v>0</v>
      </c>
    </row>
    <row r="2782" spans="1:27" x14ac:dyDescent="0.25">
      <c r="A2782" s="12" t="s">
        <v>12180</v>
      </c>
      <c r="B2782" t="s">
        <v>16313</v>
      </c>
      <c r="C2782" s="13">
        <v>44996</v>
      </c>
      <c r="D2782" t="s">
        <v>13484</v>
      </c>
      <c r="E2782" s="9" t="s">
        <v>94</v>
      </c>
      <c r="F2782" s="14" t="s">
        <v>10</v>
      </c>
      <c r="G2782" s="14" t="s">
        <v>1449</v>
      </c>
      <c r="H2782" s="14" t="str">
        <f t="shared" si="43"/>
        <v>هبه محمد الزنباعى محمد</v>
      </c>
      <c r="I2782" s="14" t="s">
        <v>13460</v>
      </c>
      <c r="J2782" s="14" t="s">
        <v>1450</v>
      </c>
      <c r="K2782" s="14" t="s">
        <v>25</v>
      </c>
      <c r="L2782" s="14" t="s">
        <v>1451</v>
      </c>
      <c r="M2782" s="14" t="s">
        <v>8087</v>
      </c>
      <c r="N2782" s="14" t="s">
        <v>1453</v>
      </c>
      <c r="O2782" s="14" t="s">
        <v>13472</v>
      </c>
      <c r="P2782" s="14" t="s">
        <v>13524</v>
      </c>
      <c r="Q2782" s="15" t="b">
        <v>0</v>
      </c>
      <c r="R2782" s="15" t="b">
        <v>1</v>
      </c>
      <c r="S2782" s="15" t="b">
        <v>0</v>
      </c>
      <c r="T2782" s="15" t="b">
        <v>1</v>
      </c>
      <c r="U2782" s="15" t="b">
        <v>0</v>
      </c>
      <c r="V2782" s="15" t="b">
        <v>1</v>
      </c>
      <c r="W2782" s="15" t="b">
        <v>0</v>
      </c>
      <c r="X2782" s="16">
        <f>COUNTIF(Customers[[#This Row],[Roads]:[City_Council]],"True")</f>
        <v>3</v>
      </c>
      <c r="Y2782" s="17">
        <f>Customers[[#This Row],[Total_Approve]]/7</f>
        <v>0.42857142857142855</v>
      </c>
      <c r="Z2782" s="14" t="str">
        <f>IF(Customers[[#This Row],[Total_Approve]]&gt;=7,"تمت جميع الموافقات","لم تتم جميع الموافقات")</f>
        <v>لم تتم جميع الموافقات</v>
      </c>
      <c r="AA2782" s="8">
        <f>IF(Customers[[#This Row],[Total_Approve]]&gt;=7,1,0)</f>
        <v>0</v>
      </c>
    </row>
    <row r="2783" spans="1:27" x14ac:dyDescent="0.25">
      <c r="A2783" s="12" t="s">
        <v>12181</v>
      </c>
      <c r="B2783" t="s">
        <v>16314</v>
      </c>
      <c r="C2783" s="13">
        <v>45003</v>
      </c>
      <c r="D2783" t="s">
        <v>13484</v>
      </c>
      <c r="E2783" s="9" t="s">
        <v>186</v>
      </c>
      <c r="F2783" s="14" t="s">
        <v>187</v>
      </c>
      <c r="G2783" s="14" t="s">
        <v>188</v>
      </c>
      <c r="H2783" s="14" t="str">
        <f t="shared" si="43"/>
        <v>شيرين شفيق شوقى</v>
      </c>
      <c r="I2783" s="14" t="s">
        <v>13460</v>
      </c>
      <c r="J2783" s="14" t="s">
        <v>189</v>
      </c>
      <c r="K2783" s="14" t="s">
        <v>25</v>
      </c>
      <c r="L2783" s="14" t="s">
        <v>190</v>
      </c>
      <c r="M2783" s="14" t="s">
        <v>191</v>
      </c>
      <c r="N2783" s="14" t="s">
        <v>192</v>
      </c>
      <c r="O2783" s="14" t="s">
        <v>13472</v>
      </c>
      <c r="P2783" s="14" t="s">
        <v>13524</v>
      </c>
      <c r="Q2783" s="15" t="b">
        <v>1</v>
      </c>
      <c r="R2783" s="15" t="b">
        <v>0</v>
      </c>
      <c r="S2783" s="15" t="b">
        <v>1</v>
      </c>
      <c r="T2783" s="15" t="b">
        <v>0</v>
      </c>
      <c r="U2783" s="15" t="b">
        <v>1</v>
      </c>
      <c r="V2783" s="15" t="b">
        <v>0</v>
      </c>
      <c r="W2783" s="15" t="b">
        <v>1</v>
      </c>
      <c r="X2783" s="16">
        <f>COUNTIF(Customers[[#This Row],[Roads]:[City_Council]],"True")</f>
        <v>4</v>
      </c>
      <c r="Y2783" s="17">
        <f>Customers[[#This Row],[Total_Approve]]/7</f>
        <v>0.5714285714285714</v>
      </c>
      <c r="Z2783" s="14" t="str">
        <f>IF(Customers[[#This Row],[Total_Approve]]&gt;=7,"تمت جميع الموافقات","لم تتم جميع الموافقات")</f>
        <v>لم تتم جميع الموافقات</v>
      </c>
      <c r="AA2783" s="8">
        <f>IF(Customers[[#This Row],[Total_Approve]]&gt;=7,1,0)</f>
        <v>0</v>
      </c>
    </row>
    <row r="2784" spans="1:27" x14ac:dyDescent="0.25">
      <c r="A2784" s="12" t="s">
        <v>12182</v>
      </c>
      <c r="B2784" t="s">
        <v>16315</v>
      </c>
      <c r="C2784" s="13">
        <v>45003</v>
      </c>
      <c r="D2784" t="s">
        <v>13484</v>
      </c>
      <c r="E2784" s="9" t="s">
        <v>172</v>
      </c>
      <c r="F2784" s="14" t="s">
        <v>10</v>
      </c>
      <c r="G2784" s="14" t="s">
        <v>1644</v>
      </c>
      <c r="H2784" s="14" t="str">
        <f t="shared" si="43"/>
        <v>صفاء محمد مهدي</v>
      </c>
      <c r="I2784" s="14" t="s">
        <v>13460</v>
      </c>
      <c r="J2784" s="14" t="s">
        <v>2143</v>
      </c>
      <c r="K2784" s="14" t="s">
        <v>25</v>
      </c>
      <c r="L2784" s="14" t="s">
        <v>6859</v>
      </c>
      <c r="M2784" s="14" t="s">
        <v>2144</v>
      </c>
      <c r="N2784" s="14" t="s">
        <v>8955</v>
      </c>
      <c r="O2784" s="14" t="s">
        <v>13472</v>
      </c>
      <c r="P2784" s="14" t="s">
        <v>13524</v>
      </c>
      <c r="Q2784" s="15" t="b">
        <v>1</v>
      </c>
      <c r="R2784" s="15" t="b">
        <v>0</v>
      </c>
      <c r="S2784" s="15" t="b">
        <v>1</v>
      </c>
      <c r="T2784" s="15" t="b">
        <v>0</v>
      </c>
      <c r="U2784" s="15" t="b">
        <v>1</v>
      </c>
      <c r="V2784" s="15" t="b">
        <v>0</v>
      </c>
      <c r="W2784" s="15" t="b">
        <v>1</v>
      </c>
      <c r="X2784" s="16">
        <f>COUNTIF(Customers[[#This Row],[Roads]:[City_Council]],"True")</f>
        <v>4</v>
      </c>
      <c r="Y2784" s="17">
        <f>Customers[[#This Row],[Total_Approve]]/7</f>
        <v>0.5714285714285714</v>
      </c>
      <c r="Z2784" s="14" t="str">
        <f>IF(Customers[[#This Row],[Total_Approve]]&gt;=7,"تمت جميع الموافقات","لم تتم جميع الموافقات")</f>
        <v>لم تتم جميع الموافقات</v>
      </c>
      <c r="AA2784" s="8">
        <f>IF(Customers[[#This Row],[Total_Approve]]&gt;=7,1,0)</f>
        <v>0</v>
      </c>
    </row>
    <row r="2785" spans="1:27" x14ac:dyDescent="0.25">
      <c r="A2785" s="12" t="s">
        <v>12183</v>
      </c>
      <c r="B2785" t="s">
        <v>16316</v>
      </c>
      <c r="C2785" s="13">
        <v>45003</v>
      </c>
      <c r="D2785" t="s">
        <v>13484</v>
      </c>
      <c r="E2785" s="9" t="s">
        <v>2308</v>
      </c>
      <c r="F2785" s="14" t="s">
        <v>10</v>
      </c>
      <c r="G2785" s="14" t="s">
        <v>64</v>
      </c>
      <c r="H2785" s="14" t="str">
        <f t="shared" si="43"/>
        <v>الاء محمد مصطفى</v>
      </c>
      <c r="I2785" s="14" t="s">
        <v>13461</v>
      </c>
      <c r="J2785" s="14" t="s">
        <v>2687</v>
      </c>
      <c r="K2785" s="14" t="s">
        <v>25</v>
      </c>
      <c r="L2785" s="14" t="s">
        <v>6858</v>
      </c>
      <c r="M2785" s="14" t="s">
        <v>2309</v>
      </c>
      <c r="N2785" s="14" t="s">
        <v>4376</v>
      </c>
      <c r="O2785" s="14" t="s">
        <v>13472</v>
      </c>
      <c r="P2785" s="14" t="s">
        <v>13524</v>
      </c>
      <c r="Q2785" s="15" t="b">
        <v>1</v>
      </c>
      <c r="R2785" s="15" t="b">
        <v>1</v>
      </c>
      <c r="S2785" s="15" t="b">
        <v>1</v>
      </c>
      <c r="T2785" s="15" t="b">
        <v>1</v>
      </c>
      <c r="U2785" s="15" t="b">
        <v>1</v>
      </c>
      <c r="V2785" s="15" t="b">
        <v>1</v>
      </c>
      <c r="W2785" s="15" t="b">
        <v>1</v>
      </c>
      <c r="X2785" s="16">
        <f>COUNTIF(Customers[[#This Row],[Roads]:[City_Council]],"True")</f>
        <v>7</v>
      </c>
      <c r="Y2785" s="17">
        <f>Customers[[#This Row],[Total_Approve]]/7</f>
        <v>1</v>
      </c>
      <c r="Z2785" s="14" t="str">
        <f>IF(Customers[[#This Row],[Total_Approve]]&gt;=7,"تمت جميع الموافقات","لم تتم جميع الموافقات")</f>
        <v>تمت جميع الموافقات</v>
      </c>
      <c r="AA2785" s="8">
        <f>IF(Customers[[#This Row],[Total_Approve]]&gt;=7,1,0)</f>
        <v>1</v>
      </c>
    </row>
    <row r="2786" spans="1:27" x14ac:dyDescent="0.25">
      <c r="A2786" s="12" t="s">
        <v>12184</v>
      </c>
      <c r="B2786" t="s">
        <v>16317</v>
      </c>
      <c r="C2786" s="13">
        <v>45003</v>
      </c>
      <c r="D2786" t="s">
        <v>13482</v>
      </c>
      <c r="E2786" s="9" t="s">
        <v>285</v>
      </c>
      <c r="F2786" s="14" t="s">
        <v>10</v>
      </c>
      <c r="G2786" s="14" t="s">
        <v>6863</v>
      </c>
      <c r="H2786" s="14" t="str">
        <f t="shared" si="43"/>
        <v>نانسى محمد محمد مرسي</v>
      </c>
      <c r="I2786" s="14" t="s">
        <v>13461</v>
      </c>
      <c r="J2786" s="14" t="s">
        <v>2665</v>
      </c>
      <c r="K2786" s="14" t="s">
        <v>25</v>
      </c>
      <c r="L2786" s="14" t="s">
        <v>6864</v>
      </c>
      <c r="M2786" s="14" t="s">
        <v>6865</v>
      </c>
      <c r="N2786" s="14" t="s">
        <v>2666</v>
      </c>
      <c r="O2786" s="14" t="s">
        <v>13472</v>
      </c>
      <c r="P2786" s="14" t="s">
        <v>13524</v>
      </c>
      <c r="Q2786" s="15" t="b">
        <v>1</v>
      </c>
      <c r="R2786" s="15" t="b">
        <v>1</v>
      </c>
      <c r="S2786" s="15" t="b">
        <v>1</v>
      </c>
      <c r="T2786" s="15" t="b">
        <v>1</v>
      </c>
      <c r="U2786" s="15" t="b">
        <v>1</v>
      </c>
      <c r="V2786" s="15" t="b">
        <v>1</v>
      </c>
      <c r="W2786" s="15" t="b">
        <v>1</v>
      </c>
      <c r="X2786" s="16">
        <f>COUNTIF(Customers[[#This Row],[Roads]:[City_Council]],"True")</f>
        <v>7</v>
      </c>
      <c r="Y2786" s="17">
        <f>Customers[[#This Row],[Total_Approve]]/7</f>
        <v>1</v>
      </c>
      <c r="Z2786" s="14" t="str">
        <f>IF(Customers[[#This Row],[Total_Approve]]&gt;=7,"تمت جميع الموافقات","لم تتم جميع الموافقات")</f>
        <v>تمت جميع الموافقات</v>
      </c>
      <c r="AA2786" s="8">
        <f>IF(Customers[[#This Row],[Total_Approve]]&gt;=7,1,0)</f>
        <v>1</v>
      </c>
    </row>
    <row r="2787" spans="1:27" x14ac:dyDescent="0.25">
      <c r="A2787" s="12" t="s">
        <v>12185</v>
      </c>
      <c r="B2787" t="s">
        <v>16318</v>
      </c>
      <c r="C2787" s="13">
        <v>45003</v>
      </c>
      <c r="D2787" t="s">
        <v>13482</v>
      </c>
      <c r="E2787" s="9" t="s">
        <v>60</v>
      </c>
      <c r="F2787" s="14" t="s">
        <v>244</v>
      </c>
      <c r="G2787" s="14" t="s">
        <v>3246</v>
      </c>
      <c r="H2787" s="14" t="str">
        <f t="shared" si="43"/>
        <v>مروه رمضان حسن عثمان</v>
      </c>
      <c r="I2787" s="14" t="s">
        <v>13459</v>
      </c>
      <c r="J2787" s="14" t="s">
        <v>3247</v>
      </c>
      <c r="K2787" s="14" t="s">
        <v>25</v>
      </c>
      <c r="L2787" s="14" t="s">
        <v>2165</v>
      </c>
      <c r="M2787" s="14" t="s">
        <v>6888</v>
      </c>
      <c r="N2787" s="14" t="s">
        <v>3249</v>
      </c>
      <c r="O2787" s="14" t="s">
        <v>13472</v>
      </c>
      <c r="P2787" s="14" t="s">
        <v>13524</v>
      </c>
      <c r="Q2787" s="15" t="b">
        <v>1</v>
      </c>
      <c r="R2787" s="15" t="b">
        <v>1</v>
      </c>
      <c r="S2787" s="15" t="b">
        <v>1</v>
      </c>
      <c r="T2787" s="15" t="b">
        <v>1</v>
      </c>
      <c r="U2787" s="15" t="b">
        <v>1</v>
      </c>
      <c r="V2787" s="15" t="b">
        <v>1</v>
      </c>
      <c r="W2787" s="15" t="b">
        <v>1</v>
      </c>
      <c r="X2787" s="16">
        <f>COUNTIF(Customers[[#This Row],[Roads]:[City_Council]],"True")</f>
        <v>7</v>
      </c>
      <c r="Y2787" s="17">
        <f>Customers[[#This Row],[Total_Approve]]/7</f>
        <v>1</v>
      </c>
      <c r="Z2787" s="14" t="str">
        <f>IF(Customers[[#This Row],[Total_Approve]]&gt;=7,"تمت جميع الموافقات","لم تتم جميع الموافقات")</f>
        <v>تمت جميع الموافقات</v>
      </c>
      <c r="AA2787" s="8">
        <f>IF(Customers[[#This Row],[Total_Approve]]&gt;=7,1,0)</f>
        <v>1</v>
      </c>
    </row>
    <row r="2788" spans="1:27" x14ac:dyDescent="0.25">
      <c r="A2788" s="12" t="s">
        <v>12186</v>
      </c>
      <c r="B2788" t="s">
        <v>16319</v>
      </c>
      <c r="C2788" s="13">
        <v>45003</v>
      </c>
      <c r="D2788" t="s">
        <v>13482</v>
      </c>
      <c r="E2788" s="9" t="s">
        <v>1206</v>
      </c>
      <c r="F2788" s="14" t="s">
        <v>47</v>
      </c>
      <c r="G2788" s="14" t="s">
        <v>3203</v>
      </c>
      <c r="H2788" s="14" t="str">
        <f t="shared" si="43"/>
        <v>رحاب السيد بيومي شرف</v>
      </c>
      <c r="I2788" s="14" t="s">
        <v>13459</v>
      </c>
      <c r="J2788" s="14" t="s">
        <v>3204</v>
      </c>
      <c r="K2788" s="14" t="s">
        <v>5</v>
      </c>
      <c r="L2788" s="14" t="s">
        <v>3201</v>
      </c>
      <c r="M2788" s="14" t="s">
        <v>3205</v>
      </c>
      <c r="N2788" s="14" t="s">
        <v>8831</v>
      </c>
      <c r="O2788" s="14" t="s">
        <v>13472</v>
      </c>
      <c r="P2788" s="14" t="s">
        <v>13524</v>
      </c>
      <c r="Q2788" s="15" t="b">
        <v>1</v>
      </c>
      <c r="R2788" s="15" t="b">
        <v>1</v>
      </c>
      <c r="S2788" s="15" t="b">
        <v>1</v>
      </c>
      <c r="T2788" s="15" t="b">
        <v>1</v>
      </c>
      <c r="U2788" s="15" t="b">
        <v>1</v>
      </c>
      <c r="V2788" s="15" t="b">
        <v>1</v>
      </c>
      <c r="W2788" s="15" t="b">
        <v>1</v>
      </c>
      <c r="X2788" s="16">
        <f>COUNTIF(Customers[[#This Row],[Roads]:[City_Council]],"True")</f>
        <v>7</v>
      </c>
      <c r="Y2788" s="17">
        <f>Customers[[#This Row],[Total_Approve]]/7</f>
        <v>1</v>
      </c>
      <c r="Z2788" s="14" t="str">
        <f>IF(Customers[[#This Row],[Total_Approve]]&gt;=7,"تمت جميع الموافقات","لم تتم جميع الموافقات")</f>
        <v>تمت جميع الموافقات</v>
      </c>
      <c r="AA2788" s="8">
        <f>IF(Customers[[#This Row],[Total_Approve]]&gt;=7,1,0)</f>
        <v>1</v>
      </c>
    </row>
    <row r="2789" spans="1:27" x14ac:dyDescent="0.25">
      <c r="A2789" s="12" t="s">
        <v>12187</v>
      </c>
      <c r="B2789" t="s">
        <v>16320</v>
      </c>
      <c r="C2789" s="13">
        <v>45003</v>
      </c>
      <c r="D2789" t="s">
        <v>13482</v>
      </c>
      <c r="E2789" s="9" t="s">
        <v>352</v>
      </c>
      <c r="F2789" s="14" t="s">
        <v>10</v>
      </c>
      <c r="G2789" s="14" t="s">
        <v>1480</v>
      </c>
      <c r="H2789" s="14" t="str">
        <f t="shared" si="43"/>
        <v>ناديه محمد احمد محمد نوح</v>
      </c>
      <c r="I2789" s="14" t="s">
        <v>13459</v>
      </c>
      <c r="J2789" s="14" t="s">
        <v>1481</v>
      </c>
      <c r="K2789" s="14" t="s">
        <v>25</v>
      </c>
      <c r="L2789" s="14" t="s">
        <v>1482</v>
      </c>
      <c r="M2789" s="14" t="s">
        <v>1483</v>
      </c>
      <c r="N2789" s="14" t="s">
        <v>9051</v>
      </c>
      <c r="O2789" s="14" t="s">
        <v>13472</v>
      </c>
      <c r="P2789" s="14" t="s">
        <v>13524</v>
      </c>
      <c r="Q2789" s="15" t="b">
        <v>1</v>
      </c>
      <c r="R2789" s="15" t="b">
        <v>1</v>
      </c>
      <c r="S2789" s="15" t="b">
        <v>1</v>
      </c>
      <c r="T2789" s="15" t="b">
        <v>1</v>
      </c>
      <c r="U2789" s="15" t="b">
        <v>1</v>
      </c>
      <c r="V2789" s="15" t="b">
        <v>1</v>
      </c>
      <c r="W2789" s="15" t="b">
        <v>1</v>
      </c>
      <c r="X2789" s="16">
        <f>COUNTIF(Customers[[#This Row],[Roads]:[City_Council]],"True")</f>
        <v>7</v>
      </c>
      <c r="Y2789" s="17">
        <f>Customers[[#This Row],[Total_Approve]]/7</f>
        <v>1</v>
      </c>
      <c r="Z2789" s="14" t="str">
        <f>IF(Customers[[#This Row],[Total_Approve]]&gt;=7,"تمت جميع الموافقات","لم تتم جميع الموافقات")</f>
        <v>تمت جميع الموافقات</v>
      </c>
      <c r="AA2789" s="8">
        <f>IF(Customers[[#This Row],[Total_Approve]]&gt;=7,1,0)</f>
        <v>1</v>
      </c>
    </row>
    <row r="2790" spans="1:27" x14ac:dyDescent="0.25">
      <c r="A2790" s="12" t="s">
        <v>12188</v>
      </c>
      <c r="B2790" t="s">
        <v>16321</v>
      </c>
      <c r="C2790" s="13">
        <v>45003</v>
      </c>
      <c r="D2790" t="s">
        <v>13482</v>
      </c>
      <c r="E2790" s="9" t="s">
        <v>155</v>
      </c>
      <c r="F2790" s="14" t="s">
        <v>151</v>
      </c>
      <c r="G2790" s="14" t="s">
        <v>77</v>
      </c>
      <c r="H2790" s="14" t="str">
        <f t="shared" si="43"/>
        <v>هدى عبد الحميد عبد الرحيم</v>
      </c>
      <c r="I2790" s="14" t="s">
        <v>13459</v>
      </c>
      <c r="J2790" s="14" t="s">
        <v>2285</v>
      </c>
      <c r="K2790" s="14" t="s">
        <v>25</v>
      </c>
      <c r="L2790" s="14" t="s">
        <v>2693</v>
      </c>
      <c r="M2790" s="14" t="s">
        <v>3</v>
      </c>
      <c r="N2790" s="14" t="s">
        <v>8848</v>
      </c>
      <c r="O2790" s="14" t="s">
        <v>13472</v>
      </c>
      <c r="P2790" s="14" t="s">
        <v>13524</v>
      </c>
      <c r="Q2790" s="15" t="b">
        <v>1</v>
      </c>
      <c r="R2790" s="15" t="b">
        <v>1</v>
      </c>
      <c r="S2790" s="15" t="b">
        <v>1</v>
      </c>
      <c r="T2790" s="15" t="b">
        <v>1</v>
      </c>
      <c r="U2790" s="15" t="b">
        <v>1</v>
      </c>
      <c r="V2790" s="15" t="b">
        <v>1</v>
      </c>
      <c r="W2790" s="15" t="b">
        <v>1</v>
      </c>
      <c r="X2790" s="16">
        <f>COUNTIF(Customers[[#This Row],[Roads]:[City_Council]],"True")</f>
        <v>7</v>
      </c>
      <c r="Y2790" s="17">
        <f>Customers[[#This Row],[Total_Approve]]/7</f>
        <v>1</v>
      </c>
      <c r="Z2790" s="14" t="str">
        <f>IF(Customers[[#This Row],[Total_Approve]]&gt;=7,"تمت جميع الموافقات","لم تتم جميع الموافقات")</f>
        <v>تمت جميع الموافقات</v>
      </c>
      <c r="AA2790" s="8">
        <f>IF(Customers[[#This Row],[Total_Approve]]&gt;=7,1,0)</f>
        <v>1</v>
      </c>
    </row>
    <row r="2791" spans="1:27" x14ac:dyDescent="0.25">
      <c r="A2791" s="12" t="s">
        <v>12189</v>
      </c>
      <c r="B2791" t="s">
        <v>16322</v>
      </c>
      <c r="C2791" s="13">
        <v>45003</v>
      </c>
      <c r="D2791" t="s">
        <v>13482</v>
      </c>
      <c r="E2791" s="9" t="s">
        <v>129</v>
      </c>
      <c r="F2791" s="14" t="s">
        <v>280</v>
      </c>
      <c r="G2791" s="14" t="s">
        <v>583</v>
      </c>
      <c r="H2791" s="14" t="str">
        <f t="shared" si="43"/>
        <v>ايمان سيد محمد ابراهيم</v>
      </c>
      <c r="I2791" s="14" t="s">
        <v>13459</v>
      </c>
      <c r="J2791" s="14" t="s">
        <v>584</v>
      </c>
      <c r="K2791" s="14" t="s">
        <v>25</v>
      </c>
      <c r="L2791" s="14" t="s">
        <v>4504</v>
      </c>
      <c r="M2791" s="14" t="s">
        <v>586</v>
      </c>
      <c r="N2791" s="14" t="s">
        <v>661</v>
      </c>
      <c r="O2791" s="14" t="s">
        <v>13472</v>
      </c>
      <c r="P2791" s="14" t="s">
        <v>13524</v>
      </c>
      <c r="Q2791" s="15" t="b">
        <v>1</v>
      </c>
      <c r="R2791" s="15" t="b">
        <v>1</v>
      </c>
      <c r="S2791" s="15" t="b">
        <v>1</v>
      </c>
      <c r="T2791" s="15" t="b">
        <v>1</v>
      </c>
      <c r="U2791" s="15" t="b">
        <v>1</v>
      </c>
      <c r="V2791" s="15" t="b">
        <v>1</v>
      </c>
      <c r="W2791" s="15" t="b">
        <v>1</v>
      </c>
      <c r="X2791" s="16">
        <f>COUNTIF(Customers[[#This Row],[Roads]:[City_Council]],"True")</f>
        <v>7</v>
      </c>
      <c r="Y2791" s="17">
        <f>Customers[[#This Row],[Total_Approve]]/7</f>
        <v>1</v>
      </c>
      <c r="Z2791" s="14" t="str">
        <f>IF(Customers[[#This Row],[Total_Approve]]&gt;=7,"تمت جميع الموافقات","لم تتم جميع الموافقات")</f>
        <v>تمت جميع الموافقات</v>
      </c>
      <c r="AA2791" s="8">
        <f>IF(Customers[[#This Row],[Total_Approve]]&gt;=7,1,0)</f>
        <v>1</v>
      </c>
    </row>
    <row r="2792" spans="1:27" x14ac:dyDescent="0.25">
      <c r="A2792" s="12" t="s">
        <v>12190</v>
      </c>
      <c r="B2792" t="s">
        <v>16323</v>
      </c>
      <c r="C2792" s="13">
        <v>45003</v>
      </c>
      <c r="D2792" t="s">
        <v>13482</v>
      </c>
      <c r="E2792" s="9" t="s">
        <v>0</v>
      </c>
      <c r="F2792" s="14" t="s">
        <v>232</v>
      </c>
      <c r="G2792" s="14" t="s">
        <v>233</v>
      </c>
      <c r="H2792" s="14" t="str">
        <f t="shared" si="43"/>
        <v>احمد سمير محمد عراقى</v>
      </c>
      <c r="I2792" s="14" t="s">
        <v>13467</v>
      </c>
      <c r="J2792" s="14" t="s">
        <v>2704</v>
      </c>
      <c r="K2792" s="14" t="s">
        <v>5</v>
      </c>
      <c r="L2792" s="14" t="s">
        <v>235</v>
      </c>
      <c r="M2792" s="14" t="s">
        <v>236</v>
      </c>
      <c r="N2792" s="14" t="s">
        <v>9047</v>
      </c>
      <c r="O2792" s="14" t="s">
        <v>13470</v>
      </c>
      <c r="P2792" s="14" t="s">
        <v>13524</v>
      </c>
      <c r="Q2792" s="15" t="b">
        <v>1</v>
      </c>
      <c r="R2792" s="15" t="b">
        <v>1</v>
      </c>
      <c r="S2792" s="15" t="b">
        <v>1</v>
      </c>
      <c r="T2792" s="15" t="b">
        <v>1</v>
      </c>
      <c r="U2792" s="15" t="b">
        <v>1</v>
      </c>
      <c r="V2792" s="15" t="b">
        <v>1</v>
      </c>
      <c r="W2792" s="15" t="b">
        <v>1</v>
      </c>
      <c r="X2792" s="16">
        <f>COUNTIF(Customers[[#This Row],[Roads]:[City_Council]],"True")</f>
        <v>7</v>
      </c>
      <c r="Y2792" s="17">
        <f>Customers[[#This Row],[Total_Approve]]/7</f>
        <v>1</v>
      </c>
      <c r="Z2792" s="14" t="str">
        <f>IF(Customers[[#This Row],[Total_Approve]]&gt;=7,"تمت جميع الموافقات","لم تتم جميع الموافقات")</f>
        <v>تمت جميع الموافقات</v>
      </c>
      <c r="AA2792" s="8">
        <f>IF(Customers[[#This Row],[Total_Approve]]&gt;=7,1,0)</f>
        <v>1</v>
      </c>
    </row>
    <row r="2793" spans="1:27" x14ac:dyDescent="0.25">
      <c r="A2793" s="12" t="s">
        <v>12191</v>
      </c>
      <c r="B2793" t="s">
        <v>16324</v>
      </c>
      <c r="C2793" s="13">
        <v>45003</v>
      </c>
      <c r="D2793" t="s">
        <v>13482</v>
      </c>
      <c r="E2793" s="9" t="s">
        <v>3013</v>
      </c>
      <c r="F2793" s="14" t="s">
        <v>1</v>
      </c>
      <c r="G2793" s="14" t="s">
        <v>3531</v>
      </c>
      <c r="H2793" s="14" t="str">
        <f t="shared" si="43"/>
        <v>عبدالعليم محمود عبدالعليم محمد</v>
      </c>
      <c r="I2793" s="14" t="s">
        <v>13459</v>
      </c>
      <c r="J2793" s="14" t="s">
        <v>3532</v>
      </c>
      <c r="K2793" s="14" t="s">
        <v>5</v>
      </c>
      <c r="L2793" s="14" t="s">
        <v>3533</v>
      </c>
      <c r="M2793" s="14" t="s">
        <v>4356</v>
      </c>
      <c r="N2793" s="14" t="s">
        <v>4357</v>
      </c>
      <c r="O2793" s="14" t="s">
        <v>13470</v>
      </c>
      <c r="P2793" s="14" t="s">
        <v>13524</v>
      </c>
      <c r="Q2793" s="15" t="b">
        <v>1</v>
      </c>
      <c r="R2793" s="15" t="b">
        <v>1</v>
      </c>
      <c r="S2793" s="15" t="b">
        <v>1</v>
      </c>
      <c r="T2793" s="15" t="b">
        <v>1</v>
      </c>
      <c r="U2793" s="15" t="b">
        <v>1</v>
      </c>
      <c r="V2793" s="15" t="b">
        <v>1</v>
      </c>
      <c r="W2793" s="15" t="b">
        <v>1</v>
      </c>
      <c r="X2793" s="16">
        <f>COUNTIF(Customers[[#This Row],[Roads]:[City_Council]],"True")</f>
        <v>7</v>
      </c>
      <c r="Y2793" s="17">
        <f>Customers[[#This Row],[Total_Approve]]/7</f>
        <v>1</v>
      </c>
      <c r="Z2793" s="14" t="str">
        <f>IF(Customers[[#This Row],[Total_Approve]]&gt;=7,"تمت جميع الموافقات","لم تتم جميع الموافقات")</f>
        <v>تمت جميع الموافقات</v>
      </c>
      <c r="AA2793" s="8">
        <f>IF(Customers[[#This Row],[Total_Approve]]&gt;=7,1,0)</f>
        <v>1</v>
      </c>
    </row>
    <row r="2794" spans="1:27" x14ac:dyDescent="0.25">
      <c r="A2794" s="12" t="s">
        <v>12192</v>
      </c>
      <c r="B2794" t="s">
        <v>16325</v>
      </c>
      <c r="C2794" s="13">
        <v>45003</v>
      </c>
      <c r="D2794" t="s">
        <v>13482</v>
      </c>
      <c r="E2794" s="9" t="s">
        <v>88</v>
      </c>
      <c r="F2794" s="14" t="s">
        <v>2240</v>
      </c>
      <c r="G2794" s="14" t="s">
        <v>176</v>
      </c>
      <c r="H2794" s="14" t="str">
        <f t="shared" si="43"/>
        <v>ريهام عصام اسماعيل</v>
      </c>
      <c r="I2794" s="14" t="s">
        <v>13459</v>
      </c>
      <c r="J2794" s="14" t="s">
        <v>2242</v>
      </c>
      <c r="K2794" s="14" t="s">
        <v>25</v>
      </c>
      <c r="L2794" s="14" t="s">
        <v>8707</v>
      </c>
      <c r="M2794" s="14" t="s">
        <v>2243</v>
      </c>
      <c r="N2794" s="14" t="s">
        <v>8961</v>
      </c>
      <c r="O2794" s="14" t="s">
        <v>13472</v>
      </c>
      <c r="P2794" s="14" t="s">
        <v>13510</v>
      </c>
      <c r="Q2794" s="15" t="b">
        <v>1</v>
      </c>
      <c r="R2794" s="15" t="b">
        <v>1</v>
      </c>
      <c r="S2794" s="15" t="b">
        <v>1</v>
      </c>
      <c r="T2794" s="15" t="b">
        <v>1</v>
      </c>
      <c r="U2794" s="15" t="b">
        <v>1</v>
      </c>
      <c r="V2794" s="15" t="b">
        <v>1</v>
      </c>
      <c r="W2794" s="15" t="b">
        <v>1</v>
      </c>
      <c r="X2794" s="16">
        <f>COUNTIF(Customers[[#This Row],[Roads]:[City_Council]],"True")</f>
        <v>7</v>
      </c>
      <c r="Y2794" s="17">
        <f>Customers[[#This Row],[Total_Approve]]/7</f>
        <v>1</v>
      </c>
      <c r="Z2794" s="14" t="str">
        <f>IF(Customers[[#This Row],[Total_Approve]]&gt;=7,"تمت جميع الموافقات","لم تتم جميع الموافقات")</f>
        <v>تمت جميع الموافقات</v>
      </c>
      <c r="AA2794" s="8">
        <f>IF(Customers[[#This Row],[Total_Approve]]&gt;=7,1,0)</f>
        <v>1</v>
      </c>
    </row>
    <row r="2795" spans="1:27" x14ac:dyDescent="0.25">
      <c r="A2795" s="12" t="s">
        <v>12193</v>
      </c>
      <c r="B2795" t="s">
        <v>16326</v>
      </c>
      <c r="C2795" s="13">
        <v>45003</v>
      </c>
      <c r="D2795" t="s">
        <v>13482</v>
      </c>
      <c r="E2795" s="9" t="s">
        <v>1568</v>
      </c>
      <c r="F2795" s="14" t="s">
        <v>156</v>
      </c>
      <c r="G2795" s="14" t="s">
        <v>1569</v>
      </c>
      <c r="H2795" s="14" t="str">
        <f t="shared" si="43"/>
        <v>نورهان حسنى حسن عبد اللطيف</v>
      </c>
      <c r="I2795" s="14" t="s">
        <v>13459</v>
      </c>
      <c r="J2795" s="14" t="s">
        <v>1570</v>
      </c>
      <c r="K2795" s="14" t="s">
        <v>25</v>
      </c>
      <c r="L2795" s="14" t="s">
        <v>4476</v>
      </c>
      <c r="M2795" s="14" t="s">
        <v>1572</v>
      </c>
      <c r="N2795" s="14" t="s">
        <v>4239</v>
      </c>
      <c r="O2795" s="14" t="s">
        <v>13470</v>
      </c>
      <c r="P2795" s="14" t="s">
        <v>13524</v>
      </c>
      <c r="Q2795" s="15" t="b">
        <v>1</v>
      </c>
      <c r="R2795" s="15" t="b">
        <v>1</v>
      </c>
      <c r="S2795" s="15" t="b">
        <v>1</v>
      </c>
      <c r="T2795" s="15" t="b">
        <v>1</v>
      </c>
      <c r="U2795" s="15" t="b">
        <v>1</v>
      </c>
      <c r="V2795" s="15" t="b">
        <v>1</v>
      </c>
      <c r="W2795" s="15" t="b">
        <v>1</v>
      </c>
      <c r="X2795" s="16">
        <f>COUNTIF(Customers[[#This Row],[Roads]:[City_Council]],"True")</f>
        <v>7</v>
      </c>
      <c r="Y2795" s="17">
        <f>Customers[[#This Row],[Total_Approve]]/7</f>
        <v>1</v>
      </c>
      <c r="Z2795" s="14" t="str">
        <f>IF(Customers[[#This Row],[Total_Approve]]&gt;=7,"تمت جميع الموافقات","لم تتم جميع الموافقات")</f>
        <v>تمت جميع الموافقات</v>
      </c>
      <c r="AA2795" s="8">
        <f>IF(Customers[[#This Row],[Total_Approve]]&gt;=7,1,0)</f>
        <v>1</v>
      </c>
    </row>
    <row r="2796" spans="1:27" x14ac:dyDescent="0.25">
      <c r="A2796" s="12" t="s">
        <v>12194</v>
      </c>
      <c r="B2796" t="s">
        <v>16327</v>
      </c>
      <c r="C2796" s="13">
        <v>45003</v>
      </c>
      <c r="D2796" t="s">
        <v>13483</v>
      </c>
      <c r="E2796" s="9" t="s">
        <v>312</v>
      </c>
      <c r="F2796" s="14" t="s">
        <v>2588</v>
      </c>
      <c r="G2796" s="14" t="s">
        <v>4392</v>
      </c>
      <c r="H2796" s="14" t="str">
        <f t="shared" si="43"/>
        <v>ساره علاء الدين محمد عبده</v>
      </c>
      <c r="I2796" s="14" t="s">
        <v>13459</v>
      </c>
      <c r="J2796" s="14" t="s">
        <v>4393</v>
      </c>
      <c r="K2796" s="14" t="s">
        <v>25</v>
      </c>
      <c r="L2796" s="14" t="s">
        <v>4394</v>
      </c>
      <c r="M2796" s="14" t="s">
        <v>4395</v>
      </c>
      <c r="N2796" s="14" t="s">
        <v>4396</v>
      </c>
      <c r="O2796" s="14" t="s">
        <v>13470</v>
      </c>
      <c r="P2796" s="14" t="s">
        <v>13524</v>
      </c>
      <c r="Q2796" s="15" t="b">
        <v>1</v>
      </c>
      <c r="R2796" s="15" t="b">
        <v>1</v>
      </c>
      <c r="S2796" s="15" t="b">
        <v>1</v>
      </c>
      <c r="T2796" s="15" t="b">
        <v>1</v>
      </c>
      <c r="U2796" s="15" t="b">
        <v>1</v>
      </c>
      <c r="V2796" s="15" t="b">
        <v>1</v>
      </c>
      <c r="W2796" s="15" t="b">
        <v>1</v>
      </c>
      <c r="X2796" s="16">
        <f>COUNTIF(Customers[[#This Row],[Roads]:[City_Council]],"True")</f>
        <v>7</v>
      </c>
      <c r="Y2796" s="17">
        <f>Customers[[#This Row],[Total_Approve]]/7</f>
        <v>1</v>
      </c>
      <c r="Z2796" s="14" t="str">
        <f>IF(Customers[[#This Row],[Total_Approve]]&gt;=7,"تمت جميع الموافقات","لم تتم جميع الموافقات")</f>
        <v>تمت جميع الموافقات</v>
      </c>
      <c r="AA2796" s="8">
        <f>IF(Customers[[#This Row],[Total_Approve]]&gt;=7,1,0)</f>
        <v>1</v>
      </c>
    </row>
    <row r="2797" spans="1:27" x14ac:dyDescent="0.25">
      <c r="A2797" s="12" t="s">
        <v>12195</v>
      </c>
      <c r="B2797" t="s">
        <v>16328</v>
      </c>
      <c r="C2797" s="13">
        <v>45003</v>
      </c>
      <c r="D2797" t="s">
        <v>13483</v>
      </c>
      <c r="E2797" s="9" t="s">
        <v>202</v>
      </c>
      <c r="F2797" s="14" t="s">
        <v>221</v>
      </c>
      <c r="G2797" s="14" t="s">
        <v>622</v>
      </c>
      <c r="H2797" s="14" t="str">
        <f t="shared" si="43"/>
        <v>ابراهيم سليمان راشد ابراهيم</v>
      </c>
      <c r="I2797" s="14" t="s">
        <v>13460</v>
      </c>
      <c r="J2797" s="14" t="s">
        <v>623</v>
      </c>
      <c r="K2797" s="14" t="s">
        <v>5</v>
      </c>
      <c r="L2797" s="14" t="s">
        <v>624</v>
      </c>
      <c r="M2797" s="14" t="s">
        <v>625</v>
      </c>
      <c r="N2797" s="14" t="s">
        <v>9234</v>
      </c>
      <c r="O2797" s="14" t="s">
        <v>13470</v>
      </c>
      <c r="P2797" s="14" t="s">
        <v>13524</v>
      </c>
      <c r="Q2797" s="15" t="b">
        <v>0</v>
      </c>
      <c r="R2797" s="15" t="b">
        <v>1</v>
      </c>
      <c r="S2797" s="15" t="b">
        <v>0</v>
      </c>
      <c r="T2797" s="15" t="b">
        <v>1</v>
      </c>
      <c r="U2797" s="15" t="b">
        <v>1</v>
      </c>
      <c r="V2797" s="15" t="b">
        <v>0</v>
      </c>
      <c r="W2797" s="15" t="b">
        <v>1</v>
      </c>
      <c r="X2797" s="16">
        <f>COUNTIF(Customers[[#This Row],[Roads]:[City_Council]],"True")</f>
        <v>4</v>
      </c>
      <c r="Y2797" s="17">
        <f>Customers[[#This Row],[Total_Approve]]/7</f>
        <v>0.5714285714285714</v>
      </c>
      <c r="Z2797" s="14" t="str">
        <f>IF(Customers[[#This Row],[Total_Approve]]&gt;=7,"تمت جميع الموافقات","لم تتم جميع الموافقات")</f>
        <v>لم تتم جميع الموافقات</v>
      </c>
      <c r="AA2797" s="8">
        <f>IF(Customers[[#This Row],[Total_Approve]]&gt;=7,1,0)</f>
        <v>0</v>
      </c>
    </row>
    <row r="2798" spans="1:27" x14ac:dyDescent="0.25">
      <c r="A2798" s="12" t="s">
        <v>12196</v>
      </c>
      <c r="B2798" t="s">
        <v>16329</v>
      </c>
      <c r="C2798" s="13">
        <v>45003</v>
      </c>
      <c r="D2798" t="s">
        <v>13483</v>
      </c>
      <c r="E2798" s="9" t="s">
        <v>2705</v>
      </c>
      <c r="F2798" s="14" t="s">
        <v>471</v>
      </c>
      <c r="G2798" s="14" t="s">
        <v>4293</v>
      </c>
      <c r="H2798" s="14" t="str">
        <f t="shared" si="43"/>
        <v>عزيزه حسن علي مدني</v>
      </c>
      <c r="I2798" s="14" t="s">
        <v>13460</v>
      </c>
      <c r="J2798" s="14" t="s">
        <v>4294</v>
      </c>
      <c r="K2798" s="14" t="s">
        <v>25</v>
      </c>
      <c r="L2798" s="14" t="s">
        <v>4295</v>
      </c>
      <c r="M2798" s="14" t="s">
        <v>4296</v>
      </c>
      <c r="N2798" s="14" t="s">
        <v>9054</v>
      </c>
      <c r="O2798" s="14" t="s">
        <v>13470</v>
      </c>
      <c r="P2798" s="14" t="s">
        <v>13524</v>
      </c>
      <c r="Q2798" s="15" t="b">
        <v>0</v>
      </c>
      <c r="R2798" s="15" t="b">
        <v>0</v>
      </c>
      <c r="S2798" s="15" t="b">
        <v>1</v>
      </c>
      <c r="T2798" s="15" t="b">
        <v>0</v>
      </c>
      <c r="U2798" s="15" t="b">
        <v>1</v>
      </c>
      <c r="V2798" s="15" t="b">
        <v>0</v>
      </c>
      <c r="W2798" s="15" t="b">
        <v>1</v>
      </c>
      <c r="X2798" s="16">
        <f>COUNTIF(Customers[[#This Row],[Roads]:[City_Council]],"True")</f>
        <v>3</v>
      </c>
      <c r="Y2798" s="17">
        <f>Customers[[#This Row],[Total_Approve]]/7</f>
        <v>0.42857142857142855</v>
      </c>
      <c r="Z2798" s="14" t="str">
        <f>IF(Customers[[#This Row],[Total_Approve]]&gt;=7,"تمت جميع الموافقات","لم تتم جميع الموافقات")</f>
        <v>لم تتم جميع الموافقات</v>
      </c>
      <c r="AA2798" s="8">
        <f>IF(Customers[[#This Row],[Total_Approve]]&gt;=7,1,0)</f>
        <v>0</v>
      </c>
    </row>
    <row r="2799" spans="1:27" x14ac:dyDescent="0.25">
      <c r="A2799" s="12" t="s">
        <v>12197</v>
      </c>
      <c r="B2799" t="s">
        <v>16330</v>
      </c>
      <c r="C2799" s="13">
        <v>45003</v>
      </c>
      <c r="D2799" t="s">
        <v>13483</v>
      </c>
      <c r="E2799" s="9" t="s">
        <v>3919</v>
      </c>
      <c r="F2799" s="14" t="s">
        <v>280</v>
      </c>
      <c r="G2799" s="14" t="s">
        <v>4188</v>
      </c>
      <c r="H2799" s="14" t="str">
        <f t="shared" si="43"/>
        <v>ورده سيد عبد العال محمد</v>
      </c>
      <c r="I2799" s="14" t="s">
        <v>13460</v>
      </c>
      <c r="J2799" s="14" t="s">
        <v>4189</v>
      </c>
      <c r="K2799" s="14" t="s">
        <v>25</v>
      </c>
      <c r="L2799" s="14" t="s">
        <v>254</v>
      </c>
      <c r="M2799" s="14" t="s">
        <v>4190</v>
      </c>
      <c r="N2799" s="14" t="s">
        <v>4348</v>
      </c>
      <c r="O2799" s="14" t="s">
        <v>13470</v>
      </c>
      <c r="P2799" s="14" t="s">
        <v>13524</v>
      </c>
      <c r="Q2799" s="15" t="b">
        <v>1</v>
      </c>
      <c r="R2799" s="15" t="b">
        <v>0</v>
      </c>
      <c r="S2799" s="15" t="b">
        <v>1</v>
      </c>
      <c r="T2799" s="15" t="b">
        <v>1</v>
      </c>
      <c r="U2799" s="15" t="b">
        <v>1</v>
      </c>
      <c r="V2799" s="15" t="b">
        <v>1</v>
      </c>
      <c r="W2799" s="15" t="b">
        <v>1</v>
      </c>
      <c r="X2799" s="16">
        <f>COUNTIF(Customers[[#This Row],[Roads]:[City_Council]],"True")</f>
        <v>6</v>
      </c>
      <c r="Y2799" s="17">
        <f>Customers[[#This Row],[Total_Approve]]/7</f>
        <v>0.8571428571428571</v>
      </c>
      <c r="Z2799" s="14" t="str">
        <f>IF(Customers[[#This Row],[Total_Approve]]&gt;=7,"تمت جميع الموافقات","لم تتم جميع الموافقات")</f>
        <v>لم تتم جميع الموافقات</v>
      </c>
      <c r="AA2799" s="8">
        <f>IF(Customers[[#This Row],[Total_Approve]]&gt;=7,1,0)</f>
        <v>0</v>
      </c>
    </row>
    <row r="2800" spans="1:27" x14ac:dyDescent="0.25">
      <c r="A2800" s="12" t="s">
        <v>12198</v>
      </c>
      <c r="B2800" t="s">
        <v>16331</v>
      </c>
      <c r="C2800" s="13">
        <v>45003</v>
      </c>
      <c r="D2800" t="s">
        <v>13482</v>
      </c>
      <c r="E2800" s="9" t="s">
        <v>0</v>
      </c>
      <c r="F2800" s="14" t="s">
        <v>47</v>
      </c>
      <c r="G2800" s="14" t="s">
        <v>627</v>
      </c>
      <c r="H2800" s="14" t="str">
        <f t="shared" si="43"/>
        <v>احمد السيد حسن ابراهيم</v>
      </c>
      <c r="I2800" s="14" t="s">
        <v>13459</v>
      </c>
      <c r="J2800" s="14" t="s">
        <v>628</v>
      </c>
      <c r="K2800" s="14" t="s">
        <v>5</v>
      </c>
      <c r="L2800" s="14" t="s">
        <v>629</v>
      </c>
      <c r="M2800" s="14" t="s">
        <v>630</v>
      </c>
      <c r="N2800" s="14" t="s">
        <v>9235</v>
      </c>
      <c r="O2800" s="14" t="s">
        <v>13470</v>
      </c>
      <c r="P2800" s="14" t="s">
        <v>13524</v>
      </c>
      <c r="Q2800" s="15" t="b">
        <v>0</v>
      </c>
      <c r="R2800" s="15" t="b">
        <v>0</v>
      </c>
      <c r="S2800" s="15" t="b">
        <v>0</v>
      </c>
      <c r="T2800" s="15" t="b">
        <v>0</v>
      </c>
      <c r="U2800" s="15" t="b">
        <v>0</v>
      </c>
      <c r="V2800" s="15" t="b">
        <v>0</v>
      </c>
      <c r="W2800" s="15" t="b">
        <v>0</v>
      </c>
      <c r="X2800" s="16">
        <f>COUNTIF(Customers[[#This Row],[Roads]:[City_Council]],"True")</f>
        <v>0</v>
      </c>
      <c r="Y2800" s="17">
        <f>Customers[[#This Row],[Total_Approve]]/7</f>
        <v>0</v>
      </c>
      <c r="Z2800" s="14" t="str">
        <f>IF(Customers[[#This Row],[Total_Approve]]&gt;=7,"تمت جميع الموافقات","لم تتم جميع الموافقات")</f>
        <v>لم تتم جميع الموافقات</v>
      </c>
      <c r="AA2800" s="8">
        <f>IF(Customers[[#This Row],[Total_Approve]]&gt;=7,1,0)</f>
        <v>0</v>
      </c>
    </row>
    <row r="2801" spans="1:27" x14ac:dyDescent="0.25">
      <c r="A2801" s="12" t="s">
        <v>12199</v>
      </c>
      <c r="B2801" t="s">
        <v>16332</v>
      </c>
      <c r="C2801" s="13">
        <v>45026</v>
      </c>
      <c r="D2801" t="s">
        <v>13482</v>
      </c>
      <c r="E2801" s="9" t="s">
        <v>312</v>
      </c>
      <c r="F2801" s="14" t="s">
        <v>10</v>
      </c>
      <c r="G2801" s="14" t="s">
        <v>4380</v>
      </c>
      <c r="H2801" s="14" t="str">
        <f t="shared" si="43"/>
        <v>ساره محمد صالح عبد النبي</v>
      </c>
      <c r="I2801" s="14" t="s">
        <v>13461</v>
      </c>
      <c r="J2801" s="14" t="s">
        <v>4381</v>
      </c>
      <c r="K2801" s="14" t="s">
        <v>25</v>
      </c>
      <c r="L2801" s="14" t="s">
        <v>8088</v>
      </c>
      <c r="M2801" s="14" t="s">
        <v>4383</v>
      </c>
      <c r="N2801" s="14" t="s">
        <v>4384</v>
      </c>
      <c r="O2801" s="14" t="s">
        <v>13470</v>
      </c>
      <c r="P2801" s="14" t="s">
        <v>13510</v>
      </c>
      <c r="Q2801" s="15" t="b">
        <v>0</v>
      </c>
      <c r="R2801" s="15" t="b">
        <v>0</v>
      </c>
      <c r="S2801" s="15" t="b">
        <v>0</v>
      </c>
      <c r="T2801" s="15" t="b">
        <v>0</v>
      </c>
      <c r="U2801" s="15" t="b">
        <v>0</v>
      </c>
      <c r="V2801" s="15" t="b">
        <v>0</v>
      </c>
      <c r="W2801" s="15" t="b">
        <v>0</v>
      </c>
      <c r="X2801" s="16">
        <f>COUNTIF(Customers[[#This Row],[Roads]:[City_Council]],"True")</f>
        <v>0</v>
      </c>
      <c r="Y2801" s="17">
        <f>Customers[[#This Row],[Total_Approve]]/7</f>
        <v>0</v>
      </c>
      <c r="Z2801" s="14" t="str">
        <f>IF(Customers[[#This Row],[Total_Approve]]&gt;=7,"تمت جميع الموافقات","لم تتم جميع الموافقات")</f>
        <v>لم تتم جميع الموافقات</v>
      </c>
      <c r="AA2801" s="8">
        <f>IF(Customers[[#This Row],[Total_Approve]]&gt;=7,1,0)</f>
        <v>0</v>
      </c>
    </row>
    <row r="2802" spans="1:27" x14ac:dyDescent="0.25">
      <c r="A2802" s="12" t="s">
        <v>12200</v>
      </c>
      <c r="B2802" t="s">
        <v>16333</v>
      </c>
      <c r="C2802" s="13">
        <v>45026</v>
      </c>
      <c r="D2802" t="s">
        <v>13482</v>
      </c>
      <c r="E2802" s="9" t="s">
        <v>1315</v>
      </c>
      <c r="F2802" s="14" t="s">
        <v>806</v>
      </c>
      <c r="G2802" s="14" t="s">
        <v>1547</v>
      </c>
      <c r="H2802" s="14" t="str">
        <f t="shared" si="43"/>
        <v>امانى صالح احمد مصطفى</v>
      </c>
      <c r="I2802" s="14" t="s">
        <v>13459</v>
      </c>
      <c r="J2802" s="14" t="s">
        <v>1548</v>
      </c>
      <c r="K2802" s="14" t="s">
        <v>25</v>
      </c>
      <c r="L2802" s="14" t="s">
        <v>8089</v>
      </c>
      <c r="M2802" s="14" t="s">
        <v>8090</v>
      </c>
      <c r="N2802" s="14" t="s">
        <v>4377</v>
      </c>
      <c r="O2802" s="14" t="s">
        <v>13470</v>
      </c>
      <c r="P2802" s="14" t="s">
        <v>13510</v>
      </c>
      <c r="Q2802" s="15" t="b">
        <v>1</v>
      </c>
      <c r="R2802" s="15" t="b">
        <v>1</v>
      </c>
      <c r="S2802" s="15" t="b">
        <v>0</v>
      </c>
      <c r="T2802" s="15" t="b">
        <v>0</v>
      </c>
      <c r="U2802" s="15" t="b">
        <v>1</v>
      </c>
      <c r="V2802" s="15" t="b">
        <v>1</v>
      </c>
      <c r="W2802" s="15" t="b">
        <v>0</v>
      </c>
      <c r="X2802" s="16">
        <f>COUNTIF(Customers[[#This Row],[Roads]:[City_Council]],"True")</f>
        <v>4</v>
      </c>
      <c r="Y2802" s="17">
        <f>Customers[[#This Row],[Total_Approve]]/7</f>
        <v>0.5714285714285714</v>
      </c>
      <c r="Z2802" s="14" t="str">
        <f>IF(Customers[[#This Row],[Total_Approve]]&gt;=7,"تمت جميع الموافقات","لم تتم جميع الموافقات")</f>
        <v>لم تتم جميع الموافقات</v>
      </c>
      <c r="AA2802" s="8">
        <f>IF(Customers[[#This Row],[Total_Approve]]&gt;=7,1,0)</f>
        <v>0</v>
      </c>
    </row>
    <row r="2803" spans="1:27" x14ac:dyDescent="0.25">
      <c r="A2803" s="12" t="s">
        <v>12201</v>
      </c>
      <c r="B2803" t="s">
        <v>16334</v>
      </c>
      <c r="C2803" s="13">
        <v>45026</v>
      </c>
      <c r="D2803" t="s">
        <v>13482</v>
      </c>
      <c r="E2803" s="9" t="s">
        <v>298</v>
      </c>
      <c r="F2803" s="14" t="s">
        <v>202</v>
      </c>
      <c r="G2803" s="14" t="s">
        <v>1582</v>
      </c>
      <c r="H2803" s="14" t="str">
        <f t="shared" si="43"/>
        <v>اميره ابراهيم غريب عشرى</v>
      </c>
      <c r="I2803" s="14" t="s">
        <v>13459</v>
      </c>
      <c r="J2803" s="14" t="s">
        <v>1583</v>
      </c>
      <c r="K2803" s="14" t="s">
        <v>25</v>
      </c>
      <c r="L2803" s="14" t="s">
        <v>8091</v>
      </c>
      <c r="M2803" s="14" t="s">
        <v>4283</v>
      </c>
      <c r="N2803" s="14" t="s">
        <v>4284</v>
      </c>
      <c r="O2803" s="14" t="s">
        <v>13473</v>
      </c>
      <c r="P2803" s="14" t="s">
        <v>13510</v>
      </c>
      <c r="Q2803" s="15" t="b">
        <v>1</v>
      </c>
      <c r="R2803" s="15" t="b">
        <v>0</v>
      </c>
      <c r="S2803" s="15" t="b">
        <v>1</v>
      </c>
      <c r="T2803" s="15" t="b">
        <v>0</v>
      </c>
      <c r="U2803" s="15" t="b">
        <v>1</v>
      </c>
      <c r="V2803" s="15" t="b">
        <v>0</v>
      </c>
      <c r="W2803" s="15" t="b">
        <v>1</v>
      </c>
      <c r="X2803" s="16">
        <f>COUNTIF(Customers[[#This Row],[Roads]:[City_Council]],"True")</f>
        <v>4</v>
      </c>
      <c r="Y2803" s="17">
        <f>Customers[[#This Row],[Total_Approve]]/7</f>
        <v>0.5714285714285714</v>
      </c>
      <c r="Z2803" s="14" t="str">
        <f>IF(Customers[[#This Row],[Total_Approve]]&gt;=7,"تمت جميع الموافقات","لم تتم جميع الموافقات")</f>
        <v>لم تتم جميع الموافقات</v>
      </c>
      <c r="AA2803" s="8">
        <f>IF(Customers[[#This Row],[Total_Approve]]&gt;=7,1,0)</f>
        <v>0</v>
      </c>
    </row>
    <row r="2804" spans="1:27" x14ac:dyDescent="0.25">
      <c r="A2804" s="12" t="s">
        <v>12202</v>
      </c>
      <c r="B2804" t="s">
        <v>16335</v>
      </c>
      <c r="C2804" s="13">
        <v>45026</v>
      </c>
      <c r="D2804" t="s">
        <v>13482</v>
      </c>
      <c r="E2804" s="9" t="s">
        <v>298</v>
      </c>
      <c r="F2804" s="14" t="s">
        <v>10</v>
      </c>
      <c r="G2804" s="14" t="s">
        <v>64</v>
      </c>
      <c r="H2804" s="14" t="str">
        <f t="shared" si="43"/>
        <v>اميره محمد مصطفى</v>
      </c>
      <c r="I2804" s="14" t="s">
        <v>13459</v>
      </c>
      <c r="J2804" s="14" t="s">
        <v>1562</v>
      </c>
      <c r="K2804" s="14" t="s">
        <v>25</v>
      </c>
      <c r="L2804" s="14" t="s">
        <v>1563</v>
      </c>
      <c r="M2804" s="14" t="s">
        <v>4480</v>
      </c>
      <c r="N2804" s="14" t="s">
        <v>4481</v>
      </c>
      <c r="O2804" s="14" t="s">
        <v>13473</v>
      </c>
      <c r="P2804" s="14" t="s">
        <v>13510</v>
      </c>
      <c r="Q2804" s="15" t="b">
        <v>0</v>
      </c>
      <c r="R2804" s="15" t="b">
        <v>0</v>
      </c>
      <c r="S2804" s="15" t="b">
        <v>0</v>
      </c>
      <c r="T2804" s="15" t="b">
        <v>0</v>
      </c>
      <c r="U2804" s="15" t="b">
        <v>0</v>
      </c>
      <c r="V2804" s="15" t="b">
        <v>0</v>
      </c>
      <c r="W2804" s="15" t="b">
        <v>0</v>
      </c>
      <c r="X2804" s="16">
        <f>COUNTIF(Customers[[#This Row],[Roads]:[City_Council]],"True")</f>
        <v>0</v>
      </c>
      <c r="Y2804" s="17">
        <f>Customers[[#This Row],[Total_Approve]]/7</f>
        <v>0</v>
      </c>
      <c r="Z2804" s="14" t="str">
        <f>IF(Customers[[#This Row],[Total_Approve]]&gt;=7,"تمت جميع الموافقات","لم تتم جميع الموافقات")</f>
        <v>لم تتم جميع الموافقات</v>
      </c>
      <c r="AA2804" s="8">
        <f>IF(Customers[[#This Row],[Total_Approve]]&gt;=7,1,0)</f>
        <v>0</v>
      </c>
    </row>
    <row r="2805" spans="1:27" x14ac:dyDescent="0.25">
      <c r="A2805" s="12" t="s">
        <v>12203</v>
      </c>
      <c r="B2805" t="s">
        <v>16336</v>
      </c>
      <c r="C2805" s="13">
        <v>45026</v>
      </c>
      <c r="D2805" t="s">
        <v>13482</v>
      </c>
      <c r="E2805" s="9" t="s">
        <v>129</v>
      </c>
      <c r="F2805" s="14" t="s">
        <v>4409</v>
      </c>
      <c r="G2805" s="14" t="s">
        <v>1589</v>
      </c>
      <c r="H2805" s="14" t="str">
        <f t="shared" si="43"/>
        <v>ايمان أحمد فؤاد عبدالحكيم</v>
      </c>
      <c r="I2805" s="14" t="s">
        <v>13467</v>
      </c>
      <c r="J2805" s="14" t="s">
        <v>1590</v>
      </c>
      <c r="K2805" s="14" t="s">
        <v>25</v>
      </c>
      <c r="L2805" s="14" t="s">
        <v>8092</v>
      </c>
      <c r="M2805" s="14" t="s">
        <v>1591</v>
      </c>
      <c r="N2805" s="14" t="s">
        <v>4487</v>
      </c>
      <c r="O2805" s="14" t="s">
        <v>13473</v>
      </c>
      <c r="P2805" s="14" t="s">
        <v>13510</v>
      </c>
      <c r="Q2805" s="15" t="b">
        <v>1</v>
      </c>
      <c r="R2805" s="15" t="b">
        <v>0</v>
      </c>
      <c r="S2805" s="15" t="b">
        <v>1</v>
      </c>
      <c r="T2805" s="15" t="b">
        <v>0</v>
      </c>
      <c r="U2805" s="15" t="b">
        <v>1</v>
      </c>
      <c r="V2805" s="15" t="b">
        <v>1</v>
      </c>
      <c r="W2805" s="15" t="b">
        <v>1</v>
      </c>
      <c r="X2805" s="16">
        <f>COUNTIF(Customers[[#This Row],[Roads]:[City_Council]],"True")</f>
        <v>5</v>
      </c>
      <c r="Y2805" s="17">
        <f>Customers[[#This Row],[Total_Approve]]/7</f>
        <v>0.7142857142857143</v>
      </c>
      <c r="Z2805" s="14" t="str">
        <f>IF(Customers[[#This Row],[Total_Approve]]&gt;=7,"تمت جميع الموافقات","لم تتم جميع الموافقات")</f>
        <v>لم تتم جميع الموافقات</v>
      </c>
      <c r="AA2805" s="8">
        <f>IF(Customers[[#This Row],[Total_Approve]]&gt;=7,1,0)</f>
        <v>0</v>
      </c>
    </row>
    <row r="2806" spans="1:27" x14ac:dyDescent="0.25">
      <c r="A2806" s="12" t="s">
        <v>12204</v>
      </c>
      <c r="B2806" t="s">
        <v>16337</v>
      </c>
      <c r="C2806" s="13">
        <v>45026</v>
      </c>
      <c r="D2806" t="s">
        <v>13482</v>
      </c>
      <c r="E2806" s="9" t="s">
        <v>94</v>
      </c>
      <c r="F2806" s="14" t="s">
        <v>1578</v>
      </c>
      <c r="G2806" s="14" t="s">
        <v>1579</v>
      </c>
      <c r="H2806" s="14" t="str">
        <f t="shared" si="43"/>
        <v>هبه جمال الدين كمال محمد سالم</v>
      </c>
      <c r="I2806" s="14" t="s">
        <v>13459</v>
      </c>
      <c r="J2806" s="14" t="s">
        <v>1580</v>
      </c>
      <c r="K2806" s="14" t="s">
        <v>25</v>
      </c>
      <c r="L2806" s="14" t="s">
        <v>4373</v>
      </c>
      <c r="M2806" s="14" t="s">
        <v>1581</v>
      </c>
      <c r="N2806" s="14" t="s">
        <v>8734</v>
      </c>
      <c r="O2806" s="14" t="s">
        <v>13473</v>
      </c>
      <c r="P2806" s="14" t="s">
        <v>13510</v>
      </c>
      <c r="Q2806" s="15" t="b">
        <v>1</v>
      </c>
      <c r="R2806" s="15" t="b">
        <v>1</v>
      </c>
      <c r="S2806" s="15" t="b">
        <v>1</v>
      </c>
      <c r="T2806" s="15" t="b">
        <v>1</v>
      </c>
      <c r="U2806" s="15" t="b">
        <v>1</v>
      </c>
      <c r="V2806" s="15" t="b">
        <v>1</v>
      </c>
      <c r="W2806" s="15" t="b">
        <v>1</v>
      </c>
      <c r="X2806" s="16">
        <f>COUNTIF(Customers[[#This Row],[Roads]:[City_Council]],"True")</f>
        <v>7</v>
      </c>
      <c r="Y2806" s="17">
        <f>Customers[[#This Row],[Total_Approve]]/7</f>
        <v>1</v>
      </c>
      <c r="Z2806" s="14" t="str">
        <f>IF(Customers[[#This Row],[Total_Approve]]&gt;=7,"تمت جميع الموافقات","لم تتم جميع الموافقات")</f>
        <v>تمت جميع الموافقات</v>
      </c>
      <c r="AA2806" s="8">
        <f>IF(Customers[[#This Row],[Total_Approve]]&gt;=7,1,0)</f>
        <v>1</v>
      </c>
    </row>
    <row r="2807" spans="1:27" x14ac:dyDescent="0.25">
      <c r="A2807" s="12" t="s">
        <v>12205</v>
      </c>
      <c r="B2807" t="s">
        <v>16338</v>
      </c>
      <c r="C2807" s="13">
        <v>45026</v>
      </c>
      <c r="D2807" t="s">
        <v>13486</v>
      </c>
      <c r="E2807" s="9" t="s">
        <v>734</v>
      </c>
      <c r="F2807" s="14" t="s">
        <v>1454</v>
      </c>
      <c r="G2807" s="14" t="s">
        <v>1455</v>
      </c>
      <c r="H2807" s="14" t="str">
        <f t="shared" si="43"/>
        <v>ولاء المعتصم بالله عطوه احمد</v>
      </c>
      <c r="I2807" s="14" t="s">
        <v>13459</v>
      </c>
      <c r="J2807" s="14" t="s">
        <v>1456</v>
      </c>
      <c r="K2807" s="14" t="s">
        <v>25</v>
      </c>
      <c r="L2807" s="14" t="s">
        <v>1457</v>
      </c>
      <c r="M2807" s="14" t="s">
        <v>4215</v>
      </c>
      <c r="N2807" s="14" t="s">
        <v>1459</v>
      </c>
      <c r="O2807" s="14" t="s">
        <v>13473</v>
      </c>
      <c r="P2807" s="14" t="s">
        <v>13510</v>
      </c>
      <c r="Q2807" s="15" t="b">
        <v>1</v>
      </c>
      <c r="R2807" s="15" t="b">
        <v>1</v>
      </c>
      <c r="S2807" s="15" t="b">
        <v>1</v>
      </c>
      <c r="T2807" s="15" t="b">
        <v>1</v>
      </c>
      <c r="U2807" s="15" t="b">
        <v>1</v>
      </c>
      <c r="V2807" s="15" t="b">
        <v>1</v>
      </c>
      <c r="W2807" s="15" t="b">
        <v>1</v>
      </c>
      <c r="X2807" s="16">
        <f>COUNTIF(Customers[[#This Row],[Roads]:[City_Council]],"True")</f>
        <v>7</v>
      </c>
      <c r="Y2807" s="17">
        <f>Customers[[#This Row],[Total_Approve]]/7</f>
        <v>1</v>
      </c>
      <c r="Z2807" s="14" t="str">
        <f>IF(Customers[[#This Row],[Total_Approve]]&gt;=7,"تمت جميع الموافقات","لم تتم جميع الموافقات")</f>
        <v>تمت جميع الموافقات</v>
      </c>
      <c r="AA2807" s="8">
        <f>IF(Customers[[#This Row],[Total_Approve]]&gt;=7,1,0)</f>
        <v>1</v>
      </c>
    </row>
    <row r="2808" spans="1:27" x14ac:dyDescent="0.25">
      <c r="A2808" s="12" t="s">
        <v>12206</v>
      </c>
      <c r="B2808" t="s">
        <v>16339</v>
      </c>
      <c r="C2808" s="13">
        <v>45026</v>
      </c>
      <c r="D2808" t="s">
        <v>13482</v>
      </c>
      <c r="E2808" s="9" t="s">
        <v>0</v>
      </c>
      <c r="F2808" s="14" t="s">
        <v>64</v>
      </c>
      <c r="G2808" s="14" t="s">
        <v>283</v>
      </c>
      <c r="H2808" s="14" t="str">
        <f t="shared" si="43"/>
        <v>احمد مصطفى عبد الرحمن</v>
      </c>
      <c r="I2808" s="14" t="s">
        <v>13459</v>
      </c>
      <c r="J2808" s="14" t="s">
        <v>2131</v>
      </c>
      <c r="K2808" s="14" t="s">
        <v>5</v>
      </c>
      <c r="L2808" s="14" t="s">
        <v>2129</v>
      </c>
      <c r="M2808" s="14" t="s">
        <v>6860</v>
      </c>
      <c r="N2808" s="14" t="s">
        <v>8733</v>
      </c>
      <c r="O2808" s="14" t="s">
        <v>13473</v>
      </c>
      <c r="P2808" s="14" t="s">
        <v>13510</v>
      </c>
      <c r="Q2808" s="15" t="b">
        <v>1</v>
      </c>
      <c r="R2808" s="15" t="b">
        <v>1</v>
      </c>
      <c r="S2808" s="15" t="b">
        <v>1</v>
      </c>
      <c r="T2808" s="15" t="b">
        <v>1</v>
      </c>
      <c r="U2808" s="15" t="b">
        <v>1</v>
      </c>
      <c r="V2808" s="15" t="b">
        <v>1</v>
      </c>
      <c r="W2808" s="15" t="b">
        <v>1</v>
      </c>
      <c r="X2808" s="16">
        <f>COUNTIF(Customers[[#This Row],[Roads]:[City_Council]],"True")</f>
        <v>7</v>
      </c>
      <c r="Y2808" s="17">
        <f>Customers[[#This Row],[Total_Approve]]/7</f>
        <v>1</v>
      </c>
      <c r="Z2808" s="14" t="str">
        <f>IF(Customers[[#This Row],[Total_Approve]]&gt;=7,"تمت جميع الموافقات","لم تتم جميع الموافقات")</f>
        <v>تمت جميع الموافقات</v>
      </c>
      <c r="AA2808" s="8">
        <f>IF(Customers[[#This Row],[Total_Approve]]&gt;=7,1,0)</f>
        <v>1</v>
      </c>
    </row>
    <row r="2809" spans="1:27" x14ac:dyDescent="0.25">
      <c r="A2809" s="12" t="s">
        <v>12207</v>
      </c>
      <c r="B2809" t="s">
        <v>16340</v>
      </c>
      <c r="C2809" s="13">
        <v>45026</v>
      </c>
      <c r="D2809" t="s">
        <v>13482</v>
      </c>
      <c r="E2809" s="9" t="s">
        <v>312</v>
      </c>
      <c r="F2809" s="14" t="s">
        <v>2588</v>
      </c>
      <c r="G2809" s="14" t="s">
        <v>4392</v>
      </c>
      <c r="H2809" s="14" t="str">
        <f t="shared" si="43"/>
        <v>ساره علاء الدين محمد عبده</v>
      </c>
      <c r="I2809" s="14" t="s">
        <v>13459</v>
      </c>
      <c r="J2809" s="14" t="s">
        <v>4393</v>
      </c>
      <c r="K2809" s="14" t="s">
        <v>25</v>
      </c>
      <c r="L2809" s="14" t="s">
        <v>4394</v>
      </c>
      <c r="M2809" s="14" t="s">
        <v>4395</v>
      </c>
      <c r="N2809" s="14" t="s">
        <v>4396</v>
      </c>
      <c r="O2809" s="14" t="s">
        <v>13473</v>
      </c>
      <c r="P2809" s="14" t="s">
        <v>13510</v>
      </c>
      <c r="Q2809" s="15" t="b">
        <v>1</v>
      </c>
      <c r="R2809" s="15" t="b">
        <v>1</v>
      </c>
      <c r="S2809" s="15" t="b">
        <v>1</v>
      </c>
      <c r="T2809" s="15" t="b">
        <v>1</v>
      </c>
      <c r="U2809" s="15" t="b">
        <v>1</v>
      </c>
      <c r="V2809" s="15" t="b">
        <v>1</v>
      </c>
      <c r="W2809" s="15" t="b">
        <v>1</v>
      </c>
      <c r="X2809" s="16">
        <f>COUNTIF(Customers[[#This Row],[Roads]:[City_Council]],"True")</f>
        <v>7</v>
      </c>
      <c r="Y2809" s="17">
        <f>Customers[[#This Row],[Total_Approve]]/7</f>
        <v>1</v>
      </c>
      <c r="Z2809" s="14" t="str">
        <f>IF(Customers[[#This Row],[Total_Approve]]&gt;=7,"تمت جميع الموافقات","لم تتم جميع الموافقات")</f>
        <v>تمت جميع الموافقات</v>
      </c>
      <c r="AA2809" s="8">
        <f>IF(Customers[[#This Row],[Total_Approve]]&gt;=7,1,0)</f>
        <v>1</v>
      </c>
    </row>
    <row r="2810" spans="1:27" x14ac:dyDescent="0.25">
      <c r="A2810" s="12" t="s">
        <v>12208</v>
      </c>
      <c r="B2810" t="s">
        <v>16341</v>
      </c>
      <c r="C2810" s="13">
        <v>45026</v>
      </c>
      <c r="D2810" t="s">
        <v>13482</v>
      </c>
      <c r="E2810" s="9" t="s">
        <v>172</v>
      </c>
      <c r="F2810" s="14" t="s">
        <v>10</v>
      </c>
      <c r="G2810" s="14" t="s">
        <v>1644</v>
      </c>
      <c r="H2810" s="14" t="str">
        <f t="shared" si="43"/>
        <v>صفاء محمد مهدي</v>
      </c>
      <c r="I2810" s="14" t="s">
        <v>13459</v>
      </c>
      <c r="J2810" s="14" t="s">
        <v>2143</v>
      </c>
      <c r="K2810" s="14" t="s">
        <v>25</v>
      </c>
      <c r="L2810" s="14" t="s">
        <v>8093</v>
      </c>
      <c r="M2810" s="14" t="s">
        <v>2144</v>
      </c>
      <c r="N2810" s="14" t="s">
        <v>8955</v>
      </c>
      <c r="O2810" s="14" t="s">
        <v>13473</v>
      </c>
      <c r="P2810" s="14" t="s">
        <v>13510</v>
      </c>
      <c r="Q2810" s="15" t="b">
        <v>1</v>
      </c>
      <c r="R2810" s="15" t="b">
        <v>1</v>
      </c>
      <c r="S2810" s="15" t="b">
        <v>1</v>
      </c>
      <c r="T2810" s="15" t="b">
        <v>1</v>
      </c>
      <c r="U2810" s="15" t="b">
        <v>1</v>
      </c>
      <c r="V2810" s="15" t="b">
        <v>1</v>
      </c>
      <c r="W2810" s="15" t="b">
        <v>1</v>
      </c>
      <c r="X2810" s="16">
        <f>COUNTIF(Customers[[#This Row],[Roads]:[City_Council]],"True")</f>
        <v>7</v>
      </c>
      <c r="Y2810" s="17">
        <f>Customers[[#This Row],[Total_Approve]]/7</f>
        <v>1</v>
      </c>
      <c r="Z2810" s="14" t="str">
        <f>IF(Customers[[#This Row],[Total_Approve]]&gt;=7,"تمت جميع الموافقات","لم تتم جميع الموافقات")</f>
        <v>تمت جميع الموافقات</v>
      </c>
      <c r="AA2810" s="8">
        <f>IF(Customers[[#This Row],[Total_Approve]]&gt;=7,1,0)</f>
        <v>1</v>
      </c>
    </row>
    <row r="2811" spans="1:27" x14ac:dyDescent="0.25">
      <c r="A2811" s="12" t="s">
        <v>12209</v>
      </c>
      <c r="B2811" t="s">
        <v>16342</v>
      </c>
      <c r="C2811" s="13">
        <v>45026</v>
      </c>
      <c r="D2811" t="s">
        <v>13482</v>
      </c>
      <c r="E2811" s="9" t="s">
        <v>60</v>
      </c>
      <c r="F2811" s="14" t="s">
        <v>244</v>
      </c>
      <c r="G2811" s="14" t="s">
        <v>3246</v>
      </c>
      <c r="H2811" s="14" t="str">
        <f t="shared" si="43"/>
        <v>مروه رمضان حسن عثمان</v>
      </c>
      <c r="I2811" s="14" t="s">
        <v>13460</v>
      </c>
      <c r="J2811" s="14" t="s">
        <v>3247</v>
      </c>
      <c r="K2811" s="14" t="s">
        <v>25</v>
      </c>
      <c r="L2811" s="14" t="s">
        <v>2165</v>
      </c>
      <c r="M2811" s="14" t="s">
        <v>6888</v>
      </c>
      <c r="N2811" s="14" t="s">
        <v>3249</v>
      </c>
      <c r="O2811" s="14" t="s">
        <v>13473</v>
      </c>
      <c r="P2811" s="14" t="s">
        <v>13510</v>
      </c>
      <c r="Q2811" s="15" t="b">
        <v>1</v>
      </c>
      <c r="R2811" s="15" t="b">
        <v>1</v>
      </c>
      <c r="S2811" s="15" t="b">
        <v>1</v>
      </c>
      <c r="T2811" s="15" t="b">
        <v>1</v>
      </c>
      <c r="U2811" s="15" t="b">
        <v>1</v>
      </c>
      <c r="V2811" s="15" t="b">
        <v>1</v>
      </c>
      <c r="W2811" s="15" t="b">
        <v>1</v>
      </c>
      <c r="X2811" s="16">
        <f>COUNTIF(Customers[[#This Row],[Roads]:[City_Council]],"True")</f>
        <v>7</v>
      </c>
      <c r="Y2811" s="17">
        <f>Customers[[#This Row],[Total_Approve]]/7</f>
        <v>1</v>
      </c>
      <c r="Z2811" s="14" t="str">
        <f>IF(Customers[[#This Row],[Total_Approve]]&gt;=7,"تمت جميع الموافقات","لم تتم جميع الموافقات")</f>
        <v>تمت جميع الموافقات</v>
      </c>
      <c r="AA2811" s="8">
        <f>IF(Customers[[#This Row],[Total_Approve]]&gt;=7,1,0)</f>
        <v>1</v>
      </c>
    </row>
    <row r="2812" spans="1:27" x14ac:dyDescent="0.25">
      <c r="A2812" s="12" t="s">
        <v>12210</v>
      </c>
      <c r="B2812" t="s">
        <v>16343</v>
      </c>
      <c r="C2812" s="13">
        <v>45026</v>
      </c>
      <c r="D2812" t="s">
        <v>13482</v>
      </c>
      <c r="E2812" s="9" t="s">
        <v>352</v>
      </c>
      <c r="F2812" s="14" t="s">
        <v>10</v>
      </c>
      <c r="G2812" s="14" t="s">
        <v>1480</v>
      </c>
      <c r="H2812" s="14" t="str">
        <f t="shared" si="43"/>
        <v>ناديه محمد احمد محمد نوح</v>
      </c>
      <c r="I2812" s="14" t="s">
        <v>13460</v>
      </c>
      <c r="J2812" s="14" t="s">
        <v>1481</v>
      </c>
      <c r="K2812" s="14" t="s">
        <v>25</v>
      </c>
      <c r="L2812" s="14" t="s">
        <v>1482</v>
      </c>
      <c r="M2812" s="14" t="s">
        <v>1483</v>
      </c>
      <c r="N2812" s="14" t="s">
        <v>9051</v>
      </c>
      <c r="O2812" s="14" t="s">
        <v>13473</v>
      </c>
      <c r="P2812" s="14" t="s">
        <v>13510</v>
      </c>
      <c r="Q2812" s="15" t="b">
        <v>1</v>
      </c>
      <c r="R2812" s="15" t="b">
        <v>1</v>
      </c>
      <c r="S2812" s="15" t="b">
        <v>1</v>
      </c>
      <c r="T2812" s="15" t="b">
        <v>1</v>
      </c>
      <c r="U2812" s="15" t="b">
        <v>1</v>
      </c>
      <c r="V2812" s="15" t="b">
        <v>1</v>
      </c>
      <c r="W2812" s="15" t="b">
        <v>1</v>
      </c>
      <c r="X2812" s="16">
        <f>COUNTIF(Customers[[#This Row],[Roads]:[City_Council]],"True")</f>
        <v>7</v>
      </c>
      <c r="Y2812" s="17">
        <f>Customers[[#This Row],[Total_Approve]]/7</f>
        <v>1</v>
      </c>
      <c r="Z2812" s="14" t="str">
        <f>IF(Customers[[#This Row],[Total_Approve]]&gt;=7,"تمت جميع الموافقات","لم تتم جميع الموافقات")</f>
        <v>تمت جميع الموافقات</v>
      </c>
      <c r="AA2812" s="8">
        <f>IF(Customers[[#This Row],[Total_Approve]]&gt;=7,1,0)</f>
        <v>1</v>
      </c>
    </row>
    <row r="2813" spans="1:27" x14ac:dyDescent="0.25">
      <c r="A2813" s="12" t="s">
        <v>12211</v>
      </c>
      <c r="B2813" t="s">
        <v>16344</v>
      </c>
      <c r="C2813" s="13">
        <v>45026</v>
      </c>
      <c r="D2813" t="s">
        <v>13482</v>
      </c>
      <c r="E2813" s="9" t="s">
        <v>2886</v>
      </c>
      <c r="F2813" s="14" t="s">
        <v>10</v>
      </c>
      <c r="G2813" s="14" t="s">
        <v>2887</v>
      </c>
      <c r="H2813" s="14" t="str">
        <f t="shared" si="43"/>
        <v>هدي محمد طه مرسي</v>
      </c>
      <c r="I2813" s="14" t="s">
        <v>13460</v>
      </c>
      <c r="J2813" s="14" t="s">
        <v>2888</v>
      </c>
      <c r="K2813" s="14" t="s">
        <v>25</v>
      </c>
      <c r="L2813" s="14" t="s">
        <v>4287</v>
      </c>
      <c r="M2813" s="14" t="s">
        <v>4288</v>
      </c>
      <c r="N2813" s="14" t="s">
        <v>9257</v>
      </c>
      <c r="O2813" s="14" t="s">
        <v>13473</v>
      </c>
      <c r="P2813" s="14" t="s">
        <v>13510</v>
      </c>
      <c r="Q2813" s="15" t="b">
        <v>1</v>
      </c>
      <c r="R2813" s="15" t="b">
        <v>1</v>
      </c>
      <c r="S2813" s="15" t="b">
        <v>1</v>
      </c>
      <c r="T2813" s="15" t="b">
        <v>1</v>
      </c>
      <c r="U2813" s="15" t="b">
        <v>1</v>
      </c>
      <c r="V2813" s="15" t="b">
        <v>1</v>
      </c>
      <c r="W2813" s="15" t="b">
        <v>1</v>
      </c>
      <c r="X2813" s="16">
        <f>COUNTIF(Customers[[#This Row],[Roads]:[City_Council]],"True")</f>
        <v>7</v>
      </c>
      <c r="Y2813" s="17">
        <f>Customers[[#This Row],[Total_Approve]]/7</f>
        <v>1</v>
      </c>
      <c r="Z2813" s="14" t="str">
        <f>IF(Customers[[#This Row],[Total_Approve]]&gt;=7,"تمت جميع الموافقات","لم تتم جميع الموافقات")</f>
        <v>تمت جميع الموافقات</v>
      </c>
      <c r="AA2813" s="8">
        <f>IF(Customers[[#This Row],[Total_Approve]]&gt;=7,1,0)</f>
        <v>1</v>
      </c>
    </row>
    <row r="2814" spans="1:27" x14ac:dyDescent="0.25">
      <c r="A2814" s="12" t="s">
        <v>12212</v>
      </c>
      <c r="B2814" t="s">
        <v>16345</v>
      </c>
      <c r="C2814" s="13">
        <v>45026</v>
      </c>
      <c r="D2814" t="s">
        <v>13482</v>
      </c>
      <c r="E2814" s="9" t="s">
        <v>6898</v>
      </c>
      <c r="F2814" s="14" t="s">
        <v>6899</v>
      </c>
      <c r="G2814" s="14" t="s">
        <v>6900</v>
      </c>
      <c r="H2814" s="14" t="str">
        <f t="shared" si="43"/>
        <v>بدري احمد  شحاته احمد</v>
      </c>
      <c r="I2814" s="14" t="s">
        <v>13459</v>
      </c>
      <c r="J2814" s="14" t="s">
        <v>6901</v>
      </c>
      <c r="K2814" s="14" t="s">
        <v>3</v>
      </c>
      <c r="L2814" s="14" t="s">
        <v>6902</v>
      </c>
      <c r="M2814" s="14" t="s">
        <v>6903</v>
      </c>
      <c r="N2814" s="14" t="s">
        <v>8901</v>
      </c>
      <c r="O2814" s="14" t="s">
        <v>13470</v>
      </c>
      <c r="P2814" s="14" t="s">
        <v>13510</v>
      </c>
      <c r="Q2814" s="15" t="b">
        <v>1</v>
      </c>
      <c r="R2814" s="15" t="b">
        <v>1</v>
      </c>
      <c r="S2814" s="15" t="b">
        <v>1</v>
      </c>
      <c r="T2814" s="15" t="b">
        <v>1</v>
      </c>
      <c r="U2814" s="15" t="b">
        <v>1</v>
      </c>
      <c r="V2814" s="15" t="b">
        <v>1</v>
      </c>
      <c r="W2814" s="15" t="b">
        <v>1</v>
      </c>
      <c r="X2814" s="16">
        <f>COUNTIF(Customers[[#This Row],[Roads]:[City_Council]],"True")</f>
        <v>7</v>
      </c>
      <c r="Y2814" s="17">
        <f>Customers[[#This Row],[Total_Approve]]/7</f>
        <v>1</v>
      </c>
      <c r="Z2814" s="14" t="str">
        <f>IF(Customers[[#This Row],[Total_Approve]]&gt;=7,"تمت جميع الموافقات","لم تتم جميع الموافقات")</f>
        <v>تمت جميع الموافقات</v>
      </c>
      <c r="AA2814" s="8">
        <f>IF(Customers[[#This Row],[Total_Approve]]&gt;=7,1,0)</f>
        <v>1</v>
      </c>
    </row>
    <row r="2815" spans="1:27" x14ac:dyDescent="0.25">
      <c r="A2815" s="12" t="s">
        <v>12213</v>
      </c>
      <c r="B2815" t="s">
        <v>16346</v>
      </c>
      <c r="C2815" s="13">
        <v>45026</v>
      </c>
      <c r="D2815" t="s">
        <v>13482</v>
      </c>
      <c r="E2815" s="9" t="s">
        <v>3013</v>
      </c>
      <c r="F2815" s="14" t="s">
        <v>1</v>
      </c>
      <c r="G2815" s="14" t="s">
        <v>3531</v>
      </c>
      <c r="H2815" s="14" t="str">
        <f t="shared" si="43"/>
        <v>عبدالعليم محمود عبدالعليم محمد</v>
      </c>
      <c r="I2815" s="14" t="s">
        <v>13459</v>
      </c>
      <c r="J2815" s="14" t="s">
        <v>3532</v>
      </c>
      <c r="K2815" s="14" t="s">
        <v>5</v>
      </c>
      <c r="L2815" s="14" t="s">
        <v>3533</v>
      </c>
      <c r="M2815" s="14" t="s">
        <v>4356</v>
      </c>
      <c r="N2815" s="14" t="s">
        <v>4357</v>
      </c>
      <c r="O2815" s="14" t="s">
        <v>13470</v>
      </c>
      <c r="P2815" s="14" t="s">
        <v>13510</v>
      </c>
      <c r="Q2815" s="15" t="b">
        <v>1</v>
      </c>
      <c r="R2815" s="15" t="b">
        <v>1</v>
      </c>
      <c r="S2815" s="15" t="b">
        <v>1</v>
      </c>
      <c r="T2815" s="15" t="b">
        <v>1</v>
      </c>
      <c r="U2815" s="15" t="b">
        <v>1</v>
      </c>
      <c r="V2815" s="15" t="b">
        <v>1</v>
      </c>
      <c r="W2815" s="15" t="b">
        <v>1</v>
      </c>
      <c r="X2815" s="16">
        <f>COUNTIF(Customers[[#This Row],[Roads]:[City_Council]],"True")</f>
        <v>7</v>
      </c>
      <c r="Y2815" s="17">
        <f>Customers[[#This Row],[Total_Approve]]/7</f>
        <v>1</v>
      </c>
      <c r="Z2815" s="14" t="str">
        <f>IF(Customers[[#This Row],[Total_Approve]]&gt;=7,"تمت جميع الموافقات","لم تتم جميع الموافقات")</f>
        <v>تمت جميع الموافقات</v>
      </c>
      <c r="AA2815" s="8">
        <f>IF(Customers[[#This Row],[Total_Approve]]&gt;=7,1,0)</f>
        <v>1</v>
      </c>
    </row>
    <row r="2816" spans="1:27" x14ac:dyDescent="0.25">
      <c r="A2816" s="12" t="s">
        <v>12214</v>
      </c>
      <c r="B2816" t="s">
        <v>16347</v>
      </c>
      <c r="C2816" s="13">
        <v>45026</v>
      </c>
      <c r="D2816" t="s">
        <v>13482</v>
      </c>
      <c r="E2816" s="9" t="s">
        <v>3919</v>
      </c>
      <c r="F2816" s="14" t="s">
        <v>280</v>
      </c>
      <c r="G2816" s="14" t="s">
        <v>4188</v>
      </c>
      <c r="H2816" s="14" t="str">
        <f t="shared" si="43"/>
        <v>ورده سيد عبد العال محمد</v>
      </c>
      <c r="I2816" s="14" t="s">
        <v>13459</v>
      </c>
      <c r="J2816" s="14" t="s">
        <v>4189</v>
      </c>
      <c r="K2816" s="14" t="s">
        <v>25</v>
      </c>
      <c r="L2816" s="14" t="s">
        <v>254</v>
      </c>
      <c r="M2816" s="14" t="s">
        <v>4190</v>
      </c>
      <c r="N2816" s="14" t="s">
        <v>4348</v>
      </c>
      <c r="O2816" s="14" t="s">
        <v>13470</v>
      </c>
      <c r="P2816" s="14" t="s">
        <v>13510</v>
      </c>
      <c r="Q2816" s="15" t="b">
        <v>1</v>
      </c>
      <c r="R2816" s="15" t="b">
        <v>1</v>
      </c>
      <c r="S2816" s="15" t="b">
        <v>1</v>
      </c>
      <c r="T2816" s="15" t="b">
        <v>1</v>
      </c>
      <c r="U2816" s="15" t="b">
        <v>1</v>
      </c>
      <c r="V2816" s="15" t="b">
        <v>1</v>
      </c>
      <c r="W2816" s="15" t="b">
        <v>1</v>
      </c>
      <c r="X2816" s="16">
        <f>COUNTIF(Customers[[#This Row],[Roads]:[City_Council]],"True")</f>
        <v>7</v>
      </c>
      <c r="Y2816" s="17">
        <f>Customers[[#This Row],[Total_Approve]]/7</f>
        <v>1</v>
      </c>
      <c r="Z2816" s="14" t="str">
        <f>IF(Customers[[#This Row],[Total_Approve]]&gt;=7,"تمت جميع الموافقات","لم تتم جميع الموافقات")</f>
        <v>تمت جميع الموافقات</v>
      </c>
      <c r="AA2816" s="8">
        <f>IF(Customers[[#This Row],[Total_Approve]]&gt;=7,1,0)</f>
        <v>1</v>
      </c>
    </row>
    <row r="2817" spans="1:27" x14ac:dyDescent="0.25">
      <c r="A2817" s="12" t="s">
        <v>12215</v>
      </c>
      <c r="B2817" t="s">
        <v>16348</v>
      </c>
      <c r="C2817" s="13">
        <v>45026</v>
      </c>
      <c r="D2817" t="s">
        <v>13482</v>
      </c>
      <c r="E2817" s="9" t="s">
        <v>4244</v>
      </c>
      <c r="F2817" s="14" t="s">
        <v>10</v>
      </c>
      <c r="G2817" s="14" t="s">
        <v>4245</v>
      </c>
      <c r="H2817" s="14" t="str">
        <f t="shared" si="43"/>
        <v>رحمه محمد السيد جاد الله</v>
      </c>
      <c r="I2817" s="14" t="s">
        <v>13459</v>
      </c>
      <c r="J2817" s="14" t="s">
        <v>4246</v>
      </c>
      <c r="K2817" s="14" t="s">
        <v>25</v>
      </c>
      <c r="L2817" s="14" t="s">
        <v>4247</v>
      </c>
      <c r="M2817" s="14" t="s">
        <v>4346</v>
      </c>
      <c r="N2817" s="14" t="s">
        <v>4248</v>
      </c>
      <c r="O2817" s="14" t="s">
        <v>13470</v>
      </c>
      <c r="P2817" s="14" t="s">
        <v>13510</v>
      </c>
      <c r="Q2817" s="15" t="b">
        <v>1</v>
      </c>
      <c r="R2817" s="15" t="b">
        <v>1</v>
      </c>
      <c r="S2817" s="15" t="b">
        <v>1</v>
      </c>
      <c r="T2817" s="15" t="b">
        <v>1</v>
      </c>
      <c r="U2817" s="15" t="b">
        <v>1</v>
      </c>
      <c r="V2817" s="15" t="b">
        <v>1</v>
      </c>
      <c r="W2817" s="15" t="b">
        <v>1</v>
      </c>
      <c r="X2817" s="16">
        <f>COUNTIF(Customers[[#This Row],[Roads]:[City_Council]],"True")</f>
        <v>7</v>
      </c>
      <c r="Y2817" s="17">
        <f>Customers[[#This Row],[Total_Approve]]/7</f>
        <v>1</v>
      </c>
      <c r="Z2817" s="14" t="str">
        <f>IF(Customers[[#This Row],[Total_Approve]]&gt;=7,"تمت جميع الموافقات","لم تتم جميع الموافقات")</f>
        <v>تمت جميع الموافقات</v>
      </c>
      <c r="AA2817" s="8">
        <f>IF(Customers[[#This Row],[Total_Approve]]&gt;=7,1,0)</f>
        <v>1</v>
      </c>
    </row>
    <row r="2818" spans="1:27" x14ac:dyDescent="0.25">
      <c r="A2818" s="12" t="s">
        <v>12216</v>
      </c>
      <c r="B2818" t="s">
        <v>16349</v>
      </c>
      <c r="C2818" s="13">
        <v>45026</v>
      </c>
      <c r="D2818" t="s">
        <v>13482</v>
      </c>
      <c r="E2818" s="9" t="s">
        <v>88</v>
      </c>
      <c r="F2818" s="14" t="s">
        <v>64</v>
      </c>
      <c r="G2818" s="14" t="s">
        <v>0</v>
      </c>
      <c r="H2818" s="14" t="str">
        <f t="shared" ref="H2818:H2881" si="44">CONCATENATE(E2818," ",F2818," ",G2818)</f>
        <v>ريهام مصطفى احمد</v>
      </c>
      <c r="I2818" s="14" t="s">
        <v>13459</v>
      </c>
      <c r="J2818" s="14" t="s">
        <v>2708</v>
      </c>
      <c r="K2818" s="14" t="s">
        <v>25</v>
      </c>
      <c r="L2818" s="14" t="s">
        <v>2709</v>
      </c>
      <c r="M2818" s="14" t="s">
        <v>8094</v>
      </c>
      <c r="N2818" s="14" t="s">
        <v>8095</v>
      </c>
      <c r="O2818" s="14" t="s">
        <v>13470</v>
      </c>
      <c r="P2818" s="14" t="s">
        <v>13510</v>
      </c>
      <c r="Q2818" s="15" t="b">
        <v>0</v>
      </c>
      <c r="R2818" s="15" t="b">
        <v>1</v>
      </c>
      <c r="S2818" s="15" t="b">
        <v>0</v>
      </c>
      <c r="T2818" s="15" t="b">
        <v>1</v>
      </c>
      <c r="U2818" s="15" t="b">
        <v>0</v>
      </c>
      <c r="V2818" s="15" t="b">
        <v>1</v>
      </c>
      <c r="W2818" s="15" t="b">
        <v>0</v>
      </c>
      <c r="X2818" s="16">
        <f>COUNTIF(Customers[[#This Row],[Roads]:[City_Council]],"True")</f>
        <v>3</v>
      </c>
      <c r="Y2818" s="17">
        <f>Customers[[#This Row],[Total_Approve]]/7</f>
        <v>0.42857142857142855</v>
      </c>
      <c r="Z2818" s="14" t="str">
        <f>IF(Customers[[#This Row],[Total_Approve]]&gt;=7,"تمت جميع الموافقات","لم تتم جميع الموافقات")</f>
        <v>لم تتم جميع الموافقات</v>
      </c>
      <c r="AA2818" s="8">
        <f>IF(Customers[[#This Row],[Total_Approve]]&gt;=7,1,0)</f>
        <v>0</v>
      </c>
    </row>
    <row r="2819" spans="1:27" x14ac:dyDescent="0.25">
      <c r="A2819" s="12" t="s">
        <v>12217</v>
      </c>
      <c r="B2819" t="s">
        <v>16350</v>
      </c>
      <c r="C2819" s="13">
        <v>45026</v>
      </c>
      <c r="D2819" t="s">
        <v>13482</v>
      </c>
      <c r="E2819" s="9" t="s">
        <v>172</v>
      </c>
      <c r="F2819" s="14" t="s">
        <v>10</v>
      </c>
      <c r="G2819" s="14" t="s">
        <v>293</v>
      </c>
      <c r="H2819" s="14" t="str">
        <f t="shared" si="44"/>
        <v>صفاء محمد عبد النعيم</v>
      </c>
      <c r="I2819" s="14" t="s">
        <v>13459</v>
      </c>
      <c r="J2819" s="14" t="s">
        <v>2133</v>
      </c>
      <c r="K2819" s="14" t="s">
        <v>25</v>
      </c>
      <c r="L2819" s="14" t="s">
        <v>2130</v>
      </c>
      <c r="M2819" s="14" t="s">
        <v>2134</v>
      </c>
      <c r="N2819" s="14" t="s">
        <v>2999</v>
      </c>
      <c r="O2819" s="14" t="s">
        <v>13470</v>
      </c>
      <c r="P2819" s="14" t="s">
        <v>13510</v>
      </c>
      <c r="Q2819" s="15" t="b">
        <v>1</v>
      </c>
      <c r="R2819" s="15" t="b">
        <v>1</v>
      </c>
      <c r="S2819" s="15" t="b">
        <v>0</v>
      </c>
      <c r="T2819" s="15" t="b">
        <v>1</v>
      </c>
      <c r="U2819" s="15" t="b">
        <v>1</v>
      </c>
      <c r="V2819" s="15" t="b">
        <v>0</v>
      </c>
      <c r="W2819" s="15" t="b">
        <v>0</v>
      </c>
      <c r="X2819" s="16">
        <f>COUNTIF(Customers[[#This Row],[Roads]:[City_Council]],"True")</f>
        <v>4</v>
      </c>
      <c r="Y2819" s="17">
        <f>Customers[[#This Row],[Total_Approve]]/7</f>
        <v>0.5714285714285714</v>
      </c>
      <c r="Z2819" s="14" t="str">
        <f>IF(Customers[[#This Row],[Total_Approve]]&gt;=7,"تمت جميع الموافقات","لم تتم جميع الموافقات")</f>
        <v>لم تتم جميع الموافقات</v>
      </c>
      <c r="AA2819" s="8">
        <f>IF(Customers[[#This Row],[Total_Approve]]&gt;=7,1,0)</f>
        <v>0</v>
      </c>
    </row>
    <row r="2820" spans="1:27" x14ac:dyDescent="0.25">
      <c r="A2820" s="12" t="s">
        <v>12218</v>
      </c>
      <c r="B2820" t="s">
        <v>16351</v>
      </c>
      <c r="C2820" s="13">
        <v>45026</v>
      </c>
      <c r="D2820" t="s">
        <v>13484</v>
      </c>
      <c r="E2820" s="9" t="s">
        <v>105</v>
      </c>
      <c r="F2820" s="14" t="s">
        <v>4297</v>
      </c>
      <c r="G2820" s="14" t="s">
        <v>2941</v>
      </c>
      <c r="H2820" s="14" t="str">
        <f t="shared" si="44"/>
        <v>فاطمه فيصل محمد محمد</v>
      </c>
      <c r="I2820" s="14" t="s">
        <v>13459</v>
      </c>
      <c r="J2820" s="14" t="s">
        <v>4298</v>
      </c>
      <c r="K2820" s="14" t="s">
        <v>25</v>
      </c>
      <c r="L2820" s="14" t="s">
        <v>1383</v>
      </c>
      <c r="M2820" s="14" t="s">
        <v>4300</v>
      </c>
      <c r="N2820" s="14" t="s">
        <v>8953</v>
      </c>
      <c r="O2820" s="14" t="s">
        <v>13470</v>
      </c>
      <c r="P2820" s="14" t="s">
        <v>13510</v>
      </c>
      <c r="Q2820" s="15" t="b">
        <v>0</v>
      </c>
      <c r="R2820" s="15" t="b">
        <v>0</v>
      </c>
      <c r="S2820" s="15" t="b">
        <v>0</v>
      </c>
      <c r="T2820" s="15" t="b">
        <v>1</v>
      </c>
      <c r="U2820" s="15" t="b">
        <v>1</v>
      </c>
      <c r="V2820" s="15" t="b">
        <v>0</v>
      </c>
      <c r="W2820" s="15" t="b">
        <v>1</v>
      </c>
      <c r="X2820" s="16">
        <f>COUNTIF(Customers[[#This Row],[Roads]:[City_Council]],"True")</f>
        <v>3</v>
      </c>
      <c r="Y2820" s="17">
        <f>Customers[[#This Row],[Total_Approve]]/7</f>
        <v>0.42857142857142855</v>
      </c>
      <c r="Z2820" s="14" t="str">
        <f>IF(Customers[[#This Row],[Total_Approve]]&gt;=7,"تمت جميع الموافقات","لم تتم جميع الموافقات")</f>
        <v>لم تتم جميع الموافقات</v>
      </c>
      <c r="AA2820" s="8">
        <f>IF(Customers[[#This Row],[Total_Approve]]&gt;=7,1,0)</f>
        <v>0</v>
      </c>
    </row>
    <row r="2821" spans="1:27" x14ac:dyDescent="0.25">
      <c r="A2821" s="12" t="s">
        <v>12219</v>
      </c>
      <c r="B2821" t="s">
        <v>16352</v>
      </c>
      <c r="C2821" s="13">
        <v>45026</v>
      </c>
      <c r="D2821" t="s">
        <v>13484</v>
      </c>
      <c r="E2821" s="9" t="s">
        <v>798</v>
      </c>
      <c r="F2821" s="14" t="s">
        <v>10</v>
      </c>
      <c r="G2821" s="14" t="s">
        <v>4220</v>
      </c>
      <c r="H2821" s="14" t="str">
        <f t="shared" si="44"/>
        <v>مها محمد جابر محمد</v>
      </c>
      <c r="I2821" s="14" t="s">
        <v>13459</v>
      </c>
      <c r="J2821" s="14" t="s">
        <v>4221</v>
      </c>
      <c r="K2821" s="14" t="s">
        <v>25</v>
      </c>
      <c r="L2821" s="14" t="s">
        <v>4222</v>
      </c>
      <c r="M2821" s="14" t="s">
        <v>4223</v>
      </c>
      <c r="N2821" s="14" t="s">
        <v>4224</v>
      </c>
      <c r="O2821" s="14" t="s">
        <v>13470</v>
      </c>
      <c r="P2821" s="14" t="s">
        <v>13510</v>
      </c>
      <c r="Q2821" s="15" t="b">
        <v>1</v>
      </c>
      <c r="R2821" s="15" t="b">
        <v>0</v>
      </c>
      <c r="S2821" s="15" t="b">
        <v>0</v>
      </c>
      <c r="T2821" s="15" t="b">
        <v>0</v>
      </c>
      <c r="U2821" s="15" t="b">
        <v>1</v>
      </c>
      <c r="V2821" s="15" t="b">
        <v>0</v>
      </c>
      <c r="W2821" s="15" t="b">
        <v>1</v>
      </c>
      <c r="X2821" s="16">
        <f>COUNTIF(Customers[[#This Row],[Roads]:[City_Council]],"True")</f>
        <v>3</v>
      </c>
      <c r="Y2821" s="17">
        <f>Customers[[#This Row],[Total_Approve]]/7</f>
        <v>0.42857142857142855</v>
      </c>
      <c r="Z2821" s="14" t="str">
        <f>IF(Customers[[#This Row],[Total_Approve]]&gt;=7,"تمت جميع الموافقات","لم تتم جميع الموافقات")</f>
        <v>لم تتم جميع الموافقات</v>
      </c>
      <c r="AA2821" s="8">
        <f>IF(Customers[[#This Row],[Total_Approve]]&gt;=7,1,0)</f>
        <v>0</v>
      </c>
    </row>
    <row r="2822" spans="1:27" x14ac:dyDescent="0.25">
      <c r="A2822" s="12" t="s">
        <v>12220</v>
      </c>
      <c r="B2822" t="s">
        <v>16353</v>
      </c>
      <c r="C2822" s="13">
        <v>45026</v>
      </c>
      <c r="D2822" t="s">
        <v>13484</v>
      </c>
      <c r="E2822" s="9" t="s">
        <v>2308</v>
      </c>
      <c r="F2822" s="14" t="s">
        <v>10</v>
      </c>
      <c r="G2822" s="14" t="s">
        <v>64</v>
      </c>
      <c r="H2822" s="14" t="str">
        <f t="shared" si="44"/>
        <v>الاء محمد مصطفى</v>
      </c>
      <c r="I2822" s="14" t="s">
        <v>13459</v>
      </c>
      <c r="J2822" s="14" t="s">
        <v>2687</v>
      </c>
      <c r="K2822" s="14" t="s">
        <v>25</v>
      </c>
      <c r="L2822" s="14" t="s">
        <v>6858</v>
      </c>
      <c r="M2822" s="14" t="s">
        <v>2309</v>
      </c>
      <c r="N2822" s="14" t="s">
        <v>4376</v>
      </c>
      <c r="O2822" s="14" t="s">
        <v>13470</v>
      </c>
      <c r="P2822" s="14" t="s">
        <v>13510</v>
      </c>
      <c r="Q2822" s="15" t="b">
        <v>1</v>
      </c>
      <c r="R2822" s="15" t="b">
        <v>0</v>
      </c>
      <c r="S2822" s="15" t="b">
        <v>1</v>
      </c>
      <c r="T2822" s="15" t="b">
        <v>0</v>
      </c>
      <c r="U2822" s="15" t="b">
        <v>1</v>
      </c>
      <c r="V2822" s="15" t="b">
        <v>0</v>
      </c>
      <c r="W2822" s="15" t="b">
        <v>1</v>
      </c>
      <c r="X2822" s="16">
        <f>COUNTIF(Customers[[#This Row],[Roads]:[City_Council]],"True")</f>
        <v>4</v>
      </c>
      <c r="Y2822" s="17">
        <f>Customers[[#This Row],[Total_Approve]]/7</f>
        <v>0.5714285714285714</v>
      </c>
      <c r="Z2822" s="14" t="str">
        <f>IF(Customers[[#This Row],[Total_Approve]]&gt;=7,"تمت جميع الموافقات","لم تتم جميع الموافقات")</f>
        <v>لم تتم جميع الموافقات</v>
      </c>
      <c r="AA2822" s="8">
        <f>IF(Customers[[#This Row],[Total_Approve]]&gt;=7,1,0)</f>
        <v>0</v>
      </c>
    </row>
    <row r="2823" spans="1:27" x14ac:dyDescent="0.25">
      <c r="A2823" s="12" t="s">
        <v>12221</v>
      </c>
      <c r="B2823" t="s">
        <v>16354</v>
      </c>
      <c r="C2823" s="13">
        <v>45026</v>
      </c>
      <c r="D2823" t="s">
        <v>13484</v>
      </c>
      <c r="E2823" s="9" t="s">
        <v>826</v>
      </c>
      <c r="F2823" s="14" t="s">
        <v>1348</v>
      </c>
      <c r="G2823" s="14" t="s">
        <v>202</v>
      </c>
      <c r="H2823" s="14" t="str">
        <f t="shared" si="44"/>
        <v>امال لطفى ابراهيم</v>
      </c>
      <c r="I2823" s="14" t="s">
        <v>13467</v>
      </c>
      <c r="J2823" s="14">
        <v>28606202400426</v>
      </c>
      <c r="K2823" s="14" t="s">
        <v>25</v>
      </c>
      <c r="L2823" s="14" t="s">
        <v>2583</v>
      </c>
      <c r="M2823" s="14" t="s">
        <v>6889</v>
      </c>
      <c r="N2823" s="14" t="s">
        <v>2584</v>
      </c>
      <c r="O2823" s="14" t="s">
        <v>13471</v>
      </c>
      <c r="P2823" s="14" t="s">
        <v>13510</v>
      </c>
      <c r="Q2823" s="15" t="b">
        <v>1</v>
      </c>
      <c r="R2823" s="15" t="b">
        <v>1</v>
      </c>
      <c r="S2823" s="15" t="b">
        <v>1</v>
      </c>
      <c r="T2823" s="15" t="b">
        <v>1</v>
      </c>
      <c r="U2823" s="15" t="b">
        <v>1</v>
      </c>
      <c r="V2823" s="15" t="b">
        <v>1</v>
      </c>
      <c r="W2823" s="15" t="b">
        <v>1</v>
      </c>
      <c r="X2823" s="16">
        <f>COUNTIF(Customers[[#This Row],[Roads]:[City_Council]],"True")</f>
        <v>7</v>
      </c>
      <c r="Y2823" s="17">
        <f>Customers[[#This Row],[Total_Approve]]/7</f>
        <v>1</v>
      </c>
      <c r="Z2823" s="14" t="str">
        <f>IF(Customers[[#This Row],[Total_Approve]]&gt;=7,"تمت جميع الموافقات","لم تتم جميع الموافقات")</f>
        <v>تمت جميع الموافقات</v>
      </c>
      <c r="AA2823" s="8">
        <f>IF(Customers[[#This Row],[Total_Approve]]&gt;=7,1,0)</f>
        <v>1</v>
      </c>
    </row>
    <row r="2824" spans="1:27" x14ac:dyDescent="0.25">
      <c r="A2824" s="12" t="s">
        <v>12222</v>
      </c>
      <c r="B2824" t="s">
        <v>16355</v>
      </c>
      <c r="C2824" s="13">
        <v>45026</v>
      </c>
      <c r="D2824" t="s">
        <v>13484</v>
      </c>
      <c r="E2824" s="9" t="s">
        <v>129</v>
      </c>
      <c r="F2824" s="14" t="s">
        <v>1</v>
      </c>
      <c r="G2824" s="14" t="s">
        <v>1604</v>
      </c>
      <c r="H2824" s="14" t="str">
        <f t="shared" si="44"/>
        <v>ايمان محمود محمد عامر</v>
      </c>
      <c r="I2824" s="14" t="s">
        <v>13459</v>
      </c>
      <c r="J2824" s="14" t="s">
        <v>1605</v>
      </c>
      <c r="K2824" s="14" t="s">
        <v>25</v>
      </c>
      <c r="L2824" s="14" t="s">
        <v>3186</v>
      </c>
      <c r="M2824" s="14" t="s">
        <v>4349</v>
      </c>
      <c r="N2824" s="14" t="s">
        <v>9055</v>
      </c>
      <c r="O2824" s="14" t="s">
        <v>13471</v>
      </c>
      <c r="P2824" s="14" t="s">
        <v>13510</v>
      </c>
      <c r="Q2824" s="15" t="b">
        <v>1</v>
      </c>
      <c r="R2824" s="15" t="b">
        <v>1</v>
      </c>
      <c r="S2824" s="15" t="b">
        <v>1</v>
      </c>
      <c r="T2824" s="15" t="b">
        <v>1</v>
      </c>
      <c r="U2824" s="15" t="b">
        <v>1</v>
      </c>
      <c r="V2824" s="15" t="b">
        <v>1</v>
      </c>
      <c r="W2824" s="15" t="b">
        <v>1</v>
      </c>
      <c r="X2824" s="16">
        <f>COUNTIF(Customers[[#This Row],[Roads]:[City_Council]],"True")</f>
        <v>7</v>
      </c>
      <c r="Y2824" s="17">
        <f>Customers[[#This Row],[Total_Approve]]/7</f>
        <v>1</v>
      </c>
      <c r="Z2824" s="14" t="str">
        <f>IF(Customers[[#This Row],[Total_Approve]]&gt;=7,"تمت جميع الموافقات","لم تتم جميع الموافقات")</f>
        <v>تمت جميع الموافقات</v>
      </c>
      <c r="AA2824" s="8">
        <f>IF(Customers[[#This Row],[Total_Approve]]&gt;=7,1,0)</f>
        <v>1</v>
      </c>
    </row>
    <row r="2825" spans="1:27" x14ac:dyDescent="0.25">
      <c r="A2825" s="12" t="s">
        <v>12223</v>
      </c>
      <c r="B2825" t="s">
        <v>16356</v>
      </c>
      <c r="C2825" s="13">
        <v>45026</v>
      </c>
      <c r="D2825" t="s">
        <v>13484</v>
      </c>
      <c r="E2825" s="9" t="s">
        <v>883</v>
      </c>
      <c r="F2825" s="14" t="s">
        <v>4252</v>
      </c>
      <c r="G2825" s="14" t="s">
        <v>4253</v>
      </c>
      <c r="H2825" s="14" t="str">
        <f t="shared" si="44"/>
        <v>دينا محمد  عبد العليم</v>
      </c>
      <c r="I2825" s="14" t="s">
        <v>13459</v>
      </c>
      <c r="J2825" s="14" t="s">
        <v>3541</v>
      </c>
      <c r="K2825" s="14" t="s">
        <v>25</v>
      </c>
      <c r="L2825" s="14" t="s">
        <v>4254</v>
      </c>
      <c r="M2825" s="14" t="s">
        <v>3542</v>
      </c>
      <c r="N2825" s="14" t="s">
        <v>8837</v>
      </c>
      <c r="O2825" s="14" t="s">
        <v>13471</v>
      </c>
      <c r="P2825" s="14" t="s">
        <v>13510</v>
      </c>
      <c r="Q2825" s="15" t="b">
        <v>1</v>
      </c>
      <c r="R2825" s="15" t="b">
        <v>1</v>
      </c>
      <c r="S2825" s="15" t="b">
        <v>1</v>
      </c>
      <c r="T2825" s="15" t="b">
        <v>1</v>
      </c>
      <c r="U2825" s="15" t="b">
        <v>1</v>
      </c>
      <c r="V2825" s="15" t="b">
        <v>1</v>
      </c>
      <c r="W2825" s="15" t="b">
        <v>1</v>
      </c>
      <c r="X2825" s="16">
        <f>COUNTIF(Customers[[#This Row],[Roads]:[City_Council]],"True")</f>
        <v>7</v>
      </c>
      <c r="Y2825" s="17">
        <f>Customers[[#This Row],[Total_Approve]]/7</f>
        <v>1</v>
      </c>
      <c r="Z2825" s="14" t="str">
        <f>IF(Customers[[#This Row],[Total_Approve]]&gt;=7,"تمت جميع الموافقات","لم تتم جميع الموافقات")</f>
        <v>تمت جميع الموافقات</v>
      </c>
      <c r="AA2825" s="8">
        <f>IF(Customers[[#This Row],[Total_Approve]]&gt;=7,1,0)</f>
        <v>1</v>
      </c>
    </row>
    <row r="2826" spans="1:27" x14ac:dyDescent="0.25">
      <c r="A2826" s="12" t="s">
        <v>12224</v>
      </c>
      <c r="B2826" t="s">
        <v>16357</v>
      </c>
      <c r="C2826" s="13">
        <v>45026</v>
      </c>
      <c r="D2826" t="s">
        <v>13484</v>
      </c>
      <c r="E2826" s="9" t="s">
        <v>2705</v>
      </c>
      <c r="F2826" s="14" t="s">
        <v>471</v>
      </c>
      <c r="G2826" s="14" t="s">
        <v>4293</v>
      </c>
      <c r="H2826" s="14" t="str">
        <f t="shared" si="44"/>
        <v>عزيزه حسن علي مدني</v>
      </c>
      <c r="I2826" s="14" t="s">
        <v>13459</v>
      </c>
      <c r="J2826" s="14" t="s">
        <v>4294</v>
      </c>
      <c r="K2826" s="14" t="s">
        <v>25</v>
      </c>
      <c r="L2826" s="14" t="s">
        <v>8096</v>
      </c>
      <c r="M2826" s="14" t="s">
        <v>4296</v>
      </c>
      <c r="N2826" s="14" t="s">
        <v>9054</v>
      </c>
      <c r="O2826" s="14" t="s">
        <v>13471</v>
      </c>
      <c r="P2826" s="14" t="s">
        <v>13510</v>
      </c>
      <c r="Q2826" s="15" t="b">
        <v>1</v>
      </c>
      <c r="R2826" s="15" t="b">
        <v>1</v>
      </c>
      <c r="S2826" s="15" t="b">
        <v>1</v>
      </c>
      <c r="T2826" s="15" t="b">
        <v>1</v>
      </c>
      <c r="U2826" s="15" t="b">
        <v>1</v>
      </c>
      <c r="V2826" s="15" t="b">
        <v>1</v>
      </c>
      <c r="W2826" s="15" t="b">
        <v>1</v>
      </c>
      <c r="X2826" s="16">
        <f>COUNTIF(Customers[[#This Row],[Roads]:[City_Council]],"True")</f>
        <v>7</v>
      </c>
      <c r="Y2826" s="17">
        <f>Customers[[#This Row],[Total_Approve]]/7</f>
        <v>1</v>
      </c>
      <c r="Z2826" s="14" t="str">
        <f>IF(Customers[[#This Row],[Total_Approve]]&gt;=7,"تمت جميع الموافقات","لم تتم جميع الموافقات")</f>
        <v>تمت جميع الموافقات</v>
      </c>
      <c r="AA2826" s="8">
        <f>IF(Customers[[#This Row],[Total_Approve]]&gt;=7,1,0)</f>
        <v>1</v>
      </c>
    </row>
    <row r="2827" spans="1:27" x14ac:dyDescent="0.25">
      <c r="A2827" s="12" t="s">
        <v>12225</v>
      </c>
      <c r="B2827" t="s">
        <v>16358</v>
      </c>
      <c r="C2827" s="13">
        <v>45026</v>
      </c>
      <c r="D2827" t="s">
        <v>13484</v>
      </c>
      <c r="E2827" s="9" t="s">
        <v>4358</v>
      </c>
      <c r="F2827" s="14" t="s">
        <v>121</v>
      </c>
      <c r="G2827" s="14" t="s">
        <v>2935</v>
      </c>
      <c r="H2827" s="14" t="str">
        <f t="shared" si="44"/>
        <v>مي عبد العزيز احمد حسن</v>
      </c>
      <c r="I2827" s="14" t="s">
        <v>13459</v>
      </c>
      <c r="J2827" s="14" t="s">
        <v>1469</v>
      </c>
      <c r="K2827" s="14" t="s">
        <v>25</v>
      </c>
      <c r="L2827" s="14" t="s">
        <v>4359</v>
      </c>
      <c r="M2827" s="14" t="s">
        <v>4360</v>
      </c>
      <c r="N2827" s="14" t="s">
        <v>8097</v>
      </c>
      <c r="O2827" s="14" t="s">
        <v>13471</v>
      </c>
      <c r="P2827" s="14" t="s">
        <v>13510</v>
      </c>
      <c r="Q2827" s="15" t="b">
        <v>0</v>
      </c>
      <c r="R2827" s="15" t="b">
        <v>0</v>
      </c>
      <c r="S2827" s="15" t="b">
        <v>0</v>
      </c>
      <c r="T2827" s="15" t="b">
        <v>0</v>
      </c>
      <c r="U2827" s="15" t="b">
        <v>0</v>
      </c>
      <c r="V2827" s="15" t="b">
        <v>0</v>
      </c>
      <c r="W2827" s="15" t="b">
        <v>0</v>
      </c>
      <c r="X2827" s="16">
        <f>COUNTIF(Customers[[#This Row],[Roads]:[City_Council]],"True")</f>
        <v>0</v>
      </c>
      <c r="Y2827" s="17">
        <f>Customers[[#This Row],[Total_Approve]]/7</f>
        <v>0</v>
      </c>
      <c r="Z2827" s="14" t="str">
        <f>IF(Customers[[#This Row],[Total_Approve]]&gt;=7,"تمت جميع الموافقات","لم تتم جميع الموافقات")</f>
        <v>لم تتم جميع الموافقات</v>
      </c>
      <c r="AA2827" s="8">
        <f>IF(Customers[[#This Row],[Total_Approve]]&gt;=7,1,0)</f>
        <v>0</v>
      </c>
    </row>
    <row r="2828" spans="1:27" x14ac:dyDescent="0.25">
      <c r="A2828" s="12" t="s">
        <v>12226</v>
      </c>
      <c r="B2828" t="s">
        <v>16359</v>
      </c>
      <c r="C2828" s="13">
        <v>45026</v>
      </c>
      <c r="D2828" t="s">
        <v>13484</v>
      </c>
      <c r="E2828" s="9" t="s">
        <v>2629</v>
      </c>
      <c r="F2828" s="14" t="s">
        <v>1078</v>
      </c>
      <c r="G2828" s="14" t="s">
        <v>989</v>
      </c>
      <c r="H2828" s="14" t="str">
        <f t="shared" si="44"/>
        <v>جاكلين منصور فهيم</v>
      </c>
      <c r="I2828" s="14" t="s">
        <v>13459</v>
      </c>
      <c r="J2828" s="14" t="s">
        <v>2664</v>
      </c>
      <c r="K2828" s="14" t="s">
        <v>25</v>
      </c>
      <c r="L2828" s="14" t="s">
        <v>4488</v>
      </c>
      <c r="M2828" s="14" t="s">
        <v>4489</v>
      </c>
      <c r="N2828" s="14" t="s">
        <v>4490</v>
      </c>
      <c r="O2828" s="14" t="s">
        <v>13471</v>
      </c>
      <c r="P2828" s="14" t="s">
        <v>13510</v>
      </c>
      <c r="Q2828" s="15" t="b">
        <v>1</v>
      </c>
      <c r="R2828" s="15" t="b">
        <v>1</v>
      </c>
      <c r="S2828" s="15" t="b">
        <v>0</v>
      </c>
      <c r="T2828" s="15" t="b">
        <v>0</v>
      </c>
      <c r="U2828" s="15" t="b">
        <v>1</v>
      </c>
      <c r="V2828" s="15" t="b">
        <v>1</v>
      </c>
      <c r="W2828" s="15" t="b">
        <v>0</v>
      </c>
      <c r="X2828" s="16">
        <f>COUNTIF(Customers[[#This Row],[Roads]:[City_Council]],"True")</f>
        <v>4</v>
      </c>
      <c r="Y2828" s="17">
        <f>Customers[[#This Row],[Total_Approve]]/7</f>
        <v>0.5714285714285714</v>
      </c>
      <c r="Z2828" s="14" t="str">
        <f>IF(Customers[[#This Row],[Total_Approve]]&gt;=7,"تمت جميع الموافقات","لم تتم جميع الموافقات")</f>
        <v>لم تتم جميع الموافقات</v>
      </c>
      <c r="AA2828" s="8">
        <f>IF(Customers[[#This Row],[Total_Approve]]&gt;=7,1,0)</f>
        <v>0</v>
      </c>
    </row>
    <row r="2829" spans="1:27" x14ac:dyDescent="0.25">
      <c r="A2829" s="12" t="s">
        <v>12227</v>
      </c>
      <c r="B2829" t="s">
        <v>16360</v>
      </c>
      <c r="C2829" s="13">
        <v>45026</v>
      </c>
      <c r="D2829" t="s">
        <v>13484</v>
      </c>
      <c r="E2829" s="9" t="s">
        <v>1206</v>
      </c>
      <c r="F2829" s="14" t="s">
        <v>47</v>
      </c>
      <c r="G2829" s="14" t="s">
        <v>3203</v>
      </c>
      <c r="H2829" s="14" t="str">
        <f t="shared" si="44"/>
        <v>رحاب السيد بيومي شرف</v>
      </c>
      <c r="I2829" s="14" t="s">
        <v>13459</v>
      </c>
      <c r="J2829" s="14" t="s">
        <v>3204</v>
      </c>
      <c r="K2829" s="14" t="s">
        <v>5</v>
      </c>
      <c r="L2829" s="14" t="s">
        <v>3201</v>
      </c>
      <c r="M2829" s="14" t="s">
        <v>3205</v>
      </c>
      <c r="N2829" s="14" t="s">
        <v>8831</v>
      </c>
      <c r="O2829" s="14" t="s">
        <v>13471</v>
      </c>
      <c r="P2829" s="14" t="s">
        <v>13510</v>
      </c>
      <c r="Q2829" s="15" t="b">
        <v>1</v>
      </c>
      <c r="R2829" s="15" t="b">
        <v>0</v>
      </c>
      <c r="S2829" s="15" t="b">
        <v>1</v>
      </c>
      <c r="T2829" s="15" t="b">
        <v>0</v>
      </c>
      <c r="U2829" s="15" t="b">
        <v>1</v>
      </c>
      <c r="V2829" s="15" t="b">
        <v>0</v>
      </c>
      <c r="W2829" s="15" t="b">
        <v>1</v>
      </c>
      <c r="X2829" s="16">
        <f>COUNTIF(Customers[[#This Row],[Roads]:[City_Council]],"True")</f>
        <v>4</v>
      </c>
      <c r="Y2829" s="17">
        <f>Customers[[#This Row],[Total_Approve]]/7</f>
        <v>0.5714285714285714</v>
      </c>
      <c r="Z2829" s="14" t="str">
        <f>IF(Customers[[#This Row],[Total_Approve]]&gt;=7,"تمت جميع الموافقات","لم تتم جميع الموافقات")</f>
        <v>لم تتم جميع الموافقات</v>
      </c>
      <c r="AA2829" s="8">
        <f>IF(Customers[[#This Row],[Total_Approve]]&gt;=7,1,0)</f>
        <v>0</v>
      </c>
    </row>
    <row r="2830" spans="1:27" x14ac:dyDescent="0.25">
      <c r="A2830" s="12" t="s">
        <v>12228</v>
      </c>
      <c r="B2830" t="s">
        <v>16361</v>
      </c>
      <c r="C2830" s="13">
        <v>45026</v>
      </c>
      <c r="D2830" t="s">
        <v>13484</v>
      </c>
      <c r="E2830" s="9" t="s">
        <v>368</v>
      </c>
      <c r="F2830" s="14" t="s">
        <v>10</v>
      </c>
      <c r="G2830" s="14" t="s">
        <v>830</v>
      </c>
      <c r="H2830" s="14" t="str">
        <f t="shared" si="44"/>
        <v>رشا محمد مصطفي</v>
      </c>
      <c r="I2830" s="14" t="s">
        <v>13460</v>
      </c>
      <c r="J2830" s="14" t="s">
        <v>2891</v>
      </c>
      <c r="K2830" s="14" t="s">
        <v>25</v>
      </c>
      <c r="L2830" s="14" t="s">
        <v>2892</v>
      </c>
      <c r="M2830" s="14" t="s">
        <v>2893</v>
      </c>
      <c r="N2830" s="14" t="s">
        <v>2894</v>
      </c>
      <c r="O2830" s="14" t="s">
        <v>13471</v>
      </c>
      <c r="P2830" s="14" t="s">
        <v>13510</v>
      </c>
      <c r="Q2830" s="15" t="b">
        <v>0</v>
      </c>
      <c r="R2830" s="15" t="b">
        <v>0</v>
      </c>
      <c r="S2830" s="15" t="b">
        <v>0</v>
      </c>
      <c r="T2830" s="15" t="b">
        <v>0</v>
      </c>
      <c r="U2830" s="15" t="b">
        <v>0</v>
      </c>
      <c r="V2830" s="15" t="b">
        <v>0</v>
      </c>
      <c r="W2830" s="15" t="b">
        <v>0</v>
      </c>
      <c r="X2830" s="16">
        <f>COUNTIF(Customers[[#This Row],[Roads]:[City_Council]],"True")</f>
        <v>0</v>
      </c>
      <c r="Y2830" s="17">
        <f>Customers[[#This Row],[Total_Approve]]/7</f>
        <v>0</v>
      </c>
      <c r="Z2830" s="14" t="str">
        <f>IF(Customers[[#This Row],[Total_Approve]]&gt;=7,"تمت جميع الموافقات","لم تتم جميع الموافقات")</f>
        <v>لم تتم جميع الموافقات</v>
      </c>
      <c r="AA2830" s="8">
        <f>IF(Customers[[#This Row],[Total_Approve]]&gt;=7,1,0)</f>
        <v>0</v>
      </c>
    </row>
    <row r="2831" spans="1:27" x14ac:dyDescent="0.25">
      <c r="A2831" s="12" t="s">
        <v>12229</v>
      </c>
      <c r="B2831" t="s">
        <v>16362</v>
      </c>
      <c r="C2831" s="13">
        <v>45026</v>
      </c>
      <c r="D2831" t="s">
        <v>13484</v>
      </c>
      <c r="E2831" s="9" t="s">
        <v>88</v>
      </c>
      <c r="F2831" s="14" t="s">
        <v>176</v>
      </c>
      <c r="G2831" s="14" t="s">
        <v>4462</v>
      </c>
      <c r="H2831" s="14" t="str">
        <f t="shared" si="44"/>
        <v>ريهام اسماعيل بدوي رشيدي</v>
      </c>
      <c r="I2831" s="14" t="s">
        <v>13460</v>
      </c>
      <c r="J2831" s="14" t="s">
        <v>4240</v>
      </c>
      <c r="K2831" s="14" t="s">
        <v>25</v>
      </c>
      <c r="L2831" s="14" t="s">
        <v>4463</v>
      </c>
      <c r="M2831" s="14" t="s">
        <v>4464</v>
      </c>
      <c r="N2831" s="14" t="s">
        <v>8826</v>
      </c>
      <c r="O2831" s="14" t="s">
        <v>13471</v>
      </c>
      <c r="P2831" s="14" t="s">
        <v>13510</v>
      </c>
      <c r="Q2831" s="15" t="b">
        <v>1</v>
      </c>
      <c r="R2831" s="15" t="b">
        <v>0</v>
      </c>
      <c r="S2831" s="15" t="b">
        <v>1</v>
      </c>
      <c r="T2831" s="15" t="b">
        <v>0</v>
      </c>
      <c r="U2831" s="15" t="b">
        <v>1</v>
      </c>
      <c r="V2831" s="15" t="b">
        <v>1</v>
      </c>
      <c r="W2831" s="15" t="b">
        <v>1</v>
      </c>
      <c r="X2831" s="16">
        <f>COUNTIF(Customers[[#This Row],[Roads]:[City_Council]],"True")</f>
        <v>5</v>
      </c>
      <c r="Y2831" s="17">
        <f>Customers[[#This Row],[Total_Approve]]/7</f>
        <v>0.7142857142857143</v>
      </c>
      <c r="Z2831" s="14" t="str">
        <f>IF(Customers[[#This Row],[Total_Approve]]&gt;=7,"تمت جميع الموافقات","لم تتم جميع الموافقات")</f>
        <v>لم تتم جميع الموافقات</v>
      </c>
      <c r="AA2831" s="8">
        <f>IF(Customers[[#This Row],[Total_Approve]]&gt;=7,1,0)</f>
        <v>0</v>
      </c>
    </row>
    <row r="2832" spans="1:27" x14ac:dyDescent="0.25">
      <c r="A2832" s="12" t="s">
        <v>12230</v>
      </c>
      <c r="B2832" t="s">
        <v>16363</v>
      </c>
      <c r="C2832" s="13">
        <v>45026</v>
      </c>
      <c r="D2832" t="s">
        <v>13484</v>
      </c>
      <c r="E2832" s="9" t="s">
        <v>312</v>
      </c>
      <c r="F2832" s="14" t="s">
        <v>799</v>
      </c>
      <c r="G2832" s="14" t="s">
        <v>471</v>
      </c>
      <c r="H2832" s="14" t="str">
        <f t="shared" si="44"/>
        <v>ساره سعد حسن</v>
      </c>
      <c r="I2832" s="14" t="s">
        <v>13460</v>
      </c>
      <c r="J2832" s="14" t="s">
        <v>8084</v>
      </c>
      <c r="K2832" s="14" t="s">
        <v>25</v>
      </c>
      <c r="L2832" s="14" t="s">
        <v>2702</v>
      </c>
      <c r="M2832" s="14" t="s">
        <v>3</v>
      </c>
      <c r="N2832" s="14" t="s">
        <v>8098</v>
      </c>
      <c r="O2832" s="14" t="s">
        <v>13471</v>
      </c>
      <c r="P2832" s="14" t="s">
        <v>13510</v>
      </c>
      <c r="Q2832" s="15" t="b">
        <v>1</v>
      </c>
      <c r="R2832" s="15" t="b">
        <v>1</v>
      </c>
      <c r="S2832" s="15" t="b">
        <v>1</v>
      </c>
      <c r="T2832" s="15" t="b">
        <v>1</v>
      </c>
      <c r="U2832" s="15" t="b">
        <v>1</v>
      </c>
      <c r="V2832" s="15" t="b">
        <v>1</v>
      </c>
      <c r="W2832" s="15" t="b">
        <v>1</v>
      </c>
      <c r="X2832" s="16">
        <f>COUNTIF(Customers[[#This Row],[Roads]:[City_Council]],"True")</f>
        <v>7</v>
      </c>
      <c r="Y2832" s="17">
        <f>Customers[[#This Row],[Total_Approve]]/7</f>
        <v>1</v>
      </c>
      <c r="Z2832" s="14" t="str">
        <f>IF(Customers[[#This Row],[Total_Approve]]&gt;=7,"تمت جميع الموافقات","لم تتم جميع الموافقات")</f>
        <v>تمت جميع الموافقات</v>
      </c>
      <c r="AA2832" s="8">
        <f>IF(Customers[[#This Row],[Total_Approve]]&gt;=7,1,0)</f>
        <v>1</v>
      </c>
    </row>
    <row r="2833" spans="1:27" x14ac:dyDescent="0.25">
      <c r="A2833" s="12" t="s">
        <v>12231</v>
      </c>
      <c r="B2833" t="s">
        <v>16364</v>
      </c>
      <c r="C2833" s="13">
        <v>45026</v>
      </c>
      <c r="D2833" t="s">
        <v>13484</v>
      </c>
      <c r="E2833" s="9" t="s">
        <v>348</v>
      </c>
      <c r="F2833" s="14" t="s">
        <v>10</v>
      </c>
      <c r="G2833" s="14" t="s">
        <v>1355</v>
      </c>
      <c r="H2833" s="14" t="str">
        <f t="shared" si="44"/>
        <v>شيماء محمد محمد حسن</v>
      </c>
      <c r="I2833" s="14" t="s">
        <v>13460</v>
      </c>
      <c r="J2833" s="14" t="s">
        <v>4276</v>
      </c>
      <c r="K2833" s="14" t="s">
        <v>25</v>
      </c>
      <c r="L2833" s="14" t="s">
        <v>6859</v>
      </c>
      <c r="M2833" s="14" t="s">
        <v>6869</v>
      </c>
      <c r="N2833" s="14" t="s">
        <v>6870</v>
      </c>
      <c r="O2833" s="14" t="s">
        <v>13471</v>
      </c>
      <c r="P2833" s="14" t="s">
        <v>13510</v>
      </c>
      <c r="Q2833" s="15" t="b">
        <v>1</v>
      </c>
      <c r="R2833" s="15" t="b">
        <v>0</v>
      </c>
      <c r="S2833" s="15" t="b">
        <v>1</v>
      </c>
      <c r="T2833" s="15" t="b">
        <v>0</v>
      </c>
      <c r="U2833" s="15" t="b">
        <v>1</v>
      </c>
      <c r="V2833" s="15" t="b">
        <v>0</v>
      </c>
      <c r="W2833" s="15" t="b">
        <v>1</v>
      </c>
      <c r="X2833" s="16">
        <f>COUNTIF(Customers[[#This Row],[Roads]:[City_Council]],"True")</f>
        <v>4</v>
      </c>
      <c r="Y2833" s="17">
        <f>Customers[[#This Row],[Total_Approve]]/7</f>
        <v>0.5714285714285714</v>
      </c>
      <c r="Z2833" s="14" t="str">
        <f>IF(Customers[[#This Row],[Total_Approve]]&gt;=7,"تمت جميع الموافقات","لم تتم جميع الموافقات")</f>
        <v>لم تتم جميع الموافقات</v>
      </c>
      <c r="AA2833" s="8">
        <f>IF(Customers[[#This Row],[Total_Approve]]&gt;=7,1,0)</f>
        <v>0</v>
      </c>
    </row>
    <row r="2834" spans="1:27" x14ac:dyDescent="0.25">
      <c r="A2834" s="12" t="s">
        <v>12232</v>
      </c>
      <c r="B2834" t="s">
        <v>16365</v>
      </c>
      <c r="C2834" s="13">
        <v>45026</v>
      </c>
      <c r="D2834" t="s">
        <v>13485</v>
      </c>
      <c r="E2834" s="9" t="s">
        <v>2865</v>
      </c>
      <c r="F2834" s="14" t="s">
        <v>512</v>
      </c>
      <c r="G2834" s="14" t="s">
        <v>2866</v>
      </c>
      <c r="H2834" s="14" t="str">
        <f t="shared" si="44"/>
        <v>كرستينا عادل عبد المسيح</v>
      </c>
      <c r="I2834" s="14" t="s">
        <v>13460</v>
      </c>
      <c r="J2834" s="14" t="s">
        <v>2867</v>
      </c>
      <c r="K2834" s="14" t="s">
        <v>25</v>
      </c>
      <c r="L2834" s="14" t="s">
        <v>2868</v>
      </c>
      <c r="M2834" s="14" t="s">
        <v>2869</v>
      </c>
      <c r="N2834" s="14" t="s">
        <v>2870</v>
      </c>
      <c r="O2834" s="14" t="s">
        <v>13470</v>
      </c>
      <c r="P2834" s="14" t="s">
        <v>13510</v>
      </c>
      <c r="Q2834" s="15" t="b">
        <v>1</v>
      </c>
      <c r="R2834" s="15" t="b">
        <v>1</v>
      </c>
      <c r="S2834" s="15" t="b">
        <v>1</v>
      </c>
      <c r="T2834" s="15" t="b">
        <v>1</v>
      </c>
      <c r="U2834" s="15" t="b">
        <v>1</v>
      </c>
      <c r="V2834" s="15" t="b">
        <v>1</v>
      </c>
      <c r="W2834" s="15" t="b">
        <v>1</v>
      </c>
      <c r="X2834" s="16">
        <f>COUNTIF(Customers[[#This Row],[Roads]:[City_Council]],"True")</f>
        <v>7</v>
      </c>
      <c r="Y2834" s="17">
        <f>Customers[[#This Row],[Total_Approve]]/7</f>
        <v>1</v>
      </c>
      <c r="Z2834" s="14" t="str">
        <f>IF(Customers[[#This Row],[Total_Approve]]&gt;=7,"تمت جميع الموافقات","لم تتم جميع الموافقات")</f>
        <v>تمت جميع الموافقات</v>
      </c>
      <c r="AA2834" s="8">
        <f>IF(Customers[[#This Row],[Total_Approve]]&gt;=7,1,0)</f>
        <v>1</v>
      </c>
    </row>
    <row r="2835" spans="1:27" x14ac:dyDescent="0.25">
      <c r="A2835" s="12" t="s">
        <v>12233</v>
      </c>
      <c r="B2835" t="s">
        <v>16366</v>
      </c>
      <c r="C2835" s="13">
        <v>45026</v>
      </c>
      <c r="D2835" t="s">
        <v>13485</v>
      </c>
      <c r="E2835" s="9" t="s">
        <v>4265</v>
      </c>
      <c r="F2835" s="14" t="s">
        <v>1939</v>
      </c>
      <c r="G2835" s="14" t="s">
        <v>202</v>
      </c>
      <c r="H2835" s="14" t="str">
        <f t="shared" si="44"/>
        <v>مريانا بخيت ابراهيم</v>
      </c>
      <c r="I2835" s="14" t="s">
        <v>13467</v>
      </c>
      <c r="J2835" s="14" t="s">
        <v>4266</v>
      </c>
      <c r="K2835" s="14" t="s">
        <v>25</v>
      </c>
      <c r="L2835" s="14" t="s">
        <v>7649</v>
      </c>
      <c r="M2835" s="14" t="s">
        <v>4268</v>
      </c>
      <c r="N2835" s="14" t="s">
        <v>8951</v>
      </c>
      <c r="O2835" s="14" t="s">
        <v>13470</v>
      </c>
      <c r="P2835" s="14" t="s">
        <v>13510</v>
      </c>
      <c r="Q2835" s="15" t="b">
        <v>1</v>
      </c>
      <c r="R2835" s="15" t="b">
        <v>1</v>
      </c>
      <c r="S2835" s="15" t="b">
        <v>1</v>
      </c>
      <c r="T2835" s="15" t="b">
        <v>1</v>
      </c>
      <c r="U2835" s="15" t="b">
        <v>1</v>
      </c>
      <c r="V2835" s="15" t="b">
        <v>1</v>
      </c>
      <c r="W2835" s="15" t="b">
        <v>1</v>
      </c>
      <c r="X2835" s="16">
        <f>COUNTIF(Customers[[#This Row],[Roads]:[City_Council]],"True")</f>
        <v>7</v>
      </c>
      <c r="Y2835" s="17">
        <f>Customers[[#This Row],[Total_Approve]]/7</f>
        <v>1</v>
      </c>
      <c r="Z2835" s="14" t="str">
        <f>IF(Customers[[#This Row],[Total_Approve]]&gt;=7,"تمت جميع الموافقات","لم تتم جميع الموافقات")</f>
        <v>تمت جميع الموافقات</v>
      </c>
      <c r="AA2835" s="8">
        <f>IF(Customers[[#This Row],[Total_Approve]]&gt;=7,1,0)</f>
        <v>1</v>
      </c>
    </row>
    <row r="2836" spans="1:27" x14ac:dyDescent="0.25">
      <c r="A2836" s="12" t="s">
        <v>12234</v>
      </c>
      <c r="B2836" t="s">
        <v>16367</v>
      </c>
      <c r="C2836" s="13">
        <v>45026</v>
      </c>
      <c r="D2836" t="s">
        <v>13485</v>
      </c>
      <c r="E2836" s="9" t="s">
        <v>94</v>
      </c>
      <c r="F2836" s="14" t="s">
        <v>10</v>
      </c>
      <c r="G2836" s="14" t="s">
        <v>1449</v>
      </c>
      <c r="H2836" s="14" t="str">
        <f t="shared" si="44"/>
        <v>هبه محمد الزنباعى محمد</v>
      </c>
      <c r="I2836" s="14" t="s">
        <v>13467</v>
      </c>
      <c r="J2836" s="14" t="s">
        <v>1450</v>
      </c>
      <c r="K2836" s="14" t="s">
        <v>25</v>
      </c>
      <c r="L2836" s="14" t="s">
        <v>8099</v>
      </c>
      <c r="M2836" s="14" t="s">
        <v>1452</v>
      </c>
      <c r="N2836" s="14" t="s">
        <v>1453</v>
      </c>
      <c r="O2836" s="14" t="s">
        <v>13470</v>
      </c>
      <c r="P2836" s="14" t="s">
        <v>13510</v>
      </c>
      <c r="Q2836" s="15" t="b">
        <v>1</v>
      </c>
      <c r="R2836" s="15" t="b">
        <v>1</v>
      </c>
      <c r="S2836" s="15" t="b">
        <v>1</v>
      </c>
      <c r="T2836" s="15" t="b">
        <v>1</v>
      </c>
      <c r="U2836" s="15" t="b">
        <v>1</v>
      </c>
      <c r="V2836" s="15" t="b">
        <v>1</v>
      </c>
      <c r="W2836" s="15" t="b">
        <v>1</v>
      </c>
      <c r="X2836" s="16">
        <f>COUNTIF(Customers[[#This Row],[Roads]:[City_Council]],"True")</f>
        <v>7</v>
      </c>
      <c r="Y2836" s="17">
        <f>Customers[[#This Row],[Total_Approve]]/7</f>
        <v>1</v>
      </c>
      <c r="Z2836" s="14" t="str">
        <f>IF(Customers[[#This Row],[Total_Approve]]&gt;=7,"تمت جميع الموافقات","لم تتم جميع الموافقات")</f>
        <v>تمت جميع الموافقات</v>
      </c>
      <c r="AA2836" s="8">
        <f>IF(Customers[[#This Row],[Total_Approve]]&gt;=7,1,0)</f>
        <v>1</v>
      </c>
    </row>
    <row r="2837" spans="1:27" x14ac:dyDescent="0.25">
      <c r="A2837" s="12" t="s">
        <v>12235</v>
      </c>
      <c r="B2837" t="s">
        <v>16368</v>
      </c>
      <c r="C2837" s="13">
        <v>45026</v>
      </c>
      <c r="D2837" t="s">
        <v>13485</v>
      </c>
      <c r="E2837" s="9" t="s">
        <v>2845</v>
      </c>
      <c r="F2837" s="14" t="s">
        <v>277</v>
      </c>
      <c r="G2837" s="14" t="s">
        <v>280</v>
      </c>
      <c r="H2837" s="14" t="str">
        <f t="shared" si="44"/>
        <v>نور حامد سيد</v>
      </c>
      <c r="I2837" s="14" t="s">
        <v>13460</v>
      </c>
      <c r="J2837" s="14" t="s">
        <v>2846</v>
      </c>
      <c r="K2837" s="14" t="s">
        <v>25</v>
      </c>
      <c r="L2837" s="14" t="s">
        <v>4285</v>
      </c>
      <c r="M2837" s="14" t="s">
        <v>2848</v>
      </c>
      <c r="N2837" s="14" t="s">
        <v>2849</v>
      </c>
      <c r="O2837" s="14" t="s">
        <v>13470</v>
      </c>
      <c r="P2837" s="14" t="s">
        <v>13510</v>
      </c>
      <c r="Q2837" s="15" t="b">
        <v>1</v>
      </c>
      <c r="R2837" s="15" t="b">
        <v>1</v>
      </c>
      <c r="S2837" s="15" t="b">
        <v>1</v>
      </c>
      <c r="T2837" s="15" t="b">
        <v>1</v>
      </c>
      <c r="U2837" s="15" t="b">
        <v>1</v>
      </c>
      <c r="V2837" s="15" t="b">
        <v>1</v>
      </c>
      <c r="W2837" s="15" t="b">
        <v>1</v>
      </c>
      <c r="X2837" s="16">
        <f>COUNTIF(Customers[[#This Row],[Roads]:[City_Council]],"True")</f>
        <v>7</v>
      </c>
      <c r="Y2837" s="17">
        <f>Customers[[#This Row],[Total_Approve]]/7</f>
        <v>1</v>
      </c>
      <c r="Z2837" s="14" t="str">
        <f>IF(Customers[[#This Row],[Total_Approve]]&gt;=7,"تمت جميع الموافقات","لم تتم جميع الموافقات")</f>
        <v>تمت جميع الموافقات</v>
      </c>
      <c r="AA2837" s="8">
        <f>IF(Customers[[#This Row],[Total_Approve]]&gt;=7,1,0)</f>
        <v>1</v>
      </c>
    </row>
    <row r="2838" spans="1:27" x14ac:dyDescent="0.25">
      <c r="A2838" s="12" t="s">
        <v>12236</v>
      </c>
      <c r="B2838" t="s">
        <v>16369</v>
      </c>
      <c r="C2838" s="13">
        <v>45026</v>
      </c>
      <c r="D2838" t="s">
        <v>13485</v>
      </c>
      <c r="E2838" s="9" t="s">
        <v>60</v>
      </c>
      <c r="F2838" s="14" t="s">
        <v>47</v>
      </c>
      <c r="G2838" s="14" t="s">
        <v>257</v>
      </c>
      <c r="H2838" s="14" t="str">
        <f t="shared" si="44"/>
        <v>مروه السيد احمد الخطيب</v>
      </c>
      <c r="I2838" s="14" t="s">
        <v>13460</v>
      </c>
      <c r="J2838" s="14" t="s">
        <v>258</v>
      </c>
      <c r="K2838" s="14" t="s">
        <v>25</v>
      </c>
      <c r="L2838" s="14" t="s">
        <v>259</v>
      </c>
      <c r="M2838" s="14" t="s">
        <v>260</v>
      </c>
      <c r="N2838" s="14" t="s">
        <v>261</v>
      </c>
      <c r="O2838" s="14" t="s">
        <v>13470</v>
      </c>
      <c r="P2838" s="14" t="s">
        <v>13510</v>
      </c>
      <c r="Q2838" s="15" t="b">
        <v>1</v>
      </c>
      <c r="R2838" s="15" t="b">
        <v>1</v>
      </c>
      <c r="S2838" s="15" t="b">
        <v>1</v>
      </c>
      <c r="T2838" s="15" t="b">
        <v>1</v>
      </c>
      <c r="U2838" s="15" t="b">
        <v>1</v>
      </c>
      <c r="V2838" s="15" t="b">
        <v>1</v>
      </c>
      <c r="W2838" s="15" t="b">
        <v>1</v>
      </c>
      <c r="X2838" s="16">
        <f>COUNTIF(Customers[[#This Row],[Roads]:[City_Council]],"True")</f>
        <v>7</v>
      </c>
      <c r="Y2838" s="17">
        <f>Customers[[#This Row],[Total_Approve]]/7</f>
        <v>1</v>
      </c>
      <c r="Z2838" s="14" t="str">
        <f>IF(Customers[[#This Row],[Total_Approve]]&gt;=7,"تمت جميع الموافقات","لم تتم جميع الموافقات")</f>
        <v>تمت جميع الموافقات</v>
      </c>
      <c r="AA2838" s="8">
        <f>IF(Customers[[#This Row],[Total_Approve]]&gt;=7,1,0)</f>
        <v>1</v>
      </c>
    </row>
    <row r="2839" spans="1:27" x14ac:dyDescent="0.25">
      <c r="A2839" s="12" t="s">
        <v>12237</v>
      </c>
      <c r="B2839" t="s">
        <v>16370</v>
      </c>
      <c r="C2839" s="13">
        <v>45026</v>
      </c>
      <c r="D2839" t="s">
        <v>13485</v>
      </c>
      <c r="E2839" s="9" t="s">
        <v>129</v>
      </c>
      <c r="F2839" s="14" t="s">
        <v>280</v>
      </c>
      <c r="G2839" s="14" t="s">
        <v>583</v>
      </c>
      <c r="H2839" s="14" t="str">
        <f t="shared" si="44"/>
        <v>ايمان سيد محمد ابراهيم</v>
      </c>
      <c r="I2839" s="14" t="s">
        <v>13460</v>
      </c>
      <c r="J2839" s="14" t="s">
        <v>584</v>
      </c>
      <c r="K2839" s="14" t="s">
        <v>25</v>
      </c>
      <c r="L2839" s="14" t="s">
        <v>4504</v>
      </c>
      <c r="M2839" s="14" t="s">
        <v>586</v>
      </c>
      <c r="N2839" s="14" t="s">
        <v>661</v>
      </c>
      <c r="O2839" s="14" t="s">
        <v>13470</v>
      </c>
      <c r="P2839" s="14" t="s">
        <v>13510</v>
      </c>
      <c r="Q2839" s="15" t="b">
        <v>1</v>
      </c>
      <c r="R2839" s="15" t="b">
        <v>1</v>
      </c>
      <c r="S2839" s="15" t="b">
        <v>1</v>
      </c>
      <c r="T2839" s="15" t="b">
        <v>1</v>
      </c>
      <c r="U2839" s="15" t="b">
        <v>1</v>
      </c>
      <c r="V2839" s="15" t="b">
        <v>1</v>
      </c>
      <c r="W2839" s="15" t="b">
        <v>1</v>
      </c>
      <c r="X2839" s="16">
        <f>COUNTIF(Customers[[#This Row],[Roads]:[City_Council]],"True")</f>
        <v>7</v>
      </c>
      <c r="Y2839" s="17">
        <f>Customers[[#This Row],[Total_Approve]]/7</f>
        <v>1</v>
      </c>
      <c r="Z2839" s="14" t="str">
        <f>IF(Customers[[#This Row],[Total_Approve]]&gt;=7,"تمت جميع الموافقات","لم تتم جميع الموافقات")</f>
        <v>تمت جميع الموافقات</v>
      </c>
      <c r="AA2839" s="8">
        <f>IF(Customers[[#This Row],[Total_Approve]]&gt;=7,1,0)</f>
        <v>1</v>
      </c>
    </row>
    <row r="2840" spans="1:27" x14ac:dyDescent="0.25">
      <c r="A2840" s="12" t="s">
        <v>12238</v>
      </c>
      <c r="B2840" t="s">
        <v>16371</v>
      </c>
      <c r="C2840" s="13">
        <v>45138</v>
      </c>
      <c r="D2840" t="s">
        <v>13485</v>
      </c>
      <c r="E2840" s="9" t="s">
        <v>4573</v>
      </c>
      <c r="F2840" s="14" t="s">
        <v>226</v>
      </c>
      <c r="G2840" s="14" t="s">
        <v>2941</v>
      </c>
      <c r="H2840" s="14" t="str">
        <f t="shared" si="44"/>
        <v>نادية جلال محمد محمد</v>
      </c>
      <c r="I2840" s="14" t="s">
        <v>13460</v>
      </c>
      <c r="J2840" s="14" t="s">
        <v>5195</v>
      </c>
      <c r="K2840" s="14" t="s">
        <v>25</v>
      </c>
      <c r="L2840" s="14" t="s">
        <v>4306</v>
      </c>
      <c r="M2840" s="14" t="s">
        <v>5196</v>
      </c>
      <c r="N2840" s="14" t="s">
        <v>9130</v>
      </c>
      <c r="O2840" s="14" t="s">
        <v>13474</v>
      </c>
      <c r="P2840" s="14" t="s">
        <v>13521</v>
      </c>
      <c r="Q2840" s="15" t="b">
        <v>1</v>
      </c>
      <c r="R2840" s="15" t="b">
        <v>1</v>
      </c>
      <c r="S2840" s="15" t="b">
        <v>1</v>
      </c>
      <c r="T2840" s="15" t="b">
        <v>1</v>
      </c>
      <c r="U2840" s="15" t="b">
        <v>1</v>
      </c>
      <c r="V2840" s="15" t="b">
        <v>1</v>
      </c>
      <c r="W2840" s="15" t="b">
        <v>1</v>
      </c>
      <c r="X2840" s="16">
        <f>COUNTIF(Customers[[#This Row],[Roads]:[City_Council]],"True")</f>
        <v>7</v>
      </c>
      <c r="Y2840" s="17">
        <f>Customers[[#This Row],[Total_Approve]]/7</f>
        <v>1</v>
      </c>
      <c r="Z2840" s="14" t="str">
        <f>IF(Customers[[#This Row],[Total_Approve]]&gt;=7,"تمت جميع الموافقات","لم تتم جميع الموافقات")</f>
        <v>تمت جميع الموافقات</v>
      </c>
      <c r="AA2840" s="8">
        <f>IF(Customers[[#This Row],[Total_Approve]]&gt;=7,1,0)</f>
        <v>1</v>
      </c>
    </row>
    <row r="2841" spans="1:27" x14ac:dyDescent="0.25">
      <c r="A2841" s="12" t="s">
        <v>12239</v>
      </c>
      <c r="B2841" t="s">
        <v>16372</v>
      </c>
      <c r="C2841" s="13">
        <v>45225</v>
      </c>
      <c r="D2841" t="s">
        <v>13485</v>
      </c>
      <c r="E2841" s="9" t="s">
        <v>4408</v>
      </c>
      <c r="F2841" s="14" t="s">
        <v>4409</v>
      </c>
      <c r="G2841" s="14" t="s">
        <v>847</v>
      </c>
      <c r="H2841" s="14" t="str">
        <f t="shared" si="44"/>
        <v>ألفت أحمد علي</v>
      </c>
      <c r="I2841" s="14" t="s">
        <v>13459</v>
      </c>
      <c r="J2841" s="14" t="s">
        <v>7282</v>
      </c>
      <c r="K2841" s="14" t="s">
        <v>25</v>
      </c>
      <c r="L2841" s="14" t="s">
        <v>7279</v>
      </c>
      <c r="M2841" s="14" t="s">
        <v>7283</v>
      </c>
      <c r="N2841" s="14" t="s">
        <v>7284</v>
      </c>
      <c r="O2841" s="14" t="s">
        <v>13473</v>
      </c>
      <c r="P2841" s="14" t="s">
        <v>13510</v>
      </c>
      <c r="Q2841" s="15" t="b">
        <v>1</v>
      </c>
      <c r="R2841" s="15" t="b">
        <v>1</v>
      </c>
      <c r="S2841" s="15" t="b">
        <v>1</v>
      </c>
      <c r="T2841" s="15" t="b">
        <v>1</v>
      </c>
      <c r="U2841" s="15" t="b">
        <v>1</v>
      </c>
      <c r="V2841" s="15" t="b">
        <v>1</v>
      </c>
      <c r="W2841" s="15" t="b">
        <v>1</v>
      </c>
      <c r="X2841" s="16">
        <f>COUNTIF(Customers[[#This Row],[Roads]:[City_Council]],"True")</f>
        <v>7</v>
      </c>
      <c r="Y2841" s="17">
        <f>Customers[[#This Row],[Total_Approve]]/7</f>
        <v>1</v>
      </c>
      <c r="Z2841" s="14" t="str">
        <f>IF(Customers[[#This Row],[Total_Approve]]&gt;=7,"تمت جميع الموافقات","لم تتم جميع الموافقات")</f>
        <v>تمت جميع الموافقات</v>
      </c>
      <c r="AA2841" s="8">
        <f>IF(Customers[[#This Row],[Total_Approve]]&gt;=7,1,0)</f>
        <v>1</v>
      </c>
    </row>
    <row r="2842" spans="1:27" x14ac:dyDescent="0.25">
      <c r="A2842" s="12" t="s">
        <v>12240</v>
      </c>
      <c r="B2842" t="s">
        <v>16373</v>
      </c>
      <c r="C2842" s="13">
        <v>45506</v>
      </c>
      <c r="D2842" t="s">
        <v>13485</v>
      </c>
      <c r="E2842" s="9" t="s">
        <v>430</v>
      </c>
      <c r="F2842" s="14" t="s">
        <v>398</v>
      </c>
      <c r="G2842" s="14" t="s">
        <v>151</v>
      </c>
      <c r="H2842" s="14" t="str">
        <f t="shared" si="44"/>
        <v>مياده عبد العال عبد الحميد</v>
      </c>
      <c r="I2842" s="14" t="s">
        <v>13459</v>
      </c>
      <c r="J2842" s="14" t="s">
        <v>431</v>
      </c>
      <c r="K2842" s="14" t="s">
        <v>25</v>
      </c>
      <c r="L2842" s="14" t="s">
        <v>8300</v>
      </c>
      <c r="M2842" s="14" t="s">
        <v>3</v>
      </c>
      <c r="N2842" s="14" t="s">
        <v>432</v>
      </c>
      <c r="O2842" s="14" t="s">
        <v>13470</v>
      </c>
      <c r="P2842" s="14" t="s">
        <v>13518</v>
      </c>
      <c r="Q2842" s="15" t="b">
        <v>1</v>
      </c>
      <c r="R2842" s="15" t="b">
        <v>1</v>
      </c>
      <c r="S2842" s="15" t="b">
        <v>1</v>
      </c>
      <c r="T2842" s="15" t="b">
        <v>1</v>
      </c>
      <c r="U2842" s="15" t="b">
        <v>1</v>
      </c>
      <c r="V2842" s="15" t="b">
        <v>1</v>
      </c>
      <c r="W2842" s="15" t="b">
        <v>1</v>
      </c>
      <c r="X2842" s="16">
        <f>COUNTIF(Customers[[#This Row],[Roads]:[City_Council]],"True")</f>
        <v>7</v>
      </c>
      <c r="Y2842" s="17">
        <f>Customers[[#This Row],[Total_Approve]]/7</f>
        <v>1</v>
      </c>
      <c r="Z2842" s="14" t="str">
        <f>IF(Customers[[#This Row],[Total_Approve]]&gt;=7,"تمت جميع الموافقات","لم تتم جميع الموافقات")</f>
        <v>تمت جميع الموافقات</v>
      </c>
      <c r="AA2842" s="8">
        <f>IF(Customers[[#This Row],[Total_Approve]]&gt;=7,1,0)</f>
        <v>1</v>
      </c>
    </row>
    <row r="2843" spans="1:27" x14ac:dyDescent="0.25">
      <c r="A2843" s="12" t="s">
        <v>12241</v>
      </c>
      <c r="B2843" t="s">
        <v>16374</v>
      </c>
      <c r="C2843" s="13">
        <v>45506</v>
      </c>
      <c r="D2843" t="s">
        <v>13485</v>
      </c>
      <c r="E2843" s="9" t="s">
        <v>60</v>
      </c>
      <c r="F2843" s="14" t="s">
        <v>433</v>
      </c>
      <c r="G2843" s="14" t="s">
        <v>47</v>
      </c>
      <c r="H2843" s="14" t="str">
        <f t="shared" si="44"/>
        <v>مروه اسامه السيد</v>
      </c>
      <c r="I2843" s="14" t="s">
        <v>13459</v>
      </c>
      <c r="J2843" s="14" t="s">
        <v>434</v>
      </c>
      <c r="K2843" s="14" t="s">
        <v>25</v>
      </c>
      <c r="L2843" s="14" t="s">
        <v>8301</v>
      </c>
      <c r="M2843" s="14" t="s">
        <v>3</v>
      </c>
      <c r="N2843" s="14" t="s">
        <v>3</v>
      </c>
      <c r="O2843" s="14" t="s">
        <v>13470</v>
      </c>
      <c r="P2843" s="14" t="s">
        <v>13518</v>
      </c>
      <c r="Q2843" s="15" t="b">
        <v>1</v>
      </c>
      <c r="R2843" s="15" t="b">
        <v>1</v>
      </c>
      <c r="S2843" s="15" t="b">
        <v>1</v>
      </c>
      <c r="T2843" s="15" t="b">
        <v>1</v>
      </c>
      <c r="U2843" s="15" t="b">
        <v>1</v>
      </c>
      <c r="V2843" s="15" t="b">
        <v>1</v>
      </c>
      <c r="W2843" s="15" t="b">
        <v>1</v>
      </c>
      <c r="X2843" s="16">
        <f>COUNTIF(Customers[[#This Row],[Roads]:[City_Council]],"True")</f>
        <v>7</v>
      </c>
      <c r="Y2843" s="17">
        <f>Customers[[#This Row],[Total_Approve]]/7</f>
        <v>1</v>
      </c>
      <c r="Z2843" s="14" t="str">
        <f>IF(Customers[[#This Row],[Total_Approve]]&gt;=7,"تمت جميع الموافقات","لم تتم جميع الموافقات")</f>
        <v>تمت جميع الموافقات</v>
      </c>
      <c r="AA2843" s="8">
        <f>IF(Customers[[#This Row],[Total_Approve]]&gt;=7,1,0)</f>
        <v>1</v>
      </c>
    </row>
    <row r="2844" spans="1:27" x14ac:dyDescent="0.25">
      <c r="A2844" s="12" t="s">
        <v>12242</v>
      </c>
      <c r="B2844" t="s">
        <v>16375</v>
      </c>
      <c r="C2844" s="13">
        <v>45506</v>
      </c>
      <c r="D2844" t="s">
        <v>13485</v>
      </c>
      <c r="E2844" s="9" t="s">
        <v>68</v>
      </c>
      <c r="F2844" s="14" t="s">
        <v>10</v>
      </c>
      <c r="G2844" s="14" t="s">
        <v>435</v>
      </c>
      <c r="H2844" s="14" t="str">
        <f t="shared" si="44"/>
        <v>داليا محمد فاروق</v>
      </c>
      <c r="I2844" s="14" t="s">
        <v>13459</v>
      </c>
      <c r="J2844" s="14" t="s">
        <v>69</v>
      </c>
      <c r="K2844" s="14" t="s">
        <v>25</v>
      </c>
      <c r="L2844" s="14" t="s">
        <v>8302</v>
      </c>
      <c r="M2844" s="14" t="s">
        <v>3</v>
      </c>
      <c r="N2844" s="14" t="s">
        <v>3</v>
      </c>
      <c r="O2844" s="14" t="s">
        <v>13470</v>
      </c>
      <c r="P2844" s="14" t="s">
        <v>13518</v>
      </c>
      <c r="Q2844" s="15" t="b">
        <v>1</v>
      </c>
      <c r="R2844" s="15" t="b">
        <v>1</v>
      </c>
      <c r="S2844" s="15" t="b">
        <v>1</v>
      </c>
      <c r="T2844" s="15" t="b">
        <v>1</v>
      </c>
      <c r="U2844" s="15" t="b">
        <v>1</v>
      </c>
      <c r="V2844" s="15" t="b">
        <v>1</v>
      </c>
      <c r="W2844" s="15" t="b">
        <v>1</v>
      </c>
      <c r="X2844" s="16">
        <f>COUNTIF(Customers[[#This Row],[Roads]:[City_Council]],"True")</f>
        <v>7</v>
      </c>
      <c r="Y2844" s="17">
        <f>Customers[[#This Row],[Total_Approve]]/7</f>
        <v>1</v>
      </c>
      <c r="Z2844" s="14" t="str">
        <f>IF(Customers[[#This Row],[Total_Approve]]&gt;=7,"تمت جميع الموافقات","لم تتم جميع الموافقات")</f>
        <v>تمت جميع الموافقات</v>
      </c>
      <c r="AA2844" s="8">
        <f>IF(Customers[[#This Row],[Total_Approve]]&gt;=7,1,0)</f>
        <v>1</v>
      </c>
    </row>
    <row r="2845" spans="1:27" x14ac:dyDescent="0.25">
      <c r="A2845" s="12" t="s">
        <v>12243</v>
      </c>
      <c r="B2845" t="s">
        <v>16376</v>
      </c>
      <c r="C2845" s="13">
        <v>45506</v>
      </c>
      <c r="D2845" t="s">
        <v>13485</v>
      </c>
      <c r="E2845" s="9" t="s">
        <v>436</v>
      </c>
      <c r="F2845" s="14" t="s">
        <v>151</v>
      </c>
      <c r="G2845" s="14" t="s">
        <v>10</v>
      </c>
      <c r="H2845" s="14" t="str">
        <f t="shared" si="44"/>
        <v>مايسه عبد الحميد محمد</v>
      </c>
      <c r="I2845" s="14" t="s">
        <v>13459</v>
      </c>
      <c r="J2845" s="14" t="s">
        <v>437</v>
      </c>
      <c r="K2845" s="14" t="s">
        <v>25</v>
      </c>
      <c r="L2845" s="14" t="s">
        <v>8303</v>
      </c>
      <c r="M2845" s="14" t="s">
        <v>3</v>
      </c>
      <c r="N2845" s="14" t="s">
        <v>438</v>
      </c>
      <c r="O2845" s="14" t="s">
        <v>13470</v>
      </c>
      <c r="P2845" s="14" t="s">
        <v>13518</v>
      </c>
      <c r="Q2845" s="15" t="b">
        <v>1</v>
      </c>
      <c r="R2845" s="15" t="b">
        <v>1</v>
      </c>
      <c r="S2845" s="15" t="b">
        <v>1</v>
      </c>
      <c r="T2845" s="15" t="b">
        <v>1</v>
      </c>
      <c r="U2845" s="15" t="b">
        <v>1</v>
      </c>
      <c r="V2845" s="15" t="b">
        <v>1</v>
      </c>
      <c r="W2845" s="15" t="b">
        <v>1</v>
      </c>
      <c r="X2845" s="16">
        <f>COUNTIF(Customers[[#This Row],[Roads]:[City_Council]],"True")</f>
        <v>7</v>
      </c>
      <c r="Y2845" s="17">
        <f>Customers[[#This Row],[Total_Approve]]/7</f>
        <v>1</v>
      </c>
      <c r="Z2845" s="14" t="str">
        <f>IF(Customers[[#This Row],[Total_Approve]]&gt;=7,"تمت جميع الموافقات","لم تتم جميع الموافقات")</f>
        <v>تمت جميع الموافقات</v>
      </c>
      <c r="AA2845" s="8">
        <f>IF(Customers[[#This Row],[Total_Approve]]&gt;=7,1,0)</f>
        <v>1</v>
      </c>
    </row>
    <row r="2846" spans="1:27" x14ac:dyDescent="0.25">
      <c r="A2846" s="12" t="s">
        <v>12244</v>
      </c>
      <c r="B2846" t="s">
        <v>16377</v>
      </c>
      <c r="C2846" s="13">
        <v>45506</v>
      </c>
      <c r="D2846" t="s">
        <v>13483</v>
      </c>
      <c r="E2846" s="9" t="s">
        <v>439</v>
      </c>
      <c r="F2846" s="14" t="s">
        <v>440</v>
      </c>
      <c r="G2846" s="14" t="s">
        <v>441</v>
      </c>
      <c r="H2846" s="14" t="str">
        <f t="shared" si="44"/>
        <v>ايناس جرجس حنا</v>
      </c>
      <c r="I2846" s="14" t="s">
        <v>13459</v>
      </c>
      <c r="J2846" s="14" t="s">
        <v>442</v>
      </c>
      <c r="K2846" s="14" t="s">
        <v>25</v>
      </c>
      <c r="L2846" s="14" t="s">
        <v>8303</v>
      </c>
      <c r="M2846" s="14" t="s">
        <v>3</v>
      </c>
      <c r="N2846" s="14" t="s">
        <v>3</v>
      </c>
      <c r="O2846" s="14" t="s">
        <v>13470</v>
      </c>
      <c r="P2846" s="14" t="s">
        <v>13518</v>
      </c>
      <c r="Q2846" s="15" t="b">
        <v>1</v>
      </c>
      <c r="R2846" s="15" t="b">
        <v>1</v>
      </c>
      <c r="S2846" s="15" t="b">
        <v>1</v>
      </c>
      <c r="T2846" s="15" t="b">
        <v>1</v>
      </c>
      <c r="U2846" s="15" t="b">
        <v>1</v>
      </c>
      <c r="V2846" s="15" t="b">
        <v>1</v>
      </c>
      <c r="W2846" s="15" t="b">
        <v>1</v>
      </c>
      <c r="X2846" s="16">
        <f>COUNTIF(Customers[[#This Row],[Roads]:[City_Council]],"True")</f>
        <v>7</v>
      </c>
      <c r="Y2846" s="17">
        <f>Customers[[#This Row],[Total_Approve]]/7</f>
        <v>1</v>
      </c>
      <c r="Z2846" s="14" t="str">
        <f>IF(Customers[[#This Row],[Total_Approve]]&gt;=7,"تمت جميع الموافقات","لم تتم جميع الموافقات")</f>
        <v>تمت جميع الموافقات</v>
      </c>
      <c r="AA2846" s="8">
        <f>IF(Customers[[#This Row],[Total_Approve]]&gt;=7,1,0)</f>
        <v>1</v>
      </c>
    </row>
    <row r="2847" spans="1:27" x14ac:dyDescent="0.25">
      <c r="A2847" s="12" t="s">
        <v>12245</v>
      </c>
      <c r="B2847" t="s">
        <v>16378</v>
      </c>
      <c r="C2847" s="13">
        <v>45506</v>
      </c>
      <c r="D2847" t="s">
        <v>13483</v>
      </c>
      <c r="E2847" s="9" t="s">
        <v>443</v>
      </c>
      <c r="F2847" s="14" t="s">
        <v>101</v>
      </c>
      <c r="G2847" s="14" t="s">
        <v>10</v>
      </c>
      <c r="H2847" s="14" t="str">
        <f t="shared" si="44"/>
        <v>السيده حسين محمد</v>
      </c>
      <c r="I2847" s="14" t="s">
        <v>13459</v>
      </c>
      <c r="J2847" s="14" t="s">
        <v>444</v>
      </c>
      <c r="K2847" s="14" t="s">
        <v>25</v>
      </c>
      <c r="L2847" s="14" t="s">
        <v>8304</v>
      </c>
      <c r="M2847" s="14" t="s">
        <v>3</v>
      </c>
      <c r="N2847" s="14" t="s">
        <v>3</v>
      </c>
      <c r="O2847" s="14" t="s">
        <v>13470</v>
      </c>
      <c r="P2847" s="14" t="s">
        <v>13518</v>
      </c>
      <c r="Q2847" s="15" t="b">
        <v>1</v>
      </c>
      <c r="R2847" s="15" t="b">
        <v>1</v>
      </c>
      <c r="S2847" s="15" t="b">
        <v>1</v>
      </c>
      <c r="T2847" s="15" t="b">
        <v>1</v>
      </c>
      <c r="U2847" s="15" t="b">
        <v>1</v>
      </c>
      <c r="V2847" s="15" t="b">
        <v>1</v>
      </c>
      <c r="W2847" s="15" t="b">
        <v>1</v>
      </c>
      <c r="X2847" s="16">
        <f>COUNTIF(Customers[[#This Row],[Roads]:[City_Council]],"True")</f>
        <v>7</v>
      </c>
      <c r="Y2847" s="17">
        <f>Customers[[#This Row],[Total_Approve]]/7</f>
        <v>1</v>
      </c>
      <c r="Z2847" s="14" t="str">
        <f>IF(Customers[[#This Row],[Total_Approve]]&gt;=7,"تمت جميع الموافقات","لم تتم جميع الموافقات")</f>
        <v>تمت جميع الموافقات</v>
      </c>
      <c r="AA2847" s="8">
        <f>IF(Customers[[#This Row],[Total_Approve]]&gt;=7,1,0)</f>
        <v>1</v>
      </c>
    </row>
    <row r="2848" spans="1:27" x14ac:dyDescent="0.25">
      <c r="A2848" s="12" t="s">
        <v>12246</v>
      </c>
      <c r="B2848" t="s">
        <v>16379</v>
      </c>
      <c r="C2848" s="13">
        <v>45506</v>
      </c>
      <c r="D2848" t="s">
        <v>13482</v>
      </c>
      <c r="E2848" s="9" t="s">
        <v>445</v>
      </c>
      <c r="F2848" s="14" t="s">
        <v>446</v>
      </c>
      <c r="G2848" s="14" t="s">
        <v>447</v>
      </c>
      <c r="H2848" s="14" t="str">
        <f t="shared" si="44"/>
        <v>اشرف الفى فهمى</v>
      </c>
      <c r="I2848" s="14" t="s">
        <v>13459</v>
      </c>
      <c r="J2848" s="14" t="s">
        <v>448</v>
      </c>
      <c r="K2848" s="14" t="s">
        <v>5</v>
      </c>
      <c r="L2848" s="14" t="s">
        <v>8305</v>
      </c>
      <c r="M2848" s="14" t="s">
        <v>3</v>
      </c>
      <c r="N2848" s="14" t="s">
        <v>3</v>
      </c>
      <c r="O2848" s="14" t="s">
        <v>13470</v>
      </c>
      <c r="P2848" s="14" t="s">
        <v>13518</v>
      </c>
      <c r="Q2848" s="15" t="b">
        <v>1</v>
      </c>
      <c r="R2848" s="15" t="b">
        <v>1</v>
      </c>
      <c r="S2848" s="15" t="b">
        <v>1</v>
      </c>
      <c r="T2848" s="15" t="b">
        <v>1</v>
      </c>
      <c r="U2848" s="15" t="b">
        <v>1</v>
      </c>
      <c r="V2848" s="15" t="b">
        <v>1</v>
      </c>
      <c r="W2848" s="15" t="b">
        <v>1</v>
      </c>
      <c r="X2848" s="16">
        <f>COUNTIF(Customers[[#This Row],[Roads]:[City_Council]],"True")</f>
        <v>7</v>
      </c>
      <c r="Y2848" s="17">
        <f>Customers[[#This Row],[Total_Approve]]/7</f>
        <v>1</v>
      </c>
      <c r="Z2848" s="14" t="str">
        <f>IF(Customers[[#This Row],[Total_Approve]]&gt;=7,"تمت جميع الموافقات","لم تتم جميع الموافقات")</f>
        <v>تمت جميع الموافقات</v>
      </c>
      <c r="AA2848" s="8">
        <f>IF(Customers[[#This Row],[Total_Approve]]&gt;=7,1,0)</f>
        <v>1</v>
      </c>
    </row>
    <row r="2849" spans="1:27" x14ac:dyDescent="0.25">
      <c r="A2849" s="12" t="s">
        <v>12247</v>
      </c>
      <c r="B2849" t="s">
        <v>16380</v>
      </c>
      <c r="C2849" s="13">
        <v>45506</v>
      </c>
      <c r="D2849" t="s">
        <v>13482</v>
      </c>
      <c r="E2849" s="9" t="s">
        <v>10</v>
      </c>
      <c r="F2849" s="14" t="s">
        <v>1</v>
      </c>
      <c r="G2849" s="14" t="s">
        <v>449</v>
      </c>
      <c r="H2849" s="14" t="str">
        <f t="shared" si="44"/>
        <v>محمد محمود محمد عثمان</v>
      </c>
      <c r="I2849" s="14" t="s">
        <v>13459</v>
      </c>
      <c r="J2849" s="14" t="s">
        <v>450</v>
      </c>
      <c r="K2849" s="14" t="s">
        <v>5</v>
      </c>
      <c r="L2849" s="14" t="s">
        <v>8306</v>
      </c>
      <c r="M2849" s="14" t="s">
        <v>3</v>
      </c>
      <c r="N2849" s="14" t="s">
        <v>451</v>
      </c>
      <c r="O2849" s="14" t="s">
        <v>13470</v>
      </c>
      <c r="P2849" s="14" t="s">
        <v>13518</v>
      </c>
      <c r="Q2849" s="15" t="b">
        <v>1</v>
      </c>
      <c r="R2849" s="15" t="b">
        <v>1</v>
      </c>
      <c r="S2849" s="15" t="b">
        <v>1</v>
      </c>
      <c r="T2849" s="15" t="b">
        <v>1</v>
      </c>
      <c r="U2849" s="15" t="b">
        <v>1</v>
      </c>
      <c r="V2849" s="15" t="b">
        <v>1</v>
      </c>
      <c r="W2849" s="15" t="b">
        <v>1</v>
      </c>
      <c r="X2849" s="16">
        <f>COUNTIF(Customers[[#This Row],[Roads]:[City_Council]],"True")</f>
        <v>7</v>
      </c>
      <c r="Y2849" s="17">
        <f>Customers[[#This Row],[Total_Approve]]/7</f>
        <v>1</v>
      </c>
      <c r="Z2849" s="14" t="str">
        <f>IF(Customers[[#This Row],[Total_Approve]]&gt;=7,"تمت جميع الموافقات","لم تتم جميع الموافقات")</f>
        <v>تمت جميع الموافقات</v>
      </c>
      <c r="AA2849" s="8">
        <f>IF(Customers[[#This Row],[Total_Approve]]&gt;=7,1,0)</f>
        <v>1</v>
      </c>
    </row>
    <row r="2850" spans="1:27" x14ac:dyDescent="0.25">
      <c r="A2850" s="12" t="s">
        <v>12248</v>
      </c>
      <c r="B2850" t="s">
        <v>16381</v>
      </c>
      <c r="C2850" s="13">
        <v>45506</v>
      </c>
      <c r="D2850" t="s">
        <v>13482</v>
      </c>
      <c r="E2850" s="9" t="s">
        <v>433</v>
      </c>
      <c r="F2850" s="14" t="s">
        <v>37</v>
      </c>
      <c r="G2850" s="14" t="s">
        <v>452</v>
      </c>
      <c r="H2850" s="14" t="str">
        <f t="shared" si="44"/>
        <v>اسامه على عبد الرازق</v>
      </c>
      <c r="I2850" s="14" t="s">
        <v>13459</v>
      </c>
      <c r="J2850" s="14" t="s">
        <v>453</v>
      </c>
      <c r="K2850" s="14" t="s">
        <v>5</v>
      </c>
      <c r="L2850" s="14" t="s">
        <v>8292</v>
      </c>
      <c r="M2850" s="14" t="s">
        <v>3</v>
      </c>
      <c r="N2850" s="14" t="s">
        <v>3</v>
      </c>
      <c r="O2850" s="14" t="s">
        <v>13470</v>
      </c>
      <c r="P2850" s="14" t="s">
        <v>13518</v>
      </c>
      <c r="Q2850" s="15" t="b">
        <v>1</v>
      </c>
      <c r="R2850" s="15" t="b">
        <v>1</v>
      </c>
      <c r="S2850" s="15" t="b">
        <v>1</v>
      </c>
      <c r="T2850" s="15" t="b">
        <v>1</v>
      </c>
      <c r="U2850" s="15" t="b">
        <v>1</v>
      </c>
      <c r="V2850" s="15" t="b">
        <v>1</v>
      </c>
      <c r="W2850" s="15" t="b">
        <v>1</v>
      </c>
      <c r="X2850" s="16">
        <f>COUNTIF(Customers[[#This Row],[Roads]:[City_Council]],"True")</f>
        <v>7</v>
      </c>
      <c r="Y2850" s="17">
        <f>Customers[[#This Row],[Total_Approve]]/7</f>
        <v>1</v>
      </c>
      <c r="Z2850" s="14" t="str">
        <f>IF(Customers[[#This Row],[Total_Approve]]&gt;=7,"تمت جميع الموافقات","لم تتم جميع الموافقات")</f>
        <v>تمت جميع الموافقات</v>
      </c>
      <c r="AA2850" s="8">
        <f>IF(Customers[[#This Row],[Total_Approve]]&gt;=7,1,0)</f>
        <v>1</v>
      </c>
    </row>
    <row r="2851" spans="1:27" x14ac:dyDescent="0.25">
      <c r="A2851" s="12" t="s">
        <v>12249</v>
      </c>
      <c r="B2851" t="s">
        <v>16382</v>
      </c>
      <c r="C2851" s="13">
        <v>45506</v>
      </c>
      <c r="D2851" t="s">
        <v>13482</v>
      </c>
      <c r="E2851" s="9" t="s">
        <v>10</v>
      </c>
      <c r="F2851" s="14" t="s">
        <v>274</v>
      </c>
      <c r="G2851" s="14" t="s">
        <v>10</v>
      </c>
      <c r="H2851" s="14" t="str">
        <f t="shared" si="44"/>
        <v>محمد سامى محمد</v>
      </c>
      <c r="I2851" s="14" t="s">
        <v>13459</v>
      </c>
      <c r="J2851" s="14" t="s">
        <v>454</v>
      </c>
      <c r="K2851" s="14" t="s">
        <v>5</v>
      </c>
      <c r="L2851" s="14" t="s">
        <v>8307</v>
      </c>
      <c r="M2851" s="14" t="s">
        <v>3</v>
      </c>
      <c r="N2851" s="14" t="s">
        <v>3</v>
      </c>
      <c r="O2851" s="14" t="s">
        <v>13470</v>
      </c>
      <c r="P2851" s="14" t="s">
        <v>13518</v>
      </c>
      <c r="Q2851" s="15" t="b">
        <v>1</v>
      </c>
      <c r="R2851" s="15" t="b">
        <v>1</v>
      </c>
      <c r="S2851" s="15" t="b">
        <v>1</v>
      </c>
      <c r="T2851" s="15" t="b">
        <v>1</v>
      </c>
      <c r="U2851" s="15" t="b">
        <v>1</v>
      </c>
      <c r="V2851" s="15" t="b">
        <v>1</v>
      </c>
      <c r="W2851" s="15" t="b">
        <v>1</v>
      </c>
      <c r="X2851" s="16">
        <f>COUNTIF(Customers[[#This Row],[Roads]:[City_Council]],"True")</f>
        <v>7</v>
      </c>
      <c r="Y2851" s="17">
        <f>Customers[[#This Row],[Total_Approve]]/7</f>
        <v>1</v>
      </c>
      <c r="Z2851" s="14" t="str">
        <f>IF(Customers[[#This Row],[Total_Approve]]&gt;=7,"تمت جميع الموافقات","لم تتم جميع الموافقات")</f>
        <v>تمت جميع الموافقات</v>
      </c>
      <c r="AA2851" s="8">
        <f>IF(Customers[[#This Row],[Total_Approve]]&gt;=7,1,0)</f>
        <v>1</v>
      </c>
    </row>
    <row r="2852" spans="1:27" x14ac:dyDescent="0.25">
      <c r="A2852" s="12" t="s">
        <v>12250</v>
      </c>
      <c r="B2852" t="s">
        <v>16383</v>
      </c>
      <c r="C2852" s="13">
        <v>45506</v>
      </c>
      <c r="D2852" t="s">
        <v>13482</v>
      </c>
      <c r="E2852" s="9" t="s">
        <v>10</v>
      </c>
      <c r="F2852" s="14" t="s">
        <v>47</v>
      </c>
      <c r="G2852" s="14" t="s">
        <v>456</v>
      </c>
      <c r="H2852" s="14" t="str">
        <f t="shared" si="44"/>
        <v>محمد السيد صالح على</v>
      </c>
      <c r="I2852" s="14" t="s">
        <v>13459</v>
      </c>
      <c r="J2852" s="14" t="s">
        <v>457</v>
      </c>
      <c r="K2852" s="14" t="s">
        <v>5</v>
      </c>
      <c r="L2852" s="14" t="s">
        <v>8308</v>
      </c>
      <c r="M2852" s="14" t="s">
        <v>458</v>
      </c>
      <c r="N2852" s="14" t="s">
        <v>459</v>
      </c>
      <c r="O2852" s="14" t="s">
        <v>13470</v>
      </c>
      <c r="P2852" s="14" t="s">
        <v>13518</v>
      </c>
      <c r="Q2852" s="15" t="b">
        <v>1</v>
      </c>
      <c r="R2852" s="15" t="b">
        <v>1</v>
      </c>
      <c r="S2852" s="15" t="b">
        <v>1</v>
      </c>
      <c r="T2852" s="15" t="b">
        <v>1</v>
      </c>
      <c r="U2852" s="15" t="b">
        <v>1</v>
      </c>
      <c r="V2852" s="15" t="b">
        <v>1</v>
      </c>
      <c r="W2852" s="15" t="b">
        <v>1</v>
      </c>
      <c r="X2852" s="16">
        <f>COUNTIF(Customers[[#This Row],[Roads]:[City_Council]],"True")</f>
        <v>7</v>
      </c>
      <c r="Y2852" s="17">
        <f>Customers[[#This Row],[Total_Approve]]/7</f>
        <v>1</v>
      </c>
      <c r="Z2852" s="14" t="str">
        <f>IF(Customers[[#This Row],[Total_Approve]]&gt;=7,"تمت جميع الموافقات","لم تتم جميع الموافقات")</f>
        <v>تمت جميع الموافقات</v>
      </c>
      <c r="AA2852" s="8">
        <f>IF(Customers[[#This Row],[Total_Approve]]&gt;=7,1,0)</f>
        <v>1</v>
      </c>
    </row>
    <row r="2853" spans="1:27" x14ac:dyDescent="0.25">
      <c r="A2853" s="12" t="s">
        <v>12251</v>
      </c>
      <c r="B2853" t="s">
        <v>16384</v>
      </c>
      <c r="C2853" s="13">
        <v>45506</v>
      </c>
      <c r="D2853" t="s">
        <v>13482</v>
      </c>
      <c r="E2853" s="9" t="s">
        <v>283</v>
      </c>
      <c r="F2853" s="14" t="s">
        <v>460</v>
      </c>
      <c r="G2853" s="14" t="s">
        <v>283</v>
      </c>
      <c r="H2853" s="14" t="str">
        <f t="shared" si="44"/>
        <v>عبد الرحمن عياد عبد الرحمن</v>
      </c>
      <c r="I2853" s="14" t="s">
        <v>13459</v>
      </c>
      <c r="J2853" s="14" t="s">
        <v>461</v>
      </c>
      <c r="K2853" s="14" t="s">
        <v>5</v>
      </c>
      <c r="L2853" s="14" t="s">
        <v>8309</v>
      </c>
      <c r="M2853" s="14" t="s">
        <v>3</v>
      </c>
      <c r="N2853" s="14" t="s">
        <v>462</v>
      </c>
      <c r="O2853" s="14" t="s">
        <v>13470</v>
      </c>
      <c r="P2853" s="14" t="s">
        <v>13518</v>
      </c>
      <c r="Q2853" s="15" t="b">
        <v>1</v>
      </c>
      <c r="R2853" s="15" t="b">
        <v>1</v>
      </c>
      <c r="S2853" s="15" t="b">
        <v>1</v>
      </c>
      <c r="T2853" s="15" t="b">
        <v>1</v>
      </c>
      <c r="U2853" s="15" t="b">
        <v>1</v>
      </c>
      <c r="V2853" s="15" t="b">
        <v>1</v>
      </c>
      <c r="W2853" s="15" t="b">
        <v>1</v>
      </c>
      <c r="X2853" s="16">
        <f>COUNTIF(Customers[[#This Row],[Roads]:[City_Council]],"True")</f>
        <v>7</v>
      </c>
      <c r="Y2853" s="17">
        <f>Customers[[#This Row],[Total_Approve]]/7</f>
        <v>1</v>
      </c>
      <c r="Z2853" s="14" t="str">
        <f>IF(Customers[[#This Row],[Total_Approve]]&gt;=7,"تمت جميع الموافقات","لم تتم جميع الموافقات")</f>
        <v>تمت جميع الموافقات</v>
      </c>
      <c r="AA2853" s="8">
        <f>IF(Customers[[#This Row],[Total_Approve]]&gt;=7,1,0)</f>
        <v>1</v>
      </c>
    </row>
    <row r="2854" spans="1:27" x14ac:dyDescent="0.25">
      <c r="A2854" s="12" t="s">
        <v>12252</v>
      </c>
      <c r="B2854" t="s">
        <v>16385</v>
      </c>
      <c r="C2854" s="13">
        <v>45506</v>
      </c>
      <c r="D2854" t="s">
        <v>13482</v>
      </c>
      <c r="E2854" s="9" t="s">
        <v>0</v>
      </c>
      <c r="F2854" s="14" t="s">
        <v>274</v>
      </c>
      <c r="G2854" s="14" t="s">
        <v>463</v>
      </c>
      <c r="H2854" s="14" t="str">
        <f t="shared" si="44"/>
        <v>احمد سامى عبد الفتاح</v>
      </c>
      <c r="I2854" s="14" t="s">
        <v>13460</v>
      </c>
      <c r="J2854" s="14" t="s">
        <v>464</v>
      </c>
      <c r="K2854" s="14" t="s">
        <v>5</v>
      </c>
      <c r="L2854" s="14" t="s">
        <v>8310</v>
      </c>
      <c r="M2854" s="14" t="s">
        <v>3</v>
      </c>
      <c r="N2854" s="14" t="s">
        <v>465</v>
      </c>
      <c r="O2854" s="14" t="s">
        <v>13470</v>
      </c>
      <c r="P2854" s="14" t="s">
        <v>13518</v>
      </c>
      <c r="Q2854" s="15" t="b">
        <v>1</v>
      </c>
      <c r="R2854" s="15" t="b">
        <v>1</v>
      </c>
      <c r="S2854" s="15" t="b">
        <v>1</v>
      </c>
      <c r="T2854" s="15" t="b">
        <v>1</v>
      </c>
      <c r="U2854" s="15" t="b">
        <v>1</v>
      </c>
      <c r="V2854" s="15" t="b">
        <v>1</v>
      </c>
      <c r="W2854" s="15" t="b">
        <v>1</v>
      </c>
      <c r="X2854" s="16">
        <f>COUNTIF(Customers[[#This Row],[Roads]:[City_Council]],"True")</f>
        <v>7</v>
      </c>
      <c r="Y2854" s="17">
        <f>Customers[[#This Row],[Total_Approve]]/7</f>
        <v>1</v>
      </c>
      <c r="Z2854" s="14" t="str">
        <f>IF(Customers[[#This Row],[Total_Approve]]&gt;=7,"تمت جميع الموافقات","لم تتم جميع الموافقات")</f>
        <v>تمت جميع الموافقات</v>
      </c>
      <c r="AA2854" s="8">
        <f>IF(Customers[[#This Row],[Total_Approve]]&gt;=7,1,0)</f>
        <v>1</v>
      </c>
    </row>
    <row r="2855" spans="1:27" x14ac:dyDescent="0.25">
      <c r="A2855" s="12" t="s">
        <v>12253</v>
      </c>
      <c r="B2855" t="s">
        <v>16386</v>
      </c>
      <c r="C2855" s="13">
        <v>45506</v>
      </c>
      <c r="D2855" t="s">
        <v>13482</v>
      </c>
      <c r="E2855" s="9" t="s">
        <v>466</v>
      </c>
      <c r="F2855" s="14" t="s">
        <v>10</v>
      </c>
      <c r="G2855" s="14" t="s">
        <v>10</v>
      </c>
      <c r="H2855" s="14" t="str">
        <f t="shared" si="44"/>
        <v>حنان محمد محمد</v>
      </c>
      <c r="I2855" s="14" t="s">
        <v>13460</v>
      </c>
      <c r="J2855" s="14">
        <v>27009270202465</v>
      </c>
      <c r="K2855" s="14" t="s">
        <v>25</v>
      </c>
      <c r="L2855" s="14" t="s">
        <v>8311</v>
      </c>
      <c r="M2855" s="14" t="s">
        <v>3</v>
      </c>
      <c r="N2855" s="14" t="s">
        <v>467</v>
      </c>
      <c r="O2855" s="14" t="s">
        <v>13470</v>
      </c>
      <c r="P2855" s="14" t="s">
        <v>13518</v>
      </c>
      <c r="Q2855" s="15" t="b">
        <v>1</v>
      </c>
      <c r="R2855" s="15" t="b">
        <v>1</v>
      </c>
      <c r="S2855" s="15" t="b">
        <v>1</v>
      </c>
      <c r="T2855" s="15" t="b">
        <v>1</v>
      </c>
      <c r="U2855" s="15" t="b">
        <v>1</v>
      </c>
      <c r="V2855" s="15" t="b">
        <v>1</v>
      </c>
      <c r="W2855" s="15" t="b">
        <v>1</v>
      </c>
      <c r="X2855" s="16">
        <f>COUNTIF(Customers[[#This Row],[Roads]:[City_Council]],"True")</f>
        <v>7</v>
      </c>
      <c r="Y2855" s="17">
        <f>Customers[[#This Row],[Total_Approve]]/7</f>
        <v>1</v>
      </c>
      <c r="Z2855" s="14" t="str">
        <f>IF(Customers[[#This Row],[Total_Approve]]&gt;=7,"تمت جميع الموافقات","لم تتم جميع الموافقات")</f>
        <v>تمت جميع الموافقات</v>
      </c>
      <c r="AA2855" s="8">
        <f>IF(Customers[[#This Row],[Total_Approve]]&gt;=7,1,0)</f>
        <v>1</v>
      </c>
    </row>
    <row r="2856" spans="1:27" x14ac:dyDescent="0.25">
      <c r="A2856" s="12" t="s">
        <v>12254</v>
      </c>
      <c r="B2856" t="s">
        <v>16387</v>
      </c>
      <c r="C2856" s="13">
        <v>45506</v>
      </c>
      <c r="D2856" t="s">
        <v>13482</v>
      </c>
      <c r="E2856" s="9" t="s">
        <v>348</v>
      </c>
      <c r="F2856" s="14" t="s">
        <v>283</v>
      </c>
      <c r="G2856" s="14" t="s">
        <v>0</v>
      </c>
      <c r="H2856" s="14" t="str">
        <f t="shared" si="44"/>
        <v>شيماء عبد الرحمن احمد</v>
      </c>
      <c r="I2856" s="14" t="s">
        <v>13460</v>
      </c>
      <c r="J2856" s="14" t="s">
        <v>349</v>
      </c>
      <c r="K2856" s="14" t="s">
        <v>25</v>
      </c>
      <c r="L2856" s="14" t="s">
        <v>8312</v>
      </c>
      <c r="M2856" s="14" t="s">
        <v>3</v>
      </c>
      <c r="N2856" s="14" t="s">
        <v>468</v>
      </c>
      <c r="O2856" s="14" t="s">
        <v>13470</v>
      </c>
      <c r="P2856" s="14" t="s">
        <v>13518</v>
      </c>
      <c r="Q2856" s="15" t="b">
        <v>1</v>
      </c>
      <c r="R2856" s="15" t="b">
        <v>1</v>
      </c>
      <c r="S2856" s="15" t="b">
        <v>1</v>
      </c>
      <c r="T2856" s="15" t="b">
        <v>1</v>
      </c>
      <c r="U2856" s="15" t="b">
        <v>1</v>
      </c>
      <c r="V2856" s="15" t="b">
        <v>1</v>
      </c>
      <c r="W2856" s="15" t="b">
        <v>1</v>
      </c>
      <c r="X2856" s="16">
        <f>COUNTIF(Customers[[#This Row],[Roads]:[City_Council]],"True")</f>
        <v>7</v>
      </c>
      <c r="Y2856" s="17">
        <f>Customers[[#This Row],[Total_Approve]]/7</f>
        <v>1</v>
      </c>
      <c r="Z2856" s="14" t="str">
        <f>IF(Customers[[#This Row],[Total_Approve]]&gt;=7,"تمت جميع الموافقات","لم تتم جميع الموافقات")</f>
        <v>تمت جميع الموافقات</v>
      </c>
      <c r="AA2856" s="8">
        <f>IF(Customers[[#This Row],[Total_Approve]]&gt;=7,1,0)</f>
        <v>1</v>
      </c>
    </row>
    <row r="2857" spans="1:27" x14ac:dyDescent="0.25">
      <c r="A2857" s="12" t="s">
        <v>12255</v>
      </c>
      <c r="B2857" t="s">
        <v>16388</v>
      </c>
      <c r="C2857" s="13">
        <v>45506</v>
      </c>
      <c r="D2857" t="s">
        <v>13482</v>
      </c>
      <c r="E2857" s="9" t="s">
        <v>10</v>
      </c>
      <c r="F2857" s="14" t="s">
        <v>469</v>
      </c>
      <c r="G2857" s="14" t="s">
        <v>10</v>
      </c>
      <c r="H2857" s="14" t="str">
        <f t="shared" si="44"/>
        <v>محمد نصر محمد</v>
      </c>
      <c r="I2857" s="14" t="s">
        <v>13460</v>
      </c>
      <c r="J2857" s="14" t="s">
        <v>470</v>
      </c>
      <c r="K2857" s="14" t="s">
        <v>5</v>
      </c>
      <c r="L2857" s="14" t="s">
        <v>8199</v>
      </c>
      <c r="M2857" s="14" t="s">
        <v>3</v>
      </c>
      <c r="N2857" s="14" t="s">
        <v>3</v>
      </c>
      <c r="O2857" s="14" t="s">
        <v>13470</v>
      </c>
      <c r="P2857" s="14" t="s">
        <v>13518</v>
      </c>
      <c r="Q2857" s="15" t="b">
        <v>1</v>
      </c>
      <c r="R2857" s="15" t="b">
        <v>1</v>
      </c>
      <c r="S2857" s="15" t="b">
        <v>1</v>
      </c>
      <c r="T2857" s="15" t="b">
        <v>1</v>
      </c>
      <c r="U2857" s="15" t="b">
        <v>1</v>
      </c>
      <c r="V2857" s="15" t="b">
        <v>1</v>
      </c>
      <c r="W2857" s="15" t="b">
        <v>1</v>
      </c>
      <c r="X2857" s="16">
        <f>COUNTIF(Customers[[#This Row],[Roads]:[City_Council]],"True")</f>
        <v>7</v>
      </c>
      <c r="Y2857" s="17">
        <f>Customers[[#This Row],[Total_Approve]]/7</f>
        <v>1</v>
      </c>
      <c r="Z2857" s="14" t="str">
        <f>IF(Customers[[#This Row],[Total_Approve]]&gt;=7,"تمت جميع الموافقات","لم تتم جميع الموافقات")</f>
        <v>تمت جميع الموافقات</v>
      </c>
      <c r="AA2857" s="8">
        <f>IF(Customers[[#This Row],[Total_Approve]]&gt;=7,1,0)</f>
        <v>1</v>
      </c>
    </row>
    <row r="2858" spans="1:27" x14ac:dyDescent="0.25">
      <c r="A2858" s="12" t="s">
        <v>12256</v>
      </c>
      <c r="B2858" t="s">
        <v>16389</v>
      </c>
      <c r="C2858" s="13">
        <v>45506</v>
      </c>
      <c r="D2858" t="s">
        <v>13482</v>
      </c>
      <c r="E2858" s="9" t="s">
        <v>466</v>
      </c>
      <c r="F2858" s="14" t="s">
        <v>471</v>
      </c>
      <c r="G2858" s="14" t="s">
        <v>472</v>
      </c>
      <c r="H2858" s="14" t="str">
        <f t="shared" si="44"/>
        <v>حنان حسن حافظ</v>
      </c>
      <c r="I2858" s="14" t="s">
        <v>13460</v>
      </c>
      <c r="J2858" s="14" t="s">
        <v>473</v>
      </c>
      <c r="K2858" s="14" t="s">
        <v>25</v>
      </c>
      <c r="L2858" s="14" t="s">
        <v>8313</v>
      </c>
      <c r="M2858" s="14" t="s">
        <v>3</v>
      </c>
      <c r="N2858" s="14" t="s">
        <v>474</v>
      </c>
      <c r="O2858" s="14" t="s">
        <v>13470</v>
      </c>
      <c r="P2858" s="14" t="s">
        <v>13518</v>
      </c>
      <c r="Q2858" s="15" t="b">
        <v>1</v>
      </c>
      <c r="R2858" s="15" t="b">
        <v>1</v>
      </c>
      <c r="S2858" s="15" t="b">
        <v>1</v>
      </c>
      <c r="T2858" s="15" t="b">
        <v>1</v>
      </c>
      <c r="U2858" s="15" t="b">
        <v>1</v>
      </c>
      <c r="V2858" s="15" t="b">
        <v>1</v>
      </c>
      <c r="W2858" s="15" t="b">
        <v>1</v>
      </c>
      <c r="X2858" s="16">
        <f>COUNTIF(Customers[[#This Row],[Roads]:[City_Council]],"True")</f>
        <v>7</v>
      </c>
      <c r="Y2858" s="17">
        <f>Customers[[#This Row],[Total_Approve]]/7</f>
        <v>1</v>
      </c>
      <c r="Z2858" s="14" t="str">
        <f>IF(Customers[[#This Row],[Total_Approve]]&gt;=7,"تمت جميع الموافقات","لم تتم جميع الموافقات")</f>
        <v>تمت جميع الموافقات</v>
      </c>
      <c r="AA2858" s="8">
        <f>IF(Customers[[#This Row],[Total_Approve]]&gt;=7,1,0)</f>
        <v>1</v>
      </c>
    </row>
    <row r="2859" spans="1:27" x14ac:dyDescent="0.25">
      <c r="A2859" s="12" t="s">
        <v>12257</v>
      </c>
      <c r="B2859" t="s">
        <v>16390</v>
      </c>
      <c r="C2859" s="13">
        <v>45506</v>
      </c>
      <c r="D2859" t="s">
        <v>13482</v>
      </c>
      <c r="E2859" s="9" t="s">
        <v>475</v>
      </c>
      <c r="F2859" s="14" t="s">
        <v>428</v>
      </c>
      <c r="G2859" s="14" t="s">
        <v>37</v>
      </c>
      <c r="H2859" s="14" t="str">
        <f t="shared" si="44"/>
        <v>ربيع يوسف على</v>
      </c>
      <c r="I2859" s="14" t="s">
        <v>13459</v>
      </c>
      <c r="J2859" s="14" t="s">
        <v>476</v>
      </c>
      <c r="K2859" s="14" t="s">
        <v>5</v>
      </c>
      <c r="L2859" s="14" t="s">
        <v>8314</v>
      </c>
      <c r="M2859" s="14" t="s">
        <v>3</v>
      </c>
      <c r="N2859" s="14" t="s">
        <v>477</v>
      </c>
      <c r="O2859" s="14" t="s">
        <v>13470</v>
      </c>
      <c r="P2859" s="14" t="s">
        <v>13518</v>
      </c>
      <c r="Q2859" s="15" t="b">
        <v>1</v>
      </c>
      <c r="R2859" s="15" t="b">
        <v>1</v>
      </c>
      <c r="S2859" s="15" t="b">
        <v>1</v>
      </c>
      <c r="T2859" s="15" t="b">
        <v>1</v>
      </c>
      <c r="U2859" s="15" t="b">
        <v>1</v>
      </c>
      <c r="V2859" s="15" t="b">
        <v>1</v>
      </c>
      <c r="W2859" s="15" t="b">
        <v>1</v>
      </c>
      <c r="X2859" s="16">
        <f>COUNTIF(Customers[[#This Row],[Roads]:[City_Council]],"True")</f>
        <v>7</v>
      </c>
      <c r="Y2859" s="17">
        <f>Customers[[#This Row],[Total_Approve]]/7</f>
        <v>1</v>
      </c>
      <c r="Z2859" s="14" t="str">
        <f>IF(Customers[[#This Row],[Total_Approve]]&gt;=7,"تمت جميع الموافقات","لم تتم جميع الموافقات")</f>
        <v>تمت جميع الموافقات</v>
      </c>
      <c r="AA2859" s="8">
        <f>IF(Customers[[#This Row],[Total_Approve]]&gt;=7,1,0)</f>
        <v>1</v>
      </c>
    </row>
    <row r="2860" spans="1:27" x14ac:dyDescent="0.25">
      <c r="A2860" s="12" t="s">
        <v>12258</v>
      </c>
      <c r="B2860" t="s">
        <v>16391</v>
      </c>
      <c r="C2860" s="13">
        <v>45506</v>
      </c>
      <c r="D2860" t="s">
        <v>13482</v>
      </c>
      <c r="E2860" s="9" t="s">
        <v>364</v>
      </c>
      <c r="F2860" s="14" t="s">
        <v>10</v>
      </c>
      <c r="G2860" s="14" t="s">
        <v>37</v>
      </c>
      <c r="H2860" s="14" t="str">
        <f t="shared" si="44"/>
        <v>غاده محمد على</v>
      </c>
      <c r="I2860" s="14" t="s">
        <v>13459</v>
      </c>
      <c r="J2860" s="14" t="s">
        <v>478</v>
      </c>
      <c r="K2860" s="14" t="s">
        <v>25</v>
      </c>
      <c r="L2860" s="14" t="s">
        <v>8315</v>
      </c>
      <c r="M2860" s="14" t="s">
        <v>3</v>
      </c>
      <c r="N2860" s="14" t="s">
        <v>479</v>
      </c>
      <c r="O2860" s="14" t="s">
        <v>13470</v>
      </c>
      <c r="P2860" s="14" t="s">
        <v>13518</v>
      </c>
      <c r="Q2860" s="15" t="b">
        <v>1</v>
      </c>
      <c r="R2860" s="15" t="b">
        <v>1</v>
      </c>
      <c r="S2860" s="15" t="b">
        <v>1</v>
      </c>
      <c r="T2860" s="15" t="b">
        <v>1</v>
      </c>
      <c r="U2860" s="15" t="b">
        <v>1</v>
      </c>
      <c r="V2860" s="15" t="b">
        <v>1</v>
      </c>
      <c r="W2860" s="15" t="b">
        <v>1</v>
      </c>
      <c r="X2860" s="16">
        <f>COUNTIF(Customers[[#This Row],[Roads]:[City_Council]],"True")</f>
        <v>7</v>
      </c>
      <c r="Y2860" s="17">
        <f>Customers[[#This Row],[Total_Approve]]/7</f>
        <v>1</v>
      </c>
      <c r="Z2860" s="14" t="str">
        <f>IF(Customers[[#This Row],[Total_Approve]]&gt;=7,"تمت جميع الموافقات","لم تتم جميع الموافقات")</f>
        <v>تمت جميع الموافقات</v>
      </c>
      <c r="AA2860" s="8">
        <f>IF(Customers[[#This Row],[Total_Approve]]&gt;=7,1,0)</f>
        <v>1</v>
      </c>
    </row>
    <row r="2861" spans="1:27" x14ac:dyDescent="0.25">
      <c r="A2861" s="12" t="s">
        <v>12259</v>
      </c>
      <c r="B2861" t="s">
        <v>16392</v>
      </c>
      <c r="C2861" s="13">
        <v>45506</v>
      </c>
      <c r="D2861" t="s">
        <v>13482</v>
      </c>
      <c r="E2861" s="9" t="s">
        <v>480</v>
      </c>
      <c r="F2861" s="14" t="s">
        <v>0</v>
      </c>
      <c r="G2861" s="14" t="s">
        <v>37</v>
      </c>
      <c r="H2861" s="14" t="str">
        <f t="shared" si="44"/>
        <v>نورهام احمد على</v>
      </c>
      <c r="I2861" s="14" t="s">
        <v>13460</v>
      </c>
      <c r="J2861" s="14" t="s">
        <v>481</v>
      </c>
      <c r="K2861" s="14" t="s">
        <v>25</v>
      </c>
      <c r="L2861" s="14" t="s">
        <v>8316</v>
      </c>
      <c r="M2861" s="14" t="s">
        <v>3</v>
      </c>
      <c r="N2861" s="14" t="s">
        <v>482</v>
      </c>
      <c r="O2861" s="14" t="s">
        <v>13470</v>
      </c>
      <c r="P2861" s="14" t="s">
        <v>13518</v>
      </c>
      <c r="Q2861" s="15" t="b">
        <v>1</v>
      </c>
      <c r="R2861" s="15" t="b">
        <v>1</v>
      </c>
      <c r="S2861" s="15" t="b">
        <v>1</v>
      </c>
      <c r="T2861" s="15" t="b">
        <v>1</v>
      </c>
      <c r="U2861" s="15" t="b">
        <v>1</v>
      </c>
      <c r="V2861" s="15" t="b">
        <v>1</v>
      </c>
      <c r="W2861" s="15" t="b">
        <v>1</v>
      </c>
      <c r="X2861" s="16">
        <f>COUNTIF(Customers[[#This Row],[Roads]:[City_Council]],"True")</f>
        <v>7</v>
      </c>
      <c r="Y2861" s="17">
        <f>Customers[[#This Row],[Total_Approve]]/7</f>
        <v>1</v>
      </c>
      <c r="Z2861" s="14" t="str">
        <f>IF(Customers[[#This Row],[Total_Approve]]&gt;=7,"تمت جميع الموافقات","لم تتم جميع الموافقات")</f>
        <v>تمت جميع الموافقات</v>
      </c>
      <c r="AA2861" s="8">
        <f>IF(Customers[[#This Row],[Total_Approve]]&gt;=7,1,0)</f>
        <v>1</v>
      </c>
    </row>
    <row r="2862" spans="1:27" x14ac:dyDescent="0.25">
      <c r="A2862" s="12" t="s">
        <v>12260</v>
      </c>
      <c r="B2862" t="s">
        <v>16393</v>
      </c>
      <c r="C2862" s="13">
        <v>45506</v>
      </c>
      <c r="D2862" t="s">
        <v>13482</v>
      </c>
      <c r="E2862" s="9" t="s">
        <v>155</v>
      </c>
      <c r="F2862" s="14" t="s">
        <v>280</v>
      </c>
      <c r="G2862" s="14" t="s">
        <v>341</v>
      </c>
      <c r="H2862" s="14" t="str">
        <f t="shared" si="44"/>
        <v>هدى سيد غريب</v>
      </c>
      <c r="I2862" s="14" t="s">
        <v>13459</v>
      </c>
      <c r="J2862" s="14" t="s">
        <v>342</v>
      </c>
      <c r="K2862" s="14" t="s">
        <v>25</v>
      </c>
      <c r="L2862" s="14" t="s">
        <v>8317</v>
      </c>
      <c r="M2862" s="14" t="s">
        <v>343</v>
      </c>
      <c r="N2862" s="14" t="s">
        <v>344</v>
      </c>
      <c r="O2862" s="14" t="s">
        <v>13470</v>
      </c>
      <c r="P2862" s="14" t="s">
        <v>13517</v>
      </c>
      <c r="Q2862" s="15" t="b">
        <v>1</v>
      </c>
      <c r="R2862" s="15" t="b">
        <v>1</v>
      </c>
      <c r="S2862" s="15" t="b">
        <v>1</v>
      </c>
      <c r="T2862" s="15" t="b">
        <v>1</v>
      </c>
      <c r="U2862" s="15" t="b">
        <v>1</v>
      </c>
      <c r="V2862" s="15" t="b">
        <v>1</v>
      </c>
      <c r="W2862" s="15" t="b">
        <v>1</v>
      </c>
      <c r="X2862" s="16">
        <f>COUNTIF(Customers[[#This Row],[Roads]:[City_Council]],"True")</f>
        <v>7</v>
      </c>
      <c r="Y2862" s="17">
        <f>Customers[[#This Row],[Total_Approve]]/7</f>
        <v>1</v>
      </c>
      <c r="Z2862" s="14" t="str">
        <f>IF(Customers[[#This Row],[Total_Approve]]&gt;=7,"تمت جميع الموافقات","لم تتم جميع الموافقات")</f>
        <v>تمت جميع الموافقات</v>
      </c>
      <c r="AA2862" s="8">
        <f>IF(Customers[[#This Row],[Total_Approve]]&gt;=7,1,0)</f>
        <v>1</v>
      </c>
    </row>
    <row r="2863" spans="1:27" x14ac:dyDescent="0.25">
      <c r="A2863" s="12" t="s">
        <v>12261</v>
      </c>
      <c r="B2863" t="s">
        <v>16394</v>
      </c>
      <c r="C2863" s="13">
        <v>45506</v>
      </c>
      <c r="D2863" t="s">
        <v>13482</v>
      </c>
      <c r="E2863" s="9" t="s">
        <v>483</v>
      </c>
      <c r="F2863" s="14" t="s">
        <v>10</v>
      </c>
      <c r="G2863" s="14" t="s">
        <v>484</v>
      </c>
      <c r="H2863" s="14" t="str">
        <f t="shared" si="44"/>
        <v>امل محمد عبد الدايم</v>
      </c>
      <c r="I2863" s="14" t="s">
        <v>13459</v>
      </c>
      <c r="J2863" s="14" t="s">
        <v>485</v>
      </c>
      <c r="K2863" s="14" t="s">
        <v>25</v>
      </c>
      <c r="L2863" s="14" t="s">
        <v>8318</v>
      </c>
      <c r="M2863" s="14" t="s">
        <v>3</v>
      </c>
      <c r="N2863" s="14" t="s">
        <v>486</v>
      </c>
      <c r="O2863" s="14" t="s">
        <v>13470</v>
      </c>
      <c r="P2863" s="14" t="s">
        <v>13517</v>
      </c>
      <c r="Q2863" s="15" t="b">
        <v>1</v>
      </c>
      <c r="R2863" s="15" t="b">
        <v>1</v>
      </c>
      <c r="S2863" s="15" t="b">
        <v>1</v>
      </c>
      <c r="T2863" s="15" t="b">
        <v>1</v>
      </c>
      <c r="U2863" s="15" t="b">
        <v>1</v>
      </c>
      <c r="V2863" s="15" t="b">
        <v>1</v>
      </c>
      <c r="W2863" s="15" t="b">
        <v>1</v>
      </c>
      <c r="X2863" s="16">
        <f>COUNTIF(Customers[[#This Row],[Roads]:[City_Council]],"True")</f>
        <v>7</v>
      </c>
      <c r="Y2863" s="17">
        <f>Customers[[#This Row],[Total_Approve]]/7</f>
        <v>1</v>
      </c>
      <c r="Z2863" s="14" t="str">
        <f>IF(Customers[[#This Row],[Total_Approve]]&gt;=7,"تمت جميع الموافقات","لم تتم جميع الموافقات")</f>
        <v>تمت جميع الموافقات</v>
      </c>
      <c r="AA2863" s="8">
        <f>IF(Customers[[#This Row],[Total_Approve]]&gt;=7,1,0)</f>
        <v>1</v>
      </c>
    </row>
    <row r="2864" spans="1:27" x14ac:dyDescent="0.25">
      <c r="A2864" s="12" t="s">
        <v>12262</v>
      </c>
      <c r="B2864" t="s">
        <v>16395</v>
      </c>
      <c r="C2864" s="13">
        <v>45506</v>
      </c>
      <c r="D2864" t="s">
        <v>13482</v>
      </c>
      <c r="E2864" s="9" t="s">
        <v>10</v>
      </c>
      <c r="F2864" s="14" t="s">
        <v>10</v>
      </c>
      <c r="G2864" s="14" t="s">
        <v>121</v>
      </c>
      <c r="H2864" s="14" t="str">
        <f t="shared" si="44"/>
        <v>محمد محمد عبد العزيز</v>
      </c>
      <c r="I2864" s="14" t="s">
        <v>13459</v>
      </c>
      <c r="J2864" s="14" t="s">
        <v>487</v>
      </c>
      <c r="K2864" s="14" t="s">
        <v>5</v>
      </c>
      <c r="L2864" s="14" t="s">
        <v>8199</v>
      </c>
      <c r="M2864" s="14" t="s">
        <v>3</v>
      </c>
      <c r="N2864" s="14" t="s">
        <v>488</v>
      </c>
      <c r="O2864" s="14" t="s">
        <v>13470</v>
      </c>
      <c r="P2864" s="14" t="s">
        <v>13517</v>
      </c>
      <c r="Q2864" s="15" t="b">
        <v>1</v>
      </c>
      <c r="R2864" s="15" t="b">
        <v>1</v>
      </c>
      <c r="S2864" s="15" t="b">
        <v>1</v>
      </c>
      <c r="T2864" s="15" t="b">
        <v>1</v>
      </c>
      <c r="U2864" s="15" t="b">
        <v>1</v>
      </c>
      <c r="V2864" s="15" t="b">
        <v>1</v>
      </c>
      <c r="W2864" s="15" t="b">
        <v>1</v>
      </c>
      <c r="X2864" s="16">
        <f>COUNTIF(Customers[[#This Row],[Roads]:[City_Council]],"True")</f>
        <v>7</v>
      </c>
      <c r="Y2864" s="17">
        <f>Customers[[#This Row],[Total_Approve]]/7</f>
        <v>1</v>
      </c>
      <c r="Z2864" s="14" t="str">
        <f>IF(Customers[[#This Row],[Total_Approve]]&gt;=7,"تمت جميع الموافقات","لم تتم جميع الموافقات")</f>
        <v>تمت جميع الموافقات</v>
      </c>
      <c r="AA2864" s="8">
        <f>IF(Customers[[#This Row],[Total_Approve]]&gt;=7,1,0)</f>
        <v>1</v>
      </c>
    </row>
    <row r="2865" spans="1:27" x14ac:dyDescent="0.25">
      <c r="A2865" s="12" t="s">
        <v>12263</v>
      </c>
      <c r="B2865" t="s">
        <v>16396</v>
      </c>
      <c r="C2865" s="13">
        <v>45506</v>
      </c>
      <c r="D2865" t="s">
        <v>13482</v>
      </c>
      <c r="E2865" s="9" t="s">
        <v>489</v>
      </c>
      <c r="F2865" s="14" t="s">
        <v>280</v>
      </c>
      <c r="G2865" s="14" t="s">
        <v>176</v>
      </c>
      <c r="H2865" s="14" t="str">
        <f t="shared" si="44"/>
        <v>نيفين سيد اسماعيل</v>
      </c>
      <c r="I2865" s="14" t="s">
        <v>13459</v>
      </c>
      <c r="J2865" s="14" t="s">
        <v>490</v>
      </c>
      <c r="K2865" s="14" t="s">
        <v>25</v>
      </c>
      <c r="L2865" s="14" t="s">
        <v>8319</v>
      </c>
      <c r="M2865" s="14" t="s">
        <v>3</v>
      </c>
      <c r="N2865" s="14" t="s">
        <v>491</v>
      </c>
      <c r="O2865" s="14" t="s">
        <v>13470</v>
      </c>
      <c r="P2865" s="14" t="s">
        <v>13517</v>
      </c>
      <c r="Q2865" s="15" t="b">
        <v>1</v>
      </c>
      <c r="R2865" s="15" t="b">
        <v>1</v>
      </c>
      <c r="S2865" s="15" t="b">
        <v>1</v>
      </c>
      <c r="T2865" s="15" t="b">
        <v>1</v>
      </c>
      <c r="U2865" s="15" t="b">
        <v>1</v>
      </c>
      <c r="V2865" s="15" t="b">
        <v>1</v>
      </c>
      <c r="W2865" s="15" t="b">
        <v>1</v>
      </c>
      <c r="X2865" s="16">
        <f>COUNTIF(Customers[[#This Row],[Roads]:[City_Council]],"True")</f>
        <v>7</v>
      </c>
      <c r="Y2865" s="17">
        <f>Customers[[#This Row],[Total_Approve]]/7</f>
        <v>1</v>
      </c>
      <c r="Z2865" s="14" t="str">
        <f>IF(Customers[[#This Row],[Total_Approve]]&gt;=7,"تمت جميع الموافقات","لم تتم جميع الموافقات")</f>
        <v>تمت جميع الموافقات</v>
      </c>
      <c r="AA2865" s="8">
        <f>IF(Customers[[#This Row],[Total_Approve]]&gt;=7,1,0)</f>
        <v>1</v>
      </c>
    </row>
    <row r="2866" spans="1:27" x14ac:dyDescent="0.25">
      <c r="A2866" s="12" t="s">
        <v>12264</v>
      </c>
      <c r="B2866" t="s">
        <v>16397</v>
      </c>
      <c r="C2866" s="13">
        <v>45506</v>
      </c>
      <c r="D2866" t="s">
        <v>13482</v>
      </c>
      <c r="E2866" s="9" t="s">
        <v>492</v>
      </c>
      <c r="F2866" s="14" t="s">
        <v>493</v>
      </c>
      <c r="G2866" s="14" t="s">
        <v>202</v>
      </c>
      <c r="H2866" s="14" t="str">
        <f t="shared" si="44"/>
        <v>هاله زكرى ابراهيم</v>
      </c>
      <c r="I2866" s="14" t="s">
        <v>13459</v>
      </c>
      <c r="J2866" s="14" t="s">
        <v>494</v>
      </c>
      <c r="K2866" s="14" t="s">
        <v>25</v>
      </c>
      <c r="L2866" s="14" t="s">
        <v>8197</v>
      </c>
      <c r="M2866" s="14" t="s">
        <v>3</v>
      </c>
      <c r="N2866" s="14" t="s">
        <v>3</v>
      </c>
      <c r="O2866" s="14" t="s">
        <v>13470</v>
      </c>
      <c r="P2866" s="14" t="s">
        <v>13517</v>
      </c>
      <c r="Q2866" s="15" t="b">
        <v>1</v>
      </c>
      <c r="R2866" s="15" t="b">
        <v>1</v>
      </c>
      <c r="S2866" s="15" t="b">
        <v>1</v>
      </c>
      <c r="T2866" s="15" t="b">
        <v>1</v>
      </c>
      <c r="U2866" s="15" t="b">
        <v>1</v>
      </c>
      <c r="V2866" s="15" t="b">
        <v>1</v>
      </c>
      <c r="W2866" s="15" t="b">
        <v>1</v>
      </c>
      <c r="X2866" s="16">
        <f>COUNTIF(Customers[[#This Row],[Roads]:[City_Council]],"True")</f>
        <v>7</v>
      </c>
      <c r="Y2866" s="17">
        <f>Customers[[#This Row],[Total_Approve]]/7</f>
        <v>1</v>
      </c>
      <c r="Z2866" s="14" t="str">
        <f>IF(Customers[[#This Row],[Total_Approve]]&gt;=7,"تمت جميع الموافقات","لم تتم جميع الموافقات")</f>
        <v>تمت جميع الموافقات</v>
      </c>
      <c r="AA2866" s="8">
        <f>IF(Customers[[#This Row],[Total_Approve]]&gt;=7,1,0)</f>
        <v>1</v>
      </c>
    </row>
    <row r="2867" spans="1:27" x14ac:dyDescent="0.25">
      <c r="A2867" s="12" t="s">
        <v>12265</v>
      </c>
      <c r="B2867" t="s">
        <v>16398</v>
      </c>
      <c r="C2867" s="13">
        <v>45506</v>
      </c>
      <c r="D2867" t="s">
        <v>13482</v>
      </c>
      <c r="E2867" s="9" t="s">
        <v>495</v>
      </c>
      <c r="F2867" s="14" t="s">
        <v>10</v>
      </c>
      <c r="G2867" s="14" t="s">
        <v>447</v>
      </c>
      <c r="H2867" s="14" t="str">
        <f t="shared" si="44"/>
        <v>منال محمد فهمى</v>
      </c>
      <c r="I2867" s="14" t="s">
        <v>13460</v>
      </c>
      <c r="J2867" s="14" t="s">
        <v>496</v>
      </c>
      <c r="K2867" s="14" t="s">
        <v>25</v>
      </c>
      <c r="L2867" s="14" t="s">
        <v>8292</v>
      </c>
      <c r="M2867" s="14" t="s">
        <v>3</v>
      </c>
      <c r="N2867" s="14" t="s">
        <v>497</v>
      </c>
      <c r="O2867" s="14" t="s">
        <v>13470</v>
      </c>
      <c r="P2867" s="14" t="s">
        <v>13517</v>
      </c>
      <c r="Q2867" s="15" t="b">
        <v>1</v>
      </c>
      <c r="R2867" s="15" t="b">
        <v>1</v>
      </c>
      <c r="S2867" s="15" t="b">
        <v>1</v>
      </c>
      <c r="T2867" s="15" t="b">
        <v>1</v>
      </c>
      <c r="U2867" s="15" t="b">
        <v>1</v>
      </c>
      <c r="V2867" s="15" t="b">
        <v>1</v>
      </c>
      <c r="W2867" s="15" t="b">
        <v>1</v>
      </c>
      <c r="X2867" s="16">
        <f>COUNTIF(Customers[[#This Row],[Roads]:[City_Council]],"True")</f>
        <v>7</v>
      </c>
      <c r="Y2867" s="17">
        <f>Customers[[#This Row],[Total_Approve]]/7</f>
        <v>1</v>
      </c>
      <c r="Z2867" s="14" t="str">
        <f>IF(Customers[[#This Row],[Total_Approve]]&gt;=7,"تمت جميع الموافقات","لم تتم جميع الموافقات")</f>
        <v>تمت جميع الموافقات</v>
      </c>
      <c r="AA2867" s="8">
        <f>IF(Customers[[#This Row],[Total_Approve]]&gt;=7,1,0)</f>
        <v>1</v>
      </c>
    </row>
    <row r="2868" spans="1:27" x14ac:dyDescent="0.25">
      <c r="A2868" s="12" t="s">
        <v>12266</v>
      </c>
      <c r="B2868" t="s">
        <v>16399</v>
      </c>
      <c r="C2868" s="13">
        <v>45506</v>
      </c>
      <c r="D2868" t="s">
        <v>13484</v>
      </c>
      <c r="E2868" s="9" t="s">
        <v>498</v>
      </c>
      <c r="F2868" s="14" t="s">
        <v>499</v>
      </c>
      <c r="G2868" s="14" t="s">
        <v>10</v>
      </c>
      <c r="H2868" s="14" t="str">
        <f t="shared" si="44"/>
        <v>نشوى كمال محمد</v>
      </c>
      <c r="I2868" s="14" t="s">
        <v>13460</v>
      </c>
      <c r="J2868" s="14" t="s">
        <v>500</v>
      </c>
      <c r="K2868" s="14" t="s">
        <v>25</v>
      </c>
      <c r="L2868" s="14" t="s">
        <v>8320</v>
      </c>
      <c r="M2868" s="14" t="s">
        <v>3</v>
      </c>
      <c r="N2868" s="14" t="s">
        <v>3</v>
      </c>
      <c r="O2868" s="14" t="s">
        <v>13470</v>
      </c>
      <c r="P2868" s="14" t="s">
        <v>13517</v>
      </c>
      <c r="Q2868" s="15" t="b">
        <v>1</v>
      </c>
      <c r="R2868" s="15" t="b">
        <v>1</v>
      </c>
      <c r="S2868" s="15" t="b">
        <v>1</v>
      </c>
      <c r="T2868" s="15" t="b">
        <v>1</v>
      </c>
      <c r="U2868" s="15" t="b">
        <v>1</v>
      </c>
      <c r="V2868" s="15" t="b">
        <v>1</v>
      </c>
      <c r="W2868" s="15" t="b">
        <v>1</v>
      </c>
      <c r="X2868" s="16">
        <f>COUNTIF(Customers[[#This Row],[Roads]:[City_Council]],"True")</f>
        <v>7</v>
      </c>
      <c r="Y2868" s="17">
        <f>Customers[[#This Row],[Total_Approve]]/7</f>
        <v>1</v>
      </c>
      <c r="Z2868" s="14" t="str">
        <f>IF(Customers[[#This Row],[Total_Approve]]&gt;=7,"تمت جميع الموافقات","لم تتم جميع الموافقات")</f>
        <v>تمت جميع الموافقات</v>
      </c>
      <c r="AA2868" s="8">
        <f>IF(Customers[[#This Row],[Total_Approve]]&gt;=7,1,0)</f>
        <v>1</v>
      </c>
    </row>
    <row r="2869" spans="1:27" x14ac:dyDescent="0.25">
      <c r="A2869" s="12" t="s">
        <v>12267</v>
      </c>
      <c r="B2869" t="s">
        <v>16400</v>
      </c>
      <c r="C2869" s="13">
        <v>45506</v>
      </c>
      <c r="D2869" t="s">
        <v>13484</v>
      </c>
      <c r="E2869" s="9" t="s">
        <v>433</v>
      </c>
      <c r="F2869" s="14" t="s">
        <v>501</v>
      </c>
      <c r="G2869" s="14" t="s">
        <v>502</v>
      </c>
      <c r="H2869" s="14" t="str">
        <f t="shared" si="44"/>
        <v>اسامه عبدالوهاب عبدالحق</v>
      </c>
      <c r="I2869" s="14" t="s">
        <v>13460</v>
      </c>
      <c r="J2869" s="14" t="s">
        <v>503</v>
      </c>
      <c r="K2869" s="14" t="s">
        <v>5</v>
      </c>
      <c r="L2869" s="14" t="s">
        <v>8321</v>
      </c>
      <c r="M2869" s="14" t="s">
        <v>3</v>
      </c>
      <c r="N2869" s="14" t="s">
        <v>504</v>
      </c>
      <c r="O2869" s="14" t="s">
        <v>13470</v>
      </c>
      <c r="P2869" s="14" t="s">
        <v>13517</v>
      </c>
      <c r="Q2869" s="15" t="b">
        <v>1</v>
      </c>
      <c r="R2869" s="15" t="b">
        <v>1</v>
      </c>
      <c r="S2869" s="15" t="b">
        <v>1</v>
      </c>
      <c r="T2869" s="15" t="b">
        <v>1</v>
      </c>
      <c r="U2869" s="15" t="b">
        <v>1</v>
      </c>
      <c r="V2869" s="15" t="b">
        <v>1</v>
      </c>
      <c r="W2869" s="15" t="b">
        <v>1</v>
      </c>
      <c r="X2869" s="16">
        <f>COUNTIF(Customers[[#This Row],[Roads]:[City_Council]],"True")</f>
        <v>7</v>
      </c>
      <c r="Y2869" s="17">
        <f>Customers[[#This Row],[Total_Approve]]/7</f>
        <v>1</v>
      </c>
      <c r="Z2869" s="14" t="str">
        <f>IF(Customers[[#This Row],[Total_Approve]]&gt;=7,"تمت جميع الموافقات","لم تتم جميع الموافقات")</f>
        <v>تمت جميع الموافقات</v>
      </c>
      <c r="AA2869" s="8">
        <f>IF(Customers[[#This Row],[Total_Approve]]&gt;=7,1,0)</f>
        <v>1</v>
      </c>
    </row>
    <row r="2870" spans="1:27" x14ac:dyDescent="0.25">
      <c r="A2870" s="12" t="s">
        <v>12268</v>
      </c>
      <c r="B2870" t="s">
        <v>16401</v>
      </c>
      <c r="C2870" s="13">
        <v>45506</v>
      </c>
      <c r="D2870" t="s">
        <v>13484</v>
      </c>
      <c r="E2870" s="9" t="s">
        <v>373</v>
      </c>
      <c r="F2870" s="14" t="s">
        <v>10</v>
      </c>
      <c r="G2870" s="14" t="s">
        <v>150</v>
      </c>
      <c r="H2870" s="14" t="str">
        <f t="shared" si="44"/>
        <v>عمرو محمد كامل</v>
      </c>
      <c r="I2870" s="14" t="s">
        <v>13460</v>
      </c>
      <c r="J2870" s="14" t="s">
        <v>505</v>
      </c>
      <c r="K2870" s="14" t="s">
        <v>5</v>
      </c>
      <c r="L2870" s="14" t="s">
        <v>8322</v>
      </c>
      <c r="M2870" s="14" t="s">
        <v>3</v>
      </c>
      <c r="N2870" s="14" t="s">
        <v>3</v>
      </c>
      <c r="O2870" s="14" t="s">
        <v>13470</v>
      </c>
      <c r="P2870" s="14" t="s">
        <v>13517</v>
      </c>
      <c r="Q2870" s="15" t="b">
        <v>1</v>
      </c>
      <c r="R2870" s="15" t="b">
        <v>1</v>
      </c>
      <c r="S2870" s="15" t="b">
        <v>1</v>
      </c>
      <c r="T2870" s="15" t="b">
        <v>1</v>
      </c>
      <c r="U2870" s="15" t="b">
        <v>1</v>
      </c>
      <c r="V2870" s="15" t="b">
        <v>1</v>
      </c>
      <c r="W2870" s="15" t="b">
        <v>1</v>
      </c>
      <c r="X2870" s="16">
        <f>COUNTIF(Customers[[#This Row],[Roads]:[City_Council]],"True")</f>
        <v>7</v>
      </c>
      <c r="Y2870" s="17">
        <f>Customers[[#This Row],[Total_Approve]]/7</f>
        <v>1</v>
      </c>
      <c r="Z2870" s="14" t="str">
        <f>IF(Customers[[#This Row],[Total_Approve]]&gt;=7,"تمت جميع الموافقات","لم تتم جميع الموافقات")</f>
        <v>تمت جميع الموافقات</v>
      </c>
      <c r="AA2870" s="8">
        <f>IF(Customers[[#This Row],[Total_Approve]]&gt;=7,1,0)</f>
        <v>1</v>
      </c>
    </row>
    <row r="2871" spans="1:27" x14ac:dyDescent="0.25">
      <c r="A2871" s="12" t="s">
        <v>12269</v>
      </c>
      <c r="B2871" t="s">
        <v>16402</v>
      </c>
      <c r="C2871" s="13">
        <v>45506</v>
      </c>
      <c r="D2871" t="s">
        <v>13484</v>
      </c>
      <c r="E2871" s="9" t="s">
        <v>506</v>
      </c>
      <c r="F2871" s="14" t="s">
        <v>507</v>
      </c>
      <c r="G2871" s="14" t="s">
        <v>508</v>
      </c>
      <c r="H2871" s="14" t="str">
        <f t="shared" si="44"/>
        <v>جيهان مجدى فكرى</v>
      </c>
      <c r="I2871" s="14" t="s">
        <v>13460</v>
      </c>
      <c r="J2871" s="14" t="s">
        <v>509</v>
      </c>
      <c r="K2871" s="14" t="s">
        <v>25</v>
      </c>
      <c r="L2871" s="14" t="s">
        <v>8199</v>
      </c>
      <c r="M2871" s="14" t="s">
        <v>3</v>
      </c>
      <c r="N2871" s="14" t="s">
        <v>510</v>
      </c>
      <c r="O2871" s="14" t="s">
        <v>13470</v>
      </c>
      <c r="P2871" s="14" t="s">
        <v>13517</v>
      </c>
      <c r="Q2871" s="15" t="b">
        <v>1</v>
      </c>
      <c r="R2871" s="15" t="b">
        <v>1</v>
      </c>
      <c r="S2871" s="15" t="b">
        <v>1</v>
      </c>
      <c r="T2871" s="15" t="b">
        <v>1</v>
      </c>
      <c r="U2871" s="15" t="b">
        <v>1</v>
      </c>
      <c r="V2871" s="15" t="b">
        <v>1</v>
      </c>
      <c r="W2871" s="15" t="b">
        <v>1</v>
      </c>
      <c r="X2871" s="16">
        <f>COUNTIF(Customers[[#This Row],[Roads]:[City_Council]],"True")</f>
        <v>7</v>
      </c>
      <c r="Y2871" s="17">
        <f>Customers[[#This Row],[Total_Approve]]/7</f>
        <v>1</v>
      </c>
      <c r="Z2871" s="14" t="str">
        <f>IF(Customers[[#This Row],[Total_Approve]]&gt;=7,"تمت جميع الموافقات","لم تتم جميع الموافقات")</f>
        <v>تمت جميع الموافقات</v>
      </c>
      <c r="AA2871" s="8">
        <f>IF(Customers[[#This Row],[Total_Approve]]&gt;=7,1,0)</f>
        <v>1</v>
      </c>
    </row>
    <row r="2872" spans="1:27" x14ac:dyDescent="0.25">
      <c r="A2872" s="12" t="s">
        <v>12270</v>
      </c>
      <c r="B2872" t="s">
        <v>16403</v>
      </c>
      <c r="C2872" s="13">
        <v>45506</v>
      </c>
      <c r="D2872" t="s">
        <v>13484</v>
      </c>
      <c r="E2872" s="9" t="s">
        <v>511</v>
      </c>
      <c r="F2872" s="14" t="s">
        <v>512</v>
      </c>
      <c r="G2872" s="14" t="s">
        <v>513</v>
      </c>
      <c r="H2872" s="14" t="str">
        <f t="shared" si="44"/>
        <v>انجى عادل نظير</v>
      </c>
      <c r="I2872" s="14" t="s">
        <v>13460</v>
      </c>
      <c r="J2872" s="14" t="s">
        <v>514</v>
      </c>
      <c r="K2872" s="14" t="s">
        <v>25</v>
      </c>
      <c r="L2872" s="14" t="s">
        <v>8323</v>
      </c>
      <c r="M2872" s="14" t="s">
        <v>3</v>
      </c>
      <c r="N2872" s="14" t="s">
        <v>515</v>
      </c>
      <c r="O2872" s="14" t="s">
        <v>13470</v>
      </c>
      <c r="P2872" s="14" t="s">
        <v>13517</v>
      </c>
      <c r="Q2872" s="15" t="b">
        <v>1</v>
      </c>
      <c r="R2872" s="15" t="b">
        <v>1</v>
      </c>
      <c r="S2872" s="15" t="b">
        <v>1</v>
      </c>
      <c r="T2872" s="15" t="b">
        <v>1</v>
      </c>
      <c r="U2872" s="15" t="b">
        <v>1</v>
      </c>
      <c r="V2872" s="15" t="b">
        <v>1</v>
      </c>
      <c r="W2872" s="15" t="b">
        <v>1</v>
      </c>
      <c r="X2872" s="16">
        <f>COUNTIF(Customers[[#This Row],[Roads]:[City_Council]],"True")</f>
        <v>7</v>
      </c>
      <c r="Y2872" s="17">
        <f>Customers[[#This Row],[Total_Approve]]/7</f>
        <v>1</v>
      </c>
      <c r="Z2872" s="14" t="str">
        <f>IF(Customers[[#This Row],[Total_Approve]]&gt;=7,"تمت جميع الموافقات","لم تتم جميع الموافقات")</f>
        <v>تمت جميع الموافقات</v>
      </c>
      <c r="AA2872" s="8">
        <f>IF(Customers[[#This Row],[Total_Approve]]&gt;=7,1,0)</f>
        <v>1</v>
      </c>
    </row>
    <row r="2873" spans="1:27" x14ac:dyDescent="0.25">
      <c r="A2873" s="12" t="s">
        <v>12271</v>
      </c>
      <c r="B2873" t="s">
        <v>16404</v>
      </c>
      <c r="C2873" s="13">
        <v>45506</v>
      </c>
      <c r="D2873" t="s">
        <v>13484</v>
      </c>
      <c r="E2873" s="9" t="s">
        <v>312</v>
      </c>
      <c r="F2873" s="14" t="s">
        <v>313</v>
      </c>
      <c r="G2873" s="14" t="s">
        <v>64</v>
      </c>
      <c r="H2873" s="14" t="str">
        <f t="shared" si="44"/>
        <v>ساره عبد الخالق مصطفى</v>
      </c>
      <c r="I2873" s="14" t="s">
        <v>13460</v>
      </c>
      <c r="J2873" s="14" t="s">
        <v>314</v>
      </c>
      <c r="K2873" s="14" t="s">
        <v>25</v>
      </c>
      <c r="L2873" s="14" t="s">
        <v>8324</v>
      </c>
      <c r="M2873" s="14" t="s">
        <v>3</v>
      </c>
      <c r="N2873" s="14" t="s">
        <v>9231</v>
      </c>
      <c r="O2873" s="14" t="s">
        <v>13470</v>
      </c>
      <c r="P2873" s="14" t="s">
        <v>13517</v>
      </c>
      <c r="Q2873" s="15" t="b">
        <v>1</v>
      </c>
      <c r="R2873" s="15" t="b">
        <v>1</v>
      </c>
      <c r="S2873" s="15" t="b">
        <v>1</v>
      </c>
      <c r="T2873" s="15" t="b">
        <v>1</v>
      </c>
      <c r="U2873" s="15" t="b">
        <v>1</v>
      </c>
      <c r="V2873" s="15" t="b">
        <v>1</v>
      </c>
      <c r="W2873" s="15" t="b">
        <v>1</v>
      </c>
      <c r="X2873" s="16">
        <f>COUNTIF(Customers[[#This Row],[Roads]:[City_Council]],"True")</f>
        <v>7</v>
      </c>
      <c r="Y2873" s="17">
        <f>Customers[[#This Row],[Total_Approve]]/7</f>
        <v>1</v>
      </c>
      <c r="Z2873" s="14" t="str">
        <f>IF(Customers[[#This Row],[Total_Approve]]&gt;=7,"تمت جميع الموافقات","لم تتم جميع الموافقات")</f>
        <v>تمت جميع الموافقات</v>
      </c>
      <c r="AA2873" s="8">
        <f>IF(Customers[[#This Row],[Total_Approve]]&gt;=7,1,0)</f>
        <v>1</v>
      </c>
    </row>
    <row r="2874" spans="1:27" x14ac:dyDescent="0.25">
      <c r="A2874" s="12" t="s">
        <v>12272</v>
      </c>
      <c r="B2874" t="s">
        <v>16405</v>
      </c>
      <c r="C2874" s="13">
        <v>45506</v>
      </c>
      <c r="D2874" t="s">
        <v>13484</v>
      </c>
      <c r="E2874" s="9" t="s">
        <v>345</v>
      </c>
      <c r="F2874" s="14" t="s">
        <v>0</v>
      </c>
      <c r="G2874" s="14" t="s">
        <v>10</v>
      </c>
      <c r="H2874" s="14" t="str">
        <f t="shared" si="44"/>
        <v>سماح احمد محمد</v>
      </c>
      <c r="I2874" s="14" t="s">
        <v>13460</v>
      </c>
      <c r="J2874" s="14" t="s">
        <v>346</v>
      </c>
      <c r="K2874" s="14" t="s">
        <v>25</v>
      </c>
      <c r="L2874" s="14" t="s">
        <v>8325</v>
      </c>
      <c r="M2874" s="14" t="s">
        <v>3</v>
      </c>
      <c r="N2874" s="14" t="s">
        <v>8736</v>
      </c>
      <c r="O2874" s="14" t="s">
        <v>13470</v>
      </c>
      <c r="P2874" s="14" t="s">
        <v>13517</v>
      </c>
      <c r="Q2874" s="15" t="b">
        <v>1</v>
      </c>
      <c r="R2874" s="15" t="b">
        <v>1</v>
      </c>
      <c r="S2874" s="15" t="b">
        <v>1</v>
      </c>
      <c r="T2874" s="15" t="b">
        <v>1</v>
      </c>
      <c r="U2874" s="15" t="b">
        <v>1</v>
      </c>
      <c r="V2874" s="15" t="b">
        <v>1</v>
      </c>
      <c r="W2874" s="15" t="b">
        <v>1</v>
      </c>
      <c r="X2874" s="16">
        <f>COUNTIF(Customers[[#This Row],[Roads]:[City_Council]],"True")</f>
        <v>7</v>
      </c>
      <c r="Y2874" s="17">
        <f>Customers[[#This Row],[Total_Approve]]/7</f>
        <v>1</v>
      </c>
      <c r="Z2874" s="14" t="str">
        <f>IF(Customers[[#This Row],[Total_Approve]]&gt;=7,"تمت جميع الموافقات","لم تتم جميع الموافقات")</f>
        <v>تمت جميع الموافقات</v>
      </c>
      <c r="AA2874" s="8">
        <f>IF(Customers[[#This Row],[Total_Approve]]&gt;=7,1,0)</f>
        <v>1</v>
      </c>
    </row>
    <row r="2875" spans="1:27" x14ac:dyDescent="0.25">
      <c r="A2875" s="12" t="s">
        <v>12273</v>
      </c>
      <c r="B2875" t="s">
        <v>16406</v>
      </c>
      <c r="C2875" s="13">
        <v>45506</v>
      </c>
      <c r="D2875" t="s">
        <v>13484</v>
      </c>
      <c r="E2875" s="9" t="s">
        <v>516</v>
      </c>
      <c r="F2875" s="14" t="s">
        <v>283</v>
      </c>
      <c r="G2875" s="14" t="s">
        <v>37</v>
      </c>
      <c r="H2875" s="14" t="str">
        <f t="shared" si="44"/>
        <v>ماجده عبد الرحمن على</v>
      </c>
      <c r="I2875" s="14" t="s">
        <v>13460</v>
      </c>
      <c r="J2875" s="14" t="s">
        <v>517</v>
      </c>
      <c r="K2875" s="14" t="s">
        <v>25</v>
      </c>
      <c r="L2875" s="14" t="s">
        <v>8326</v>
      </c>
      <c r="M2875" s="14" t="s">
        <v>3</v>
      </c>
      <c r="N2875" s="14" t="s">
        <v>518</v>
      </c>
      <c r="O2875" s="14" t="s">
        <v>13470</v>
      </c>
      <c r="P2875" s="14" t="s">
        <v>13517</v>
      </c>
      <c r="Q2875" s="15" t="b">
        <v>1</v>
      </c>
      <c r="R2875" s="15" t="b">
        <v>1</v>
      </c>
      <c r="S2875" s="15" t="b">
        <v>1</v>
      </c>
      <c r="T2875" s="15" t="b">
        <v>1</v>
      </c>
      <c r="U2875" s="15" t="b">
        <v>1</v>
      </c>
      <c r="V2875" s="15" t="b">
        <v>1</v>
      </c>
      <c r="W2875" s="15" t="b">
        <v>1</v>
      </c>
      <c r="X2875" s="16">
        <f>COUNTIF(Customers[[#This Row],[Roads]:[City_Council]],"True")</f>
        <v>7</v>
      </c>
      <c r="Y2875" s="17">
        <f>Customers[[#This Row],[Total_Approve]]/7</f>
        <v>1</v>
      </c>
      <c r="Z2875" s="14" t="str">
        <f>IF(Customers[[#This Row],[Total_Approve]]&gt;=7,"تمت جميع الموافقات","لم تتم جميع الموافقات")</f>
        <v>تمت جميع الموافقات</v>
      </c>
      <c r="AA2875" s="8">
        <f>IF(Customers[[#This Row],[Total_Approve]]&gt;=7,1,0)</f>
        <v>1</v>
      </c>
    </row>
    <row r="2876" spans="1:27" x14ac:dyDescent="0.25">
      <c r="A2876" s="12" t="s">
        <v>12274</v>
      </c>
      <c r="B2876" t="s">
        <v>16407</v>
      </c>
      <c r="C2876" s="13">
        <v>45506</v>
      </c>
      <c r="D2876" t="s">
        <v>13484</v>
      </c>
      <c r="E2876" s="9" t="s">
        <v>519</v>
      </c>
      <c r="F2876" s="14" t="s">
        <v>435</v>
      </c>
      <c r="G2876" s="14" t="s">
        <v>520</v>
      </c>
      <c r="H2876" s="14" t="str">
        <f t="shared" si="44"/>
        <v>مؤمن فاروق مرسى</v>
      </c>
      <c r="I2876" s="14" t="s">
        <v>13460</v>
      </c>
      <c r="J2876" s="14" t="s">
        <v>521</v>
      </c>
      <c r="K2876" s="14" t="s">
        <v>5</v>
      </c>
      <c r="L2876" s="14" t="s">
        <v>8327</v>
      </c>
      <c r="M2876" s="14" t="s">
        <v>3</v>
      </c>
      <c r="N2876" s="14" t="s">
        <v>3</v>
      </c>
      <c r="O2876" s="14" t="s">
        <v>13470</v>
      </c>
      <c r="P2876" s="14" t="s">
        <v>13517</v>
      </c>
      <c r="Q2876" s="15" t="b">
        <v>1</v>
      </c>
      <c r="R2876" s="15" t="b">
        <v>1</v>
      </c>
      <c r="S2876" s="15" t="b">
        <v>1</v>
      </c>
      <c r="T2876" s="15" t="b">
        <v>1</v>
      </c>
      <c r="U2876" s="15" t="b">
        <v>1</v>
      </c>
      <c r="V2876" s="15" t="b">
        <v>1</v>
      </c>
      <c r="W2876" s="15" t="b">
        <v>1</v>
      </c>
      <c r="X2876" s="16">
        <f>COUNTIF(Customers[[#This Row],[Roads]:[City_Council]],"True")</f>
        <v>7</v>
      </c>
      <c r="Y2876" s="17">
        <f>Customers[[#This Row],[Total_Approve]]/7</f>
        <v>1</v>
      </c>
      <c r="Z2876" s="14" t="str">
        <f>IF(Customers[[#This Row],[Total_Approve]]&gt;=7,"تمت جميع الموافقات","لم تتم جميع الموافقات")</f>
        <v>تمت جميع الموافقات</v>
      </c>
      <c r="AA2876" s="8">
        <f>IF(Customers[[#This Row],[Total_Approve]]&gt;=7,1,0)</f>
        <v>1</v>
      </c>
    </row>
    <row r="2877" spans="1:27" x14ac:dyDescent="0.25">
      <c r="A2877" s="12" t="s">
        <v>12275</v>
      </c>
      <c r="B2877" t="s">
        <v>16408</v>
      </c>
      <c r="C2877" s="13">
        <v>45506</v>
      </c>
      <c r="D2877" t="s">
        <v>13484</v>
      </c>
      <c r="E2877" s="9" t="s">
        <v>373</v>
      </c>
      <c r="F2877" s="14" t="s">
        <v>522</v>
      </c>
      <c r="G2877" s="14" t="s">
        <v>1</v>
      </c>
      <c r="H2877" s="14" t="str">
        <f t="shared" si="44"/>
        <v>عمرو متولى محمود</v>
      </c>
      <c r="I2877" s="14" t="s">
        <v>13460</v>
      </c>
      <c r="J2877" s="14" t="s">
        <v>523</v>
      </c>
      <c r="K2877" s="14" t="s">
        <v>5</v>
      </c>
      <c r="L2877" s="14" t="s">
        <v>8328</v>
      </c>
      <c r="M2877" s="14" t="s">
        <v>3</v>
      </c>
      <c r="N2877" s="14" t="s">
        <v>524</v>
      </c>
      <c r="O2877" s="14" t="s">
        <v>13470</v>
      </c>
      <c r="P2877" s="14" t="s">
        <v>13517</v>
      </c>
      <c r="Q2877" s="15" t="b">
        <v>1</v>
      </c>
      <c r="R2877" s="15" t="b">
        <v>1</v>
      </c>
      <c r="S2877" s="15" t="b">
        <v>1</v>
      </c>
      <c r="T2877" s="15" t="b">
        <v>1</v>
      </c>
      <c r="U2877" s="15" t="b">
        <v>1</v>
      </c>
      <c r="V2877" s="15" t="b">
        <v>1</v>
      </c>
      <c r="W2877" s="15" t="b">
        <v>1</v>
      </c>
      <c r="X2877" s="16">
        <f>COUNTIF(Customers[[#This Row],[Roads]:[City_Council]],"True")</f>
        <v>7</v>
      </c>
      <c r="Y2877" s="17">
        <f>Customers[[#This Row],[Total_Approve]]/7</f>
        <v>1</v>
      </c>
      <c r="Z2877" s="14" t="str">
        <f>IF(Customers[[#This Row],[Total_Approve]]&gt;=7,"تمت جميع الموافقات","لم تتم جميع الموافقات")</f>
        <v>تمت جميع الموافقات</v>
      </c>
      <c r="AA2877" s="8">
        <f>IF(Customers[[#This Row],[Total_Approve]]&gt;=7,1,0)</f>
        <v>1</v>
      </c>
    </row>
    <row r="2878" spans="1:27" x14ac:dyDescent="0.25">
      <c r="A2878" s="12" t="s">
        <v>12276</v>
      </c>
      <c r="B2878" t="s">
        <v>16409</v>
      </c>
      <c r="C2878" s="13">
        <v>45506</v>
      </c>
      <c r="D2878" t="s">
        <v>13484</v>
      </c>
      <c r="E2878" s="9" t="s">
        <v>525</v>
      </c>
      <c r="F2878" s="14" t="s">
        <v>10</v>
      </c>
      <c r="G2878" s="14" t="s">
        <v>275</v>
      </c>
      <c r="H2878" s="14" t="str">
        <f t="shared" si="44"/>
        <v>هانى محمد عبد السلام</v>
      </c>
      <c r="I2878" s="14" t="s">
        <v>13460</v>
      </c>
      <c r="J2878" s="14">
        <v>27512202400533</v>
      </c>
      <c r="K2878" s="14" t="s">
        <v>5</v>
      </c>
      <c r="L2878" s="14" t="s">
        <v>8329</v>
      </c>
      <c r="M2878" s="14" t="s">
        <v>3</v>
      </c>
      <c r="N2878" s="14" t="s">
        <v>526</v>
      </c>
      <c r="O2878" s="14" t="s">
        <v>13470</v>
      </c>
      <c r="P2878" s="14" t="s">
        <v>13517</v>
      </c>
      <c r="Q2878" s="15" t="b">
        <v>1</v>
      </c>
      <c r="R2878" s="15" t="b">
        <v>1</v>
      </c>
      <c r="S2878" s="15" t="b">
        <v>1</v>
      </c>
      <c r="T2878" s="15" t="b">
        <v>1</v>
      </c>
      <c r="U2878" s="15" t="b">
        <v>1</v>
      </c>
      <c r="V2878" s="15" t="b">
        <v>1</v>
      </c>
      <c r="W2878" s="15" t="b">
        <v>1</v>
      </c>
      <c r="X2878" s="16">
        <f>COUNTIF(Customers[[#This Row],[Roads]:[City_Council]],"True")</f>
        <v>7</v>
      </c>
      <c r="Y2878" s="17">
        <f>Customers[[#This Row],[Total_Approve]]/7</f>
        <v>1</v>
      </c>
      <c r="Z2878" s="14" t="str">
        <f>IF(Customers[[#This Row],[Total_Approve]]&gt;=7,"تمت جميع الموافقات","لم تتم جميع الموافقات")</f>
        <v>تمت جميع الموافقات</v>
      </c>
      <c r="AA2878" s="8">
        <f>IF(Customers[[#This Row],[Total_Approve]]&gt;=7,1,0)</f>
        <v>1</v>
      </c>
    </row>
    <row r="2879" spans="1:27" x14ac:dyDescent="0.25">
      <c r="A2879" s="12" t="s">
        <v>12277</v>
      </c>
      <c r="B2879" t="s">
        <v>16410</v>
      </c>
      <c r="C2879" s="13">
        <v>45506</v>
      </c>
      <c r="D2879" t="s">
        <v>13484</v>
      </c>
      <c r="E2879" s="9" t="s">
        <v>0</v>
      </c>
      <c r="F2879" s="14" t="s">
        <v>64</v>
      </c>
      <c r="G2879" s="14" t="s">
        <v>0</v>
      </c>
      <c r="H2879" s="14" t="str">
        <f t="shared" si="44"/>
        <v>احمد مصطفى احمد</v>
      </c>
      <c r="I2879" s="14" t="s">
        <v>13460</v>
      </c>
      <c r="J2879" s="14" t="s">
        <v>527</v>
      </c>
      <c r="K2879" s="14" t="s">
        <v>5</v>
      </c>
      <c r="L2879" s="14" t="s">
        <v>8330</v>
      </c>
      <c r="M2879" s="14" t="s">
        <v>3</v>
      </c>
      <c r="N2879" s="14" t="s">
        <v>528</v>
      </c>
      <c r="O2879" s="14" t="s">
        <v>13470</v>
      </c>
      <c r="P2879" s="14" t="s">
        <v>13517</v>
      </c>
      <c r="Q2879" s="15" t="b">
        <v>1</v>
      </c>
      <c r="R2879" s="15" t="b">
        <v>1</v>
      </c>
      <c r="S2879" s="15" t="b">
        <v>1</v>
      </c>
      <c r="T2879" s="15" t="b">
        <v>1</v>
      </c>
      <c r="U2879" s="15" t="b">
        <v>1</v>
      </c>
      <c r="V2879" s="15" t="b">
        <v>1</v>
      </c>
      <c r="W2879" s="15" t="b">
        <v>1</v>
      </c>
      <c r="X2879" s="16">
        <f>COUNTIF(Customers[[#This Row],[Roads]:[City_Council]],"True")</f>
        <v>7</v>
      </c>
      <c r="Y2879" s="17">
        <f>Customers[[#This Row],[Total_Approve]]/7</f>
        <v>1</v>
      </c>
      <c r="Z2879" s="14" t="str">
        <f>IF(Customers[[#This Row],[Total_Approve]]&gt;=7,"تمت جميع الموافقات","لم تتم جميع الموافقات")</f>
        <v>تمت جميع الموافقات</v>
      </c>
      <c r="AA2879" s="8">
        <f>IF(Customers[[#This Row],[Total_Approve]]&gt;=7,1,0)</f>
        <v>1</v>
      </c>
    </row>
    <row r="2880" spans="1:27" x14ac:dyDescent="0.25">
      <c r="A2880" s="12" t="s">
        <v>12278</v>
      </c>
      <c r="B2880" t="s">
        <v>16411</v>
      </c>
      <c r="C2880" s="13">
        <v>45506</v>
      </c>
      <c r="D2880" t="s">
        <v>13484</v>
      </c>
      <c r="E2880" s="9" t="s">
        <v>10</v>
      </c>
      <c r="F2880" s="14" t="s">
        <v>0</v>
      </c>
      <c r="G2880" s="14" t="s">
        <v>520</v>
      </c>
      <c r="H2880" s="14" t="str">
        <f t="shared" si="44"/>
        <v>محمد احمد مرسى</v>
      </c>
      <c r="I2880" s="14" t="s">
        <v>13460</v>
      </c>
      <c r="J2880" s="14" t="s">
        <v>529</v>
      </c>
      <c r="K2880" s="14" t="s">
        <v>5</v>
      </c>
      <c r="L2880" s="14" t="s">
        <v>8331</v>
      </c>
      <c r="M2880" s="14" t="s">
        <v>3</v>
      </c>
      <c r="N2880" s="14" t="s">
        <v>3</v>
      </c>
      <c r="O2880" s="14" t="s">
        <v>13470</v>
      </c>
      <c r="P2880" s="14" t="s">
        <v>13517</v>
      </c>
      <c r="Q2880" s="15" t="b">
        <v>1</v>
      </c>
      <c r="R2880" s="15" t="b">
        <v>1</v>
      </c>
      <c r="S2880" s="15" t="b">
        <v>1</v>
      </c>
      <c r="T2880" s="15" t="b">
        <v>1</v>
      </c>
      <c r="U2880" s="15" t="b">
        <v>1</v>
      </c>
      <c r="V2880" s="15" t="b">
        <v>1</v>
      </c>
      <c r="W2880" s="15" t="b">
        <v>1</v>
      </c>
      <c r="X2880" s="16">
        <f>COUNTIF(Customers[[#This Row],[Roads]:[City_Council]],"True")</f>
        <v>7</v>
      </c>
      <c r="Y2880" s="17">
        <f>Customers[[#This Row],[Total_Approve]]/7</f>
        <v>1</v>
      </c>
      <c r="Z2880" s="14" t="str">
        <f>IF(Customers[[#This Row],[Total_Approve]]&gt;=7,"تمت جميع الموافقات","لم تتم جميع الموافقات")</f>
        <v>تمت جميع الموافقات</v>
      </c>
      <c r="AA2880" s="8">
        <f>IF(Customers[[#This Row],[Total_Approve]]&gt;=7,1,0)</f>
        <v>1</v>
      </c>
    </row>
    <row r="2881" spans="1:27" x14ac:dyDescent="0.25">
      <c r="A2881" s="12" t="s">
        <v>12279</v>
      </c>
      <c r="B2881" t="s">
        <v>16412</v>
      </c>
      <c r="C2881" s="13">
        <v>45507</v>
      </c>
      <c r="D2881" t="s">
        <v>13484</v>
      </c>
      <c r="E2881" s="9" t="s">
        <v>0</v>
      </c>
      <c r="F2881" s="14" t="s">
        <v>1</v>
      </c>
      <c r="G2881" s="14" t="s">
        <v>2</v>
      </c>
      <c r="H2881" s="14" t="str">
        <f t="shared" si="44"/>
        <v>احمد محمود احمد محمود</v>
      </c>
      <c r="I2881" s="14" t="s">
        <v>13460</v>
      </c>
      <c r="J2881" s="14" t="s">
        <v>4</v>
      </c>
      <c r="K2881" s="14" t="s">
        <v>5</v>
      </c>
      <c r="L2881" s="14" t="s">
        <v>8193</v>
      </c>
      <c r="M2881" s="14" t="s">
        <v>7</v>
      </c>
      <c r="N2881" s="14" t="s">
        <v>8</v>
      </c>
      <c r="O2881" s="14" t="s">
        <v>13470</v>
      </c>
      <c r="P2881" s="14" t="s">
        <v>13518</v>
      </c>
      <c r="Q2881" s="15" t="b">
        <v>1</v>
      </c>
      <c r="R2881" s="15" t="b">
        <v>1</v>
      </c>
      <c r="S2881" s="15" t="b">
        <v>1</v>
      </c>
      <c r="T2881" s="15" t="b">
        <v>1</v>
      </c>
      <c r="U2881" s="15" t="b">
        <v>1</v>
      </c>
      <c r="V2881" s="15" t="b">
        <v>1</v>
      </c>
      <c r="W2881" s="15" t="b">
        <v>1</v>
      </c>
      <c r="X2881" s="16">
        <f>COUNTIF(Customers[[#This Row],[Roads]:[City_Council]],"True")</f>
        <v>7</v>
      </c>
      <c r="Y2881" s="17">
        <f>Customers[[#This Row],[Total_Approve]]/7</f>
        <v>1</v>
      </c>
      <c r="Z2881" s="14" t="str">
        <f>IF(Customers[[#This Row],[Total_Approve]]&gt;=7,"تمت جميع الموافقات","لم تتم جميع الموافقات")</f>
        <v>تمت جميع الموافقات</v>
      </c>
      <c r="AA2881" s="8">
        <f>IF(Customers[[#This Row],[Total_Approve]]&gt;=7,1,0)</f>
        <v>1</v>
      </c>
    </row>
    <row r="2882" spans="1:27" x14ac:dyDescent="0.25">
      <c r="A2882" s="12" t="s">
        <v>12280</v>
      </c>
      <c r="B2882" t="s">
        <v>16413</v>
      </c>
      <c r="C2882" s="13">
        <v>45507</v>
      </c>
      <c r="D2882" t="s">
        <v>13482</v>
      </c>
      <c r="E2882" s="9" t="s">
        <v>0</v>
      </c>
      <c r="F2882" s="14" t="s">
        <v>10</v>
      </c>
      <c r="G2882" s="14" t="s">
        <v>11</v>
      </c>
      <c r="H2882" s="14" t="str">
        <f t="shared" ref="H2882:H2945" si="45">CONCATENATE(E2882," ",F2882," ",G2882)</f>
        <v>احمد محمد احمد على</v>
      </c>
      <c r="I2882" s="14" t="s">
        <v>13460</v>
      </c>
      <c r="J2882" s="14" t="s">
        <v>12</v>
      </c>
      <c r="K2882" s="14" t="s">
        <v>5</v>
      </c>
      <c r="L2882" s="14" t="s">
        <v>8194</v>
      </c>
      <c r="M2882" s="14" t="s">
        <v>13</v>
      </c>
      <c r="N2882" s="14" t="s">
        <v>14</v>
      </c>
      <c r="O2882" s="14" t="s">
        <v>13470</v>
      </c>
      <c r="P2882" s="14" t="s">
        <v>13518</v>
      </c>
      <c r="Q2882" s="15" t="b">
        <v>1</v>
      </c>
      <c r="R2882" s="15" t="b">
        <v>1</v>
      </c>
      <c r="S2882" s="15" t="b">
        <v>1</v>
      </c>
      <c r="T2882" s="15" t="b">
        <v>1</v>
      </c>
      <c r="U2882" s="15" t="b">
        <v>1</v>
      </c>
      <c r="V2882" s="15" t="b">
        <v>1</v>
      </c>
      <c r="W2882" s="15" t="b">
        <v>1</v>
      </c>
      <c r="X2882" s="16">
        <f>COUNTIF(Customers[[#This Row],[Roads]:[City_Council]],"True")</f>
        <v>7</v>
      </c>
      <c r="Y2882" s="17">
        <f>Customers[[#This Row],[Total_Approve]]/7</f>
        <v>1</v>
      </c>
      <c r="Z2882" s="14" t="str">
        <f>IF(Customers[[#This Row],[Total_Approve]]&gt;=7,"تمت جميع الموافقات","لم تتم جميع الموافقات")</f>
        <v>تمت جميع الموافقات</v>
      </c>
      <c r="AA2882" s="8">
        <f>IF(Customers[[#This Row],[Total_Approve]]&gt;=7,1,0)</f>
        <v>1</v>
      </c>
    </row>
    <row r="2883" spans="1:27" x14ac:dyDescent="0.25">
      <c r="A2883" s="12" t="s">
        <v>12281</v>
      </c>
      <c r="B2883" t="s">
        <v>16414</v>
      </c>
      <c r="C2883" s="13">
        <v>45507</v>
      </c>
      <c r="D2883" t="s">
        <v>13482</v>
      </c>
      <c r="E2883" s="9" t="s">
        <v>1</v>
      </c>
      <c r="F2883" s="14" t="s">
        <v>10</v>
      </c>
      <c r="G2883" s="14" t="s">
        <v>15</v>
      </c>
      <c r="H2883" s="14" t="str">
        <f t="shared" si="45"/>
        <v>محمود محمد نجيب محمود</v>
      </c>
      <c r="I2883" s="14" t="s">
        <v>13461</v>
      </c>
      <c r="J2883" s="14" t="s">
        <v>16</v>
      </c>
      <c r="K2883" s="14" t="s">
        <v>5</v>
      </c>
      <c r="L2883" s="14" t="s">
        <v>8195</v>
      </c>
      <c r="M2883" s="14" t="s">
        <v>17</v>
      </c>
      <c r="N2883" s="14" t="s">
        <v>18</v>
      </c>
      <c r="O2883" s="14" t="s">
        <v>13470</v>
      </c>
      <c r="P2883" s="14" t="s">
        <v>13518</v>
      </c>
      <c r="Q2883" s="15" t="b">
        <v>1</v>
      </c>
      <c r="R2883" s="15" t="b">
        <v>1</v>
      </c>
      <c r="S2883" s="15" t="b">
        <v>1</v>
      </c>
      <c r="T2883" s="15" t="b">
        <v>1</v>
      </c>
      <c r="U2883" s="15" t="b">
        <v>1</v>
      </c>
      <c r="V2883" s="15" t="b">
        <v>1</v>
      </c>
      <c r="W2883" s="15" t="b">
        <v>1</v>
      </c>
      <c r="X2883" s="16">
        <f>COUNTIF(Customers[[#This Row],[Roads]:[City_Council]],"True")</f>
        <v>7</v>
      </c>
      <c r="Y2883" s="17">
        <f>Customers[[#This Row],[Total_Approve]]/7</f>
        <v>1</v>
      </c>
      <c r="Z2883" s="14" t="str">
        <f>IF(Customers[[#This Row],[Total_Approve]]&gt;=7,"تمت جميع الموافقات","لم تتم جميع الموافقات")</f>
        <v>تمت جميع الموافقات</v>
      </c>
      <c r="AA2883" s="8">
        <f>IF(Customers[[#This Row],[Total_Approve]]&gt;=7,1,0)</f>
        <v>1</v>
      </c>
    </row>
    <row r="2884" spans="1:27" x14ac:dyDescent="0.25">
      <c r="A2884" s="12" t="s">
        <v>12282</v>
      </c>
      <c r="B2884" t="s">
        <v>16415</v>
      </c>
      <c r="C2884" s="13">
        <v>45507</v>
      </c>
      <c r="D2884" t="s">
        <v>13482</v>
      </c>
      <c r="E2884" s="9" t="s">
        <v>19</v>
      </c>
      <c r="F2884" s="14" t="s">
        <v>10</v>
      </c>
      <c r="G2884" s="14" t="s">
        <v>20</v>
      </c>
      <c r="H2884" s="14" t="str">
        <f t="shared" si="45"/>
        <v>خليل محمد خليل يوسف</v>
      </c>
      <c r="I2884" s="14" t="s">
        <v>13461</v>
      </c>
      <c r="J2884" s="14" t="s">
        <v>21</v>
      </c>
      <c r="K2884" s="14" t="s">
        <v>5</v>
      </c>
      <c r="L2884" s="14" t="s">
        <v>8196</v>
      </c>
      <c r="M2884" s="14" t="s">
        <v>22</v>
      </c>
      <c r="N2884" s="14" t="s">
        <v>9042</v>
      </c>
      <c r="O2884" s="14" t="s">
        <v>13470</v>
      </c>
      <c r="P2884" s="14" t="s">
        <v>13518</v>
      </c>
      <c r="Q2884" s="15" t="b">
        <v>1</v>
      </c>
      <c r="R2884" s="15" t="b">
        <v>1</v>
      </c>
      <c r="S2884" s="15" t="b">
        <v>1</v>
      </c>
      <c r="T2884" s="15" t="b">
        <v>1</v>
      </c>
      <c r="U2884" s="15" t="b">
        <v>1</v>
      </c>
      <c r="V2884" s="15" t="b">
        <v>1</v>
      </c>
      <c r="W2884" s="15" t="b">
        <v>1</v>
      </c>
      <c r="X2884" s="16">
        <f>COUNTIF(Customers[[#This Row],[Roads]:[City_Council]],"True")</f>
        <v>7</v>
      </c>
      <c r="Y2884" s="17">
        <f>Customers[[#This Row],[Total_Approve]]/7</f>
        <v>1</v>
      </c>
      <c r="Z2884" s="14" t="str">
        <f>IF(Customers[[#This Row],[Total_Approve]]&gt;=7,"تمت جميع الموافقات","لم تتم جميع الموافقات")</f>
        <v>تمت جميع الموافقات</v>
      </c>
      <c r="AA2884" s="8">
        <f>IF(Customers[[#This Row],[Total_Approve]]&gt;=7,1,0)</f>
        <v>1</v>
      </c>
    </row>
    <row r="2885" spans="1:27" x14ac:dyDescent="0.25">
      <c r="A2885" s="12" t="s">
        <v>12283</v>
      </c>
      <c r="B2885" t="s">
        <v>16416</v>
      </c>
      <c r="C2885" s="13">
        <v>45507</v>
      </c>
      <c r="D2885" t="s">
        <v>13482</v>
      </c>
      <c r="E2885" s="9" t="s">
        <v>23</v>
      </c>
      <c r="F2885" s="14" t="s">
        <v>10</v>
      </c>
      <c r="G2885" s="14" t="s">
        <v>20</v>
      </c>
      <c r="H2885" s="14" t="str">
        <f t="shared" si="45"/>
        <v>اسماء محمد خليل يوسف</v>
      </c>
      <c r="I2885" s="14" t="s">
        <v>13459</v>
      </c>
      <c r="J2885" s="14" t="s">
        <v>24</v>
      </c>
      <c r="K2885" s="14" t="s">
        <v>25</v>
      </c>
      <c r="L2885" s="14" t="s">
        <v>8197</v>
      </c>
      <c r="M2885" s="14" t="s">
        <v>26</v>
      </c>
      <c r="N2885" s="14" t="s">
        <v>9225</v>
      </c>
      <c r="O2885" s="14" t="s">
        <v>13470</v>
      </c>
      <c r="P2885" s="14" t="s">
        <v>13518</v>
      </c>
      <c r="Q2885" s="15" t="b">
        <v>1</v>
      </c>
      <c r="R2885" s="15" t="b">
        <v>1</v>
      </c>
      <c r="S2885" s="15" t="b">
        <v>1</v>
      </c>
      <c r="T2885" s="15" t="b">
        <v>1</v>
      </c>
      <c r="U2885" s="15" t="b">
        <v>1</v>
      </c>
      <c r="V2885" s="15" t="b">
        <v>1</v>
      </c>
      <c r="W2885" s="15" t="b">
        <v>1</v>
      </c>
      <c r="X2885" s="16">
        <f>COUNTIF(Customers[[#This Row],[Roads]:[City_Council]],"True")</f>
        <v>7</v>
      </c>
      <c r="Y2885" s="17">
        <f>Customers[[#This Row],[Total_Approve]]/7</f>
        <v>1</v>
      </c>
      <c r="Z2885" s="14" t="str">
        <f>IF(Customers[[#This Row],[Total_Approve]]&gt;=7,"تمت جميع الموافقات","لم تتم جميع الموافقات")</f>
        <v>تمت جميع الموافقات</v>
      </c>
      <c r="AA2885" s="8">
        <f>IF(Customers[[#This Row],[Total_Approve]]&gt;=7,1,0)</f>
        <v>1</v>
      </c>
    </row>
    <row r="2886" spans="1:27" x14ac:dyDescent="0.25">
      <c r="A2886" s="12" t="s">
        <v>12284</v>
      </c>
      <c r="B2886" t="s">
        <v>16417</v>
      </c>
      <c r="C2886" s="13">
        <v>45507</v>
      </c>
      <c r="D2886" t="s">
        <v>13482</v>
      </c>
      <c r="E2886" s="9" t="s">
        <v>27</v>
      </c>
      <c r="F2886" s="14" t="s">
        <v>10</v>
      </c>
      <c r="G2886" s="14" t="s">
        <v>28</v>
      </c>
      <c r="H2886" s="14" t="str">
        <f t="shared" si="45"/>
        <v>تيسير محمد السيد سليمان</v>
      </c>
      <c r="I2886" s="14" t="s">
        <v>13459</v>
      </c>
      <c r="J2886" s="14" t="s">
        <v>29</v>
      </c>
      <c r="K2886" s="14" t="s">
        <v>25</v>
      </c>
      <c r="L2886" s="14" t="s">
        <v>8198</v>
      </c>
      <c r="M2886" s="14" t="s">
        <v>30</v>
      </c>
      <c r="N2886" s="14" t="s">
        <v>31</v>
      </c>
      <c r="O2886" s="14" t="s">
        <v>13470</v>
      </c>
      <c r="P2886" s="14" t="s">
        <v>13518</v>
      </c>
      <c r="Q2886" s="15" t="b">
        <v>1</v>
      </c>
      <c r="R2886" s="15" t="b">
        <v>1</v>
      </c>
      <c r="S2886" s="15" t="b">
        <v>1</v>
      </c>
      <c r="T2886" s="15" t="b">
        <v>1</v>
      </c>
      <c r="U2886" s="15" t="b">
        <v>1</v>
      </c>
      <c r="V2886" s="15" t="b">
        <v>1</v>
      </c>
      <c r="W2886" s="15" t="b">
        <v>1</v>
      </c>
      <c r="X2886" s="16">
        <f>COUNTIF(Customers[[#This Row],[Roads]:[City_Council]],"True")</f>
        <v>7</v>
      </c>
      <c r="Y2886" s="17">
        <f>Customers[[#This Row],[Total_Approve]]/7</f>
        <v>1</v>
      </c>
      <c r="Z2886" s="14" t="str">
        <f>IF(Customers[[#This Row],[Total_Approve]]&gt;=7,"تمت جميع الموافقات","لم تتم جميع الموافقات")</f>
        <v>تمت جميع الموافقات</v>
      </c>
      <c r="AA2886" s="8">
        <f>IF(Customers[[#This Row],[Total_Approve]]&gt;=7,1,0)</f>
        <v>1</v>
      </c>
    </row>
    <row r="2887" spans="1:27" x14ac:dyDescent="0.25">
      <c r="A2887" s="12" t="s">
        <v>12285</v>
      </c>
      <c r="B2887" t="s">
        <v>16418</v>
      </c>
      <c r="C2887" s="13">
        <v>45507</v>
      </c>
      <c r="D2887" t="s">
        <v>13482</v>
      </c>
      <c r="E2887" s="9" t="s">
        <v>1</v>
      </c>
      <c r="F2887" s="14" t="s">
        <v>10</v>
      </c>
      <c r="G2887" s="14" t="s">
        <v>32</v>
      </c>
      <c r="H2887" s="14" t="str">
        <f t="shared" si="45"/>
        <v>محمود محمد علوان محمد</v>
      </c>
      <c r="I2887" s="14" t="s">
        <v>13459</v>
      </c>
      <c r="J2887" s="14" t="s">
        <v>33</v>
      </c>
      <c r="K2887" s="14" t="s">
        <v>5</v>
      </c>
      <c r="L2887" s="14" t="s">
        <v>8199</v>
      </c>
      <c r="M2887" s="14" t="s">
        <v>34</v>
      </c>
      <c r="N2887" s="14" t="s">
        <v>35</v>
      </c>
      <c r="O2887" s="14" t="s">
        <v>13470</v>
      </c>
      <c r="P2887" s="14" t="s">
        <v>13518</v>
      </c>
      <c r="Q2887" s="15" t="b">
        <v>1</v>
      </c>
      <c r="R2887" s="15" t="b">
        <v>1</v>
      </c>
      <c r="S2887" s="15" t="b">
        <v>1</v>
      </c>
      <c r="T2887" s="15" t="b">
        <v>1</v>
      </c>
      <c r="U2887" s="15" t="b">
        <v>1</v>
      </c>
      <c r="V2887" s="15" t="b">
        <v>1</v>
      </c>
      <c r="W2887" s="15" t="b">
        <v>1</v>
      </c>
      <c r="X2887" s="16">
        <f>COUNTIF(Customers[[#This Row],[Roads]:[City_Council]],"True")</f>
        <v>7</v>
      </c>
      <c r="Y2887" s="17">
        <f>Customers[[#This Row],[Total_Approve]]/7</f>
        <v>1</v>
      </c>
      <c r="Z2887" s="14" t="str">
        <f>IF(Customers[[#This Row],[Total_Approve]]&gt;=7,"تمت جميع الموافقات","لم تتم جميع الموافقات")</f>
        <v>تمت جميع الموافقات</v>
      </c>
      <c r="AA2887" s="8">
        <f>IF(Customers[[#This Row],[Total_Approve]]&gt;=7,1,0)</f>
        <v>1</v>
      </c>
    </row>
    <row r="2888" spans="1:27" x14ac:dyDescent="0.25">
      <c r="A2888" s="12" t="s">
        <v>12286</v>
      </c>
      <c r="B2888" t="s">
        <v>16419</v>
      </c>
      <c r="C2888" s="13">
        <v>45507</v>
      </c>
      <c r="D2888" t="s">
        <v>13482</v>
      </c>
      <c r="E2888" s="9" t="s">
        <v>36</v>
      </c>
      <c r="F2888" s="14" t="s">
        <v>37</v>
      </c>
      <c r="G2888" s="14" t="s">
        <v>38</v>
      </c>
      <c r="H2888" s="14" t="str">
        <f t="shared" si="45"/>
        <v>عبد الحافظ على احمد عبد الحافظ</v>
      </c>
      <c r="I2888" s="14" t="s">
        <v>13459</v>
      </c>
      <c r="J2888" s="14" t="s">
        <v>39</v>
      </c>
      <c r="K2888" s="14" t="s">
        <v>5</v>
      </c>
      <c r="L2888" s="14" t="s">
        <v>8200</v>
      </c>
      <c r="M2888" s="14" t="s">
        <v>40</v>
      </c>
      <c r="N2888" s="14" t="s">
        <v>41</v>
      </c>
      <c r="O2888" s="14" t="s">
        <v>13470</v>
      </c>
      <c r="P2888" s="14" t="s">
        <v>13518</v>
      </c>
      <c r="Q2888" s="15" t="b">
        <v>1</v>
      </c>
      <c r="R2888" s="15" t="b">
        <v>1</v>
      </c>
      <c r="S2888" s="15" t="b">
        <v>1</v>
      </c>
      <c r="T2888" s="15" t="b">
        <v>1</v>
      </c>
      <c r="U2888" s="15" t="b">
        <v>1</v>
      </c>
      <c r="V2888" s="15" t="b">
        <v>1</v>
      </c>
      <c r="W2888" s="15" t="b">
        <v>1</v>
      </c>
      <c r="X2888" s="16">
        <f>COUNTIF(Customers[[#This Row],[Roads]:[City_Council]],"True")</f>
        <v>7</v>
      </c>
      <c r="Y2888" s="17">
        <f>Customers[[#This Row],[Total_Approve]]/7</f>
        <v>1</v>
      </c>
      <c r="Z2888" s="14" t="str">
        <f>IF(Customers[[#This Row],[Total_Approve]]&gt;=7,"تمت جميع الموافقات","لم تتم جميع الموافقات")</f>
        <v>تمت جميع الموافقات</v>
      </c>
      <c r="AA2888" s="8">
        <f>IF(Customers[[#This Row],[Total_Approve]]&gt;=7,1,0)</f>
        <v>1</v>
      </c>
    </row>
    <row r="2889" spans="1:27" x14ac:dyDescent="0.25">
      <c r="A2889" s="12" t="s">
        <v>12287</v>
      </c>
      <c r="B2889" t="s">
        <v>16420</v>
      </c>
      <c r="C2889" s="13">
        <v>45507</v>
      </c>
      <c r="D2889" t="s">
        <v>13482</v>
      </c>
      <c r="E2889" s="9" t="s">
        <v>42</v>
      </c>
      <c r="F2889" s="14" t="s">
        <v>43</v>
      </c>
      <c r="G2889" s="14" t="s">
        <v>44</v>
      </c>
      <c r="H2889" s="14" t="str">
        <f t="shared" si="45"/>
        <v>هناء بركات فرج بركات</v>
      </c>
      <c r="I2889" s="14" t="s">
        <v>13467</v>
      </c>
      <c r="J2889" s="14">
        <v>27710190202401</v>
      </c>
      <c r="K2889" s="14" t="s">
        <v>25</v>
      </c>
      <c r="L2889" s="14" t="s">
        <v>8201</v>
      </c>
      <c r="M2889" s="14" t="s">
        <v>45</v>
      </c>
      <c r="N2889" s="14" t="s">
        <v>46</v>
      </c>
      <c r="O2889" s="14" t="s">
        <v>13470</v>
      </c>
      <c r="P2889" s="14" t="s">
        <v>13518</v>
      </c>
      <c r="Q2889" s="15" t="b">
        <v>1</v>
      </c>
      <c r="R2889" s="15" t="b">
        <v>1</v>
      </c>
      <c r="S2889" s="15" t="b">
        <v>1</v>
      </c>
      <c r="T2889" s="15" t="b">
        <v>1</v>
      </c>
      <c r="U2889" s="15" t="b">
        <v>1</v>
      </c>
      <c r="V2889" s="15" t="b">
        <v>1</v>
      </c>
      <c r="W2889" s="15" t="b">
        <v>1</v>
      </c>
      <c r="X2889" s="16">
        <f>COUNTIF(Customers[[#This Row],[Roads]:[City_Council]],"True")</f>
        <v>7</v>
      </c>
      <c r="Y2889" s="17">
        <f>Customers[[#This Row],[Total_Approve]]/7</f>
        <v>1</v>
      </c>
      <c r="Z2889" s="14" t="str">
        <f>IF(Customers[[#This Row],[Total_Approve]]&gt;=7,"تمت جميع الموافقات","لم تتم جميع الموافقات")</f>
        <v>تمت جميع الموافقات</v>
      </c>
      <c r="AA2889" s="8">
        <f>IF(Customers[[#This Row],[Total_Approve]]&gt;=7,1,0)</f>
        <v>1</v>
      </c>
    </row>
    <row r="2890" spans="1:27" x14ac:dyDescent="0.25">
      <c r="A2890" s="12" t="s">
        <v>12288</v>
      </c>
      <c r="B2890" t="s">
        <v>16421</v>
      </c>
      <c r="C2890" s="13">
        <v>45507</v>
      </c>
      <c r="D2890" t="s">
        <v>13482</v>
      </c>
      <c r="E2890" s="9" t="s">
        <v>0</v>
      </c>
      <c r="F2890" s="14" t="s">
        <v>47</v>
      </c>
      <c r="G2890" s="14" t="s">
        <v>48</v>
      </c>
      <c r="H2890" s="14" t="str">
        <f t="shared" si="45"/>
        <v>احمد السيد محمد دسوقى</v>
      </c>
      <c r="I2890" s="14" t="s">
        <v>13467</v>
      </c>
      <c r="J2890" s="14" t="s">
        <v>3</v>
      </c>
      <c r="K2890" s="14" t="s">
        <v>5</v>
      </c>
      <c r="L2890" s="14" t="s">
        <v>8202</v>
      </c>
      <c r="M2890" s="14" t="s">
        <v>50</v>
      </c>
      <c r="N2890" s="14" t="s">
        <v>3</v>
      </c>
      <c r="O2890" s="14" t="s">
        <v>13470</v>
      </c>
      <c r="P2890" s="14" t="s">
        <v>13518</v>
      </c>
      <c r="Q2890" s="15" t="b">
        <v>1</v>
      </c>
      <c r="R2890" s="15" t="b">
        <v>1</v>
      </c>
      <c r="S2890" s="15" t="b">
        <v>1</v>
      </c>
      <c r="T2890" s="15" t="b">
        <v>1</v>
      </c>
      <c r="U2890" s="15" t="b">
        <v>1</v>
      </c>
      <c r="V2890" s="15" t="b">
        <v>1</v>
      </c>
      <c r="W2890" s="15" t="b">
        <v>1</v>
      </c>
      <c r="X2890" s="16">
        <f>COUNTIF(Customers[[#This Row],[Roads]:[City_Council]],"True")</f>
        <v>7</v>
      </c>
      <c r="Y2890" s="17">
        <f>Customers[[#This Row],[Total_Approve]]/7</f>
        <v>1</v>
      </c>
      <c r="Z2890" s="14" t="str">
        <f>IF(Customers[[#This Row],[Total_Approve]]&gt;=7,"تمت جميع الموافقات","لم تتم جميع الموافقات")</f>
        <v>تمت جميع الموافقات</v>
      </c>
      <c r="AA2890" s="8">
        <f>IF(Customers[[#This Row],[Total_Approve]]&gt;=7,1,0)</f>
        <v>1</v>
      </c>
    </row>
    <row r="2891" spans="1:27" x14ac:dyDescent="0.25">
      <c r="A2891" s="12" t="s">
        <v>12289</v>
      </c>
      <c r="B2891" t="s">
        <v>16422</v>
      </c>
      <c r="C2891" s="13">
        <v>45507</v>
      </c>
      <c r="D2891" t="s">
        <v>13482</v>
      </c>
      <c r="E2891" s="9" t="s">
        <v>10</v>
      </c>
      <c r="F2891" s="14" t="s">
        <v>0</v>
      </c>
      <c r="G2891" s="14" t="s">
        <v>51</v>
      </c>
      <c r="H2891" s="14" t="str">
        <f t="shared" si="45"/>
        <v>محمد احمد السيد مرجان</v>
      </c>
      <c r="I2891" s="14" t="s">
        <v>13459</v>
      </c>
      <c r="J2891" s="14" t="s">
        <v>3</v>
      </c>
      <c r="K2891" s="14" t="s">
        <v>5</v>
      </c>
      <c r="L2891" s="14" t="s">
        <v>8203</v>
      </c>
      <c r="M2891" s="14" t="s">
        <v>52</v>
      </c>
      <c r="N2891" s="14" t="s">
        <v>3</v>
      </c>
      <c r="O2891" s="14" t="s">
        <v>13470</v>
      </c>
      <c r="P2891" s="14" t="s">
        <v>13518</v>
      </c>
      <c r="Q2891" s="15" t="b">
        <v>1</v>
      </c>
      <c r="R2891" s="15" t="b">
        <v>1</v>
      </c>
      <c r="S2891" s="15" t="b">
        <v>1</v>
      </c>
      <c r="T2891" s="15" t="b">
        <v>1</v>
      </c>
      <c r="U2891" s="15" t="b">
        <v>1</v>
      </c>
      <c r="V2891" s="15" t="b">
        <v>1</v>
      </c>
      <c r="W2891" s="15" t="b">
        <v>1</v>
      </c>
      <c r="X2891" s="16">
        <f>COUNTIF(Customers[[#This Row],[Roads]:[City_Council]],"True")</f>
        <v>7</v>
      </c>
      <c r="Y2891" s="17">
        <f>Customers[[#This Row],[Total_Approve]]/7</f>
        <v>1</v>
      </c>
      <c r="Z2891" s="14" t="str">
        <f>IF(Customers[[#This Row],[Total_Approve]]&gt;=7,"تمت جميع الموافقات","لم تتم جميع الموافقات")</f>
        <v>تمت جميع الموافقات</v>
      </c>
      <c r="AA2891" s="8">
        <f>IF(Customers[[#This Row],[Total_Approve]]&gt;=7,1,0)</f>
        <v>1</v>
      </c>
    </row>
    <row r="2892" spans="1:27" x14ac:dyDescent="0.25">
      <c r="A2892" s="12" t="s">
        <v>12290</v>
      </c>
      <c r="B2892" t="s">
        <v>16423</v>
      </c>
      <c r="C2892" s="13">
        <v>45507</v>
      </c>
      <c r="D2892" t="s">
        <v>13483</v>
      </c>
      <c r="E2892" s="9" t="s">
        <v>0</v>
      </c>
      <c r="F2892" s="14" t="s">
        <v>1</v>
      </c>
      <c r="G2892" s="14" t="s">
        <v>53</v>
      </c>
      <c r="H2892" s="14" t="str">
        <f t="shared" si="45"/>
        <v>احمد محمود احمد محمد</v>
      </c>
      <c r="I2892" s="14" t="s">
        <v>13459</v>
      </c>
      <c r="J2892" s="14" t="s">
        <v>3</v>
      </c>
      <c r="K2892" s="14" t="s">
        <v>5</v>
      </c>
      <c r="L2892" s="14" t="s">
        <v>8204</v>
      </c>
      <c r="M2892" s="14" t="s">
        <v>54</v>
      </c>
      <c r="N2892" s="14" t="s">
        <v>3</v>
      </c>
      <c r="O2892" s="14" t="s">
        <v>13470</v>
      </c>
      <c r="P2892" s="14" t="s">
        <v>13518</v>
      </c>
      <c r="Q2892" s="15" t="b">
        <v>1</v>
      </c>
      <c r="R2892" s="15" t="b">
        <v>1</v>
      </c>
      <c r="S2892" s="15" t="b">
        <v>1</v>
      </c>
      <c r="T2892" s="15" t="b">
        <v>1</v>
      </c>
      <c r="U2892" s="15" t="b">
        <v>1</v>
      </c>
      <c r="V2892" s="15" t="b">
        <v>1</v>
      </c>
      <c r="W2892" s="15" t="b">
        <v>1</v>
      </c>
      <c r="X2892" s="16">
        <f>COUNTIF(Customers[[#This Row],[Roads]:[City_Council]],"True")</f>
        <v>7</v>
      </c>
      <c r="Y2892" s="17">
        <f>Customers[[#This Row],[Total_Approve]]/7</f>
        <v>1</v>
      </c>
      <c r="Z2892" s="14" t="str">
        <f>IF(Customers[[#This Row],[Total_Approve]]&gt;=7,"تمت جميع الموافقات","لم تتم جميع الموافقات")</f>
        <v>تمت جميع الموافقات</v>
      </c>
      <c r="AA2892" s="8">
        <f>IF(Customers[[#This Row],[Total_Approve]]&gt;=7,1,0)</f>
        <v>1</v>
      </c>
    </row>
    <row r="2893" spans="1:27" x14ac:dyDescent="0.25">
      <c r="A2893" s="12" t="s">
        <v>12291</v>
      </c>
      <c r="B2893" t="s">
        <v>16424</v>
      </c>
      <c r="C2893" s="13">
        <v>45507</v>
      </c>
      <c r="D2893" t="s">
        <v>13483</v>
      </c>
      <c r="E2893" s="9" t="s">
        <v>55</v>
      </c>
      <c r="F2893" s="14" t="s">
        <v>56</v>
      </c>
      <c r="G2893" s="14" t="s">
        <v>57</v>
      </c>
      <c r="H2893" s="14" t="str">
        <f t="shared" si="45"/>
        <v>ياسر عبد الغنى جاد الرب على</v>
      </c>
      <c r="I2893" s="14" t="s">
        <v>13459</v>
      </c>
      <c r="J2893" s="14" t="s">
        <v>58</v>
      </c>
      <c r="K2893" s="14" t="s">
        <v>5</v>
      </c>
      <c r="L2893" s="14" t="s">
        <v>8205</v>
      </c>
      <c r="M2893" s="14" t="s">
        <v>59</v>
      </c>
      <c r="N2893" s="14" t="s">
        <v>3</v>
      </c>
      <c r="O2893" s="14" t="s">
        <v>13470</v>
      </c>
      <c r="P2893" s="14" t="s">
        <v>13518</v>
      </c>
      <c r="Q2893" s="15" t="b">
        <v>1</v>
      </c>
      <c r="R2893" s="15" t="b">
        <v>1</v>
      </c>
      <c r="S2893" s="15" t="b">
        <v>1</v>
      </c>
      <c r="T2893" s="15" t="b">
        <v>1</v>
      </c>
      <c r="U2893" s="15" t="b">
        <v>1</v>
      </c>
      <c r="V2893" s="15" t="b">
        <v>1</v>
      </c>
      <c r="W2893" s="15" t="b">
        <v>1</v>
      </c>
      <c r="X2893" s="16">
        <f>COUNTIF(Customers[[#This Row],[Roads]:[City_Council]],"True")</f>
        <v>7</v>
      </c>
      <c r="Y2893" s="17">
        <f>Customers[[#This Row],[Total_Approve]]/7</f>
        <v>1</v>
      </c>
      <c r="Z2893" s="14" t="str">
        <f>IF(Customers[[#This Row],[Total_Approve]]&gt;=7,"تمت جميع الموافقات","لم تتم جميع الموافقات")</f>
        <v>تمت جميع الموافقات</v>
      </c>
      <c r="AA2893" s="8">
        <f>IF(Customers[[#This Row],[Total_Approve]]&gt;=7,1,0)</f>
        <v>1</v>
      </c>
    </row>
    <row r="2894" spans="1:27" x14ac:dyDescent="0.25">
      <c r="A2894" s="12" t="s">
        <v>12292</v>
      </c>
      <c r="B2894" t="s">
        <v>16425</v>
      </c>
      <c r="C2894" s="13">
        <v>45507</v>
      </c>
      <c r="D2894" t="s">
        <v>13483</v>
      </c>
      <c r="E2894" s="9" t="s">
        <v>60</v>
      </c>
      <c r="F2894" s="14" t="s">
        <v>37</v>
      </c>
      <c r="G2894" s="14" t="s">
        <v>61</v>
      </c>
      <c r="H2894" s="14" t="str">
        <f t="shared" si="45"/>
        <v>مروه على محمود على</v>
      </c>
      <c r="I2894" s="14" t="s">
        <v>13459</v>
      </c>
      <c r="J2894" s="14" t="s">
        <v>62</v>
      </c>
      <c r="K2894" s="14" t="s">
        <v>25</v>
      </c>
      <c r="L2894" s="14" t="s">
        <v>8206</v>
      </c>
      <c r="M2894" s="14" t="s">
        <v>63</v>
      </c>
      <c r="N2894" s="14" t="s">
        <v>3</v>
      </c>
      <c r="O2894" s="14" t="s">
        <v>13470</v>
      </c>
      <c r="P2894" s="14" t="s">
        <v>13518</v>
      </c>
      <c r="Q2894" s="15" t="b">
        <v>1</v>
      </c>
      <c r="R2894" s="15" t="b">
        <v>1</v>
      </c>
      <c r="S2894" s="15" t="b">
        <v>1</v>
      </c>
      <c r="T2894" s="15" t="b">
        <v>1</v>
      </c>
      <c r="U2894" s="15" t="b">
        <v>1</v>
      </c>
      <c r="V2894" s="15" t="b">
        <v>1</v>
      </c>
      <c r="W2894" s="15" t="b">
        <v>1</v>
      </c>
      <c r="X2894" s="16">
        <f>COUNTIF(Customers[[#This Row],[Roads]:[City_Council]],"True")</f>
        <v>7</v>
      </c>
      <c r="Y2894" s="17">
        <f>Customers[[#This Row],[Total_Approve]]/7</f>
        <v>1</v>
      </c>
      <c r="Z2894" s="14" t="str">
        <f>IF(Customers[[#This Row],[Total_Approve]]&gt;=7,"تمت جميع الموافقات","لم تتم جميع الموافقات")</f>
        <v>تمت جميع الموافقات</v>
      </c>
      <c r="AA2894" s="8">
        <f>IF(Customers[[#This Row],[Total_Approve]]&gt;=7,1,0)</f>
        <v>1</v>
      </c>
    </row>
    <row r="2895" spans="1:27" x14ac:dyDescent="0.25">
      <c r="A2895" s="12" t="s">
        <v>12293</v>
      </c>
      <c r="B2895" t="s">
        <v>16426</v>
      </c>
      <c r="C2895" s="13">
        <v>45507</v>
      </c>
      <c r="D2895" t="s">
        <v>13483</v>
      </c>
      <c r="E2895" s="9" t="s">
        <v>42</v>
      </c>
      <c r="F2895" s="14" t="s">
        <v>64</v>
      </c>
      <c r="G2895" s="14" t="s">
        <v>65</v>
      </c>
      <c r="H2895" s="14" t="str">
        <f t="shared" si="45"/>
        <v>هناء مصطفى محمد السيد</v>
      </c>
      <c r="I2895" s="14" t="s">
        <v>13460</v>
      </c>
      <c r="J2895" s="14" t="s">
        <v>66</v>
      </c>
      <c r="K2895" s="14" t="s">
        <v>25</v>
      </c>
      <c r="L2895" s="14" t="s">
        <v>8199</v>
      </c>
      <c r="M2895" s="14" t="s">
        <v>67</v>
      </c>
      <c r="N2895" s="14" t="s">
        <v>3</v>
      </c>
      <c r="O2895" s="14" t="s">
        <v>13470</v>
      </c>
      <c r="P2895" s="14" t="s">
        <v>13518</v>
      </c>
      <c r="Q2895" s="15" t="b">
        <v>1</v>
      </c>
      <c r="R2895" s="15" t="b">
        <v>1</v>
      </c>
      <c r="S2895" s="15" t="b">
        <v>1</v>
      </c>
      <c r="T2895" s="15" t="b">
        <v>1</v>
      </c>
      <c r="U2895" s="15" t="b">
        <v>1</v>
      </c>
      <c r="V2895" s="15" t="b">
        <v>1</v>
      </c>
      <c r="W2895" s="15" t="b">
        <v>1</v>
      </c>
      <c r="X2895" s="16">
        <f>COUNTIF(Customers[[#This Row],[Roads]:[City_Council]],"True")</f>
        <v>7</v>
      </c>
      <c r="Y2895" s="17">
        <f>Customers[[#This Row],[Total_Approve]]/7</f>
        <v>1</v>
      </c>
      <c r="Z2895" s="14" t="str">
        <f>IF(Customers[[#This Row],[Total_Approve]]&gt;=7,"تمت جميع الموافقات","لم تتم جميع الموافقات")</f>
        <v>تمت جميع الموافقات</v>
      </c>
      <c r="AA2895" s="8">
        <f>IF(Customers[[#This Row],[Total_Approve]]&gt;=7,1,0)</f>
        <v>1</v>
      </c>
    </row>
    <row r="2896" spans="1:27" x14ac:dyDescent="0.25">
      <c r="A2896" s="12" t="s">
        <v>12294</v>
      </c>
      <c r="B2896" t="s">
        <v>16427</v>
      </c>
      <c r="C2896" s="13">
        <v>45507</v>
      </c>
      <c r="D2896" t="s">
        <v>13482</v>
      </c>
      <c r="E2896" s="9" t="s">
        <v>68</v>
      </c>
      <c r="F2896" s="14" t="s">
        <v>8188</v>
      </c>
      <c r="G2896" s="14" t="s">
        <v>56</v>
      </c>
      <c r="H2896" s="14" t="str">
        <f t="shared" si="45"/>
        <v>داليا  فاروق عبد الغنى</v>
      </c>
      <c r="I2896" s="14" t="s">
        <v>13460</v>
      </c>
      <c r="J2896" s="14" t="s">
        <v>69</v>
      </c>
      <c r="K2896" s="14" t="s">
        <v>25</v>
      </c>
      <c r="L2896" s="14" t="s">
        <v>8207</v>
      </c>
      <c r="M2896" s="14" t="s">
        <v>70</v>
      </c>
      <c r="N2896" s="14" t="s">
        <v>71</v>
      </c>
      <c r="O2896" s="14" t="s">
        <v>13470</v>
      </c>
      <c r="P2896" s="14" t="s">
        <v>13518</v>
      </c>
      <c r="Q2896" s="15" t="b">
        <v>1</v>
      </c>
      <c r="R2896" s="15" t="b">
        <v>1</v>
      </c>
      <c r="S2896" s="15" t="b">
        <v>1</v>
      </c>
      <c r="T2896" s="15" t="b">
        <v>1</v>
      </c>
      <c r="U2896" s="15" t="b">
        <v>1</v>
      </c>
      <c r="V2896" s="15" t="b">
        <v>1</v>
      </c>
      <c r="W2896" s="15" t="b">
        <v>1</v>
      </c>
      <c r="X2896" s="16">
        <f>COUNTIF(Customers[[#This Row],[Roads]:[City_Council]],"True")</f>
        <v>7</v>
      </c>
      <c r="Y2896" s="17">
        <f>Customers[[#This Row],[Total_Approve]]/7</f>
        <v>1</v>
      </c>
      <c r="Z2896" s="14" t="str">
        <f>IF(Customers[[#This Row],[Total_Approve]]&gt;=7,"تمت جميع الموافقات","لم تتم جميع الموافقات")</f>
        <v>تمت جميع الموافقات</v>
      </c>
      <c r="AA2896" s="8">
        <f>IF(Customers[[#This Row],[Total_Approve]]&gt;=7,1,0)</f>
        <v>1</v>
      </c>
    </row>
    <row r="2897" spans="1:27" x14ac:dyDescent="0.25">
      <c r="A2897" s="12" t="s">
        <v>12295</v>
      </c>
      <c r="B2897" t="s">
        <v>16428</v>
      </c>
      <c r="C2897" s="13">
        <v>45507</v>
      </c>
      <c r="D2897" t="s">
        <v>13482</v>
      </c>
      <c r="E2897" s="9" t="s">
        <v>72</v>
      </c>
      <c r="F2897" s="14" t="s">
        <v>73</v>
      </c>
      <c r="G2897" s="14" t="s">
        <v>0</v>
      </c>
      <c r="H2897" s="14" t="str">
        <f t="shared" si="45"/>
        <v>نصره عبده احمد</v>
      </c>
      <c r="I2897" s="14" t="s">
        <v>13460</v>
      </c>
      <c r="J2897" s="14" t="s">
        <v>74</v>
      </c>
      <c r="K2897" s="14" t="s">
        <v>25</v>
      </c>
      <c r="L2897" s="14" t="s">
        <v>8208</v>
      </c>
      <c r="M2897" s="14" t="s">
        <v>75</v>
      </c>
      <c r="N2897" s="14" t="s">
        <v>9226</v>
      </c>
      <c r="O2897" s="14" t="s">
        <v>13470</v>
      </c>
      <c r="P2897" s="14" t="s">
        <v>13518</v>
      </c>
      <c r="Q2897" s="15" t="b">
        <v>1</v>
      </c>
      <c r="R2897" s="15" t="b">
        <v>1</v>
      </c>
      <c r="S2897" s="15" t="b">
        <v>1</v>
      </c>
      <c r="T2897" s="15" t="b">
        <v>1</v>
      </c>
      <c r="U2897" s="15" t="b">
        <v>1</v>
      </c>
      <c r="V2897" s="15" t="b">
        <v>1</v>
      </c>
      <c r="W2897" s="15" t="b">
        <v>1</v>
      </c>
      <c r="X2897" s="16">
        <f>COUNTIF(Customers[[#This Row],[Roads]:[City_Council]],"True")</f>
        <v>7</v>
      </c>
      <c r="Y2897" s="17">
        <f>Customers[[#This Row],[Total_Approve]]/7</f>
        <v>1</v>
      </c>
      <c r="Z2897" s="14" t="str">
        <f>IF(Customers[[#This Row],[Total_Approve]]&gt;=7,"تمت جميع الموافقات","لم تتم جميع الموافقات")</f>
        <v>تمت جميع الموافقات</v>
      </c>
      <c r="AA2897" s="8">
        <f>IF(Customers[[#This Row],[Total_Approve]]&gt;=7,1,0)</f>
        <v>1</v>
      </c>
    </row>
    <row r="2898" spans="1:27" x14ac:dyDescent="0.25">
      <c r="A2898" s="12" t="s">
        <v>12296</v>
      </c>
      <c r="B2898" t="s">
        <v>16429</v>
      </c>
      <c r="C2898" s="13">
        <v>45507</v>
      </c>
      <c r="D2898" t="s">
        <v>13482</v>
      </c>
      <c r="E2898" s="9" t="s">
        <v>10</v>
      </c>
      <c r="F2898" s="14" t="s">
        <v>76</v>
      </c>
      <c r="G2898" s="14" t="s">
        <v>77</v>
      </c>
      <c r="H2898" s="14" t="str">
        <f t="shared" si="45"/>
        <v>محمد صلاح الدين عبد الرحيم</v>
      </c>
      <c r="I2898" s="14" t="s">
        <v>13459</v>
      </c>
      <c r="J2898" s="14" t="s">
        <v>78</v>
      </c>
      <c r="K2898" s="14" t="s">
        <v>5</v>
      </c>
      <c r="L2898" s="14" t="s">
        <v>8209</v>
      </c>
      <c r="M2898" s="14" t="s">
        <v>79</v>
      </c>
      <c r="N2898" s="14" t="s">
        <v>80</v>
      </c>
      <c r="O2898" s="14" t="s">
        <v>13470</v>
      </c>
      <c r="P2898" s="14" t="s">
        <v>13518</v>
      </c>
      <c r="Q2898" s="15" t="b">
        <v>1</v>
      </c>
      <c r="R2898" s="15" t="b">
        <v>1</v>
      </c>
      <c r="S2898" s="15" t="b">
        <v>1</v>
      </c>
      <c r="T2898" s="15" t="b">
        <v>1</v>
      </c>
      <c r="U2898" s="15" t="b">
        <v>1</v>
      </c>
      <c r="V2898" s="15" t="b">
        <v>1</v>
      </c>
      <c r="W2898" s="15" t="b">
        <v>1</v>
      </c>
      <c r="X2898" s="16">
        <f>COUNTIF(Customers[[#This Row],[Roads]:[City_Council]],"True")</f>
        <v>7</v>
      </c>
      <c r="Y2898" s="17">
        <f>Customers[[#This Row],[Total_Approve]]/7</f>
        <v>1</v>
      </c>
      <c r="Z2898" s="14" t="str">
        <f>IF(Customers[[#This Row],[Total_Approve]]&gt;=7,"تمت جميع الموافقات","لم تتم جميع الموافقات")</f>
        <v>تمت جميع الموافقات</v>
      </c>
      <c r="AA2898" s="8">
        <f>IF(Customers[[#This Row],[Total_Approve]]&gt;=7,1,0)</f>
        <v>1</v>
      </c>
    </row>
    <row r="2899" spans="1:27" x14ac:dyDescent="0.25">
      <c r="A2899" s="12" t="s">
        <v>12297</v>
      </c>
      <c r="B2899" t="s">
        <v>16430</v>
      </c>
      <c r="C2899" s="13">
        <v>45514</v>
      </c>
      <c r="D2899" t="s">
        <v>13482</v>
      </c>
      <c r="E2899" s="9" t="s">
        <v>0</v>
      </c>
      <c r="F2899" s="14" t="s">
        <v>10</v>
      </c>
      <c r="G2899" s="14" t="s">
        <v>81</v>
      </c>
      <c r="H2899" s="14" t="str">
        <f t="shared" si="45"/>
        <v>احمد محمد احمد محمد نافع</v>
      </c>
      <c r="I2899" s="14" t="s">
        <v>13459</v>
      </c>
      <c r="J2899" s="14" t="s">
        <v>3</v>
      </c>
      <c r="K2899" s="14" t="s">
        <v>5</v>
      </c>
      <c r="L2899" s="14" t="s">
        <v>8210</v>
      </c>
      <c r="M2899" s="14" t="s">
        <v>82</v>
      </c>
      <c r="N2899" s="14" t="s">
        <v>9227</v>
      </c>
      <c r="O2899" s="14" t="s">
        <v>13470</v>
      </c>
      <c r="P2899" s="14" t="s">
        <v>13510</v>
      </c>
      <c r="Q2899" s="15" t="b">
        <v>1</v>
      </c>
      <c r="R2899" s="15" t="b">
        <v>1</v>
      </c>
      <c r="S2899" s="15" t="b">
        <v>1</v>
      </c>
      <c r="T2899" s="15" t="b">
        <v>1</v>
      </c>
      <c r="U2899" s="15" t="b">
        <v>1</v>
      </c>
      <c r="V2899" s="15" t="b">
        <v>1</v>
      </c>
      <c r="W2899" s="15" t="b">
        <v>1</v>
      </c>
      <c r="X2899" s="16">
        <f>COUNTIF(Customers[[#This Row],[Roads]:[City_Council]],"True")</f>
        <v>7</v>
      </c>
      <c r="Y2899" s="17">
        <f>Customers[[#This Row],[Total_Approve]]/7</f>
        <v>1</v>
      </c>
      <c r="Z2899" s="14" t="str">
        <f>IF(Customers[[#This Row],[Total_Approve]]&gt;=7,"تمت جميع الموافقات","لم تتم جميع الموافقات")</f>
        <v>تمت جميع الموافقات</v>
      </c>
      <c r="AA2899" s="8">
        <f>IF(Customers[[#This Row],[Total_Approve]]&gt;=7,1,0)</f>
        <v>1</v>
      </c>
    </row>
    <row r="2900" spans="1:27" x14ac:dyDescent="0.25">
      <c r="A2900" s="12" t="s">
        <v>12298</v>
      </c>
      <c r="B2900" t="s">
        <v>16431</v>
      </c>
      <c r="C2900" s="13">
        <v>45514</v>
      </c>
      <c r="D2900" t="s">
        <v>13482</v>
      </c>
      <c r="E2900" s="9" t="s">
        <v>72</v>
      </c>
      <c r="F2900" s="14" t="s">
        <v>10</v>
      </c>
      <c r="G2900" s="14" t="s">
        <v>83</v>
      </c>
      <c r="H2900" s="14" t="str">
        <f t="shared" si="45"/>
        <v>نصره محمد على حسن</v>
      </c>
      <c r="I2900" s="14" t="s">
        <v>13459</v>
      </c>
      <c r="J2900" s="14" t="s">
        <v>84</v>
      </c>
      <c r="K2900" s="14" t="s">
        <v>25</v>
      </c>
      <c r="L2900" s="14" t="s">
        <v>8211</v>
      </c>
      <c r="M2900" s="14" t="s">
        <v>86</v>
      </c>
      <c r="N2900" s="14" t="s">
        <v>87</v>
      </c>
      <c r="O2900" s="14" t="s">
        <v>13470</v>
      </c>
      <c r="P2900" s="14" t="s">
        <v>13510</v>
      </c>
      <c r="Q2900" s="15" t="b">
        <v>1</v>
      </c>
      <c r="R2900" s="15" t="b">
        <v>1</v>
      </c>
      <c r="S2900" s="15" t="b">
        <v>1</v>
      </c>
      <c r="T2900" s="15" t="b">
        <v>1</v>
      </c>
      <c r="U2900" s="15" t="b">
        <v>1</v>
      </c>
      <c r="V2900" s="15" t="b">
        <v>1</v>
      </c>
      <c r="W2900" s="15" t="b">
        <v>1</v>
      </c>
      <c r="X2900" s="16">
        <f>COUNTIF(Customers[[#This Row],[Roads]:[City_Council]],"True")</f>
        <v>7</v>
      </c>
      <c r="Y2900" s="17">
        <f>Customers[[#This Row],[Total_Approve]]/7</f>
        <v>1</v>
      </c>
      <c r="Z2900" s="14" t="str">
        <f>IF(Customers[[#This Row],[Total_Approve]]&gt;=7,"تمت جميع الموافقات","لم تتم جميع الموافقات")</f>
        <v>تمت جميع الموافقات</v>
      </c>
      <c r="AA2900" s="8">
        <f>IF(Customers[[#This Row],[Total_Approve]]&gt;=7,1,0)</f>
        <v>1</v>
      </c>
    </row>
    <row r="2901" spans="1:27" x14ac:dyDescent="0.25">
      <c r="A2901" s="12" t="s">
        <v>12299</v>
      </c>
      <c r="B2901" t="s">
        <v>16432</v>
      </c>
      <c r="C2901" s="13">
        <v>45514</v>
      </c>
      <c r="D2901" t="s">
        <v>13482</v>
      </c>
      <c r="E2901" s="9" t="s">
        <v>88</v>
      </c>
      <c r="F2901" s="14" t="s">
        <v>89</v>
      </c>
      <c r="G2901" s="14" t="s">
        <v>90</v>
      </c>
      <c r="H2901" s="14" t="str">
        <f t="shared" si="45"/>
        <v>ريهام خالد فضل الله محمد</v>
      </c>
      <c r="I2901" s="14" t="s">
        <v>13459</v>
      </c>
      <c r="J2901" s="14" t="s">
        <v>91</v>
      </c>
      <c r="K2901" s="14" t="s">
        <v>25</v>
      </c>
      <c r="L2901" s="14" t="s">
        <v>8212</v>
      </c>
      <c r="M2901" s="14" t="s">
        <v>92</v>
      </c>
      <c r="N2901" s="14" t="s">
        <v>93</v>
      </c>
      <c r="O2901" s="14" t="s">
        <v>13470</v>
      </c>
      <c r="P2901" s="14" t="s">
        <v>13510</v>
      </c>
      <c r="Q2901" s="15" t="b">
        <v>1</v>
      </c>
      <c r="R2901" s="15" t="b">
        <v>1</v>
      </c>
      <c r="S2901" s="15" t="b">
        <v>1</v>
      </c>
      <c r="T2901" s="15" t="b">
        <v>1</v>
      </c>
      <c r="U2901" s="15" t="b">
        <v>1</v>
      </c>
      <c r="V2901" s="15" t="b">
        <v>1</v>
      </c>
      <c r="W2901" s="15" t="b">
        <v>1</v>
      </c>
      <c r="X2901" s="16">
        <f>COUNTIF(Customers[[#This Row],[Roads]:[City_Council]],"True")</f>
        <v>7</v>
      </c>
      <c r="Y2901" s="17">
        <f>Customers[[#This Row],[Total_Approve]]/7</f>
        <v>1</v>
      </c>
      <c r="Z2901" s="14" t="str">
        <f>IF(Customers[[#This Row],[Total_Approve]]&gt;=7,"تمت جميع الموافقات","لم تتم جميع الموافقات")</f>
        <v>تمت جميع الموافقات</v>
      </c>
      <c r="AA2901" s="8">
        <f>IF(Customers[[#This Row],[Total_Approve]]&gt;=7,1,0)</f>
        <v>1</v>
      </c>
    </row>
    <row r="2902" spans="1:27" x14ac:dyDescent="0.25">
      <c r="A2902" s="12" t="s">
        <v>12300</v>
      </c>
      <c r="B2902" t="s">
        <v>16433</v>
      </c>
      <c r="C2902" s="13">
        <v>45514</v>
      </c>
      <c r="D2902" t="s">
        <v>13482</v>
      </c>
      <c r="E2902" s="9" t="s">
        <v>94</v>
      </c>
      <c r="F2902" s="14" t="s">
        <v>95</v>
      </c>
      <c r="G2902" s="14" t="s">
        <v>96</v>
      </c>
      <c r="H2902" s="14" t="str">
        <f t="shared" si="45"/>
        <v>هبه سعيد محمد حسانين</v>
      </c>
      <c r="I2902" s="14" t="s">
        <v>13459</v>
      </c>
      <c r="J2902" s="14" t="s">
        <v>97</v>
      </c>
      <c r="K2902" s="14" t="s">
        <v>25</v>
      </c>
      <c r="L2902" s="14" t="s">
        <v>8213</v>
      </c>
      <c r="M2902" s="14" t="s">
        <v>98</v>
      </c>
      <c r="N2902" s="14" t="s">
        <v>99</v>
      </c>
      <c r="O2902" s="14" t="s">
        <v>13470</v>
      </c>
      <c r="P2902" s="14" t="s">
        <v>13510</v>
      </c>
      <c r="Q2902" s="15" t="b">
        <v>1</v>
      </c>
      <c r="R2902" s="15" t="b">
        <v>1</v>
      </c>
      <c r="S2902" s="15" t="b">
        <v>1</v>
      </c>
      <c r="T2902" s="15" t="b">
        <v>1</v>
      </c>
      <c r="U2902" s="15" t="b">
        <v>1</v>
      </c>
      <c r="V2902" s="15" t="b">
        <v>1</v>
      </c>
      <c r="W2902" s="15" t="b">
        <v>1</v>
      </c>
      <c r="X2902" s="16">
        <f>COUNTIF(Customers[[#This Row],[Roads]:[City_Council]],"True")</f>
        <v>7</v>
      </c>
      <c r="Y2902" s="17">
        <f>Customers[[#This Row],[Total_Approve]]/7</f>
        <v>1</v>
      </c>
      <c r="Z2902" s="14" t="str">
        <f>IF(Customers[[#This Row],[Total_Approve]]&gt;=7,"تمت جميع الموافقات","لم تتم جميع الموافقات")</f>
        <v>تمت جميع الموافقات</v>
      </c>
      <c r="AA2902" s="8">
        <f>IF(Customers[[#This Row],[Total_Approve]]&gt;=7,1,0)</f>
        <v>1</v>
      </c>
    </row>
    <row r="2903" spans="1:27" x14ac:dyDescent="0.25">
      <c r="A2903" s="12" t="s">
        <v>12301</v>
      </c>
      <c r="B2903" t="s">
        <v>16434</v>
      </c>
      <c r="C2903" s="13">
        <v>45514</v>
      </c>
      <c r="D2903" t="s">
        <v>13486</v>
      </c>
      <c r="E2903" s="9" t="s">
        <v>100</v>
      </c>
      <c r="F2903" s="14" t="s">
        <v>101</v>
      </c>
      <c r="G2903" s="14" t="s">
        <v>102</v>
      </c>
      <c r="H2903" s="14" t="str">
        <f t="shared" si="45"/>
        <v>راويه حسين احمد جمعه</v>
      </c>
      <c r="I2903" s="14" t="s">
        <v>13459</v>
      </c>
      <c r="J2903" s="14" t="s">
        <v>103</v>
      </c>
      <c r="K2903" s="14" t="s">
        <v>25</v>
      </c>
      <c r="L2903" s="14" t="s">
        <v>8214</v>
      </c>
      <c r="M2903" s="14" t="s">
        <v>104</v>
      </c>
      <c r="N2903" s="14" t="s">
        <v>9043</v>
      </c>
      <c r="O2903" s="14" t="s">
        <v>13470</v>
      </c>
      <c r="P2903" s="14" t="s">
        <v>13510</v>
      </c>
      <c r="Q2903" s="15" t="b">
        <v>1</v>
      </c>
      <c r="R2903" s="15" t="b">
        <v>1</v>
      </c>
      <c r="S2903" s="15" t="b">
        <v>1</v>
      </c>
      <c r="T2903" s="15" t="b">
        <v>1</v>
      </c>
      <c r="U2903" s="15" t="b">
        <v>1</v>
      </c>
      <c r="V2903" s="15" t="b">
        <v>1</v>
      </c>
      <c r="W2903" s="15" t="b">
        <v>1</v>
      </c>
      <c r="X2903" s="16">
        <f>COUNTIF(Customers[[#This Row],[Roads]:[City_Council]],"True")</f>
        <v>7</v>
      </c>
      <c r="Y2903" s="17">
        <f>Customers[[#This Row],[Total_Approve]]/7</f>
        <v>1</v>
      </c>
      <c r="Z2903" s="14" t="str">
        <f>IF(Customers[[#This Row],[Total_Approve]]&gt;=7,"تمت جميع الموافقات","لم تتم جميع الموافقات")</f>
        <v>تمت جميع الموافقات</v>
      </c>
      <c r="AA2903" s="8">
        <f>IF(Customers[[#This Row],[Total_Approve]]&gt;=7,1,0)</f>
        <v>1</v>
      </c>
    </row>
    <row r="2904" spans="1:27" x14ac:dyDescent="0.25">
      <c r="A2904" s="12" t="s">
        <v>12302</v>
      </c>
      <c r="B2904" t="s">
        <v>16435</v>
      </c>
      <c r="C2904" s="13">
        <v>45514</v>
      </c>
      <c r="D2904" t="s">
        <v>13482</v>
      </c>
      <c r="E2904" s="9" t="s">
        <v>105</v>
      </c>
      <c r="F2904" s="14" t="s">
        <v>64</v>
      </c>
      <c r="G2904" s="14" t="s">
        <v>106</v>
      </c>
      <c r="H2904" s="14" t="str">
        <f t="shared" si="45"/>
        <v>فاطمه مصطفى على متولى</v>
      </c>
      <c r="I2904" s="14" t="s">
        <v>13467</v>
      </c>
      <c r="J2904" s="14" t="s">
        <v>107</v>
      </c>
      <c r="K2904" s="14" t="s">
        <v>25</v>
      </c>
      <c r="L2904" s="14" t="s">
        <v>8215</v>
      </c>
      <c r="M2904" s="14" t="s">
        <v>108</v>
      </c>
      <c r="N2904" s="14" t="s">
        <v>109</v>
      </c>
      <c r="O2904" s="14" t="s">
        <v>13471</v>
      </c>
      <c r="P2904" s="14" t="s">
        <v>13510</v>
      </c>
      <c r="Q2904" s="15" t="b">
        <v>1</v>
      </c>
      <c r="R2904" s="15" t="b">
        <v>1</v>
      </c>
      <c r="S2904" s="15" t="b">
        <v>1</v>
      </c>
      <c r="T2904" s="15" t="b">
        <v>1</v>
      </c>
      <c r="U2904" s="15" t="b">
        <v>1</v>
      </c>
      <c r="V2904" s="15" t="b">
        <v>1</v>
      </c>
      <c r="W2904" s="15" t="b">
        <v>1</v>
      </c>
      <c r="X2904" s="16">
        <f>COUNTIF(Customers[[#This Row],[Roads]:[City_Council]],"True")</f>
        <v>7</v>
      </c>
      <c r="Y2904" s="17">
        <f>Customers[[#This Row],[Total_Approve]]/7</f>
        <v>1</v>
      </c>
      <c r="Z2904" s="14" t="str">
        <f>IF(Customers[[#This Row],[Total_Approve]]&gt;=7,"تمت جميع الموافقات","لم تتم جميع الموافقات")</f>
        <v>تمت جميع الموافقات</v>
      </c>
      <c r="AA2904" s="8">
        <f>IF(Customers[[#This Row],[Total_Approve]]&gt;=7,1,0)</f>
        <v>1</v>
      </c>
    </row>
    <row r="2905" spans="1:27" x14ac:dyDescent="0.25">
      <c r="A2905" s="12" t="s">
        <v>12303</v>
      </c>
      <c r="B2905" t="s">
        <v>16436</v>
      </c>
      <c r="C2905" s="13">
        <v>45514</v>
      </c>
      <c r="D2905" t="s">
        <v>13482</v>
      </c>
      <c r="E2905" s="9" t="s">
        <v>0</v>
      </c>
      <c r="F2905" s="14" t="s">
        <v>10</v>
      </c>
      <c r="G2905" s="14" t="s">
        <v>110</v>
      </c>
      <c r="H2905" s="14" t="str">
        <f t="shared" si="45"/>
        <v>احمد محمد محمد سليم</v>
      </c>
      <c r="I2905" s="14" t="s">
        <v>13459</v>
      </c>
      <c r="J2905" s="14" t="s">
        <v>3</v>
      </c>
      <c r="K2905" s="14" t="s">
        <v>5</v>
      </c>
      <c r="L2905" s="14" t="s">
        <v>8216</v>
      </c>
      <c r="M2905" s="14" t="s">
        <v>111</v>
      </c>
      <c r="N2905" s="14" t="s">
        <v>3</v>
      </c>
      <c r="O2905" s="14" t="s">
        <v>13471</v>
      </c>
      <c r="P2905" s="14" t="s">
        <v>13510</v>
      </c>
      <c r="Q2905" s="15" t="b">
        <v>1</v>
      </c>
      <c r="R2905" s="15" t="b">
        <v>1</v>
      </c>
      <c r="S2905" s="15" t="b">
        <v>1</v>
      </c>
      <c r="T2905" s="15" t="b">
        <v>1</v>
      </c>
      <c r="U2905" s="15" t="b">
        <v>1</v>
      </c>
      <c r="V2905" s="15" t="b">
        <v>1</v>
      </c>
      <c r="W2905" s="15" t="b">
        <v>1</v>
      </c>
      <c r="X2905" s="16">
        <f>COUNTIF(Customers[[#This Row],[Roads]:[City_Council]],"True")</f>
        <v>7</v>
      </c>
      <c r="Y2905" s="17">
        <f>Customers[[#This Row],[Total_Approve]]/7</f>
        <v>1</v>
      </c>
      <c r="Z2905" s="14" t="str">
        <f>IF(Customers[[#This Row],[Total_Approve]]&gt;=7,"تمت جميع الموافقات","لم تتم جميع الموافقات")</f>
        <v>تمت جميع الموافقات</v>
      </c>
      <c r="AA2905" s="8">
        <f>IF(Customers[[#This Row],[Total_Approve]]&gt;=7,1,0)</f>
        <v>1</v>
      </c>
    </row>
    <row r="2906" spans="1:27" x14ac:dyDescent="0.25">
      <c r="A2906" s="12" t="s">
        <v>12304</v>
      </c>
      <c r="B2906" t="s">
        <v>16437</v>
      </c>
      <c r="C2906" s="13">
        <v>45514</v>
      </c>
      <c r="D2906" t="s">
        <v>13482</v>
      </c>
      <c r="E2906" s="9" t="s">
        <v>112</v>
      </c>
      <c r="F2906" s="14" t="s">
        <v>10</v>
      </c>
      <c r="G2906" s="14" t="s">
        <v>113</v>
      </c>
      <c r="H2906" s="14" t="str">
        <f t="shared" si="45"/>
        <v>اسراء محمد محمد اسماعيل</v>
      </c>
      <c r="I2906" s="14" t="s">
        <v>13459</v>
      </c>
      <c r="J2906" s="14">
        <v>28202521900246</v>
      </c>
      <c r="K2906" s="14" t="s">
        <v>25</v>
      </c>
      <c r="L2906" s="14" t="s">
        <v>8217</v>
      </c>
      <c r="M2906" s="14" t="s">
        <v>114</v>
      </c>
      <c r="N2906" s="14" t="s">
        <v>115</v>
      </c>
      <c r="O2906" s="14" t="s">
        <v>13471</v>
      </c>
      <c r="P2906" s="14" t="s">
        <v>13510</v>
      </c>
      <c r="Q2906" s="15" t="b">
        <v>1</v>
      </c>
      <c r="R2906" s="15" t="b">
        <v>1</v>
      </c>
      <c r="S2906" s="15" t="b">
        <v>1</v>
      </c>
      <c r="T2906" s="15" t="b">
        <v>1</v>
      </c>
      <c r="U2906" s="15" t="b">
        <v>1</v>
      </c>
      <c r="V2906" s="15" t="b">
        <v>1</v>
      </c>
      <c r="W2906" s="15" t="b">
        <v>1</v>
      </c>
      <c r="X2906" s="16">
        <f>COUNTIF(Customers[[#This Row],[Roads]:[City_Council]],"True")</f>
        <v>7</v>
      </c>
      <c r="Y2906" s="17">
        <f>Customers[[#This Row],[Total_Approve]]/7</f>
        <v>1</v>
      </c>
      <c r="Z2906" s="14" t="str">
        <f>IF(Customers[[#This Row],[Total_Approve]]&gt;=7,"تمت جميع الموافقات","لم تتم جميع الموافقات")</f>
        <v>تمت جميع الموافقات</v>
      </c>
      <c r="AA2906" s="8">
        <f>IF(Customers[[#This Row],[Total_Approve]]&gt;=7,1,0)</f>
        <v>1</v>
      </c>
    </row>
    <row r="2907" spans="1:27" x14ac:dyDescent="0.25">
      <c r="A2907" s="12" t="s">
        <v>12305</v>
      </c>
      <c r="B2907" t="s">
        <v>16438</v>
      </c>
      <c r="C2907" s="13">
        <v>45514</v>
      </c>
      <c r="D2907" t="s">
        <v>13482</v>
      </c>
      <c r="E2907" s="9" t="s">
        <v>116</v>
      </c>
      <c r="F2907" s="14" t="s">
        <v>10</v>
      </c>
      <c r="G2907" s="14" t="s">
        <v>117</v>
      </c>
      <c r="H2907" s="14" t="str">
        <f t="shared" si="45"/>
        <v>امنه محمد صابر</v>
      </c>
      <c r="I2907" s="14" t="s">
        <v>13459</v>
      </c>
      <c r="J2907" s="14" t="s">
        <v>118</v>
      </c>
      <c r="K2907" s="14" t="s">
        <v>25</v>
      </c>
      <c r="L2907" s="14" t="s">
        <v>8218</v>
      </c>
      <c r="M2907" s="14" t="s">
        <v>119</v>
      </c>
      <c r="N2907" s="14" t="s">
        <v>120</v>
      </c>
      <c r="O2907" s="14" t="s">
        <v>13471</v>
      </c>
      <c r="P2907" s="14" t="s">
        <v>13510</v>
      </c>
      <c r="Q2907" s="15" t="b">
        <v>1</v>
      </c>
      <c r="R2907" s="15" t="b">
        <v>1</v>
      </c>
      <c r="S2907" s="15" t="b">
        <v>1</v>
      </c>
      <c r="T2907" s="15" t="b">
        <v>1</v>
      </c>
      <c r="U2907" s="15" t="b">
        <v>1</v>
      </c>
      <c r="V2907" s="15" t="b">
        <v>1</v>
      </c>
      <c r="W2907" s="15" t="b">
        <v>1</v>
      </c>
      <c r="X2907" s="16">
        <f>COUNTIF(Customers[[#This Row],[Roads]:[City_Council]],"True")</f>
        <v>7</v>
      </c>
      <c r="Y2907" s="17">
        <f>Customers[[#This Row],[Total_Approve]]/7</f>
        <v>1</v>
      </c>
      <c r="Z2907" s="14" t="str">
        <f>IF(Customers[[#This Row],[Total_Approve]]&gt;=7,"تمت جميع الموافقات","لم تتم جميع الموافقات")</f>
        <v>تمت جميع الموافقات</v>
      </c>
      <c r="AA2907" s="8">
        <f>IF(Customers[[#This Row],[Total_Approve]]&gt;=7,1,0)</f>
        <v>1</v>
      </c>
    </row>
    <row r="2908" spans="1:27" x14ac:dyDescent="0.25">
      <c r="A2908" s="12" t="s">
        <v>12306</v>
      </c>
      <c r="B2908" t="s">
        <v>16439</v>
      </c>
      <c r="C2908" s="13">
        <v>45514</v>
      </c>
      <c r="D2908" t="s">
        <v>13482</v>
      </c>
      <c r="E2908" s="9" t="s">
        <v>10</v>
      </c>
      <c r="F2908" s="14" t="s">
        <v>47</v>
      </c>
      <c r="G2908" s="14" t="s">
        <v>121</v>
      </c>
      <c r="H2908" s="14" t="str">
        <f t="shared" si="45"/>
        <v>محمد السيد عبد العزيز</v>
      </c>
      <c r="I2908" s="14" t="s">
        <v>13459</v>
      </c>
      <c r="J2908" s="14" t="s">
        <v>122</v>
      </c>
      <c r="K2908" s="14" t="s">
        <v>5</v>
      </c>
      <c r="L2908" s="14" t="s">
        <v>8219</v>
      </c>
      <c r="M2908" s="14" t="s">
        <v>123</v>
      </c>
      <c r="N2908" s="14" t="s">
        <v>3</v>
      </c>
      <c r="O2908" s="14" t="s">
        <v>13471</v>
      </c>
      <c r="P2908" s="14" t="s">
        <v>13510</v>
      </c>
      <c r="Q2908" s="15" t="b">
        <v>1</v>
      </c>
      <c r="R2908" s="15" t="b">
        <v>1</v>
      </c>
      <c r="S2908" s="15" t="b">
        <v>1</v>
      </c>
      <c r="T2908" s="15" t="b">
        <v>1</v>
      </c>
      <c r="U2908" s="15" t="b">
        <v>1</v>
      </c>
      <c r="V2908" s="15" t="b">
        <v>1</v>
      </c>
      <c r="W2908" s="15" t="b">
        <v>1</v>
      </c>
      <c r="X2908" s="16">
        <f>COUNTIF(Customers[[#This Row],[Roads]:[City_Council]],"True")</f>
        <v>7</v>
      </c>
      <c r="Y2908" s="17">
        <f>Customers[[#This Row],[Total_Approve]]/7</f>
        <v>1</v>
      </c>
      <c r="Z2908" s="14" t="str">
        <f>IF(Customers[[#This Row],[Total_Approve]]&gt;=7,"تمت جميع الموافقات","لم تتم جميع الموافقات")</f>
        <v>تمت جميع الموافقات</v>
      </c>
      <c r="AA2908" s="8">
        <f>IF(Customers[[#This Row],[Total_Approve]]&gt;=7,1,0)</f>
        <v>1</v>
      </c>
    </row>
    <row r="2909" spans="1:27" x14ac:dyDescent="0.25">
      <c r="A2909" s="12" t="s">
        <v>12307</v>
      </c>
      <c r="B2909" t="s">
        <v>16440</v>
      </c>
      <c r="C2909" s="13">
        <v>45514</v>
      </c>
      <c r="D2909" t="s">
        <v>13482</v>
      </c>
      <c r="E2909" s="9" t="s">
        <v>124</v>
      </c>
      <c r="F2909" s="14" t="s">
        <v>1</v>
      </c>
      <c r="G2909" s="14" t="s">
        <v>95</v>
      </c>
      <c r="H2909" s="14" t="str">
        <f t="shared" si="45"/>
        <v>لطيفه محمود سعيد</v>
      </c>
      <c r="I2909" s="14" t="s">
        <v>13459</v>
      </c>
      <c r="J2909" s="14" t="s">
        <v>125</v>
      </c>
      <c r="K2909" s="14" t="s">
        <v>25</v>
      </c>
      <c r="L2909" s="14" t="s">
        <v>8220</v>
      </c>
      <c r="M2909" s="14" t="s">
        <v>127</v>
      </c>
      <c r="N2909" s="14" t="s">
        <v>128</v>
      </c>
      <c r="O2909" s="14" t="s">
        <v>13471</v>
      </c>
      <c r="P2909" s="14" t="s">
        <v>13510</v>
      </c>
      <c r="Q2909" s="15" t="b">
        <v>1</v>
      </c>
      <c r="R2909" s="15" t="b">
        <v>1</v>
      </c>
      <c r="S2909" s="15" t="b">
        <v>1</v>
      </c>
      <c r="T2909" s="15" t="b">
        <v>1</v>
      </c>
      <c r="U2909" s="15" t="b">
        <v>1</v>
      </c>
      <c r="V2909" s="15" t="b">
        <v>1</v>
      </c>
      <c r="W2909" s="15" t="b">
        <v>1</v>
      </c>
      <c r="X2909" s="16">
        <f>COUNTIF(Customers[[#This Row],[Roads]:[City_Council]],"True")</f>
        <v>7</v>
      </c>
      <c r="Y2909" s="17">
        <f>Customers[[#This Row],[Total_Approve]]/7</f>
        <v>1</v>
      </c>
      <c r="Z2909" s="14" t="str">
        <f>IF(Customers[[#This Row],[Total_Approve]]&gt;=7,"تمت جميع الموافقات","لم تتم جميع الموافقات")</f>
        <v>تمت جميع الموافقات</v>
      </c>
      <c r="AA2909" s="8">
        <f>IF(Customers[[#This Row],[Total_Approve]]&gt;=7,1,0)</f>
        <v>1</v>
      </c>
    </row>
    <row r="2910" spans="1:27" x14ac:dyDescent="0.25">
      <c r="A2910" s="12" t="s">
        <v>12308</v>
      </c>
      <c r="B2910" t="s">
        <v>16441</v>
      </c>
      <c r="C2910" s="13">
        <v>45514</v>
      </c>
      <c r="D2910" t="s">
        <v>13482</v>
      </c>
      <c r="E2910" s="9" t="s">
        <v>129</v>
      </c>
      <c r="F2910" s="14" t="s">
        <v>130</v>
      </c>
      <c r="G2910" s="14" t="s">
        <v>131</v>
      </c>
      <c r="H2910" s="14" t="str">
        <f t="shared" si="45"/>
        <v>ايمان شحته حسن محمود</v>
      </c>
      <c r="I2910" s="14" t="s">
        <v>13459</v>
      </c>
      <c r="J2910" s="14" t="s">
        <v>3</v>
      </c>
      <c r="K2910" s="14" t="s">
        <v>25</v>
      </c>
      <c r="L2910" s="14" t="s">
        <v>8221</v>
      </c>
      <c r="M2910" s="14" t="s">
        <v>133</v>
      </c>
      <c r="N2910" s="14" t="s">
        <v>3</v>
      </c>
      <c r="O2910" s="14" t="s">
        <v>13471</v>
      </c>
      <c r="P2910" s="14" t="s">
        <v>13510</v>
      </c>
      <c r="Q2910" s="15" t="b">
        <v>1</v>
      </c>
      <c r="R2910" s="15" t="b">
        <v>1</v>
      </c>
      <c r="S2910" s="15" t="b">
        <v>1</v>
      </c>
      <c r="T2910" s="15" t="b">
        <v>1</v>
      </c>
      <c r="U2910" s="15" t="b">
        <v>1</v>
      </c>
      <c r="V2910" s="15" t="b">
        <v>1</v>
      </c>
      <c r="W2910" s="15" t="b">
        <v>1</v>
      </c>
      <c r="X2910" s="16">
        <f>COUNTIF(Customers[[#This Row],[Roads]:[City_Council]],"True")</f>
        <v>7</v>
      </c>
      <c r="Y2910" s="17">
        <f>Customers[[#This Row],[Total_Approve]]/7</f>
        <v>1</v>
      </c>
      <c r="Z2910" s="14" t="str">
        <f>IF(Customers[[#This Row],[Total_Approve]]&gt;=7,"تمت جميع الموافقات","لم تتم جميع الموافقات")</f>
        <v>تمت جميع الموافقات</v>
      </c>
      <c r="AA2910" s="8">
        <f>IF(Customers[[#This Row],[Total_Approve]]&gt;=7,1,0)</f>
        <v>1</v>
      </c>
    </row>
    <row r="2911" spans="1:27" x14ac:dyDescent="0.25">
      <c r="A2911" s="12" t="s">
        <v>12309</v>
      </c>
      <c r="B2911" t="s">
        <v>16442</v>
      </c>
      <c r="C2911" s="13">
        <v>45514</v>
      </c>
      <c r="D2911" t="s">
        <v>13482</v>
      </c>
      <c r="E2911" s="9" t="s">
        <v>134</v>
      </c>
      <c r="F2911" s="14" t="s">
        <v>47</v>
      </c>
      <c r="G2911" s="14" t="s">
        <v>135</v>
      </c>
      <c r="H2911" s="14" t="str">
        <f t="shared" si="45"/>
        <v>علا السيد خليل على</v>
      </c>
      <c r="I2911" s="14" t="s">
        <v>13459</v>
      </c>
      <c r="J2911" s="14" t="s">
        <v>136</v>
      </c>
      <c r="K2911" s="14" t="s">
        <v>25</v>
      </c>
      <c r="L2911" s="14" t="s">
        <v>8222</v>
      </c>
      <c r="M2911" s="14" t="s">
        <v>137</v>
      </c>
      <c r="N2911" s="14" t="s">
        <v>138</v>
      </c>
      <c r="O2911" s="14" t="s">
        <v>13471</v>
      </c>
      <c r="P2911" s="14" t="s">
        <v>13510</v>
      </c>
      <c r="Q2911" s="15" t="b">
        <v>1</v>
      </c>
      <c r="R2911" s="15" t="b">
        <v>1</v>
      </c>
      <c r="S2911" s="15" t="b">
        <v>1</v>
      </c>
      <c r="T2911" s="15" t="b">
        <v>1</v>
      </c>
      <c r="U2911" s="15" t="b">
        <v>1</v>
      </c>
      <c r="V2911" s="15" t="b">
        <v>1</v>
      </c>
      <c r="W2911" s="15" t="b">
        <v>1</v>
      </c>
      <c r="X2911" s="16">
        <f>COUNTIF(Customers[[#This Row],[Roads]:[City_Council]],"True")</f>
        <v>7</v>
      </c>
      <c r="Y2911" s="17">
        <f>Customers[[#This Row],[Total_Approve]]/7</f>
        <v>1</v>
      </c>
      <c r="Z2911" s="14" t="str">
        <f>IF(Customers[[#This Row],[Total_Approve]]&gt;=7,"تمت جميع الموافقات","لم تتم جميع الموافقات")</f>
        <v>تمت جميع الموافقات</v>
      </c>
      <c r="AA2911" s="8">
        <f>IF(Customers[[#This Row],[Total_Approve]]&gt;=7,1,0)</f>
        <v>1</v>
      </c>
    </row>
    <row r="2912" spans="1:27" x14ac:dyDescent="0.25">
      <c r="A2912" s="12" t="s">
        <v>12310</v>
      </c>
      <c r="B2912" t="s">
        <v>16443</v>
      </c>
      <c r="C2912" s="13">
        <v>45514</v>
      </c>
      <c r="D2912" t="s">
        <v>13482</v>
      </c>
      <c r="E2912" s="9" t="s">
        <v>139</v>
      </c>
      <c r="F2912" s="14" t="s">
        <v>0</v>
      </c>
      <c r="G2912" s="14" t="s">
        <v>121</v>
      </c>
      <c r="H2912" s="14" t="str">
        <f t="shared" si="45"/>
        <v>صفا احمد عبد العزيز</v>
      </c>
      <c r="I2912" s="14" t="s">
        <v>13459</v>
      </c>
      <c r="J2912" s="14">
        <v>28202471900041</v>
      </c>
      <c r="K2912" s="14" t="s">
        <v>25</v>
      </c>
      <c r="L2912" s="14" t="s">
        <v>8223</v>
      </c>
      <c r="M2912" s="14" t="s">
        <v>140</v>
      </c>
      <c r="N2912" s="14" t="s">
        <v>3</v>
      </c>
      <c r="O2912" s="14" t="s">
        <v>13471</v>
      </c>
      <c r="P2912" s="14" t="s">
        <v>13510</v>
      </c>
      <c r="Q2912" s="15" t="b">
        <v>1</v>
      </c>
      <c r="R2912" s="15" t="b">
        <v>1</v>
      </c>
      <c r="S2912" s="15" t="b">
        <v>1</v>
      </c>
      <c r="T2912" s="15" t="b">
        <v>1</v>
      </c>
      <c r="U2912" s="15" t="b">
        <v>1</v>
      </c>
      <c r="V2912" s="15" t="b">
        <v>1</v>
      </c>
      <c r="W2912" s="15" t="b">
        <v>1</v>
      </c>
      <c r="X2912" s="16">
        <f>COUNTIF(Customers[[#This Row],[Roads]:[City_Council]],"True")</f>
        <v>7</v>
      </c>
      <c r="Y2912" s="17">
        <f>Customers[[#This Row],[Total_Approve]]/7</f>
        <v>1</v>
      </c>
      <c r="Z2912" s="14" t="str">
        <f>IF(Customers[[#This Row],[Total_Approve]]&gt;=7,"تمت جميع الموافقات","لم تتم جميع الموافقات")</f>
        <v>تمت جميع الموافقات</v>
      </c>
      <c r="AA2912" s="8">
        <f>IF(Customers[[#This Row],[Total_Approve]]&gt;=7,1,0)</f>
        <v>1</v>
      </c>
    </row>
    <row r="2913" spans="1:27" x14ac:dyDescent="0.25">
      <c r="A2913" s="12" t="s">
        <v>12311</v>
      </c>
      <c r="B2913" t="s">
        <v>16444</v>
      </c>
      <c r="C2913" s="13">
        <v>45514</v>
      </c>
      <c r="D2913" t="s">
        <v>13482</v>
      </c>
      <c r="E2913" s="9" t="s">
        <v>141</v>
      </c>
      <c r="F2913" s="14" t="s">
        <v>89</v>
      </c>
      <c r="G2913" s="14" t="s">
        <v>1</v>
      </c>
      <c r="H2913" s="14" t="str">
        <f t="shared" si="45"/>
        <v>منار خالد محمود</v>
      </c>
      <c r="I2913" s="14" t="s">
        <v>13459</v>
      </c>
      <c r="J2913" s="14">
        <v>27810081202548</v>
      </c>
      <c r="K2913" s="14" t="s">
        <v>25</v>
      </c>
      <c r="L2913" s="14" t="s">
        <v>8224</v>
      </c>
      <c r="M2913" s="14" t="s">
        <v>142</v>
      </c>
      <c r="N2913" s="14" t="s">
        <v>143</v>
      </c>
      <c r="O2913" s="14" t="s">
        <v>13471</v>
      </c>
      <c r="P2913" s="14" t="s">
        <v>13510</v>
      </c>
      <c r="Q2913" s="15" t="b">
        <v>1</v>
      </c>
      <c r="R2913" s="15" t="b">
        <v>1</v>
      </c>
      <c r="S2913" s="15" t="b">
        <v>1</v>
      </c>
      <c r="T2913" s="15" t="b">
        <v>1</v>
      </c>
      <c r="U2913" s="15" t="b">
        <v>1</v>
      </c>
      <c r="V2913" s="15" t="b">
        <v>1</v>
      </c>
      <c r="W2913" s="15" t="b">
        <v>1</v>
      </c>
      <c r="X2913" s="16">
        <f>COUNTIF(Customers[[#This Row],[Roads]:[City_Council]],"True")</f>
        <v>7</v>
      </c>
      <c r="Y2913" s="17">
        <f>Customers[[#This Row],[Total_Approve]]/7</f>
        <v>1</v>
      </c>
      <c r="Z2913" s="14" t="str">
        <f>IF(Customers[[#This Row],[Total_Approve]]&gt;=7,"تمت جميع الموافقات","لم تتم جميع الموافقات")</f>
        <v>تمت جميع الموافقات</v>
      </c>
      <c r="AA2913" s="8">
        <f>IF(Customers[[#This Row],[Total_Approve]]&gt;=7,1,0)</f>
        <v>1</v>
      </c>
    </row>
    <row r="2914" spans="1:27" x14ac:dyDescent="0.25">
      <c r="A2914" s="12" t="s">
        <v>12312</v>
      </c>
      <c r="B2914" t="s">
        <v>16445</v>
      </c>
      <c r="C2914" s="13">
        <v>45514</v>
      </c>
      <c r="D2914" t="s">
        <v>13482</v>
      </c>
      <c r="E2914" s="9" t="s">
        <v>144</v>
      </c>
      <c r="F2914" s="14" t="s">
        <v>47</v>
      </c>
      <c r="G2914" s="14" t="s">
        <v>53</v>
      </c>
      <c r="H2914" s="14" t="str">
        <f t="shared" si="45"/>
        <v>اسلام السيد احمد محمد</v>
      </c>
      <c r="I2914" s="14" t="s">
        <v>13460</v>
      </c>
      <c r="J2914" s="14" t="s">
        <v>145</v>
      </c>
      <c r="K2914" s="14" t="s">
        <v>5</v>
      </c>
      <c r="L2914" s="14" t="s">
        <v>8225</v>
      </c>
      <c r="M2914" s="14" t="s">
        <v>147</v>
      </c>
      <c r="N2914" s="14" t="s">
        <v>148</v>
      </c>
      <c r="O2914" s="14" t="s">
        <v>13471</v>
      </c>
      <c r="P2914" s="14" t="s">
        <v>13510</v>
      </c>
      <c r="Q2914" s="15" t="b">
        <v>1</v>
      </c>
      <c r="R2914" s="15" t="b">
        <v>1</v>
      </c>
      <c r="S2914" s="15" t="b">
        <v>1</v>
      </c>
      <c r="T2914" s="15" t="b">
        <v>1</v>
      </c>
      <c r="U2914" s="15" t="b">
        <v>1</v>
      </c>
      <c r="V2914" s="15" t="b">
        <v>1</v>
      </c>
      <c r="W2914" s="15" t="b">
        <v>1</v>
      </c>
      <c r="X2914" s="16">
        <f>COUNTIF(Customers[[#This Row],[Roads]:[City_Council]],"True")</f>
        <v>7</v>
      </c>
      <c r="Y2914" s="17">
        <f>Customers[[#This Row],[Total_Approve]]/7</f>
        <v>1</v>
      </c>
      <c r="Z2914" s="14" t="str">
        <f>IF(Customers[[#This Row],[Total_Approve]]&gt;=7,"تمت جميع الموافقات","لم تتم جميع الموافقات")</f>
        <v>تمت جميع الموافقات</v>
      </c>
      <c r="AA2914" s="8">
        <f>IF(Customers[[#This Row],[Total_Approve]]&gt;=7,1,0)</f>
        <v>1</v>
      </c>
    </row>
    <row r="2915" spans="1:27" x14ac:dyDescent="0.25">
      <c r="A2915" s="12" t="s">
        <v>12313</v>
      </c>
      <c r="B2915" t="s">
        <v>16446</v>
      </c>
      <c r="C2915" s="13">
        <v>45514</v>
      </c>
      <c r="D2915" t="s">
        <v>13482</v>
      </c>
      <c r="E2915" s="9" t="s">
        <v>149</v>
      </c>
      <c r="F2915" s="14" t="s">
        <v>150</v>
      </c>
      <c r="G2915" s="14" t="s">
        <v>151</v>
      </c>
      <c r="H2915" s="14" t="str">
        <f t="shared" si="45"/>
        <v>بروين كامل عبد الحميد</v>
      </c>
      <c r="I2915" s="14" t="s">
        <v>13460</v>
      </c>
      <c r="J2915" s="14" t="s">
        <v>152</v>
      </c>
      <c r="K2915" s="14" t="s">
        <v>25</v>
      </c>
      <c r="L2915" s="14" t="s">
        <v>8226</v>
      </c>
      <c r="M2915" s="14" t="s">
        <v>153</v>
      </c>
      <c r="N2915" s="14" t="s">
        <v>154</v>
      </c>
      <c r="O2915" s="14" t="s">
        <v>13471</v>
      </c>
      <c r="P2915" s="14" t="s">
        <v>13510</v>
      </c>
      <c r="Q2915" s="15" t="b">
        <v>1</v>
      </c>
      <c r="R2915" s="15" t="b">
        <v>1</v>
      </c>
      <c r="S2915" s="15" t="b">
        <v>1</v>
      </c>
      <c r="T2915" s="15" t="b">
        <v>1</v>
      </c>
      <c r="U2915" s="15" t="b">
        <v>1</v>
      </c>
      <c r="V2915" s="15" t="b">
        <v>1</v>
      </c>
      <c r="W2915" s="15" t="b">
        <v>1</v>
      </c>
      <c r="X2915" s="16">
        <f>COUNTIF(Customers[[#This Row],[Roads]:[City_Council]],"True")</f>
        <v>7</v>
      </c>
      <c r="Y2915" s="17">
        <f>Customers[[#This Row],[Total_Approve]]/7</f>
        <v>1</v>
      </c>
      <c r="Z2915" s="14" t="str">
        <f>IF(Customers[[#This Row],[Total_Approve]]&gt;=7,"تمت جميع الموافقات","لم تتم جميع الموافقات")</f>
        <v>تمت جميع الموافقات</v>
      </c>
      <c r="AA2915" s="8">
        <f>IF(Customers[[#This Row],[Total_Approve]]&gt;=7,1,0)</f>
        <v>1</v>
      </c>
    </row>
    <row r="2916" spans="1:27" x14ac:dyDescent="0.25">
      <c r="A2916" s="12" t="s">
        <v>12314</v>
      </c>
      <c r="B2916" t="s">
        <v>16447</v>
      </c>
      <c r="C2916" s="13">
        <v>45514</v>
      </c>
      <c r="D2916" t="s">
        <v>13484</v>
      </c>
      <c r="E2916" s="9" t="s">
        <v>155</v>
      </c>
      <c r="F2916" s="14" t="s">
        <v>156</v>
      </c>
      <c r="G2916" s="14" t="s">
        <v>157</v>
      </c>
      <c r="H2916" s="14" t="str">
        <f t="shared" si="45"/>
        <v>هدى حسنى عبد الحميد محمد</v>
      </c>
      <c r="I2916" s="14" t="s">
        <v>13460</v>
      </c>
      <c r="J2916" s="14" t="s">
        <v>158</v>
      </c>
      <c r="K2916" s="14" t="s">
        <v>25</v>
      </c>
      <c r="L2916" s="14" t="s">
        <v>8227</v>
      </c>
      <c r="M2916" s="14" t="s">
        <v>159</v>
      </c>
      <c r="N2916" s="14" t="s">
        <v>160</v>
      </c>
      <c r="O2916" s="14" t="s">
        <v>13471</v>
      </c>
      <c r="P2916" s="14" t="s">
        <v>13510</v>
      </c>
      <c r="Q2916" s="15" t="b">
        <v>1</v>
      </c>
      <c r="R2916" s="15" t="b">
        <v>1</v>
      </c>
      <c r="S2916" s="15" t="b">
        <v>1</v>
      </c>
      <c r="T2916" s="15" t="b">
        <v>1</v>
      </c>
      <c r="U2916" s="15" t="b">
        <v>1</v>
      </c>
      <c r="V2916" s="15" t="b">
        <v>1</v>
      </c>
      <c r="W2916" s="15" t="b">
        <v>1</v>
      </c>
      <c r="X2916" s="16">
        <f>COUNTIF(Customers[[#This Row],[Roads]:[City_Council]],"True")</f>
        <v>7</v>
      </c>
      <c r="Y2916" s="17">
        <f>Customers[[#This Row],[Total_Approve]]/7</f>
        <v>1</v>
      </c>
      <c r="Z2916" s="14" t="str">
        <f>IF(Customers[[#This Row],[Total_Approve]]&gt;=7,"تمت جميع الموافقات","لم تتم جميع الموافقات")</f>
        <v>تمت جميع الموافقات</v>
      </c>
      <c r="AA2916" s="8">
        <f>IF(Customers[[#This Row],[Total_Approve]]&gt;=7,1,0)</f>
        <v>1</v>
      </c>
    </row>
    <row r="2917" spans="1:27" x14ac:dyDescent="0.25">
      <c r="A2917" s="12" t="s">
        <v>12315</v>
      </c>
      <c r="B2917" t="s">
        <v>16448</v>
      </c>
      <c r="C2917" s="13">
        <v>45514</v>
      </c>
      <c r="D2917" t="s">
        <v>13484</v>
      </c>
      <c r="E2917" s="9" t="s">
        <v>161</v>
      </c>
      <c r="F2917" s="14" t="s">
        <v>162</v>
      </c>
      <c r="G2917" s="14" t="s">
        <v>163</v>
      </c>
      <c r="H2917" s="14" t="str">
        <f t="shared" si="45"/>
        <v>رومانى عزيز لندى</v>
      </c>
      <c r="I2917" s="14" t="s">
        <v>13467</v>
      </c>
      <c r="J2917" s="14" t="s">
        <v>164</v>
      </c>
      <c r="K2917" s="14" t="s">
        <v>5</v>
      </c>
      <c r="L2917" s="14" t="s">
        <v>8228</v>
      </c>
      <c r="M2917" s="14" t="s">
        <v>165</v>
      </c>
      <c r="N2917" s="14" t="s">
        <v>166</v>
      </c>
      <c r="O2917" s="14" t="s">
        <v>13471</v>
      </c>
      <c r="P2917" s="14" t="s">
        <v>13510</v>
      </c>
      <c r="Q2917" s="15" t="b">
        <v>1</v>
      </c>
      <c r="R2917" s="15" t="b">
        <v>1</v>
      </c>
      <c r="S2917" s="15" t="b">
        <v>1</v>
      </c>
      <c r="T2917" s="15" t="b">
        <v>1</v>
      </c>
      <c r="U2917" s="15" t="b">
        <v>1</v>
      </c>
      <c r="V2917" s="15" t="b">
        <v>1</v>
      </c>
      <c r="W2917" s="15" t="b">
        <v>1</v>
      </c>
      <c r="X2917" s="16">
        <f>COUNTIF(Customers[[#This Row],[Roads]:[City_Council]],"True")</f>
        <v>7</v>
      </c>
      <c r="Y2917" s="17">
        <f>Customers[[#This Row],[Total_Approve]]/7</f>
        <v>1</v>
      </c>
      <c r="Z2917" s="14" t="str">
        <f>IF(Customers[[#This Row],[Total_Approve]]&gt;=7,"تمت جميع الموافقات","لم تتم جميع الموافقات")</f>
        <v>تمت جميع الموافقات</v>
      </c>
      <c r="AA2917" s="8">
        <f>IF(Customers[[#This Row],[Total_Approve]]&gt;=7,1,0)</f>
        <v>1</v>
      </c>
    </row>
    <row r="2918" spans="1:27" x14ac:dyDescent="0.25">
      <c r="A2918" s="12" t="s">
        <v>12316</v>
      </c>
      <c r="B2918" t="s">
        <v>16449</v>
      </c>
      <c r="C2918" s="13">
        <v>45514</v>
      </c>
      <c r="D2918" t="s">
        <v>13484</v>
      </c>
      <c r="E2918" s="9" t="s">
        <v>0</v>
      </c>
      <c r="F2918" s="14" t="s">
        <v>167</v>
      </c>
      <c r="G2918" s="14" t="s">
        <v>168</v>
      </c>
      <c r="H2918" s="14" t="str">
        <f t="shared" si="45"/>
        <v>احمد مختار عبد ربه</v>
      </c>
      <c r="I2918" s="14" t="s">
        <v>13467</v>
      </c>
      <c r="J2918" s="14">
        <v>28508202400718</v>
      </c>
      <c r="K2918" s="14" t="s">
        <v>5</v>
      </c>
      <c r="L2918" s="14" t="s">
        <v>8229</v>
      </c>
      <c r="M2918" s="14" t="s">
        <v>170</v>
      </c>
      <c r="N2918" s="14" t="s">
        <v>171</v>
      </c>
      <c r="O2918" s="14" t="s">
        <v>13471</v>
      </c>
      <c r="P2918" s="14" t="s">
        <v>13510</v>
      </c>
      <c r="Q2918" s="15" t="b">
        <v>1</v>
      </c>
      <c r="R2918" s="15" t="b">
        <v>1</v>
      </c>
      <c r="S2918" s="15" t="b">
        <v>1</v>
      </c>
      <c r="T2918" s="15" t="b">
        <v>1</v>
      </c>
      <c r="U2918" s="15" t="b">
        <v>1</v>
      </c>
      <c r="V2918" s="15" t="b">
        <v>1</v>
      </c>
      <c r="W2918" s="15" t="b">
        <v>1</v>
      </c>
      <c r="X2918" s="16">
        <f>COUNTIF(Customers[[#This Row],[Roads]:[City_Council]],"True")</f>
        <v>7</v>
      </c>
      <c r="Y2918" s="17">
        <f>Customers[[#This Row],[Total_Approve]]/7</f>
        <v>1</v>
      </c>
      <c r="Z2918" s="14" t="str">
        <f>IF(Customers[[#This Row],[Total_Approve]]&gt;=7,"تمت جميع الموافقات","لم تتم جميع الموافقات")</f>
        <v>تمت جميع الموافقات</v>
      </c>
      <c r="AA2918" s="8">
        <f>IF(Customers[[#This Row],[Total_Approve]]&gt;=7,1,0)</f>
        <v>1</v>
      </c>
    </row>
    <row r="2919" spans="1:27" x14ac:dyDescent="0.25">
      <c r="A2919" s="12" t="s">
        <v>12317</v>
      </c>
      <c r="B2919" t="s">
        <v>16450</v>
      </c>
      <c r="C2919" s="13">
        <v>45516</v>
      </c>
      <c r="D2919" t="s">
        <v>13484</v>
      </c>
      <c r="E2919" s="9" t="s">
        <v>10</v>
      </c>
      <c r="F2919" s="14" t="s">
        <v>207</v>
      </c>
      <c r="G2919" s="14" t="s">
        <v>202</v>
      </c>
      <c r="H2919" s="14" t="str">
        <f t="shared" si="45"/>
        <v>محمد جوده ابراهيم</v>
      </c>
      <c r="I2919" s="14" t="s">
        <v>13460</v>
      </c>
      <c r="J2919" s="14" t="s">
        <v>209</v>
      </c>
      <c r="K2919" s="14" t="s">
        <v>5</v>
      </c>
      <c r="L2919" s="14" t="s">
        <v>8332</v>
      </c>
      <c r="M2919" s="14" t="s">
        <v>210</v>
      </c>
      <c r="N2919" s="14" t="s">
        <v>531</v>
      </c>
      <c r="O2919" s="14" t="s">
        <v>13471</v>
      </c>
      <c r="P2919" s="14" t="s">
        <v>13524</v>
      </c>
      <c r="Q2919" s="15" t="b">
        <v>1</v>
      </c>
      <c r="R2919" s="15" t="b">
        <v>1</v>
      </c>
      <c r="S2919" s="15" t="b">
        <v>1</v>
      </c>
      <c r="T2919" s="15" t="b">
        <v>1</v>
      </c>
      <c r="U2919" s="15" t="b">
        <v>1</v>
      </c>
      <c r="V2919" s="15" t="b">
        <v>1</v>
      </c>
      <c r="W2919" s="15" t="b">
        <v>1</v>
      </c>
      <c r="X2919" s="16">
        <f>COUNTIF(Customers[[#This Row],[Roads]:[City_Council]],"True")</f>
        <v>7</v>
      </c>
      <c r="Y2919" s="17">
        <f>Customers[[#This Row],[Total_Approve]]/7</f>
        <v>1</v>
      </c>
      <c r="Z2919" s="14" t="str">
        <f>IF(Customers[[#This Row],[Total_Approve]]&gt;=7,"تمت جميع الموافقات","لم تتم جميع الموافقات")</f>
        <v>تمت جميع الموافقات</v>
      </c>
      <c r="AA2919" s="8">
        <f>IF(Customers[[#This Row],[Total_Approve]]&gt;=7,1,0)</f>
        <v>1</v>
      </c>
    </row>
    <row r="2920" spans="1:27" x14ac:dyDescent="0.25">
      <c r="A2920" s="12" t="s">
        <v>12318</v>
      </c>
      <c r="B2920" t="s">
        <v>16451</v>
      </c>
      <c r="C2920" s="13">
        <v>45516</v>
      </c>
      <c r="D2920" t="s">
        <v>13484</v>
      </c>
      <c r="E2920" s="9" t="s">
        <v>212</v>
      </c>
      <c r="F2920" s="14" t="s">
        <v>501</v>
      </c>
      <c r="G2920" s="14" t="s">
        <v>214</v>
      </c>
      <c r="H2920" s="14" t="str">
        <f t="shared" si="45"/>
        <v>ايمن عبدالوهاب عمار حسن</v>
      </c>
      <c r="I2920" s="14" t="s">
        <v>13460</v>
      </c>
      <c r="J2920" s="14" t="s">
        <v>215</v>
      </c>
      <c r="K2920" s="14" t="s">
        <v>5</v>
      </c>
      <c r="L2920" s="14" t="s">
        <v>8333</v>
      </c>
      <c r="M2920" s="14" t="s">
        <v>217</v>
      </c>
      <c r="N2920" s="14" t="s">
        <v>532</v>
      </c>
      <c r="O2920" s="14" t="s">
        <v>13471</v>
      </c>
      <c r="P2920" s="14" t="s">
        <v>13524</v>
      </c>
      <c r="Q2920" s="15" t="b">
        <v>1</v>
      </c>
      <c r="R2920" s="15" t="b">
        <v>1</v>
      </c>
      <c r="S2920" s="15" t="b">
        <v>1</v>
      </c>
      <c r="T2920" s="15" t="b">
        <v>1</v>
      </c>
      <c r="U2920" s="15" t="b">
        <v>1</v>
      </c>
      <c r="V2920" s="15" t="b">
        <v>1</v>
      </c>
      <c r="W2920" s="15" t="b">
        <v>1</v>
      </c>
      <c r="X2920" s="16">
        <f>COUNTIF(Customers[[#This Row],[Roads]:[City_Council]],"True")</f>
        <v>7</v>
      </c>
      <c r="Y2920" s="17">
        <f>Customers[[#This Row],[Total_Approve]]/7</f>
        <v>1</v>
      </c>
      <c r="Z2920" s="14" t="str">
        <f>IF(Customers[[#This Row],[Total_Approve]]&gt;=7,"تمت جميع الموافقات","لم تتم جميع الموافقات")</f>
        <v>تمت جميع الموافقات</v>
      </c>
      <c r="AA2920" s="8">
        <f>IF(Customers[[#This Row],[Total_Approve]]&gt;=7,1,0)</f>
        <v>1</v>
      </c>
    </row>
    <row r="2921" spans="1:27" x14ac:dyDescent="0.25">
      <c r="A2921" s="12" t="s">
        <v>12319</v>
      </c>
      <c r="B2921" t="s">
        <v>16452</v>
      </c>
      <c r="C2921" s="13">
        <v>45516</v>
      </c>
      <c r="D2921" t="s">
        <v>13484</v>
      </c>
      <c r="E2921" s="9" t="s">
        <v>1</v>
      </c>
      <c r="F2921" s="14" t="s">
        <v>533</v>
      </c>
      <c r="G2921" s="14" t="s">
        <v>534</v>
      </c>
      <c r="H2921" s="14" t="str">
        <f t="shared" si="45"/>
        <v>محمود عبدالله محمد عبدالله</v>
      </c>
      <c r="I2921" s="14" t="s">
        <v>13460</v>
      </c>
      <c r="J2921" s="14" t="s">
        <v>195</v>
      </c>
      <c r="K2921" s="14" t="s">
        <v>5</v>
      </c>
      <c r="L2921" s="14" t="s">
        <v>8334</v>
      </c>
      <c r="M2921" s="14" t="s">
        <v>197</v>
      </c>
      <c r="N2921" s="14" t="s">
        <v>3</v>
      </c>
      <c r="O2921" s="14" t="s">
        <v>13471</v>
      </c>
      <c r="P2921" s="14" t="s">
        <v>13524</v>
      </c>
      <c r="Q2921" s="15" t="b">
        <v>1</v>
      </c>
      <c r="R2921" s="15" t="b">
        <v>1</v>
      </c>
      <c r="S2921" s="15" t="b">
        <v>1</v>
      </c>
      <c r="T2921" s="15" t="b">
        <v>1</v>
      </c>
      <c r="U2921" s="15" t="b">
        <v>1</v>
      </c>
      <c r="V2921" s="15" t="b">
        <v>1</v>
      </c>
      <c r="W2921" s="15" t="b">
        <v>1</v>
      </c>
      <c r="X2921" s="16">
        <f>COUNTIF(Customers[[#This Row],[Roads]:[City_Council]],"True")</f>
        <v>7</v>
      </c>
      <c r="Y2921" s="17">
        <f>Customers[[#This Row],[Total_Approve]]/7</f>
        <v>1</v>
      </c>
      <c r="Z2921" s="14" t="str">
        <f>IF(Customers[[#This Row],[Total_Approve]]&gt;=7,"تمت جميع الموافقات","لم تتم جميع الموافقات")</f>
        <v>تمت جميع الموافقات</v>
      </c>
      <c r="AA2921" s="8">
        <f>IF(Customers[[#This Row],[Total_Approve]]&gt;=7,1,0)</f>
        <v>1</v>
      </c>
    </row>
    <row r="2922" spans="1:27" x14ac:dyDescent="0.25">
      <c r="A2922" s="12" t="s">
        <v>12320</v>
      </c>
      <c r="B2922" t="s">
        <v>16453</v>
      </c>
      <c r="C2922" s="13">
        <v>45516</v>
      </c>
      <c r="D2922" t="s">
        <v>13484</v>
      </c>
      <c r="E2922" s="9" t="s">
        <v>535</v>
      </c>
      <c r="F2922" s="14" t="s">
        <v>536</v>
      </c>
      <c r="G2922" s="14" t="s">
        <v>537</v>
      </c>
      <c r="H2922" s="14" t="str">
        <f t="shared" si="45"/>
        <v>مريان داود سليمان تاوضروس</v>
      </c>
      <c r="I2922" s="14" t="s">
        <v>13460</v>
      </c>
      <c r="J2922" s="14" t="s">
        <v>538</v>
      </c>
      <c r="K2922" s="14" t="s">
        <v>25</v>
      </c>
      <c r="L2922" s="14" t="s">
        <v>8335</v>
      </c>
      <c r="M2922" s="14" t="s">
        <v>539</v>
      </c>
      <c r="N2922" s="14" t="s">
        <v>540</v>
      </c>
      <c r="O2922" s="14" t="s">
        <v>13471</v>
      </c>
      <c r="P2922" s="14" t="s">
        <v>13524</v>
      </c>
      <c r="Q2922" s="15" t="b">
        <v>1</v>
      </c>
      <c r="R2922" s="15" t="b">
        <v>1</v>
      </c>
      <c r="S2922" s="15" t="b">
        <v>1</v>
      </c>
      <c r="T2922" s="15" t="b">
        <v>1</v>
      </c>
      <c r="U2922" s="15" t="b">
        <v>1</v>
      </c>
      <c r="V2922" s="15" t="b">
        <v>1</v>
      </c>
      <c r="W2922" s="15" t="b">
        <v>1</v>
      </c>
      <c r="X2922" s="16">
        <f>COUNTIF(Customers[[#This Row],[Roads]:[City_Council]],"True")</f>
        <v>7</v>
      </c>
      <c r="Y2922" s="17">
        <f>Customers[[#This Row],[Total_Approve]]/7</f>
        <v>1</v>
      </c>
      <c r="Z2922" s="14" t="str">
        <f>IF(Customers[[#This Row],[Total_Approve]]&gt;=7,"تمت جميع الموافقات","لم تتم جميع الموافقات")</f>
        <v>تمت جميع الموافقات</v>
      </c>
      <c r="AA2922" s="8">
        <f>IF(Customers[[#This Row],[Total_Approve]]&gt;=7,1,0)</f>
        <v>1</v>
      </c>
    </row>
    <row r="2923" spans="1:27" x14ac:dyDescent="0.25">
      <c r="A2923" s="12" t="s">
        <v>12321</v>
      </c>
      <c r="B2923" t="s">
        <v>16454</v>
      </c>
      <c r="C2923" s="13">
        <v>45516</v>
      </c>
      <c r="D2923" t="s">
        <v>13484</v>
      </c>
      <c r="E2923" s="9" t="s">
        <v>541</v>
      </c>
      <c r="F2923" s="14" t="s">
        <v>542</v>
      </c>
      <c r="G2923" s="14" t="s">
        <v>543</v>
      </c>
      <c r="H2923" s="14" t="str">
        <f t="shared" si="45"/>
        <v>ماري جمال داود خليل</v>
      </c>
      <c r="I2923" s="14" t="s">
        <v>13460</v>
      </c>
      <c r="J2923" s="14" t="s">
        <v>544</v>
      </c>
      <c r="K2923" s="14" t="s">
        <v>25</v>
      </c>
      <c r="L2923" s="14" t="s">
        <v>8197</v>
      </c>
      <c r="M2923" s="14" t="s">
        <v>546</v>
      </c>
      <c r="N2923" s="14" t="s">
        <v>3</v>
      </c>
      <c r="O2923" s="14" t="s">
        <v>13471</v>
      </c>
      <c r="P2923" s="14" t="s">
        <v>13524</v>
      </c>
      <c r="Q2923" s="15" t="b">
        <v>1</v>
      </c>
      <c r="R2923" s="15" t="b">
        <v>1</v>
      </c>
      <c r="S2923" s="15" t="b">
        <v>1</v>
      </c>
      <c r="T2923" s="15" t="b">
        <v>1</v>
      </c>
      <c r="U2923" s="15" t="b">
        <v>1</v>
      </c>
      <c r="V2923" s="15" t="b">
        <v>1</v>
      </c>
      <c r="W2923" s="15" t="b">
        <v>1</v>
      </c>
      <c r="X2923" s="16">
        <f>COUNTIF(Customers[[#This Row],[Roads]:[City_Council]],"True")</f>
        <v>7</v>
      </c>
      <c r="Y2923" s="17">
        <f>Customers[[#This Row],[Total_Approve]]/7</f>
        <v>1</v>
      </c>
      <c r="Z2923" s="14" t="str">
        <f>IF(Customers[[#This Row],[Total_Approve]]&gt;=7,"تمت جميع الموافقات","لم تتم جميع الموافقات")</f>
        <v>تمت جميع الموافقات</v>
      </c>
      <c r="AA2923" s="8">
        <f>IF(Customers[[#This Row],[Total_Approve]]&gt;=7,1,0)</f>
        <v>1</v>
      </c>
    </row>
    <row r="2924" spans="1:27" x14ac:dyDescent="0.25">
      <c r="A2924" s="12" t="s">
        <v>12322</v>
      </c>
      <c r="B2924" t="s">
        <v>16455</v>
      </c>
      <c r="C2924" s="13">
        <v>45516</v>
      </c>
      <c r="D2924" t="s">
        <v>13484</v>
      </c>
      <c r="E2924" s="9" t="s">
        <v>155</v>
      </c>
      <c r="F2924" s="14" t="s">
        <v>512</v>
      </c>
      <c r="G2924" s="14" t="s">
        <v>547</v>
      </c>
      <c r="H2924" s="14" t="str">
        <f t="shared" si="45"/>
        <v>هدى عادل محمد صالح</v>
      </c>
      <c r="I2924" s="14" t="s">
        <v>13460</v>
      </c>
      <c r="J2924" s="14" t="s">
        <v>548</v>
      </c>
      <c r="K2924" s="14" t="s">
        <v>25</v>
      </c>
      <c r="L2924" s="14" t="s">
        <v>8336</v>
      </c>
      <c r="M2924" s="14" t="s">
        <v>549</v>
      </c>
      <c r="N2924" s="14" t="s">
        <v>3</v>
      </c>
      <c r="O2924" s="14" t="s">
        <v>13471</v>
      </c>
      <c r="P2924" s="14" t="s">
        <v>13524</v>
      </c>
      <c r="Q2924" s="15" t="b">
        <v>1</v>
      </c>
      <c r="R2924" s="15" t="b">
        <v>1</v>
      </c>
      <c r="S2924" s="15" t="b">
        <v>1</v>
      </c>
      <c r="T2924" s="15" t="b">
        <v>1</v>
      </c>
      <c r="U2924" s="15" t="b">
        <v>1</v>
      </c>
      <c r="V2924" s="15" t="b">
        <v>1</v>
      </c>
      <c r="W2924" s="15" t="b">
        <v>1</v>
      </c>
      <c r="X2924" s="16">
        <f>COUNTIF(Customers[[#This Row],[Roads]:[City_Council]],"True")</f>
        <v>7</v>
      </c>
      <c r="Y2924" s="17">
        <f>Customers[[#This Row],[Total_Approve]]/7</f>
        <v>1</v>
      </c>
      <c r="Z2924" s="14" t="str">
        <f>IF(Customers[[#This Row],[Total_Approve]]&gt;=7,"تمت جميع الموافقات","لم تتم جميع الموافقات")</f>
        <v>تمت جميع الموافقات</v>
      </c>
      <c r="AA2924" s="8">
        <f>IF(Customers[[#This Row],[Total_Approve]]&gt;=7,1,0)</f>
        <v>1</v>
      </c>
    </row>
    <row r="2925" spans="1:27" x14ac:dyDescent="0.25">
      <c r="A2925" s="12" t="s">
        <v>12323</v>
      </c>
      <c r="B2925" t="s">
        <v>16456</v>
      </c>
      <c r="C2925" s="13">
        <v>45516</v>
      </c>
      <c r="D2925" t="s">
        <v>13484</v>
      </c>
      <c r="E2925" s="9" t="s">
        <v>218</v>
      </c>
      <c r="F2925" s="14" t="s">
        <v>10</v>
      </c>
      <c r="G2925" s="14" t="s">
        <v>550</v>
      </c>
      <c r="H2925" s="14" t="str">
        <f t="shared" si="45"/>
        <v>عاطف محمد عبد السميع فرج</v>
      </c>
      <c r="I2925" s="14" t="s">
        <v>13459</v>
      </c>
      <c r="J2925" s="14" t="s">
        <v>551</v>
      </c>
      <c r="K2925" s="14" t="s">
        <v>5</v>
      </c>
      <c r="L2925" s="14" t="s">
        <v>8337</v>
      </c>
      <c r="M2925" s="14" t="s">
        <v>220</v>
      </c>
      <c r="N2925" s="14" t="s">
        <v>553</v>
      </c>
      <c r="O2925" s="14" t="s">
        <v>13471</v>
      </c>
      <c r="P2925" s="14" t="s">
        <v>13524</v>
      </c>
      <c r="Q2925" s="15" t="b">
        <v>1</v>
      </c>
      <c r="R2925" s="15" t="b">
        <v>1</v>
      </c>
      <c r="S2925" s="15" t="b">
        <v>1</v>
      </c>
      <c r="T2925" s="15" t="b">
        <v>1</v>
      </c>
      <c r="U2925" s="15" t="b">
        <v>1</v>
      </c>
      <c r="V2925" s="15" t="b">
        <v>1</v>
      </c>
      <c r="W2925" s="15" t="b">
        <v>1</v>
      </c>
      <c r="X2925" s="16">
        <f>COUNTIF(Customers[[#This Row],[Roads]:[City_Council]],"True")</f>
        <v>7</v>
      </c>
      <c r="Y2925" s="17">
        <f>Customers[[#This Row],[Total_Approve]]/7</f>
        <v>1</v>
      </c>
      <c r="Z2925" s="14" t="str">
        <f>IF(Customers[[#This Row],[Total_Approve]]&gt;=7,"تمت جميع الموافقات","لم تتم جميع الموافقات")</f>
        <v>تمت جميع الموافقات</v>
      </c>
      <c r="AA2925" s="8">
        <f>IF(Customers[[#This Row],[Total_Approve]]&gt;=7,1,0)</f>
        <v>1</v>
      </c>
    </row>
    <row r="2926" spans="1:27" x14ac:dyDescent="0.25">
      <c r="A2926" s="12" t="s">
        <v>12324</v>
      </c>
      <c r="B2926" t="s">
        <v>16457</v>
      </c>
      <c r="C2926" s="13">
        <v>45516</v>
      </c>
      <c r="D2926" t="s">
        <v>13484</v>
      </c>
      <c r="E2926" s="9" t="s">
        <v>554</v>
      </c>
      <c r="F2926" s="14" t="s">
        <v>555</v>
      </c>
      <c r="G2926" s="14" t="s">
        <v>556</v>
      </c>
      <c r="H2926" s="14" t="str">
        <f t="shared" si="45"/>
        <v>اميمه عبدالعظيم عطيه حمد</v>
      </c>
      <c r="I2926" s="14" t="s">
        <v>13459</v>
      </c>
      <c r="J2926" s="14" t="s">
        <v>557</v>
      </c>
      <c r="K2926" s="14" t="s">
        <v>25</v>
      </c>
      <c r="L2926" s="14" t="s">
        <v>8338</v>
      </c>
      <c r="M2926" s="14" t="s">
        <v>558</v>
      </c>
      <c r="N2926" s="14" t="s">
        <v>3</v>
      </c>
      <c r="O2926" s="14" t="s">
        <v>13471</v>
      </c>
      <c r="P2926" s="14" t="s">
        <v>13524</v>
      </c>
      <c r="Q2926" s="15" t="b">
        <v>1</v>
      </c>
      <c r="R2926" s="15" t="b">
        <v>1</v>
      </c>
      <c r="S2926" s="15" t="b">
        <v>1</v>
      </c>
      <c r="T2926" s="15" t="b">
        <v>1</v>
      </c>
      <c r="U2926" s="15" t="b">
        <v>1</v>
      </c>
      <c r="V2926" s="15" t="b">
        <v>1</v>
      </c>
      <c r="W2926" s="15" t="b">
        <v>1</v>
      </c>
      <c r="X2926" s="16">
        <f>COUNTIF(Customers[[#This Row],[Roads]:[City_Council]],"True")</f>
        <v>7</v>
      </c>
      <c r="Y2926" s="17">
        <f>Customers[[#This Row],[Total_Approve]]/7</f>
        <v>1</v>
      </c>
      <c r="Z2926" s="14" t="str">
        <f>IF(Customers[[#This Row],[Total_Approve]]&gt;=7,"تمت جميع الموافقات","لم تتم جميع الموافقات")</f>
        <v>تمت جميع الموافقات</v>
      </c>
      <c r="AA2926" s="8">
        <f>IF(Customers[[#This Row],[Total_Approve]]&gt;=7,1,0)</f>
        <v>1</v>
      </c>
    </row>
    <row r="2927" spans="1:27" x14ac:dyDescent="0.25">
      <c r="A2927" s="12" t="s">
        <v>12325</v>
      </c>
      <c r="B2927" t="s">
        <v>16458</v>
      </c>
      <c r="C2927" s="13">
        <v>45516</v>
      </c>
      <c r="D2927" t="s">
        <v>13484</v>
      </c>
      <c r="E2927" s="9" t="s">
        <v>60</v>
      </c>
      <c r="F2927" s="14" t="s">
        <v>47</v>
      </c>
      <c r="G2927" s="14" t="s">
        <v>257</v>
      </c>
      <c r="H2927" s="14" t="str">
        <f t="shared" si="45"/>
        <v>مروه السيد احمد الخطيب</v>
      </c>
      <c r="I2927" s="14" t="s">
        <v>13459</v>
      </c>
      <c r="J2927" s="14" t="s">
        <v>258</v>
      </c>
      <c r="K2927" s="14" t="s">
        <v>25</v>
      </c>
      <c r="L2927" s="14" t="s">
        <v>8339</v>
      </c>
      <c r="M2927" s="14" t="s">
        <v>260</v>
      </c>
      <c r="N2927" s="14" t="s">
        <v>3</v>
      </c>
      <c r="O2927" s="14" t="s">
        <v>13470</v>
      </c>
      <c r="P2927" s="14" t="s">
        <v>13524</v>
      </c>
      <c r="Q2927" s="15" t="b">
        <v>1</v>
      </c>
      <c r="R2927" s="15" t="b">
        <v>1</v>
      </c>
      <c r="S2927" s="15" t="b">
        <v>1</v>
      </c>
      <c r="T2927" s="15" t="b">
        <v>1</v>
      </c>
      <c r="U2927" s="15" t="b">
        <v>1</v>
      </c>
      <c r="V2927" s="15" t="b">
        <v>1</v>
      </c>
      <c r="W2927" s="15" t="b">
        <v>1</v>
      </c>
      <c r="X2927" s="16">
        <f>COUNTIF(Customers[[#This Row],[Roads]:[City_Council]],"True")</f>
        <v>7</v>
      </c>
      <c r="Y2927" s="17">
        <f>Customers[[#This Row],[Total_Approve]]/7</f>
        <v>1</v>
      </c>
      <c r="Z2927" s="14" t="str">
        <f>IF(Customers[[#This Row],[Total_Approve]]&gt;=7,"تمت جميع الموافقات","لم تتم جميع الموافقات")</f>
        <v>تمت جميع الموافقات</v>
      </c>
      <c r="AA2927" s="8">
        <f>IF(Customers[[#This Row],[Total_Approve]]&gt;=7,1,0)</f>
        <v>1</v>
      </c>
    </row>
    <row r="2928" spans="1:27" x14ac:dyDescent="0.25">
      <c r="A2928" s="12" t="s">
        <v>12326</v>
      </c>
      <c r="B2928" t="s">
        <v>16459</v>
      </c>
      <c r="C2928" s="13">
        <v>45516</v>
      </c>
      <c r="D2928" t="s">
        <v>13484</v>
      </c>
      <c r="E2928" s="9" t="s">
        <v>279</v>
      </c>
      <c r="F2928" s="14" t="s">
        <v>10</v>
      </c>
      <c r="G2928" s="14" t="s">
        <v>559</v>
      </c>
      <c r="H2928" s="14" t="str">
        <f t="shared" si="45"/>
        <v>دعاء محمد فؤاد السيد</v>
      </c>
      <c r="I2928" s="14" t="s">
        <v>13459</v>
      </c>
      <c r="J2928" s="14" t="s">
        <v>560</v>
      </c>
      <c r="K2928" s="14" t="s">
        <v>25</v>
      </c>
      <c r="L2928" s="14" t="s">
        <v>8340</v>
      </c>
      <c r="M2928" s="14" t="s">
        <v>562</v>
      </c>
      <c r="N2928" s="14" t="s">
        <v>3</v>
      </c>
      <c r="O2928" s="14" t="s">
        <v>13470</v>
      </c>
      <c r="P2928" s="14" t="s">
        <v>13524</v>
      </c>
      <c r="Q2928" s="15" t="b">
        <v>1</v>
      </c>
      <c r="R2928" s="15" t="b">
        <v>1</v>
      </c>
      <c r="S2928" s="15" t="b">
        <v>1</v>
      </c>
      <c r="T2928" s="15" t="b">
        <v>1</v>
      </c>
      <c r="U2928" s="15" t="b">
        <v>1</v>
      </c>
      <c r="V2928" s="15" t="b">
        <v>1</v>
      </c>
      <c r="W2928" s="15" t="b">
        <v>1</v>
      </c>
      <c r="X2928" s="16">
        <f>COUNTIF(Customers[[#This Row],[Roads]:[City_Council]],"True")</f>
        <v>7</v>
      </c>
      <c r="Y2928" s="17">
        <f>Customers[[#This Row],[Total_Approve]]/7</f>
        <v>1</v>
      </c>
      <c r="Z2928" s="14" t="str">
        <f>IF(Customers[[#This Row],[Total_Approve]]&gt;=7,"تمت جميع الموافقات","لم تتم جميع الموافقات")</f>
        <v>تمت جميع الموافقات</v>
      </c>
      <c r="AA2928" s="8">
        <f>IF(Customers[[#This Row],[Total_Approve]]&gt;=7,1,0)</f>
        <v>1</v>
      </c>
    </row>
    <row r="2929" spans="1:27" x14ac:dyDescent="0.25">
      <c r="A2929" s="12" t="s">
        <v>12327</v>
      </c>
      <c r="B2929" t="s">
        <v>16460</v>
      </c>
      <c r="C2929" s="13">
        <v>45516</v>
      </c>
      <c r="D2929" t="s">
        <v>13484</v>
      </c>
      <c r="E2929" s="9" t="s">
        <v>563</v>
      </c>
      <c r="F2929" s="14" t="s">
        <v>564</v>
      </c>
      <c r="G2929" s="14" t="s">
        <v>565</v>
      </c>
      <c r="H2929" s="14" t="str">
        <f t="shared" si="45"/>
        <v>اماني امين احمد امين</v>
      </c>
      <c r="I2929" s="14" t="s">
        <v>13459</v>
      </c>
      <c r="J2929" s="14">
        <v>28712202400242</v>
      </c>
      <c r="K2929" s="14" t="s">
        <v>25</v>
      </c>
      <c r="L2929" s="14" t="s">
        <v>8341</v>
      </c>
      <c r="M2929" s="14" t="s">
        <v>567</v>
      </c>
      <c r="N2929" s="14" t="s">
        <v>3</v>
      </c>
      <c r="O2929" s="14" t="s">
        <v>13470</v>
      </c>
      <c r="P2929" s="14" t="s">
        <v>13524</v>
      </c>
      <c r="Q2929" s="15" t="b">
        <v>1</v>
      </c>
      <c r="R2929" s="15" t="b">
        <v>1</v>
      </c>
      <c r="S2929" s="15" t="b">
        <v>1</v>
      </c>
      <c r="T2929" s="15" t="b">
        <v>1</v>
      </c>
      <c r="U2929" s="15" t="b">
        <v>1</v>
      </c>
      <c r="V2929" s="15" t="b">
        <v>1</v>
      </c>
      <c r="W2929" s="15" t="b">
        <v>1</v>
      </c>
      <c r="X2929" s="16">
        <f>COUNTIF(Customers[[#This Row],[Roads]:[City_Council]],"True")</f>
        <v>7</v>
      </c>
      <c r="Y2929" s="17">
        <f>Customers[[#This Row],[Total_Approve]]/7</f>
        <v>1</v>
      </c>
      <c r="Z2929" s="14" t="str">
        <f>IF(Customers[[#This Row],[Total_Approve]]&gt;=7,"تمت جميع الموافقات","لم تتم جميع الموافقات")</f>
        <v>تمت جميع الموافقات</v>
      </c>
      <c r="AA2929" s="8">
        <f>IF(Customers[[#This Row],[Total_Approve]]&gt;=7,1,0)</f>
        <v>1</v>
      </c>
    </row>
    <row r="2930" spans="1:27" x14ac:dyDescent="0.25">
      <c r="A2930" s="12" t="s">
        <v>12328</v>
      </c>
      <c r="B2930" t="s">
        <v>16461</v>
      </c>
      <c r="C2930" s="13">
        <v>45516</v>
      </c>
      <c r="D2930" t="s">
        <v>13485</v>
      </c>
      <c r="E2930" s="9" t="s">
        <v>225</v>
      </c>
      <c r="F2930" s="14" t="s">
        <v>226</v>
      </c>
      <c r="G2930" s="14" t="s">
        <v>227</v>
      </c>
      <c r="H2930" s="14" t="str">
        <f t="shared" si="45"/>
        <v>فتحيه جلال عبد العزيز يونس</v>
      </c>
      <c r="I2930" s="14" t="s">
        <v>13459</v>
      </c>
      <c r="J2930" s="14" t="s">
        <v>228</v>
      </c>
      <c r="K2930" s="14" t="s">
        <v>25</v>
      </c>
      <c r="L2930" s="14" t="s">
        <v>8342</v>
      </c>
      <c r="M2930" s="14" t="s">
        <v>230</v>
      </c>
      <c r="N2930" s="14" t="s">
        <v>3</v>
      </c>
      <c r="O2930" s="14" t="s">
        <v>13470</v>
      </c>
      <c r="P2930" s="14" t="s">
        <v>13524</v>
      </c>
      <c r="Q2930" s="15" t="b">
        <v>1</v>
      </c>
      <c r="R2930" s="15" t="b">
        <v>1</v>
      </c>
      <c r="S2930" s="15" t="b">
        <v>1</v>
      </c>
      <c r="T2930" s="15" t="b">
        <v>1</v>
      </c>
      <c r="U2930" s="15" t="b">
        <v>1</v>
      </c>
      <c r="V2930" s="15" t="b">
        <v>1</v>
      </c>
      <c r="W2930" s="15" t="b">
        <v>1</v>
      </c>
      <c r="X2930" s="16">
        <f>COUNTIF(Customers[[#This Row],[Roads]:[City_Council]],"True")</f>
        <v>7</v>
      </c>
      <c r="Y2930" s="17">
        <f>Customers[[#This Row],[Total_Approve]]/7</f>
        <v>1</v>
      </c>
      <c r="Z2930" s="14" t="str">
        <f>IF(Customers[[#This Row],[Total_Approve]]&gt;=7,"تمت جميع الموافقات","لم تتم جميع الموافقات")</f>
        <v>تمت جميع الموافقات</v>
      </c>
      <c r="AA2930" s="8">
        <f>IF(Customers[[#This Row],[Total_Approve]]&gt;=7,1,0)</f>
        <v>1</v>
      </c>
    </row>
    <row r="2931" spans="1:27" x14ac:dyDescent="0.25">
      <c r="A2931" s="12" t="s">
        <v>12329</v>
      </c>
      <c r="B2931" t="s">
        <v>16462</v>
      </c>
      <c r="C2931" s="13">
        <v>45516</v>
      </c>
      <c r="D2931" t="s">
        <v>13485</v>
      </c>
      <c r="E2931" s="9" t="s">
        <v>568</v>
      </c>
      <c r="F2931" s="14" t="s">
        <v>569</v>
      </c>
      <c r="G2931" s="14" t="s">
        <v>221</v>
      </c>
      <c r="H2931" s="14" t="str">
        <f t="shared" si="45"/>
        <v>امير داوود سليمان</v>
      </c>
      <c r="I2931" s="14" t="s">
        <v>13459</v>
      </c>
      <c r="J2931" s="14" t="s">
        <v>570</v>
      </c>
      <c r="K2931" s="14" t="s">
        <v>5</v>
      </c>
      <c r="L2931" s="14" t="s">
        <v>8343</v>
      </c>
      <c r="M2931" s="14" t="s">
        <v>571</v>
      </c>
      <c r="N2931" s="14" t="s">
        <v>3</v>
      </c>
      <c r="O2931" s="14" t="s">
        <v>13470</v>
      </c>
      <c r="P2931" s="14" t="s">
        <v>13524</v>
      </c>
      <c r="Q2931" s="15" t="b">
        <v>1</v>
      </c>
      <c r="R2931" s="15" t="b">
        <v>1</v>
      </c>
      <c r="S2931" s="15" t="b">
        <v>1</v>
      </c>
      <c r="T2931" s="15" t="b">
        <v>1</v>
      </c>
      <c r="U2931" s="15" t="b">
        <v>1</v>
      </c>
      <c r="V2931" s="15" t="b">
        <v>1</v>
      </c>
      <c r="W2931" s="15" t="b">
        <v>1</v>
      </c>
      <c r="X2931" s="16">
        <f>COUNTIF(Customers[[#This Row],[Roads]:[City_Council]],"True")</f>
        <v>7</v>
      </c>
      <c r="Y2931" s="17">
        <f>Customers[[#This Row],[Total_Approve]]/7</f>
        <v>1</v>
      </c>
      <c r="Z2931" s="14" t="str">
        <f>IF(Customers[[#This Row],[Total_Approve]]&gt;=7,"تمت جميع الموافقات","لم تتم جميع الموافقات")</f>
        <v>تمت جميع الموافقات</v>
      </c>
      <c r="AA2931" s="8">
        <f>IF(Customers[[#This Row],[Total_Approve]]&gt;=7,1,0)</f>
        <v>1</v>
      </c>
    </row>
    <row r="2932" spans="1:27" x14ac:dyDescent="0.25">
      <c r="A2932" s="12" t="s">
        <v>12330</v>
      </c>
      <c r="B2932" t="s">
        <v>16463</v>
      </c>
      <c r="C2932" s="13">
        <v>45516</v>
      </c>
      <c r="D2932" t="s">
        <v>13485</v>
      </c>
      <c r="E2932" s="9" t="s">
        <v>47</v>
      </c>
      <c r="F2932" s="14" t="s">
        <v>572</v>
      </c>
      <c r="G2932" s="14" t="s">
        <v>573</v>
      </c>
      <c r="H2932" s="14" t="str">
        <f t="shared" si="45"/>
        <v>السيد عبدالرءوف السيد محمد</v>
      </c>
      <c r="I2932" s="14" t="s">
        <v>13459</v>
      </c>
      <c r="J2932" s="14" t="s">
        <v>574</v>
      </c>
      <c r="K2932" s="14" t="s">
        <v>5</v>
      </c>
      <c r="L2932" s="14" t="s">
        <v>8292</v>
      </c>
      <c r="M2932" s="14" t="s">
        <v>575</v>
      </c>
      <c r="N2932" s="14" t="s">
        <v>3</v>
      </c>
      <c r="O2932" s="14" t="s">
        <v>13470</v>
      </c>
      <c r="P2932" s="14" t="s">
        <v>13524</v>
      </c>
      <c r="Q2932" s="15" t="b">
        <v>1</v>
      </c>
      <c r="R2932" s="15" t="b">
        <v>1</v>
      </c>
      <c r="S2932" s="15" t="b">
        <v>1</v>
      </c>
      <c r="T2932" s="15" t="b">
        <v>1</v>
      </c>
      <c r="U2932" s="15" t="b">
        <v>1</v>
      </c>
      <c r="V2932" s="15" t="b">
        <v>1</v>
      </c>
      <c r="W2932" s="15" t="b">
        <v>1</v>
      </c>
      <c r="X2932" s="16">
        <f>COUNTIF(Customers[[#This Row],[Roads]:[City_Council]],"True")</f>
        <v>7</v>
      </c>
      <c r="Y2932" s="17">
        <f>Customers[[#This Row],[Total_Approve]]/7</f>
        <v>1</v>
      </c>
      <c r="Z2932" s="14" t="str">
        <f>IF(Customers[[#This Row],[Total_Approve]]&gt;=7,"تمت جميع الموافقات","لم تتم جميع الموافقات")</f>
        <v>تمت جميع الموافقات</v>
      </c>
      <c r="AA2932" s="8">
        <f>IF(Customers[[#This Row],[Total_Approve]]&gt;=7,1,0)</f>
        <v>1</v>
      </c>
    </row>
    <row r="2933" spans="1:27" x14ac:dyDescent="0.25">
      <c r="A2933" s="12" t="s">
        <v>12331</v>
      </c>
      <c r="B2933" t="s">
        <v>16464</v>
      </c>
      <c r="C2933" s="13">
        <v>45516</v>
      </c>
      <c r="D2933" t="s">
        <v>13485</v>
      </c>
      <c r="E2933" s="9" t="s">
        <v>248</v>
      </c>
      <c r="F2933" s="14" t="s">
        <v>176</v>
      </c>
      <c r="G2933" s="14" t="s">
        <v>249</v>
      </c>
      <c r="H2933" s="14" t="str">
        <f t="shared" si="45"/>
        <v>مشيره اسماعيل السيد دياب</v>
      </c>
      <c r="I2933" s="14" t="s">
        <v>13459</v>
      </c>
      <c r="J2933" s="14" t="s">
        <v>416</v>
      </c>
      <c r="K2933" s="14" t="s">
        <v>25</v>
      </c>
      <c r="L2933" s="14" t="s">
        <v>8344</v>
      </c>
      <c r="M2933" s="14" t="s">
        <v>576</v>
      </c>
      <c r="N2933" s="14" t="s">
        <v>577</v>
      </c>
      <c r="O2933" s="14" t="s">
        <v>13470</v>
      </c>
      <c r="P2933" s="14" t="s">
        <v>13524</v>
      </c>
      <c r="Q2933" s="15" t="b">
        <v>1</v>
      </c>
      <c r="R2933" s="15" t="b">
        <v>1</v>
      </c>
      <c r="S2933" s="15" t="b">
        <v>1</v>
      </c>
      <c r="T2933" s="15" t="b">
        <v>1</v>
      </c>
      <c r="U2933" s="15" t="b">
        <v>1</v>
      </c>
      <c r="V2933" s="15" t="b">
        <v>1</v>
      </c>
      <c r="W2933" s="15" t="b">
        <v>1</v>
      </c>
      <c r="X2933" s="16">
        <f>COUNTIF(Customers[[#This Row],[Roads]:[City_Council]],"True")</f>
        <v>7</v>
      </c>
      <c r="Y2933" s="17">
        <f>Customers[[#This Row],[Total_Approve]]/7</f>
        <v>1</v>
      </c>
      <c r="Z2933" s="14" t="str">
        <f>IF(Customers[[#This Row],[Total_Approve]]&gt;=7,"تمت جميع الموافقات","لم تتم جميع الموافقات")</f>
        <v>تمت جميع الموافقات</v>
      </c>
      <c r="AA2933" s="8">
        <f>IF(Customers[[#This Row],[Total_Approve]]&gt;=7,1,0)</f>
        <v>1</v>
      </c>
    </row>
    <row r="2934" spans="1:27" x14ac:dyDescent="0.25">
      <c r="A2934" s="12" t="s">
        <v>12332</v>
      </c>
      <c r="B2934" t="s">
        <v>16465</v>
      </c>
      <c r="C2934" s="13">
        <v>45516</v>
      </c>
      <c r="D2934" t="s">
        <v>13485</v>
      </c>
      <c r="E2934" s="9" t="s">
        <v>10</v>
      </c>
      <c r="F2934" s="14" t="s">
        <v>578</v>
      </c>
      <c r="G2934" s="14" t="s">
        <v>579</v>
      </c>
      <c r="H2934" s="14" t="str">
        <f t="shared" si="45"/>
        <v>محمد عبدالحميد عبد الشافي عبد الرحمن</v>
      </c>
      <c r="I2934" s="14" t="s">
        <v>13459</v>
      </c>
      <c r="J2934" s="14" t="s">
        <v>580</v>
      </c>
      <c r="K2934" s="14" t="s">
        <v>5</v>
      </c>
      <c r="L2934" s="14" t="s">
        <v>8345</v>
      </c>
      <c r="M2934" s="14" t="s">
        <v>582</v>
      </c>
      <c r="N2934" s="14" t="s">
        <v>3</v>
      </c>
      <c r="O2934" s="14" t="s">
        <v>13470</v>
      </c>
      <c r="P2934" s="14" t="s">
        <v>13524</v>
      </c>
      <c r="Q2934" s="15" t="b">
        <v>1</v>
      </c>
      <c r="R2934" s="15" t="b">
        <v>1</v>
      </c>
      <c r="S2934" s="15" t="b">
        <v>1</v>
      </c>
      <c r="T2934" s="15" t="b">
        <v>1</v>
      </c>
      <c r="U2934" s="15" t="b">
        <v>1</v>
      </c>
      <c r="V2934" s="15" t="b">
        <v>1</v>
      </c>
      <c r="W2934" s="15" t="b">
        <v>1</v>
      </c>
      <c r="X2934" s="16">
        <f>COUNTIF(Customers[[#This Row],[Roads]:[City_Council]],"True")</f>
        <v>7</v>
      </c>
      <c r="Y2934" s="17">
        <f>Customers[[#This Row],[Total_Approve]]/7</f>
        <v>1</v>
      </c>
      <c r="Z2934" s="14" t="str">
        <f>IF(Customers[[#This Row],[Total_Approve]]&gt;=7,"تمت جميع الموافقات","لم تتم جميع الموافقات")</f>
        <v>تمت جميع الموافقات</v>
      </c>
      <c r="AA2934" s="8">
        <f>IF(Customers[[#This Row],[Total_Approve]]&gt;=7,1,0)</f>
        <v>1</v>
      </c>
    </row>
    <row r="2935" spans="1:27" x14ac:dyDescent="0.25">
      <c r="A2935" s="12" t="s">
        <v>12333</v>
      </c>
      <c r="B2935" t="s">
        <v>16466</v>
      </c>
      <c r="C2935" s="13">
        <v>45516</v>
      </c>
      <c r="D2935" t="s">
        <v>13485</v>
      </c>
      <c r="E2935" s="9" t="s">
        <v>129</v>
      </c>
      <c r="F2935" s="14" t="s">
        <v>280</v>
      </c>
      <c r="G2935" s="14" t="s">
        <v>583</v>
      </c>
      <c r="H2935" s="14" t="str">
        <f t="shared" si="45"/>
        <v>ايمان سيد محمد ابراهيم</v>
      </c>
      <c r="I2935" s="14" t="s">
        <v>13459</v>
      </c>
      <c r="J2935" s="14" t="s">
        <v>584</v>
      </c>
      <c r="K2935" s="14" t="s">
        <v>25</v>
      </c>
      <c r="L2935" s="14" t="s">
        <v>8346</v>
      </c>
      <c r="M2935" s="14" t="s">
        <v>586</v>
      </c>
      <c r="N2935" s="14" t="s">
        <v>3</v>
      </c>
      <c r="O2935" s="14" t="s">
        <v>13470</v>
      </c>
      <c r="P2935" s="14" t="s">
        <v>13524</v>
      </c>
      <c r="Q2935" s="15" t="b">
        <v>1</v>
      </c>
      <c r="R2935" s="15" t="b">
        <v>1</v>
      </c>
      <c r="S2935" s="15" t="b">
        <v>1</v>
      </c>
      <c r="T2935" s="15" t="b">
        <v>1</v>
      </c>
      <c r="U2935" s="15" t="b">
        <v>1</v>
      </c>
      <c r="V2935" s="15" t="b">
        <v>1</v>
      </c>
      <c r="W2935" s="15" t="b">
        <v>1</v>
      </c>
      <c r="X2935" s="16">
        <f>COUNTIF(Customers[[#This Row],[Roads]:[City_Council]],"True")</f>
        <v>7</v>
      </c>
      <c r="Y2935" s="17">
        <f>Customers[[#This Row],[Total_Approve]]/7</f>
        <v>1</v>
      </c>
      <c r="Z2935" s="14" t="str">
        <f>IF(Customers[[#This Row],[Total_Approve]]&gt;=7,"تمت جميع الموافقات","لم تتم جميع الموافقات")</f>
        <v>تمت جميع الموافقات</v>
      </c>
      <c r="AA2935" s="8">
        <f>IF(Customers[[#This Row],[Total_Approve]]&gt;=7,1,0)</f>
        <v>1</v>
      </c>
    </row>
    <row r="2936" spans="1:27" x14ac:dyDescent="0.25">
      <c r="A2936" s="12" t="s">
        <v>12334</v>
      </c>
      <c r="B2936" t="s">
        <v>16467</v>
      </c>
      <c r="C2936" s="13">
        <v>45516</v>
      </c>
      <c r="D2936" t="s">
        <v>13485</v>
      </c>
      <c r="E2936" s="9" t="s">
        <v>587</v>
      </c>
      <c r="F2936" s="14" t="s">
        <v>588</v>
      </c>
      <c r="G2936" s="14" t="s">
        <v>589</v>
      </c>
      <c r="H2936" s="14" t="str">
        <f t="shared" si="45"/>
        <v>نجوي نبيل ارتين تادرس</v>
      </c>
      <c r="I2936" s="14" t="s">
        <v>13459</v>
      </c>
      <c r="J2936" s="14" t="s">
        <v>590</v>
      </c>
      <c r="K2936" s="14" t="s">
        <v>25</v>
      </c>
      <c r="L2936" s="14" t="s">
        <v>8347</v>
      </c>
      <c r="M2936" s="14" t="s">
        <v>592</v>
      </c>
      <c r="N2936" s="14" t="s">
        <v>593</v>
      </c>
      <c r="O2936" s="14" t="s">
        <v>13470</v>
      </c>
      <c r="P2936" s="14" t="s">
        <v>13524</v>
      </c>
      <c r="Q2936" s="15" t="b">
        <v>1</v>
      </c>
      <c r="R2936" s="15" t="b">
        <v>1</v>
      </c>
      <c r="S2936" s="15" t="b">
        <v>1</v>
      </c>
      <c r="T2936" s="15" t="b">
        <v>1</v>
      </c>
      <c r="U2936" s="15" t="b">
        <v>1</v>
      </c>
      <c r="V2936" s="15" t="b">
        <v>1</v>
      </c>
      <c r="W2936" s="15" t="b">
        <v>1</v>
      </c>
      <c r="X2936" s="16">
        <f>COUNTIF(Customers[[#This Row],[Roads]:[City_Council]],"True")</f>
        <v>7</v>
      </c>
      <c r="Y2936" s="17">
        <f>Customers[[#This Row],[Total_Approve]]/7</f>
        <v>1</v>
      </c>
      <c r="Z2936" s="14" t="str">
        <f>IF(Customers[[#This Row],[Total_Approve]]&gt;=7,"تمت جميع الموافقات","لم تتم جميع الموافقات")</f>
        <v>تمت جميع الموافقات</v>
      </c>
      <c r="AA2936" s="8">
        <f>IF(Customers[[#This Row],[Total_Approve]]&gt;=7,1,0)</f>
        <v>1</v>
      </c>
    </row>
    <row r="2937" spans="1:27" x14ac:dyDescent="0.25">
      <c r="A2937" s="12" t="s">
        <v>12335</v>
      </c>
      <c r="B2937" t="s">
        <v>16468</v>
      </c>
      <c r="C2937" s="13">
        <v>45516</v>
      </c>
      <c r="D2937" t="s">
        <v>13485</v>
      </c>
      <c r="E2937" s="9" t="s">
        <v>594</v>
      </c>
      <c r="F2937" s="14" t="s">
        <v>595</v>
      </c>
      <c r="G2937" s="14" t="s">
        <v>440</v>
      </c>
      <c r="H2937" s="14" t="str">
        <f t="shared" si="45"/>
        <v>سميره ارميا جرجس</v>
      </c>
      <c r="I2937" s="14" t="s">
        <v>13459</v>
      </c>
      <c r="J2937" s="14" t="s">
        <v>596</v>
      </c>
      <c r="K2937" s="14" t="s">
        <v>25</v>
      </c>
      <c r="L2937" s="14" t="s">
        <v>8348</v>
      </c>
      <c r="M2937" s="14" t="s">
        <v>598</v>
      </c>
      <c r="N2937" s="14" t="s">
        <v>599</v>
      </c>
      <c r="O2937" s="14" t="s">
        <v>13470</v>
      </c>
      <c r="P2937" s="14" t="s">
        <v>13524</v>
      </c>
      <c r="Q2937" s="15" t="b">
        <v>1</v>
      </c>
      <c r="R2937" s="15" t="b">
        <v>1</v>
      </c>
      <c r="S2937" s="15" t="b">
        <v>1</v>
      </c>
      <c r="T2937" s="15" t="b">
        <v>1</v>
      </c>
      <c r="U2937" s="15" t="b">
        <v>1</v>
      </c>
      <c r="V2937" s="15" t="b">
        <v>1</v>
      </c>
      <c r="W2937" s="15" t="b">
        <v>1</v>
      </c>
      <c r="X2937" s="16">
        <f>COUNTIF(Customers[[#This Row],[Roads]:[City_Council]],"True")</f>
        <v>7</v>
      </c>
      <c r="Y2937" s="17">
        <f>Customers[[#This Row],[Total_Approve]]/7</f>
        <v>1</v>
      </c>
      <c r="Z2937" s="14" t="str">
        <f>IF(Customers[[#This Row],[Total_Approve]]&gt;=7,"تمت جميع الموافقات","لم تتم جميع الموافقات")</f>
        <v>تمت جميع الموافقات</v>
      </c>
      <c r="AA2937" s="8">
        <f>IF(Customers[[#This Row],[Total_Approve]]&gt;=7,1,0)</f>
        <v>1</v>
      </c>
    </row>
    <row r="2938" spans="1:27" x14ac:dyDescent="0.25">
      <c r="A2938" s="12" t="s">
        <v>12336</v>
      </c>
      <c r="B2938" t="s">
        <v>16469</v>
      </c>
      <c r="C2938" s="13">
        <v>45516</v>
      </c>
      <c r="D2938" t="s">
        <v>13485</v>
      </c>
      <c r="E2938" s="9" t="s">
        <v>436</v>
      </c>
      <c r="F2938" s="14" t="s">
        <v>280</v>
      </c>
      <c r="G2938" s="14" t="s">
        <v>47</v>
      </c>
      <c r="H2938" s="14" t="str">
        <f t="shared" si="45"/>
        <v>مايسه سيد السيد</v>
      </c>
      <c r="I2938" s="14" t="s">
        <v>13460</v>
      </c>
      <c r="J2938" s="14" t="s">
        <v>600</v>
      </c>
      <c r="K2938" s="14" t="s">
        <v>25</v>
      </c>
      <c r="L2938" s="14" t="s">
        <v>8349</v>
      </c>
      <c r="M2938" s="14" t="s">
        <v>601</v>
      </c>
      <c r="N2938" s="14" t="s">
        <v>9233</v>
      </c>
      <c r="O2938" s="14" t="s">
        <v>13470</v>
      </c>
      <c r="P2938" s="14" t="s">
        <v>13524</v>
      </c>
      <c r="Q2938" s="15" t="b">
        <v>1</v>
      </c>
      <c r="R2938" s="15" t="b">
        <v>1</v>
      </c>
      <c r="S2938" s="15" t="b">
        <v>1</v>
      </c>
      <c r="T2938" s="15" t="b">
        <v>1</v>
      </c>
      <c r="U2938" s="15" t="b">
        <v>1</v>
      </c>
      <c r="V2938" s="15" t="b">
        <v>1</v>
      </c>
      <c r="W2938" s="15" t="b">
        <v>1</v>
      </c>
      <c r="X2938" s="16">
        <f>COUNTIF(Customers[[#This Row],[Roads]:[City_Council]],"True")</f>
        <v>7</v>
      </c>
      <c r="Y2938" s="17">
        <f>Customers[[#This Row],[Total_Approve]]/7</f>
        <v>1</v>
      </c>
      <c r="Z2938" s="14" t="str">
        <f>IF(Customers[[#This Row],[Total_Approve]]&gt;=7,"تمت جميع الموافقات","لم تتم جميع الموافقات")</f>
        <v>تمت جميع الموافقات</v>
      </c>
      <c r="AA2938" s="8">
        <f>IF(Customers[[#This Row],[Total_Approve]]&gt;=7,1,0)</f>
        <v>1</v>
      </c>
    </row>
    <row r="2939" spans="1:27" x14ac:dyDescent="0.25">
      <c r="A2939" s="12" t="s">
        <v>12337</v>
      </c>
      <c r="B2939" t="s">
        <v>16470</v>
      </c>
      <c r="C2939" s="13">
        <v>45516</v>
      </c>
      <c r="D2939" t="s">
        <v>13485</v>
      </c>
      <c r="E2939" s="9" t="s">
        <v>72</v>
      </c>
      <c r="F2939" s="14" t="s">
        <v>73</v>
      </c>
      <c r="G2939" s="14" t="s">
        <v>0</v>
      </c>
      <c r="H2939" s="14" t="str">
        <f t="shared" si="45"/>
        <v>نصره عبده احمد</v>
      </c>
      <c r="I2939" s="14" t="s">
        <v>13460</v>
      </c>
      <c r="J2939" s="14" t="s">
        <v>74</v>
      </c>
      <c r="K2939" s="14" t="s">
        <v>25</v>
      </c>
      <c r="L2939" s="14" t="s">
        <v>8350</v>
      </c>
      <c r="M2939" s="14" t="s">
        <v>75</v>
      </c>
      <c r="N2939" s="14" t="s">
        <v>9226</v>
      </c>
      <c r="O2939" s="14" t="s">
        <v>13470</v>
      </c>
      <c r="P2939" s="14" t="s">
        <v>13524</v>
      </c>
      <c r="Q2939" s="15" t="b">
        <v>1</v>
      </c>
      <c r="R2939" s="15" t="b">
        <v>1</v>
      </c>
      <c r="S2939" s="15" t="b">
        <v>1</v>
      </c>
      <c r="T2939" s="15" t="b">
        <v>1</v>
      </c>
      <c r="U2939" s="15" t="b">
        <v>1</v>
      </c>
      <c r="V2939" s="15" t="b">
        <v>1</v>
      </c>
      <c r="W2939" s="15" t="b">
        <v>1</v>
      </c>
      <c r="X2939" s="16">
        <f>COUNTIF(Customers[[#This Row],[Roads]:[City_Council]],"True")</f>
        <v>7</v>
      </c>
      <c r="Y2939" s="17">
        <f>Customers[[#This Row],[Total_Approve]]/7</f>
        <v>1</v>
      </c>
      <c r="Z2939" s="14" t="str">
        <f>IF(Customers[[#This Row],[Total_Approve]]&gt;=7,"تمت جميع الموافقات","لم تتم جميع الموافقات")</f>
        <v>تمت جميع الموافقات</v>
      </c>
      <c r="AA2939" s="8">
        <f>IF(Customers[[#This Row],[Total_Approve]]&gt;=7,1,0)</f>
        <v>1</v>
      </c>
    </row>
    <row r="2940" spans="1:27" x14ac:dyDescent="0.25">
      <c r="A2940" s="12" t="s">
        <v>12338</v>
      </c>
      <c r="B2940" t="s">
        <v>16471</v>
      </c>
      <c r="C2940" s="13">
        <v>45516</v>
      </c>
      <c r="D2940" t="s">
        <v>13485</v>
      </c>
      <c r="E2940" s="9" t="s">
        <v>183</v>
      </c>
      <c r="F2940" s="14" t="s">
        <v>10</v>
      </c>
      <c r="G2940" s="14" t="s">
        <v>602</v>
      </c>
      <c r="H2940" s="14" t="str">
        <f t="shared" si="45"/>
        <v>فوزيه محمد مصطفي درويش</v>
      </c>
      <c r="I2940" s="14" t="s">
        <v>13460</v>
      </c>
      <c r="J2940" s="14" t="s">
        <v>603</v>
      </c>
      <c r="K2940" s="14" t="s">
        <v>25</v>
      </c>
      <c r="L2940" s="14" t="s">
        <v>8351</v>
      </c>
      <c r="M2940" s="14" t="s">
        <v>184</v>
      </c>
      <c r="N2940" s="14" t="s">
        <v>604</v>
      </c>
      <c r="O2940" s="14" t="s">
        <v>13470</v>
      </c>
      <c r="P2940" s="14" t="s">
        <v>13524</v>
      </c>
      <c r="Q2940" s="15" t="b">
        <v>1</v>
      </c>
      <c r="R2940" s="15" t="b">
        <v>1</v>
      </c>
      <c r="S2940" s="15" t="b">
        <v>1</v>
      </c>
      <c r="T2940" s="15" t="b">
        <v>1</v>
      </c>
      <c r="U2940" s="15" t="b">
        <v>1</v>
      </c>
      <c r="V2940" s="15" t="b">
        <v>1</v>
      </c>
      <c r="W2940" s="15" t="b">
        <v>1</v>
      </c>
      <c r="X2940" s="16">
        <f>COUNTIF(Customers[[#This Row],[Roads]:[City_Council]],"True")</f>
        <v>7</v>
      </c>
      <c r="Y2940" s="17">
        <f>Customers[[#This Row],[Total_Approve]]/7</f>
        <v>1</v>
      </c>
      <c r="Z2940" s="14" t="str">
        <f>IF(Customers[[#This Row],[Total_Approve]]&gt;=7,"تمت جميع الموافقات","لم تتم جميع الموافقات")</f>
        <v>تمت جميع الموافقات</v>
      </c>
      <c r="AA2940" s="8">
        <f>IF(Customers[[#This Row],[Total_Approve]]&gt;=7,1,0)</f>
        <v>1</v>
      </c>
    </row>
    <row r="2941" spans="1:27" x14ac:dyDescent="0.25">
      <c r="A2941" s="12" t="s">
        <v>12339</v>
      </c>
      <c r="B2941" t="s">
        <v>16472</v>
      </c>
      <c r="C2941" s="13">
        <v>45516</v>
      </c>
      <c r="D2941" t="s">
        <v>13485</v>
      </c>
      <c r="E2941" s="9" t="s">
        <v>186</v>
      </c>
      <c r="F2941" s="14" t="s">
        <v>187</v>
      </c>
      <c r="G2941" s="14" t="s">
        <v>605</v>
      </c>
      <c r="H2941" s="14" t="str">
        <f t="shared" si="45"/>
        <v>شيرين شفيق شوقي</v>
      </c>
      <c r="I2941" s="14" t="s">
        <v>13460</v>
      </c>
      <c r="J2941" s="14" t="s">
        <v>189</v>
      </c>
      <c r="K2941" s="14" t="s">
        <v>25</v>
      </c>
      <c r="L2941" s="14" t="s">
        <v>8352</v>
      </c>
      <c r="M2941" s="14" t="s">
        <v>191</v>
      </c>
      <c r="N2941" s="14" t="s">
        <v>192</v>
      </c>
      <c r="O2941" s="14" t="s">
        <v>13470</v>
      </c>
      <c r="P2941" s="14" t="s">
        <v>13524</v>
      </c>
      <c r="Q2941" s="15" t="b">
        <v>1</v>
      </c>
      <c r="R2941" s="15" t="b">
        <v>1</v>
      </c>
      <c r="S2941" s="15" t="b">
        <v>1</v>
      </c>
      <c r="T2941" s="15" t="b">
        <v>1</v>
      </c>
      <c r="U2941" s="15" t="b">
        <v>1</v>
      </c>
      <c r="V2941" s="15" t="b">
        <v>1</v>
      </c>
      <c r="W2941" s="15" t="b">
        <v>1</v>
      </c>
      <c r="X2941" s="16">
        <f>COUNTIF(Customers[[#This Row],[Roads]:[City_Council]],"True")</f>
        <v>7</v>
      </c>
      <c r="Y2941" s="17">
        <f>Customers[[#This Row],[Total_Approve]]/7</f>
        <v>1</v>
      </c>
      <c r="Z2941" s="14" t="str">
        <f>IF(Customers[[#This Row],[Total_Approve]]&gt;=7,"تمت جميع الموافقات","لم تتم جميع الموافقات")</f>
        <v>تمت جميع الموافقات</v>
      </c>
      <c r="AA2941" s="8">
        <f>IF(Customers[[#This Row],[Total_Approve]]&gt;=7,1,0)</f>
        <v>1</v>
      </c>
    </row>
    <row r="2942" spans="1:27" x14ac:dyDescent="0.25">
      <c r="A2942" s="12" t="s">
        <v>12340</v>
      </c>
      <c r="B2942" t="s">
        <v>16473</v>
      </c>
      <c r="C2942" s="13">
        <v>45516</v>
      </c>
      <c r="D2942" t="s">
        <v>13483</v>
      </c>
      <c r="E2942" s="9" t="s">
        <v>445</v>
      </c>
      <c r="F2942" s="14" t="s">
        <v>47</v>
      </c>
      <c r="G2942" s="14" t="s">
        <v>606</v>
      </c>
      <c r="H2942" s="14" t="str">
        <f t="shared" si="45"/>
        <v>اشرف السيد سليم</v>
      </c>
      <c r="I2942" s="14" t="s">
        <v>13460</v>
      </c>
      <c r="J2942" s="14" t="s">
        <v>607</v>
      </c>
      <c r="K2942" s="14" t="s">
        <v>5</v>
      </c>
      <c r="L2942" s="14" t="s">
        <v>8353</v>
      </c>
      <c r="M2942" s="14" t="s">
        <v>608</v>
      </c>
      <c r="N2942" s="14" t="s">
        <v>609</v>
      </c>
      <c r="O2942" s="14" t="s">
        <v>13470</v>
      </c>
      <c r="P2942" s="14" t="s">
        <v>13524</v>
      </c>
      <c r="Q2942" s="15" t="b">
        <v>0</v>
      </c>
      <c r="R2942" s="15" t="b">
        <v>0</v>
      </c>
      <c r="S2942" s="15" t="b">
        <v>0</v>
      </c>
      <c r="T2942" s="15" t="b">
        <v>0</v>
      </c>
      <c r="U2942" s="15" t="b">
        <v>0</v>
      </c>
      <c r="V2942" s="15" t="b">
        <v>0</v>
      </c>
      <c r="W2942" s="15" t="b">
        <v>0</v>
      </c>
      <c r="X2942" s="16">
        <f>COUNTIF(Customers[[#This Row],[Roads]:[City_Council]],"True")</f>
        <v>0</v>
      </c>
      <c r="Y2942" s="17">
        <f>Customers[[#This Row],[Total_Approve]]/7</f>
        <v>0</v>
      </c>
      <c r="Z2942" s="14" t="str">
        <f>IF(Customers[[#This Row],[Total_Approve]]&gt;=7,"تمت جميع الموافقات","لم تتم جميع الموافقات")</f>
        <v>لم تتم جميع الموافقات</v>
      </c>
      <c r="AA2942" s="8">
        <f>IF(Customers[[#This Row],[Total_Approve]]&gt;=7,1,0)</f>
        <v>0</v>
      </c>
    </row>
    <row r="2943" spans="1:27" x14ac:dyDescent="0.25">
      <c r="A2943" s="12" t="s">
        <v>12341</v>
      </c>
      <c r="B2943" t="s">
        <v>16474</v>
      </c>
      <c r="C2943" s="13">
        <v>45516</v>
      </c>
      <c r="D2943" t="s">
        <v>13483</v>
      </c>
      <c r="E2943" s="9" t="s">
        <v>445</v>
      </c>
      <c r="F2943" s="14" t="s">
        <v>610</v>
      </c>
      <c r="G2943" s="14" t="s">
        <v>611</v>
      </c>
      <c r="H2943" s="14" t="str">
        <f t="shared" si="45"/>
        <v>اشرف نعيم فؤاد</v>
      </c>
      <c r="I2943" s="14" t="s">
        <v>13459</v>
      </c>
      <c r="J2943" s="14" t="s">
        <v>612</v>
      </c>
      <c r="K2943" s="14" t="s">
        <v>5</v>
      </c>
      <c r="L2943" s="14" t="s">
        <v>8354</v>
      </c>
      <c r="M2943" s="14" t="s">
        <v>613</v>
      </c>
      <c r="N2943" s="14" t="s">
        <v>614</v>
      </c>
      <c r="O2943" s="14" t="s">
        <v>13470</v>
      </c>
      <c r="P2943" s="14" t="s">
        <v>13524</v>
      </c>
      <c r="Q2943" s="15" t="b">
        <v>0</v>
      </c>
      <c r="R2943" s="15" t="b">
        <v>1</v>
      </c>
      <c r="S2943" s="15" t="b">
        <v>0</v>
      </c>
      <c r="T2943" s="15" t="b">
        <v>1</v>
      </c>
      <c r="U2943" s="15" t="b">
        <v>0</v>
      </c>
      <c r="V2943" s="15" t="b">
        <v>1</v>
      </c>
      <c r="W2943" s="15" t="b">
        <v>0</v>
      </c>
      <c r="X2943" s="16">
        <f>COUNTIF(Customers[[#This Row],[Roads]:[City_Council]],"True")</f>
        <v>3</v>
      </c>
      <c r="Y2943" s="17">
        <f>Customers[[#This Row],[Total_Approve]]/7</f>
        <v>0.42857142857142855</v>
      </c>
      <c r="Z2943" s="14" t="str">
        <f>IF(Customers[[#This Row],[Total_Approve]]&gt;=7,"تمت جميع الموافقات","لم تتم جميع الموافقات")</f>
        <v>لم تتم جميع الموافقات</v>
      </c>
      <c r="AA2943" s="8">
        <f>IF(Customers[[#This Row],[Total_Approve]]&gt;=7,1,0)</f>
        <v>0</v>
      </c>
    </row>
    <row r="2944" spans="1:27" x14ac:dyDescent="0.25">
      <c r="A2944" s="12" t="s">
        <v>12342</v>
      </c>
      <c r="B2944" t="s">
        <v>16475</v>
      </c>
      <c r="C2944" s="13">
        <v>45516</v>
      </c>
      <c r="D2944" t="s">
        <v>13482</v>
      </c>
      <c r="E2944" s="9" t="s">
        <v>10</v>
      </c>
      <c r="F2944" s="14" t="s">
        <v>218</v>
      </c>
      <c r="G2944" s="14" t="s">
        <v>615</v>
      </c>
      <c r="H2944" s="14" t="str">
        <f t="shared" si="45"/>
        <v>محمد عاطف عزت مجاهد</v>
      </c>
      <c r="I2944" s="14" t="s">
        <v>13459</v>
      </c>
      <c r="J2944" s="14" t="s">
        <v>616</v>
      </c>
      <c r="K2944" s="14" t="s">
        <v>5</v>
      </c>
      <c r="L2944" s="14" t="s">
        <v>8355</v>
      </c>
      <c r="M2944" s="14" t="s">
        <v>618</v>
      </c>
      <c r="N2944" s="14" t="s">
        <v>619</v>
      </c>
      <c r="O2944" s="14" t="s">
        <v>13470</v>
      </c>
      <c r="P2944" s="14" t="s">
        <v>13524</v>
      </c>
      <c r="Q2944" s="15" t="b">
        <v>0</v>
      </c>
      <c r="R2944" s="15" t="b">
        <v>0</v>
      </c>
      <c r="S2944" s="15" t="b">
        <v>0</v>
      </c>
      <c r="T2944" s="15" t="b">
        <v>0</v>
      </c>
      <c r="U2944" s="15" t="b">
        <v>0</v>
      </c>
      <c r="V2944" s="15" t="b">
        <v>0</v>
      </c>
      <c r="W2944" s="15" t="b">
        <v>0</v>
      </c>
      <c r="X2944" s="16">
        <f>COUNTIF(Customers[[#This Row],[Roads]:[City_Council]],"True")</f>
        <v>0</v>
      </c>
      <c r="Y2944" s="17">
        <f>Customers[[#This Row],[Total_Approve]]/7</f>
        <v>0</v>
      </c>
      <c r="Z2944" s="14" t="str">
        <f>IF(Customers[[#This Row],[Total_Approve]]&gt;=7,"تمت جميع الموافقات","لم تتم جميع الموافقات")</f>
        <v>لم تتم جميع الموافقات</v>
      </c>
      <c r="AA2944" s="8">
        <f>IF(Customers[[#This Row],[Total_Approve]]&gt;=7,1,0)</f>
        <v>0</v>
      </c>
    </row>
    <row r="2945" spans="1:27" x14ac:dyDescent="0.25">
      <c r="A2945" s="12" t="s">
        <v>12343</v>
      </c>
      <c r="B2945" t="s">
        <v>16476</v>
      </c>
      <c r="C2945" s="13">
        <v>45516</v>
      </c>
      <c r="D2945" t="s">
        <v>13482</v>
      </c>
      <c r="E2945" s="9" t="s">
        <v>0</v>
      </c>
      <c r="F2945" s="14" t="s">
        <v>221</v>
      </c>
      <c r="G2945" s="14" t="s">
        <v>222</v>
      </c>
      <c r="H2945" s="14" t="str">
        <f t="shared" si="45"/>
        <v>احمد سليمان عبده جبريل</v>
      </c>
      <c r="I2945" s="14" t="s">
        <v>13460</v>
      </c>
      <c r="J2945" s="14" t="s">
        <v>223</v>
      </c>
      <c r="K2945" s="14" t="s">
        <v>5</v>
      </c>
      <c r="L2945" s="14" t="s">
        <v>8356</v>
      </c>
      <c r="M2945" s="14" t="s">
        <v>224</v>
      </c>
      <c r="N2945" s="14" t="s">
        <v>3</v>
      </c>
      <c r="O2945" s="14" t="s">
        <v>13470</v>
      </c>
      <c r="P2945" s="14" t="s">
        <v>13524</v>
      </c>
      <c r="Q2945" s="15" t="b">
        <v>1</v>
      </c>
      <c r="R2945" s="15" t="b">
        <v>1</v>
      </c>
      <c r="S2945" s="15" t="b">
        <v>0</v>
      </c>
      <c r="T2945" s="15" t="b">
        <v>1</v>
      </c>
      <c r="U2945" s="15" t="b">
        <v>0</v>
      </c>
      <c r="V2945" s="15" t="b">
        <v>1</v>
      </c>
      <c r="W2945" s="15" t="b">
        <v>0</v>
      </c>
      <c r="X2945" s="16">
        <f>COUNTIF(Customers[[#This Row],[Roads]:[City_Council]],"True")</f>
        <v>4</v>
      </c>
      <c r="Y2945" s="17">
        <f>Customers[[#This Row],[Total_Approve]]/7</f>
        <v>0.5714285714285714</v>
      </c>
      <c r="Z2945" s="14" t="str">
        <f>IF(Customers[[#This Row],[Total_Approve]]&gt;=7,"تمت جميع الموافقات","لم تتم جميع الموافقات")</f>
        <v>لم تتم جميع الموافقات</v>
      </c>
      <c r="AA2945" s="8">
        <f>IF(Customers[[#This Row],[Total_Approve]]&gt;=7,1,0)</f>
        <v>0</v>
      </c>
    </row>
    <row r="2946" spans="1:27" x14ac:dyDescent="0.25">
      <c r="A2946" s="12" t="s">
        <v>12344</v>
      </c>
      <c r="B2946" t="s">
        <v>16477</v>
      </c>
      <c r="C2946" s="13">
        <v>45516</v>
      </c>
      <c r="D2946" t="s">
        <v>13482</v>
      </c>
      <c r="E2946" s="9" t="s">
        <v>10</v>
      </c>
      <c r="F2946" s="14" t="s">
        <v>244</v>
      </c>
      <c r="G2946" s="14" t="s">
        <v>620</v>
      </c>
      <c r="H2946" s="14" t="str">
        <f t="shared" ref="H2946:H3009" si="46">CONCATENATE(E2946," ",F2946," ",G2946)</f>
        <v>محمد رمضان احمد سيد</v>
      </c>
      <c r="I2946" s="14" t="s">
        <v>13459</v>
      </c>
      <c r="J2946" s="14" t="s">
        <v>621</v>
      </c>
      <c r="K2946" s="14" t="s">
        <v>5</v>
      </c>
      <c r="L2946" s="14" t="s">
        <v>8357</v>
      </c>
      <c r="M2946" s="14" t="s">
        <v>246</v>
      </c>
      <c r="N2946" s="14" t="s">
        <v>3</v>
      </c>
      <c r="O2946" s="14" t="s">
        <v>13470</v>
      </c>
      <c r="P2946" s="14" t="s">
        <v>13524</v>
      </c>
      <c r="Q2946" s="15" t="b">
        <v>0</v>
      </c>
      <c r="R2946" s="15" t="b">
        <v>0</v>
      </c>
      <c r="S2946" s="15" t="b">
        <v>0</v>
      </c>
      <c r="T2946" s="15" t="b">
        <v>0</v>
      </c>
      <c r="U2946" s="15" t="b">
        <v>0</v>
      </c>
      <c r="V2946" s="15" t="b">
        <v>0</v>
      </c>
      <c r="W2946" s="15" t="b">
        <v>0</v>
      </c>
      <c r="X2946" s="16">
        <f>COUNTIF(Customers[[#This Row],[Roads]:[City_Council]],"True")</f>
        <v>0</v>
      </c>
      <c r="Y2946" s="17">
        <f>Customers[[#This Row],[Total_Approve]]/7</f>
        <v>0</v>
      </c>
      <c r="Z2946" s="14" t="str">
        <f>IF(Customers[[#This Row],[Total_Approve]]&gt;=7,"تمت جميع الموافقات","لم تتم جميع الموافقات")</f>
        <v>لم تتم جميع الموافقات</v>
      </c>
      <c r="AA2946" s="8">
        <f>IF(Customers[[#This Row],[Total_Approve]]&gt;=7,1,0)</f>
        <v>0</v>
      </c>
    </row>
    <row r="2947" spans="1:27" x14ac:dyDescent="0.25">
      <c r="A2947" s="12" t="s">
        <v>12345</v>
      </c>
      <c r="B2947" t="s">
        <v>16478</v>
      </c>
      <c r="C2947" s="13">
        <v>45516</v>
      </c>
      <c r="D2947" t="s">
        <v>13482</v>
      </c>
      <c r="E2947" s="9" t="s">
        <v>202</v>
      </c>
      <c r="F2947" s="14" t="s">
        <v>221</v>
      </c>
      <c r="G2947" s="14" t="s">
        <v>622</v>
      </c>
      <c r="H2947" s="14" t="str">
        <f t="shared" si="46"/>
        <v>ابراهيم سليمان راشد ابراهيم</v>
      </c>
      <c r="I2947" s="14" t="s">
        <v>13459</v>
      </c>
      <c r="J2947" s="14" t="s">
        <v>623</v>
      </c>
      <c r="K2947" s="14" t="s">
        <v>5</v>
      </c>
      <c r="L2947" s="14" t="s">
        <v>8358</v>
      </c>
      <c r="M2947" s="14" t="s">
        <v>625</v>
      </c>
      <c r="N2947" s="14" t="s">
        <v>3</v>
      </c>
      <c r="O2947" s="14" t="s">
        <v>13470</v>
      </c>
      <c r="P2947" s="14" t="s">
        <v>13524</v>
      </c>
      <c r="Q2947" s="15" t="b">
        <v>1</v>
      </c>
      <c r="R2947" s="15" t="b">
        <v>1</v>
      </c>
      <c r="S2947" s="15" t="b">
        <v>1</v>
      </c>
      <c r="T2947" s="15" t="b">
        <v>1</v>
      </c>
      <c r="U2947" s="15" t="b">
        <v>1</v>
      </c>
      <c r="V2947" s="15" t="b">
        <v>1</v>
      </c>
      <c r="W2947" s="15" t="b">
        <v>1</v>
      </c>
      <c r="X2947" s="16">
        <f>COUNTIF(Customers[[#This Row],[Roads]:[City_Council]],"True")</f>
        <v>7</v>
      </c>
      <c r="Y2947" s="17">
        <f>Customers[[#This Row],[Total_Approve]]/7</f>
        <v>1</v>
      </c>
      <c r="Z2947" s="14" t="str">
        <f>IF(Customers[[#This Row],[Total_Approve]]&gt;=7,"تمت جميع الموافقات","لم تتم جميع الموافقات")</f>
        <v>تمت جميع الموافقات</v>
      </c>
      <c r="AA2947" s="8">
        <f>IF(Customers[[#This Row],[Total_Approve]]&gt;=7,1,0)</f>
        <v>1</v>
      </c>
    </row>
    <row r="2948" spans="1:27" x14ac:dyDescent="0.25">
      <c r="A2948" s="12" t="s">
        <v>12346</v>
      </c>
      <c r="B2948" t="s">
        <v>16479</v>
      </c>
      <c r="C2948" s="13">
        <v>45516</v>
      </c>
      <c r="D2948" t="s">
        <v>13482</v>
      </c>
      <c r="E2948" s="9" t="s">
        <v>202</v>
      </c>
      <c r="F2948" s="14" t="s">
        <v>19</v>
      </c>
      <c r="G2948" s="14" t="s">
        <v>203</v>
      </c>
      <c r="H2948" s="14" t="str">
        <f t="shared" si="46"/>
        <v>ابراهيم خليل ابراهيم احمد</v>
      </c>
      <c r="I2948" s="14" t="s">
        <v>13459</v>
      </c>
      <c r="J2948" s="14" t="s">
        <v>204</v>
      </c>
      <c r="K2948" s="14" t="s">
        <v>5</v>
      </c>
      <c r="L2948" s="14" t="s">
        <v>8359</v>
      </c>
      <c r="M2948" s="14" t="s">
        <v>206</v>
      </c>
      <c r="N2948" s="14" t="s">
        <v>3</v>
      </c>
      <c r="O2948" s="14" t="s">
        <v>13470</v>
      </c>
      <c r="P2948" s="14" t="s">
        <v>13524</v>
      </c>
      <c r="Q2948" s="15" t="b">
        <v>0</v>
      </c>
      <c r="R2948" s="15" t="b">
        <v>1</v>
      </c>
      <c r="S2948" s="15" t="b">
        <v>0</v>
      </c>
      <c r="T2948" s="15" t="b">
        <v>1</v>
      </c>
      <c r="U2948" s="15" t="b">
        <v>0</v>
      </c>
      <c r="V2948" s="15" t="b">
        <v>1</v>
      </c>
      <c r="W2948" s="15" t="b">
        <v>0</v>
      </c>
      <c r="X2948" s="16">
        <f>COUNTIF(Customers[[#This Row],[Roads]:[City_Council]],"True")</f>
        <v>3</v>
      </c>
      <c r="Y2948" s="17">
        <f>Customers[[#This Row],[Total_Approve]]/7</f>
        <v>0.42857142857142855</v>
      </c>
      <c r="Z2948" s="14" t="str">
        <f>IF(Customers[[#This Row],[Total_Approve]]&gt;=7,"تمت جميع الموافقات","لم تتم جميع الموافقات")</f>
        <v>لم تتم جميع الموافقات</v>
      </c>
      <c r="AA2948" s="8">
        <f>IF(Customers[[#This Row],[Total_Approve]]&gt;=7,1,0)</f>
        <v>0</v>
      </c>
    </row>
    <row r="2949" spans="1:27" x14ac:dyDescent="0.25">
      <c r="A2949" s="12" t="s">
        <v>12347</v>
      </c>
      <c r="B2949" t="s">
        <v>16480</v>
      </c>
      <c r="C2949" s="13">
        <v>45516</v>
      </c>
      <c r="D2949" t="s">
        <v>13482</v>
      </c>
      <c r="E2949" s="9" t="s">
        <v>10</v>
      </c>
      <c r="F2949" s="14" t="s">
        <v>47</v>
      </c>
      <c r="G2949" s="14" t="s">
        <v>456</v>
      </c>
      <c r="H2949" s="14" t="str">
        <f t="shared" si="46"/>
        <v>محمد السيد صالح على</v>
      </c>
      <c r="I2949" s="14" t="s">
        <v>13459</v>
      </c>
      <c r="J2949" s="14" t="s">
        <v>457</v>
      </c>
      <c r="K2949" s="14" t="s">
        <v>5</v>
      </c>
      <c r="L2949" s="14" t="s">
        <v>8360</v>
      </c>
      <c r="M2949" s="14" t="s">
        <v>458</v>
      </c>
      <c r="N2949" s="14" t="s">
        <v>3</v>
      </c>
      <c r="O2949" s="14" t="s">
        <v>13470</v>
      </c>
      <c r="P2949" s="14" t="s">
        <v>13524</v>
      </c>
      <c r="Q2949" s="15" t="b">
        <v>1</v>
      </c>
      <c r="R2949" s="15" t="b">
        <v>1</v>
      </c>
      <c r="S2949" s="15" t="b">
        <v>0</v>
      </c>
      <c r="T2949" s="15" t="b">
        <v>1</v>
      </c>
      <c r="U2949" s="15" t="b">
        <v>1</v>
      </c>
      <c r="V2949" s="15" t="b">
        <v>0</v>
      </c>
      <c r="W2949" s="15" t="b">
        <v>0</v>
      </c>
      <c r="X2949" s="16">
        <f>COUNTIF(Customers[[#This Row],[Roads]:[City_Council]],"True")</f>
        <v>4</v>
      </c>
      <c r="Y2949" s="17">
        <f>Customers[[#This Row],[Total_Approve]]/7</f>
        <v>0.5714285714285714</v>
      </c>
      <c r="Z2949" s="14" t="str">
        <f>IF(Customers[[#This Row],[Total_Approve]]&gt;=7,"تمت جميع الموافقات","لم تتم جميع الموافقات")</f>
        <v>لم تتم جميع الموافقات</v>
      </c>
      <c r="AA2949" s="8">
        <f>IF(Customers[[#This Row],[Total_Approve]]&gt;=7,1,0)</f>
        <v>0</v>
      </c>
    </row>
    <row r="2950" spans="1:27" x14ac:dyDescent="0.25">
      <c r="A2950" s="12" t="s">
        <v>12348</v>
      </c>
      <c r="B2950" t="s">
        <v>16481</v>
      </c>
      <c r="C2950" s="13">
        <v>45516</v>
      </c>
      <c r="D2950" t="s">
        <v>13482</v>
      </c>
      <c r="E2950" s="9" t="s">
        <v>0</v>
      </c>
      <c r="F2950" s="14" t="s">
        <v>47</v>
      </c>
      <c r="G2950" s="14" t="s">
        <v>627</v>
      </c>
      <c r="H2950" s="14" t="str">
        <f t="shared" si="46"/>
        <v>احمد السيد حسن ابراهيم</v>
      </c>
      <c r="I2950" s="14" t="s">
        <v>13459</v>
      </c>
      <c r="J2950" s="14" t="s">
        <v>628</v>
      </c>
      <c r="K2950" s="14" t="s">
        <v>5</v>
      </c>
      <c r="L2950" s="14" t="s">
        <v>8361</v>
      </c>
      <c r="M2950" s="14" t="s">
        <v>630</v>
      </c>
      <c r="N2950" s="14" t="s">
        <v>3</v>
      </c>
      <c r="O2950" s="14" t="s">
        <v>13470</v>
      </c>
      <c r="P2950" s="14" t="s">
        <v>13524</v>
      </c>
      <c r="Q2950" s="15" t="b">
        <v>0</v>
      </c>
      <c r="R2950" s="15" t="b">
        <v>0</v>
      </c>
      <c r="S2950" s="15" t="b">
        <v>0</v>
      </c>
      <c r="T2950" s="15" t="b">
        <v>1</v>
      </c>
      <c r="U2950" s="15" t="b">
        <v>1</v>
      </c>
      <c r="V2950" s="15" t="b">
        <v>0</v>
      </c>
      <c r="W2950" s="15" t="b">
        <v>1</v>
      </c>
      <c r="X2950" s="16">
        <f>COUNTIF(Customers[[#This Row],[Roads]:[City_Council]],"True")</f>
        <v>3</v>
      </c>
      <c r="Y2950" s="17">
        <f>Customers[[#This Row],[Total_Approve]]/7</f>
        <v>0.42857142857142855</v>
      </c>
      <c r="Z2950" s="14" t="str">
        <f>IF(Customers[[#This Row],[Total_Approve]]&gt;=7,"تمت جميع الموافقات","لم تتم جميع الموافقات")</f>
        <v>لم تتم جميع الموافقات</v>
      </c>
      <c r="AA2950" s="8">
        <f>IF(Customers[[#This Row],[Total_Approve]]&gt;=7,1,0)</f>
        <v>0</v>
      </c>
    </row>
    <row r="2951" spans="1:27" x14ac:dyDescent="0.25">
      <c r="A2951" s="12" t="s">
        <v>12349</v>
      </c>
      <c r="B2951" t="s">
        <v>16482</v>
      </c>
      <c r="C2951" s="13">
        <v>45516</v>
      </c>
      <c r="D2951" t="s">
        <v>13482</v>
      </c>
      <c r="E2951" s="9" t="s">
        <v>631</v>
      </c>
      <c r="F2951" s="14" t="s">
        <v>632</v>
      </c>
      <c r="G2951" s="14" t="s">
        <v>633</v>
      </c>
      <c r="H2951" s="14" t="str">
        <f t="shared" si="46"/>
        <v>طه عبدالعزيز عبدالرحيم احمد</v>
      </c>
      <c r="I2951" s="14" t="s">
        <v>13460</v>
      </c>
      <c r="J2951" s="14" t="s">
        <v>634</v>
      </c>
      <c r="K2951" s="14" t="s">
        <v>5</v>
      </c>
      <c r="L2951" s="14" t="s">
        <v>8362</v>
      </c>
      <c r="M2951" s="14" t="s">
        <v>636</v>
      </c>
      <c r="N2951" s="14" t="s">
        <v>637</v>
      </c>
      <c r="O2951" s="14" t="s">
        <v>13470</v>
      </c>
      <c r="P2951" s="14" t="s">
        <v>13524</v>
      </c>
      <c r="Q2951" s="15" t="b">
        <v>1</v>
      </c>
      <c r="R2951" s="15" t="b">
        <v>0</v>
      </c>
      <c r="S2951" s="15" t="b">
        <v>0</v>
      </c>
      <c r="T2951" s="15" t="b">
        <v>0</v>
      </c>
      <c r="U2951" s="15" t="b">
        <v>1</v>
      </c>
      <c r="V2951" s="15" t="b">
        <v>0</v>
      </c>
      <c r="W2951" s="15" t="b">
        <v>1</v>
      </c>
      <c r="X2951" s="16">
        <f>COUNTIF(Customers[[#This Row],[Roads]:[City_Council]],"True")</f>
        <v>3</v>
      </c>
      <c r="Y2951" s="17">
        <f>Customers[[#This Row],[Total_Approve]]/7</f>
        <v>0.42857142857142855</v>
      </c>
      <c r="Z2951" s="14" t="str">
        <f>IF(Customers[[#This Row],[Total_Approve]]&gt;=7,"تمت جميع الموافقات","لم تتم جميع الموافقات")</f>
        <v>لم تتم جميع الموافقات</v>
      </c>
      <c r="AA2951" s="8">
        <f>IF(Customers[[#This Row],[Total_Approve]]&gt;=7,1,0)</f>
        <v>0</v>
      </c>
    </row>
    <row r="2952" spans="1:27" x14ac:dyDescent="0.25">
      <c r="A2952" s="12" t="s">
        <v>12350</v>
      </c>
      <c r="B2952" t="s">
        <v>16483</v>
      </c>
      <c r="C2952" s="13">
        <v>45516</v>
      </c>
      <c r="D2952" t="s">
        <v>13482</v>
      </c>
      <c r="E2952" s="9" t="s">
        <v>64</v>
      </c>
      <c r="F2952" s="14" t="s">
        <v>638</v>
      </c>
      <c r="G2952" s="14" t="s">
        <v>639</v>
      </c>
      <c r="H2952" s="14" t="str">
        <f t="shared" si="46"/>
        <v>مصطفى عبدالحكيم عبدالسلام علوان</v>
      </c>
      <c r="I2952" s="14" t="s">
        <v>13460</v>
      </c>
      <c r="J2952" s="14" t="s">
        <v>640</v>
      </c>
      <c r="K2952" s="14" t="s">
        <v>5</v>
      </c>
      <c r="L2952" s="14" t="s">
        <v>8363</v>
      </c>
      <c r="M2952" s="14" t="s">
        <v>642</v>
      </c>
      <c r="N2952" s="14" t="s">
        <v>643</v>
      </c>
      <c r="O2952" s="14" t="s">
        <v>13470</v>
      </c>
      <c r="P2952" s="14" t="s">
        <v>13524</v>
      </c>
      <c r="Q2952" s="15" t="b">
        <v>1</v>
      </c>
      <c r="R2952" s="15" t="b">
        <v>0</v>
      </c>
      <c r="S2952" s="15" t="b">
        <v>1</v>
      </c>
      <c r="T2952" s="15" t="b">
        <v>0</v>
      </c>
      <c r="U2952" s="15" t="b">
        <v>1</v>
      </c>
      <c r="V2952" s="15" t="b">
        <v>0</v>
      </c>
      <c r="W2952" s="15" t="b">
        <v>1</v>
      </c>
      <c r="X2952" s="16">
        <f>COUNTIF(Customers[[#This Row],[Roads]:[City_Council]],"True")</f>
        <v>4</v>
      </c>
      <c r="Y2952" s="17">
        <f>Customers[[#This Row],[Total_Approve]]/7</f>
        <v>0.5714285714285714</v>
      </c>
      <c r="Z2952" s="14" t="str">
        <f>IF(Customers[[#This Row],[Total_Approve]]&gt;=7,"تمت جميع الموافقات","لم تتم جميع الموافقات")</f>
        <v>لم تتم جميع الموافقات</v>
      </c>
      <c r="AA2952" s="8">
        <f>IF(Customers[[#This Row],[Total_Approve]]&gt;=7,1,0)</f>
        <v>0</v>
      </c>
    </row>
    <row r="2953" spans="1:27" x14ac:dyDescent="0.25">
      <c r="A2953" s="12" t="s">
        <v>12351</v>
      </c>
      <c r="B2953" t="s">
        <v>16484</v>
      </c>
      <c r="C2953" s="13">
        <v>45516</v>
      </c>
      <c r="D2953" t="s">
        <v>13482</v>
      </c>
      <c r="E2953" s="9" t="s">
        <v>161</v>
      </c>
      <c r="F2953" s="14" t="s">
        <v>162</v>
      </c>
      <c r="G2953" s="14" t="s">
        <v>163</v>
      </c>
      <c r="H2953" s="14" t="str">
        <f t="shared" si="46"/>
        <v>رومانى عزيز لندى</v>
      </c>
      <c r="I2953" s="14" t="s">
        <v>13460</v>
      </c>
      <c r="J2953" s="14" t="s">
        <v>164</v>
      </c>
      <c r="K2953" s="14" t="s">
        <v>5</v>
      </c>
      <c r="L2953" s="14" t="s">
        <v>8364</v>
      </c>
      <c r="M2953" s="14" t="s">
        <v>165</v>
      </c>
      <c r="N2953" s="14" t="s">
        <v>3</v>
      </c>
      <c r="O2953" s="14" t="s">
        <v>13470</v>
      </c>
      <c r="P2953" s="14" t="s">
        <v>13524</v>
      </c>
      <c r="Q2953" s="15" t="b">
        <v>0</v>
      </c>
      <c r="R2953" s="15" t="b">
        <v>1</v>
      </c>
      <c r="S2953" s="15" t="b">
        <v>0</v>
      </c>
      <c r="T2953" s="15" t="b">
        <v>1</v>
      </c>
      <c r="U2953" s="15" t="b">
        <v>1</v>
      </c>
      <c r="V2953" s="15" t="b">
        <v>0</v>
      </c>
      <c r="W2953" s="15" t="b">
        <v>1</v>
      </c>
      <c r="X2953" s="16">
        <f>COUNTIF(Customers[[#This Row],[Roads]:[City_Council]],"True")</f>
        <v>4</v>
      </c>
      <c r="Y2953" s="17">
        <f>Customers[[#This Row],[Total_Approve]]/7</f>
        <v>0.5714285714285714</v>
      </c>
      <c r="Z2953" s="14" t="str">
        <f>IF(Customers[[#This Row],[Total_Approve]]&gt;=7,"تمت جميع الموافقات","لم تتم جميع الموافقات")</f>
        <v>لم تتم جميع الموافقات</v>
      </c>
      <c r="AA2953" s="8">
        <f>IF(Customers[[#This Row],[Total_Approve]]&gt;=7,1,0)</f>
        <v>0</v>
      </c>
    </row>
    <row r="2954" spans="1:27" x14ac:dyDescent="0.25">
      <c r="A2954" s="12" t="s">
        <v>12352</v>
      </c>
      <c r="B2954" t="s">
        <v>16485</v>
      </c>
      <c r="C2954" s="13">
        <v>45516</v>
      </c>
      <c r="D2954" t="s">
        <v>13482</v>
      </c>
      <c r="E2954" s="9" t="s">
        <v>644</v>
      </c>
      <c r="F2954" s="14" t="s">
        <v>645</v>
      </c>
      <c r="G2954" s="14" t="s">
        <v>646</v>
      </c>
      <c r="H2954" s="14" t="str">
        <f t="shared" si="46"/>
        <v>كيرلس فتحى حكيم سويحه</v>
      </c>
      <c r="I2954" s="14" t="s">
        <v>13460</v>
      </c>
      <c r="J2954" s="14" t="s">
        <v>647</v>
      </c>
      <c r="K2954" s="14" t="s">
        <v>5</v>
      </c>
      <c r="L2954" s="14" t="s">
        <v>8365</v>
      </c>
      <c r="M2954" s="14" t="s">
        <v>648</v>
      </c>
      <c r="N2954" s="14" t="s">
        <v>3</v>
      </c>
      <c r="O2954" s="14" t="s">
        <v>13470</v>
      </c>
      <c r="P2954" s="14" t="s">
        <v>13524</v>
      </c>
      <c r="Q2954" s="15" t="b">
        <v>0</v>
      </c>
      <c r="R2954" s="15" t="b">
        <v>0</v>
      </c>
      <c r="S2954" s="15" t="b">
        <v>1</v>
      </c>
      <c r="T2954" s="15" t="b">
        <v>0</v>
      </c>
      <c r="U2954" s="15" t="b">
        <v>1</v>
      </c>
      <c r="V2954" s="15" t="b">
        <v>0</v>
      </c>
      <c r="W2954" s="15" t="b">
        <v>1</v>
      </c>
      <c r="X2954" s="16">
        <f>COUNTIF(Customers[[#This Row],[Roads]:[City_Council]],"True")</f>
        <v>3</v>
      </c>
      <c r="Y2954" s="17">
        <f>Customers[[#This Row],[Total_Approve]]/7</f>
        <v>0.42857142857142855</v>
      </c>
      <c r="Z2954" s="14" t="str">
        <f>IF(Customers[[#This Row],[Total_Approve]]&gt;=7,"تمت جميع الموافقات","لم تتم جميع الموافقات")</f>
        <v>لم تتم جميع الموافقات</v>
      </c>
      <c r="AA2954" s="8">
        <f>IF(Customers[[#This Row],[Total_Approve]]&gt;=7,1,0)</f>
        <v>0</v>
      </c>
    </row>
    <row r="2955" spans="1:27" x14ac:dyDescent="0.25">
      <c r="A2955" s="12" t="s">
        <v>12353</v>
      </c>
      <c r="B2955" t="s">
        <v>16486</v>
      </c>
      <c r="C2955" s="13">
        <v>45516</v>
      </c>
      <c r="D2955" t="s">
        <v>13482</v>
      </c>
      <c r="E2955" s="9" t="s">
        <v>649</v>
      </c>
      <c r="F2955" s="14" t="s">
        <v>650</v>
      </c>
      <c r="G2955" s="14" t="s">
        <v>651</v>
      </c>
      <c r="H2955" s="14" t="str">
        <f t="shared" si="46"/>
        <v>رافت فوزى فهمى رزق الله</v>
      </c>
      <c r="I2955" s="14" t="s">
        <v>13460</v>
      </c>
      <c r="J2955" s="14" t="s">
        <v>652</v>
      </c>
      <c r="K2955" s="14" t="s">
        <v>5</v>
      </c>
      <c r="L2955" s="14" t="s">
        <v>8366</v>
      </c>
      <c r="M2955" s="14" t="s">
        <v>653</v>
      </c>
      <c r="N2955" s="14" t="s">
        <v>654</v>
      </c>
      <c r="O2955" s="14" t="s">
        <v>13470</v>
      </c>
      <c r="P2955" s="14" t="s">
        <v>13524</v>
      </c>
      <c r="Q2955" s="15" t="b">
        <v>1</v>
      </c>
      <c r="R2955" s="15" t="b">
        <v>0</v>
      </c>
      <c r="S2955" s="15" t="b">
        <v>1</v>
      </c>
      <c r="T2955" s="15" t="b">
        <v>1</v>
      </c>
      <c r="U2955" s="15" t="b">
        <v>1</v>
      </c>
      <c r="V2955" s="15" t="b">
        <v>1</v>
      </c>
      <c r="W2955" s="15" t="b">
        <v>1</v>
      </c>
      <c r="X2955" s="16">
        <f>COUNTIF(Customers[[#This Row],[Roads]:[City_Council]],"True")</f>
        <v>6</v>
      </c>
      <c r="Y2955" s="17">
        <f>Customers[[#This Row],[Total_Approve]]/7</f>
        <v>0.8571428571428571</v>
      </c>
      <c r="Z2955" s="14" t="str">
        <f>IF(Customers[[#This Row],[Total_Approve]]&gt;=7,"تمت جميع الموافقات","لم تتم جميع الموافقات")</f>
        <v>لم تتم جميع الموافقات</v>
      </c>
      <c r="AA2955" s="8">
        <f>IF(Customers[[#This Row],[Total_Approve]]&gt;=7,1,0)</f>
        <v>0</v>
      </c>
    </row>
    <row r="2956" spans="1:27" x14ac:dyDescent="0.25">
      <c r="A2956" s="12" t="s">
        <v>12354</v>
      </c>
      <c r="B2956" t="s">
        <v>16487</v>
      </c>
      <c r="C2956" s="13">
        <v>45522</v>
      </c>
      <c r="D2956" t="s">
        <v>13482</v>
      </c>
      <c r="E2956" s="9" t="s">
        <v>10</v>
      </c>
      <c r="F2956" s="14" t="s">
        <v>292</v>
      </c>
      <c r="G2956" s="14" t="s">
        <v>293</v>
      </c>
      <c r="H2956" s="14" t="str">
        <f t="shared" si="46"/>
        <v>محمد ابوضيف عبد النعيم</v>
      </c>
      <c r="I2956" s="14" t="s">
        <v>13460</v>
      </c>
      <c r="J2956" s="14" t="s">
        <v>294</v>
      </c>
      <c r="K2956" s="14" t="s">
        <v>5</v>
      </c>
      <c r="L2956" s="14" t="s">
        <v>8367</v>
      </c>
      <c r="M2956" s="14" t="s">
        <v>295</v>
      </c>
      <c r="N2956" s="14" t="s">
        <v>296</v>
      </c>
      <c r="O2956" s="14" t="s">
        <v>13470</v>
      </c>
      <c r="P2956" s="14" t="s">
        <v>13520</v>
      </c>
      <c r="Q2956" s="15" t="b">
        <v>0</v>
      </c>
      <c r="R2956" s="15" t="b">
        <v>0</v>
      </c>
      <c r="S2956" s="15" t="b">
        <v>0</v>
      </c>
      <c r="T2956" s="15" t="b">
        <v>0</v>
      </c>
      <c r="U2956" s="15" t="b">
        <v>0</v>
      </c>
      <c r="V2956" s="15" t="b">
        <v>0</v>
      </c>
      <c r="W2956" s="15" t="b">
        <v>0</v>
      </c>
      <c r="X2956" s="16">
        <f>COUNTIF(Customers[[#This Row],[Roads]:[City_Council]],"True")</f>
        <v>0</v>
      </c>
      <c r="Y2956" s="17">
        <f>Customers[[#This Row],[Total_Approve]]/7</f>
        <v>0</v>
      </c>
      <c r="Z2956" s="14" t="str">
        <f>IF(Customers[[#This Row],[Total_Approve]]&gt;=7,"تمت جميع الموافقات","لم تتم جميع الموافقات")</f>
        <v>لم تتم جميع الموافقات</v>
      </c>
      <c r="AA2956" s="8">
        <f>IF(Customers[[#This Row],[Total_Approve]]&gt;=7,1,0)</f>
        <v>0</v>
      </c>
    </row>
    <row r="2957" spans="1:27" x14ac:dyDescent="0.25">
      <c r="A2957" s="12" t="s">
        <v>12355</v>
      </c>
      <c r="B2957" t="s">
        <v>16488</v>
      </c>
      <c r="C2957" s="13">
        <v>45522</v>
      </c>
      <c r="D2957" t="s">
        <v>13482</v>
      </c>
      <c r="E2957" s="9" t="s">
        <v>298</v>
      </c>
      <c r="F2957" s="14" t="s">
        <v>299</v>
      </c>
      <c r="G2957" s="14" t="s">
        <v>300</v>
      </c>
      <c r="H2957" s="14" t="str">
        <f t="shared" si="46"/>
        <v>اميره جابر امام</v>
      </c>
      <c r="I2957" s="14" t="s">
        <v>13460</v>
      </c>
      <c r="J2957" s="14" t="s">
        <v>301</v>
      </c>
      <c r="K2957" s="14" t="s">
        <v>25</v>
      </c>
      <c r="L2957" s="14" t="s">
        <v>8368</v>
      </c>
      <c r="M2957" s="14" t="s">
        <v>302</v>
      </c>
      <c r="N2957" s="14" t="s">
        <v>304</v>
      </c>
      <c r="O2957" s="14" t="s">
        <v>13470</v>
      </c>
      <c r="P2957" s="14" t="s">
        <v>13520</v>
      </c>
      <c r="Q2957" s="15" t="b">
        <v>0</v>
      </c>
      <c r="R2957" s="15" t="b">
        <v>0</v>
      </c>
      <c r="S2957" s="15" t="b">
        <v>0</v>
      </c>
      <c r="T2957" s="15" t="b">
        <v>0</v>
      </c>
      <c r="U2957" s="15" t="b">
        <v>0</v>
      </c>
      <c r="V2957" s="15" t="b">
        <v>0</v>
      </c>
      <c r="W2957" s="15" t="b">
        <v>0</v>
      </c>
      <c r="X2957" s="16">
        <f>COUNTIF(Customers[[#This Row],[Roads]:[City_Council]],"True")</f>
        <v>0</v>
      </c>
      <c r="Y2957" s="17">
        <f>Customers[[#This Row],[Total_Approve]]/7</f>
        <v>0</v>
      </c>
      <c r="Z2957" s="14" t="str">
        <f>IF(Customers[[#This Row],[Total_Approve]]&gt;=7,"تمت جميع الموافقات","لم تتم جميع الموافقات")</f>
        <v>لم تتم جميع الموافقات</v>
      </c>
      <c r="AA2957" s="8">
        <f>IF(Customers[[#This Row],[Total_Approve]]&gt;=7,1,0)</f>
        <v>0</v>
      </c>
    </row>
    <row r="2958" spans="1:27" x14ac:dyDescent="0.25">
      <c r="A2958" s="12" t="s">
        <v>12356</v>
      </c>
      <c r="B2958" t="s">
        <v>16489</v>
      </c>
      <c r="C2958" s="13">
        <v>45522</v>
      </c>
      <c r="D2958" t="s">
        <v>13482</v>
      </c>
      <c r="E2958" s="9" t="s">
        <v>172</v>
      </c>
      <c r="F2958" s="14" t="s">
        <v>0</v>
      </c>
      <c r="G2958" s="14" t="s">
        <v>305</v>
      </c>
      <c r="H2958" s="14" t="str">
        <f t="shared" si="46"/>
        <v>صفاء احمد ابو السعود</v>
      </c>
      <c r="I2958" s="14" t="s">
        <v>13460</v>
      </c>
      <c r="J2958" s="14" t="s">
        <v>306</v>
      </c>
      <c r="K2958" s="14" t="s">
        <v>25</v>
      </c>
      <c r="L2958" s="14" t="s">
        <v>8369</v>
      </c>
      <c r="M2958" s="14" t="s">
        <v>307</v>
      </c>
      <c r="N2958" s="14" t="s">
        <v>308</v>
      </c>
      <c r="O2958" s="14" t="s">
        <v>13470</v>
      </c>
      <c r="P2958" s="14" t="s">
        <v>13520</v>
      </c>
      <c r="Q2958" s="15" t="b">
        <v>1</v>
      </c>
      <c r="R2958" s="15" t="b">
        <v>1</v>
      </c>
      <c r="S2958" s="15" t="b">
        <v>0</v>
      </c>
      <c r="T2958" s="15" t="b">
        <v>0</v>
      </c>
      <c r="U2958" s="15" t="b">
        <v>1</v>
      </c>
      <c r="V2958" s="15" t="b">
        <v>1</v>
      </c>
      <c r="W2958" s="15" t="b">
        <v>0</v>
      </c>
      <c r="X2958" s="16">
        <f>COUNTIF(Customers[[#This Row],[Roads]:[City_Council]],"True")</f>
        <v>4</v>
      </c>
      <c r="Y2958" s="17">
        <f>Customers[[#This Row],[Total_Approve]]/7</f>
        <v>0.5714285714285714</v>
      </c>
      <c r="Z2958" s="14" t="str">
        <f>IF(Customers[[#This Row],[Total_Approve]]&gt;=7,"تمت جميع الموافقات","لم تتم جميع الموافقات")</f>
        <v>لم تتم جميع الموافقات</v>
      </c>
      <c r="AA2958" s="8">
        <f>IF(Customers[[#This Row],[Total_Approve]]&gt;=7,1,0)</f>
        <v>0</v>
      </c>
    </row>
    <row r="2959" spans="1:27" x14ac:dyDescent="0.25">
      <c r="A2959" s="12" t="s">
        <v>12357</v>
      </c>
      <c r="B2959" t="s">
        <v>16490</v>
      </c>
      <c r="C2959" s="13">
        <v>45522</v>
      </c>
      <c r="D2959" t="s">
        <v>13482</v>
      </c>
      <c r="E2959" s="9" t="s">
        <v>263</v>
      </c>
      <c r="F2959" s="14" t="s">
        <v>213</v>
      </c>
      <c r="G2959" s="14" t="s">
        <v>202</v>
      </c>
      <c r="H2959" s="14" t="str">
        <f t="shared" si="46"/>
        <v>منى عبد الوهاب ابراهيم</v>
      </c>
      <c r="I2959" s="14" t="s">
        <v>13460</v>
      </c>
      <c r="J2959" s="14" t="s">
        <v>309</v>
      </c>
      <c r="K2959" s="14" t="s">
        <v>25</v>
      </c>
      <c r="L2959" s="14" t="s">
        <v>8370</v>
      </c>
      <c r="M2959" s="14" t="s">
        <v>310</v>
      </c>
      <c r="N2959" s="14" t="s">
        <v>311</v>
      </c>
      <c r="O2959" s="14" t="s">
        <v>13470</v>
      </c>
      <c r="P2959" s="14" t="s">
        <v>13520</v>
      </c>
      <c r="Q2959" s="15" t="b">
        <v>1</v>
      </c>
      <c r="R2959" s="15" t="b">
        <v>0</v>
      </c>
      <c r="S2959" s="15" t="b">
        <v>1</v>
      </c>
      <c r="T2959" s="15" t="b">
        <v>0</v>
      </c>
      <c r="U2959" s="15" t="b">
        <v>1</v>
      </c>
      <c r="V2959" s="15" t="b">
        <v>0</v>
      </c>
      <c r="W2959" s="15" t="b">
        <v>1</v>
      </c>
      <c r="X2959" s="16">
        <f>COUNTIF(Customers[[#This Row],[Roads]:[City_Council]],"True")</f>
        <v>4</v>
      </c>
      <c r="Y2959" s="17">
        <f>Customers[[#This Row],[Total_Approve]]/7</f>
        <v>0.5714285714285714</v>
      </c>
      <c r="Z2959" s="14" t="str">
        <f>IF(Customers[[#This Row],[Total_Approve]]&gt;=7,"تمت جميع الموافقات","لم تتم جميع الموافقات")</f>
        <v>لم تتم جميع الموافقات</v>
      </c>
      <c r="AA2959" s="8">
        <f>IF(Customers[[#This Row],[Total_Approve]]&gt;=7,1,0)</f>
        <v>0</v>
      </c>
    </row>
    <row r="2960" spans="1:27" x14ac:dyDescent="0.25">
      <c r="A2960" s="12" t="s">
        <v>12358</v>
      </c>
      <c r="B2960" t="s">
        <v>16491</v>
      </c>
      <c r="C2960" s="13">
        <v>45522</v>
      </c>
      <c r="D2960" t="s">
        <v>13482</v>
      </c>
      <c r="E2960" s="9" t="s">
        <v>312</v>
      </c>
      <c r="F2960" s="14" t="s">
        <v>313</v>
      </c>
      <c r="G2960" s="14" t="s">
        <v>64</v>
      </c>
      <c r="H2960" s="14" t="str">
        <f t="shared" si="46"/>
        <v>ساره عبد الخالق مصطفى</v>
      </c>
      <c r="I2960" s="14" t="s">
        <v>13467</v>
      </c>
      <c r="J2960" s="14" t="s">
        <v>314</v>
      </c>
      <c r="K2960" s="14" t="s">
        <v>25</v>
      </c>
      <c r="L2960" s="14" t="s">
        <v>8371</v>
      </c>
      <c r="M2960" s="14" t="s">
        <v>315</v>
      </c>
      <c r="N2960" s="14" t="s">
        <v>9231</v>
      </c>
      <c r="O2960" s="14" t="s">
        <v>13470</v>
      </c>
      <c r="P2960" s="14" t="s">
        <v>13520</v>
      </c>
      <c r="Q2960" s="15" t="b">
        <v>0</v>
      </c>
      <c r="R2960" s="15" t="b">
        <v>0</v>
      </c>
      <c r="S2960" s="15" t="b">
        <v>0</v>
      </c>
      <c r="T2960" s="15" t="b">
        <v>0</v>
      </c>
      <c r="U2960" s="15" t="b">
        <v>0</v>
      </c>
      <c r="V2960" s="15" t="b">
        <v>0</v>
      </c>
      <c r="W2960" s="15" t="b">
        <v>0</v>
      </c>
      <c r="X2960" s="16">
        <f>COUNTIF(Customers[[#This Row],[Roads]:[City_Council]],"True")</f>
        <v>0</v>
      </c>
      <c r="Y2960" s="17">
        <f>Customers[[#This Row],[Total_Approve]]/7</f>
        <v>0</v>
      </c>
      <c r="Z2960" s="14" t="str">
        <f>IF(Customers[[#This Row],[Total_Approve]]&gt;=7,"تمت جميع الموافقات","لم تتم جميع الموافقات")</f>
        <v>لم تتم جميع الموافقات</v>
      </c>
      <c r="AA2960" s="8">
        <f>IF(Customers[[#This Row],[Total_Approve]]&gt;=7,1,0)</f>
        <v>0</v>
      </c>
    </row>
    <row r="2961" spans="1:27" x14ac:dyDescent="0.25">
      <c r="A2961" s="12" t="s">
        <v>12359</v>
      </c>
      <c r="B2961" t="s">
        <v>16492</v>
      </c>
      <c r="C2961" s="13">
        <v>45522</v>
      </c>
      <c r="D2961" t="s">
        <v>13482</v>
      </c>
      <c r="E2961" s="9" t="s">
        <v>316</v>
      </c>
      <c r="F2961" s="14" t="s">
        <v>317</v>
      </c>
      <c r="G2961" s="14" t="s">
        <v>1</v>
      </c>
      <c r="H2961" s="14" t="str">
        <f t="shared" si="46"/>
        <v>فاطمه الزهراء حنفى محمود</v>
      </c>
      <c r="I2961" s="14" t="s">
        <v>13467</v>
      </c>
      <c r="J2961" s="14" t="s">
        <v>318</v>
      </c>
      <c r="K2961" s="14" t="s">
        <v>25</v>
      </c>
      <c r="L2961" s="14" t="s">
        <v>8372</v>
      </c>
      <c r="M2961" s="14" t="s">
        <v>319</v>
      </c>
      <c r="N2961" s="14" t="s">
        <v>320</v>
      </c>
      <c r="O2961" s="14" t="s">
        <v>13470</v>
      </c>
      <c r="P2961" s="14" t="s">
        <v>13520</v>
      </c>
      <c r="Q2961" s="15" t="b">
        <v>1</v>
      </c>
      <c r="R2961" s="15" t="b">
        <v>0</v>
      </c>
      <c r="S2961" s="15" t="b">
        <v>1</v>
      </c>
      <c r="T2961" s="15" t="b">
        <v>0</v>
      </c>
      <c r="U2961" s="15" t="b">
        <v>1</v>
      </c>
      <c r="V2961" s="15" t="b">
        <v>1</v>
      </c>
      <c r="W2961" s="15" t="b">
        <v>1</v>
      </c>
      <c r="X2961" s="16">
        <f>COUNTIF(Customers[[#This Row],[Roads]:[City_Council]],"True")</f>
        <v>5</v>
      </c>
      <c r="Y2961" s="17">
        <f>Customers[[#This Row],[Total_Approve]]/7</f>
        <v>0.7142857142857143</v>
      </c>
      <c r="Z2961" s="14" t="str">
        <f>IF(Customers[[#This Row],[Total_Approve]]&gt;=7,"تمت جميع الموافقات","لم تتم جميع الموافقات")</f>
        <v>لم تتم جميع الموافقات</v>
      </c>
      <c r="AA2961" s="8">
        <f>IF(Customers[[#This Row],[Total_Approve]]&gt;=7,1,0)</f>
        <v>0</v>
      </c>
    </row>
    <row r="2962" spans="1:27" x14ac:dyDescent="0.25">
      <c r="A2962" s="12" t="s">
        <v>12360</v>
      </c>
      <c r="B2962" t="s">
        <v>16493</v>
      </c>
      <c r="C2962" s="13">
        <v>45522</v>
      </c>
      <c r="D2962" t="s">
        <v>13482</v>
      </c>
      <c r="E2962" s="9" t="s">
        <v>321</v>
      </c>
      <c r="F2962" s="14" t="s">
        <v>73</v>
      </c>
      <c r="G2962" s="14" t="s">
        <v>322</v>
      </c>
      <c r="H2962" s="14" t="str">
        <f t="shared" si="46"/>
        <v>وفاء عبده صلاحى</v>
      </c>
      <c r="I2962" s="14" t="s">
        <v>13460</v>
      </c>
      <c r="J2962" s="14" t="s">
        <v>323</v>
      </c>
      <c r="K2962" s="14" t="s">
        <v>25</v>
      </c>
      <c r="L2962" s="14" t="s">
        <v>8373</v>
      </c>
      <c r="M2962" s="14" t="s">
        <v>324</v>
      </c>
      <c r="N2962" s="14" t="s">
        <v>325</v>
      </c>
      <c r="O2962" s="14" t="s">
        <v>13470</v>
      </c>
      <c r="P2962" s="14" t="s">
        <v>13520</v>
      </c>
      <c r="Q2962" s="15" t="b">
        <v>1</v>
      </c>
      <c r="R2962" s="15" t="b">
        <v>1</v>
      </c>
      <c r="S2962" s="15" t="b">
        <v>1</v>
      </c>
      <c r="T2962" s="15" t="b">
        <v>1</v>
      </c>
      <c r="U2962" s="15" t="b">
        <v>1</v>
      </c>
      <c r="V2962" s="15" t="b">
        <v>1</v>
      </c>
      <c r="W2962" s="15" t="b">
        <v>1</v>
      </c>
      <c r="X2962" s="16">
        <f>COUNTIF(Customers[[#This Row],[Roads]:[City_Council]],"True")</f>
        <v>7</v>
      </c>
      <c r="Y2962" s="17">
        <f>Customers[[#This Row],[Total_Approve]]/7</f>
        <v>1</v>
      </c>
      <c r="Z2962" s="14" t="str">
        <f>IF(Customers[[#This Row],[Total_Approve]]&gt;=7,"تمت جميع الموافقات","لم تتم جميع الموافقات")</f>
        <v>تمت جميع الموافقات</v>
      </c>
      <c r="AA2962" s="8">
        <f>IF(Customers[[#This Row],[Total_Approve]]&gt;=7,1,0)</f>
        <v>1</v>
      </c>
    </row>
    <row r="2963" spans="1:27" x14ac:dyDescent="0.25">
      <c r="A2963" s="12" t="s">
        <v>12361</v>
      </c>
      <c r="B2963" t="s">
        <v>16494</v>
      </c>
      <c r="C2963" s="13">
        <v>45522</v>
      </c>
      <c r="D2963" t="s">
        <v>13482</v>
      </c>
      <c r="E2963" s="9" t="s">
        <v>326</v>
      </c>
      <c r="F2963" s="14" t="s">
        <v>193</v>
      </c>
      <c r="G2963" s="14" t="s">
        <v>10</v>
      </c>
      <c r="H2963" s="14" t="str">
        <f t="shared" si="46"/>
        <v>كريمه عبد الله محمد</v>
      </c>
      <c r="I2963" s="14" t="s">
        <v>13460</v>
      </c>
      <c r="J2963" s="14" t="s">
        <v>327</v>
      </c>
      <c r="K2963" s="14" t="s">
        <v>25</v>
      </c>
      <c r="L2963" s="14" t="s">
        <v>8374</v>
      </c>
      <c r="M2963" s="14" t="s">
        <v>328</v>
      </c>
      <c r="N2963" s="14" t="s">
        <v>329</v>
      </c>
      <c r="O2963" s="14" t="s">
        <v>13470</v>
      </c>
      <c r="P2963" s="14" t="s">
        <v>13520</v>
      </c>
      <c r="Q2963" s="15" t="b">
        <v>1</v>
      </c>
      <c r="R2963" s="15" t="b">
        <v>0</v>
      </c>
      <c r="S2963" s="15" t="b">
        <v>1</v>
      </c>
      <c r="T2963" s="15" t="b">
        <v>0</v>
      </c>
      <c r="U2963" s="15" t="b">
        <v>1</v>
      </c>
      <c r="V2963" s="15" t="b">
        <v>0</v>
      </c>
      <c r="W2963" s="15" t="b">
        <v>1</v>
      </c>
      <c r="X2963" s="16">
        <f>COUNTIF(Customers[[#This Row],[Roads]:[City_Council]],"True")</f>
        <v>4</v>
      </c>
      <c r="Y2963" s="17">
        <f>Customers[[#This Row],[Total_Approve]]/7</f>
        <v>0.5714285714285714</v>
      </c>
      <c r="Z2963" s="14" t="str">
        <f>IF(Customers[[#This Row],[Total_Approve]]&gt;=7,"تمت جميع الموافقات","لم تتم جميع الموافقات")</f>
        <v>لم تتم جميع الموافقات</v>
      </c>
      <c r="AA2963" s="8">
        <f>IF(Customers[[#This Row],[Total_Approve]]&gt;=7,1,0)</f>
        <v>0</v>
      </c>
    </row>
    <row r="2964" spans="1:27" x14ac:dyDescent="0.25">
      <c r="A2964" s="12" t="s">
        <v>12362</v>
      </c>
      <c r="B2964" t="s">
        <v>16495</v>
      </c>
      <c r="C2964" s="13">
        <v>45522</v>
      </c>
      <c r="D2964" t="s">
        <v>13484</v>
      </c>
      <c r="E2964" s="9" t="s">
        <v>274</v>
      </c>
      <c r="F2964" s="14" t="s">
        <v>330</v>
      </c>
      <c r="G2964" s="14" t="s">
        <v>0</v>
      </c>
      <c r="H2964" s="14" t="str">
        <f t="shared" si="46"/>
        <v>سامى حنيدق احمد</v>
      </c>
      <c r="I2964" s="14" t="s">
        <v>13460</v>
      </c>
      <c r="J2964" s="14" t="s">
        <v>331</v>
      </c>
      <c r="K2964" s="14" t="s">
        <v>5</v>
      </c>
      <c r="L2964" s="14" t="s">
        <v>8375</v>
      </c>
      <c r="M2964" s="14" t="s">
        <v>332</v>
      </c>
      <c r="N2964" s="14" t="s">
        <v>333</v>
      </c>
      <c r="O2964" s="14" t="s">
        <v>13470</v>
      </c>
      <c r="P2964" s="14" t="s">
        <v>13520</v>
      </c>
      <c r="Q2964" s="15" t="b">
        <v>0</v>
      </c>
      <c r="R2964" s="15" t="b">
        <v>1</v>
      </c>
      <c r="S2964" s="15" t="b">
        <v>0</v>
      </c>
      <c r="T2964" s="15" t="b">
        <v>1</v>
      </c>
      <c r="U2964" s="15" t="b">
        <v>0</v>
      </c>
      <c r="V2964" s="15" t="b">
        <v>1</v>
      </c>
      <c r="W2964" s="15" t="b">
        <v>0</v>
      </c>
      <c r="X2964" s="16">
        <f>COUNTIF(Customers[[#This Row],[Roads]:[City_Council]],"True")</f>
        <v>3</v>
      </c>
      <c r="Y2964" s="17">
        <f>Customers[[#This Row],[Total_Approve]]/7</f>
        <v>0.42857142857142855</v>
      </c>
      <c r="Z2964" s="14" t="str">
        <f>IF(Customers[[#This Row],[Total_Approve]]&gt;=7,"تمت جميع الموافقات","لم تتم جميع الموافقات")</f>
        <v>لم تتم جميع الموافقات</v>
      </c>
      <c r="AA2964" s="8">
        <f>IF(Customers[[#This Row],[Total_Approve]]&gt;=7,1,0)</f>
        <v>0</v>
      </c>
    </row>
    <row r="2965" spans="1:27" x14ac:dyDescent="0.25">
      <c r="A2965" s="12" t="s">
        <v>12363</v>
      </c>
      <c r="B2965" t="s">
        <v>16496</v>
      </c>
      <c r="C2965" s="13">
        <v>45522</v>
      </c>
      <c r="D2965" t="s">
        <v>13484</v>
      </c>
      <c r="E2965" s="9" t="s">
        <v>334</v>
      </c>
      <c r="F2965" s="14" t="s">
        <v>202</v>
      </c>
      <c r="G2965" s="14" t="s">
        <v>10</v>
      </c>
      <c r="H2965" s="14" t="str">
        <f t="shared" si="46"/>
        <v>اعتماد ابراهيم محمد</v>
      </c>
      <c r="I2965" s="14" t="s">
        <v>13460</v>
      </c>
      <c r="J2965" s="14" t="s">
        <v>335</v>
      </c>
      <c r="K2965" s="14" t="s">
        <v>25</v>
      </c>
      <c r="L2965" s="14" t="s">
        <v>8376</v>
      </c>
      <c r="M2965" s="14" t="s">
        <v>3</v>
      </c>
      <c r="N2965" s="14" t="s">
        <v>3</v>
      </c>
      <c r="O2965" s="14" t="s">
        <v>13470</v>
      </c>
      <c r="P2965" s="14" t="s">
        <v>13520</v>
      </c>
      <c r="Q2965" s="15" t="b">
        <v>1</v>
      </c>
      <c r="R2965" s="15" t="b">
        <v>0</v>
      </c>
      <c r="S2965" s="15" t="b">
        <v>1</v>
      </c>
      <c r="T2965" s="15" t="b">
        <v>0</v>
      </c>
      <c r="U2965" s="15" t="b">
        <v>1</v>
      </c>
      <c r="V2965" s="15" t="b">
        <v>0</v>
      </c>
      <c r="W2965" s="15" t="b">
        <v>1</v>
      </c>
      <c r="X2965" s="16">
        <f>COUNTIF(Customers[[#This Row],[Roads]:[City_Council]],"True")</f>
        <v>4</v>
      </c>
      <c r="Y2965" s="17">
        <f>Customers[[#This Row],[Total_Approve]]/7</f>
        <v>0.5714285714285714</v>
      </c>
      <c r="Z2965" s="14" t="str">
        <f>IF(Customers[[#This Row],[Total_Approve]]&gt;=7,"تمت جميع الموافقات","لم تتم جميع الموافقات")</f>
        <v>لم تتم جميع الموافقات</v>
      </c>
      <c r="AA2965" s="8">
        <f>IF(Customers[[#This Row],[Total_Approve]]&gt;=7,1,0)</f>
        <v>0</v>
      </c>
    </row>
    <row r="2966" spans="1:27" x14ac:dyDescent="0.25">
      <c r="A2966" s="12" t="s">
        <v>12364</v>
      </c>
      <c r="B2966" t="s">
        <v>16497</v>
      </c>
      <c r="C2966" s="13">
        <v>45522</v>
      </c>
      <c r="D2966" t="s">
        <v>13484</v>
      </c>
      <c r="E2966" s="9" t="s">
        <v>202</v>
      </c>
      <c r="F2966" s="14" t="s">
        <v>336</v>
      </c>
      <c r="G2966" s="14" t="s">
        <v>337</v>
      </c>
      <c r="H2966" s="14" t="str">
        <f t="shared" si="46"/>
        <v>ابراهيم درويش رفاعى</v>
      </c>
      <c r="I2966" s="14" t="s">
        <v>13460</v>
      </c>
      <c r="J2966" s="14" t="s">
        <v>338</v>
      </c>
      <c r="K2966" s="14" t="s">
        <v>5</v>
      </c>
      <c r="L2966" s="14" t="s">
        <v>8377</v>
      </c>
      <c r="M2966" s="14" t="s">
        <v>339</v>
      </c>
      <c r="N2966" s="14" t="s">
        <v>340</v>
      </c>
      <c r="O2966" s="14" t="s">
        <v>13470</v>
      </c>
      <c r="P2966" s="14" t="s">
        <v>13520</v>
      </c>
      <c r="Q2966" s="15" t="b">
        <v>1</v>
      </c>
      <c r="R2966" s="15" t="b">
        <v>0</v>
      </c>
      <c r="S2966" s="15" t="b">
        <v>1</v>
      </c>
      <c r="T2966" s="15" t="b">
        <v>0</v>
      </c>
      <c r="U2966" s="15" t="b">
        <v>1</v>
      </c>
      <c r="V2966" s="15" t="b">
        <v>0</v>
      </c>
      <c r="W2966" s="15" t="b">
        <v>1</v>
      </c>
      <c r="X2966" s="16">
        <f>COUNTIF(Customers[[#This Row],[Roads]:[City_Council]],"True")</f>
        <v>4</v>
      </c>
      <c r="Y2966" s="17">
        <f>Customers[[#This Row],[Total_Approve]]/7</f>
        <v>0.5714285714285714</v>
      </c>
      <c r="Z2966" s="14" t="str">
        <f>IF(Customers[[#This Row],[Total_Approve]]&gt;=7,"تمت جميع الموافقات","لم تتم جميع الموافقات")</f>
        <v>لم تتم جميع الموافقات</v>
      </c>
      <c r="AA2966" s="8">
        <f>IF(Customers[[#This Row],[Total_Approve]]&gt;=7,1,0)</f>
        <v>0</v>
      </c>
    </row>
    <row r="2967" spans="1:27" x14ac:dyDescent="0.25">
      <c r="A2967" s="12" t="s">
        <v>12365</v>
      </c>
      <c r="B2967" t="s">
        <v>16498</v>
      </c>
      <c r="C2967" s="13">
        <v>45522</v>
      </c>
      <c r="D2967" t="s">
        <v>13484</v>
      </c>
      <c r="E2967" s="9" t="s">
        <v>155</v>
      </c>
      <c r="F2967" s="14" t="s">
        <v>280</v>
      </c>
      <c r="G2967" s="14" t="s">
        <v>341</v>
      </c>
      <c r="H2967" s="14" t="str">
        <f t="shared" si="46"/>
        <v>هدى سيد غريب</v>
      </c>
      <c r="I2967" s="14" t="s">
        <v>13461</v>
      </c>
      <c r="J2967" s="14" t="s">
        <v>342</v>
      </c>
      <c r="K2967" s="14" t="s">
        <v>25</v>
      </c>
      <c r="L2967" s="14" t="s">
        <v>8378</v>
      </c>
      <c r="M2967" s="14" t="s">
        <v>343</v>
      </c>
      <c r="N2967" s="14" t="s">
        <v>655</v>
      </c>
      <c r="O2967" s="14" t="s">
        <v>13470</v>
      </c>
      <c r="P2967" s="14" t="s">
        <v>13520</v>
      </c>
      <c r="Q2967" s="15" t="b">
        <v>1</v>
      </c>
      <c r="R2967" s="15" t="b">
        <v>1</v>
      </c>
      <c r="S2967" s="15" t="b">
        <v>1</v>
      </c>
      <c r="T2967" s="15" t="b">
        <v>1</v>
      </c>
      <c r="U2967" s="15" t="b">
        <v>1</v>
      </c>
      <c r="V2967" s="15" t="b">
        <v>1</v>
      </c>
      <c r="W2967" s="15" t="b">
        <v>1</v>
      </c>
      <c r="X2967" s="16">
        <f>COUNTIF(Customers[[#This Row],[Roads]:[City_Council]],"True")</f>
        <v>7</v>
      </c>
      <c r="Y2967" s="17">
        <f>Customers[[#This Row],[Total_Approve]]/7</f>
        <v>1</v>
      </c>
      <c r="Z2967" s="14" t="str">
        <f>IF(Customers[[#This Row],[Total_Approve]]&gt;=7,"تمت جميع الموافقات","لم تتم جميع الموافقات")</f>
        <v>تمت جميع الموافقات</v>
      </c>
      <c r="AA2967" s="8">
        <f>IF(Customers[[#This Row],[Total_Approve]]&gt;=7,1,0)</f>
        <v>1</v>
      </c>
    </row>
    <row r="2968" spans="1:27" x14ac:dyDescent="0.25">
      <c r="A2968" s="12" t="s">
        <v>12366</v>
      </c>
      <c r="B2968" t="s">
        <v>16499</v>
      </c>
      <c r="C2968" s="13">
        <v>45522</v>
      </c>
      <c r="D2968" t="s">
        <v>13484</v>
      </c>
      <c r="E2968" s="9" t="s">
        <v>345</v>
      </c>
      <c r="F2968" s="14" t="s">
        <v>0</v>
      </c>
      <c r="G2968" s="14" t="s">
        <v>10</v>
      </c>
      <c r="H2968" s="14" t="str">
        <f t="shared" si="46"/>
        <v>سماح احمد محمد</v>
      </c>
      <c r="I2968" s="14" t="s">
        <v>13461</v>
      </c>
      <c r="J2968" s="14" t="s">
        <v>346</v>
      </c>
      <c r="K2968" s="14" t="s">
        <v>25</v>
      </c>
      <c r="L2968" s="14" t="s">
        <v>8379</v>
      </c>
      <c r="M2968" s="14" t="s">
        <v>3</v>
      </c>
      <c r="N2968" s="14" t="s">
        <v>3</v>
      </c>
      <c r="O2968" s="14" t="s">
        <v>13470</v>
      </c>
      <c r="P2968" s="14" t="s">
        <v>13520</v>
      </c>
      <c r="Q2968" s="15" t="b">
        <v>0</v>
      </c>
      <c r="R2968" s="15" t="b">
        <v>0</v>
      </c>
      <c r="S2968" s="15" t="b">
        <v>0</v>
      </c>
      <c r="T2968" s="15" t="b">
        <v>0</v>
      </c>
      <c r="U2968" s="15" t="b">
        <v>0</v>
      </c>
      <c r="V2968" s="15" t="b">
        <v>0</v>
      </c>
      <c r="W2968" s="15" t="b">
        <v>0</v>
      </c>
      <c r="X2968" s="16">
        <f>COUNTIF(Customers[[#This Row],[Roads]:[City_Council]],"True")</f>
        <v>0</v>
      </c>
      <c r="Y2968" s="17">
        <f>Customers[[#This Row],[Total_Approve]]/7</f>
        <v>0</v>
      </c>
      <c r="Z2968" s="14" t="str">
        <f>IF(Customers[[#This Row],[Total_Approve]]&gt;=7,"تمت جميع الموافقات","لم تتم جميع الموافقات")</f>
        <v>لم تتم جميع الموافقات</v>
      </c>
      <c r="AA2968" s="8">
        <f>IF(Customers[[#This Row],[Total_Approve]]&gt;=7,1,0)</f>
        <v>0</v>
      </c>
    </row>
    <row r="2969" spans="1:27" x14ac:dyDescent="0.25">
      <c r="A2969" s="12" t="s">
        <v>12367</v>
      </c>
      <c r="B2969" t="s">
        <v>16500</v>
      </c>
      <c r="C2969" s="13">
        <v>45522</v>
      </c>
      <c r="D2969" t="s">
        <v>13484</v>
      </c>
      <c r="E2969" s="9" t="s">
        <v>348</v>
      </c>
      <c r="F2969" s="14" t="s">
        <v>283</v>
      </c>
      <c r="G2969" s="14" t="s">
        <v>0</v>
      </c>
      <c r="H2969" s="14" t="str">
        <f t="shared" si="46"/>
        <v>شيماء عبد الرحمن احمد</v>
      </c>
      <c r="I2969" s="14" t="s">
        <v>13459</v>
      </c>
      <c r="J2969" s="14" t="s">
        <v>349</v>
      </c>
      <c r="K2969" s="14" t="s">
        <v>25</v>
      </c>
      <c r="L2969" s="14" t="s">
        <v>8380</v>
      </c>
      <c r="M2969" s="14" t="s">
        <v>350</v>
      </c>
      <c r="N2969" s="14" t="s">
        <v>351</v>
      </c>
      <c r="O2969" s="14" t="s">
        <v>13470</v>
      </c>
      <c r="P2969" s="14" t="s">
        <v>13520</v>
      </c>
      <c r="Q2969" s="15" t="b">
        <v>0</v>
      </c>
      <c r="R2969" s="15" t="b">
        <v>1</v>
      </c>
      <c r="S2969" s="15" t="b">
        <v>0</v>
      </c>
      <c r="T2969" s="15" t="b">
        <v>1</v>
      </c>
      <c r="U2969" s="15" t="b">
        <v>0</v>
      </c>
      <c r="V2969" s="15" t="b">
        <v>1</v>
      </c>
      <c r="W2969" s="15" t="b">
        <v>0</v>
      </c>
      <c r="X2969" s="16">
        <f>COUNTIF(Customers[[#This Row],[Roads]:[City_Council]],"True")</f>
        <v>3</v>
      </c>
      <c r="Y2969" s="17">
        <f>Customers[[#This Row],[Total_Approve]]/7</f>
        <v>0.42857142857142855</v>
      </c>
      <c r="Z2969" s="14" t="str">
        <f>IF(Customers[[#This Row],[Total_Approve]]&gt;=7,"تمت جميع الموافقات","لم تتم جميع الموافقات")</f>
        <v>لم تتم جميع الموافقات</v>
      </c>
      <c r="AA2969" s="8">
        <f>IF(Customers[[#This Row],[Total_Approve]]&gt;=7,1,0)</f>
        <v>0</v>
      </c>
    </row>
    <row r="2970" spans="1:27" x14ac:dyDescent="0.25">
      <c r="A2970" s="12" t="s">
        <v>12368</v>
      </c>
      <c r="B2970" t="s">
        <v>16501</v>
      </c>
      <c r="C2970" s="13">
        <v>45522</v>
      </c>
      <c r="D2970" t="s">
        <v>13484</v>
      </c>
      <c r="E2970" s="9" t="s">
        <v>352</v>
      </c>
      <c r="F2970" s="14" t="s">
        <v>353</v>
      </c>
      <c r="G2970" s="14" t="s">
        <v>354</v>
      </c>
      <c r="H2970" s="14" t="str">
        <f t="shared" si="46"/>
        <v>ناديه ابو زيد ذكى</v>
      </c>
      <c r="I2970" s="14" t="s">
        <v>13459</v>
      </c>
      <c r="J2970" s="14" t="s">
        <v>355</v>
      </c>
      <c r="K2970" s="14" t="s">
        <v>25</v>
      </c>
      <c r="L2970" s="14" t="s">
        <v>8381</v>
      </c>
      <c r="M2970" s="14" t="s">
        <v>356</v>
      </c>
      <c r="N2970" s="14" t="s">
        <v>357</v>
      </c>
      <c r="O2970" s="14" t="s">
        <v>13470</v>
      </c>
      <c r="P2970" s="14" t="s">
        <v>13520</v>
      </c>
      <c r="Q2970" s="15" t="b">
        <v>0</v>
      </c>
      <c r="R2970" s="15" t="b">
        <v>0</v>
      </c>
      <c r="S2970" s="15" t="b">
        <v>0</v>
      </c>
      <c r="T2970" s="15" t="b">
        <v>0</v>
      </c>
      <c r="U2970" s="15" t="b">
        <v>0</v>
      </c>
      <c r="V2970" s="15" t="b">
        <v>0</v>
      </c>
      <c r="W2970" s="15" t="b">
        <v>0</v>
      </c>
      <c r="X2970" s="16">
        <f>COUNTIF(Customers[[#This Row],[Roads]:[City_Council]],"True")</f>
        <v>0</v>
      </c>
      <c r="Y2970" s="17">
        <f>Customers[[#This Row],[Total_Approve]]/7</f>
        <v>0</v>
      </c>
      <c r="Z2970" s="14" t="str">
        <f>IF(Customers[[#This Row],[Total_Approve]]&gt;=7,"تمت جميع الموافقات","لم تتم جميع الموافقات")</f>
        <v>لم تتم جميع الموافقات</v>
      </c>
      <c r="AA2970" s="8">
        <f>IF(Customers[[#This Row],[Total_Approve]]&gt;=7,1,0)</f>
        <v>0</v>
      </c>
    </row>
    <row r="2971" spans="1:27" x14ac:dyDescent="0.25">
      <c r="A2971" s="12" t="s">
        <v>12369</v>
      </c>
      <c r="B2971" t="s">
        <v>16502</v>
      </c>
      <c r="C2971" s="13">
        <v>45522</v>
      </c>
      <c r="D2971" t="s">
        <v>13484</v>
      </c>
      <c r="E2971" s="9" t="s">
        <v>0</v>
      </c>
      <c r="F2971" s="14" t="s">
        <v>10</v>
      </c>
      <c r="G2971" s="14" t="s">
        <v>65</v>
      </c>
      <c r="H2971" s="14" t="str">
        <f t="shared" si="46"/>
        <v>احمد محمد محمد السيد</v>
      </c>
      <c r="I2971" s="14" t="s">
        <v>13459</v>
      </c>
      <c r="J2971" s="14" t="s">
        <v>3</v>
      </c>
      <c r="K2971" s="14" t="s">
        <v>5</v>
      </c>
      <c r="L2971" s="14" t="s">
        <v>8382</v>
      </c>
      <c r="M2971" s="14" t="s">
        <v>3</v>
      </c>
      <c r="N2971" s="14" t="s">
        <v>3</v>
      </c>
      <c r="O2971" s="14" t="s">
        <v>13470</v>
      </c>
      <c r="P2971" s="14" t="s">
        <v>13520</v>
      </c>
      <c r="Q2971" s="15" t="b">
        <v>1</v>
      </c>
      <c r="R2971" s="15" t="b">
        <v>1</v>
      </c>
      <c r="S2971" s="15" t="b">
        <v>0</v>
      </c>
      <c r="T2971" s="15" t="b">
        <v>1</v>
      </c>
      <c r="U2971" s="15" t="b">
        <v>0</v>
      </c>
      <c r="V2971" s="15" t="b">
        <v>1</v>
      </c>
      <c r="W2971" s="15" t="b">
        <v>0</v>
      </c>
      <c r="X2971" s="16">
        <f>COUNTIF(Customers[[#This Row],[Roads]:[City_Council]],"True")</f>
        <v>4</v>
      </c>
      <c r="Y2971" s="17">
        <f>Customers[[#This Row],[Total_Approve]]/7</f>
        <v>0.5714285714285714</v>
      </c>
      <c r="Z2971" s="14" t="str">
        <f>IF(Customers[[#This Row],[Total_Approve]]&gt;=7,"تمت جميع الموافقات","لم تتم جميع الموافقات")</f>
        <v>لم تتم جميع الموافقات</v>
      </c>
      <c r="AA2971" s="8">
        <f>IF(Customers[[#This Row],[Total_Approve]]&gt;=7,1,0)</f>
        <v>0</v>
      </c>
    </row>
    <row r="2972" spans="1:27" x14ac:dyDescent="0.25">
      <c r="A2972" s="12" t="s">
        <v>12370</v>
      </c>
      <c r="B2972" t="s">
        <v>16503</v>
      </c>
      <c r="C2972" s="13">
        <v>45522</v>
      </c>
      <c r="D2972" t="s">
        <v>13484</v>
      </c>
      <c r="E2972" s="9" t="s">
        <v>358</v>
      </c>
      <c r="F2972" s="14" t="s">
        <v>64</v>
      </c>
      <c r="G2972" s="14" t="s">
        <v>151</v>
      </c>
      <c r="H2972" s="14" t="str">
        <f t="shared" si="46"/>
        <v>حسام الدين مصطفى عبد الحميد</v>
      </c>
      <c r="I2972" s="14" t="s">
        <v>13459</v>
      </c>
      <c r="J2972" s="14" t="s">
        <v>359</v>
      </c>
      <c r="K2972" s="14" t="s">
        <v>5</v>
      </c>
      <c r="L2972" s="14" t="s">
        <v>8383</v>
      </c>
      <c r="M2972" s="14" t="s">
        <v>360</v>
      </c>
      <c r="N2972" s="14" t="s">
        <v>361</v>
      </c>
      <c r="O2972" s="14" t="s">
        <v>13470</v>
      </c>
      <c r="P2972" s="14" t="s">
        <v>13520</v>
      </c>
      <c r="Q2972" s="15" t="b">
        <v>0</v>
      </c>
      <c r="R2972" s="15" t="b">
        <v>0</v>
      </c>
      <c r="S2972" s="15" t="b">
        <v>0</v>
      </c>
      <c r="T2972" s="15" t="b">
        <v>0</v>
      </c>
      <c r="U2972" s="15" t="b">
        <v>0</v>
      </c>
      <c r="V2972" s="15" t="b">
        <v>0</v>
      </c>
      <c r="W2972" s="15" t="b">
        <v>0</v>
      </c>
      <c r="X2972" s="16">
        <f>COUNTIF(Customers[[#This Row],[Roads]:[City_Council]],"True")</f>
        <v>0</v>
      </c>
      <c r="Y2972" s="17">
        <f>Customers[[#This Row],[Total_Approve]]/7</f>
        <v>0</v>
      </c>
      <c r="Z2972" s="14" t="str">
        <f>IF(Customers[[#This Row],[Total_Approve]]&gt;=7,"تمت جميع الموافقات","لم تتم جميع الموافقات")</f>
        <v>لم تتم جميع الموافقات</v>
      </c>
      <c r="AA2972" s="8">
        <f>IF(Customers[[#This Row],[Total_Approve]]&gt;=7,1,0)</f>
        <v>0</v>
      </c>
    </row>
    <row r="2973" spans="1:27" x14ac:dyDescent="0.25">
      <c r="A2973" s="12" t="s">
        <v>12371</v>
      </c>
      <c r="B2973" t="s">
        <v>16504</v>
      </c>
      <c r="C2973" s="13">
        <v>45522</v>
      </c>
      <c r="D2973" t="s">
        <v>13484</v>
      </c>
      <c r="E2973" s="9" t="s">
        <v>298</v>
      </c>
      <c r="F2973" s="14" t="s">
        <v>10</v>
      </c>
      <c r="G2973" s="14" t="s">
        <v>244</v>
      </c>
      <c r="H2973" s="14" t="str">
        <f t="shared" si="46"/>
        <v>اميره محمد رمضان</v>
      </c>
      <c r="I2973" s="14" t="s">
        <v>13467</v>
      </c>
      <c r="J2973" s="14">
        <v>27402202400169</v>
      </c>
      <c r="K2973" s="14" t="s">
        <v>25</v>
      </c>
      <c r="L2973" s="14" t="s">
        <v>8384</v>
      </c>
      <c r="M2973" s="14" t="s">
        <v>362</v>
      </c>
      <c r="N2973" s="14" t="s">
        <v>363</v>
      </c>
      <c r="O2973" s="14" t="s">
        <v>13470</v>
      </c>
      <c r="P2973" s="14" t="s">
        <v>13520</v>
      </c>
      <c r="Q2973" s="15" t="b">
        <v>1</v>
      </c>
      <c r="R2973" s="15" t="b">
        <v>1</v>
      </c>
      <c r="S2973" s="15" t="b">
        <v>1</v>
      </c>
      <c r="T2973" s="15" t="b">
        <v>1</v>
      </c>
      <c r="U2973" s="15" t="b">
        <v>1</v>
      </c>
      <c r="V2973" s="15" t="b">
        <v>1</v>
      </c>
      <c r="W2973" s="15" t="b">
        <v>1</v>
      </c>
      <c r="X2973" s="16">
        <f>COUNTIF(Customers[[#This Row],[Roads]:[City_Council]],"True")</f>
        <v>7</v>
      </c>
      <c r="Y2973" s="17">
        <f>Customers[[#This Row],[Total_Approve]]/7</f>
        <v>1</v>
      </c>
      <c r="Z2973" s="14" t="str">
        <f>IF(Customers[[#This Row],[Total_Approve]]&gt;=7,"تمت جميع الموافقات","لم تتم جميع الموافقات")</f>
        <v>تمت جميع الموافقات</v>
      </c>
      <c r="AA2973" s="8">
        <f>IF(Customers[[#This Row],[Total_Approve]]&gt;=7,1,0)</f>
        <v>1</v>
      </c>
    </row>
    <row r="2974" spans="1:27" x14ac:dyDescent="0.25">
      <c r="A2974" s="12" t="s">
        <v>12372</v>
      </c>
      <c r="B2974" t="s">
        <v>16505</v>
      </c>
      <c r="C2974" s="13">
        <v>45522</v>
      </c>
      <c r="D2974" t="s">
        <v>13484</v>
      </c>
      <c r="E2974" s="9" t="s">
        <v>364</v>
      </c>
      <c r="F2974" s="14" t="s">
        <v>202</v>
      </c>
      <c r="G2974" s="14" t="s">
        <v>10</v>
      </c>
      <c r="H2974" s="14" t="str">
        <f t="shared" si="46"/>
        <v>غاده ابراهيم محمد</v>
      </c>
      <c r="I2974" s="14" t="s">
        <v>13467</v>
      </c>
      <c r="J2974" s="14" t="s">
        <v>365</v>
      </c>
      <c r="K2974" s="14" t="s">
        <v>25</v>
      </c>
      <c r="L2974" s="14" t="s">
        <v>8385</v>
      </c>
      <c r="M2974" s="14" t="s">
        <v>366</v>
      </c>
      <c r="N2974" s="14" t="s">
        <v>367</v>
      </c>
      <c r="O2974" s="14" t="s">
        <v>13470</v>
      </c>
      <c r="P2974" s="14" t="s">
        <v>13520</v>
      </c>
      <c r="Q2974" s="15" t="b">
        <v>0</v>
      </c>
      <c r="R2974" s="15" t="b">
        <v>1</v>
      </c>
      <c r="S2974" s="15" t="b">
        <v>0</v>
      </c>
      <c r="T2974" s="15" t="b">
        <v>1</v>
      </c>
      <c r="U2974" s="15" t="b">
        <v>0</v>
      </c>
      <c r="V2974" s="15" t="b">
        <v>1</v>
      </c>
      <c r="W2974" s="15" t="b">
        <v>0</v>
      </c>
      <c r="X2974" s="16">
        <f>COUNTIF(Customers[[#This Row],[Roads]:[City_Council]],"True")</f>
        <v>3</v>
      </c>
      <c r="Y2974" s="17">
        <f>Customers[[#This Row],[Total_Approve]]/7</f>
        <v>0.42857142857142855</v>
      </c>
      <c r="Z2974" s="14" t="str">
        <f>IF(Customers[[#This Row],[Total_Approve]]&gt;=7,"تمت جميع الموافقات","لم تتم جميع الموافقات")</f>
        <v>لم تتم جميع الموافقات</v>
      </c>
      <c r="AA2974" s="8">
        <f>IF(Customers[[#This Row],[Total_Approve]]&gt;=7,1,0)</f>
        <v>0</v>
      </c>
    </row>
    <row r="2975" spans="1:27" x14ac:dyDescent="0.25">
      <c r="A2975" s="12" t="s">
        <v>12373</v>
      </c>
      <c r="B2975" t="s">
        <v>16506</v>
      </c>
      <c r="C2975" s="13">
        <v>45522</v>
      </c>
      <c r="D2975" t="s">
        <v>13484</v>
      </c>
      <c r="E2975" s="9" t="s">
        <v>368</v>
      </c>
      <c r="F2975" s="14" t="s">
        <v>10</v>
      </c>
      <c r="G2975" s="14" t="s">
        <v>369</v>
      </c>
      <c r="H2975" s="14" t="str">
        <f t="shared" si="46"/>
        <v>رشا محمد احمد ابوزيد</v>
      </c>
      <c r="I2975" s="14" t="s">
        <v>13459</v>
      </c>
      <c r="J2975" s="14" t="s">
        <v>3</v>
      </c>
      <c r="K2975" s="14" t="s">
        <v>25</v>
      </c>
      <c r="L2975" s="14" t="s">
        <v>8386</v>
      </c>
      <c r="M2975" s="14" t="s">
        <v>3</v>
      </c>
      <c r="N2975" s="14" t="s">
        <v>3</v>
      </c>
      <c r="O2975" s="14" t="s">
        <v>13470</v>
      </c>
      <c r="P2975" s="14" t="s">
        <v>13520</v>
      </c>
      <c r="Q2975" s="15" t="b">
        <v>1</v>
      </c>
      <c r="R2975" s="15" t="b">
        <v>1</v>
      </c>
      <c r="S2975" s="15" t="b">
        <v>0</v>
      </c>
      <c r="T2975" s="15" t="b">
        <v>1</v>
      </c>
      <c r="U2975" s="15" t="b">
        <v>1</v>
      </c>
      <c r="V2975" s="15" t="b">
        <v>0</v>
      </c>
      <c r="W2975" s="15" t="b">
        <v>0</v>
      </c>
      <c r="X2975" s="16">
        <f>COUNTIF(Customers[[#This Row],[Roads]:[City_Council]],"True")</f>
        <v>4</v>
      </c>
      <c r="Y2975" s="17">
        <f>Customers[[#This Row],[Total_Approve]]/7</f>
        <v>0.5714285714285714</v>
      </c>
      <c r="Z2975" s="14" t="str">
        <f>IF(Customers[[#This Row],[Total_Approve]]&gt;=7,"تمت جميع الموافقات","لم تتم جميع الموافقات")</f>
        <v>لم تتم جميع الموافقات</v>
      </c>
      <c r="AA2975" s="8">
        <f>IF(Customers[[#This Row],[Total_Approve]]&gt;=7,1,0)</f>
        <v>0</v>
      </c>
    </row>
    <row r="2976" spans="1:27" x14ac:dyDescent="0.25">
      <c r="A2976" s="12" t="s">
        <v>12374</v>
      </c>
      <c r="B2976" t="s">
        <v>16507</v>
      </c>
      <c r="C2976" s="13">
        <v>45522</v>
      </c>
      <c r="D2976" t="s">
        <v>13484</v>
      </c>
      <c r="E2976" s="9" t="s">
        <v>0</v>
      </c>
      <c r="F2976" s="14" t="s">
        <v>10</v>
      </c>
      <c r="G2976" s="14" t="s">
        <v>370</v>
      </c>
      <c r="H2976" s="14" t="str">
        <f t="shared" si="46"/>
        <v>احمد محمد احمد نافع</v>
      </c>
      <c r="I2976" s="14" t="s">
        <v>13459</v>
      </c>
      <c r="J2976" s="14" t="s">
        <v>371</v>
      </c>
      <c r="K2976" s="14" t="s">
        <v>5</v>
      </c>
      <c r="L2976" s="14" t="s">
        <v>8387</v>
      </c>
      <c r="M2976" s="14" t="s">
        <v>82</v>
      </c>
      <c r="N2976" s="14" t="s">
        <v>372</v>
      </c>
      <c r="O2976" s="14" t="s">
        <v>13470</v>
      </c>
      <c r="P2976" s="14" t="s">
        <v>13520</v>
      </c>
      <c r="Q2976" s="15" t="b">
        <v>0</v>
      </c>
      <c r="R2976" s="15" t="b">
        <v>0</v>
      </c>
      <c r="S2976" s="15" t="b">
        <v>0</v>
      </c>
      <c r="T2976" s="15" t="b">
        <v>1</v>
      </c>
      <c r="U2976" s="15" t="b">
        <v>1</v>
      </c>
      <c r="V2976" s="15" t="b">
        <v>0</v>
      </c>
      <c r="W2976" s="15" t="b">
        <v>1</v>
      </c>
      <c r="X2976" s="16">
        <f>COUNTIF(Customers[[#This Row],[Roads]:[City_Council]],"True")</f>
        <v>3</v>
      </c>
      <c r="Y2976" s="17">
        <f>Customers[[#This Row],[Total_Approve]]/7</f>
        <v>0.42857142857142855</v>
      </c>
      <c r="Z2976" s="14" t="str">
        <f>IF(Customers[[#This Row],[Total_Approve]]&gt;=7,"تمت جميع الموافقات","لم تتم جميع الموافقات")</f>
        <v>لم تتم جميع الموافقات</v>
      </c>
      <c r="AA2976" s="8">
        <f>IF(Customers[[#This Row],[Total_Approve]]&gt;=7,1,0)</f>
        <v>0</v>
      </c>
    </row>
    <row r="2977" spans="1:27" x14ac:dyDescent="0.25">
      <c r="A2977" s="12" t="s">
        <v>12375</v>
      </c>
      <c r="B2977" t="s">
        <v>16508</v>
      </c>
      <c r="C2977" s="13">
        <v>45522</v>
      </c>
      <c r="D2977" t="s">
        <v>13484</v>
      </c>
      <c r="E2977" s="9" t="s">
        <v>232</v>
      </c>
      <c r="F2977" s="14" t="s">
        <v>202</v>
      </c>
      <c r="G2977" s="14" t="s">
        <v>47</v>
      </c>
      <c r="H2977" s="14" t="str">
        <f t="shared" si="46"/>
        <v>سمير ابراهيم السيد</v>
      </c>
      <c r="I2977" s="14" t="s">
        <v>13459</v>
      </c>
      <c r="J2977" s="14" t="s">
        <v>3</v>
      </c>
      <c r="K2977" s="14" t="s">
        <v>5</v>
      </c>
      <c r="L2977" s="14" t="s">
        <v>8388</v>
      </c>
      <c r="M2977" s="14" t="s">
        <v>3</v>
      </c>
      <c r="N2977" s="14" t="s">
        <v>3</v>
      </c>
      <c r="O2977" s="14" t="s">
        <v>13470</v>
      </c>
      <c r="P2977" s="14" t="s">
        <v>13520</v>
      </c>
      <c r="Q2977" s="15" t="b">
        <v>1</v>
      </c>
      <c r="R2977" s="15" t="b">
        <v>0</v>
      </c>
      <c r="S2977" s="15" t="b">
        <v>0</v>
      </c>
      <c r="T2977" s="15" t="b">
        <v>0</v>
      </c>
      <c r="U2977" s="15" t="b">
        <v>1</v>
      </c>
      <c r="V2977" s="15" t="b">
        <v>0</v>
      </c>
      <c r="W2977" s="15" t="b">
        <v>1</v>
      </c>
      <c r="X2977" s="16">
        <f>COUNTIF(Customers[[#This Row],[Roads]:[City_Council]],"True")</f>
        <v>3</v>
      </c>
      <c r="Y2977" s="17">
        <f>Customers[[#This Row],[Total_Approve]]/7</f>
        <v>0.42857142857142855</v>
      </c>
      <c r="Z2977" s="14" t="str">
        <f>IF(Customers[[#This Row],[Total_Approve]]&gt;=7,"تمت جميع الموافقات","لم تتم جميع الموافقات")</f>
        <v>لم تتم جميع الموافقات</v>
      </c>
      <c r="AA2977" s="8">
        <f>IF(Customers[[#This Row],[Total_Approve]]&gt;=7,1,0)</f>
        <v>0</v>
      </c>
    </row>
    <row r="2978" spans="1:27" x14ac:dyDescent="0.25">
      <c r="A2978" s="12" t="s">
        <v>12376</v>
      </c>
      <c r="B2978" t="s">
        <v>16509</v>
      </c>
      <c r="C2978" s="13">
        <v>45522</v>
      </c>
      <c r="D2978" t="s">
        <v>13482</v>
      </c>
      <c r="E2978" s="9" t="s">
        <v>373</v>
      </c>
      <c r="F2978" s="14" t="s">
        <v>374</v>
      </c>
      <c r="G2978" s="14" t="s">
        <v>375</v>
      </c>
      <c r="H2978" s="14" t="str">
        <f t="shared" si="46"/>
        <v>عمرو عطا محمد على</v>
      </c>
      <c r="I2978" s="14" t="s">
        <v>13459</v>
      </c>
      <c r="J2978" s="14" t="s">
        <v>376</v>
      </c>
      <c r="K2978" s="14" t="s">
        <v>5</v>
      </c>
      <c r="L2978" s="14" t="s">
        <v>8389</v>
      </c>
      <c r="M2978" s="14" t="s">
        <v>377</v>
      </c>
      <c r="N2978" s="14" t="s">
        <v>378</v>
      </c>
      <c r="O2978" s="14" t="s">
        <v>13470</v>
      </c>
      <c r="P2978" s="14" t="s">
        <v>13520</v>
      </c>
      <c r="Q2978" s="15" t="b">
        <v>1</v>
      </c>
      <c r="R2978" s="15" t="b">
        <v>0</v>
      </c>
      <c r="S2978" s="15" t="b">
        <v>1</v>
      </c>
      <c r="T2978" s="15" t="b">
        <v>0</v>
      </c>
      <c r="U2978" s="15" t="b">
        <v>1</v>
      </c>
      <c r="V2978" s="15" t="b">
        <v>0</v>
      </c>
      <c r="W2978" s="15" t="b">
        <v>1</v>
      </c>
      <c r="X2978" s="16">
        <f>COUNTIF(Customers[[#This Row],[Roads]:[City_Council]],"True")</f>
        <v>4</v>
      </c>
      <c r="Y2978" s="17">
        <f>Customers[[#This Row],[Total_Approve]]/7</f>
        <v>0.5714285714285714</v>
      </c>
      <c r="Z2978" s="14" t="str">
        <f>IF(Customers[[#This Row],[Total_Approve]]&gt;=7,"تمت جميع الموافقات","لم تتم جميع الموافقات")</f>
        <v>لم تتم جميع الموافقات</v>
      </c>
      <c r="AA2978" s="8">
        <f>IF(Customers[[#This Row],[Total_Approve]]&gt;=7,1,0)</f>
        <v>0</v>
      </c>
    </row>
    <row r="2979" spans="1:27" x14ac:dyDescent="0.25">
      <c r="A2979" s="12" t="s">
        <v>12377</v>
      </c>
      <c r="B2979" t="s">
        <v>16510</v>
      </c>
      <c r="C2979" s="13">
        <v>45522</v>
      </c>
      <c r="D2979" t="s">
        <v>13482</v>
      </c>
      <c r="E2979" s="9" t="s">
        <v>10</v>
      </c>
      <c r="F2979" s="14" t="s">
        <v>0</v>
      </c>
      <c r="G2979" s="14" t="s">
        <v>379</v>
      </c>
      <c r="H2979" s="14" t="str">
        <f t="shared" si="46"/>
        <v>محمد احمد على احمد</v>
      </c>
      <c r="I2979" s="14" t="s">
        <v>13460</v>
      </c>
      <c r="J2979" s="14" t="s">
        <v>380</v>
      </c>
      <c r="K2979" s="14" t="s">
        <v>5</v>
      </c>
      <c r="L2979" s="14" t="s">
        <v>8390</v>
      </c>
      <c r="M2979" s="14" t="s">
        <v>3</v>
      </c>
      <c r="N2979" s="14" t="s">
        <v>3</v>
      </c>
      <c r="O2979" s="14" t="s">
        <v>13470</v>
      </c>
      <c r="P2979" s="14" t="s">
        <v>13520</v>
      </c>
      <c r="Q2979" s="15" t="b">
        <v>0</v>
      </c>
      <c r="R2979" s="15" t="b">
        <v>1</v>
      </c>
      <c r="S2979" s="15" t="b">
        <v>0</v>
      </c>
      <c r="T2979" s="15" t="b">
        <v>1</v>
      </c>
      <c r="U2979" s="15" t="b">
        <v>1</v>
      </c>
      <c r="V2979" s="15" t="b">
        <v>0</v>
      </c>
      <c r="W2979" s="15" t="b">
        <v>1</v>
      </c>
      <c r="X2979" s="16">
        <f>COUNTIF(Customers[[#This Row],[Roads]:[City_Council]],"True")</f>
        <v>4</v>
      </c>
      <c r="Y2979" s="17">
        <f>Customers[[#This Row],[Total_Approve]]/7</f>
        <v>0.5714285714285714</v>
      </c>
      <c r="Z2979" s="14" t="str">
        <f>IF(Customers[[#This Row],[Total_Approve]]&gt;=7,"تمت جميع الموافقات","لم تتم جميع الموافقات")</f>
        <v>لم تتم جميع الموافقات</v>
      </c>
      <c r="AA2979" s="8">
        <f>IF(Customers[[#This Row],[Total_Approve]]&gt;=7,1,0)</f>
        <v>0</v>
      </c>
    </row>
    <row r="2980" spans="1:27" x14ac:dyDescent="0.25">
      <c r="A2980" s="12" t="s">
        <v>12378</v>
      </c>
      <c r="B2980" t="s">
        <v>16511</v>
      </c>
      <c r="C2980" s="13">
        <v>45527</v>
      </c>
      <c r="D2980" t="s">
        <v>13482</v>
      </c>
      <c r="E2980" s="9" t="s">
        <v>436</v>
      </c>
      <c r="F2980" s="14" t="s">
        <v>280</v>
      </c>
      <c r="G2980" s="14" t="s">
        <v>47</v>
      </c>
      <c r="H2980" s="14" t="str">
        <f t="shared" si="46"/>
        <v>مايسه سيد السيد</v>
      </c>
      <c r="I2980" s="14" t="s">
        <v>13460</v>
      </c>
      <c r="J2980" s="14" t="s">
        <v>600</v>
      </c>
      <c r="K2980" s="14" t="s">
        <v>25</v>
      </c>
      <c r="L2980" s="14" t="s">
        <v>8391</v>
      </c>
      <c r="M2980" s="14" t="s">
        <v>601</v>
      </c>
      <c r="N2980" s="14" t="s">
        <v>9233</v>
      </c>
      <c r="O2980" s="14" t="s">
        <v>13470</v>
      </c>
      <c r="P2980" s="14" t="s">
        <v>13510</v>
      </c>
      <c r="Q2980" s="15" t="b">
        <v>0</v>
      </c>
      <c r="R2980" s="15" t="b">
        <v>0</v>
      </c>
      <c r="S2980" s="15" t="b">
        <v>1</v>
      </c>
      <c r="T2980" s="15" t="b">
        <v>0</v>
      </c>
      <c r="U2980" s="15" t="b">
        <v>1</v>
      </c>
      <c r="V2980" s="15" t="b">
        <v>0</v>
      </c>
      <c r="W2980" s="15" t="b">
        <v>1</v>
      </c>
      <c r="X2980" s="16">
        <f>COUNTIF(Customers[[#This Row],[Roads]:[City_Council]],"True")</f>
        <v>3</v>
      </c>
      <c r="Y2980" s="17">
        <f>Customers[[#This Row],[Total_Approve]]/7</f>
        <v>0.42857142857142855</v>
      </c>
      <c r="Z2980" s="14" t="str">
        <f>IF(Customers[[#This Row],[Total_Approve]]&gt;=7,"تمت جميع الموافقات","لم تتم جميع الموافقات")</f>
        <v>لم تتم جميع الموافقات</v>
      </c>
      <c r="AA2980" s="8">
        <f>IF(Customers[[#This Row],[Total_Approve]]&gt;=7,1,0)</f>
        <v>0</v>
      </c>
    </row>
    <row r="2981" spans="1:27" x14ac:dyDescent="0.25">
      <c r="A2981" s="12" t="s">
        <v>12379</v>
      </c>
      <c r="B2981" t="s">
        <v>16512</v>
      </c>
      <c r="C2981" s="13">
        <v>45527</v>
      </c>
      <c r="D2981" t="s">
        <v>13482</v>
      </c>
      <c r="E2981" s="9" t="s">
        <v>72</v>
      </c>
      <c r="F2981" s="14" t="s">
        <v>73</v>
      </c>
      <c r="G2981" s="14" t="s">
        <v>0</v>
      </c>
      <c r="H2981" s="14" t="str">
        <f t="shared" si="46"/>
        <v>نصره عبده احمد</v>
      </c>
      <c r="I2981" s="14" t="s">
        <v>13460</v>
      </c>
      <c r="J2981" s="14" t="s">
        <v>74</v>
      </c>
      <c r="K2981" s="14" t="s">
        <v>25</v>
      </c>
      <c r="L2981" s="14" t="s">
        <v>8392</v>
      </c>
      <c r="M2981" s="14" t="s">
        <v>75</v>
      </c>
      <c r="N2981" s="14" t="s">
        <v>9226</v>
      </c>
      <c r="O2981" s="14" t="s">
        <v>13470</v>
      </c>
      <c r="P2981" s="14" t="s">
        <v>13510</v>
      </c>
      <c r="Q2981" s="15" t="b">
        <v>1</v>
      </c>
      <c r="R2981" s="15" t="b">
        <v>0</v>
      </c>
      <c r="S2981" s="15" t="b">
        <v>1</v>
      </c>
      <c r="T2981" s="15" t="b">
        <v>1</v>
      </c>
      <c r="U2981" s="15" t="b">
        <v>1</v>
      </c>
      <c r="V2981" s="15" t="b">
        <v>1</v>
      </c>
      <c r="W2981" s="15" t="b">
        <v>1</v>
      </c>
      <c r="X2981" s="16">
        <f>COUNTIF(Customers[[#This Row],[Roads]:[City_Council]],"True")</f>
        <v>6</v>
      </c>
      <c r="Y2981" s="17">
        <f>Customers[[#This Row],[Total_Approve]]/7</f>
        <v>0.8571428571428571</v>
      </c>
      <c r="Z2981" s="14" t="str">
        <f>IF(Customers[[#This Row],[Total_Approve]]&gt;=7,"تمت جميع الموافقات","لم تتم جميع الموافقات")</f>
        <v>لم تتم جميع الموافقات</v>
      </c>
      <c r="AA2981" s="8">
        <f>IF(Customers[[#This Row],[Total_Approve]]&gt;=7,1,0)</f>
        <v>0</v>
      </c>
    </row>
    <row r="2982" spans="1:27" x14ac:dyDescent="0.25">
      <c r="A2982" s="12" t="s">
        <v>12380</v>
      </c>
      <c r="B2982" t="s">
        <v>16513</v>
      </c>
      <c r="C2982" s="13">
        <v>45527</v>
      </c>
      <c r="D2982" t="s">
        <v>13482</v>
      </c>
      <c r="E2982" s="9" t="s">
        <v>183</v>
      </c>
      <c r="F2982" s="14" t="s">
        <v>10</v>
      </c>
      <c r="G2982" s="14" t="s">
        <v>602</v>
      </c>
      <c r="H2982" s="14" t="str">
        <f t="shared" si="46"/>
        <v>فوزيه محمد مصطفي درويش</v>
      </c>
      <c r="I2982" s="14" t="s">
        <v>13459</v>
      </c>
      <c r="J2982" s="14" t="s">
        <v>603</v>
      </c>
      <c r="K2982" s="14" t="s">
        <v>25</v>
      </c>
      <c r="L2982" s="14" t="s">
        <v>8393</v>
      </c>
      <c r="M2982" s="14" t="s">
        <v>184</v>
      </c>
      <c r="N2982" s="14" t="s">
        <v>604</v>
      </c>
      <c r="O2982" s="14" t="s">
        <v>13470</v>
      </c>
      <c r="P2982" s="14" t="s">
        <v>13510</v>
      </c>
      <c r="Q2982" s="15" t="b">
        <v>0</v>
      </c>
      <c r="R2982" s="15" t="b">
        <v>0</v>
      </c>
      <c r="S2982" s="15" t="b">
        <v>0</v>
      </c>
      <c r="T2982" s="15" t="b">
        <v>0</v>
      </c>
      <c r="U2982" s="15" t="b">
        <v>0</v>
      </c>
      <c r="V2982" s="15" t="b">
        <v>0</v>
      </c>
      <c r="W2982" s="15" t="b">
        <v>0</v>
      </c>
      <c r="X2982" s="16">
        <f>COUNTIF(Customers[[#This Row],[Roads]:[City_Council]],"True")</f>
        <v>0</v>
      </c>
      <c r="Y2982" s="17">
        <f>Customers[[#This Row],[Total_Approve]]/7</f>
        <v>0</v>
      </c>
      <c r="Z2982" s="14" t="str">
        <f>IF(Customers[[#This Row],[Total_Approve]]&gt;=7,"تمت جميع الموافقات","لم تتم جميع الموافقات")</f>
        <v>لم تتم جميع الموافقات</v>
      </c>
      <c r="AA2982" s="8">
        <f>IF(Customers[[#This Row],[Total_Approve]]&gt;=7,1,0)</f>
        <v>0</v>
      </c>
    </row>
    <row r="2983" spans="1:27" x14ac:dyDescent="0.25">
      <c r="A2983" s="12" t="s">
        <v>12381</v>
      </c>
      <c r="B2983" t="s">
        <v>16514</v>
      </c>
      <c r="C2983" s="13">
        <v>45527</v>
      </c>
      <c r="D2983" t="s">
        <v>13482</v>
      </c>
      <c r="E2983" s="9" t="s">
        <v>186</v>
      </c>
      <c r="F2983" s="14" t="s">
        <v>187</v>
      </c>
      <c r="G2983" s="14" t="s">
        <v>605</v>
      </c>
      <c r="H2983" s="14" t="str">
        <f t="shared" si="46"/>
        <v>شيرين شفيق شوقي</v>
      </c>
      <c r="I2983" s="14" t="s">
        <v>13459</v>
      </c>
      <c r="J2983" s="14" t="s">
        <v>189</v>
      </c>
      <c r="K2983" s="14" t="s">
        <v>25</v>
      </c>
      <c r="L2983" s="14" t="s">
        <v>8394</v>
      </c>
      <c r="M2983" s="14" t="s">
        <v>191</v>
      </c>
      <c r="N2983" s="14" t="s">
        <v>192</v>
      </c>
      <c r="O2983" s="14" t="s">
        <v>13470</v>
      </c>
      <c r="P2983" s="14" t="s">
        <v>13510</v>
      </c>
      <c r="Q2983" s="15" t="b">
        <v>0</v>
      </c>
      <c r="R2983" s="15" t="b">
        <v>0</v>
      </c>
      <c r="S2983" s="15" t="b">
        <v>0</v>
      </c>
      <c r="T2983" s="15" t="b">
        <v>0</v>
      </c>
      <c r="U2983" s="15" t="b">
        <v>0</v>
      </c>
      <c r="V2983" s="15" t="b">
        <v>0</v>
      </c>
      <c r="W2983" s="15" t="b">
        <v>0</v>
      </c>
      <c r="X2983" s="16">
        <f>COUNTIF(Customers[[#This Row],[Roads]:[City_Council]],"True")</f>
        <v>0</v>
      </c>
      <c r="Y2983" s="17">
        <f>Customers[[#This Row],[Total_Approve]]/7</f>
        <v>0</v>
      </c>
      <c r="Z2983" s="14" t="str">
        <f>IF(Customers[[#This Row],[Total_Approve]]&gt;=7,"تمت جميع الموافقات","لم تتم جميع الموافقات")</f>
        <v>لم تتم جميع الموافقات</v>
      </c>
      <c r="AA2983" s="8">
        <f>IF(Customers[[#This Row],[Total_Approve]]&gt;=7,1,0)</f>
        <v>0</v>
      </c>
    </row>
    <row r="2984" spans="1:27" x14ac:dyDescent="0.25">
      <c r="A2984" s="12" t="s">
        <v>12382</v>
      </c>
      <c r="B2984" t="s">
        <v>16515</v>
      </c>
      <c r="C2984" s="13">
        <v>45527</v>
      </c>
      <c r="D2984" t="s">
        <v>13482</v>
      </c>
      <c r="E2984" s="9" t="s">
        <v>445</v>
      </c>
      <c r="F2984" s="14" t="s">
        <v>47</v>
      </c>
      <c r="G2984" s="14" t="s">
        <v>606</v>
      </c>
      <c r="H2984" s="14" t="str">
        <f t="shared" si="46"/>
        <v>اشرف السيد سليم</v>
      </c>
      <c r="I2984" s="14" t="s">
        <v>13459</v>
      </c>
      <c r="J2984" s="14" t="s">
        <v>607</v>
      </c>
      <c r="K2984" s="14" t="s">
        <v>5</v>
      </c>
      <c r="L2984" s="14" t="s">
        <v>8395</v>
      </c>
      <c r="M2984" s="14" t="s">
        <v>608</v>
      </c>
      <c r="N2984" s="14" t="s">
        <v>609</v>
      </c>
      <c r="O2984" s="14" t="s">
        <v>13470</v>
      </c>
      <c r="P2984" s="14" t="s">
        <v>13510</v>
      </c>
      <c r="Q2984" s="15" t="b">
        <v>1</v>
      </c>
      <c r="R2984" s="15" t="b">
        <v>1</v>
      </c>
      <c r="S2984" s="15" t="b">
        <v>0</v>
      </c>
      <c r="T2984" s="15" t="b">
        <v>0</v>
      </c>
      <c r="U2984" s="15" t="b">
        <v>1</v>
      </c>
      <c r="V2984" s="15" t="b">
        <v>1</v>
      </c>
      <c r="W2984" s="15" t="b">
        <v>0</v>
      </c>
      <c r="X2984" s="16">
        <f>COUNTIF(Customers[[#This Row],[Roads]:[City_Council]],"True")</f>
        <v>4</v>
      </c>
      <c r="Y2984" s="17">
        <f>Customers[[#This Row],[Total_Approve]]/7</f>
        <v>0.5714285714285714</v>
      </c>
      <c r="Z2984" s="14" t="str">
        <f>IF(Customers[[#This Row],[Total_Approve]]&gt;=7,"تمت جميع الموافقات","لم تتم جميع الموافقات")</f>
        <v>لم تتم جميع الموافقات</v>
      </c>
      <c r="AA2984" s="8">
        <f>IF(Customers[[#This Row],[Total_Approve]]&gt;=7,1,0)</f>
        <v>0</v>
      </c>
    </row>
    <row r="2985" spans="1:27" x14ac:dyDescent="0.25">
      <c r="A2985" s="12" t="s">
        <v>12383</v>
      </c>
      <c r="B2985" t="s">
        <v>16516</v>
      </c>
      <c r="C2985" s="13">
        <v>45527</v>
      </c>
      <c r="D2985" t="s">
        <v>13482</v>
      </c>
      <c r="E2985" s="9" t="s">
        <v>10</v>
      </c>
      <c r="F2985" s="14" t="s">
        <v>578</v>
      </c>
      <c r="G2985" s="14" t="s">
        <v>579</v>
      </c>
      <c r="H2985" s="14" t="str">
        <f t="shared" si="46"/>
        <v>محمد عبدالحميد عبد الشافي عبد الرحمن</v>
      </c>
      <c r="I2985" s="14" t="s">
        <v>13459</v>
      </c>
      <c r="J2985" s="14" t="s">
        <v>580</v>
      </c>
      <c r="K2985" s="14" t="s">
        <v>5</v>
      </c>
      <c r="L2985" s="14" t="s">
        <v>8396</v>
      </c>
      <c r="M2985" s="14" t="s">
        <v>582</v>
      </c>
      <c r="N2985" s="14" t="s">
        <v>3</v>
      </c>
      <c r="O2985" s="14" t="s">
        <v>13470</v>
      </c>
      <c r="P2985" s="14" t="s">
        <v>13510</v>
      </c>
      <c r="Q2985" s="15" t="b">
        <v>1</v>
      </c>
      <c r="R2985" s="15" t="b">
        <v>0</v>
      </c>
      <c r="S2985" s="15" t="b">
        <v>1</v>
      </c>
      <c r="T2985" s="15" t="b">
        <v>0</v>
      </c>
      <c r="U2985" s="15" t="b">
        <v>1</v>
      </c>
      <c r="V2985" s="15" t="b">
        <v>0</v>
      </c>
      <c r="W2985" s="15" t="b">
        <v>1</v>
      </c>
      <c r="X2985" s="16">
        <f>COUNTIF(Customers[[#This Row],[Roads]:[City_Council]],"True")</f>
        <v>4</v>
      </c>
      <c r="Y2985" s="17">
        <f>Customers[[#This Row],[Total_Approve]]/7</f>
        <v>0.5714285714285714</v>
      </c>
      <c r="Z2985" s="14" t="str">
        <f>IF(Customers[[#This Row],[Total_Approve]]&gt;=7,"تمت جميع الموافقات","لم تتم جميع الموافقات")</f>
        <v>لم تتم جميع الموافقات</v>
      </c>
      <c r="AA2985" s="8">
        <f>IF(Customers[[#This Row],[Total_Approve]]&gt;=7,1,0)</f>
        <v>0</v>
      </c>
    </row>
    <row r="2986" spans="1:27" x14ac:dyDescent="0.25">
      <c r="A2986" s="12" t="s">
        <v>12384</v>
      </c>
      <c r="B2986" t="s">
        <v>16517</v>
      </c>
      <c r="C2986" s="13">
        <v>45527</v>
      </c>
      <c r="D2986" t="s">
        <v>13482</v>
      </c>
      <c r="E2986" s="9" t="s">
        <v>587</v>
      </c>
      <c r="F2986" s="14" t="s">
        <v>588</v>
      </c>
      <c r="G2986" s="14" t="s">
        <v>589</v>
      </c>
      <c r="H2986" s="14" t="str">
        <f t="shared" si="46"/>
        <v>نجوي نبيل ارتين تادرس</v>
      </c>
      <c r="I2986" s="14" t="s">
        <v>13459</v>
      </c>
      <c r="J2986" s="14" t="s">
        <v>590</v>
      </c>
      <c r="K2986" s="14" t="s">
        <v>25</v>
      </c>
      <c r="L2986" s="14" t="s">
        <v>8199</v>
      </c>
      <c r="M2986" s="14" t="s">
        <v>592</v>
      </c>
      <c r="N2986" s="14" t="s">
        <v>593</v>
      </c>
      <c r="O2986" s="14" t="s">
        <v>13470</v>
      </c>
      <c r="P2986" s="14" t="s">
        <v>13510</v>
      </c>
      <c r="Q2986" s="15" t="b">
        <v>0</v>
      </c>
      <c r="R2986" s="15" t="b">
        <v>0</v>
      </c>
      <c r="S2986" s="15" t="b">
        <v>0</v>
      </c>
      <c r="T2986" s="15" t="b">
        <v>0</v>
      </c>
      <c r="U2986" s="15" t="b">
        <v>0</v>
      </c>
      <c r="V2986" s="15" t="b">
        <v>0</v>
      </c>
      <c r="W2986" s="15" t="b">
        <v>0</v>
      </c>
      <c r="X2986" s="16">
        <f>COUNTIF(Customers[[#This Row],[Roads]:[City_Council]],"True")</f>
        <v>0</v>
      </c>
      <c r="Y2986" s="17">
        <f>Customers[[#This Row],[Total_Approve]]/7</f>
        <v>0</v>
      </c>
      <c r="Z2986" s="14" t="str">
        <f>IF(Customers[[#This Row],[Total_Approve]]&gt;=7,"تمت جميع الموافقات","لم تتم جميع الموافقات")</f>
        <v>لم تتم جميع الموافقات</v>
      </c>
      <c r="AA2986" s="8">
        <f>IF(Customers[[#This Row],[Total_Approve]]&gt;=7,1,0)</f>
        <v>0</v>
      </c>
    </row>
    <row r="2987" spans="1:27" x14ac:dyDescent="0.25">
      <c r="A2987" s="12" t="s">
        <v>12385</v>
      </c>
      <c r="B2987" t="s">
        <v>16518</v>
      </c>
      <c r="C2987" s="13">
        <v>45527</v>
      </c>
      <c r="D2987" t="s">
        <v>13482</v>
      </c>
      <c r="E2987" s="9" t="s">
        <v>445</v>
      </c>
      <c r="F2987" s="14" t="s">
        <v>610</v>
      </c>
      <c r="G2987" s="14" t="s">
        <v>611</v>
      </c>
      <c r="H2987" s="14" t="str">
        <f t="shared" si="46"/>
        <v>اشرف نعيم فؤاد</v>
      </c>
      <c r="I2987" s="14" t="s">
        <v>13459</v>
      </c>
      <c r="J2987" s="14" t="s">
        <v>612</v>
      </c>
      <c r="K2987" s="14" t="s">
        <v>5</v>
      </c>
      <c r="L2987" s="14" t="s">
        <v>8397</v>
      </c>
      <c r="M2987" s="14" t="s">
        <v>613</v>
      </c>
      <c r="N2987" s="14" t="s">
        <v>614</v>
      </c>
      <c r="O2987" s="14" t="s">
        <v>13470</v>
      </c>
      <c r="P2987" s="14" t="s">
        <v>13510</v>
      </c>
      <c r="Q2987" s="15" t="b">
        <v>1</v>
      </c>
      <c r="R2987" s="15" t="b">
        <v>0</v>
      </c>
      <c r="S2987" s="15" t="b">
        <v>1</v>
      </c>
      <c r="T2987" s="15" t="b">
        <v>0</v>
      </c>
      <c r="U2987" s="15" t="b">
        <v>1</v>
      </c>
      <c r="V2987" s="15" t="b">
        <v>1</v>
      </c>
      <c r="W2987" s="15" t="b">
        <v>1</v>
      </c>
      <c r="X2987" s="16">
        <f>COUNTIF(Customers[[#This Row],[Roads]:[City_Council]],"True")</f>
        <v>5</v>
      </c>
      <c r="Y2987" s="17">
        <f>Customers[[#This Row],[Total_Approve]]/7</f>
        <v>0.7142857142857143</v>
      </c>
      <c r="Z2987" s="14" t="str">
        <f>IF(Customers[[#This Row],[Total_Approve]]&gt;=7,"تمت جميع الموافقات","لم تتم جميع الموافقات")</f>
        <v>لم تتم جميع الموافقات</v>
      </c>
      <c r="AA2987" s="8">
        <f>IF(Customers[[#This Row],[Total_Approve]]&gt;=7,1,0)</f>
        <v>0</v>
      </c>
    </row>
    <row r="2988" spans="1:27" x14ac:dyDescent="0.25">
      <c r="A2988" s="12" t="s">
        <v>12386</v>
      </c>
      <c r="B2988" t="s">
        <v>16519</v>
      </c>
      <c r="C2988" s="13">
        <v>45527</v>
      </c>
      <c r="D2988" t="s">
        <v>13483</v>
      </c>
      <c r="E2988" s="9" t="s">
        <v>631</v>
      </c>
      <c r="F2988" s="14" t="s">
        <v>632</v>
      </c>
      <c r="G2988" s="14" t="s">
        <v>633</v>
      </c>
      <c r="H2988" s="14" t="str">
        <f t="shared" si="46"/>
        <v>طه عبدالعزيز عبدالرحيم احمد</v>
      </c>
      <c r="I2988" s="14" t="s">
        <v>13459</v>
      </c>
      <c r="J2988" s="14" t="s">
        <v>634</v>
      </c>
      <c r="K2988" s="14" t="s">
        <v>5</v>
      </c>
      <c r="L2988" s="14" t="s">
        <v>8398</v>
      </c>
      <c r="M2988" s="14" t="s">
        <v>636</v>
      </c>
      <c r="N2988" s="14" t="s">
        <v>637</v>
      </c>
      <c r="O2988" s="14" t="s">
        <v>13470</v>
      </c>
      <c r="P2988" s="14" t="s">
        <v>13510</v>
      </c>
      <c r="Q2988" s="15" t="b">
        <v>1</v>
      </c>
      <c r="R2988" s="15" t="b">
        <v>1</v>
      </c>
      <c r="S2988" s="15" t="b">
        <v>1</v>
      </c>
      <c r="T2988" s="15" t="b">
        <v>1</v>
      </c>
      <c r="U2988" s="15" t="b">
        <v>1</v>
      </c>
      <c r="V2988" s="15" t="b">
        <v>1</v>
      </c>
      <c r="W2988" s="15" t="b">
        <v>1</v>
      </c>
      <c r="X2988" s="16">
        <f>COUNTIF(Customers[[#This Row],[Roads]:[City_Council]],"True")</f>
        <v>7</v>
      </c>
      <c r="Y2988" s="17">
        <f>Customers[[#This Row],[Total_Approve]]/7</f>
        <v>1</v>
      </c>
      <c r="Z2988" s="14" t="str">
        <f>IF(Customers[[#This Row],[Total_Approve]]&gt;=7,"تمت جميع الموافقات","لم تتم جميع الموافقات")</f>
        <v>تمت جميع الموافقات</v>
      </c>
      <c r="AA2988" s="8">
        <f>IF(Customers[[#This Row],[Total_Approve]]&gt;=7,1,0)</f>
        <v>1</v>
      </c>
    </row>
    <row r="2989" spans="1:27" x14ac:dyDescent="0.25">
      <c r="A2989" s="12" t="s">
        <v>12387</v>
      </c>
      <c r="B2989" t="s">
        <v>16520</v>
      </c>
      <c r="C2989" s="13">
        <v>45527</v>
      </c>
      <c r="D2989" t="s">
        <v>13483</v>
      </c>
      <c r="E2989" s="9" t="s">
        <v>64</v>
      </c>
      <c r="F2989" s="14" t="s">
        <v>638</v>
      </c>
      <c r="G2989" s="14" t="s">
        <v>639</v>
      </c>
      <c r="H2989" s="14" t="str">
        <f t="shared" si="46"/>
        <v>مصطفى عبدالحكيم عبدالسلام علوان</v>
      </c>
      <c r="I2989" s="14" t="s">
        <v>13459</v>
      </c>
      <c r="J2989" s="14" t="s">
        <v>640</v>
      </c>
      <c r="K2989" s="14" t="s">
        <v>5</v>
      </c>
      <c r="L2989" s="14" t="s">
        <v>8399</v>
      </c>
      <c r="M2989" s="14" t="s">
        <v>642</v>
      </c>
      <c r="N2989" s="14" t="s">
        <v>643</v>
      </c>
      <c r="O2989" s="14" t="s">
        <v>13470</v>
      </c>
      <c r="P2989" s="14" t="s">
        <v>13510</v>
      </c>
      <c r="Q2989" s="15" t="b">
        <v>1</v>
      </c>
      <c r="R2989" s="15" t="b">
        <v>0</v>
      </c>
      <c r="S2989" s="15" t="b">
        <v>1</v>
      </c>
      <c r="T2989" s="15" t="b">
        <v>0</v>
      </c>
      <c r="U2989" s="15" t="b">
        <v>1</v>
      </c>
      <c r="V2989" s="15" t="b">
        <v>0</v>
      </c>
      <c r="W2989" s="15" t="b">
        <v>1</v>
      </c>
      <c r="X2989" s="16">
        <f>COUNTIF(Customers[[#This Row],[Roads]:[City_Council]],"True")</f>
        <v>4</v>
      </c>
      <c r="Y2989" s="17">
        <f>Customers[[#This Row],[Total_Approve]]/7</f>
        <v>0.5714285714285714</v>
      </c>
      <c r="Z2989" s="14" t="str">
        <f>IF(Customers[[#This Row],[Total_Approve]]&gt;=7,"تمت جميع الموافقات","لم تتم جميع الموافقات")</f>
        <v>لم تتم جميع الموافقات</v>
      </c>
      <c r="AA2989" s="8">
        <f>IF(Customers[[#This Row],[Total_Approve]]&gt;=7,1,0)</f>
        <v>0</v>
      </c>
    </row>
    <row r="2990" spans="1:27" x14ac:dyDescent="0.25">
      <c r="A2990" s="12" t="s">
        <v>12388</v>
      </c>
      <c r="B2990" t="s">
        <v>16521</v>
      </c>
      <c r="C2990" s="13">
        <v>45527</v>
      </c>
      <c r="D2990" t="s">
        <v>13483</v>
      </c>
      <c r="E2990" s="9" t="s">
        <v>644</v>
      </c>
      <c r="F2990" s="14" t="s">
        <v>645</v>
      </c>
      <c r="G2990" s="14" t="s">
        <v>646</v>
      </c>
      <c r="H2990" s="14" t="str">
        <f t="shared" si="46"/>
        <v>كيرلس فتحى حكيم سويحه</v>
      </c>
      <c r="I2990" s="14" t="s">
        <v>13459</v>
      </c>
      <c r="J2990" s="14" t="s">
        <v>647</v>
      </c>
      <c r="K2990" s="14" t="s">
        <v>5</v>
      </c>
      <c r="L2990" s="14" t="s">
        <v>8400</v>
      </c>
      <c r="M2990" s="14" t="s">
        <v>648</v>
      </c>
      <c r="N2990" s="14" t="s">
        <v>656</v>
      </c>
      <c r="O2990" s="14" t="s">
        <v>13470</v>
      </c>
      <c r="P2990" s="14" t="s">
        <v>13510</v>
      </c>
      <c r="Q2990" s="15" t="b">
        <v>0</v>
      </c>
      <c r="R2990" s="15" t="b">
        <v>1</v>
      </c>
      <c r="S2990" s="15" t="b">
        <v>0</v>
      </c>
      <c r="T2990" s="15" t="b">
        <v>1</v>
      </c>
      <c r="U2990" s="15" t="b">
        <v>0</v>
      </c>
      <c r="V2990" s="15" t="b">
        <v>1</v>
      </c>
      <c r="W2990" s="15" t="b">
        <v>0</v>
      </c>
      <c r="X2990" s="16">
        <f>COUNTIF(Customers[[#This Row],[Roads]:[City_Council]],"True")</f>
        <v>3</v>
      </c>
      <c r="Y2990" s="17">
        <f>Customers[[#This Row],[Total_Approve]]/7</f>
        <v>0.42857142857142855</v>
      </c>
      <c r="Z2990" s="14" t="str">
        <f>IF(Customers[[#This Row],[Total_Approve]]&gt;=7,"تمت جميع الموافقات","لم تتم جميع الموافقات")</f>
        <v>لم تتم جميع الموافقات</v>
      </c>
      <c r="AA2990" s="8">
        <f>IF(Customers[[#This Row],[Total_Approve]]&gt;=7,1,0)</f>
        <v>0</v>
      </c>
    </row>
    <row r="2991" spans="1:27" x14ac:dyDescent="0.25">
      <c r="A2991" s="12" t="s">
        <v>12389</v>
      </c>
      <c r="B2991" t="s">
        <v>16522</v>
      </c>
      <c r="C2991" s="13">
        <v>45527</v>
      </c>
      <c r="D2991" t="s">
        <v>13483</v>
      </c>
      <c r="E2991" s="9" t="s">
        <v>649</v>
      </c>
      <c r="F2991" s="14" t="s">
        <v>650</v>
      </c>
      <c r="G2991" s="14" t="s">
        <v>651</v>
      </c>
      <c r="H2991" s="14" t="str">
        <f t="shared" si="46"/>
        <v>رافت فوزى فهمى رزق الله</v>
      </c>
      <c r="I2991" s="14" t="s">
        <v>13467</v>
      </c>
      <c r="J2991" s="14" t="s">
        <v>652</v>
      </c>
      <c r="K2991" s="14" t="s">
        <v>5</v>
      </c>
      <c r="L2991" s="14" t="s">
        <v>8401</v>
      </c>
      <c r="M2991" s="14" t="s">
        <v>653</v>
      </c>
      <c r="N2991" s="14" t="s">
        <v>654</v>
      </c>
      <c r="O2991" s="14" t="s">
        <v>13470</v>
      </c>
      <c r="P2991" s="14" t="s">
        <v>13510</v>
      </c>
      <c r="Q2991" s="15" t="b">
        <v>1</v>
      </c>
      <c r="R2991" s="15" t="b">
        <v>0</v>
      </c>
      <c r="S2991" s="15" t="b">
        <v>1</v>
      </c>
      <c r="T2991" s="15" t="b">
        <v>0</v>
      </c>
      <c r="U2991" s="15" t="b">
        <v>1</v>
      </c>
      <c r="V2991" s="15" t="b">
        <v>0</v>
      </c>
      <c r="W2991" s="15" t="b">
        <v>1</v>
      </c>
      <c r="X2991" s="16">
        <f>COUNTIF(Customers[[#This Row],[Roads]:[City_Council]],"True")</f>
        <v>4</v>
      </c>
      <c r="Y2991" s="17">
        <f>Customers[[#This Row],[Total_Approve]]/7</f>
        <v>0.5714285714285714</v>
      </c>
      <c r="Z2991" s="14" t="str">
        <f>IF(Customers[[#This Row],[Total_Approve]]&gt;=7,"تمت جميع الموافقات","لم تتم جميع الموافقات")</f>
        <v>لم تتم جميع الموافقات</v>
      </c>
      <c r="AA2991" s="8">
        <f>IF(Customers[[#This Row],[Total_Approve]]&gt;=7,1,0)</f>
        <v>0</v>
      </c>
    </row>
    <row r="2992" spans="1:27" x14ac:dyDescent="0.25">
      <c r="A2992" s="12" t="s">
        <v>12390</v>
      </c>
      <c r="B2992" t="s">
        <v>16523</v>
      </c>
      <c r="C2992" s="13">
        <v>45527</v>
      </c>
      <c r="D2992" t="s">
        <v>13482</v>
      </c>
      <c r="E2992" s="9" t="s">
        <v>10</v>
      </c>
      <c r="F2992" s="14" t="s">
        <v>207</v>
      </c>
      <c r="G2992" s="14" t="s">
        <v>208</v>
      </c>
      <c r="H2992" s="14" t="str">
        <f t="shared" si="46"/>
        <v>محمد جوده ابراهيم مصيلحى</v>
      </c>
      <c r="I2992" s="14" t="s">
        <v>13459</v>
      </c>
      <c r="J2992" s="14" t="s">
        <v>209</v>
      </c>
      <c r="K2992" s="14" t="s">
        <v>5</v>
      </c>
      <c r="L2992" s="14" t="s">
        <v>8402</v>
      </c>
      <c r="M2992" s="14" t="s">
        <v>210</v>
      </c>
      <c r="N2992" s="14" t="s">
        <v>657</v>
      </c>
      <c r="O2992" s="14" t="s">
        <v>13470</v>
      </c>
      <c r="P2992" s="14" t="s">
        <v>13510</v>
      </c>
      <c r="Q2992" s="15" t="b">
        <v>1</v>
      </c>
      <c r="R2992" s="15" t="b">
        <v>0</v>
      </c>
      <c r="S2992" s="15" t="b">
        <v>1</v>
      </c>
      <c r="T2992" s="15" t="b">
        <v>0</v>
      </c>
      <c r="U2992" s="15" t="b">
        <v>1</v>
      </c>
      <c r="V2992" s="15" t="b">
        <v>0</v>
      </c>
      <c r="W2992" s="15" t="b">
        <v>1</v>
      </c>
      <c r="X2992" s="16">
        <f>COUNTIF(Customers[[#This Row],[Roads]:[City_Council]],"True")</f>
        <v>4</v>
      </c>
      <c r="Y2992" s="17">
        <f>Customers[[#This Row],[Total_Approve]]/7</f>
        <v>0.5714285714285714</v>
      </c>
      <c r="Z2992" s="14" t="str">
        <f>IF(Customers[[#This Row],[Total_Approve]]&gt;=7,"تمت جميع الموافقات","لم تتم جميع الموافقات")</f>
        <v>لم تتم جميع الموافقات</v>
      </c>
      <c r="AA2992" s="8">
        <f>IF(Customers[[#This Row],[Total_Approve]]&gt;=7,1,0)</f>
        <v>0</v>
      </c>
    </row>
    <row r="2993" spans="1:27" x14ac:dyDescent="0.25">
      <c r="A2993" s="12" t="s">
        <v>12391</v>
      </c>
      <c r="B2993" t="s">
        <v>16524</v>
      </c>
      <c r="C2993" s="13">
        <v>45527</v>
      </c>
      <c r="D2993" t="s">
        <v>13482</v>
      </c>
      <c r="E2993" s="9" t="s">
        <v>212</v>
      </c>
      <c r="F2993" s="14" t="s">
        <v>213</v>
      </c>
      <c r="G2993" s="14" t="s">
        <v>214</v>
      </c>
      <c r="H2993" s="14" t="str">
        <f t="shared" si="46"/>
        <v>ايمن عبد الوهاب عمار حسن</v>
      </c>
      <c r="I2993" s="14" t="s">
        <v>13459</v>
      </c>
      <c r="J2993" s="14" t="s">
        <v>215</v>
      </c>
      <c r="K2993" s="14" t="s">
        <v>5</v>
      </c>
      <c r="L2993" s="14" t="s">
        <v>8402</v>
      </c>
      <c r="M2993" s="14" t="s">
        <v>217</v>
      </c>
      <c r="N2993" s="14" t="s">
        <v>658</v>
      </c>
      <c r="O2993" s="14" t="s">
        <v>13470</v>
      </c>
      <c r="P2993" s="14" t="s">
        <v>13510</v>
      </c>
      <c r="Q2993" s="15" t="b">
        <v>1</v>
      </c>
      <c r="R2993" s="15" t="b">
        <v>1</v>
      </c>
      <c r="S2993" s="15" t="b">
        <v>1</v>
      </c>
      <c r="T2993" s="15" t="b">
        <v>1</v>
      </c>
      <c r="U2993" s="15" t="b">
        <v>1</v>
      </c>
      <c r="V2993" s="15" t="b">
        <v>1</v>
      </c>
      <c r="W2993" s="15" t="b">
        <v>1</v>
      </c>
      <c r="X2993" s="16">
        <f>COUNTIF(Customers[[#This Row],[Roads]:[City_Council]],"True")</f>
        <v>7</v>
      </c>
      <c r="Y2993" s="17">
        <f>Customers[[#This Row],[Total_Approve]]/7</f>
        <v>1</v>
      </c>
      <c r="Z2993" s="14" t="str">
        <f>IF(Customers[[#This Row],[Total_Approve]]&gt;=7,"تمت جميع الموافقات","لم تتم جميع الموافقات")</f>
        <v>تمت جميع الموافقات</v>
      </c>
      <c r="AA2993" s="8">
        <f>IF(Customers[[#This Row],[Total_Approve]]&gt;=7,1,0)</f>
        <v>1</v>
      </c>
    </row>
    <row r="2994" spans="1:27" x14ac:dyDescent="0.25">
      <c r="A2994" s="12" t="s">
        <v>12392</v>
      </c>
      <c r="B2994" t="s">
        <v>16525</v>
      </c>
      <c r="C2994" s="13">
        <v>45527</v>
      </c>
      <c r="D2994" t="s">
        <v>13482</v>
      </c>
      <c r="E2994" s="9" t="s">
        <v>535</v>
      </c>
      <c r="F2994" s="14" t="s">
        <v>536</v>
      </c>
      <c r="G2994" s="14" t="s">
        <v>537</v>
      </c>
      <c r="H2994" s="14" t="str">
        <f t="shared" si="46"/>
        <v>مريان داود سليمان تاوضروس</v>
      </c>
      <c r="I2994" s="14" t="s">
        <v>13459</v>
      </c>
      <c r="J2994" s="14" t="s">
        <v>538</v>
      </c>
      <c r="K2994" s="14" t="s">
        <v>25</v>
      </c>
      <c r="L2994" s="14" t="s">
        <v>8403</v>
      </c>
      <c r="M2994" s="14" t="s">
        <v>539</v>
      </c>
      <c r="N2994" s="14" t="s">
        <v>659</v>
      </c>
      <c r="O2994" s="14" t="s">
        <v>13470</v>
      </c>
      <c r="P2994" s="14" t="s">
        <v>13510</v>
      </c>
      <c r="Q2994" s="15" t="b">
        <v>0</v>
      </c>
      <c r="R2994" s="15" t="b">
        <v>0</v>
      </c>
      <c r="S2994" s="15" t="b">
        <v>0</v>
      </c>
      <c r="T2994" s="15" t="b">
        <v>0</v>
      </c>
      <c r="U2994" s="15" t="b">
        <v>0</v>
      </c>
      <c r="V2994" s="15" t="b">
        <v>0</v>
      </c>
      <c r="W2994" s="15" t="b">
        <v>0</v>
      </c>
      <c r="X2994" s="16">
        <f>COUNTIF(Customers[[#This Row],[Roads]:[City_Council]],"True")</f>
        <v>0</v>
      </c>
      <c r="Y2994" s="17">
        <f>Customers[[#This Row],[Total_Approve]]/7</f>
        <v>0</v>
      </c>
      <c r="Z2994" s="14" t="str">
        <f>IF(Customers[[#This Row],[Total_Approve]]&gt;=7,"تمت جميع الموافقات","لم تتم جميع الموافقات")</f>
        <v>لم تتم جميع الموافقات</v>
      </c>
      <c r="AA2994" s="8">
        <f>IF(Customers[[#This Row],[Total_Approve]]&gt;=7,1,0)</f>
        <v>0</v>
      </c>
    </row>
    <row r="2995" spans="1:27" x14ac:dyDescent="0.25">
      <c r="A2995" s="12" t="s">
        <v>12393</v>
      </c>
      <c r="B2995" t="s">
        <v>16526</v>
      </c>
      <c r="C2995" s="13">
        <v>45527</v>
      </c>
      <c r="D2995" t="s">
        <v>13482</v>
      </c>
      <c r="E2995" s="9" t="s">
        <v>541</v>
      </c>
      <c r="F2995" s="14" t="s">
        <v>542</v>
      </c>
      <c r="G2995" s="14" t="s">
        <v>543</v>
      </c>
      <c r="H2995" s="14" t="str">
        <f t="shared" si="46"/>
        <v>ماري جمال داود خليل</v>
      </c>
      <c r="I2995" s="14" t="s">
        <v>13459</v>
      </c>
      <c r="J2995" s="14" t="s">
        <v>544</v>
      </c>
      <c r="K2995" s="14" t="s">
        <v>25</v>
      </c>
      <c r="L2995" s="14" t="s">
        <v>8404</v>
      </c>
      <c r="M2995" s="14" t="s">
        <v>546</v>
      </c>
      <c r="N2995" s="14" t="s">
        <v>3</v>
      </c>
      <c r="O2995" s="14" t="s">
        <v>13470</v>
      </c>
      <c r="P2995" s="14" t="s">
        <v>13510</v>
      </c>
      <c r="Q2995" s="15" t="b">
        <v>0</v>
      </c>
      <c r="R2995" s="15" t="b">
        <v>1</v>
      </c>
      <c r="S2995" s="15" t="b">
        <v>0</v>
      </c>
      <c r="T2995" s="15" t="b">
        <v>1</v>
      </c>
      <c r="U2995" s="15" t="b">
        <v>0</v>
      </c>
      <c r="V2995" s="15" t="b">
        <v>1</v>
      </c>
      <c r="W2995" s="15" t="b">
        <v>0</v>
      </c>
      <c r="X2995" s="16">
        <f>COUNTIF(Customers[[#This Row],[Roads]:[City_Council]],"True")</f>
        <v>3</v>
      </c>
      <c r="Y2995" s="17">
        <f>Customers[[#This Row],[Total_Approve]]/7</f>
        <v>0.42857142857142855</v>
      </c>
      <c r="Z2995" s="14" t="str">
        <f>IF(Customers[[#This Row],[Total_Approve]]&gt;=7,"تمت جميع الموافقات","لم تتم جميع الموافقات")</f>
        <v>لم تتم جميع الموافقات</v>
      </c>
      <c r="AA2995" s="8">
        <f>IF(Customers[[#This Row],[Total_Approve]]&gt;=7,1,0)</f>
        <v>0</v>
      </c>
    </row>
    <row r="2996" spans="1:27" x14ac:dyDescent="0.25">
      <c r="A2996" s="12" t="s">
        <v>12394</v>
      </c>
      <c r="B2996" t="s">
        <v>16527</v>
      </c>
      <c r="C2996" s="13">
        <v>45527</v>
      </c>
      <c r="D2996" t="s">
        <v>13482</v>
      </c>
      <c r="E2996" s="9" t="s">
        <v>155</v>
      </c>
      <c r="F2996" s="14" t="s">
        <v>512</v>
      </c>
      <c r="G2996" s="14" t="s">
        <v>547</v>
      </c>
      <c r="H2996" s="14" t="str">
        <f t="shared" si="46"/>
        <v>هدى عادل محمد صالح</v>
      </c>
      <c r="I2996" s="14" t="s">
        <v>13459</v>
      </c>
      <c r="J2996" s="14" t="s">
        <v>548</v>
      </c>
      <c r="K2996" s="14" t="s">
        <v>25</v>
      </c>
      <c r="L2996" s="14" t="s">
        <v>8405</v>
      </c>
      <c r="M2996" s="14" t="s">
        <v>549</v>
      </c>
      <c r="N2996" s="14" t="s">
        <v>3</v>
      </c>
      <c r="O2996" s="14" t="s">
        <v>13470</v>
      </c>
      <c r="P2996" s="14" t="s">
        <v>13510</v>
      </c>
      <c r="Q2996" s="15" t="b">
        <v>0</v>
      </c>
      <c r="R2996" s="15" t="b">
        <v>0</v>
      </c>
      <c r="S2996" s="15" t="b">
        <v>0</v>
      </c>
      <c r="T2996" s="15" t="b">
        <v>0</v>
      </c>
      <c r="U2996" s="15" t="b">
        <v>0</v>
      </c>
      <c r="V2996" s="15" t="b">
        <v>0</v>
      </c>
      <c r="W2996" s="15" t="b">
        <v>0</v>
      </c>
      <c r="X2996" s="16">
        <f>COUNTIF(Customers[[#This Row],[Roads]:[City_Council]],"True")</f>
        <v>0</v>
      </c>
      <c r="Y2996" s="17">
        <f>Customers[[#This Row],[Total_Approve]]/7</f>
        <v>0</v>
      </c>
      <c r="Z2996" s="14" t="str">
        <f>IF(Customers[[#This Row],[Total_Approve]]&gt;=7,"تمت جميع الموافقات","لم تتم جميع الموافقات")</f>
        <v>لم تتم جميع الموافقات</v>
      </c>
      <c r="AA2996" s="8">
        <f>IF(Customers[[#This Row],[Total_Approve]]&gt;=7,1,0)</f>
        <v>0</v>
      </c>
    </row>
    <row r="2997" spans="1:27" x14ac:dyDescent="0.25">
      <c r="A2997" s="12" t="s">
        <v>12395</v>
      </c>
      <c r="B2997" t="s">
        <v>16528</v>
      </c>
      <c r="C2997" s="13">
        <v>45527</v>
      </c>
      <c r="D2997" t="s">
        <v>13482</v>
      </c>
      <c r="E2997" s="9" t="s">
        <v>218</v>
      </c>
      <c r="F2997" s="14" t="s">
        <v>10</v>
      </c>
      <c r="G2997" s="14" t="s">
        <v>550</v>
      </c>
      <c r="H2997" s="14" t="str">
        <f t="shared" si="46"/>
        <v>عاطف محمد عبد السميع فرج</v>
      </c>
      <c r="I2997" s="14" t="s">
        <v>13459</v>
      </c>
      <c r="J2997" s="14" t="s">
        <v>551</v>
      </c>
      <c r="K2997" s="14" t="s">
        <v>5</v>
      </c>
      <c r="L2997" s="14" t="s">
        <v>8406</v>
      </c>
      <c r="M2997" s="14" t="s">
        <v>220</v>
      </c>
      <c r="N2997" s="14" t="s">
        <v>553</v>
      </c>
      <c r="O2997" s="14" t="s">
        <v>13470</v>
      </c>
      <c r="P2997" s="14" t="s">
        <v>13510</v>
      </c>
      <c r="Q2997" s="15" t="b">
        <v>1</v>
      </c>
      <c r="R2997" s="15" t="b">
        <v>1</v>
      </c>
      <c r="S2997" s="15" t="b">
        <v>0</v>
      </c>
      <c r="T2997" s="15" t="b">
        <v>1</v>
      </c>
      <c r="U2997" s="15" t="b">
        <v>0</v>
      </c>
      <c r="V2997" s="15" t="b">
        <v>1</v>
      </c>
      <c r="W2997" s="15" t="b">
        <v>0</v>
      </c>
      <c r="X2997" s="16">
        <f>COUNTIF(Customers[[#This Row],[Roads]:[City_Council]],"True")</f>
        <v>4</v>
      </c>
      <c r="Y2997" s="17">
        <f>Customers[[#This Row],[Total_Approve]]/7</f>
        <v>0.5714285714285714</v>
      </c>
      <c r="Z2997" s="14" t="str">
        <f>IF(Customers[[#This Row],[Total_Approve]]&gt;=7,"تمت جميع الموافقات","لم تتم جميع الموافقات")</f>
        <v>لم تتم جميع الموافقات</v>
      </c>
      <c r="AA2997" s="8">
        <f>IF(Customers[[#This Row],[Total_Approve]]&gt;=7,1,0)</f>
        <v>0</v>
      </c>
    </row>
    <row r="2998" spans="1:27" x14ac:dyDescent="0.25">
      <c r="A2998" s="12" t="s">
        <v>12396</v>
      </c>
      <c r="B2998" t="s">
        <v>16529</v>
      </c>
      <c r="C2998" s="13">
        <v>45527</v>
      </c>
      <c r="D2998" t="s">
        <v>13482</v>
      </c>
      <c r="E2998" s="9" t="s">
        <v>594</v>
      </c>
      <c r="F2998" s="14" t="s">
        <v>595</v>
      </c>
      <c r="G2998" s="14" t="s">
        <v>440</v>
      </c>
      <c r="H2998" s="14" t="str">
        <f t="shared" si="46"/>
        <v>سميره ارميا جرجس</v>
      </c>
      <c r="I2998" s="14" t="s">
        <v>13460</v>
      </c>
      <c r="J2998" s="14" t="s">
        <v>596</v>
      </c>
      <c r="K2998" s="14" t="s">
        <v>25</v>
      </c>
      <c r="L2998" s="14" t="s">
        <v>8407</v>
      </c>
      <c r="M2998" s="14" t="s">
        <v>598</v>
      </c>
      <c r="N2998" s="14" t="s">
        <v>660</v>
      </c>
      <c r="O2998" s="14" t="s">
        <v>13470</v>
      </c>
      <c r="P2998" s="14" t="s">
        <v>13510</v>
      </c>
      <c r="Q2998" s="15" t="b">
        <v>0</v>
      </c>
      <c r="R2998" s="15" t="b">
        <v>0</v>
      </c>
      <c r="S2998" s="15" t="b">
        <v>0</v>
      </c>
      <c r="T2998" s="15" t="b">
        <v>0</v>
      </c>
      <c r="U2998" s="15" t="b">
        <v>0</v>
      </c>
      <c r="V2998" s="15" t="b">
        <v>0</v>
      </c>
      <c r="W2998" s="15" t="b">
        <v>0</v>
      </c>
      <c r="X2998" s="16">
        <f>COUNTIF(Customers[[#This Row],[Roads]:[City_Council]],"True")</f>
        <v>0</v>
      </c>
      <c r="Y2998" s="17">
        <f>Customers[[#This Row],[Total_Approve]]/7</f>
        <v>0</v>
      </c>
      <c r="Z2998" s="14" t="str">
        <f>IF(Customers[[#This Row],[Total_Approve]]&gt;=7,"تمت جميع الموافقات","لم تتم جميع الموافقات")</f>
        <v>لم تتم جميع الموافقات</v>
      </c>
      <c r="AA2998" s="8">
        <f>IF(Customers[[#This Row],[Total_Approve]]&gt;=7,1,0)</f>
        <v>0</v>
      </c>
    </row>
    <row r="2999" spans="1:27" x14ac:dyDescent="0.25">
      <c r="A2999" s="12" t="s">
        <v>12397</v>
      </c>
      <c r="B2999" t="s">
        <v>16530</v>
      </c>
      <c r="C2999" s="13">
        <v>45527</v>
      </c>
      <c r="D2999" t="s">
        <v>13486</v>
      </c>
      <c r="E2999" s="9" t="s">
        <v>248</v>
      </c>
      <c r="F2999" s="14" t="s">
        <v>176</v>
      </c>
      <c r="G2999" s="14" t="s">
        <v>249</v>
      </c>
      <c r="H2999" s="14" t="str">
        <f t="shared" si="46"/>
        <v>مشيره اسماعيل السيد دياب</v>
      </c>
      <c r="I2999" s="14" t="s">
        <v>13460</v>
      </c>
      <c r="J2999" s="14" t="s">
        <v>416</v>
      </c>
      <c r="K2999" s="14" t="s">
        <v>25</v>
      </c>
      <c r="L2999" s="14" t="s">
        <v>8408</v>
      </c>
      <c r="M2999" s="14" t="s">
        <v>576</v>
      </c>
      <c r="N2999" s="14" t="s">
        <v>577</v>
      </c>
      <c r="O2999" s="14" t="s">
        <v>13470</v>
      </c>
      <c r="P2999" s="14" t="s">
        <v>13510</v>
      </c>
      <c r="Q2999" s="15" t="b">
        <v>1</v>
      </c>
      <c r="R2999" s="15" t="b">
        <v>1</v>
      </c>
      <c r="S2999" s="15" t="b">
        <v>1</v>
      </c>
      <c r="T2999" s="15" t="b">
        <v>1</v>
      </c>
      <c r="U2999" s="15" t="b">
        <v>1</v>
      </c>
      <c r="V2999" s="15" t="b">
        <v>1</v>
      </c>
      <c r="W2999" s="15" t="b">
        <v>1</v>
      </c>
      <c r="X2999" s="16">
        <f>COUNTIF(Customers[[#This Row],[Roads]:[City_Council]],"True")</f>
        <v>7</v>
      </c>
      <c r="Y2999" s="17">
        <f>Customers[[#This Row],[Total_Approve]]/7</f>
        <v>1</v>
      </c>
      <c r="Z2999" s="14" t="str">
        <f>IF(Customers[[#This Row],[Total_Approve]]&gt;=7,"تمت جميع الموافقات","لم تتم جميع الموافقات")</f>
        <v>تمت جميع الموافقات</v>
      </c>
      <c r="AA2999" s="8">
        <f>IF(Customers[[#This Row],[Total_Approve]]&gt;=7,1,0)</f>
        <v>1</v>
      </c>
    </row>
    <row r="3000" spans="1:27" x14ac:dyDescent="0.25">
      <c r="A3000" s="12" t="s">
        <v>12398</v>
      </c>
      <c r="B3000" t="s">
        <v>16531</v>
      </c>
      <c r="C3000" s="13">
        <v>45527</v>
      </c>
      <c r="D3000" t="s">
        <v>13482</v>
      </c>
      <c r="E3000" s="9" t="s">
        <v>129</v>
      </c>
      <c r="F3000" s="14" t="s">
        <v>280</v>
      </c>
      <c r="G3000" s="14" t="s">
        <v>583</v>
      </c>
      <c r="H3000" s="14" t="str">
        <f t="shared" si="46"/>
        <v>ايمان سيد محمد ابراهيم</v>
      </c>
      <c r="I3000" s="14" t="s">
        <v>13460</v>
      </c>
      <c r="J3000" s="14" t="s">
        <v>584</v>
      </c>
      <c r="K3000" s="14" t="s">
        <v>25</v>
      </c>
      <c r="L3000" s="14" t="s">
        <v>8409</v>
      </c>
      <c r="M3000" s="14" t="s">
        <v>586</v>
      </c>
      <c r="N3000" s="14" t="s">
        <v>661</v>
      </c>
      <c r="O3000" s="14" t="s">
        <v>13470</v>
      </c>
      <c r="P3000" s="14" t="s">
        <v>13510</v>
      </c>
      <c r="Q3000" s="15" t="b">
        <v>0</v>
      </c>
      <c r="R3000" s="15" t="b">
        <v>1</v>
      </c>
      <c r="S3000" s="15" t="b">
        <v>0</v>
      </c>
      <c r="T3000" s="15" t="b">
        <v>1</v>
      </c>
      <c r="U3000" s="15" t="b">
        <v>0</v>
      </c>
      <c r="V3000" s="15" t="b">
        <v>1</v>
      </c>
      <c r="W3000" s="15" t="b">
        <v>0</v>
      </c>
      <c r="X3000" s="16">
        <f>COUNTIF(Customers[[#This Row],[Roads]:[City_Council]],"True")</f>
        <v>3</v>
      </c>
      <c r="Y3000" s="17">
        <f>Customers[[#This Row],[Total_Approve]]/7</f>
        <v>0.42857142857142855</v>
      </c>
      <c r="Z3000" s="14" t="str">
        <f>IF(Customers[[#This Row],[Total_Approve]]&gt;=7,"تمت جميع الموافقات","لم تتم جميع الموافقات")</f>
        <v>لم تتم جميع الموافقات</v>
      </c>
      <c r="AA3000" s="8">
        <f>IF(Customers[[#This Row],[Total_Approve]]&gt;=7,1,0)</f>
        <v>0</v>
      </c>
    </row>
    <row r="3001" spans="1:27" x14ac:dyDescent="0.25">
      <c r="A3001" s="12" t="s">
        <v>12399</v>
      </c>
      <c r="B3001" t="s">
        <v>16532</v>
      </c>
      <c r="C3001" s="13">
        <v>45527</v>
      </c>
      <c r="D3001" t="s">
        <v>13482</v>
      </c>
      <c r="E3001" s="9" t="s">
        <v>10</v>
      </c>
      <c r="F3001" s="14" t="s">
        <v>218</v>
      </c>
      <c r="G3001" s="14" t="s">
        <v>615</v>
      </c>
      <c r="H3001" s="14" t="str">
        <f t="shared" si="46"/>
        <v>محمد عاطف عزت مجاهد</v>
      </c>
      <c r="I3001" s="14" t="s">
        <v>13460</v>
      </c>
      <c r="J3001" s="14" t="s">
        <v>616</v>
      </c>
      <c r="K3001" s="14" t="s">
        <v>5</v>
      </c>
      <c r="L3001" s="14" t="s">
        <v>8410</v>
      </c>
      <c r="M3001" s="14" t="s">
        <v>618</v>
      </c>
      <c r="N3001" s="14" t="s">
        <v>662</v>
      </c>
      <c r="O3001" s="14" t="s">
        <v>13470</v>
      </c>
      <c r="P3001" s="14" t="s">
        <v>13510</v>
      </c>
      <c r="Q3001" s="15" t="b">
        <v>1</v>
      </c>
      <c r="R3001" s="15" t="b">
        <v>1</v>
      </c>
      <c r="S3001" s="15" t="b">
        <v>0</v>
      </c>
      <c r="T3001" s="15" t="b">
        <v>1</v>
      </c>
      <c r="U3001" s="15" t="b">
        <v>1</v>
      </c>
      <c r="V3001" s="15" t="b">
        <v>0</v>
      </c>
      <c r="W3001" s="15" t="b">
        <v>0</v>
      </c>
      <c r="X3001" s="16">
        <f>COUNTIF(Customers[[#This Row],[Roads]:[City_Council]],"True")</f>
        <v>4</v>
      </c>
      <c r="Y3001" s="17">
        <f>Customers[[#This Row],[Total_Approve]]/7</f>
        <v>0.5714285714285714</v>
      </c>
      <c r="Z3001" s="14" t="str">
        <f>IF(Customers[[#This Row],[Total_Approve]]&gt;=7,"تمت جميع الموافقات","لم تتم جميع الموافقات")</f>
        <v>لم تتم جميع الموافقات</v>
      </c>
      <c r="AA3001" s="8">
        <f>IF(Customers[[#This Row],[Total_Approve]]&gt;=7,1,0)</f>
        <v>0</v>
      </c>
    </row>
    <row r="3002" spans="1:27" x14ac:dyDescent="0.25">
      <c r="A3002" s="12" t="s">
        <v>12400</v>
      </c>
      <c r="B3002" t="s">
        <v>16533</v>
      </c>
      <c r="C3002" s="13">
        <v>45527</v>
      </c>
      <c r="D3002" t="s">
        <v>13482</v>
      </c>
      <c r="E3002" s="9" t="s">
        <v>144</v>
      </c>
      <c r="F3002" s="14" t="s">
        <v>47</v>
      </c>
      <c r="G3002" s="14" t="s">
        <v>645</v>
      </c>
      <c r="H3002" s="14" t="str">
        <f t="shared" si="46"/>
        <v>اسلام السيد فتحى</v>
      </c>
      <c r="I3002" s="14" t="s">
        <v>13460</v>
      </c>
      <c r="J3002" s="14" t="s">
        <v>663</v>
      </c>
      <c r="K3002" s="14" t="s">
        <v>5</v>
      </c>
      <c r="L3002" s="14" t="s">
        <v>8411</v>
      </c>
      <c r="M3002" s="14" t="s">
        <v>664</v>
      </c>
      <c r="N3002" s="14" t="s">
        <v>665</v>
      </c>
      <c r="O3002" s="14" t="s">
        <v>13470</v>
      </c>
      <c r="P3002" s="14" t="s">
        <v>13510</v>
      </c>
      <c r="Q3002" s="15" t="b">
        <v>0</v>
      </c>
      <c r="R3002" s="15" t="b">
        <v>0</v>
      </c>
      <c r="S3002" s="15" t="b">
        <v>0</v>
      </c>
      <c r="T3002" s="15" t="b">
        <v>1</v>
      </c>
      <c r="U3002" s="15" t="b">
        <v>1</v>
      </c>
      <c r="V3002" s="15" t="b">
        <v>0</v>
      </c>
      <c r="W3002" s="15" t="b">
        <v>1</v>
      </c>
      <c r="X3002" s="16">
        <f>COUNTIF(Customers[[#This Row],[Roads]:[City_Council]],"True")</f>
        <v>3</v>
      </c>
      <c r="Y3002" s="17">
        <f>Customers[[#This Row],[Total_Approve]]/7</f>
        <v>0.42857142857142855</v>
      </c>
      <c r="Z3002" s="14" t="str">
        <f>IF(Customers[[#This Row],[Total_Approve]]&gt;=7,"تمت جميع الموافقات","لم تتم جميع الموافقات")</f>
        <v>لم تتم جميع الموافقات</v>
      </c>
      <c r="AA3002" s="8">
        <f>IF(Customers[[#This Row],[Total_Approve]]&gt;=7,1,0)</f>
        <v>0</v>
      </c>
    </row>
    <row r="3003" spans="1:27" x14ac:dyDescent="0.25">
      <c r="A3003" s="12" t="s">
        <v>12401</v>
      </c>
      <c r="B3003" t="s">
        <v>16534</v>
      </c>
      <c r="C3003" s="13">
        <v>45534</v>
      </c>
      <c r="D3003" t="s">
        <v>13482</v>
      </c>
      <c r="E3003" s="9" t="s">
        <v>1</v>
      </c>
      <c r="F3003" s="14" t="s">
        <v>193</v>
      </c>
      <c r="G3003" s="14" t="s">
        <v>194</v>
      </c>
      <c r="H3003" s="14" t="str">
        <f t="shared" si="46"/>
        <v>محمود عبد الله محمد عبد الله</v>
      </c>
      <c r="I3003" s="14" t="s">
        <v>13460</v>
      </c>
      <c r="J3003" s="14" t="s">
        <v>195</v>
      </c>
      <c r="K3003" s="14" t="s">
        <v>5</v>
      </c>
      <c r="L3003" s="14" t="s">
        <v>8412</v>
      </c>
      <c r="M3003" s="14" t="s">
        <v>197</v>
      </c>
      <c r="N3003" s="14" t="s">
        <v>9044</v>
      </c>
      <c r="O3003" s="14" t="s">
        <v>13470</v>
      </c>
      <c r="P3003" s="14" t="s">
        <v>13510</v>
      </c>
      <c r="Q3003" s="15" t="b">
        <v>1</v>
      </c>
      <c r="R3003" s="15" t="b">
        <v>0</v>
      </c>
      <c r="S3003" s="15" t="b">
        <v>0</v>
      </c>
      <c r="T3003" s="15" t="b">
        <v>0</v>
      </c>
      <c r="U3003" s="15" t="b">
        <v>1</v>
      </c>
      <c r="V3003" s="15" t="b">
        <v>0</v>
      </c>
      <c r="W3003" s="15" t="b">
        <v>1</v>
      </c>
      <c r="X3003" s="16">
        <f>COUNTIF(Customers[[#This Row],[Roads]:[City_Council]],"True")</f>
        <v>3</v>
      </c>
      <c r="Y3003" s="17">
        <f>Customers[[#This Row],[Total_Approve]]/7</f>
        <v>0.42857142857142855</v>
      </c>
      <c r="Z3003" s="14" t="str">
        <f>IF(Customers[[#This Row],[Total_Approve]]&gt;=7,"تمت جميع الموافقات","لم تتم جميع الموافقات")</f>
        <v>لم تتم جميع الموافقات</v>
      </c>
      <c r="AA3003" s="8">
        <f>IF(Customers[[#This Row],[Total_Approve]]&gt;=7,1,0)</f>
        <v>0</v>
      </c>
    </row>
    <row r="3004" spans="1:27" x14ac:dyDescent="0.25">
      <c r="A3004" s="12" t="s">
        <v>12402</v>
      </c>
      <c r="B3004" t="s">
        <v>16535</v>
      </c>
      <c r="C3004" s="13">
        <v>45534</v>
      </c>
      <c r="D3004" t="s">
        <v>13482</v>
      </c>
      <c r="E3004" s="9" t="s">
        <v>541</v>
      </c>
      <c r="F3004" s="14" t="s">
        <v>542</v>
      </c>
      <c r="G3004" s="14" t="s">
        <v>543</v>
      </c>
      <c r="H3004" s="14" t="str">
        <f t="shared" si="46"/>
        <v>ماري جمال داود خليل</v>
      </c>
      <c r="I3004" s="14" t="s">
        <v>13460</v>
      </c>
      <c r="J3004" s="14" t="s">
        <v>544</v>
      </c>
      <c r="K3004" s="14" t="s">
        <v>25</v>
      </c>
      <c r="L3004" s="14" t="s">
        <v>8413</v>
      </c>
      <c r="M3004" s="14" t="s">
        <v>546</v>
      </c>
      <c r="N3004" s="14" t="s">
        <v>666</v>
      </c>
      <c r="O3004" s="14" t="s">
        <v>13470</v>
      </c>
      <c r="P3004" s="14" t="s">
        <v>13510</v>
      </c>
      <c r="Q3004" s="15" t="b">
        <v>1</v>
      </c>
      <c r="R3004" s="15" t="b">
        <v>0</v>
      </c>
      <c r="S3004" s="15" t="b">
        <v>1</v>
      </c>
      <c r="T3004" s="15" t="b">
        <v>0</v>
      </c>
      <c r="U3004" s="15" t="b">
        <v>1</v>
      </c>
      <c r="V3004" s="15" t="b">
        <v>0</v>
      </c>
      <c r="W3004" s="15" t="b">
        <v>1</v>
      </c>
      <c r="X3004" s="16">
        <f>COUNTIF(Customers[[#This Row],[Roads]:[City_Council]],"True")</f>
        <v>4</v>
      </c>
      <c r="Y3004" s="17">
        <f>Customers[[#This Row],[Total_Approve]]/7</f>
        <v>0.5714285714285714</v>
      </c>
      <c r="Z3004" s="14" t="str">
        <f>IF(Customers[[#This Row],[Total_Approve]]&gt;=7,"تمت جميع الموافقات","لم تتم جميع الموافقات")</f>
        <v>لم تتم جميع الموافقات</v>
      </c>
      <c r="AA3004" s="8">
        <f>IF(Customers[[#This Row],[Total_Approve]]&gt;=7,1,0)</f>
        <v>0</v>
      </c>
    </row>
    <row r="3005" spans="1:27" x14ac:dyDescent="0.25">
      <c r="A3005" s="12" t="s">
        <v>12403</v>
      </c>
      <c r="B3005" t="s">
        <v>16536</v>
      </c>
      <c r="C3005" s="13">
        <v>45534</v>
      </c>
      <c r="D3005" t="s">
        <v>13482</v>
      </c>
      <c r="E3005" s="9" t="s">
        <v>554</v>
      </c>
      <c r="F3005" s="14" t="s">
        <v>555</v>
      </c>
      <c r="G3005" s="14" t="s">
        <v>556</v>
      </c>
      <c r="H3005" s="14" t="str">
        <f t="shared" si="46"/>
        <v>اميمه عبدالعظيم عطيه حمد</v>
      </c>
      <c r="I3005" s="14" t="s">
        <v>13460</v>
      </c>
      <c r="J3005" s="14" t="s">
        <v>557</v>
      </c>
      <c r="K3005" s="14" t="s">
        <v>25</v>
      </c>
      <c r="L3005" s="14" t="s">
        <v>8414</v>
      </c>
      <c r="M3005" s="14" t="s">
        <v>558</v>
      </c>
      <c r="N3005" s="14" t="s">
        <v>3</v>
      </c>
      <c r="O3005" s="14" t="s">
        <v>13470</v>
      </c>
      <c r="P3005" s="14" t="s">
        <v>13510</v>
      </c>
      <c r="Q3005" s="15" t="b">
        <v>0</v>
      </c>
      <c r="R3005" s="15" t="b">
        <v>1</v>
      </c>
      <c r="S3005" s="15" t="b">
        <v>0</v>
      </c>
      <c r="T3005" s="15" t="b">
        <v>1</v>
      </c>
      <c r="U3005" s="15" t="b">
        <v>1</v>
      </c>
      <c r="V3005" s="15" t="b">
        <v>0</v>
      </c>
      <c r="W3005" s="15" t="b">
        <v>1</v>
      </c>
      <c r="X3005" s="16">
        <f>COUNTIF(Customers[[#This Row],[Roads]:[City_Council]],"True")</f>
        <v>4</v>
      </c>
      <c r="Y3005" s="17">
        <f>Customers[[#This Row],[Total_Approve]]/7</f>
        <v>0.5714285714285714</v>
      </c>
      <c r="Z3005" s="14" t="str">
        <f>IF(Customers[[#This Row],[Total_Approve]]&gt;=7,"تمت جميع الموافقات","لم تتم جميع الموافقات")</f>
        <v>لم تتم جميع الموافقات</v>
      </c>
      <c r="AA3005" s="8">
        <f>IF(Customers[[#This Row],[Total_Approve]]&gt;=7,1,0)</f>
        <v>0</v>
      </c>
    </row>
    <row r="3006" spans="1:27" x14ac:dyDescent="0.25">
      <c r="A3006" s="12" t="s">
        <v>12404</v>
      </c>
      <c r="B3006" t="s">
        <v>16537</v>
      </c>
      <c r="C3006" s="13">
        <v>45534</v>
      </c>
      <c r="D3006" t="s">
        <v>13482</v>
      </c>
      <c r="E3006" s="9" t="s">
        <v>60</v>
      </c>
      <c r="F3006" s="14" t="s">
        <v>47</v>
      </c>
      <c r="G3006" s="14" t="s">
        <v>257</v>
      </c>
      <c r="H3006" s="14" t="str">
        <f t="shared" si="46"/>
        <v>مروه السيد احمد الخطيب</v>
      </c>
      <c r="I3006" s="14" t="s">
        <v>13460</v>
      </c>
      <c r="J3006" s="14" t="s">
        <v>258</v>
      </c>
      <c r="K3006" s="14" t="s">
        <v>25</v>
      </c>
      <c r="L3006" s="14" t="s">
        <v>8940</v>
      </c>
      <c r="M3006" s="14" t="s">
        <v>260</v>
      </c>
      <c r="N3006" s="14" t="s">
        <v>261</v>
      </c>
      <c r="O3006" s="14" t="s">
        <v>13470</v>
      </c>
      <c r="P3006" s="14" t="s">
        <v>13510</v>
      </c>
      <c r="Q3006" s="15" t="b">
        <v>0</v>
      </c>
      <c r="R3006" s="15" t="b">
        <v>0</v>
      </c>
      <c r="S3006" s="15" t="b">
        <v>1</v>
      </c>
      <c r="T3006" s="15" t="b">
        <v>0</v>
      </c>
      <c r="U3006" s="15" t="b">
        <v>1</v>
      </c>
      <c r="V3006" s="15" t="b">
        <v>0</v>
      </c>
      <c r="W3006" s="15" t="b">
        <v>1</v>
      </c>
      <c r="X3006" s="16">
        <f>COUNTIF(Customers[[#This Row],[Roads]:[City_Council]],"True")</f>
        <v>3</v>
      </c>
      <c r="Y3006" s="17">
        <f>Customers[[#This Row],[Total_Approve]]/7</f>
        <v>0.42857142857142855</v>
      </c>
      <c r="Z3006" s="14" t="str">
        <f>IF(Customers[[#This Row],[Total_Approve]]&gt;=7,"تمت جميع الموافقات","لم تتم جميع الموافقات")</f>
        <v>لم تتم جميع الموافقات</v>
      </c>
      <c r="AA3006" s="8">
        <f>IF(Customers[[#This Row],[Total_Approve]]&gt;=7,1,0)</f>
        <v>0</v>
      </c>
    </row>
    <row r="3007" spans="1:27" x14ac:dyDescent="0.25">
      <c r="A3007" s="12" t="s">
        <v>12405</v>
      </c>
      <c r="B3007" t="s">
        <v>16538</v>
      </c>
      <c r="C3007" s="13">
        <v>45534</v>
      </c>
      <c r="D3007" t="s">
        <v>13482</v>
      </c>
      <c r="E3007" s="9" t="s">
        <v>279</v>
      </c>
      <c r="F3007" s="14" t="s">
        <v>10</v>
      </c>
      <c r="G3007" s="14" t="s">
        <v>559</v>
      </c>
      <c r="H3007" s="14" t="str">
        <f t="shared" si="46"/>
        <v>دعاء محمد فؤاد السيد</v>
      </c>
      <c r="I3007" s="14" t="s">
        <v>13460</v>
      </c>
      <c r="J3007" s="14" t="s">
        <v>560</v>
      </c>
      <c r="K3007" s="14" t="s">
        <v>25</v>
      </c>
      <c r="L3007" s="14" t="s">
        <v>8415</v>
      </c>
      <c r="M3007" s="14" t="s">
        <v>562</v>
      </c>
      <c r="N3007" s="14" t="s">
        <v>667</v>
      </c>
      <c r="O3007" s="14" t="s">
        <v>13470</v>
      </c>
      <c r="P3007" s="14" t="s">
        <v>13510</v>
      </c>
      <c r="Q3007" s="15" t="b">
        <v>1</v>
      </c>
      <c r="R3007" s="15" t="b">
        <v>0</v>
      </c>
      <c r="S3007" s="15" t="b">
        <v>1</v>
      </c>
      <c r="T3007" s="15" t="b">
        <v>1</v>
      </c>
      <c r="U3007" s="15" t="b">
        <v>1</v>
      </c>
      <c r="V3007" s="15" t="b">
        <v>1</v>
      </c>
      <c r="W3007" s="15" t="b">
        <v>1</v>
      </c>
      <c r="X3007" s="16">
        <f>COUNTIF(Customers[[#This Row],[Roads]:[City_Council]],"True")</f>
        <v>6</v>
      </c>
      <c r="Y3007" s="17">
        <f>Customers[[#This Row],[Total_Approve]]/7</f>
        <v>0.8571428571428571</v>
      </c>
      <c r="Z3007" s="14" t="str">
        <f>IF(Customers[[#This Row],[Total_Approve]]&gt;=7,"تمت جميع الموافقات","لم تتم جميع الموافقات")</f>
        <v>لم تتم جميع الموافقات</v>
      </c>
      <c r="AA3007" s="8">
        <f>IF(Customers[[#This Row],[Total_Approve]]&gt;=7,1,0)</f>
        <v>0</v>
      </c>
    </row>
    <row r="3008" spans="1:27" x14ac:dyDescent="0.25">
      <c r="A3008" s="12" t="s">
        <v>12406</v>
      </c>
      <c r="B3008" t="s">
        <v>16539</v>
      </c>
      <c r="C3008" s="13">
        <v>45534</v>
      </c>
      <c r="D3008" t="s">
        <v>13482</v>
      </c>
      <c r="E3008" s="9" t="s">
        <v>563</v>
      </c>
      <c r="F3008" s="14" t="s">
        <v>564</v>
      </c>
      <c r="G3008" s="14" t="s">
        <v>565</v>
      </c>
      <c r="H3008" s="14" t="str">
        <f t="shared" si="46"/>
        <v>اماني امين احمد امين</v>
      </c>
      <c r="I3008" s="14" t="s">
        <v>13460</v>
      </c>
      <c r="J3008" s="14">
        <v>28712202400242</v>
      </c>
      <c r="K3008" s="14" t="s">
        <v>25</v>
      </c>
      <c r="L3008" s="14" t="s">
        <v>8416</v>
      </c>
      <c r="M3008" s="14" t="s">
        <v>567</v>
      </c>
      <c r="N3008" s="14" t="s">
        <v>8737</v>
      </c>
      <c r="O3008" s="14" t="s">
        <v>13470</v>
      </c>
      <c r="P3008" s="14" t="s">
        <v>13510</v>
      </c>
      <c r="Q3008" s="15" t="b">
        <v>0</v>
      </c>
      <c r="R3008" s="15" t="b">
        <v>0</v>
      </c>
      <c r="S3008" s="15" t="b">
        <v>0</v>
      </c>
      <c r="T3008" s="15" t="b">
        <v>0</v>
      </c>
      <c r="U3008" s="15" t="b">
        <v>0</v>
      </c>
      <c r="V3008" s="15" t="b">
        <v>0</v>
      </c>
      <c r="W3008" s="15" t="b">
        <v>0</v>
      </c>
      <c r="X3008" s="16">
        <f>COUNTIF(Customers[[#This Row],[Roads]:[City_Council]],"True")</f>
        <v>0</v>
      </c>
      <c r="Y3008" s="17">
        <f>Customers[[#This Row],[Total_Approve]]/7</f>
        <v>0</v>
      </c>
      <c r="Z3008" s="14" t="str">
        <f>IF(Customers[[#This Row],[Total_Approve]]&gt;=7,"تمت جميع الموافقات","لم تتم جميع الموافقات")</f>
        <v>لم تتم جميع الموافقات</v>
      </c>
      <c r="AA3008" s="8">
        <f>IF(Customers[[#This Row],[Total_Approve]]&gt;=7,1,0)</f>
        <v>0</v>
      </c>
    </row>
    <row r="3009" spans="1:27" x14ac:dyDescent="0.25">
      <c r="A3009" s="12" t="s">
        <v>12407</v>
      </c>
      <c r="B3009" t="s">
        <v>16540</v>
      </c>
      <c r="C3009" s="13">
        <v>45534</v>
      </c>
      <c r="D3009" t="s">
        <v>13482</v>
      </c>
      <c r="E3009" s="9" t="s">
        <v>225</v>
      </c>
      <c r="F3009" s="14" t="s">
        <v>226</v>
      </c>
      <c r="G3009" s="14" t="s">
        <v>227</v>
      </c>
      <c r="H3009" s="14" t="str">
        <f t="shared" si="46"/>
        <v>فتحيه جلال عبد العزيز يونس</v>
      </c>
      <c r="I3009" s="14" t="s">
        <v>13459</v>
      </c>
      <c r="J3009" s="14" t="s">
        <v>228</v>
      </c>
      <c r="K3009" s="14" t="s">
        <v>25</v>
      </c>
      <c r="L3009" s="14" t="s">
        <v>8417</v>
      </c>
      <c r="M3009" s="14" t="s">
        <v>230</v>
      </c>
      <c r="N3009" s="14" t="s">
        <v>231</v>
      </c>
      <c r="O3009" s="14" t="s">
        <v>13470</v>
      </c>
      <c r="P3009" s="14" t="s">
        <v>13510</v>
      </c>
      <c r="Q3009" s="15" t="b">
        <v>0</v>
      </c>
      <c r="R3009" s="15" t="b">
        <v>0</v>
      </c>
      <c r="S3009" s="15" t="b">
        <v>0</v>
      </c>
      <c r="T3009" s="15" t="b">
        <v>0</v>
      </c>
      <c r="U3009" s="15" t="b">
        <v>0</v>
      </c>
      <c r="V3009" s="15" t="b">
        <v>0</v>
      </c>
      <c r="W3009" s="15" t="b">
        <v>0</v>
      </c>
      <c r="X3009" s="16">
        <f>COUNTIF(Customers[[#This Row],[Roads]:[City_Council]],"True")</f>
        <v>0</v>
      </c>
      <c r="Y3009" s="17">
        <f>Customers[[#This Row],[Total_Approve]]/7</f>
        <v>0</v>
      </c>
      <c r="Z3009" s="14" t="str">
        <f>IF(Customers[[#This Row],[Total_Approve]]&gt;=7,"تمت جميع الموافقات","لم تتم جميع الموافقات")</f>
        <v>لم تتم جميع الموافقات</v>
      </c>
      <c r="AA3009" s="8">
        <f>IF(Customers[[#This Row],[Total_Approve]]&gt;=7,1,0)</f>
        <v>0</v>
      </c>
    </row>
    <row r="3010" spans="1:27" x14ac:dyDescent="0.25">
      <c r="A3010" s="12" t="s">
        <v>12408</v>
      </c>
      <c r="B3010" t="s">
        <v>16541</v>
      </c>
      <c r="C3010" s="13">
        <v>45534</v>
      </c>
      <c r="D3010" t="s">
        <v>13482</v>
      </c>
      <c r="E3010" s="9" t="s">
        <v>568</v>
      </c>
      <c r="F3010" s="14" t="s">
        <v>569</v>
      </c>
      <c r="G3010" s="14" t="s">
        <v>221</v>
      </c>
      <c r="H3010" s="14" t="str">
        <f t="shared" ref="H3010:H3073" si="47">CONCATENATE(E3010," ",F3010," ",G3010)</f>
        <v>امير داوود سليمان</v>
      </c>
      <c r="I3010" s="14" t="s">
        <v>13459</v>
      </c>
      <c r="J3010" s="14" t="s">
        <v>570</v>
      </c>
      <c r="K3010" s="14" t="s">
        <v>5</v>
      </c>
      <c r="L3010" s="14" t="s">
        <v>8418</v>
      </c>
      <c r="M3010" s="14" t="s">
        <v>571</v>
      </c>
      <c r="N3010" s="14" t="s">
        <v>668</v>
      </c>
      <c r="O3010" s="14" t="s">
        <v>13470</v>
      </c>
      <c r="P3010" s="14" t="s">
        <v>13510</v>
      </c>
      <c r="Q3010" s="15" t="b">
        <v>1</v>
      </c>
      <c r="R3010" s="15" t="b">
        <v>1</v>
      </c>
      <c r="S3010" s="15" t="b">
        <v>0</v>
      </c>
      <c r="T3010" s="15" t="b">
        <v>0</v>
      </c>
      <c r="U3010" s="15" t="b">
        <v>1</v>
      </c>
      <c r="V3010" s="15" t="b">
        <v>1</v>
      </c>
      <c r="W3010" s="15" t="b">
        <v>0</v>
      </c>
      <c r="X3010" s="16">
        <f>COUNTIF(Customers[[#This Row],[Roads]:[City_Council]],"True")</f>
        <v>4</v>
      </c>
      <c r="Y3010" s="17">
        <f>Customers[[#This Row],[Total_Approve]]/7</f>
        <v>0.5714285714285714</v>
      </c>
      <c r="Z3010" s="14" t="str">
        <f>IF(Customers[[#This Row],[Total_Approve]]&gt;=7,"تمت جميع الموافقات","لم تتم جميع الموافقات")</f>
        <v>لم تتم جميع الموافقات</v>
      </c>
      <c r="AA3010" s="8">
        <f>IF(Customers[[#This Row],[Total_Approve]]&gt;=7,1,0)</f>
        <v>0</v>
      </c>
    </row>
    <row r="3011" spans="1:27" x14ac:dyDescent="0.25">
      <c r="A3011" s="12" t="s">
        <v>12409</v>
      </c>
      <c r="B3011" t="s">
        <v>16542</v>
      </c>
      <c r="C3011" s="13">
        <v>45534</v>
      </c>
      <c r="D3011" t="s">
        <v>13482</v>
      </c>
      <c r="E3011" s="9" t="s">
        <v>47</v>
      </c>
      <c r="F3011" s="14" t="s">
        <v>572</v>
      </c>
      <c r="G3011" s="14" t="s">
        <v>573</v>
      </c>
      <c r="H3011" s="14" t="str">
        <f t="shared" si="47"/>
        <v>السيد عبدالرءوف السيد محمد</v>
      </c>
      <c r="I3011" s="14" t="s">
        <v>13459</v>
      </c>
      <c r="J3011" s="14" t="s">
        <v>574</v>
      </c>
      <c r="K3011" s="14" t="s">
        <v>5</v>
      </c>
      <c r="L3011" s="14" t="s">
        <v>8419</v>
      </c>
      <c r="M3011" s="14" t="s">
        <v>575</v>
      </c>
      <c r="N3011" s="14" t="s">
        <v>3</v>
      </c>
      <c r="O3011" s="14" t="s">
        <v>13470</v>
      </c>
      <c r="P3011" s="14" t="s">
        <v>13510</v>
      </c>
      <c r="Q3011" s="15" t="b">
        <v>1</v>
      </c>
      <c r="R3011" s="15" t="b">
        <v>0</v>
      </c>
      <c r="S3011" s="15" t="b">
        <v>1</v>
      </c>
      <c r="T3011" s="15" t="b">
        <v>0</v>
      </c>
      <c r="U3011" s="15" t="b">
        <v>1</v>
      </c>
      <c r="V3011" s="15" t="b">
        <v>0</v>
      </c>
      <c r="W3011" s="15" t="b">
        <v>1</v>
      </c>
      <c r="X3011" s="16">
        <f>COUNTIF(Customers[[#This Row],[Roads]:[City_Council]],"True")</f>
        <v>4</v>
      </c>
      <c r="Y3011" s="17">
        <f>Customers[[#This Row],[Total_Approve]]/7</f>
        <v>0.5714285714285714</v>
      </c>
      <c r="Z3011" s="14" t="str">
        <f>IF(Customers[[#This Row],[Total_Approve]]&gt;=7,"تمت جميع الموافقات","لم تتم جميع الموافقات")</f>
        <v>لم تتم جميع الموافقات</v>
      </c>
      <c r="AA3011" s="8">
        <f>IF(Customers[[#This Row],[Total_Approve]]&gt;=7,1,0)</f>
        <v>0</v>
      </c>
    </row>
    <row r="3012" spans="1:27" x14ac:dyDescent="0.25">
      <c r="A3012" s="12" t="s">
        <v>12410</v>
      </c>
      <c r="B3012" t="s">
        <v>16543</v>
      </c>
      <c r="C3012" s="13">
        <v>45534</v>
      </c>
      <c r="D3012" t="s">
        <v>13484</v>
      </c>
      <c r="E3012" s="9" t="s">
        <v>445</v>
      </c>
      <c r="F3012" s="14" t="s">
        <v>47</v>
      </c>
      <c r="G3012" s="14" t="s">
        <v>606</v>
      </c>
      <c r="H3012" s="14" t="str">
        <f t="shared" si="47"/>
        <v>اشرف السيد سليم</v>
      </c>
      <c r="I3012" s="14" t="s">
        <v>13459</v>
      </c>
      <c r="J3012" s="14" t="s">
        <v>607</v>
      </c>
      <c r="K3012" s="14" t="s">
        <v>5</v>
      </c>
      <c r="L3012" s="14" t="s">
        <v>8337</v>
      </c>
      <c r="M3012" s="14" t="s">
        <v>608</v>
      </c>
      <c r="N3012" s="14" t="s">
        <v>669</v>
      </c>
      <c r="O3012" s="14" t="s">
        <v>13470</v>
      </c>
      <c r="P3012" s="14" t="s">
        <v>13510</v>
      </c>
      <c r="Q3012" s="15" t="b">
        <v>0</v>
      </c>
      <c r="R3012" s="15" t="b">
        <v>0</v>
      </c>
      <c r="S3012" s="15" t="b">
        <v>0</v>
      </c>
      <c r="T3012" s="15" t="b">
        <v>0</v>
      </c>
      <c r="U3012" s="15" t="b">
        <v>0</v>
      </c>
      <c r="V3012" s="15" t="b">
        <v>0</v>
      </c>
      <c r="W3012" s="15" t="b">
        <v>0</v>
      </c>
      <c r="X3012" s="16">
        <f>COUNTIF(Customers[[#This Row],[Roads]:[City_Council]],"True")</f>
        <v>0</v>
      </c>
      <c r="Y3012" s="17">
        <f>Customers[[#This Row],[Total_Approve]]/7</f>
        <v>0</v>
      </c>
      <c r="Z3012" s="14" t="str">
        <f>IF(Customers[[#This Row],[Total_Approve]]&gt;=7,"تمت جميع الموافقات","لم تتم جميع الموافقات")</f>
        <v>لم تتم جميع الموافقات</v>
      </c>
      <c r="AA3012" s="8">
        <f>IF(Customers[[#This Row],[Total_Approve]]&gt;=7,1,0)</f>
        <v>0</v>
      </c>
    </row>
    <row r="3013" spans="1:27" x14ac:dyDescent="0.25">
      <c r="A3013" s="12" t="s">
        <v>12411</v>
      </c>
      <c r="B3013" t="s">
        <v>16544</v>
      </c>
      <c r="C3013" s="13">
        <v>45534</v>
      </c>
      <c r="D3013" t="s">
        <v>13484</v>
      </c>
      <c r="E3013" s="9" t="s">
        <v>0</v>
      </c>
      <c r="F3013" s="14" t="s">
        <v>221</v>
      </c>
      <c r="G3013" s="14" t="s">
        <v>222</v>
      </c>
      <c r="H3013" s="14" t="str">
        <f t="shared" si="47"/>
        <v>احمد سليمان عبده جبريل</v>
      </c>
      <c r="I3013" s="14" t="s">
        <v>13467</v>
      </c>
      <c r="J3013" s="14" t="s">
        <v>223</v>
      </c>
      <c r="K3013" s="14" t="s">
        <v>5</v>
      </c>
      <c r="L3013" s="14" t="s">
        <v>8420</v>
      </c>
      <c r="M3013" s="14" t="s">
        <v>224</v>
      </c>
      <c r="N3013" s="14" t="s">
        <v>9046</v>
      </c>
      <c r="O3013" s="14" t="s">
        <v>13470</v>
      </c>
      <c r="P3013" s="14" t="s">
        <v>13510</v>
      </c>
      <c r="Q3013" s="15" t="b">
        <v>1</v>
      </c>
      <c r="R3013" s="15" t="b">
        <v>0</v>
      </c>
      <c r="S3013" s="15" t="b">
        <v>1</v>
      </c>
      <c r="T3013" s="15" t="b">
        <v>0</v>
      </c>
      <c r="U3013" s="15" t="b">
        <v>1</v>
      </c>
      <c r="V3013" s="15" t="b">
        <v>1</v>
      </c>
      <c r="W3013" s="15" t="b">
        <v>1</v>
      </c>
      <c r="X3013" s="16">
        <f>COUNTIF(Customers[[#This Row],[Roads]:[City_Council]],"True")</f>
        <v>5</v>
      </c>
      <c r="Y3013" s="17">
        <f>Customers[[#This Row],[Total_Approve]]/7</f>
        <v>0.7142857142857143</v>
      </c>
      <c r="Z3013" s="14" t="str">
        <f>IF(Customers[[#This Row],[Total_Approve]]&gt;=7,"تمت جميع الموافقات","لم تتم جميع الموافقات")</f>
        <v>لم تتم جميع الموافقات</v>
      </c>
      <c r="AA3013" s="8">
        <f>IF(Customers[[#This Row],[Total_Approve]]&gt;=7,1,0)</f>
        <v>0</v>
      </c>
    </row>
    <row r="3014" spans="1:27" x14ac:dyDescent="0.25">
      <c r="A3014" s="12" t="s">
        <v>12412</v>
      </c>
      <c r="B3014" t="s">
        <v>16545</v>
      </c>
      <c r="C3014" s="13">
        <v>45534</v>
      </c>
      <c r="D3014" t="s">
        <v>13484</v>
      </c>
      <c r="E3014" s="9" t="s">
        <v>10</v>
      </c>
      <c r="F3014" s="14" t="s">
        <v>244</v>
      </c>
      <c r="G3014" s="14" t="s">
        <v>620</v>
      </c>
      <c r="H3014" s="14" t="str">
        <f t="shared" si="47"/>
        <v>محمد رمضان احمد سيد</v>
      </c>
      <c r="I3014" s="14" t="s">
        <v>13467</v>
      </c>
      <c r="J3014" s="14" t="s">
        <v>621</v>
      </c>
      <c r="K3014" s="14" t="s">
        <v>5</v>
      </c>
      <c r="L3014" s="14" t="s">
        <v>8421</v>
      </c>
      <c r="M3014" s="14" t="s">
        <v>246</v>
      </c>
      <c r="N3014" s="14" t="s">
        <v>247</v>
      </c>
      <c r="O3014" s="14" t="s">
        <v>13470</v>
      </c>
      <c r="P3014" s="14" t="s">
        <v>13510</v>
      </c>
      <c r="Q3014" s="15" t="b">
        <v>1</v>
      </c>
      <c r="R3014" s="15" t="b">
        <v>1</v>
      </c>
      <c r="S3014" s="15" t="b">
        <v>1</v>
      </c>
      <c r="T3014" s="15" t="b">
        <v>1</v>
      </c>
      <c r="U3014" s="15" t="b">
        <v>1</v>
      </c>
      <c r="V3014" s="15" t="b">
        <v>1</v>
      </c>
      <c r="W3014" s="15" t="b">
        <v>1</v>
      </c>
      <c r="X3014" s="16">
        <f>COUNTIF(Customers[[#This Row],[Roads]:[City_Council]],"True")</f>
        <v>7</v>
      </c>
      <c r="Y3014" s="17">
        <f>Customers[[#This Row],[Total_Approve]]/7</f>
        <v>1</v>
      </c>
      <c r="Z3014" s="14" t="str">
        <f>IF(Customers[[#This Row],[Total_Approve]]&gt;=7,"تمت جميع الموافقات","لم تتم جميع الموافقات")</f>
        <v>تمت جميع الموافقات</v>
      </c>
      <c r="AA3014" s="8">
        <f>IF(Customers[[#This Row],[Total_Approve]]&gt;=7,1,0)</f>
        <v>1</v>
      </c>
    </row>
    <row r="3015" spans="1:27" x14ac:dyDescent="0.25">
      <c r="A3015" s="12" t="s">
        <v>12413</v>
      </c>
      <c r="B3015" t="s">
        <v>16546</v>
      </c>
      <c r="C3015" s="13">
        <v>45534</v>
      </c>
      <c r="D3015" t="s">
        <v>13484</v>
      </c>
      <c r="E3015" s="9" t="s">
        <v>202</v>
      </c>
      <c r="F3015" s="14" t="s">
        <v>221</v>
      </c>
      <c r="G3015" s="14" t="s">
        <v>622</v>
      </c>
      <c r="H3015" s="14" t="str">
        <f t="shared" si="47"/>
        <v>ابراهيم سليمان راشد ابراهيم</v>
      </c>
      <c r="I3015" s="14" t="s">
        <v>13459</v>
      </c>
      <c r="J3015" s="14" t="s">
        <v>623</v>
      </c>
      <c r="K3015" s="14" t="s">
        <v>5</v>
      </c>
      <c r="L3015" s="14" t="s">
        <v>8292</v>
      </c>
      <c r="M3015" s="14" t="s">
        <v>625</v>
      </c>
      <c r="N3015" s="14" t="s">
        <v>9234</v>
      </c>
      <c r="O3015" s="14" t="s">
        <v>13470</v>
      </c>
      <c r="P3015" s="14" t="s">
        <v>13510</v>
      </c>
      <c r="Q3015" s="15" t="b">
        <v>1</v>
      </c>
      <c r="R3015" s="15" t="b">
        <v>0</v>
      </c>
      <c r="S3015" s="15" t="b">
        <v>1</v>
      </c>
      <c r="T3015" s="15" t="b">
        <v>0</v>
      </c>
      <c r="U3015" s="15" t="b">
        <v>1</v>
      </c>
      <c r="V3015" s="15" t="b">
        <v>0</v>
      </c>
      <c r="W3015" s="15" t="b">
        <v>1</v>
      </c>
      <c r="X3015" s="16">
        <f>COUNTIF(Customers[[#This Row],[Roads]:[City_Council]],"True")</f>
        <v>4</v>
      </c>
      <c r="Y3015" s="17">
        <f>Customers[[#This Row],[Total_Approve]]/7</f>
        <v>0.5714285714285714</v>
      </c>
      <c r="Z3015" s="14" t="str">
        <f>IF(Customers[[#This Row],[Total_Approve]]&gt;=7,"تمت جميع الموافقات","لم تتم جميع الموافقات")</f>
        <v>لم تتم جميع الموافقات</v>
      </c>
      <c r="AA3015" s="8">
        <f>IF(Customers[[#This Row],[Total_Approve]]&gt;=7,1,0)</f>
        <v>0</v>
      </c>
    </row>
    <row r="3016" spans="1:27" x14ac:dyDescent="0.25">
      <c r="A3016" s="12" t="s">
        <v>12414</v>
      </c>
      <c r="B3016" t="s">
        <v>16547</v>
      </c>
      <c r="C3016" s="13">
        <v>45534</v>
      </c>
      <c r="D3016" t="s">
        <v>13484</v>
      </c>
      <c r="E3016" s="9" t="s">
        <v>202</v>
      </c>
      <c r="F3016" s="14" t="s">
        <v>19</v>
      </c>
      <c r="G3016" s="14" t="s">
        <v>203</v>
      </c>
      <c r="H3016" s="14" t="str">
        <f t="shared" si="47"/>
        <v>ابراهيم خليل ابراهيم احمد</v>
      </c>
      <c r="I3016" s="14" t="s">
        <v>13459</v>
      </c>
      <c r="J3016" s="14" t="s">
        <v>204</v>
      </c>
      <c r="K3016" s="14" t="s">
        <v>5</v>
      </c>
      <c r="L3016" s="14" t="s">
        <v>8422</v>
      </c>
      <c r="M3016" s="14" t="s">
        <v>206</v>
      </c>
      <c r="N3016" s="14" t="s">
        <v>9045</v>
      </c>
      <c r="O3016" s="14" t="s">
        <v>13470</v>
      </c>
      <c r="P3016" s="14" t="s">
        <v>13510</v>
      </c>
      <c r="Q3016" s="15" t="b">
        <v>0</v>
      </c>
      <c r="R3016" s="15" t="b">
        <v>1</v>
      </c>
      <c r="S3016" s="15" t="b">
        <v>0</v>
      </c>
      <c r="T3016" s="15" t="b">
        <v>1</v>
      </c>
      <c r="U3016" s="15" t="b">
        <v>0</v>
      </c>
      <c r="V3016" s="15" t="b">
        <v>1</v>
      </c>
      <c r="W3016" s="15" t="b">
        <v>0</v>
      </c>
      <c r="X3016" s="16">
        <f>COUNTIF(Customers[[#This Row],[Roads]:[City_Council]],"True")</f>
        <v>3</v>
      </c>
      <c r="Y3016" s="17">
        <f>Customers[[#This Row],[Total_Approve]]/7</f>
        <v>0.42857142857142855</v>
      </c>
      <c r="Z3016" s="14" t="str">
        <f>IF(Customers[[#This Row],[Total_Approve]]&gt;=7,"تمت جميع الموافقات","لم تتم جميع الموافقات")</f>
        <v>لم تتم جميع الموافقات</v>
      </c>
      <c r="AA3016" s="8">
        <f>IF(Customers[[#This Row],[Total_Approve]]&gt;=7,1,0)</f>
        <v>0</v>
      </c>
    </row>
    <row r="3017" spans="1:27" x14ac:dyDescent="0.25">
      <c r="A3017" s="12" t="s">
        <v>12415</v>
      </c>
      <c r="B3017" t="s">
        <v>16548</v>
      </c>
      <c r="C3017" s="13">
        <v>45534</v>
      </c>
      <c r="D3017" t="s">
        <v>13484</v>
      </c>
      <c r="E3017" s="9" t="s">
        <v>10</v>
      </c>
      <c r="F3017" s="14" t="s">
        <v>47</v>
      </c>
      <c r="G3017" s="14" t="s">
        <v>456</v>
      </c>
      <c r="H3017" s="14" t="str">
        <f t="shared" si="47"/>
        <v>محمد السيد صالح على</v>
      </c>
      <c r="I3017" s="14" t="s">
        <v>13459</v>
      </c>
      <c r="J3017" s="14" t="s">
        <v>457</v>
      </c>
      <c r="K3017" s="14" t="s">
        <v>5</v>
      </c>
      <c r="L3017" s="14" t="s">
        <v>8423</v>
      </c>
      <c r="M3017" s="14" t="s">
        <v>458</v>
      </c>
      <c r="N3017" s="14" t="s">
        <v>459</v>
      </c>
      <c r="O3017" s="14" t="s">
        <v>13470</v>
      </c>
      <c r="P3017" s="14" t="s">
        <v>13510</v>
      </c>
      <c r="Q3017" s="15" t="b">
        <v>1</v>
      </c>
      <c r="R3017" s="15" t="b">
        <v>0</v>
      </c>
      <c r="S3017" s="15" t="b">
        <v>1</v>
      </c>
      <c r="T3017" s="15" t="b">
        <v>0</v>
      </c>
      <c r="U3017" s="15" t="b">
        <v>1</v>
      </c>
      <c r="V3017" s="15" t="b">
        <v>0</v>
      </c>
      <c r="W3017" s="15" t="b">
        <v>1</v>
      </c>
      <c r="X3017" s="16">
        <f>COUNTIF(Customers[[#This Row],[Roads]:[City_Council]],"True")</f>
        <v>4</v>
      </c>
      <c r="Y3017" s="17">
        <f>Customers[[#This Row],[Total_Approve]]/7</f>
        <v>0.5714285714285714</v>
      </c>
      <c r="Z3017" s="14" t="str">
        <f>IF(Customers[[#This Row],[Total_Approve]]&gt;=7,"تمت جميع الموافقات","لم تتم جميع الموافقات")</f>
        <v>لم تتم جميع الموافقات</v>
      </c>
      <c r="AA3017" s="8">
        <f>IF(Customers[[#This Row],[Total_Approve]]&gt;=7,1,0)</f>
        <v>0</v>
      </c>
    </row>
    <row r="3018" spans="1:27" x14ac:dyDescent="0.25">
      <c r="A3018" s="12" t="s">
        <v>12416</v>
      </c>
      <c r="B3018" t="s">
        <v>16549</v>
      </c>
      <c r="C3018" s="13">
        <v>45534</v>
      </c>
      <c r="D3018" t="s">
        <v>13484</v>
      </c>
      <c r="E3018" s="9" t="s">
        <v>0</v>
      </c>
      <c r="F3018" s="14" t="s">
        <v>47</v>
      </c>
      <c r="G3018" s="14" t="s">
        <v>627</v>
      </c>
      <c r="H3018" s="14" t="str">
        <f t="shared" si="47"/>
        <v>احمد السيد حسن ابراهيم</v>
      </c>
      <c r="I3018" s="14" t="s">
        <v>13459</v>
      </c>
      <c r="J3018" s="14" t="s">
        <v>628</v>
      </c>
      <c r="K3018" s="14" t="s">
        <v>5</v>
      </c>
      <c r="L3018" s="14" t="s">
        <v>8424</v>
      </c>
      <c r="M3018" s="14" t="s">
        <v>630</v>
      </c>
      <c r="N3018" s="14" t="s">
        <v>9235</v>
      </c>
      <c r="O3018" s="14" t="s">
        <v>13470</v>
      </c>
      <c r="P3018" s="14" t="s">
        <v>13510</v>
      </c>
      <c r="Q3018" s="15" t="b">
        <v>1</v>
      </c>
      <c r="R3018" s="15" t="b">
        <v>0</v>
      </c>
      <c r="S3018" s="15" t="b">
        <v>1</v>
      </c>
      <c r="T3018" s="15" t="b">
        <v>0</v>
      </c>
      <c r="U3018" s="15" t="b">
        <v>1</v>
      </c>
      <c r="V3018" s="15" t="b">
        <v>0</v>
      </c>
      <c r="W3018" s="15" t="b">
        <v>1</v>
      </c>
      <c r="X3018" s="16">
        <f>COUNTIF(Customers[[#This Row],[Roads]:[City_Council]],"True")</f>
        <v>4</v>
      </c>
      <c r="Y3018" s="17">
        <f>Customers[[#This Row],[Total_Approve]]/7</f>
        <v>0.5714285714285714</v>
      </c>
      <c r="Z3018" s="14" t="str">
        <f>IF(Customers[[#This Row],[Total_Approve]]&gt;=7,"تمت جميع الموافقات","لم تتم جميع الموافقات")</f>
        <v>لم تتم جميع الموافقات</v>
      </c>
      <c r="AA3018" s="8">
        <f>IF(Customers[[#This Row],[Total_Approve]]&gt;=7,1,0)</f>
        <v>0</v>
      </c>
    </row>
    <row r="3019" spans="1:27" x14ac:dyDescent="0.25">
      <c r="A3019" s="12" t="s">
        <v>12417</v>
      </c>
      <c r="B3019" t="s">
        <v>16550</v>
      </c>
      <c r="C3019" s="13">
        <v>45534</v>
      </c>
      <c r="D3019" t="s">
        <v>13484</v>
      </c>
      <c r="E3019" s="9" t="s">
        <v>631</v>
      </c>
      <c r="F3019" s="14" t="s">
        <v>632</v>
      </c>
      <c r="G3019" s="14" t="s">
        <v>633</v>
      </c>
      <c r="H3019" s="14" t="str">
        <f t="shared" si="47"/>
        <v>طه عبدالعزيز عبدالرحيم احمد</v>
      </c>
      <c r="I3019" s="14" t="s">
        <v>13459</v>
      </c>
      <c r="J3019" s="14" t="s">
        <v>634</v>
      </c>
      <c r="K3019" s="14" t="s">
        <v>5</v>
      </c>
      <c r="L3019" s="14" t="s">
        <v>8425</v>
      </c>
      <c r="M3019" s="14" t="s">
        <v>636</v>
      </c>
      <c r="N3019" s="14" t="s">
        <v>637</v>
      </c>
      <c r="O3019" s="14" t="s">
        <v>13470</v>
      </c>
      <c r="P3019" s="14" t="s">
        <v>13510</v>
      </c>
      <c r="Q3019" s="15" t="b">
        <v>1</v>
      </c>
      <c r="R3019" s="15" t="b">
        <v>1</v>
      </c>
      <c r="S3019" s="15" t="b">
        <v>1</v>
      </c>
      <c r="T3019" s="15" t="b">
        <v>1</v>
      </c>
      <c r="U3019" s="15" t="b">
        <v>1</v>
      </c>
      <c r="V3019" s="15" t="b">
        <v>1</v>
      </c>
      <c r="W3019" s="15" t="b">
        <v>1</v>
      </c>
      <c r="X3019" s="16">
        <f>COUNTIF(Customers[[#This Row],[Roads]:[City_Council]],"True")</f>
        <v>7</v>
      </c>
      <c r="Y3019" s="17">
        <f>Customers[[#This Row],[Total_Approve]]/7</f>
        <v>1</v>
      </c>
      <c r="Z3019" s="14" t="str">
        <f>IF(Customers[[#This Row],[Total_Approve]]&gt;=7,"تمت جميع الموافقات","لم تتم جميع الموافقات")</f>
        <v>تمت جميع الموافقات</v>
      </c>
      <c r="AA3019" s="8">
        <f>IF(Customers[[#This Row],[Total_Approve]]&gt;=7,1,0)</f>
        <v>1</v>
      </c>
    </row>
    <row r="3020" spans="1:27" x14ac:dyDescent="0.25">
      <c r="A3020" s="12" t="s">
        <v>12418</v>
      </c>
      <c r="B3020" t="s">
        <v>16551</v>
      </c>
      <c r="C3020" s="13">
        <v>45534</v>
      </c>
      <c r="D3020" t="s">
        <v>13484</v>
      </c>
      <c r="E3020" s="9" t="s">
        <v>161</v>
      </c>
      <c r="F3020" s="14" t="s">
        <v>162</v>
      </c>
      <c r="G3020" s="14" t="s">
        <v>163</v>
      </c>
      <c r="H3020" s="14" t="str">
        <f t="shared" si="47"/>
        <v>رومانى عزيز لندى</v>
      </c>
      <c r="I3020" s="14" t="s">
        <v>13459</v>
      </c>
      <c r="J3020" s="14" t="s">
        <v>164</v>
      </c>
      <c r="K3020" s="14" t="s">
        <v>5</v>
      </c>
      <c r="L3020" s="14" t="s">
        <v>8199</v>
      </c>
      <c r="M3020" s="14" t="s">
        <v>165</v>
      </c>
      <c r="N3020" s="14" t="s">
        <v>166</v>
      </c>
      <c r="O3020" s="14" t="s">
        <v>13470</v>
      </c>
      <c r="P3020" s="14" t="s">
        <v>13510</v>
      </c>
      <c r="Q3020" s="15" t="b">
        <v>0</v>
      </c>
      <c r="R3020" s="15" t="b">
        <v>0</v>
      </c>
      <c r="S3020" s="15" t="b">
        <v>0</v>
      </c>
      <c r="T3020" s="15" t="b">
        <v>0</v>
      </c>
      <c r="U3020" s="15" t="b">
        <v>0</v>
      </c>
      <c r="V3020" s="15" t="b">
        <v>0</v>
      </c>
      <c r="W3020" s="15" t="b">
        <v>0</v>
      </c>
      <c r="X3020" s="16">
        <f>COUNTIF(Customers[[#This Row],[Roads]:[City_Council]],"True")</f>
        <v>0</v>
      </c>
      <c r="Y3020" s="17">
        <f>Customers[[#This Row],[Total_Approve]]/7</f>
        <v>0</v>
      </c>
      <c r="Z3020" s="14" t="str">
        <f>IF(Customers[[#This Row],[Total_Approve]]&gt;=7,"تمت جميع الموافقات","لم تتم جميع الموافقات")</f>
        <v>لم تتم جميع الموافقات</v>
      </c>
      <c r="AA3020" s="8">
        <f>IF(Customers[[#This Row],[Total_Approve]]&gt;=7,1,0)</f>
        <v>0</v>
      </c>
    </row>
    <row r="3021" spans="1:27" x14ac:dyDescent="0.25">
      <c r="A3021" s="12" t="s">
        <v>12419</v>
      </c>
      <c r="B3021" t="s">
        <v>16552</v>
      </c>
      <c r="C3021" s="13">
        <v>45534</v>
      </c>
      <c r="D3021" t="s">
        <v>13484</v>
      </c>
      <c r="E3021" s="9" t="s">
        <v>0</v>
      </c>
      <c r="F3021" s="14" t="s">
        <v>167</v>
      </c>
      <c r="G3021" s="14" t="s">
        <v>168</v>
      </c>
      <c r="H3021" s="14" t="str">
        <f t="shared" si="47"/>
        <v>احمد مختار عبد ربه</v>
      </c>
      <c r="I3021" s="14" t="s">
        <v>13459</v>
      </c>
      <c r="J3021" s="14">
        <v>28508202400718</v>
      </c>
      <c r="K3021" s="14" t="s">
        <v>5</v>
      </c>
      <c r="L3021" s="14" t="s">
        <v>8426</v>
      </c>
      <c r="M3021" s="14" t="s">
        <v>170</v>
      </c>
      <c r="N3021" s="14" t="s">
        <v>171</v>
      </c>
      <c r="O3021" s="14" t="s">
        <v>13470</v>
      </c>
      <c r="P3021" s="14" t="s">
        <v>13510</v>
      </c>
      <c r="Q3021" s="15" t="b">
        <v>0</v>
      </c>
      <c r="R3021" s="15" t="b">
        <v>1</v>
      </c>
      <c r="S3021" s="15" t="b">
        <v>0</v>
      </c>
      <c r="T3021" s="15" t="b">
        <v>1</v>
      </c>
      <c r="U3021" s="15" t="b">
        <v>0</v>
      </c>
      <c r="V3021" s="15" t="b">
        <v>1</v>
      </c>
      <c r="W3021" s="15" t="b">
        <v>0</v>
      </c>
      <c r="X3021" s="16">
        <f>COUNTIF(Customers[[#This Row],[Roads]:[City_Council]],"True")</f>
        <v>3</v>
      </c>
      <c r="Y3021" s="17">
        <f>Customers[[#This Row],[Total_Approve]]/7</f>
        <v>0.42857142857142855</v>
      </c>
      <c r="Z3021" s="14" t="str">
        <f>IF(Customers[[#This Row],[Total_Approve]]&gt;=7,"تمت جميع الموافقات","لم تتم جميع الموافقات")</f>
        <v>لم تتم جميع الموافقات</v>
      </c>
      <c r="AA3021" s="8">
        <f>IF(Customers[[#This Row],[Total_Approve]]&gt;=7,1,0)</f>
        <v>0</v>
      </c>
    </row>
    <row r="3022" spans="1:27" x14ac:dyDescent="0.25">
      <c r="A3022" s="12" t="s">
        <v>12420</v>
      </c>
      <c r="B3022" t="s">
        <v>16553</v>
      </c>
      <c r="C3022" s="13">
        <v>45534</v>
      </c>
      <c r="D3022" t="s">
        <v>13484</v>
      </c>
      <c r="E3022" s="9" t="s">
        <v>47</v>
      </c>
      <c r="F3022" s="14" t="s">
        <v>244</v>
      </c>
      <c r="G3022" s="14" t="s">
        <v>670</v>
      </c>
      <c r="H3022" s="14" t="str">
        <f t="shared" si="47"/>
        <v>السيد رمضان هاشم احمد</v>
      </c>
      <c r="I3022" s="14" t="s">
        <v>13460</v>
      </c>
      <c r="J3022" s="14" t="s">
        <v>671</v>
      </c>
      <c r="K3022" s="14" t="s">
        <v>5</v>
      </c>
      <c r="L3022" s="14" t="s">
        <v>8427</v>
      </c>
      <c r="M3022" s="14" t="s">
        <v>672</v>
      </c>
      <c r="N3022" s="14" t="s">
        <v>673</v>
      </c>
      <c r="O3022" s="14" t="s">
        <v>13470</v>
      </c>
      <c r="P3022" s="14" t="s">
        <v>13510</v>
      </c>
      <c r="Q3022" s="15" t="b">
        <v>0</v>
      </c>
      <c r="R3022" s="15" t="b">
        <v>0</v>
      </c>
      <c r="S3022" s="15" t="b">
        <v>0</v>
      </c>
      <c r="T3022" s="15" t="b">
        <v>0</v>
      </c>
      <c r="U3022" s="15" t="b">
        <v>0</v>
      </c>
      <c r="V3022" s="15" t="b">
        <v>0</v>
      </c>
      <c r="W3022" s="15" t="b">
        <v>0</v>
      </c>
      <c r="X3022" s="16">
        <f>COUNTIF(Customers[[#This Row],[Roads]:[City_Council]],"True")</f>
        <v>0</v>
      </c>
      <c r="Y3022" s="17">
        <f>Customers[[#This Row],[Total_Approve]]/7</f>
        <v>0</v>
      </c>
      <c r="Z3022" s="14" t="str">
        <f>IF(Customers[[#This Row],[Total_Approve]]&gt;=7,"تمت جميع الموافقات","لم تتم جميع الموافقات")</f>
        <v>لم تتم جميع الموافقات</v>
      </c>
      <c r="AA3022" s="8">
        <f>IF(Customers[[#This Row],[Total_Approve]]&gt;=7,1,0)</f>
        <v>0</v>
      </c>
    </row>
    <row r="3023" spans="1:27" x14ac:dyDescent="0.25">
      <c r="A3023" s="12" t="s">
        <v>12421</v>
      </c>
      <c r="B3023" t="s">
        <v>16554</v>
      </c>
      <c r="C3023" s="13">
        <v>45534</v>
      </c>
      <c r="D3023" t="s">
        <v>13484</v>
      </c>
      <c r="E3023" s="9" t="s">
        <v>274</v>
      </c>
      <c r="F3023" s="14" t="s">
        <v>275</v>
      </c>
      <c r="G3023" s="14" t="s">
        <v>1</v>
      </c>
      <c r="H3023" s="14" t="str">
        <f t="shared" si="47"/>
        <v>سامى عبد السلام محمود</v>
      </c>
      <c r="I3023" s="14" t="s">
        <v>13460</v>
      </c>
      <c r="J3023" s="14" t="s">
        <v>674</v>
      </c>
      <c r="K3023" s="14" t="s">
        <v>5</v>
      </c>
      <c r="L3023" s="14" t="s">
        <v>8428</v>
      </c>
      <c r="M3023" s="14" t="s">
        <v>276</v>
      </c>
      <c r="N3023" s="14" t="s">
        <v>675</v>
      </c>
      <c r="O3023" s="14" t="s">
        <v>13470</v>
      </c>
      <c r="P3023" s="14" t="s">
        <v>13510</v>
      </c>
      <c r="Q3023" s="15" t="b">
        <v>1</v>
      </c>
      <c r="R3023" s="15" t="b">
        <v>1</v>
      </c>
      <c r="S3023" s="15" t="b">
        <v>0</v>
      </c>
      <c r="T3023" s="15" t="b">
        <v>1</v>
      </c>
      <c r="U3023" s="15" t="b">
        <v>0</v>
      </c>
      <c r="V3023" s="15" t="b">
        <v>1</v>
      </c>
      <c r="W3023" s="15" t="b">
        <v>0</v>
      </c>
      <c r="X3023" s="16">
        <f>COUNTIF(Customers[[#This Row],[Roads]:[City_Council]],"True")</f>
        <v>4</v>
      </c>
      <c r="Y3023" s="17">
        <f>Customers[[#This Row],[Total_Approve]]/7</f>
        <v>0.5714285714285714</v>
      </c>
      <c r="Z3023" s="14" t="str">
        <f>IF(Customers[[#This Row],[Total_Approve]]&gt;=7,"تمت جميع الموافقات","لم تتم جميع الموافقات")</f>
        <v>لم تتم جميع الموافقات</v>
      </c>
      <c r="AA3023" s="8">
        <f>IF(Customers[[#This Row],[Total_Approve]]&gt;=7,1,0)</f>
        <v>0</v>
      </c>
    </row>
    <row r="3024" spans="1:27" x14ac:dyDescent="0.25">
      <c r="A3024" s="12" t="s">
        <v>12422</v>
      </c>
      <c r="B3024" t="s">
        <v>16555</v>
      </c>
      <c r="C3024" s="13">
        <v>45534</v>
      </c>
      <c r="D3024" t="s">
        <v>13484</v>
      </c>
      <c r="E3024" s="9" t="s">
        <v>277</v>
      </c>
      <c r="F3024" s="14" t="s">
        <v>64</v>
      </c>
      <c r="G3024" s="14" t="s">
        <v>0</v>
      </c>
      <c r="H3024" s="14" t="str">
        <f t="shared" si="47"/>
        <v>حامد مصطفى احمد</v>
      </c>
      <c r="I3024" s="14" t="s">
        <v>13460</v>
      </c>
      <c r="J3024" s="14" t="s">
        <v>3</v>
      </c>
      <c r="K3024" s="14" t="s">
        <v>5</v>
      </c>
      <c r="L3024" s="14" t="s">
        <v>8429</v>
      </c>
      <c r="M3024" s="14" t="s">
        <v>278</v>
      </c>
      <c r="N3024" s="14" t="s">
        <v>3</v>
      </c>
      <c r="O3024" s="14" t="s">
        <v>13470</v>
      </c>
      <c r="P3024" s="14" t="s">
        <v>13510</v>
      </c>
      <c r="Q3024" s="15" t="b">
        <v>0</v>
      </c>
      <c r="R3024" s="15" t="b">
        <v>0</v>
      </c>
      <c r="S3024" s="15" t="b">
        <v>0</v>
      </c>
      <c r="T3024" s="15" t="b">
        <v>0</v>
      </c>
      <c r="U3024" s="15" t="b">
        <v>0</v>
      </c>
      <c r="V3024" s="15" t="b">
        <v>0</v>
      </c>
      <c r="W3024" s="15" t="b">
        <v>0</v>
      </c>
      <c r="X3024" s="16">
        <f>COUNTIF(Customers[[#This Row],[Roads]:[City_Council]],"True")</f>
        <v>0</v>
      </c>
      <c r="Y3024" s="17">
        <f>Customers[[#This Row],[Total_Approve]]/7</f>
        <v>0</v>
      </c>
      <c r="Z3024" s="14" t="str">
        <f>IF(Customers[[#This Row],[Total_Approve]]&gt;=7,"تمت جميع الموافقات","لم تتم جميع الموافقات")</f>
        <v>لم تتم جميع الموافقات</v>
      </c>
      <c r="AA3024" s="8">
        <f>IF(Customers[[#This Row],[Total_Approve]]&gt;=7,1,0)</f>
        <v>0</v>
      </c>
    </row>
    <row r="3025" spans="1:27" x14ac:dyDescent="0.25">
      <c r="A3025" s="12" t="s">
        <v>12423</v>
      </c>
      <c r="B3025" t="s">
        <v>16556</v>
      </c>
      <c r="C3025" s="13">
        <v>45534</v>
      </c>
      <c r="D3025" t="s">
        <v>13484</v>
      </c>
      <c r="E3025" s="9" t="s">
        <v>0</v>
      </c>
      <c r="F3025" s="14" t="s">
        <v>272</v>
      </c>
      <c r="G3025" s="14" t="s">
        <v>151</v>
      </c>
      <c r="H3025" s="14" t="str">
        <f t="shared" si="47"/>
        <v>احمد عزت عبد الحميد</v>
      </c>
      <c r="I3025" s="14" t="s">
        <v>13460</v>
      </c>
      <c r="J3025" s="14" t="s">
        <v>3</v>
      </c>
      <c r="K3025" s="14" t="s">
        <v>5</v>
      </c>
      <c r="L3025" s="14" t="s">
        <v>8430</v>
      </c>
      <c r="M3025" s="14" t="s">
        <v>273</v>
      </c>
      <c r="N3025" s="14" t="s">
        <v>3</v>
      </c>
      <c r="O3025" s="14" t="s">
        <v>13470</v>
      </c>
      <c r="P3025" s="14" t="s">
        <v>13510</v>
      </c>
      <c r="Q3025" s="15" t="b">
        <v>1</v>
      </c>
      <c r="R3025" s="15" t="b">
        <v>1</v>
      </c>
      <c r="S3025" s="15" t="b">
        <v>1</v>
      </c>
      <c r="T3025" s="15" t="b">
        <v>1</v>
      </c>
      <c r="U3025" s="15" t="b">
        <v>1</v>
      </c>
      <c r="V3025" s="15" t="b">
        <v>1</v>
      </c>
      <c r="W3025" s="15" t="b">
        <v>1</v>
      </c>
      <c r="X3025" s="16">
        <f>COUNTIF(Customers[[#This Row],[Roads]:[City_Council]],"True")</f>
        <v>7</v>
      </c>
      <c r="Y3025" s="17">
        <f>Customers[[#This Row],[Total_Approve]]/7</f>
        <v>1</v>
      </c>
      <c r="Z3025" s="14" t="str">
        <f>IF(Customers[[#This Row],[Total_Approve]]&gt;=7,"تمت جميع الموافقات","لم تتم جميع الموافقات")</f>
        <v>تمت جميع الموافقات</v>
      </c>
      <c r="AA3025" s="8">
        <f>IF(Customers[[#This Row],[Total_Approve]]&gt;=7,1,0)</f>
        <v>1</v>
      </c>
    </row>
    <row r="3026" spans="1:27" x14ac:dyDescent="0.25">
      <c r="A3026" s="12" t="s">
        <v>12424</v>
      </c>
      <c r="B3026" t="s">
        <v>16557</v>
      </c>
      <c r="C3026" s="13">
        <v>45534</v>
      </c>
      <c r="D3026" t="s">
        <v>13485</v>
      </c>
      <c r="E3026" s="9" t="s">
        <v>155</v>
      </c>
      <c r="F3026" s="14" t="s">
        <v>512</v>
      </c>
      <c r="G3026" s="14" t="s">
        <v>10</v>
      </c>
      <c r="H3026" s="14" t="str">
        <f t="shared" si="47"/>
        <v>هدى عادل محمد</v>
      </c>
      <c r="I3026" s="14" t="s">
        <v>13460</v>
      </c>
      <c r="J3026" s="14" t="s">
        <v>548</v>
      </c>
      <c r="K3026" s="14" t="s">
        <v>25</v>
      </c>
      <c r="L3026" s="14" t="s">
        <v>8430</v>
      </c>
      <c r="M3026" s="14" t="s">
        <v>549</v>
      </c>
      <c r="N3026" s="14" t="s">
        <v>677</v>
      </c>
      <c r="O3026" s="14" t="s">
        <v>13470</v>
      </c>
      <c r="P3026" s="14" t="s">
        <v>13510</v>
      </c>
      <c r="Q3026" s="15" t="b">
        <v>1</v>
      </c>
      <c r="R3026" s="15" t="b">
        <v>1</v>
      </c>
      <c r="S3026" s="15" t="b">
        <v>1</v>
      </c>
      <c r="T3026" s="15" t="b">
        <v>1</v>
      </c>
      <c r="U3026" s="15" t="b">
        <v>1</v>
      </c>
      <c r="V3026" s="15" t="b">
        <v>1</v>
      </c>
      <c r="W3026" s="15" t="b">
        <v>1</v>
      </c>
      <c r="X3026" s="16">
        <f>COUNTIF(Customers[[#This Row],[Roads]:[City_Council]],"True")</f>
        <v>7</v>
      </c>
      <c r="Y3026" s="17">
        <f>Customers[[#This Row],[Total_Approve]]/7</f>
        <v>1</v>
      </c>
      <c r="Z3026" s="14" t="str">
        <f>IF(Customers[[#This Row],[Total_Approve]]&gt;=7,"تمت جميع الموافقات","لم تتم جميع الموافقات")</f>
        <v>تمت جميع الموافقات</v>
      </c>
      <c r="AA3026" s="8">
        <f>IF(Customers[[#This Row],[Total_Approve]]&gt;=7,1,0)</f>
        <v>1</v>
      </c>
    </row>
    <row r="3027" spans="1:27" x14ac:dyDescent="0.25">
      <c r="A3027" s="12" t="s">
        <v>12425</v>
      </c>
      <c r="B3027" t="s">
        <v>16558</v>
      </c>
      <c r="C3027" s="13">
        <v>45534</v>
      </c>
      <c r="D3027" t="s">
        <v>13485</v>
      </c>
      <c r="E3027" s="9" t="s">
        <v>10</v>
      </c>
      <c r="F3027" s="14" t="s">
        <v>151</v>
      </c>
      <c r="G3027" s="14" t="s">
        <v>678</v>
      </c>
      <c r="H3027" s="14" t="str">
        <f t="shared" si="47"/>
        <v>محمد عبد الحميد عبد الشافى</v>
      </c>
      <c r="I3027" s="14" t="s">
        <v>13459</v>
      </c>
      <c r="J3027" s="14" t="s">
        <v>580</v>
      </c>
      <c r="K3027" s="14" t="s">
        <v>5</v>
      </c>
      <c r="L3027" s="14" t="s">
        <v>8431</v>
      </c>
      <c r="M3027" s="14" t="s">
        <v>582</v>
      </c>
      <c r="N3027" s="14" t="s">
        <v>9236</v>
      </c>
      <c r="O3027" s="14" t="s">
        <v>13470</v>
      </c>
      <c r="P3027" s="14" t="s">
        <v>13510</v>
      </c>
      <c r="Q3027" s="15" t="b">
        <v>1</v>
      </c>
      <c r="R3027" s="15" t="b">
        <v>1</v>
      </c>
      <c r="S3027" s="15" t="b">
        <v>1</v>
      </c>
      <c r="T3027" s="15" t="b">
        <v>1</v>
      </c>
      <c r="U3027" s="15" t="b">
        <v>1</v>
      </c>
      <c r="V3027" s="15" t="b">
        <v>1</v>
      </c>
      <c r="W3027" s="15" t="b">
        <v>1</v>
      </c>
      <c r="X3027" s="16">
        <f>COUNTIF(Customers[[#This Row],[Roads]:[City_Council]],"True")</f>
        <v>7</v>
      </c>
      <c r="Y3027" s="17">
        <f>Customers[[#This Row],[Total_Approve]]/7</f>
        <v>1</v>
      </c>
      <c r="Z3027" s="14" t="str">
        <f>IF(Customers[[#This Row],[Total_Approve]]&gt;=7,"تمت جميع الموافقات","لم تتم جميع الموافقات")</f>
        <v>تمت جميع الموافقات</v>
      </c>
      <c r="AA3027" s="8">
        <f>IF(Customers[[#This Row],[Total_Approve]]&gt;=7,1,0)</f>
        <v>1</v>
      </c>
    </row>
    <row r="3028" spans="1:27" x14ac:dyDescent="0.25">
      <c r="A3028" s="12" t="s">
        <v>12426</v>
      </c>
      <c r="B3028" t="s">
        <v>16559</v>
      </c>
      <c r="C3028" s="13">
        <v>45541</v>
      </c>
      <c r="D3028" t="s">
        <v>13485</v>
      </c>
      <c r="E3028" s="9" t="s">
        <v>766</v>
      </c>
      <c r="F3028" s="14" t="s">
        <v>202</v>
      </c>
      <c r="G3028" s="14" t="s">
        <v>767</v>
      </c>
      <c r="H3028" s="14" t="str">
        <f t="shared" si="47"/>
        <v>نبيله ابراهيم جاد</v>
      </c>
      <c r="I3028" s="14" t="s">
        <v>13459</v>
      </c>
      <c r="J3028" s="14" t="s">
        <v>768</v>
      </c>
      <c r="K3028" s="14" t="s">
        <v>25</v>
      </c>
      <c r="L3028" s="14" t="s">
        <v>8478</v>
      </c>
      <c r="M3028" s="14" t="s">
        <v>3</v>
      </c>
      <c r="N3028" s="14" t="s">
        <v>769</v>
      </c>
      <c r="O3028" s="14" t="s">
        <v>13470</v>
      </c>
      <c r="P3028" s="14" t="s">
        <v>13510</v>
      </c>
      <c r="Q3028" s="15" t="b">
        <v>1</v>
      </c>
      <c r="R3028" s="15" t="b">
        <v>1</v>
      </c>
      <c r="S3028" s="15" t="b">
        <v>1</v>
      </c>
      <c r="T3028" s="15" t="b">
        <v>1</v>
      </c>
      <c r="U3028" s="15" t="b">
        <v>1</v>
      </c>
      <c r="V3028" s="15" t="b">
        <v>1</v>
      </c>
      <c r="W3028" s="15" t="b">
        <v>1</v>
      </c>
      <c r="X3028" s="16">
        <f>COUNTIF(Customers[[#This Row],[Roads]:[City_Council]],"True")</f>
        <v>7</v>
      </c>
      <c r="Y3028" s="17">
        <f>Customers[[#This Row],[Total_Approve]]/7</f>
        <v>1</v>
      </c>
      <c r="Z3028" s="14" t="str">
        <f>IF(Customers[[#This Row],[Total_Approve]]&gt;=7,"تمت جميع الموافقات","لم تتم جميع الموافقات")</f>
        <v>تمت جميع الموافقات</v>
      </c>
      <c r="AA3028" s="8">
        <f>IF(Customers[[#This Row],[Total_Approve]]&gt;=7,1,0)</f>
        <v>1</v>
      </c>
    </row>
    <row r="3029" spans="1:27" x14ac:dyDescent="0.25">
      <c r="A3029" s="12" t="s">
        <v>12427</v>
      </c>
      <c r="B3029" t="s">
        <v>16560</v>
      </c>
      <c r="C3029" s="13">
        <v>45541</v>
      </c>
      <c r="D3029" t="s">
        <v>13485</v>
      </c>
      <c r="E3029" s="9" t="s">
        <v>771</v>
      </c>
      <c r="F3029" s="14" t="s">
        <v>1</v>
      </c>
      <c r="G3029" s="14" t="s">
        <v>772</v>
      </c>
      <c r="H3029" s="14" t="str">
        <f t="shared" si="47"/>
        <v>سوسن محمود شبيب</v>
      </c>
      <c r="I3029" s="14" t="s">
        <v>13460</v>
      </c>
      <c r="J3029" s="14" t="s">
        <v>773</v>
      </c>
      <c r="K3029" s="14" t="s">
        <v>25</v>
      </c>
      <c r="L3029" s="14" t="s">
        <v>8464</v>
      </c>
      <c r="M3029" s="14" t="s">
        <v>3</v>
      </c>
      <c r="N3029" s="14" t="s">
        <v>774</v>
      </c>
      <c r="O3029" s="14" t="s">
        <v>13470</v>
      </c>
      <c r="P3029" s="14" t="s">
        <v>13510</v>
      </c>
      <c r="Q3029" s="15" t="b">
        <v>1</v>
      </c>
      <c r="R3029" s="15" t="b">
        <v>1</v>
      </c>
      <c r="S3029" s="15" t="b">
        <v>1</v>
      </c>
      <c r="T3029" s="15" t="b">
        <v>1</v>
      </c>
      <c r="U3029" s="15" t="b">
        <v>1</v>
      </c>
      <c r="V3029" s="15" t="b">
        <v>1</v>
      </c>
      <c r="W3029" s="15" t="b">
        <v>1</v>
      </c>
      <c r="X3029" s="16">
        <f>COUNTIF(Customers[[#This Row],[Roads]:[City_Council]],"True")</f>
        <v>7</v>
      </c>
      <c r="Y3029" s="17">
        <f>Customers[[#This Row],[Total_Approve]]/7</f>
        <v>1</v>
      </c>
      <c r="Z3029" s="14" t="str">
        <f>IF(Customers[[#This Row],[Total_Approve]]&gt;=7,"تمت جميع الموافقات","لم تتم جميع الموافقات")</f>
        <v>تمت جميع الموافقات</v>
      </c>
      <c r="AA3029" s="8">
        <f>IF(Customers[[#This Row],[Total_Approve]]&gt;=7,1,0)</f>
        <v>1</v>
      </c>
    </row>
    <row r="3030" spans="1:27" x14ac:dyDescent="0.25">
      <c r="A3030" s="12" t="s">
        <v>12428</v>
      </c>
      <c r="B3030" t="s">
        <v>16561</v>
      </c>
      <c r="C3030" s="13">
        <v>45541</v>
      </c>
      <c r="D3030" t="s">
        <v>13485</v>
      </c>
      <c r="E3030" s="9" t="s">
        <v>689</v>
      </c>
      <c r="F3030" s="14" t="s">
        <v>775</v>
      </c>
      <c r="G3030" s="14" t="s">
        <v>776</v>
      </c>
      <c r="H3030" s="14" t="str">
        <f t="shared" si="47"/>
        <v>رضا عبد الشافى</v>
      </c>
      <c r="I3030" s="14" t="s">
        <v>13459</v>
      </c>
      <c r="J3030" s="14" t="s">
        <v>777</v>
      </c>
      <c r="K3030" s="14" t="s">
        <v>25</v>
      </c>
      <c r="L3030" s="14" t="s">
        <v>8479</v>
      </c>
      <c r="M3030" s="14" t="s">
        <v>3</v>
      </c>
      <c r="N3030" s="14" t="s">
        <v>3</v>
      </c>
      <c r="O3030" s="14" t="s">
        <v>13470</v>
      </c>
      <c r="P3030" s="14" t="s">
        <v>13510</v>
      </c>
      <c r="Q3030" s="15" t="b">
        <v>1</v>
      </c>
      <c r="R3030" s="15" t="b">
        <v>1</v>
      </c>
      <c r="S3030" s="15" t="b">
        <v>1</v>
      </c>
      <c r="T3030" s="15" t="b">
        <v>1</v>
      </c>
      <c r="U3030" s="15" t="b">
        <v>1</v>
      </c>
      <c r="V3030" s="15" t="b">
        <v>1</v>
      </c>
      <c r="W3030" s="15" t="b">
        <v>1</v>
      </c>
      <c r="X3030" s="16">
        <f>COUNTIF(Customers[[#This Row],[Roads]:[City_Council]],"True")</f>
        <v>7</v>
      </c>
      <c r="Y3030" s="17">
        <f>Customers[[#This Row],[Total_Approve]]/7</f>
        <v>1</v>
      </c>
      <c r="Z3030" s="14" t="str">
        <f>IF(Customers[[#This Row],[Total_Approve]]&gt;=7,"تمت جميع الموافقات","لم تتم جميع الموافقات")</f>
        <v>تمت جميع الموافقات</v>
      </c>
      <c r="AA3030" s="8">
        <f>IF(Customers[[#This Row],[Total_Approve]]&gt;=7,1,0)</f>
        <v>1</v>
      </c>
    </row>
    <row r="3031" spans="1:27" x14ac:dyDescent="0.25">
      <c r="A3031" s="12" t="s">
        <v>12429</v>
      </c>
      <c r="B3031" t="s">
        <v>16562</v>
      </c>
      <c r="C3031" s="13">
        <v>45541</v>
      </c>
      <c r="D3031" t="s">
        <v>13485</v>
      </c>
      <c r="E3031" s="9" t="s">
        <v>778</v>
      </c>
      <c r="F3031" s="14" t="s">
        <v>221</v>
      </c>
      <c r="G3031" s="14" t="s">
        <v>428</v>
      </c>
      <c r="H3031" s="14" t="str">
        <f t="shared" si="47"/>
        <v>سعاد سليمان يوسف</v>
      </c>
      <c r="I3031" s="14" t="s">
        <v>13459</v>
      </c>
      <c r="J3031" s="14" t="s">
        <v>779</v>
      </c>
      <c r="K3031" s="14" t="s">
        <v>25</v>
      </c>
      <c r="L3031" s="14" t="s">
        <v>8480</v>
      </c>
      <c r="M3031" s="14" t="s">
        <v>3</v>
      </c>
      <c r="N3031" s="14" t="s">
        <v>3</v>
      </c>
      <c r="O3031" s="14" t="s">
        <v>13470</v>
      </c>
      <c r="P3031" s="14" t="s">
        <v>13510</v>
      </c>
      <c r="Q3031" s="15" t="b">
        <v>1</v>
      </c>
      <c r="R3031" s="15" t="b">
        <v>1</v>
      </c>
      <c r="S3031" s="15" t="b">
        <v>1</v>
      </c>
      <c r="T3031" s="15" t="b">
        <v>1</v>
      </c>
      <c r="U3031" s="15" t="b">
        <v>1</v>
      </c>
      <c r="V3031" s="15" t="b">
        <v>1</v>
      </c>
      <c r="W3031" s="15" t="b">
        <v>1</v>
      </c>
      <c r="X3031" s="16">
        <f>COUNTIF(Customers[[#This Row],[Roads]:[City_Council]],"True")</f>
        <v>7</v>
      </c>
      <c r="Y3031" s="17">
        <f>Customers[[#This Row],[Total_Approve]]/7</f>
        <v>1</v>
      </c>
      <c r="Z3031" s="14" t="str">
        <f>IF(Customers[[#This Row],[Total_Approve]]&gt;=7,"تمت جميع الموافقات","لم تتم جميع الموافقات")</f>
        <v>تمت جميع الموافقات</v>
      </c>
      <c r="AA3031" s="8">
        <f>IF(Customers[[#This Row],[Total_Approve]]&gt;=7,1,0)</f>
        <v>1</v>
      </c>
    </row>
    <row r="3032" spans="1:27" x14ac:dyDescent="0.25">
      <c r="A3032" s="12" t="s">
        <v>12430</v>
      </c>
      <c r="B3032" t="s">
        <v>16563</v>
      </c>
      <c r="C3032" s="13">
        <v>45541</v>
      </c>
      <c r="D3032" t="s">
        <v>13485</v>
      </c>
      <c r="E3032" s="9" t="s">
        <v>780</v>
      </c>
      <c r="F3032" s="14" t="s">
        <v>781</v>
      </c>
      <c r="G3032" s="14" t="s">
        <v>176</v>
      </c>
      <c r="H3032" s="14" t="str">
        <f t="shared" si="47"/>
        <v>نجوى نجيب اسماعيل</v>
      </c>
      <c r="I3032" s="14" t="s">
        <v>13459</v>
      </c>
      <c r="J3032" s="14" t="s">
        <v>782</v>
      </c>
      <c r="K3032" s="14" t="s">
        <v>25</v>
      </c>
      <c r="L3032" s="14" t="s">
        <v>8481</v>
      </c>
      <c r="M3032" s="14" t="s">
        <v>3</v>
      </c>
      <c r="N3032" s="14" t="s">
        <v>783</v>
      </c>
      <c r="O3032" s="14" t="s">
        <v>13470</v>
      </c>
      <c r="P3032" s="14" t="s">
        <v>13510</v>
      </c>
      <c r="Q3032" s="15" t="b">
        <v>1</v>
      </c>
      <c r="R3032" s="15" t="b">
        <v>1</v>
      </c>
      <c r="S3032" s="15" t="b">
        <v>1</v>
      </c>
      <c r="T3032" s="15" t="b">
        <v>1</v>
      </c>
      <c r="U3032" s="15" t="b">
        <v>1</v>
      </c>
      <c r="V3032" s="15" t="b">
        <v>1</v>
      </c>
      <c r="W3032" s="15" t="b">
        <v>1</v>
      </c>
      <c r="X3032" s="16">
        <f>COUNTIF(Customers[[#This Row],[Roads]:[City_Council]],"True")</f>
        <v>7</v>
      </c>
      <c r="Y3032" s="17">
        <f>Customers[[#This Row],[Total_Approve]]/7</f>
        <v>1</v>
      </c>
      <c r="Z3032" s="14" t="str">
        <f>IF(Customers[[#This Row],[Total_Approve]]&gt;=7,"تمت جميع الموافقات","لم تتم جميع الموافقات")</f>
        <v>تمت جميع الموافقات</v>
      </c>
      <c r="AA3032" s="8">
        <f>IF(Customers[[#This Row],[Total_Approve]]&gt;=7,1,0)</f>
        <v>1</v>
      </c>
    </row>
    <row r="3033" spans="1:27" x14ac:dyDescent="0.25">
      <c r="A3033" s="12" t="s">
        <v>12431</v>
      </c>
      <c r="B3033" t="s">
        <v>16564</v>
      </c>
      <c r="C3033" s="13">
        <v>45541</v>
      </c>
      <c r="D3033" t="s">
        <v>13485</v>
      </c>
      <c r="E3033" s="9" t="s">
        <v>784</v>
      </c>
      <c r="F3033" s="14" t="s">
        <v>193</v>
      </c>
      <c r="G3033" s="14" t="s">
        <v>10</v>
      </c>
      <c r="H3033" s="14" t="str">
        <f t="shared" si="47"/>
        <v>همت عبد الله محمد</v>
      </c>
      <c r="I3033" s="14" t="s">
        <v>13459</v>
      </c>
      <c r="J3033" s="14" t="s">
        <v>785</v>
      </c>
      <c r="K3033" s="14" t="s">
        <v>25</v>
      </c>
      <c r="L3033" s="14" t="s">
        <v>8482</v>
      </c>
      <c r="M3033" s="14" t="s">
        <v>3</v>
      </c>
      <c r="N3033" s="14" t="s">
        <v>786</v>
      </c>
      <c r="O3033" s="14" t="s">
        <v>13470</v>
      </c>
      <c r="P3033" s="14" t="s">
        <v>13510</v>
      </c>
      <c r="Q3033" s="15" t="b">
        <v>1</v>
      </c>
      <c r="R3033" s="15" t="b">
        <v>1</v>
      </c>
      <c r="S3033" s="15" t="b">
        <v>1</v>
      </c>
      <c r="T3033" s="15" t="b">
        <v>1</v>
      </c>
      <c r="U3033" s="15" t="b">
        <v>1</v>
      </c>
      <c r="V3033" s="15" t="b">
        <v>1</v>
      </c>
      <c r="W3033" s="15" t="b">
        <v>1</v>
      </c>
      <c r="X3033" s="16">
        <f>COUNTIF(Customers[[#This Row],[Roads]:[City_Council]],"True")</f>
        <v>7</v>
      </c>
      <c r="Y3033" s="17">
        <f>Customers[[#This Row],[Total_Approve]]/7</f>
        <v>1</v>
      </c>
      <c r="Z3033" s="14" t="str">
        <f>IF(Customers[[#This Row],[Total_Approve]]&gt;=7,"تمت جميع الموافقات","لم تتم جميع الموافقات")</f>
        <v>تمت جميع الموافقات</v>
      </c>
      <c r="AA3033" s="8">
        <f>IF(Customers[[#This Row],[Total_Approve]]&gt;=7,1,0)</f>
        <v>1</v>
      </c>
    </row>
    <row r="3034" spans="1:27" x14ac:dyDescent="0.25">
      <c r="A3034" s="12" t="s">
        <v>12432</v>
      </c>
      <c r="B3034" t="s">
        <v>16565</v>
      </c>
      <c r="C3034" s="13">
        <v>45541</v>
      </c>
      <c r="D3034" t="s">
        <v>13485</v>
      </c>
      <c r="E3034" s="9" t="s">
        <v>787</v>
      </c>
      <c r="F3034" s="14" t="s">
        <v>10</v>
      </c>
      <c r="G3034" s="14" t="s">
        <v>788</v>
      </c>
      <c r="H3034" s="14" t="str">
        <f t="shared" si="47"/>
        <v>جهاد محمد قناوى</v>
      </c>
      <c r="I3034" s="14" t="s">
        <v>13459</v>
      </c>
      <c r="J3034" s="14" t="s">
        <v>789</v>
      </c>
      <c r="K3034" s="14" t="s">
        <v>25</v>
      </c>
      <c r="L3034" s="14" t="s">
        <v>8483</v>
      </c>
      <c r="M3034" s="14" t="s">
        <v>3</v>
      </c>
      <c r="N3034" s="14" t="s">
        <v>3</v>
      </c>
      <c r="O3034" s="14" t="s">
        <v>13470</v>
      </c>
      <c r="P3034" s="14" t="s">
        <v>13510</v>
      </c>
      <c r="Q3034" s="15" t="b">
        <v>1</v>
      </c>
      <c r="R3034" s="15" t="b">
        <v>1</v>
      </c>
      <c r="S3034" s="15" t="b">
        <v>1</v>
      </c>
      <c r="T3034" s="15" t="b">
        <v>1</v>
      </c>
      <c r="U3034" s="15" t="b">
        <v>1</v>
      </c>
      <c r="V3034" s="15" t="b">
        <v>1</v>
      </c>
      <c r="W3034" s="15" t="b">
        <v>1</v>
      </c>
      <c r="X3034" s="16">
        <f>COUNTIF(Customers[[#This Row],[Roads]:[City_Council]],"True")</f>
        <v>7</v>
      </c>
      <c r="Y3034" s="17">
        <f>Customers[[#This Row],[Total_Approve]]/7</f>
        <v>1</v>
      </c>
      <c r="Z3034" s="14" t="str">
        <f>IF(Customers[[#This Row],[Total_Approve]]&gt;=7,"تمت جميع الموافقات","لم تتم جميع الموافقات")</f>
        <v>تمت جميع الموافقات</v>
      </c>
      <c r="AA3034" s="8">
        <f>IF(Customers[[#This Row],[Total_Approve]]&gt;=7,1,0)</f>
        <v>1</v>
      </c>
    </row>
    <row r="3035" spans="1:27" x14ac:dyDescent="0.25">
      <c r="A3035" s="12" t="s">
        <v>12433</v>
      </c>
      <c r="B3035" t="s">
        <v>16566</v>
      </c>
      <c r="C3035" s="13">
        <v>45541</v>
      </c>
      <c r="D3035" t="s">
        <v>13485</v>
      </c>
      <c r="E3035" s="9" t="s">
        <v>679</v>
      </c>
      <c r="F3035" s="14" t="s">
        <v>272</v>
      </c>
      <c r="G3035" s="14" t="s">
        <v>95</v>
      </c>
      <c r="H3035" s="14" t="str">
        <f t="shared" si="47"/>
        <v>رانيا عزت سعيد</v>
      </c>
      <c r="I3035" s="14" t="s">
        <v>13460</v>
      </c>
      <c r="J3035" s="14" t="s">
        <v>790</v>
      </c>
      <c r="K3035" s="14" t="s">
        <v>25</v>
      </c>
      <c r="L3035" s="14" t="s">
        <v>8484</v>
      </c>
      <c r="M3035" s="14" t="s">
        <v>3</v>
      </c>
      <c r="N3035" s="14" t="s">
        <v>791</v>
      </c>
      <c r="O3035" s="14" t="s">
        <v>13470</v>
      </c>
      <c r="P3035" s="14" t="s">
        <v>13510</v>
      </c>
      <c r="Q3035" s="15" t="b">
        <v>1</v>
      </c>
      <c r="R3035" s="15" t="b">
        <v>1</v>
      </c>
      <c r="S3035" s="15" t="b">
        <v>1</v>
      </c>
      <c r="T3035" s="15" t="b">
        <v>1</v>
      </c>
      <c r="U3035" s="15" t="b">
        <v>1</v>
      </c>
      <c r="V3035" s="15" t="b">
        <v>1</v>
      </c>
      <c r="W3035" s="15" t="b">
        <v>1</v>
      </c>
      <c r="X3035" s="16">
        <f>COUNTIF(Customers[[#This Row],[Roads]:[City_Council]],"True")</f>
        <v>7</v>
      </c>
      <c r="Y3035" s="17">
        <f>Customers[[#This Row],[Total_Approve]]/7</f>
        <v>1</v>
      </c>
      <c r="Z3035" s="14" t="str">
        <f>IF(Customers[[#This Row],[Total_Approve]]&gt;=7,"تمت جميع الموافقات","لم تتم جميع الموافقات")</f>
        <v>تمت جميع الموافقات</v>
      </c>
      <c r="AA3035" s="8">
        <f>IF(Customers[[#This Row],[Total_Approve]]&gt;=7,1,0)</f>
        <v>1</v>
      </c>
    </row>
    <row r="3036" spans="1:27" x14ac:dyDescent="0.25">
      <c r="A3036" s="12" t="s">
        <v>12434</v>
      </c>
      <c r="B3036" t="s">
        <v>16567</v>
      </c>
      <c r="C3036" s="13">
        <v>45541</v>
      </c>
      <c r="D3036" t="s">
        <v>13485</v>
      </c>
      <c r="E3036" s="9" t="s">
        <v>129</v>
      </c>
      <c r="F3036" s="14" t="s">
        <v>10</v>
      </c>
      <c r="G3036" s="14" t="s">
        <v>792</v>
      </c>
      <c r="H3036" s="14" t="str">
        <f t="shared" si="47"/>
        <v>ايمان محمد عيس</v>
      </c>
      <c r="I3036" s="14" t="s">
        <v>13460</v>
      </c>
      <c r="J3036" s="14" t="s">
        <v>793</v>
      </c>
      <c r="K3036" s="14" t="s">
        <v>25</v>
      </c>
      <c r="L3036" s="14" t="s">
        <v>8485</v>
      </c>
      <c r="M3036" s="14" t="s">
        <v>3</v>
      </c>
      <c r="N3036" s="14" t="s">
        <v>3</v>
      </c>
      <c r="O3036" s="14" t="s">
        <v>13470</v>
      </c>
      <c r="P3036" s="14" t="s">
        <v>13510</v>
      </c>
      <c r="Q3036" s="15" t="b">
        <v>1</v>
      </c>
      <c r="R3036" s="15" t="b">
        <v>1</v>
      </c>
      <c r="S3036" s="15" t="b">
        <v>1</v>
      </c>
      <c r="T3036" s="15" t="b">
        <v>1</v>
      </c>
      <c r="U3036" s="15" t="b">
        <v>1</v>
      </c>
      <c r="V3036" s="15" t="b">
        <v>1</v>
      </c>
      <c r="W3036" s="15" t="b">
        <v>1</v>
      </c>
      <c r="X3036" s="16">
        <f>COUNTIF(Customers[[#This Row],[Roads]:[City_Council]],"True")</f>
        <v>7</v>
      </c>
      <c r="Y3036" s="17">
        <f>Customers[[#This Row],[Total_Approve]]/7</f>
        <v>1</v>
      </c>
      <c r="Z3036" s="14" t="str">
        <f>IF(Customers[[#This Row],[Total_Approve]]&gt;=7,"تمت جميع الموافقات","لم تتم جميع الموافقات")</f>
        <v>تمت جميع الموافقات</v>
      </c>
      <c r="AA3036" s="8">
        <f>IF(Customers[[#This Row],[Total_Approve]]&gt;=7,1,0)</f>
        <v>1</v>
      </c>
    </row>
    <row r="3037" spans="1:27" x14ac:dyDescent="0.25">
      <c r="A3037" s="12" t="s">
        <v>12435</v>
      </c>
      <c r="B3037" t="s">
        <v>16568</v>
      </c>
      <c r="C3037" s="13">
        <v>45541</v>
      </c>
      <c r="D3037" t="s">
        <v>13485</v>
      </c>
      <c r="E3037" s="9" t="s">
        <v>771</v>
      </c>
      <c r="F3037" s="14" t="s">
        <v>274</v>
      </c>
      <c r="G3037" s="14" t="s">
        <v>0</v>
      </c>
      <c r="H3037" s="14" t="str">
        <f t="shared" si="47"/>
        <v>سوسن سامى احمد</v>
      </c>
      <c r="I3037" s="14" t="s">
        <v>13460</v>
      </c>
      <c r="J3037" s="14" t="s">
        <v>794</v>
      </c>
      <c r="K3037" s="14" t="s">
        <v>25</v>
      </c>
      <c r="L3037" s="14" t="s">
        <v>8292</v>
      </c>
      <c r="M3037" s="14" t="s">
        <v>3</v>
      </c>
      <c r="N3037" s="14" t="s">
        <v>795</v>
      </c>
      <c r="O3037" s="14" t="s">
        <v>13470</v>
      </c>
      <c r="P3037" s="14" t="s">
        <v>13510</v>
      </c>
      <c r="Q3037" s="15" t="b">
        <v>1</v>
      </c>
      <c r="R3037" s="15" t="b">
        <v>1</v>
      </c>
      <c r="S3037" s="15" t="b">
        <v>1</v>
      </c>
      <c r="T3037" s="15" t="b">
        <v>1</v>
      </c>
      <c r="U3037" s="15" t="b">
        <v>1</v>
      </c>
      <c r="V3037" s="15" t="b">
        <v>1</v>
      </c>
      <c r="W3037" s="15" t="b">
        <v>1</v>
      </c>
      <c r="X3037" s="16">
        <f>COUNTIF(Customers[[#This Row],[Roads]:[City_Council]],"True")</f>
        <v>7</v>
      </c>
      <c r="Y3037" s="17">
        <f>Customers[[#This Row],[Total_Approve]]/7</f>
        <v>1</v>
      </c>
      <c r="Z3037" s="14" t="str">
        <f>IF(Customers[[#This Row],[Total_Approve]]&gt;=7,"تمت جميع الموافقات","لم تتم جميع الموافقات")</f>
        <v>تمت جميع الموافقات</v>
      </c>
      <c r="AA3037" s="8">
        <f>IF(Customers[[#This Row],[Total_Approve]]&gt;=7,1,0)</f>
        <v>1</v>
      </c>
    </row>
    <row r="3038" spans="1:27" x14ac:dyDescent="0.25">
      <c r="A3038" s="12" t="s">
        <v>12436</v>
      </c>
      <c r="B3038" t="s">
        <v>16569</v>
      </c>
      <c r="C3038" s="13">
        <v>45541</v>
      </c>
      <c r="D3038" t="s">
        <v>13483</v>
      </c>
      <c r="E3038" s="9" t="s">
        <v>298</v>
      </c>
      <c r="F3038" s="14" t="s">
        <v>796</v>
      </c>
      <c r="G3038" s="14" t="s">
        <v>0</v>
      </c>
      <c r="H3038" s="14" t="str">
        <f t="shared" si="47"/>
        <v>اميره عليوه احمد</v>
      </c>
      <c r="I3038" s="14" t="s">
        <v>13460</v>
      </c>
      <c r="J3038" s="14" t="s">
        <v>797</v>
      </c>
      <c r="K3038" s="14" t="s">
        <v>25</v>
      </c>
      <c r="L3038" s="14" t="s">
        <v>8486</v>
      </c>
      <c r="M3038" s="14" t="s">
        <v>3</v>
      </c>
      <c r="N3038" s="14" t="s">
        <v>3</v>
      </c>
      <c r="O3038" s="14" t="s">
        <v>13470</v>
      </c>
      <c r="P3038" s="14" t="s">
        <v>13510</v>
      </c>
      <c r="Q3038" s="15" t="b">
        <v>0</v>
      </c>
      <c r="R3038" s="15" t="b">
        <v>0</v>
      </c>
      <c r="S3038" s="15" t="b">
        <v>0</v>
      </c>
      <c r="T3038" s="15" t="b">
        <v>0</v>
      </c>
      <c r="U3038" s="15" t="b">
        <v>0</v>
      </c>
      <c r="V3038" s="15" t="b">
        <v>0</v>
      </c>
      <c r="W3038" s="15" t="b">
        <v>0</v>
      </c>
      <c r="X3038" s="16">
        <f>COUNTIF(Customers[[#This Row],[Roads]:[City_Council]],"True")</f>
        <v>0</v>
      </c>
      <c r="Y3038" s="17">
        <f>Customers[[#This Row],[Total_Approve]]/7</f>
        <v>0</v>
      </c>
      <c r="Z3038" s="14" t="str">
        <f>IF(Customers[[#This Row],[Total_Approve]]&gt;=7,"تمت جميع الموافقات","لم تتم جميع الموافقات")</f>
        <v>لم تتم جميع الموافقات</v>
      </c>
      <c r="AA3038" s="8">
        <f>IF(Customers[[#This Row],[Total_Approve]]&gt;=7,1,0)</f>
        <v>0</v>
      </c>
    </row>
    <row r="3039" spans="1:27" x14ac:dyDescent="0.25">
      <c r="A3039" s="12" t="s">
        <v>12437</v>
      </c>
      <c r="B3039" t="s">
        <v>16570</v>
      </c>
      <c r="C3039" s="13">
        <v>45541</v>
      </c>
      <c r="D3039" t="s">
        <v>13483</v>
      </c>
      <c r="E3039" s="9" t="s">
        <v>798</v>
      </c>
      <c r="F3039" s="14" t="s">
        <v>799</v>
      </c>
      <c r="G3039" s="14" t="s">
        <v>202</v>
      </c>
      <c r="H3039" s="14" t="str">
        <f t="shared" si="47"/>
        <v>مها سعد ابراهيم</v>
      </c>
      <c r="I3039" s="14" t="s">
        <v>13460</v>
      </c>
      <c r="J3039" s="14" t="s">
        <v>800</v>
      </c>
      <c r="K3039" s="14" t="s">
        <v>25</v>
      </c>
      <c r="L3039" s="14" t="s">
        <v>8487</v>
      </c>
      <c r="M3039" s="14" t="s">
        <v>3</v>
      </c>
      <c r="N3039" s="14" t="s">
        <v>3</v>
      </c>
      <c r="O3039" s="14" t="s">
        <v>13470</v>
      </c>
      <c r="P3039" s="14" t="s">
        <v>13510</v>
      </c>
      <c r="Q3039" s="15" t="b">
        <v>1</v>
      </c>
      <c r="R3039" s="15" t="b">
        <v>0</v>
      </c>
      <c r="S3039" s="15" t="b">
        <v>1</v>
      </c>
      <c r="T3039" s="15" t="b">
        <v>0</v>
      </c>
      <c r="U3039" s="15" t="b">
        <v>1</v>
      </c>
      <c r="V3039" s="15" t="b">
        <v>1</v>
      </c>
      <c r="W3039" s="15" t="b">
        <v>1</v>
      </c>
      <c r="X3039" s="16">
        <f>COUNTIF(Customers[[#This Row],[Roads]:[City_Council]],"True")</f>
        <v>5</v>
      </c>
      <c r="Y3039" s="17">
        <f>Customers[[#This Row],[Total_Approve]]/7</f>
        <v>0.7142857142857143</v>
      </c>
      <c r="Z3039" s="14" t="str">
        <f>IF(Customers[[#This Row],[Total_Approve]]&gt;=7,"تمت جميع الموافقات","لم تتم جميع الموافقات")</f>
        <v>لم تتم جميع الموافقات</v>
      </c>
      <c r="AA3039" s="8">
        <f>IF(Customers[[#This Row],[Total_Approve]]&gt;=7,1,0)</f>
        <v>0</v>
      </c>
    </row>
    <row r="3040" spans="1:27" x14ac:dyDescent="0.25">
      <c r="A3040" s="12" t="s">
        <v>12438</v>
      </c>
      <c r="B3040" t="s">
        <v>16571</v>
      </c>
      <c r="C3040" s="13">
        <v>45541</v>
      </c>
      <c r="D3040" t="s">
        <v>13482</v>
      </c>
      <c r="E3040" s="9" t="s">
        <v>105</v>
      </c>
      <c r="F3040" s="14" t="s">
        <v>10</v>
      </c>
      <c r="G3040" s="14" t="s">
        <v>801</v>
      </c>
      <c r="H3040" s="14" t="str">
        <f t="shared" si="47"/>
        <v>فاطمه محمد نور الدين</v>
      </c>
      <c r="I3040" s="14" t="s">
        <v>13460</v>
      </c>
      <c r="J3040" s="14" t="s">
        <v>802</v>
      </c>
      <c r="K3040" s="14" t="s">
        <v>25</v>
      </c>
      <c r="L3040" s="14" t="s">
        <v>8245</v>
      </c>
      <c r="M3040" s="14" t="s">
        <v>3</v>
      </c>
      <c r="N3040" s="14" t="s">
        <v>3</v>
      </c>
      <c r="O3040" s="14" t="s">
        <v>13470</v>
      </c>
      <c r="P3040" s="14" t="s">
        <v>13510</v>
      </c>
      <c r="Q3040" s="15" t="b">
        <v>1</v>
      </c>
      <c r="R3040" s="15" t="b">
        <v>1</v>
      </c>
      <c r="S3040" s="15" t="b">
        <v>1</v>
      </c>
      <c r="T3040" s="15" t="b">
        <v>1</v>
      </c>
      <c r="U3040" s="15" t="b">
        <v>1</v>
      </c>
      <c r="V3040" s="15" t="b">
        <v>1</v>
      </c>
      <c r="W3040" s="15" t="b">
        <v>1</v>
      </c>
      <c r="X3040" s="16">
        <f>COUNTIF(Customers[[#This Row],[Roads]:[City_Council]],"True")</f>
        <v>7</v>
      </c>
      <c r="Y3040" s="17">
        <f>Customers[[#This Row],[Total_Approve]]/7</f>
        <v>1</v>
      </c>
      <c r="Z3040" s="14" t="str">
        <f>IF(Customers[[#This Row],[Total_Approve]]&gt;=7,"تمت جميع الموافقات","لم تتم جميع الموافقات")</f>
        <v>تمت جميع الموافقات</v>
      </c>
      <c r="AA3040" s="8">
        <f>IF(Customers[[#This Row],[Total_Approve]]&gt;=7,1,0)</f>
        <v>1</v>
      </c>
    </row>
    <row r="3041" spans="1:27" x14ac:dyDescent="0.25">
      <c r="A3041" s="12" t="s">
        <v>12439</v>
      </c>
      <c r="B3041" t="s">
        <v>16572</v>
      </c>
      <c r="C3041" s="13">
        <v>45541</v>
      </c>
      <c r="D3041" t="s">
        <v>13482</v>
      </c>
      <c r="E3041" s="9" t="s">
        <v>105</v>
      </c>
      <c r="F3041" s="14" t="s">
        <v>37</v>
      </c>
      <c r="G3041" s="14" t="s">
        <v>803</v>
      </c>
      <c r="H3041" s="14" t="str">
        <f t="shared" si="47"/>
        <v>فاطمه على محمد سلامه</v>
      </c>
      <c r="I3041" s="14" t="s">
        <v>13460</v>
      </c>
      <c r="J3041" s="14" t="s">
        <v>804</v>
      </c>
      <c r="K3041" s="14" t="s">
        <v>25</v>
      </c>
      <c r="L3041" s="14" t="s">
        <v>8488</v>
      </c>
      <c r="M3041" s="14" t="s">
        <v>3</v>
      </c>
      <c r="N3041" s="14" t="s">
        <v>3</v>
      </c>
      <c r="O3041" s="14" t="s">
        <v>13470</v>
      </c>
      <c r="P3041" s="14" t="s">
        <v>13510</v>
      </c>
      <c r="Q3041" s="15" t="b">
        <v>1</v>
      </c>
      <c r="R3041" s="15" t="b">
        <v>0</v>
      </c>
      <c r="S3041" s="15" t="b">
        <v>1</v>
      </c>
      <c r="T3041" s="15" t="b">
        <v>0</v>
      </c>
      <c r="U3041" s="15" t="b">
        <v>1</v>
      </c>
      <c r="V3041" s="15" t="b">
        <v>0</v>
      </c>
      <c r="W3041" s="15" t="b">
        <v>1</v>
      </c>
      <c r="X3041" s="16">
        <f>COUNTIF(Customers[[#This Row],[Roads]:[City_Council]],"True")</f>
        <v>4</v>
      </c>
      <c r="Y3041" s="17">
        <f>Customers[[#This Row],[Total_Approve]]/7</f>
        <v>0.5714285714285714</v>
      </c>
      <c r="Z3041" s="14" t="str">
        <f>IF(Customers[[#This Row],[Total_Approve]]&gt;=7,"تمت جميع الموافقات","لم تتم جميع الموافقات")</f>
        <v>لم تتم جميع الموافقات</v>
      </c>
      <c r="AA3041" s="8">
        <f>IF(Customers[[#This Row],[Total_Approve]]&gt;=7,1,0)</f>
        <v>0</v>
      </c>
    </row>
    <row r="3042" spans="1:27" x14ac:dyDescent="0.25">
      <c r="A3042" s="12" t="s">
        <v>12440</v>
      </c>
      <c r="B3042" t="s">
        <v>16573</v>
      </c>
      <c r="C3042" s="13">
        <v>45541</v>
      </c>
      <c r="D3042" t="s">
        <v>13482</v>
      </c>
      <c r="E3042" s="9" t="s">
        <v>805</v>
      </c>
      <c r="F3042" s="14" t="s">
        <v>806</v>
      </c>
      <c r="G3042" s="14" t="s">
        <v>64</v>
      </c>
      <c r="H3042" s="14" t="str">
        <f t="shared" si="47"/>
        <v>نعمات صالح مصطفى</v>
      </c>
      <c r="I3042" s="14" t="s">
        <v>13460</v>
      </c>
      <c r="J3042" s="14" t="s">
        <v>807</v>
      </c>
      <c r="K3042" s="14" t="s">
        <v>25</v>
      </c>
      <c r="L3042" s="14" t="s">
        <v>8489</v>
      </c>
      <c r="M3042" s="14" t="s">
        <v>3</v>
      </c>
      <c r="N3042" s="14" t="s">
        <v>3</v>
      </c>
      <c r="O3042" s="14" t="s">
        <v>13470</v>
      </c>
      <c r="P3042" s="14" t="s">
        <v>13510</v>
      </c>
      <c r="Q3042" s="15" t="b">
        <v>0</v>
      </c>
      <c r="R3042" s="15" t="b">
        <v>1</v>
      </c>
      <c r="S3042" s="15" t="b">
        <v>0</v>
      </c>
      <c r="T3042" s="15" t="b">
        <v>1</v>
      </c>
      <c r="U3042" s="15" t="b">
        <v>0</v>
      </c>
      <c r="V3042" s="15" t="b">
        <v>1</v>
      </c>
      <c r="W3042" s="15" t="b">
        <v>0</v>
      </c>
      <c r="X3042" s="16">
        <f>COUNTIF(Customers[[#This Row],[Roads]:[City_Council]],"True")</f>
        <v>3</v>
      </c>
      <c r="Y3042" s="17">
        <f>Customers[[#This Row],[Total_Approve]]/7</f>
        <v>0.42857142857142855</v>
      </c>
      <c r="Z3042" s="14" t="str">
        <f>IF(Customers[[#This Row],[Total_Approve]]&gt;=7,"تمت جميع الموافقات","لم تتم جميع الموافقات")</f>
        <v>لم تتم جميع الموافقات</v>
      </c>
      <c r="AA3042" s="8">
        <f>IF(Customers[[#This Row],[Total_Approve]]&gt;=7,1,0)</f>
        <v>0</v>
      </c>
    </row>
    <row r="3043" spans="1:27" x14ac:dyDescent="0.25">
      <c r="A3043" s="12" t="s">
        <v>12441</v>
      </c>
      <c r="B3043" t="s">
        <v>16574</v>
      </c>
      <c r="C3043" s="13">
        <v>45541</v>
      </c>
      <c r="D3043" t="s">
        <v>13482</v>
      </c>
      <c r="E3043" s="9" t="s">
        <v>129</v>
      </c>
      <c r="F3043" s="14" t="s">
        <v>1</v>
      </c>
      <c r="G3043" s="14" t="s">
        <v>1</v>
      </c>
      <c r="H3043" s="14" t="str">
        <f t="shared" si="47"/>
        <v>ايمان محمود محمود</v>
      </c>
      <c r="I3043" s="14" t="s">
        <v>13460</v>
      </c>
      <c r="J3043" s="14" t="s">
        <v>808</v>
      </c>
      <c r="K3043" s="14" t="s">
        <v>25</v>
      </c>
      <c r="L3043" s="14" t="s">
        <v>8292</v>
      </c>
      <c r="M3043" s="14" t="s">
        <v>3</v>
      </c>
      <c r="N3043" s="14" t="s">
        <v>3</v>
      </c>
      <c r="O3043" s="14" t="s">
        <v>13470</v>
      </c>
      <c r="P3043" s="14" t="s">
        <v>13510</v>
      </c>
      <c r="Q3043" s="15" t="b">
        <v>1</v>
      </c>
      <c r="R3043" s="15" t="b">
        <v>0</v>
      </c>
      <c r="S3043" s="15" t="b">
        <v>1</v>
      </c>
      <c r="T3043" s="15" t="b">
        <v>0</v>
      </c>
      <c r="U3043" s="15" t="b">
        <v>1</v>
      </c>
      <c r="V3043" s="15" t="b">
        <v>0</v>
      </c>
      <c r="W3043" s="15" t="b">
        <v>1</v>
      </c>
      <c r="X3043" s="16">
        <f>COUNTIF(Customers[[#This Row],[Roads]:[City_Council]],"True")</f>
        <v>4</v>
      </c>
      <c r="Y3043" s="17">
        <f>Customers[[#This Row],[Total_Approve]]/7</f>
        <v>0.5714285714285714</v>
      </c>
      <c r="Z3043" s="14" t="str">
        <f>IF(Customers[[#This Row],[Total_Approve]]&gt;=7,"تمت جميع الموافقات","لم تتم جميع الموافقات")</f>
        <v>لم تتم جميع الموافقات</v>
      </c>
      <c r="AA3043" s="8">
        <f>IF(Customers[[#This Row],[Total_Approve]]&gt;=7,1,0)</f>
        <v>0</v>
      </c>
    </row>
    <row r="3044" spans="1:27" x14ac:dyDescent="0.25">
      <c r="A3044" s="12" t="s">
        <v>12442</v>
      </c>
      <c r="B3044" t="s">
        <v>16575</v>
      </c>
      <c r="C3044" s="13">
        <v>45541</v>
      </c>
      <c r="D3044" t="s">
        <v>13482</v>
      </c>
      <c r="E3044" s="9" t="s">
        <v>809</v>
      </c>
      <c r="F3044" s="14" t="s">
        <v>810</v>
      </c>
      <c r="G3044" s="14" t="s">
        <v>811</v>
      </c>
      <c r="H3044" s="14" t="str">
        <f t="shared" si="47"/>
        <v>ناهد رشدى عبد العاطى</v>
      </c>
      <c r="I3044" s="14" t="s">
        <v>13460</v>
      </c>
      <c r="J3044" s="14" t="s">
        <v>812</v>
      </c>
      <c r="K3044" s="14" t="s">
        <v>25</v>
      </c>
      <c r="L3044" s="14" t="s">
        <v>8490</v>
      </c>
      <c r="M3044" s="14" t="s">
        <v>3</v>
      </c>
      <c r="N3044" s="14" t="s">
        <v>3</v>
      </c>
      <c r="O3044" s="14" t="s">
        <v>13470</v>
      </c>
      <c r="P3044" s="14" t="s">
        <v>13510</v>
      </c>
      <c r="Q3044" s="15" t="b">
        <v>1</v>
      </c>
      <c r="R3044" s="15" t="b">
        <v>0</v>
      </c>
      <c r="S3044" s="15" t="b">
        <v>1</v>
      </c>
      <c r="T3044" s="15" t="b">
        <v>0</v>
      </c>
      <c r="U3044" s="15" t="b">
        <v>1</v>
      </c>
      <c r="V3044" s="15" t="b">
        <v>0</v>
      </c>
      <c r="W3044" s="15" t="b">
        <v>1</v>
      </c>
      <c r="X3044" s="16">
        <f>COUNTIF(Customers[[#This Row],[Roads]:[City_Council]],"True")</f>
        <v>4</v>
      </c>
      <c r="Y3044" s="17">
        <f>Customers[[#This Row],[Total_Approve]]/7</f>
        <v>0.5714285714285714</v>
      </c>
      <c r="Z3044" s="14" t="str">
        <f>IF(Customers[[#This Row],[Total_Approve]]&gt;=7,"تمت جميع الموافقات","لم تتم جميع الموافقات")</f>
        <v>لم تتم جميع الموافقات</v>
      </c>
      <c r="AA3044" s="8">
        <f>IF(Customers[[#This Row],[Total_Approve]]&gt;=7,1,0)</f>
        <v>0</v>
      </c>
    </row>
    <row r="3045" spans="1:27" x14ac:dyDescent="0.25">
      <c r="A3045" s="12" t="s">
        <v>12443</v>
      </c>
      <c r="B3045" t="s">
        <v>16576</v>
      </c>
      <c r="C3045" s="13">
        <v>45541</v>
      </c>
      <c r="D3045" t="s">
        <v>13482</v>
      </c>
      <c r="E3045" s="9" t="s">
        <v>798</v>
      </c>
      <c r="F3045" s="14" t="s">
        <v>799</v>
      </c>
      <c r="G3045" s="14" t="s">
        <v>813</v>
      </c>
      <c r="H3045" s="14" t="str">
        <f t="shared" si="47"/>
        <v>مها سعد ابراهيم محمد</v>
      </c>
      <c r="I3045" s="14" t="s">
        <v>13460</v>
      </c>
      <c r="J3045" s="14" t="s">
        <v>814</v>
      </c>
      <c r="K3045" s="14" t="s">
        <v>25</v>
      </c>
      <c r="L3045" s="14" t="s">
        <v>8491</v>
      </c>
      <c r="M3045" s="14" t="s">
        <v>3</v>
      </c>
      <c r="N3045" s="14" t="s">
        <v>3</v>
      </c>
      <c r="O3045" s="14" t="s">
        <v>13470</v>
      </c>
      <c r="P3045" s="14" t="s">
        <v>13510</v>
      </c>
      <c r="Q3045" s="15" t="b">
        <v>1</v>
      </c>
      <c r="R3045" s="15" t="b">
        <v>1</v>
      </c>
      <c r="S3045" s="15" t="b">
        <v>1</v>
      </c>
      <c r="T3045" s="15" t="b">
        <v>1</v>
      </c>
      <c r="U3045" s="15" t="b">
        <v>1</v>
      </c>
      <c r="V3045" s="15" t="b">
        <v>1</v>
      </c>
      <c r="W3045" s="15" t="b">
        <v>1</v>
      </c>
      <c r="X3045" s="16">
        <f>COUNTIF(Customers[[#This Row],[Roads]:[City_Council]],"True")</f>
        <v>7</v>
      </c>
      <c r="Y3045" s="17">
        <f>Customers[[#This Row],[Total_Approve]]/7</f>
        <v>1</v>
      </c>
      <c r="Z3045" s="14" t="str">
        <f>IF(Customers[[#This Row],[Total_Approve]]&gt;=7,"تمت جميع الموافقات","لم تتم جميع الموافقات")</f>
        <v>تمت جميع الموافقات</v>
      </c>
      <c r="AA3045" s="8">
        <f>IF(Customers[[#This Row],[Total_Approve]]&gt;=7,1,0)</f>
        <v>1</v>
      </c>
    </row>
    <row r="3046" spans="1:27" x14ac:dyDescent="0.25">
      <c r="A3046" s="12" t="s">
        <v>12444</v>
      </c>
      <c r="B3046" t="s">
        <v>16577</v>
      </c>
      <c r="C3046" s="13">
        <v>45541</v>
      </c>
      <c r="D3046" t="s">
        <v>13482</v>
      </c>
      <c r="E3046" s="9" t="s">
        <v>321</v>
      </c>
      <c r="F3046" s="14" t="s">
        <v>10</v>
      </c>
      <c r="G3046" s="14" t="s">
        <v>10</v>
      </c>
      <c r="H3046" s="14" t="str">
        <f t="shared" si="47"/>
        <v>وفاء محمد محمد</v>
      </c>
      <c r="I3046" s="14" t="s">
        <v>13460</v>
      </c>
      <c r="J3046" s="14" t="s">
        <v>815</v>
      </c>
      <c r="K3046" s="14" t="s">
        <v>25</v>
      </c>
      <c r="L3046" s="14" t="s">
        <v>8492</v>
      </c>
      <c r="M3046" s="14" t="s">
        <v>3</v>
      </c>
      <c r="N3046" s="14" t="s">
        <v>3</v>
      </c>
      <c r="O3046" s="14" t="s">
        <v>13470</v>
      </c>
      <c r="P3046" s="14" t="s">
        <v>13510</v>
      </c>
      <c r="Q3046" s="15" t="b">
        <v>0</v>
      </c>
      <c r="R3046" s="15" t="b">
        <v>0</v>
      </c>
      <c r="S3046" s="15" t="b">
        <v>0</v>
      </c>
      <c r="T3046" s="15" t="b">
        <v>0</v>
      </c>
      <c r="U3046" s="15" t="b">
        <v>0</v>
      </c>
      <c r="V3046" s="15" t="b">
        <v>0</v>
      </c>
      <c r="W3046" s="15" t="b">
        <v>0</v>
      </c>
      <c r="X3046" s="16">
        <f>COUNTIF(Customers[[#This Row],[Roads]:[City_Council]],"True")</f>
        <v>0</v>
      </c>
      <c r="Y3046" s="17">
        <f>Customers[[#This Row],[Total_Approve]]/7</f>
        <v>0</v>
      </c>
      <c r="Z3046" s="14" t="str">
        <f>IF(Customers[[#This Row],[Total_Approve]]&gt;=7,"تمت جميع الموافقات","لم تتم جميع الموافقات")</f>
        <v>لم تتم جميع الموافقات</v>
      </c>
      <c r="AA3046" s="8">
        <f>IF(Customers[[#This Row],[Total_Approve]]&gt;=7,1,0)</f>
        <v>0</v>
      </c>
    </row>
    <row r="3047" spans="1:27" x14ac:dyDescent="0.25">
      <c r="A3047" s="12" t="s">
        <v>12445</v>
      </c>
      <c r="B3047" t="s">
        <v>16578</v>
      </c>
      <c r="C3047" s="13">
        <v>45541</v>
      </c>
      <c r="D3047" t="s">
        <v>13482</v>
      </c>
      <c r="E3047" s="9" t="s">
        <v>388</v>
      </c>
      <c r="F3047" s="14" t="s">
        <v>64</v>
      </c>
      <c r="G3047" s="14" t="s">
        <v>816</v>
      </c>
      <c r="H3047" s="14" t="str">
        <f t="shared" si="47"/>
        <v>سحر مصطفى عبد المجيد</v>
      </c>
      <c r="I3047" s="14" t="s">
        <v>13460</v>
      </c>
      <c r="J3047" s="14" t="s">
        <v>817</v>
      </c>
      <c r="K3047" s="14" t="s">
        <v>25</v>
      </c>
      <c r="L3047" s="14" t="s">
        <v>8199</v>
      </c>
      <c r="M3047" s="14" t="s">
        <v>3</v>
      </c>
      <c r="N3047" s="14" t="s">
        <v>818</v>
      </c>
      <c r="O3047" s="14" t="s">
        <v>13470</v>
      </c>
      <c r="P3047" s="14" t="s">
        <v>13510</v>
      </c>
      <c r="Q3047" s="15" t="b">
        <v>0</v>
      </c>
      <c r="R3047" s="15" t="b">
        <v>1</v>
      </c>
      <c r="S3047" s="15" t="b">
        <v>0</v>
      </c>
      <c r="T3047" s="15" t="b">
        <v>1</v>
      </c>
      <c r="U3047" s="15" t="b">
        <v>0</v>
      </c>
      <c r="V3047" s="15" t="b">
        <v>1</v>
      </c>
      <c r="W3047" s="15" t="b">
        <v>0</v>
      </c>
      <c r="X3047" s="16">
        <f>COUNTIF(Customers[[#This Row],[Roads]:[City_Council]],"True")</f>
        <v>3</v>
      </c>
      <c r="Y3047" s="17">
        <f>Customers[[#This Row],[Total_Approve]]/7</f>
        <v>0.42857142857142855</v>
      </c>
      <c r="Z3047" s="14" t="str">
        <f>IF(Customers[[#This Row],[Total_Approve]]&gt;=7,"تمت جميع الموافقات","لم تتم جميع الموافقات")</f>
        <v>لم تتم جميع الموافقات</v>
      </c>
      <c r="AA3047" s="8">
        <f>IF(Customers[[#This Row],[Total_Approve]]&gt;=7,1,0)</f>
        <v>0</v>
      </c>
    </row>
    <row r="3048" spans="1:27" x14ac:dyDescent="0.25">
      <c r="A3048" s="12" t="s">
        <v>12446</v>
      </c>
      <c r="B3048" t="s">
        <v>16579</v>
      </c>
      <c r="C3048" s="13">
        <v>45541</v>
      </c>
      <c r="D3048" t="s">
        <v>13482</v>
      </c>
      <c r="E3048" s="9" t="s">
        <v>819</v>
      </c>
      <c r="F3048" s="14" t="s">
        <v>202</v>
      </c>
      <c r="G3048" s="14" t="s">
        <v>820</v>
      </c>
      <c r="H3048" s="14" t="str">
        <f t="shared" si="47"/>
        <v>هند ابراهيم عطيه سالم</v>
      </c>
      <c r="I3048" s="14" t="s">
        <v>13460</v>
      </c>
      <c r="J3048" s="14" t="s">
        <v>821</v>
      </c>
      <c r="K3048" s="14" t="s">
        <v>25</v>
      </c>
      <c r="L3048" s="14" t="s">
        <v>8493</v>
      </c>
      <c r="M3048" s="14" t="s">
        <v>3</v>
      </c>
      <c r="N3048" s="14" t="s">
        <v>3</v>
      </c>
      <c r="O3048" s="14" t="s">
        <v>13470</v>
      </c>
      <c r="P3048" s="14" t="s">
        <v>13510</v>
      </c>
      <c r="Q3048" s="15" t="b">
        <v>0</v>
      </c>
      <c r="R3048" s="15" t="b">
        <v>0</v>
      </c>
      <c r="S3048" s="15" t="b">
        <v>0</v>
      </c>
      <c r="T3048" s="15" t="b">
        <v>0</v>
      </c>
      <c r="U3048" s="15" t="b">
        <v>0</v>
      </c>
      <c r="V3048" s="15" t="b">
        <v>0</v>
      </c>
      <c r="W3048" s="15" t="b">
        <v>0</v>
      </c>
      <c r="X3048" s="16">
        <f>COUNTIF(Customers[[#This Row],[Roads]:[City_Council]],"True")</f>
        <v>0</v>
      </c>
      <c r="Y3048" s="17">
        <f>Customers[[#This Row],[Total_Approve]]/7</f>
        <v>0</v>
      </c>
      <c r="Z3048" s="14" t="str">
        <f>IF(Customers[[#This Row],[Total_Approve]]&gt;=7,"تمت جميع الموافقات","لم تتم جميع الموافقات")</f>
        <v>لم تتم جميع الموافقات</v>
      </c>
      <c r="AA3048" s="8">
        <f>IF(Customers[[#This Row],[Total_Approve]]&gt;=7,1,0)</f>
        <v>0</v>
      </c>
    </row>
    <row r="3049" spans="1:27" x14ac:dyDescent="0.25">
      <c r="A3049" s="12" t="s">
        <v>12447</v>
      </c>
      <c r="B3049" t="s">
        <v>16580</v>
      </c>
      <c r="C3049" s="13">
        <v>45541</v>
      </c>
      <c r="D3049" t="s">
        <v>13482</v>
      </c>
      <c r="E3049" s="9" t="s">
        <v>822</v>
      </c>
      <c r="F3049" s="14" t="s">
        <v>10</v>
      </c>
      <c r="G3049" s="14" t="s">
        <v>823</v>
      </c>
      <c r="H3049" s="14" t="str">
        <f t="shared" si="47"/>
        <v>اروى محمد فؤاد احمد</v>
      </c>
      <c r="I3049" s="14" t="s">
        <v>13460</v>
      </c>
      <c r="J3049" s="14" t="s">
        <v>824</v>
      </c>
      <c r="K3049" s="14" t="s">
        <v>25</v>
      </c>
      <c r="L3049" s="14" t="s">
        <v>8494</v>
      </c>
      <c r="M3049" s="14" t="s">
        <v>3</v>
      </c>
      <c r="N3049" s="14" t="s">
        <v>825</v>
      </c>
      <c r="O3049" s="14" t="s">
        <v>13470</v>
      </c>
      <c r="P3049" s="14" t="s">
        <v>13510</v>
      </c>
      <c r="Q3049" s="15" t="b">
        <v>1</v>
      </c>
      <c r="R3049" s="15" t="b">
        <v>1</v>
      </c>
      <c r="S3049" s="15" t="b">
        <v>0</v>
      </c>
      <c r="T3049" s="15" t="b">
        <v>1</v>
      </c>
      <c r="U3049" s="15" t="b">
        <v>0</v>
      </c>
      <c r="V3049" s="15" t="b">
        <v>1</v>
      </c>
      <c r="W3049" s="15" t="b">
        <v>0</v>
      </c>
      <c r="X3049" s="16">
        <f>COUNTIF(Customers[[#This Row],[Roads]:[City_Council]],"True")</f>
        <v>4</v>
      </c>
      <c r="Y3049" s="17">
        <f>Customers[[#This Row],[Total_Approve]]/7</f>
        <v>0.5714285714285714</v>
      </c>
      <c r="Z3049" s="14" t="str">
        <f>IF(Customers[[#This Row],[Total_Approve]]&gt;=7,"تمت جميع الموافقات","لم تتم جميع الموافقات")</f>
        <v>لم تتم جميع الموافقات</v>
      </c>
      <c r="AA3049" s="8">
        <f>IF(Customers[[#This Row],[Total_Approve]]&gt;=7,1,0)</f>
        <v>0</v>
      </c>
    </row>
    <row r="3050" spans="1:27" x14ac:dyDescent="0.25">
      <c r="A3050" s="12" t="s">
        <v>12448</v>
      </c>
      <c r="B3050" t="s">
        <v>16581</v>
      </c>
      <c r="C3050" s="13">
        <v>45541</v>
      </c>
      <c r="D3050" t="s">
        <v>13482</v>
      </c>
      <c r="E3050" s="9" t="s">
        <v>826</v>
      </c>
      <c r="F3050" s="14" t="s">
        <v>47</v>
      </c>
      <c r="G3050" s="14" t="s">
        <v>827</v>
      </c>
      <c r="H3050" s="14" t="str">
        <f t="shared" si="47"/>
        <v>امال السيد سيداحمد</v>
      </c>
      <c r="I3050" s="14" t="s">
        <v>13460</v>
      </c>
      <c r="J3050" s="14" t="s">
        <v>828</v>
      </c>
      <c r="K3050" s="14" t="s">
        <v>25</v>
      </c>
      <c r="L3050" s="14" t="s">
        <v>8495</v>
      </c>
      <c r="M3050" s="14" t="s">
        <v>3</v>
      </c>
      <c r="N3050" s="14" t="s">
        <v>3</v>
      </c>
      <c r="O3050" s="14" t="s">
        <v>13470</v>
      </c>
      <c r="P3050" s="14" t="s">
        <v>13510</v>
      </c>
      <c r="Q3050" s="15" t="b">
        <v>0</v>
      </c>
      <c r="R3050" s="15" t="b">
        <v>0</v>
      </c>
      <c r="S3050" s="15" t="b">
        <v>0</v>
      </c>
      <c r="T3050" s="15" t="b">
        <v>0</v>
      </c>
      <c r="U3050" s="15" t="b">
        <v>0</v>
      </c>
      <c r="V3050" s="15" t="b">
        <v>0</v>
      </c>
      <c r="W3050" s="15" t="b">
        <v>0</v>
      </c>
      <c r="X3050" s="16">
        <f>COUNTIF(Customers[[#This Row],[Roads]:[City_Council]],"True")</f>
        <v>0</v>
      </c>
      <c r="Y3050" s="17">
        <f>Customers[[#This Row],[Total_Approve]]/7</f>
        <v>0</v>
      </c>
      <c r="Z3050" s="14" t="str">
        <f>IF(Customers[[#This Row],[Total_Approve]]&gt;=7,"تمت جميع الموافقات","لم تتم جميع الموافقات")</f>
        <v>لم تتم جميع الموافقات</v>
      </c>
      <c r="AA3050" s="8">
        <f>IF(Customers[[#This Row],[Total_Approve]]&gt;=7,1,0)</f>
        <v>0</v>
      </c>
    </row>
    <row r="3051" spans="1:27" x14ac:dyDescent="0.25">
      <c r="A3051" s="12" t="s">
        <v>12449</v>
      </c>
      <c r="B3051" t="s">
        <v>16582</v>
      </c>
      <c r="C3051" s="13">
        <v>45541</v>
      </c>
      <c r="D3051" t="s">
        <v>13482</v>
      </c>
      <c r="E3051" s="9" t="s">
        <v>829</v>
      </c>
      <c r="F3051" s="14" t="s">
        <v>176</v>
      </c>
      <c r="G3051" s="14" t="s">
        <v>830</v>
      </c>
      <c r="H3051" s="14" t="str">
        <f t="shared" si="47"/>
        <v>مني اسماعيل مصطفي</v>
      </c>
      <c r="I3051" s="14" t="s">
        <v>13461</v>
      </c>
      <c r="J3051" s="14" t="s">
        <v>831</v>
      </c>
      <c r="K3051" s="14" t="s">
        <v>25</v>
      </c>
      <c r="L3051" s="14" t="s">
        <v>8496</v>
      </c>
      <c r="M3051" s="14" t="s">
        <v>832</v>
      </c>
      <c r="N3051" s="14" t="s">
        <v>3</v>
      </c>
      <c r="O3051" s="14" t="s">
        <v>13470</v>
      </c>
      <c r="P3051" s="14" t="s">
        <v>13510</v>
      </c>
      <c r="Q3051" s="15" t="b">
        <v>1</v>
      </c>
      <c r="R3051" s="15" t="b">
        <v>1</v>
      </c>
      <c r="S3051" s="15" t="b">
        <v>1</v>
      </c>
      <c r="T3051" s="15" t="b">
        <v>1</v>
      </c>
      <c r="U3051" s="15" t="b">
        <v>1</v>
      </c>
      <c r="V3051" s="15" t="b">
        <v>1</v>
      </c>
      <c r="W3051" s="15" t="b">
        <v>1</v>
      </c>
      <c r="X3051" s="16">
        <f>COUNTIF(Customers[[#This Row],[Roads]:[City_Council]],"True")</f>
        <v>7</v>
      </c>
      <c r="Y3051" s="17">
        <f>Customers[[#This Row],[Total_Approve]]/7</f>
        <v>1</v>
      </c>
      <c r="Z3051" s="14" t="str">
        <f>IF(Customers[[#This Row],[Total_Approve]]&gt;=7,"تمت جميع الموافقات","لم تتم جميع الموافقات")</f>
        <v>تمت جميع الموافقات</v>
      </c>
      <c r="AA3051" s="8">
        <f>IF(Customers[[#This Row],[Total_Approve]]&gt;=7,1,0)</f>
        <v>1</v>
      </c>
    </row>
    <row r="3052" spans="1:27" x14ac:dyDescent="0.25">
      <c r="A3052" s="12" t="s">
        <v>12450</v>
      </c>
      <c r="B3052" t="s">
        <v>16583</v>
      </c>
      <c r="C3052" s="13">
        <v>45541</v>
      </c>
      <c r="D3052" t="s">
        <v>13482</v>
      </c>
      <c r="E3052" s="9" t="s">
        <v>23</v>
      </c>
      <c r="F3052" s="14" t="s">
        <v>193</v>
      </c>
      <c r="G3052" s="14" t="s">
        <v>833</v>
      </c>
      <c r="H3052" s="14" t="str">
        <f t="shared" si="47"/>
        <v>اسماء عبد الله المغربي</v>
      </c>
      <c r="I3052" s="14" t="s">
        <v>13461</v>
      </c>
      <c r="J3052" s="14" t="s">
        <v>834</v>
      </c>
      <c r="K3052" s="14" t="s">
        <v>25</v>
      </c>
      <c r="L3052" s="14" t="s">
        <v>8497</v>
      </c>
      <c r="M3052" s="14" t="s">
        <v>835</v>
      </c>
      <c r="N3052" s="14" t="s">
        <v>3</v>
      </c>
      <c r="O3052" s="14" t="s">
        <v>13470</v>
      </c>
      <c r="P3052" s="14" t="s">
        <v>13510</v>
      </c>
      <c r="Q3052" s="15" t="b">
        <v>0</v>
      </c>
      <c r="R3052" s="15" t="b">
        <v>1</v>
      </c>
      <c r="S3052" s="15" t="b">
        <v>0</v>
      </c>
      <c r="T3052" s="15" t="b">
        <v>1</v>
      </c>
      <c r="U3052" s="15" t="b">
        <v>0</v>
      </c>
      <c r="V3052" s="15" t="b">
        <v>1</v>
      </c>
      <c r="W3052" s="15" t="b">
        <v>0</v>
      </c>
      <c r="X3052" s="16">
        <f>COUNTIF(Customers[[#This Row],[Roads]:[City_Council]],"True")</f>
        <v>3</v>
      </c>
      <c r="Y3052" s="17">
        <f>Customers[[#This Row],[Total_Approve]]/7</f>
        <v>0.42857142857142855</v>
      </c>
      <c r="Z3052" s="14" t="str">
        <f>IF(Customers[[#This Row],[Total_Approve]]&gt;=7,"تمت جميع الموافقات","لم تتم جميع الموافقات")</f>
        <v>لم تتم جميع الموافقات</v>
      </c>
      <c r="AA3052" s="8">
        <f>IF(Customers[[#This Row],[Total_Approve]]&gt;=7,1,0)</f>
        <v>0</v>
      </c>
    </row>
    <row r="3053" spans="1:27" x14ac:dyDescent="0.25">
      <c r="A3053" s="12" t="s">
        <v>12451</v>
      </c>
      <c r="B3053" t="s">
        <v>16584</v>
      </c>
      <c r="C3053" s="13">
        <v>45541</v>
      </c>
      <c r="D3053" t="s">
        <v>13482</v>
      </c>
      <c r="E3053" s="9" t="s">
        <v>830</v>
      </c>
      <c r="F3053" s="14" t="s">
        <v>836</v>
      </c>
      <c r="G3053" s="14" t="s">
        <v>10</v>
      </c>
      <c r="H3053" s="14" t="str">
        <f t="shared" si="47"/>
        <v>مصطفي فتحي محمد</v>
      </c>
      <c r="I3053" s="14" t="s">
        <v>13459</v>
      </c>
      <c r="J3053" s="14" t="s">
        <v>837</v>
      </c>
      <c r="K3053" s="14" t="s">
        <v>5</v>
      </c>
      <c r="L3053" s="14" t="s">
        <v>8292</v>
      </c>
      <c r="M3053" s="14" t="s">
        <v>838</v>
      </c>
      <c r="N3053" s="14" t="s">
        <v>3</v>
      </c>
      <c r="O3053" s="14" t="s">
        <v>13470</v>
      </c>
      <c r="P3053" s="14" t="s">
        <v>13510</v>
      </c>
      <c r="Q3053" s="15" t="b">
        <v>1</v>
      </c>
      <c r="R3053" s="15" t="b">
        <v>1</v>
      </c>
      <c r="S3053" s="15" t="b">
        <v>0</v>
      </c>
      <c r="T3053" s="15" t="b">
        <v>1</v>
      </c>
      <c r="U3053" s="15" t="b">
        <v>1</v>
      </c>
      <c r="V3053" s="15" t="b">
        <v>0</v>
      </c>
      <c r="W3053" s="15" t="b">
        <v>0</v>
      </c>
      <c r="X3053" s="16">
        <f>COUNTIF(Customers[[#This Row],[Roads]:[City_Council]],"True")</f>
        <v>4</v>
      </c>
      <c r="Y3053" s="17">
        <f>Customers[[#This Row],[Total_Approve]]/7</f>
        <v>0.5714285714285714</v>
      </c>
      <c r="Z3053" s="14" t="str">
        <f>IF(Customers[[#This Row],[Total_Approve]]&gt;=7,"تمت جميع الموافقات","لم تتم جميع الموافقات")</f>
        <v>لم تتم جميع الموافقات</v>
      </c>
      <c r="AA3053" s="8">
        <f>IF(Customers[[#This Row],[Total_Approve]]&gt;=7,1,0)</f>
        <v>0</v>
      </c>
    </row>
    <row r="3054" spans="1:27" x14ac:dyDescent="0.25">
      <c r="A3054" s="12" t="s">
        <v>12452</v>
      </c>
      <c r="B3054" t="s">
        <v>16585</v>
      </c>
      <c r="C3054" s="13">
        <v>45541</v>
      </c>
      <c r="D3054" t="s">
        <v>13482</v>
      </c>
      <c r="E3054" s="9" t="s">
        <v>506</v>
      </c>
      <c r="F3054" s="14" t="s">
        <v>101</v>
      </c>
      <c r="G3054" s="14" t="s">
        <v>221</v>
      </c>
      <c r="H3054" s="14" t="str">
        <f t="shared" si="47"/>
        <v>جيهان حسين سليمان</v>
      </c>
      <c r="I3054" s="14" t="s">
        <v>13459</v>
      </c>
      <c r="J3054" s="14" t="s">
        <v>839</v>
      </c>
      <c r="K3054" s="14" t="s">
        <v>25</v>
      </c>
      <c r="L3054" s="14" t="s">
        <v>8199</v>
      </c>
      <c r="M3054" s="14" t="s">
        <v>840</v>
      </c>
      <c r="N3054" s="14" t="s">
        <v>841</v>
      </c>
      <c r="O3054" s="14" t="s">
        <v>13470</v>
      </c>
      <c r="P3054" s="14" t="s">
        <v>13510</v>
      </c>
      <c r="Q3054" s="15" t="b">
        <v>0</v>
      </c>
      <c r="R3054" s="15" t="b">
        <v>0</v>
      </c>
      <c r="S3054" s="15" t="b">
        <v>0</v>
      </c>
      <c r="T3054" s="15" t="b">
        <v>1</v>
      </c>
      <c r="U3054" s="15" t="b">
        <v>1</v>
      </c>
      <c r="V3054" s="15" t="b">
        <v>0</v>
      </c>
      <c r="W3054" s="15" t="b">
        <v>1</v>
      </c>
      <c r="X3054" s="16">
        <f>COUNTIF(Customers[[#This Row],[Roads]:[City_Council]],"True")</f>
        <v>3</v>
      </c>
      <c r="Y3054" s="17">
        <f>Customers[[#This Row],[Total_Approve]]/7</f>
        <v>0.42857142857142855</v>
      </c>
      <c r="Z3054" s="14" t="str">
        <f>IF(Customers[[#This Row],[Total_Approve]]&gt;=7,"تمت جميع الموافقات","لم تتم جميع الموافقات")</f>
        <v>لم تتم جميع الموافقات</v>
      </c>
      <c r="AA3054" s="8">
        <f>IF(Customers[[#This Row],[Total_Approve]]&gt;=7,1,0)</f>
        <v>0</v>
      </c>
    </row>
    <row r="3055" spans="1:27" x14ac:dyDescent="0.25">
      <c r="A3055" s="12" t="s">
        <v>12453</v>
      </c>
      <c r="B3055" t="s">
        <v>16586</v>
      </c>
      <c r="C3055" s="13">
        <v>45541</v>
      </c>
      <c r="D3055" t="s">
        <v>13482</v>
      </c>
      <c r="E3055" s="9" t="s">
        <v>105</v>
      </c>
      <c r="F3055" s="14" t="s">
        <v>842</v>
      </c>
      <c r="G3055" s="14" t="s">
        <v>843</v>
      </c>
      <c r="H3055" s="14" t="str">
        <f t="shared" si="47"/>
        <v>فاطمه عبد الهادي سيد احمد</v>
      </c>
      <c r="I3055" s="14" t="s">
        <v>13459</v>
      </c>
      <c r="J3055" s="14" t="s">
        <v>844</v>
      </c>
      <c r="K3055" s="14" t="s">
        <v>25</v>
      </c>
      <c r="L3055" s="14" t="s">
        <v>8199</v>
      </c>
      <c r="M3055" s="14" t="s">
        <v>845</v>
      </c>
      <c r="N3055" s="14" t="s">
        <v>846</v>
      </c>
      <c r="O3055" s="14" t="s">
        <v>13470</v>
      </c>
      <c r="P3055" s="14" t="s">
        <v>13510</v>
      </c>
      <c r="Q3055" s="15" t="b">
        <v>1</v>
      </c>
      <c r="R3055" s="15" t="b">
        <v>0</v>
      </c>
      <c r="S3055" s="15" t="b">
        <v>0</v>
      </c>
      <c r="T3055" s="15" t="b">
        <v>0</v>
      </c>
      <c r="U3055" s="15" t="b">
        <v>1</v>
      </c>
      <c r="V3055" s="15" t="b">
        <v>0</v>
      </c>
      <c r="W3055" s="15" t="b">
        <v>1</v>
      </c>
      <c r="X3055" s="16">
        <f>COUNTIF(Customers[[#This Row],[Roads]:[City_Council]],"True")</f>
        <v>3</v>
      </c>
      <c r="Y3055" s="17">
        <f>Customers[[#This Row],[Total_Approve]]/7</f>
        <v>0.42857142857142855</v>
      </c>
      <c r="Z3055" s="14" t="str">
        <f>IF(Customers[[#This Row],[Total_Approve]]&gt;=7,"تمت جميع الموافقات","لم تتم جميع الموافقات")</f>
        <v>لم تتم جميع الموافقات</v>
      </c>
      <c r="AA3055" s="8">
        <f>IF(Customers[[#This Row],[Total_Approve]]&gt;=7,1,0)</f>
        <v>0</v>
      </c>
    </row>
    <row r="3056" spans="1:27" x14ac:dyDescent="0.25">
      <c r="A3056" s="12" t="s">
        <v>12454</v>
      </c>
      <c r="B3056" t="s">
        <v>16587</v>
      </c>
      <c r="C3056" s="13">
        <v>45541</v>
      </c>
      <c r="D3056" t="s">
        <v>13482</v>
      </c>
      <c r="E3056" s="9" t="s">
        <v>679</v>
      </c>
      <c r="F3056" s="14" t="s">
        <v>847</v>
      </c>
      <c r="G3056" s="14" t="s">
        <v>848</v>
      </c>
      <c r="H3056" s="14" t="str">
        <f t="shared" si="47"/>
        <v>رانيا علي عبد الخير</v>
      </c>
      <c r="I3056" s="14" t="s">
        <v>13459</v>
      </c>
      <c r="J3056" s="14" t="s">
        <v>849</v>
      </c>
      <c r="K3056" s="14" t="s">
        <v>25</v>
      </c>
      <c r="L3056" s="14" t="s">
        <v>8498</v>
      </c>
      <c r="M3056" s="14" t="s">
        <v>850</v>
      </c>
      <c r="N3056" s="14" t="s">
        <v>3</v>
      </c>
      <c r="O3056" s="14" t="s">
        <v>13470</v>
      </c>
      <c r="P3056" s="14" t="s">
        <v>13510</v>
      </c>
      <c r="Q3056" s="15" t="b">
        <v>1</v>
      </c>
      <c r="R3056" s="15" t="b">
        <v>0</v>
      </c>
      <c r="S3056" s="15" t="b">
        <v>1</v>
      </c>
      <c r="T3056" s="15" t="b">
        <v>0</v>
      </c>
      <c r="U3056" s="15" t="b">
        <v>1</v>
      </c>
      <c r="V3056" s="15" t="b">
        <v>0</v>
      </c>
      <c r="W3056" s="15" t="b">
        <v>1</v>
      </c>
      <c r="X3056" s="16">
        <f>COUNTIF(Customers[[#This Row],[Roads]:[City_Council]],"True")</f>
        <v>4</v>
      </c>
      <c r="Y3056" s="17">
        <f>Customers[[#This Row],[Total_Approve]]/7</f>
        <v>0.5714285714285714</v>
      </c>
      <c r="Z3056" s="14" t="str">
        <f>IF(Customers[[#This Row],[Total_Approve]]&gt;=7,"تمت جميع الموافقات","لم تتم جميع الموافقات")</f>
        <v>لم تتم جميع الموافقات</v>
      </c>
      <c r="AA3056" s="8">
        <f>IF(Customers[[#This Row],[Total_Approve]]&gt;=7,1,0)</f>
        <v>0</v>
      </c>
    </row>
    <row r="3057" spans="1:27" x14ac:dyDescent="0.25">
      <c r="A3057" s="12" t="s">
        <v>12455</v>
      </c>
      <c r="B3057" t="s">
        <v>16588</v>
      </c>
      <c r="C3057" s="13">
        <v>45541</v>
      </c>
      <c r="D3057" t="s">
        <v>13482</v>
      </c>
      <c r="E3057" s="9" t="s">
        <v>334</v>
      </c>
      <c r="F3057" s="14" t="s">
        <v>851</v>
      </c>
      <c r="G3057" s="14" t="s">
        <v>19</v>
      </c>
      <c r="H3057" s="14" t="str">
        <f t="shared" si="47"/>
        <v>اعتماد العادلي خليل</v>
      </c>
      <c r="I3057" s="14" t="s">
        <v>13459</v>
      </c>
      <c r="J3057" s="14" t="s">
        <v>852</v>
      </c>
      <c r="K3057" s="14" t="s">
        <v>25</v>
      </c>
      <c r="L3057" s="14" t="s">
        <v>8499</v>
      </c>
      <c r="M3057" s="14" t="s">
        <v>853</v>
      </c>
      <c r="N3057" s="14" t="s">
        <v>3</v>
      </c>
      <c r="O3057" s="14" t="s">
        <v>13470</v>
      </c>
      <c r="P3057" s="14" t="s">
        <v>13510</v>
      </c>
      <c r="Q3057" s="15" t="b">
        <v>0</v>
      </c>
      <c r="R3057" s="15" t="b">
        <v>1</v>
      </c>
      <c r="S3057" s="15" t="b">
        <v>0</v>
      </c>
      <c r="T3057" s="15" t="b">
        <v>1</v>
      </c>
      <c r="U3057" s="15" t="b">
        <v>1</v>
      </c>
      <c r="V3057" s="15" t="b">
        <v>0</v>
      </c>
      <c r="W3057" s="15" t="b">
        <v>1</v>
      </c>
      <c r="X3057" s="16">
        <f>COUNTIF(Customers[[#This Row],[Roads]:[City_Council]],"True")</f>
        <v>4</v>
      </c>
      <c r="Y3057" s="17">
        <f>Customers[[#This Row],[Total_Approve]]/7</f>
        <v>0.5714285714285714</v>
      </c>
      <c r="Z3057" s="14" t="str">
        <f>IF(Customers[[#This Row],[Total_Approve]]&gt;=7,"تمت جميع الموافقات","لم تتم جميع الموافقات")</f>
        <v>لم تتم جميع الموافقات</v>
      </c>
      <c r="AA3057" s="8">
        <f>IF(Customers[[#This Row],[Total_Approve]]&gt;=7,1,0)</f>
        <v>0</v>
      </c>
    </row>
    <row r="3058" spans="1:27" x14ac:dyDescent="0.25">
      <c r="A3058" s="12" t="s">
        <v>12456</v>
      </c>
      <c r="B3058" t="s">
        <v>16589</v>
      </c>
      <c r="C3058" s="13">
        <v>45541</v>
      </c>
      <c r="D3058" t="s">
        <v>13482</v>
      </c>
      <c r="E3058" s="9" t="s">
        <v>172</v>
      </c>
      <c r="F3058" s="14" t="s">
        <v>854</v>
      </c>
      <c r="G3058" s="14" t="s">
        <v>202</v>
      </c>
      <c r="H3058" s="14" t="str">
        <f t="shared" si="47"/>
        <v>صفاء عبد العاطي ابراهيم</v>
      </c>
      <c r="I3058" s="14" t="s">
        <v>13459</v>
      </c>
      <c r="J3058" s="14" t="s">
        <v>855</v>
      </c>
      <c r="K3058" s="14" t="s">
        <v>25</v>
      </c>
      <c r="L3058" s="14" t="s">
        <v>8500</v>
      </c>
      <c r="M3058" s="14" t="s">
        <v>856</v>
      </c>
      <c r="N3058" s="14" t="s">
        <v>3</v>
      </c>
      <c r="O3058" s="14" t="s">
        <v>13470</v>
      </c>
      <c r="P3058" s="14" t="s">
        <v>13510</v>
      </c>
      <c r="Q3058" s="15" t="b">
        <v>0</v>
      </c>
      <c r="R3058" s="15" t="b">
        <v>0</v>
      </c>
      <c r="S3058" s="15" t="b">
        <v>1</v>
      </c>
      <c r="T3058" s="15" t="b">
        <v>0</v>
      </c>
      <c r="U3058" s="15" t="b">
        <v>1</v>
      </c>
      <c r="V3058" s="15" t="b">
        <v>0</v>
      </c>
      <c r="W3058" s="15" t="b">
        <v>1</v>
      </c>
      <c r="X3058" s="16">
        <f>COUNTIF(Customers[[#This Row],[Roads]:[City_Council]],"True")</f>
        <v>3</v>
      </c>
      <c r="Y3058" s="17">
        <f>Customers[[#This Row],[Total_Approve]]/7</f>
        <v>0.42857142857142855</v>
      </c>
      <c r="Z3058" s="14" t="str">
        <f>IF(Customers[[#This Row],[Total_Approve]]&gt;=7,"تمت جميع الموافقات","لم تتم جميع الموافقات")</f>
        <v>لم تتم جميع الموافقات</v>
      </c>
      <c r="AA3058" s="8">
        <f>IF(Customers[[#This Row],[Total_Approve]]&gt;=7,1,0)</f>
        <v>0</v>
      </c>
    </row>
    <row r="3059" spans="1:27" x14ac:dyDescent="0.25">
      <c r="A3059" s="12" t="s">
        <v>12457</v>
      </c>
      <c r="B3059" t="s">
        <v>16590</v>
      </c>
      <c r="C3059" s="13">
        <v>45541</v>
      </c>
      <c r="D3059" t="s">
        <v>13482</v>
      </c>
      <c r="E3059" s="9" t="s">
        <v>798</v>
      </c>
      <c r="F3059" s="14" t="s">
        <v>471</v>
      </c>
      <c r="G3059" s="14" t="s">
        <v>219</v>
      </c>
      <c r="H3059" s="14" t="str">
        <f t="shared" si="47"/>
        <v>مها حسن عبد السميع</v>
      </c>
      <c r="I3059" s="14" t="s">
        <v>13459</v>
      </c>
      <c r="J3059" s="14" t="s">
        <v>857</v>
      </c>
      <c r="K3059" s="14" t="s">
        <v>25</v>
      </c>
      <c r="L3059" s="14" t="s">
        <v>8501</v>
      </c>
      <c r="M3059" s="14" t="s">
        <v>858</v>
      </c>
      <c r="N3059" s="14" t="s">
        <v>3</v>
      </c>
      <c r="O3059" s="14" t="s">
        <v>13470</v>
      </c>
      <c r="P3059" s="14" t="s">
        <v>13510</v>
      </c>
      <c r="Q3059" s="15" t="b">
        <v>1</v>
      </c>
      <c r="R3059" s="15" t="b">
        <v>0</v>
      </c>
      <c r="S3059" s="15" t="b">
        <v>1</v>
      </c>
      <c r="T3059" s="15" t="b">
        <v>1</v>
      </c>
      <c r="U3059" s="15" t="b">
        <v>1</v>
      </c>
      <c r="V3059" s="15" t="b">
        <v>1</v>
      </c>
      <c r="W3059" s="15" t="b">
        <v>1</v>
      </c>
      <c r="X3059" s="16">
        <f>COUNTIF(Customers[[#This Row],[Roads]:[City_Council]],"True")</f>
        <v>6</v>
      </c>
      <c r="Y3059" s="17">
        <f>Customers[[#This Row],[Total_Approve]]/7</f>
        <v>0.8571428571428571</v>
      </c>
      <c r="Z3059" s="14" t="str">
        <f>IF(Customers[[#This Row],[Total_Approve]]&gt;=7,"تمت جميع الموافقات","لم تتم جميع الموافقات")</f>
        <v>لم تتم جميع الموافقات</v>
      </c>
      <c r="AA3059" s="8">
        <f>IF(Customers[[#This Row],[Total_Approve]]&gt;=7,1,0)</f>
        <v>0</v>
      </c>
    </row>
    <row r="3060" spans="1:27" x14ac:dyDescent="0.25">
      <c r="A3060" s="12" t="s">
        <v>12458</v>
      </c>
      <c r="B3060" t="s">
        <v>16591</v>
      </c>
      <c r="C3060" s="13">
        <v>45541</v>
      </c>
      <c r="D3060" t="s">
        <v>13484</v>
      </c>
      <c r="E3060" s="9" t="s">
        <v>348</v>
      </c>
      <c r="F3060" s="14" t="s">
        <v>10</v>
      </c>
      <c r="G3060" s="14" t="s">
        <v>830</v>
      </c>
      <c r="H3060" s="14" t="str">
        <f t="shared" si="47"/>
        <v>شيماء محمد مصطفي</v>
      </c>
      <c r="I3060" s="14" t="s">
        <v>13459</v>
      </c>
      <c r="J3060" s="14" t="s">
        <v>859</v>
      </c>
      <c r="K3060" s="14" t="s">
        <v>25</v>
      </c>
      <c r="L3060" s="14" t="s">
        <v>8502</v>
      </c>
      <c r="M3060" s="14" t="s">
        <v>860</v>
      </c>
      <c r="N3060" s="14" t="s">
        <v>3</v>
      </c>
      <c r="O3060" s="14" t="s">
        <v>13470</v>
      </c>
      <c r="P3060" s="14" t="s">
        <v>13510</v>
      </c>
      <c r="Q3060" s="15" t="b">
        <v>0</v>
      </c>
      <c r="R3060" s="15" t="b">
        <v>0</v>
      </c>
      <c r="S3060" s="15" t="b">
        <v>0</v>
      </c>
      <c r="T3060" s="15" t="b">
        <v>0</v>
      </c>
      <c r="U3060" s="15" t="b">
        <v>0</v>
      </c>
      <c r="V3060" s="15" t="b">
        <v>0</v>
      </c>
      <c r="W3060" s="15" t="b">
        <v>0</v>
      </c>
      <c r="X3060" s="16">
        <f>COUNTIF(Customers[[#This Row],[Roads]:[City_Council]],"True")</f>
        <v>0</v>
      </c>
      <c r="Y3060" s="17">
        <f>Customers[[#This Row],[Total_Approve]]/7</f>
        <v>0</v>
      </c>
      <c r="Z3060" s="14" t="str">
        <f>IF(Customers[[#This Row],[Total_Approve]]&gt;=7,"تمت جميع الموافقات","لم تتم جميع الموافقات")</f>
        <v>لم تتم جميع الموافقات</v>
      </c>
      <c r="AA3060" s="8">
        <f>IF(Customers[[#This Row],[Total_Approve]]&gt;=7,1,0)</f>
        <v>0</v>
      </c>
    </row>
    <row r="3061" spans="1:27" x14ac:dyDescent="0.25">
      <c r="A3061" s="12" t="s">
        <v>12459</v>
      </c>
      <c r="B3061" t="s">
        <v>16592</v>
      </c>
      <c r="C3061" s="13">
        <v>45541</v>
      </c>
      <c r="D3061" t="s">
        <v>13484</v>
      </c>
      <c r="E3061" s="9" t="s">
        <v>778</v>
      </c>
      <c r="F3061" s="14" t="s">
        <v>702</v>
      </c>
      <c r="G3061" s="14" t="s">
        <v>471</v>
      </c>
      <c r="H3061" s="14" t="str">
        <f t="shared" si="47"/>
        <v>سعاد عبد المنعم حسن</v>
      </c>
      <c r="I3061" s="14" t="s">
        <v>13459</v>
      </c>
      <c r="J3061" s="14" t="s">
        <v>861</v>
      </c>
      <c r="K3061" s="14" t="s">
        <v>25</v>
      </c>
      <c r="L3061" s="14" t="s">
        <v>8292</v>
      </c>
      <c r="M3061" s="14" t="s">
        <v>862</v>
      </c>
      <c r="N3061" s="14" t="s">
        <v>3</v>
      </c>
      <c r="O3061" s="14" t="s">
        <v>13470</v>
      </c>
      <c r="P3061" s="14" t="s">
        <v>13510</v>
      </c>
      <c r="Q3061" s="15" t="b">
        <v>0</v>
      </c>
      <c r="R3061" s="15" t="b">
        <v>0</v>
      </c>
      <c r="S3061" s="15" t="b">
        <v>0</v>
      </c>
      <c r="T3061" s="15" t="b">
        <v>0</v>
      </c>
      <c r="U3061" s="15" t="b">
        <v>0</v>
      </c>
      <c r="V3061" s="15" t="b">
        <v>0</v>
      </c>
      <c r="W3061" s="15" t="b">
        <v>0</v>
      </c>
      <c r="X3061" s="16">
        <f>COUNTIF(Customers[[#This Row],[Roads]:[City_Council]],"True")</f>
        <v>0</v>
      </c>
      <c r="Y3061" s="17">
        <f>Customers[[#This Row],[Total_Approve]]/7</f>
        <v>0</v>
      </c>
      <c r="Z3061" s="14" t="str">
        <f>IF(Customers[[#This Row],[Total_Approve]]&gt;=7,"تمت جميع الموافقات","لم تتم جميع الموافقات")</f>
        <v>لم تتم جميع الموافقات</v>
      </c>
      <c r="AA3061" s="8">
        <f>IF(Customers[[#This Row],[Total_Approve]]&gt;=7,1,0)</f>
        <v>0</v>
      </c>
    </row>
    <row r="3062" spans="1:27" x14ac:dyDescent="0.25">
      <c r="A3062" s="12" t="s">
        <v>12460</v>
      </c>
      <c r="B3062" t="s">
        <v>16593</v>
      </c>
      <c r="C3062" s="13">
        <v>45541</v>
      </c>
      <c r="D3062" t="s">
        <v>13484</v>
      </c>
      <c r="E3062" s="9" t="s">
        <v>863</v>
      </c>
      <c r="F3062" s="14" t="s">
        <v>864</v>
      </c>
      <c r="G3062" s="14" t="s">
        <v>865</v>
      </c>
      <c r="H3062" s="14" t="str">
        <f t="shared" si="47"/>
        <v>مريم انيس بهنام</v>
      </c>
      <c r="I3062" s="14" t="s">
        <v>13459</v>
      </c>
      <c r="J3062" s="14" t="s">
        <v>866</v>
      </c>
      <c r="K3062" s="14" t="s">
        <v>25</v>
      </c>
      <c r="L3062" s="14" t="s">
        <v>8292</v>
      </c>
      <c r="M3062" s="14" t="s">
        <v>867</v>
      </c>
      <c r="N3062" s="14" t="s">
        <v>3</v>
      </c>
      <c r="O3062" s="14" t="s">
        <v>13470</v>
      </c>
      <c r="P3062" s="14" t="s">
        <v>13510</v>
      </c>
      <c r="Q3062" s="15" t="b">
        <v>1</v>
      </c>
      <c r="R3062" s="15" t="b">
        <v>1</v>
      </c>
      <c r="S3062" s="15" t="b">
        <v>0</v>
      </c>
      <c r="T3062" s="15" t="b">
        <v>0</v>
      </c>
      <c r="U3062" s="15" t="b">
        <v>1</v>
      </c>
      <c r="V3062" s="15" t="b">
        <v>1</v>
      </c>
      <c r="W3062" s="15" t="b">
        <v>0</v>
      </c>
      <c r="X3062" s="16">
        <f>COUNTIF(Customers[[#This Row],[Roads]:[City_Council]],"True")</f>
        <v>4</v>
      </c>
      <c r="Y3062" s="17">
        <f>Customers[[#This Row],[Total_Approve]]/7</f>
        <v>0.5714285714285714</v>
      </c>
      <c r="Z3062" s="14" t="str">
        <f>IF(Customers[[#This Row],[Total_Approve]]&gt;=7,"تمت جميع الموافقات","لم تتم جميع الموافقات")</f>
        <v>لم تتم جميع الموافقات</v>
      </c>
      <c r="AA3062" s="8">
        <f>IF(Customers[[#This Row],[Total_Approve]]&gt;=7,1,0)</f>
        <v>0</v>
      </c>
    </row>
    <row r="3063" spans="1:27" x14ac:dyDescent="0.25">
      <c r="A3063" s="12" t="s">
        <v>12461</v>
      </c>
      <c r="B3063" t="s">
        <v>16594</v>
      </c>
      <c r="C3063" s="13">
        <v>45541</v>
      </c>
      <c r="D3063" t="s">
        <v>13484</v>
      </c>
      <c r="E3063" s="9" t="s">
        <v>506</v>
      </c>
      <c r="F3063" s="14" t="s">
        <v>202</v>
      </c>
      <c r="G3063" s="14" t="s">
        <v>868</v>
      </c>
      <c r="H3063" s="14" t="str">
        <f t="shared" si="47"/>
        <v>جيهان ابراهيم علي عياده</v>
      </c>
      <c r="I3063" s="14" t="s">
        <v>13460</v>
      </c>
      <c r="J3063" s="14" t="s">
        <v>869</v>
      </c>
      <c r="K3063" s="14" t="s">
        <v>25</v>
      </c>
      <c r="L3063" s="14" t="s">
        <v>8503</v>
      </c>
      <c r="M3063" s="14" t="s">
        <v>870</v>
      </c>
      <c r="N3063" s="14" t="s">
        <v>3</v>
      </c>
      <c r="O3063" s="14" t="s">
        <v>13470</v>
      </c>
      <c r="P3063" s="14" t="s">
        <v>13510</v>
      </c>
      <c r="Q3063" s="15" t="b">
        <v>1</v>
      </c>
      <c r="R3063" s="15" t="b">
        <v>0</v>
      </c>
      <c r="S3063" s="15" t="b">
        <v>1</v>
      </c>
      <c r="T3063" s="15" t="b">
        <v>0</v>
      </c>
      <c r="U3063" s="15" t="b">
        <v>1</v>
      </c>
      <c r="V3063" s="15" t="b">
        <v>0</v>
      </c>
      <c r="W3063" s="15" t="b">
        <v>1</v>
      </c>
      <c r="X3063" s="16">
        <f>COUNTIF(Customers[[#This Row],[Roads]:[City_Council]],"True")</f>
        <v>4</v>
      </c>
      <c r="Y3063" s="17">
        <f>Customers[[#This Row],[Total_Approve]]/7</f>
        <v>0.5714285714285714</v>
      </c>
      <c r="Z3063" s="14" t="str">
        <f>IF(Customers[[#This Row],[Total_Approve]]&gt;=7,"تمت جميع الموافقات","لم تتم جميع الموافقات")</f>
        <v>لم تتم جميع الموافقات</v>
      </c>
      <c r="AA3063" s="8">
        <f>IF(Customers[[#This Row],[Total_Approve]]&gt;=7,1,0)</f>
        <v>0</v>
      </c>
    </row>
    <row r="3064" spans="1:27" x14ac:dyDescent="0.25">
      <c r="A3064" s="12" t="s">
        <v>12462</v>
      </c>
      <c r="B3064" t="s">
        <v>16595</v>
      </c>
      <c r="C3064" s="13">
        <v>45541</v>
      </c>
      <c r="D3064" t="s">
        <v>13484</v>
      </c>
      <c r="E3064" s="9" t="s">
        <v>871</v>
      </c>
      <c r="F3064" s="14" t="s">
        <v>847</v>
      </c>
      <c r="G3064" s="14" t="s">
        <v>53</v>
      </c>
      <c r="H3064" s="14" t="str">
        <f t="shared" si="47"/>
        <v>عبير علي احمد محمد</v>
      </c>
      <c r="I3064" s="14" t="s">
        <v>13460</v>
      </c>
      <c r="J3064" s="14" t="s">
        <v>872</v>
      </c>
      <c r="K3064" s="14" t="s">
        <v>25</v>
      </c>
      <c r="L3064" s="14" t="s">
        <v>8504</v>
      </c>
      <c r="M3064" s="14" t="s">
        <v>873</v>
      </c>
      <c r="N3064" s="14" t="s">
        <v>3</v>
      </c>
      <c r="O3064" s="14" t="s">
        <v>13470</v>
      </c>
      <c r="P3064" s="14" t="s">
        <v>13510</v>
      </c>
      <c r="Q3064" s="15" t="b">
        <v>0</v>
      </c>
      <c r="R3064" s="15" t="b">
        <v>0</v>
      </c>
      <c r="S3064" s="15" t="b">
        <v>0</v>
      </c>
      <c r="T3064" s="15" t="b">
        <v>0</v>
      </c>
      <c r="U3064" s="15" t="b">
        <v>0</v>
      </c>
      <c r="V3064" s="15" t="b">
        <v>0</v>
      </c>
      <c r="W3064" s="15" t="b">
        <v>0</v>
      </c>
      <c r="X3064" s="16">
        <f>COUNTIF(Customers[[#This Row],[Roads]:[City_Council]],"True")</f>
        <v>0</v>
      </c>
      <c r="Y3064" s="17">
        <f>Customers[[#This Row],[Total_Approve]]/7</f>
        <v>0</v>
      </c>
      <c r="Z3064" s="14" t="str">
        <f>IF(Customers[[#This Row],[Total_Approve]]&gt;=7,"تمت جميع الموافقات","لم تتم جميع الموافقات")</f>
        <v>لم تتم جميع الموافقات</v>
      </c>
      <c r="AA3064" s="8">
        <f>IF(Customers[[#This Row],[Total_Approve]]&gt;=7,1,0)</f>
        <v>0</v>
      </c>
    </row>
    <row r="3065" spans="1:27" x14ac:dyDescent="0.25">
      <c r="A3065" s="12" t="s">
        <v>12463</v>
      </c>
      <c r="B3065" t="s">
        <v>16596</v>
      </c>
      <c r="C3065" s="13">
        <v>45541</v>
      </c>
      <c r="D3065" t="s">
        <v>13484</v>
      </c>
      <c r="E3065" s="9" t="s">
        <v>155</v>
      </c>
      <c r="F3065" s="14" t="s">
        <v>176</v>
      </c>
      <c r="G3065" s="14" t="s">
        <v>874</v>
      </c>
      <c r="H3065" s="14" t="str">
        <f t="shared" si="47"/>
        <v>هدى اسماعيل موسي مطر</v>
      </c>
      <c r="I3065" s="14" t="s">
        <v>13460</v>
      </c>
      <c r="J3065" s="14" t="s">
        <v>875</v>
      </c>
      <c r="K3065" s="14" t="s">
        <v>25</v>
      </c>
      <c r="L3065" s="14" t="s">
        <v>8505</v>
      </c>
      <c r="M3065" s="14" t="s">
        <v>876</v>
      </c>
      <c r="N3065" s="14" t="s">
        <v>3</v>
      </c>
      <c r="O3065" s="14" t="s">
        <v>13470</v>
      </c>
      <c r="P3065" s="14" t="s">
        <v>13510</v>
      </c>
      <c r="Q3065" s="15" t="b">
        <v>1</v>
      </c>
      <c r="R3065" s="15" t="b">
        <v>0</v>
      </c>
      <c r="S3065" s="15" t="b">
        <v>1</v>
      </c>
      <c r="T3065" s="15" t="b">
        <v>0</v>
      </c>
      <c r="U3065" s="15" t="b">
        <v>1</v>
      </c>
      <c r="V3065" s="15" t="b">
        <v>1</v>
      </c>
      <c r="W3065" s="15" t="b">
        <v>1</v>
      </c>
      <c r="X3065" s="16">
        <f>COUNTIF(Customers[[#This Row],[Roads]:[City_Council]],"True")</f>
        <v>5</v>
      </c>
      <c r="Y3065" s="17">
        <f>Customers[[#This Row],[Total_Approve]]/7</f>
        <v>0.7142857142857143</v>
      </c>
      <c r="Z3065" s="14" t="str">
        <f>IF(Customers[[#This Row],[Total_Approve]]&gt;=7,"تمت جميع الموافقات","لم تتم جميع الموافقات")</f>
        <v>لم تتم جميع الموافقات</v>
      </c>
      <c r="AA3065" s="8">
        <f>IF(Customers[[#This Row],[Total_Approve]]&gt;=7,1,0)</f>
        <v>0</v>
      </c>
    </row>
    <row r="3066" spans="1:27" x14ac:dyDescent="0.25">
      <c r="A3066" s="12" t="s">
        <v>12464</v>
      </c>
      <c r="B3066" t="s">
        <v>16597</v>
      </c>
      <c r="C3066" s="13">
        <v>45541</v>
      </c>
      <c r="D3066" t="s">
        <v>13484</v>
      </c>
      <c r="E3066" s="9" t="s">
        <v>877</v>
      </c>
      <c r="F3066" s="14" t="s">
        <v>202</v>
      </c>
      <c r="G3066" s="14" t="s">
        <v>830</v>
      </c>
      <c r="H3066" s="14" t="str">
        <f t="shared" si="47"/>
        <v>عايده ابراهيم مصطفي</v>
      </c>
      <c r="I3066" s="14" t="s">
        <v>13459</v>
      </c>
      <c r="J3066" s="14" t="s">
        <v>878</v>
      </c>
      <c r="K3066" s="14" t="s">
        <v>25</v>
      </c>
      <c r="L3066" s="14" t="s">
        <v>8298</v>
      </c>
      <c r="M3066" s="14" t="s">
        <v>879</v>
      </c>
      <c r="N3066" s="14" t="s">
        <v>3</v>
      </c>
      <c r="O3066" s="14" t="s">
        <v>13470</v>
      </c>
      <c r="P3066" s="14" t="s">
        <v>13510</v>
      </c>
      <c r="Q3066" s="15" t="b">
        <v>1</v>
      </c>
      <c r="R3066" s="15" t="b">
        <v>1</v>
      </c>
      <c r="S3066" s="15" t="b">
        <v>1</v>
      </c>
      <c r="T3066" s="15" t="b">
        <v>1</v>
      </c>
      <c r="U3066" s="15" t="b">
        <v>1</v>
      </c>
      <c r="V3066" s="15" t="b">
        <v>1</v>
      </c>
      <c r="W3066" s="15" t="b">
        <v>1</v>
      </c>
      <c r="X3066" s="16">
        <f>COUNTIF(Customers[[#This Row],[Roads]:[City_Council]],"True")</f>
        <v>7</v>
      </c>
      <c r="Y3066" s="17">
        <f>Customers[[#This Row],[Total_Approve]]/7</f>
        <v>1</v>
      </c>
      <c r="Z3066" s="14" t="str">
        <f>IF(Customers[[#This Row],[Total_Approve]]&gt;=7,"تمت جميع الموافقات","لم تتم جميع الموافقات")</f>
        <v>تمت جميع الموافقات</v>
      </c>
      <c r="AA3066" s="8">
        <f>IF(Customers[[#This Row],[Total_Approve]]&gt;=7,1,0)</f>
        <v>1</v>
      </c>
    </row>
    <row r="3067" spans="1:27" x14ac:dyDescent="0.25">
      <c r="A3067" s="12" t="s">
        <v>12465</v>
      </c>
      <c r="B3067" t="s">
        <v>16598</v>
      </c>
      <c r="C3067" s="13">
        <v>45541</v>
      </c>
      <c r="D3067" t="s">
        <v>13484</v>
      </c>
      <c r="E3067" s="9" t="s">
        <v>880</v>
      </c>
      <c r="F3067" s="14" t="s">
        <v>1</v>
      </c>
      <c r="G3067" s="14" t="s">
        <v>221</v>
      </c>
      <c r="H3067" s="14" t="str">
        <f t="shared" si="47"/>
        <v>الروضيه محمود سليمان</v>
      </c>
      <c r="I3067" s="14" t="s">
        <v>13459</v>
      </c>
      <c r="J3067" s="14" t="s">
        <v>881</v>
      </c>
      <c r="K3067" s="14" t="s">
        <v>25</v>
      </c>
      <c r="L3067" s="14" t="s">
        <v>8506</v>
      </c>
      <c r="M3067" s="14" t="s">
        <v>882</v>
      </c>
      <c r="N3067" s="14" t="s">
        <v>3</v>
      </c>
      <c r="O3067" s="14" t="s">
        <v>13470</v>
      </c>
      <c r="P3067" s="14" t="s">
        <v>13510</v>
      </c>
      <c r="Q3067" s="15" t="b">
        <v>1</v>
      </c>
      <c r="R3067" s="15" t="b">
        <v>0</v>
      </c>
      <c r="S3067" s="15" t="b">
        <v>1</v>
      </c>
      <c r="T3067" s="15" t="b">
        <v>0</v>
      </c>
      <c r="U3067" s="15" t="b">
        <v>1</v>
      </c>
      <c r="V3067" s="15" t="b">
        <v>0</v>
      </c>
      <c r="W3067" s="15" t="b">
        <v>1</v>
      </c>
      <c r="X3067" s="16">
        <f>COUNTIF(Customers[[#This Row],[Roads]:[City_Council]],"True")</f>
        <v>4</v>
      </c>
      <c r="Y3067" s="17">
        <f>Customers[[#This Row],[Total_Approve]]/7</f>
        <v>0.5714285714285714</v>
      </c>
      <c r="Z3067" s="14" t="str">
        <f>IF(Customers[[#This Row],[Total_Approve]]&gt;=7,"تمت جميع الموافقات","لم تتم جميع الموافقات")</f>
        <v>لم تتم جميع الموافقات</v>
      </c>
      <c r="AA3067" s="8">
        <f>IF(Customers[[#This Row],[Total_Approve]]&gt;=7,1,0)</f>
        <v>0</v>
      </c>
    </row>
    <row r="3068" spans="1:27" x14ac:dyDescent="0.25">
      <c r="A3068" s="12" t="s">
        <v>12466</v>
      </c>
      <c r="B3068" t="s">
        <v>16599</v>
      </c>
      <c r="C3068" s="13">
        <v>45541</v>
      </c>
      <c r="D3068" t="s">
        <v>13484</v>
      </c>
      <c r="E3068" s="9" t="s">
        <v>883</v>
      </c>
      <c r="F3068" s="14" t="s">
        <v>10</v>
      </c>
      <c r="G3068" s="14" t="s">
        <v>884</v>
      </c>
      <c r="H3068" s="14" t="str">
        <f t="shared" si="47"/>
        <v>دينا محمد عطيه</v>
      </c>
      <c r="I3068" s="14" t="s">
        <v>13459</v>
      </c>
      <c r="J3068" s="14" t="s">
        <v>885</v>
      </c>
      <c r="K3068" s="14" t="s">
        <v>25</v>
      </c>
      <c r="L3068" s="14" t="s">
        <v>8464</v>
      </c>
      <c r="M3068" s="14" t="s">
        <v>886</v>
      </c>
      <c r="N3068" s="14" t="s">
        <v>3</v>
      </c>
      <c r="O3068" s="14" t="s">
        <v>13470</v>
      </c>
      <c r="P3068" s="14" t="s">
        <v>13510</v>
      </c>
      <c r="Q3068" s="15" t="b">
        <v>0</v>
      </c>
      <c r="R3068" s="15" t="b">
        <v>1</v>
      </c>
      <c r="S3068" s="15" t="b">
        <v>0</v>
      </c>
      <c r="T3068" s="15" t="b">
        <v>1</v>
      </c>
      <c r="U3068" s="15" t="b">
        <v>0</v>
      </c>
      <c r="V3068" s="15" t="b">
        <v>1</v>
      </c>
      <c r="W3068" s="15" t="b">
        <v>0</v>
      </c>
      <c r="X3068" s="16">
        <f>COUNTIF(Customers[[#This Row],[Roads]:[City_Council]],"True")</f>
        <v>3</v>
      </c>
      <c r="Y3068" s="17">
        <f>Customers[[#This Row],[Total_Approve]]/7</f>
        <v>0.42857142857142855</v>
      </c>
      <c r="Z3068" s="14" t="str">
        <f>IF(Customers[[#This Row],[Total_Approve]]&gt;=7,"تمت جميع الموافقات","لم تتم جميع الموافقات")</f>
        <v>لم تتم جميع الموافقات</v>
      </c>
      <c r="AA3068" s="8">
        <f>IF(Customers[[#This Row],[Total_Approve]]&gt;=7,1,0)</f>
        <v>0</v>
      </c>
    </row>
    <row r="3069" spans="1:27" x14ac:dyDescent="0.25">
      <c r="A3069" s="12" t="s">
        <v>12467</v>
      </c>
      <c r="B3069" t="s">
        <v>16600</v>
      </c>
      <c r="C3069" s="13">
        <v>45541</v>
      </c>
      <c r="D3069" t="s">
        <v>13484</v>
      </c>
      <c r="E3069" s="9" t="s">
        <v>689</v>
      </c>
      <c r="F3069" s="14" t="s">
        <v>564</v>
      </c>
      <c r="G3069" s="14" t="s">
        <v>10</v>
      </c>
      <c r="H3069" s="14" t="str">
        <f t="shared" si="47"/>
        <v>رضا امين محمد</v>
      </c>
      <c r="I3069" s="14" t="s">
        <v>13459</v>
      </c>
      <c r="J3069" s="14" t="s">
        <v>887</v>
      </c>
      <c r="K3069" s="14" t="s">
        <v>25</v>
      </c>
      <c r="L3069" s="14" t="s">
        <v>8507</v>
      </c>
      <c r="M3069" s="14" t="s">
        <v>888</v>
      </c>
      <c r="N3069" s="14" t="s">
        <v>3</v>
      </c>
      <c r="O3069" s="14" t="s">
        <v>13470</v>
      </c>
      <c r="P3069" s="14" t="s">
        <v>13510</v>
      </c>
      <c r="Q3069" s="15" t="b">
        <v>1</v>
      </c>
      <c r="R3069" s="15" t="b">
        <v>0</v>
      </c>
      <c r="S3069" s="15" t="b">
        <v>1</v>
      </c>
      <c r="T3069" s="15" t="b">
        <v>0</v>
      </c>
      <c r="U3069" s="15" t="b">
        <v>1</v>
      </c>
      <c r="V3069" s="15" t="b">
        <v>0</v>
      </c>
      <c r="W3069" s="15" t="b">
        <v>1</v>
      </c>
      <c r="X3069" s="16">
        <f>COUNTIF(Customers[[#This Row],[Roads]:[City_Council]],"True")</f>
        <v>4</v>
      </c>
      <c r="Y3069" s="17">
        <f>Customers[[#This Row],[Total_Approve]]/7</f>
        <v>0.5714285714285714</v>
      </c>
      <c r="Z3069" s="14" t="str">
        <f>IF(Customers[[#This Row],[Total_Approve]]&gt;=7,"تمت جميع الموافقات","لم تتم جميع الموافقات")</f>
        <v>لم تتم جميع الموافقات</v>
      </c>
      <c r="AA3069" s="8">
        <f>IF(Customers[[#This Row],[Total_Approve]]&gt;=7,1,0)</f>
        <v>0</v>
      </c>
    </row>
    <row r="3070" spans="1:27" x14ac:dyDescent="0.25">
      <c r="A3070" s="12" t="s">
        <v>12468</v>
      </c>
      <c r="B3070" t="s">
        <v>16601</v>
      </c>
      <c r="C3070" s="13">
        <v>45541</v>
      </c>
      <c r="D3070" t="s">
        <v>13484</v>
      </c>
      <c r="E3070" s="9" t="s">
        <v>155</v>
      </c>
      <c r="F3070" s="14" t="s">
        <v>244</v>
      </c>
      <c r="G3070" s="14" t="s">
        <v>10</v>
      </c>
      <c r="H3070" s="14" t="str">
        <f t="shared" si="47"/>
        <v>هدى رمضان محمد</v>
      </c>
      <c r="I3070" s="14" t="s">
        <v>13459</v>
      </c>
      <c r="J3070" s="14" t="s">
        <v>889</v>
      </c>
      <c r="K3070" s="14" t="s">
        <v>25</v>
      </c>
      <c r="L3070" s="14" t="s">
        <v>8508</v>
      </c>
      <c r="M3070" s="14" t="s">
        <v>890</v>
      </c>
      <c r="N3070" s="14" t="s">
        <v>3</v>
      </c>
      <c r="O3070" s="14" t="s">
        <v>13470</v>
      </c>
      <c r="P3070" s="14" t="s">
        <v>13510</v>
      </c>
      <c r="Q3070" s="15" t="b">
        <v>1</v>
      </c>
      <c r="R3070" s="15" t="b">
        <v>0</v>
      </c>
      <c r="S3070" s="15" t="b">
        <v>1</v>
      </c>
      <c r="T3070" s="15" t="b">
        <v>0</v>
      </c>
      <c r="U3070" s="15" t="b">
        <v>1</v>
      </c>
      <c r="V3070" s="15" t="b">
        <v>0</v>
      </c>
      <c r="W3070" s="15" t="b">
        <v>1</v>
      </c>
      <c r="X3070" s="16">
        <f>COUNTIF(Customers[[#This Row],[Roads]:[City_Council]],"True")</f>
        <v>4</v>
      </c>
      <c r="Y3070" s="17">
        <f>Customers[[#This Row],[Total_Approve]]/7</f>
        <v>0.5714285714285714</v>
      </c>
      <c r="Z3070" s="14" t="str">
        <f>IF(Customers[[#This Row],[Total_Approve]]&gt;=7,"تمت جميع الموافقات","لم تتم جميع الموافقات")</f>
        <v>لم تتم جميع الموافقات</v>
      </c>
      <c r="AA3070" s="8">
        <f>IF(Customers[[#This Row],[Total_Approve]]&gt;=7,1,0)</f>
        <v>0</v>
      </c>
    </row>
    <row r="3071" spans="1:27" x14ac:dyDescent="0.25">
      <c r="A3071" s="12" t="s">
        <v>12469</v>
      </c>
      <c r="B3071" t="s">
        <v>16602</v>
      </c>
      <c r="C3071" s="13">
        <v>45541</v>
      </c>
      <c r="D3071" t="s">
        <v>13484</v>
      </c>
      <c r="E3071" s="9" t="s">
        <v>10</v>
      </c>
      <c r="F3071" s="14" t="s">
        <v>891</v>
      </c>
      <c r="G3071" s="14" t="s">
        <v>892</v>
      </c>
      <c r="H3071" s="14" t="str">
        <f t="shared" si="47"/>
        <v>محمد راتب عبد الحافظ عبدالرحيم</v>
      </c>
      <c r="I3071" s="14" t="s">
        <v>13459</v>
      </c>
      <c r="J3071" s="14" t="s">
        <v>893</v>
      </c>
      <c r="K3071" s="14" t="s">
        <v>5</v>
      </c>
      <c r="L3071" s="14" t="s">
        <v>8509</v>
      </c>
      <c r="M3071" s="14" t="s">
        <v>3</v>
      </c>
      <c r="N3071" s="14" t="s">
        <v>894</v>
      </c>
      <c r="O3071" s="14" t="s">
        <v>13476</v>
      </c>
      <c r="P3071" s="14" t="s">
        <v>13517</v>
      </c>
      <c r="Q3071" s="15" t="b">
        <v>1</v>
      </c>
      <c r="R3071" s="15" t="b">
        <v>1</v>
      </c>
      <c r="S3071" s="15" t="b">
        <v>1</v>
      </c>
      <c r="T3071" s="15" t="b">
        <v>1</v>
      </c>
      <c r="U3071" s="15" t="b">
        <v>1</v>
      </c>
      <c r="V3071" s="15" t="b">
        <v>1</v>
      </c>
      <c r="W3071" s="15" t="b">
        <v>1</v>
      </c>
      <c r="X3071" s="16">
        <f>COUNTIF(Customers[[#This Row],[Roads]:[City_Council]],"True")</f>
        <v>7</v>
      </c>
      <c r="Y3071" s="17">
        <f>Customers[[#This Row],[Total_Approve]]/7</f>
        <v>1</v>
      </c>
      <c r="Z3071" s="14" t="str">
        <f>IF(Customers[[#This Row],[Total_Approve]]&gt;=7,"تمت جميع الموافقات","لم تتم جميع الموافقات")</f>
        <v>تمت جميع الموافقات</v>
      </c>
      <c r="AA3071" s="8">
        <f>IF(Customers[[#This Row],[Total_Approve]]&gt;=7,1,0)</f>
        <v>1</v>
      </c>
    </row>
    <row r="3072" spans="1:27" x14ac:dyDescent="0.25">
      <c r="A3072" s="12" t="s">
        <v>12470</v>
      </c>
      <c r="B3072" t="s">
        <v>16603</v>
      </c>
      <c r="C3072" s="13">
        <v>45541</v>
      </c>
      <c r="D3072" t="s">
        <v>13484</v>
      </c>
      <c r="E3072" s="9" t="s">
        <v>542</v>
      </c>
      <c r="F3072" s="14" t="s">
        <v>10</v>
      </c>
      <c r="G3072" s="14" t="s">
        <v>896</v>
      </c>
      <c r="H3072" s="14" t="str">
        <f t="shared" si="47"/>
        <v>جمال محمد عليوه عبد الموجود</v>
      </c>
      <c r="I3072" s="14" t="s">
        <v>13459</v>
      </c>
      <c r="J3072" s="14" t="s">
        <v>897</v>
      </c>
      <c r="K3072" s="14" t="s">
        <v>5</v>
      </c>
      <c r="L3072" s="14" t="s">
        <v>8298</v>
      </c>
      <c r="M3072" s="14" t="s">
        <v>3</v>
      </c>
      <c r="N3072" s="14" t="s">
        <v>3</v>
      </c>
      <c r="O3072" s="14" t="s">
        <v>13476</v>
      </c>
      <c r="P3072" s="14" t="s">
        <v>13517</v>
      </c>
      <c r="Q3072" s="15" t="b">
        <v>0</v>
      </c>
      <c r="R3072" s="15" t="b">
        <v>0</v>
      </c>
      <c r="S3072" s="15" t="b">
        <v>0</v>
      </c>
      <c r="T3072" s="15" t="b">
        <v>0</v>
      </c>
      <c r="U3072" s="15" t="b">
        <v>0</v>
      </c>
      <c r="V3072" s="15" t="b">
        <v>0</v>
      </c>
      <c r="W3072" s="15" t="b">
        <v>0</v>
      </c>
      <c r="X3072" s="16">
        <f>COUNTIF(Customers[[#This Row],[Roads]:[City_Council]],"True")</f>
        <v>0</v>
      </c>
      <c r="Y3072" s="17">
        <f>Customers[[#This Row],[Total_Approve]]/7</f>
        <v>0</v>
      </c>
      <c r="Z3072" s="14" t="str">
        <f>IF(Customers[[#This Row],[Total_Approve]]&gt;=7,"تمت جميع الموافقات","لم تتم جميع الموافقات")</f>
        <v>لم تتم جميع الموافقات</v>
      </c>
      <c r="AA3072" s="8">
        <f>IF(Customers[[#This Row],[Total_Approve]]&gt;=7,1,0)</f>
        <v>0</v>
      </c>
    </row>
    <row r="3073" spans="1:27" x14ac:dyDescent="0.25">
      <c r="A3073" s="12" t="s">
        <v>12471</v>
      </c>
      <c r="B3073" t="s">
        <v>16604</v>
      </c>
      <c r="C3073" s="13">
        <v>45541</v>
      </c>
      <c r="D3073" t="s">
        <v>13484</v>
      </c>
      <c r="E3073" s="9" t="s">
        <v>0</v>
      </c>
      <c r="F3073" s="14" t="s">
        <v>847</v>
      </c>
      <c r="G3073" s="14" t="s">
        <v>898</v>
      </c>
      <c r="H3073" s="14" t="str">
        <f t="shared" si="47"/>
        <v>احمد علي احمد احمد</v>
      </c>
      <c r="I3073" s="14" t="s">
        <v>13459</v>
      </c>
      <c r="J3073" s="14" t="s">
        <v>899</v>
      </c>
      <c r="K3073" s="14" t="s">
        <v>5</v>
      </c>
      <c r="L3073" s="14" t="s">
        <v>8510</v>
      </c>
      <c r="M3073" s="14" t="s">
        <v>3</v>
      </c>
      <c r="N3073" s="14" t="s">
        <v>3</v>
      </c>
      <c r="O3073" s="14" t="s">
        <v>13476</v>
      </c>
      <c r="P3073" s="14" t="s">
        <v>13517</v>
      </c>
      <c r="Q3073" s="15" t="b">
        <v>0</v>
      </c>
      <c r="R3073" s="15" t="b">
        <v>1</v>
      </c>
      <c r="S3073" s="15" t="b">
        <v>0</v>
      </c>
      <c r="T3073" s="15" t="b">
        <v>1</v>
      </c>
      <c r="U3073" s="15" t="b">
        <v>0</v>
      </c>
      <c r="V3073" s="15" t="b">
        <v>1</v>
      </c>
      <c r="W3073" s="15" t="b">
        <v>0</v>
      </c>
      <c r="X3073" s="16">
        <f>COUNTIF(Customers[[#This Row],[Roads]:[City_Council]],"True")</f>
        <v>3</v>
      </c>
      <c r="Y3073" s="17">
        <f>Customers[[#This Row],[Total_Approve]]/7</f>
        <v>0.42857142857142855</v>
      </c>
      <c r="Z3073" s="14" t="str">
        <f>IF(Customers[[#This Row],[Total_Approve]]&gt;=7,"تمت جميع الموافقات","لم تتم جميع الموافقات")</f>
        <v>لم تتم جميع الموافقات</v>
      </c>
      <c r="AA3073" s="8">
        <f>IF(Customers[[#This Row],[Total_Approve]]&gt;=7,1,0)</f>
        <v>0</v>
      </c>
    </row>
    <row r="3074" spans="1:27" x14ac:dyDescent="0.25">
      <c r="A3074" s="12" t="s">
        <v>12472</v>
      </c>
      <c r="B3074" t="s">
        <v>16605</v>
      </c>
      <c r="C3074" s="13">
        <v>45541</v>
      </c>
      <c r="D3074" t="s">
        <v>13482</v>
      </c>
      <c r="E3074" s="9" t="s">
        <v>900</v>
      </c>
      <c r="F3074" s="14" t="s">
        <v>440</v>
      </c>
      <c r="G3074" s="14" t="s">
        <v>901</v>
      </c>
      <c r="H3074" s="14" t="str">
        <f t="shared" ref="H3074:H3137" si="48">CONCATENATE(E3074," ",F3074," ",G3074)</f>
        <v>مينا جرجس حنا روفائيل</v>
      </c>
      <c r="I3074" s="14" t="s">
        <v>13459</v>
      </c>
      <c r="J3074" s="14" t="s">
        <v>902</v>
      </c>
      <c r="K3074" s="14" t="s">
        <v>5</v>
      </c>
      <c r="L3074" s="14" t="s">
        <v>8511</v>
      </c>
      <c r="M3074" s="14" t="s">
        <v>3</v>
      </c>
      <c r="N3074" s="14" t="s">
        <v>903</v>
      </c>
      <c r="O3074" s="14" t="s">
        <v>13476</v>
      </c>
      <c r="P3074" s="14" t="s">
        <v>13517</v>
      </c>
      <c r="Q3074" s="15" t="b">
        <v>0</v>
      </c>
      <c r="R3074" s="15" t="b">
        <v>0</v>
      </c>
      <c r="S3074" s="15" t="b">
        <v>0</v>
      </c>
      <c r="T3074" s="15" t="b">
        <v>0</v>
      </c>
      <c r="U3074" s="15" t="b">
        <v>0</v>
      </c>
      <c r="V3074" s="15" t="b">
        <v>0</v>
      </c>
      <c r="W3074" s="15" t="b">
        <v>0</v>
      </c>
      <c r="X3074" s="16">
        <f>COUNTIF(Customers[[#This Row],[Roads]:[City_Council]],"True")</f>
        <v>0</v>
      </c>
      <c r="Y3074" s="17">
        <f>Customers[[#This Row],[Total_Approve]]/7</f>
        <v>0</v>
      </c>
      <c r="Z3074" s="14" t="str">
        <f>IF(Customers[[#This Row],[Total_Approve]]&gt;=7,"تمت جميع الموافقات","لم تتم جميع الموافقات")</f>
        <v>لم تتم جميع الموافقات</v>
      </c>
      <c r="AA3074" s="8">
        <f>IF(Customers[[#This Row],[Total_Approve]]&gt;=7,1,0)</f>
        <v>0</v>
      </c>
    </row>
    <row r="3075" spans="1:27" x14ac:dyDescent="0.25">
      <c r="A3075" s="12" t="s">
        <v>12473</v>
      </c>
      <c r="B3075" t="s">
        <v>16606</v>
      </c>
      <c r="C3075" s="13">
        <v>45541</v>
      </c>
      <c r="D3075" t="s">
        <v>13482</v>
      </c>
      <c r="E3075" s="9" t="s">
        <v>172</v>
      </c>
      <c r="F3075" s="14" t="s">
        <v>904</v>
      </c>
      <c r="G3075" s="14" t="s">
        <v>905</v>
      </c>
      <c r="H3075" s="14" t="str">
        <f t="shared" si="48"/>
        <v>صفاء عبد الغني حسن محمد</v>
      </c>
      <c r="I3075" s="14" t="s">
        <v>13459</v>
      </c>
      <c r="J3075" s="14" t="s">
        <v>906</v>
      </c>
      <c r="K3075" s="14" t="s">
        <v>25</v>
      </c>
      <c r="L3075" s="14" t="s">
        <v>8512</v>
      </c>
      <c r="M3075" s="14" t="s">
        <v>3</v>
      </c>
      <c r="N3075" s="14" t="s">
        <v>907</v>
      </c>
      <c r="O3075" s="14" t="s">
        <v>13476</v>
      </c>
      <c r="P3075" s="14" t="s">
        <v>13517</v>
      </c>
      <c r="Q3075" s="15" t="b">
        <v>1</v>
      </c>
      <c r="R3075" s="15" t="b">
        <v>1</v>
      </c>
      <c r="S3075" s="15" t="b">
        <v>0</v>
      </c>
      <c r="T3075" s="15" t="b">
        <v>1</v>
      </c>
      <c r="U3075" s="15" t="b">
        <v>0</v>
      </c>
      <c r="V3075" s="15" t="b">
        <v>1</v>
      </c>
      <c r="W3075" s="15" t="b">
        <v>0</v>
      </c>
      <c r="X3075" s="16">
        <f>COUNTIF(Customers[[#This Row],[Roads]:[City_Council]],"True")</f>
        <v>4</v>
      </c>
      <c r="Y3075" s="17">
        <f>Customers[[#This Row],[Total_Approve]]/7</f>
        <v>0.5714285714285714</v>
      </c>
      <c r="Z3075" s="14" t="str">
        <f>IF(Customers[[#This Row],[Total_Approve]]&gt;=7,"تمت جميع الموافقات","لم تتم جميع الموافقات")</f>
        <v>لم تتم جميع الموافقات</v>
      </c>
      <c r="AA3075" s="8">
        <f>IF(Customers[[#This Row],[Total_Approve]]&gt;=7,1,0)</f>
        <v>0</v>
      </c>
    </row>
    <row r="3076" spans="1:27" x14ac:dyDescent="0.25">
      <c r="A3076" s="12" t="s">
        <v>12474</v>
      </c>
      <c r="B3076" t="s">
        <v>16607</v>
      </c>
      <c r="C3076" s="13">
        <v>45541</v>
      </c>
      <c r="D3076" t="s">
        <v>13482</v>
      </c>
      <c r="E3076" s="9" t="s">
        <v>10</v>
      </c>
      <c r="F3076" s="14" t="s">
        <v>244</v>
      </c>
      <c r="G3076" s="14" t="s">
        <v>908</v>
      </c>
      <c r="H3076" s="14" t="str">
        <f t="shared" si="48"/>
        <v>محمد رمضان احمد روضوان</v>
      </c>
      <c r="I3076" s="14" t="s">
        <v>13459</v>
      </c>
      <c r="J3076" s="14" t="s">
        <v>909</v>
      </c>
      <c r="K3076" s="14" t="s">
        <v>5</v>
      </c>
      <c r="L3076" s="14" t="s">
        <v>8513</v>
      </c>
      <c r="M3076" s="14" t="s">
        <v>3</v>
      </c>
      <c r="N3076" s="14" t="s">
        <v>3</v>
      </c>
      <c r="O3076" s="14" t="s">
        <v>13476</v>
      </c>
      <c r="P3076" s="14" t="s">
        <v>13517</v>
      </c>
      <c r="Q3076" s="15" t="b">
        <v>0</v>
      </c>
      <c r="R3076" s="15" t="b">
        <v>0</v>
      </c>
      <c r="S3076" s="15" t="b">
        <v>0</v>
      </c>
      <c r="T3076" s="15" t="b">
        <v>0</v>
      </c>
      <c r="U3076" s="15" t="b">
        <v>0</v>
      </c>
      <c r="V3076" s="15" t="b">
        <v>0</v>
      </c>
      <c r="W3076" s="15" t="b">
        <v>0</v>
      </c>
      <c r="X3076" s="16">
        <f>COUNTIF(Customers[[#This Row],[Roads]:[City_Council]],"True")</f>
        <v>0</v>
      </c>
      <c r="Y3076" s="17">
        <f>Customers[[#This Row],[Total_Approve]]/7</f>
        <v>0</v>
      </c>
      <c r="Z3076" s="14" t="str">
        <f>IF(Customers[[#This Row],[Total_Approve]]&gt;=7,"تمت جميع الموافقات","لم تتم جميع الموافقات")</f>
        <v>لم تتم جميع الموافقات</v>
      </c>
      <c r="AA3076" s="8">
        <f>IF(Customers[[#This Row],[Total_Approve]]&gt;=7,1,0)</f>
        <v>0</v>
      </c>
    </row>
    <row r="3077" spans="1:27" x14ac:dyDescent="0.25">
      <c r="A3077" s="12" t="s">
        <v>12475</v>
      </c>
      <c r="B3077" t="s">
        <v>16608</v>
      </c>
      <c r="C3077" s="13">
        <v>45541</v>
      </c>
      <c r="D3077" t="s">
        <v>13482</v>
      </c>
      <c r="E3077" s="9" t="s">
        <v>910</v>
      </c>
      <c r="F3077" s="14" t="s">
        <v>806</v>
      </c>
      <c r="G3077" s="14" t="s">
        <v>911</v>
      </c>
      <c r="H3077" s="14" t="str">
        <f t="shared" si="48"/>
        <v>سهير صالح عطا شحاته</v>
      </c>
      <c r="I3077" s="14" t="s">
        <v>13459</v>
      </c>
      <c r="J3077" s="14" t="s">
        <v>912</v>
      </c>
      <c r="K3077" s="14" t="s">
        <v>25</v>
      </c>
      <c r="L3077" s="14" t="s">
        <v>8318</v>
      </c>
      <c r="M3077" s="14" t="s">
        <v>3</v>
      </c>
      <c r="N3077" s="14" t="s">
        <v>3</v>
      </c>
      <c r="O3077" s="14" t="s">
        <v>13476</v>
      </c>
      <c r="P3077" s="14" t="s">
        <v>13517</v>
      </c>
      <c r="Q3077" s="15" t="b">
        <v>1</v>
      </c>
      <c r="R3077" s="15" t="b">
        <v>1</v>
      </c>
      <c r="S3077" s="15" t="b">
        <v>1</v>
      </c>
      <c r="T3077" s="15" t="b">
        <v>1</v>
      </c>
      <c r="U3077" s="15" t="b">
        <v>1</v>
      </c>
      <c r="V3077" s="15" t="b">
        <v>1</v>
      </c>
      <c r="W3077" s="15" t="b">
        <v>1</v>
      </c>
      <c r="X3077" s="16">
        <f>COUNTIF(Customers[[#This Row],[Roads]:[City_Council]],"True")</f>
        <v>7</v>
      </c>
      <c r="Y3077" s="17">
        <f>Customers[[#This Row],[Total_Approve]]/7</f>
        <v>1</v>
      </c>
      <c r="Z3077" s="14" t="str">
        <f>IF(Customers[[#This Row],[Total_Approve]]&gt;=7,"تمت جميع الموافقات","لم تتم جميع الموافقات")</f>
        <v>تمت جميع الموافقات</v>
      </c>
      <c r="AA3077" s="8">
        <f>IF(Customers[[#This Row],[Total_Approve]]&gt;=7,1,0)</f>
        <v>1</v>
      </c>
    </row>
    <row r="3078" spans="1:27" x14ac:dyDescent="0.25">
      <c r="A3078" s="12" t="s">
        <v>12476</v>
      </c>
      <c r="B3078" t="s">
        <v>16609</v>
      </c>
      <c r="C3078" s="13">
        <v>45541</v>
      </c>
      <c r="D3078" t="s">
        <v>13482</v>
      </c>
      <c r="E3078" s="9" t="s">
        <v>352</v>
      </c>
      <c r="F3078" s="14" t="s">
        <v>221</v>
      </c>
      <c r="G3078" s="14" t="s">
        <v>913</v>
      </c>
      <c r="H3078" s="14" t="str">
        <f t="shared" si="48"/>
        <v>ناديه سليمان نصار سليمان</v>
      </c>
      <c r="I3078" s="14" t="s">
        <v>13459</v>
      </c>
      <c r="J3078" s="14" t="s">
        <v>914</v>
      </c>
      <c r="K3078" s="14" t="s">
        <v>25</v>
      </c>
      <c r="L3078" s="14" t="s">
        <v>8514</v>
      </c>
      <c r="M3078" s="14" t="s">
        <v>3</v>
      </c>
      <c r="N3078" s="14" t="s">
        <v>3</v>
      </c>
      <c r="O3078" s="14" t="s">
        <v>13476</v>
      </c>
      <c r="P3078" s="14" t="s">
        <v>13517</v>
      </c>
      <c r="Q3078" s="15" t="b">
        <v>0</v>
      </c>
      <c r="R3078" s="15" t="b">
        <v>1</v>
      </c>
      <c r="S3078" s="15" t="b">
        <v>0</v>
      </c>
      <c r="T3078" s="15" t="b">
        <v>1</v>
      </c>
      <c r="U3078" s="15" t="b">
        <v>0</v>
      </c>
      <c r="V3078" s="15" t="b">
        <v>1</v>
      </c>
      <c r="W3078" s="15" t="b">
        <v>0</v>
      </c>
      <c r="X3078" s="16">
        <f>COUNTIF(Customers[[#This Row],[Roads]:[City_Council]],"True")</f>
        <v>3</v>
      </c>
      <c r="Y3078" s="17">
        <f>Customers[[#This Row],[Total_Approve]]/7</f>
        <v>0.42857142857142855</v>
      </c>
      <c r="Z3078" s="14" t="str">
        <f>IF(Customers[[#This Row],[Total_Approve]]&gt;=7,"تمت جميع الموافقات","لم تتم جميع الموافقات")</f>
        <v>لم تتم جميع الموافقات</v>
      </c>
      <c r="AA3078" s="8">
        <f>IF(Customers[[#This Row],[Total_Approve]]&gt;=7,1,0)</f>
        <v>0</v>
      </c>
    </row>
    <row r="3079" spans="1:27" x14ac:dyDescent="0.25">
      <c r="A3079" s="12" t="s">
        <v>12477</v>
      </c>
      <c r="B3079" t="s">
        <v>16610</v>
      </c>
      <c r="C3079" s="13">
        <v>45541</v>
      </c>
      <c r="D3079" t="s">
        <v>13482</v>
      </c>
      <c r="E3079" s="9" t="s">
        <v>915</v>
      </c>
      <c r="F3079" s="14" t="s">
        <v>441</v>
      </c>
      <c r="G3079" s="14" t="s">
        <v>916</v>
      </c>
      <c r="H3079" s="14" t="str">
        <f t="shared" si="48"/>
        <v>مجدي حنا عبد الملاك</v>
      </c>
      <c r="I3079" s="14" t="s">
        <v>13459</v>
      </c>
      <c r="J3079" s="14" t="s">
        <v>917</v>
      </c>
      <c r="K3079" s="14" t="s">
        <v>5</v>
      </c>
      <c r="L3079" s="14" t="s">
        <v>8515</v>
      </c>
      <c r="M3079" s="14" t="s">
        <v>3</v>
      </c>
      <c r="N3079" s="14" t="s">
        <v>3</v>
      </c>
      <c r="O3079" s="14" t="s">
        <v>13476</v>
      </c>
      <c r="P3079" s="14" t="s">
        <v>13517</v>
      </c>
      <c r="Q3079" s="15" t="b">
        <v>1</v>
      </c>
      <c r="R3079" s="15" t="b">
        <v>1</v>
      </c>
      <c r="S3079" s="15" t="b">
        <v>0</v>
      </c>
      <c r="T3079" s="15" t="b">
        <v>1</v>
      </c>
      <c r="U3079" s="15" t="b">
        <v>1</v>
      </c>
      <c r="V3079" s="15" t="b">
        <v>0</v>
      </c>
      <c r="W3079" s="15" t="b">
        <v>0</v>
      </c>
      <c r="X3079" s="16">
        <f>COUNTIF(Customers[[#This Row],[Roads]:[City_Council]],"True")</f>
        <v>4</v>
      </c>
      <c r="Y3079" s="17">
        <f>Customers[[#This Row],[Total_Approve]]/7</f>
        <v>0.5714285714285714</v>
      </c>
      <c r="Z3079" s="14" t="str">
        <f>IF(Customers[[#This Row],[Total_Approve]]&gt;=7,"تمت جميع الموافقات","لم تتم جميع الموافقات")</f>
        <v>لم تتم جميع الموافقات</v>
      </c>
      <c r="AA3079" s="8">
        <f>IF(Customers[[#This Row],[Total_Approve]]&gt;=7,1,0)</f>
        <v>0</v>
      </c>
    </row>
    <row r="3080" spans="1:27" x14ac:dyDescent="0.25">
      <c r="A3080" s="12" t="s">
        <v>12478</v>
      </c>
      <c r="B3080" t="s">
        <v>16611</v>
      </c>
      <c r="C3080" s="13">
        <v>45541</v>
      </c>
      <c r="D3080" t="s">
        <v>13482</v>
      </c>
      <c r="E3080" s="9" t="s">
        <v>679</v>
      </c>
      <c r="F3080" s="14" t="s">
        <v>471</v>
      </c>
      <c r="G3080" s="14" t="s">
        <v>918</v>
      </c>
      <c r="H3080" s="14" t="str">
        <f t="shared" si="48"/>
        <v>رانيا حسن علي حسين</v>
      </c>
      <c r="I3080" s="14" t="s">
        <v>13459</v>
      </c>
      <c r="J3080" s="14" t="s">
        <v>919</v>
      </c>
      <c r="K3080" s="14" t="s">
        <v>25</v>
      </c>
      <c r="L3080" s="14" t="s">
        <v>8516</v>
      </c>
      <c r="M3080" s="14" t="s">
        <v>3</v>
      </c>
      <c r="N3080" s="14" t="s">
        <v>3</v>
      </c>
      <c r="O3080" s="14" t="s">
        <v>13476</v>
      </c>
      <c r="P3080" s="14" t="s">
        <v>13517</v>
      </c>
      <c r="Q3080" s="15" t="b">
        <v>0</v>
      </c>
      <c r="R3080" s="15" t="b">
        <v>0</v>
      </c>
      <c r="S3080" s="15" t="b">
        <v>0</v>
      </c>
      <c r="T3080" s="15" t="b">
        <v>1</v>
      </c>
      <c r="U3080" s="15" t="b">
        <v>1</v>
      </c>
      <c r="V3080" s="15" t="b">
        <v>0</v>
      </c>
      <c r="W3080" s="15" t="b">
        <v>1</v>
      </c>
      <c r="X3080" s="16">
        <f>COUNTIF(Customers[[#This Row],[Roads]:[City_Council]],"True")</f>
        <v>3</v>
      </c>
      <c r="Y3080" s="17">
        <f>Customers[[#This Row],[Total_Approve]]/7</f>
        <v>0.42857142857142855</v>
      </c>
      <c r="Z3080" s="14" t="str">
        <f>IF(Customers[[#This Row],[Total_Approve]]&gt;=7,"تمت جميع الموافقات","لم تتم جميع الموافقات")</f>
        <v>لم تتم جميع الموافقات</v>
      </c>
      <c r="AA3080" s="8">
        <f>IF(Customers[[#This Row],[Total_Approve]]&gt;=7,1,0)</f>
        <v>0</v>
      </c>
    </row>
    <row r="3081" spans="1:27" x14ac:dyDescent="0.25">
      <c r="A3081" s="12" t="s">
        <v>12479</v>
      </c>
      <c r="B3081" t="s">
        <v>16612</v>
      </c>
      <c r="C3081" s="13">
        <v>45541</v>
      </c>
      <c r="D3081" t="s">
        <v>13482</v>
      </c>
      <c r="E3081" s="9" t="s">
        <v>27</v>
      </c>
      <c r="F3081" s="14" t="s">
        <v>915</v>
      </c>
      <c r="G3081" s="14" t="s">
        <v>920</v>
      </c>
      <c r="H3081" s="14" t="str">
        <f t="shared" si="48"/>
        <v>تيسير مجدي زكي لاشين</v>
      </c>
      <c r="I3081" s="14" t="s">
        <v>13459</v>
      </c>
      <c r="J3081" s="14" t="s">
        <v>921</v>
      </c>
      <c r="K3081" s="14" t="s">
        <v>25</v>
      </c>
      <c r="L3081" s="14" t="s">
        <v>8517</v>
      </c>
      <c r="M3081" s="14" t="s">
        <v>3</v>
      </c>
      <c r="N3081" s="14" t="s">
        <v>3</v>
      </c>
      <c r="O3081" s="14" t="s">
        <v>13476</v>
      </c>
      <c r="P3081" s="14" t="s">
        <v>13517</v>
      </c>
      <c r="Q3081" s="15" t="b">
        <v>1</v>
      </c>
      <c r="R3081" s="15" t="b">
        <v>0</v>
      </c>
      <c r="S3081" s="15" t="b">
        <v>0</v>
      </c>
      <c r="T3081" s="15" t="b">
        <v>0</v>
      </c>
      <c r="U3081" s="15" t="b">
        <v>1</v>
      </c>
      <c r="V3081" s="15" t="b">
        <v>0</v>
      </c>
      <c r="W3081" s="15" t="b">
        <v>1</v>
      </c>
      <c r="X3081" s="16">
        <f>COUNTIF(Customers[[#This Row],[Roads]:[City_Council]],"True")</f>
        <v>3</v>
      </c>
      <c r="Y3081" s="17">
        <f>Customers[[#This Row],[Total_Approve]]/7</f>
        <v>0.42857142857142855</v>
      </c>
      <c r="Z3081" s="14" t="str">
        <f>IF(Customers[[#This Row],[Total_Approve]]&gt;=7,"تمت جميع الموافقات","لم تتم جميع الموافقات")</f>
        <v>لم تتم جميع الموافقات</v>
      </c>
      <c r="AA3081" s="8">
        <f>IF(Customers[[#This Row],[Total_Approve]]&gt;=7,1,0)</f>
        <v>0</v>
      </c>
    </row>
    <row r="3082" spans="1:27" x14ac:dyDescent="0.25">
      <c r="A3082" s="12" t="s">
        <v>12480</v>
      </c>
      <c r="B3082" t="s">
        <v>16613</v>
      </c>
      <c r="C3082" s="13">
        <v>45541</v>
      </c>
      <c r="D3082" t="s">
        <v>13482</v>
      </c>
      <c r="E3082" s="9" t="s">
        <v>232</v>
      </c>
      <c r="F3082" s="14" t="s">
        <v>922</v>
      </c>
      <c r="G3082" s="14" t="s">
        <v>923</v>
      </c>
      <c r="H3082" s="14" t="str">
        <f t="shared" si="48"/>
        <v>سمير فريد فكري ميخائيل</v>
      </c>
      <c r="I3082" s="14" t="s">
        <v>13460</v>
      </c>
      <c r="J3082" s="14">
        <v>28202561900753</v>
      </c>
      <c r="K3082" s="14" t="s">
        <v>5</v>
      </c>
      <c r="L3082" s="14" t="s">
        <v>8518</v>
      </c>
      <c r="M3082" s="14" t="s">
        <v>3</v>
      </c>
      <c r="N3082" s="14" t="s">
        <v>924</v>
      </c>
      <c r="O3082" s="14" t="s">
        <v>13476</v>
      </c>
      <c r="P3082" s="14" t="s">
        <v>13517</v>
      </c>
      <c r="Q3082" s="15" t="b">
        <v>1</v>
      </c>
      <c r="R3082" s="15" t="b">
        <v>0</v>
      </c>
      <c r="S3082" s="15" t="b">
        <v>1</v>
      </c>
      <c r="T3082" s="15" t="b">
        <v>0</v>
      </c>
      <c r="U3082" s="15" t="b">
        <v>1</v>
      </c>
      <c r="V3082" s="15" t="b">
        <v>0</v>
      </c>
      <c r="W3082" s="15" t="b">
        <v>1</v>
      </c>
      <c r="X3082" s="16">
        <f>COUNTIF(Customers[[#This Row],[Roads]:[City_Council]],"True")</f>
        <v>4</v>
      </c>
      <c r="Y3082" s="17">
        <f>Customers[[#This Row],[Total_Approve]]/7</f>
        <v>0.5714285714285714</v>
      </c>
      <c r="Z3082" s="14" t="str">
        <f>IF(Customers[[#This Row],[Total_Approve]]&gt;=7,"تمت جميع الموافقات","لم تتم جميع الموافقات")</f>
        <v>لم تتم جميع الموافقات</v>
      </c>
      <c r="AA3082" s="8">
        <f>IF(Customers[[#This Row],[Total_Approve]]&gt;=7,1,0)</f>
        <v>0</v>
      </c>
    </row>
    <row r="3083" spans="1:27" x14ac:dyDescent="0.25">
      <c r="A3083" s="12" t="s">
        <v>12481</v>
      </c>
      <c r="B3083" t="s">
        <v>16614</v>
      </c>
      <c r="C3083" s="13">
        <v>45541</v>
      </c>
      <c r="D3083" t="s">
        <v>13482</v>
      </c>
      <c r="E3083" s="9" t="s">
        <v>925</v>
      </c>
      <c r="F3083" s="14" t="s">
        <v>926</v>
      </c>
      <c r="G3083" s="14" t="s">
        <v>927</v>
      </c>
      <c r="H3083" s="14" t="str">
        <f t="shared" si="48"/>
        <v>مراد ميخائيل يسي غبريال</v>
      </c>
      <c r="I3083" s="14" t="s">
        <v>13460</v>
      </c>
      <c r="J3083" s="14" t="s">
        <v>928</v>
      </c>
      <c r="K3083" s="14" t="s">
        <v>5</v>
      </c>
      <c r="L3083" s="14" t="s">
        <v>8519</v>
      </c>
      <c r="M3083" s="14" t="s">
        <v>3</v>
      </c>
      <c r="N3083" s="14" t="s">
        <v>3</v>
      </c>
      <c r="O3083" s="14" t="s">
        <v>13476</v>
      </c>
      <c r="P3083" s="14" t="s">
        <v>13517</v>
      </c>
      <c r="Q3083" s="15" t="b">
        <v>0</v>
      </c>
      <c r="R3083" s="15" t="b">
        <v>1</v>
      </c>
      <c r="S3083" s="15" t="b">
        <v>0</v>
      </c>
      <c r="T3083" s="15" t="b">
        <v>1</v>
      </c>
      <c r="U3083" s="15" t="b">
        <v>1</v>
      </c>
      <c r="V3083" s="15" t="b">
        <v>0</v>
      </c>
      <c r="W3083" s="15" t="b">
        <v>1</v>
      </c>
      <c r="X3083" s="16">
        <f>COUNTIF(Customers[[#This Row],[Roads]:[City_Council]],"True")</f>
        <v>4</v>
      </c>
      <c r="Y3083" s="17">
        <f>Customers[[#This Row],[Total_Approve]]/7</f>
        <v>0.5714285714285714</v>
      </c>
      <c r="Z3083" s="14" t="str">
        <f>IF(Customers[[#This Row],[Total_Approve]]&gt;=7,"تمت جميع الموافقات","لم تتم جميع الموافقات")</f>
        <v>لم تتم جميع الموافقات</v>
      </c>
      <c r="AA3083" s="8">
        <f>IF(Customers[[#This Row],[Total_Approve]]&gt;=7,1,0)</f>
        <v>0</v>
      </c>
    </row>
    <row r="3084" spans="1:27" x14ac:dyDescent="0.25">
      <c r="A3084" s="12" t="s">
        <v>12482</v>
      </c>
      <c r="B3084" t="s">
        <v>16615</v>
      </c>
      <c r="C3084" s="13">
        <v>45541</v>
      </c>
      <c r="D3084" t="s">
        <v>13483</v>
      </c>
      <c r="E3084" s="9" t="s">
        <v>10</v>
      </c>
      <c r="F3084" s="14" t="s">
        <v>929</v>
      </c>
      <c r="G3084" s="14" t="s">
        <v>930</v>
      </c>
      <c r="H3084" s="14" t="str">
        <f t="shared" si="48"/>
        <v>محمد يس شرف الدين الحلو</v>
      </c>
      <c r="I3084" s="14" t="s">
        <v>13460</v>
      </c>
      <c r="J3084" s="14" t="s">
        <v>931</v>
      </c>
      <c r="K3084" s="14" t="s">
        <v>5</v>
      </c>
      <c r="L3084" s="14" t="s">
        <v>8520</v>
      </c>
      <c r="M3084" s="14" t="s">
        <v>3</v>
      </c>
      <c r="N3084" s="14" t="s">
        <v>3</v>
      </c>
      <c r="O3084" s="14" t="s">
        <v>13476</v>
      </c>
      <c r="P3084" s="14" t="s">
        <v>13517</v>
      </c>
      <c r="Q3084" s="15" t="b">
        <v>0</v>
      </c>
      <c r="R3084" s="15" t="b">
        <v>0</v>
      </c>
      <c r="S3084" s="15" t="b">
        <v>1</v>
      </c>
      <c r="T3084" s="15" t="b">
        <v>0</v>
      </c>
      <c r="U3084" s="15" t="b">
        <v>1</v>
      </c>
      <c r="V3084" s="15" t="b">
        <v>0</v>
      </c>
      <c r="W3084" s="15" t="b">
        <v>1</v>
      </c>
      <c r="X3084" s="16">
        <f>COUNTIF(Customers[[#This Row],[Roads]:[City_Council]],"True")</f>
        <v>3</v>
      </c>
      <c r="Y3084" s="17">
        <f>Customers[[#This Row],[Total_Approve]]/7</f>
        <v>0.42857142857142855</v>
      </c>
      <c r="Z3084" s="14" t="str">
        <f>IF(Customers[[#This Row],[Total_Approve]]&gt;=7,"تمت جميع الموافقات","لم تتم جميع الموافقات")</f>
        <v>لم تتم جميع الموافقات</v>
      </c>
      <c r="AA3084" s="8">
        <f>IF(Customers[[#This Row],[Total_Approve]]&gt;=7,1,0)</f>
        <v>0</v>
      </c>
    </row>
    <row r="3085" spans="1:27" x14ac:dyDescent="0.25">
      <c r="A3085" s="12" t="s">
        <v>12483</v>
      </c>
      <c r="B3085" t="s">
        <v>16616</v>
      </c>
      <c r="C3085" s="13">
        <v>45541</v>
      </c>
      <c r="D3085" t="s">
        <v>13483</v>
      </c>
      <c r="E3085" s="9" t="s">
        <v>932</v>
      </c>
      <c r="F3085" s="14" t="s">
        <v>47</v>
      </c>
      <c r="G3085" s="14" t="s">
        <v>933</v>
      </c>
      <c r="H3085" s="14" t="str">
        <f t="shared" si="48"/>
        <v>سالم السيد مسلم سلامه</v>
      </c>
      <c r="I3085" s="14" t="s">
        <v>13460</v>
      </c>
      <c r="J3085" s="14" t="s">
        <v>934</v>
      </c>
      <c r="K3085" s="14" t="s">
        <v>5</v>
      </c>
      <c r="L3085" s="14" t="s">
        <v>8521</v>
      </c>
      <c r="M3085" s="14" t="s">
        <v>3</v>
      </c>
      <c r="N3085" s="14" t="s">
        <v>3</v>
      </c>
      <c r="O3085" s="14" t="s">
        <v>13476</v>
      </c>
      <c r="P3085" s="14" t="s">
        <v>13517</v>
      </c>
      <c r="Q3085" s="15" t="b">
        <v>1</v>
      </c>
      <c r="R3085" s="15" t="b">
        <v>0</v>
      </c>
      <c r="S3085" s="15" t="b">
        <v>1</v>
      </c>
      <c r="T3085" s="15" t="b">
        <v>1</v>
      </c>
      <c r="U3085" s="15" t="b">
        <v>1</v>
      </c>
      <c r="V3085" s="15" t="b">
        <v>1</v>
      </c>
      <c r="W3085" s="15" t="b">
        <v>1</v>
      </c>
      <c r="X3085" s="16">
        <f>COUNTIF(Customers[[#This Row],[Roads]:[City_Council]],"True")</f>
        <v>6</v>
      </c>
      <c r="Y3085" s="17">
        <f>Customers[[#This Row],[Total_Approve]]/7</f>
        <v>0.8571428571428571</v>
      </c>
      <c r="Z3085" s="14" t="str">
        <f>IF(Customers[[#This Row],[Total_Approve]]&gt;=7,"تمت جميع الموافقات","لم تتم جميع الموافقات")</f>
        <v>لم تتم جميع الموافقات</v>
      </c>
      <c r="AA3085" s="8">
        <f>IF(Customers[[#This Row],[Total_Approve]]&gt;=7,1,0)</f>
        <v>0</v>
      </c>
    </row>
    <row r="3086" spans="1:27" x14ac:dyDescent="0.25">
      <c r="A3086" s="12" t="s">
        <v>12484</v>
      </c>
      <c r="B3086" t="s">
        <v>16617</v>
      </c>
      <c r="C3086" s="13">
        <v>45541</v>
      </c>
      <c r="D3086" t="s">
        <v>13483</v>
      </c>
      <c r="E3086" s="9" t="s">
        <v>89</v>
      </c>
      <c r="F3086" s="14" t="s">
        <v>471</v>
      </c>
      <c r="G3086" s="14" t="s">
        <v>935</v>
      </c>
      <c r="H3086" s="14" t="str">
        <f t="shared" si="48"/>
        <v>خالد حسن عبد الرحمن علي</v>
      </c>
      <c r="I3086" s="14" t="s">
        <v>13460</v>
      </c>
      <c r="J3086" s="14" t="s">
        <v>936</v>
      </c>
      <c r="K3086" s="14" t="s">
        <v>5</v>
      </c>
      <c r="L3086" s="14" t="s">
        <v>8522</v>
      </c>
      <c r="M3086" s="14" t="s">
        <v>3</v>
      </c>
      <c r="N3086" s="14" t="s">
        <v>3</v>
      </c>
      <c r="O3086" s="14" t="s">
        <v>13476</v>
      </c>
      <c r="P3086" s="14" t="s">
        <v>13517</v>
      </c>
      <c r="Q3086" s="15" t="b">
        <v>0</v>
      </c>
      <c r="R3086" s="15" t="b">
        <v>0</v>
      </c>
      <c r="S3086" s="15" t="b">
        <v>0</v>
      </c>
      <c r="T3086" s="15" t="b">
        <v>0</v>
      </c>
      <c r="U3086" s="15" t="b">
        <v>0</v>
      </c>
      <c r="V3086" s="15" t="b">
        <v>0</v>
      </c>
      <c r="W3086" s="15" t="b">
        <v>0</v>
      </c>
      <c r="X3086" s="16">
        <f>COUNTIF(Customers[[#This Row],[Roads]:[City_Council]],"True")</f>
        <v>0</v>
      </c>
      <c r="Y3086" s="17">
        <f>Customers[[#This Row],[Total_Approve]]/7</f>
        <v>0</v>
      </c>
      <c r="Z3086" s="14" t="str">
        <f>IF(Customers[[#This Row],[Total_Approve]]&gt;=7,"تمت جميع الموافقات","لم تتم جميع الموافقات")</f>
        <v>لم تتم جميع الموافقات</v>
      </c>
      <c r="AA3086" s="8">
        <f>IF(Customers[[#This Row],[Total_Approve]]&gt;=7,1,0)</f>
        <v>0</v>
      </c>
    </row>
    <row r="3087" spans="1:27" x14ac:dyDescent="0.25">
      <c r="A3087" s="12" t="s">
        <v>12485</v>
      </c>
      <c r="B3087" t="s">
        <v>16618</v>
      </c>
      <c r="C3087" s="13">
        <v>45541</v>
      </c>
      <c r="D3087" t="s">
        <v>13483</v>
      </c>
      <c r="E3087" s="9" t="s">
        <v>10</v>
      </c>
      <c r="F3087" s="14" t="s">
        <v>8187</v>
      </c>
      <c r="G3087" s="14" t="s">
        <v>293</v>
      </c>
      <c r="H3087" s="14" t="str">
        <f t="shared" si="48"/>
        <v>محمد  عبد العزيز عبد النعيم</v>
      </c>
      <c r="I3087" s="14" t="s">
        <v>13460</v>
      </c>
      <c r="J3087" s="14" t="s">
        <v>937</v>
      </c>
      <c r="K3087" s="14" t="s">
        <v>5</v>
      </c>
      <c r="L3087" s="14" t="s">
        <v>8402</v>
      </c>
      <c r="M3087" s="14" t="s">
        <v>938</v>
      </c>
      <c r="N3087" s="14" t="s">
        <v>3</v>
      </c>
      <c r="O3087" s="14" t="s">
        <v>13476</v>
      </c>
      <c r="P3087" s="14" t="s">
        <v>13517</v>
      </c>
      <c r="Q3087" s="15" t="b">
        <v>0</v>
      </c>
      <c r="R3087" s="15" t="b">
        <v>0</v>
      </c>
      <c r="S3087" s="15" t="b">
        <v>0</v>
      </c>
      <c r="T3087" s="15" t="b">
        <v>0</v>
      </c>
      <c r="U3087" s="15" t="b">
        <v>0</v>
      </c>
      <c r="V3087" s="15" t="b">
        <v>0</v>
      </c>
      <c r="W3087" s="15" t="b">
        <v>0</v>
      </c>
      <c r="X3087" s="16">
        <f>COUNTIF(Customers[[#This Row],[Roads]:[City_Council]],"True")</f>
        <v>0</v>
      </c>
      <c r="Y3087" s="17">
        <f>Customers[[#This Row],[Total_Approve]]/7</f>
        <v>0</v>
      </c>
      <c r="Z3087" s="14" t="str">
        <f>IF(Customers[[#This Row],[Total_Approve]]&gt;=7,"تمت جميع الموافقات","لم تتم جميع الموافقات")</f>
        <v>لم تتم جميع الموافقات</v>
      </c>
      <c r="AA3087" s="8">
        <f>IF(Customers[[#This Row],[Total_Approve]]&gt;=7,1,0)</f>
        <v>0</v>
      </c>
    </row>
    <row r="3088" spans="1:27" x14ac:dyDescent="0.25">
      <c r="A3088" s="12" t="s">
        <v>12486</v>
      </c>
      <c r="B3088" t="s">
        <v>16619</v>
      </c>
      <c r="C3088" s="13">
        <v>45541</v>
      </c>
      <c r="D3088" t="s">
        <v>13482</v>
      </c>
      <c r="E3088" s="9" t="s">
        <v>10</v>
      </c>
      <c r="F3088" s="14" t="s">
        <v>939</v>
      </c>
      <c r="G3088" s="14" t="s">
        <v>293</v>
      </c>
      <c r="H3088" s="14" t="str">
        <f t="shared" si="48"/>
        <v>محمد شهاب عبد النعيم</v>
      </c>
      <c r="I3088" s="14" t="s">
        <v>13460</v>
      </c>
      <c r="J3088" s="14" t="s">
        <v>940</v>
      </c>
      <c r="K3088" s="14" t="s">
        <v>5</v>
      </c>
      <c r="L3088" s="14" t="s">
        <v>8523</v>
      </c>
      <c r="M3088" s="14" t="s">
        <v>941</v>
      </c>
      <c r="N3088" s="14" t="s">
        <v>3</v>
      </c>
      <c r="O3088" s="14" t="s">
        <v>13476</v>
      </c>
      <c r="P3088" s="14" t="s">
        <v>13517</v>
      </c>
      <c r="Q3088" s="15" t="b">
        <v>1</v>
      </c>
      <c r="R3088" s="15" t="b">
        <v>1</v>
      </c>
      <c r="S3088" s="15" t="b">
        <v>0</v>
      </c>
      <c r="T3088" s="15" t="b">
        <v>0</v>
      </c>
      <c r="U3088" s="15" t="b">
        <v>1</v>
      </c>
      <c r="V3088" s="15" t="b">
        <v>1</v>
      </c>
      <c r="W3088" s="15" t="b">
        <v>0</v>
      </c>
      <c r="X3088" s="16">
        <f>COUNTIF(Customers[[#This Row],[Roads]:[City_Council]],"True")</f>
        <v>4</v>
      </c>
      <c r="Y3088" s="17">
        <f>Customers[[#This Row],[Total_Approve]]/7</f>
        <v>0.5714285714285714</v>
      </c>
      <c r="Z3088" s="14" t="str">
        <f>IF(Customers[[#This Row],[Total_Approve]]&gt;=7,"تمت جميع الموافقات","لم تتم جميع الموافقات")</f>
        <v>لم تتم جميع الموافقات</v>
      </c>
      <c r="AA3088" s="8">
        <f>IF(Customers[[#This Row],[Total_Approve]]&gt;=7,1,0)</f>
        <v>0</v>
      </c>
    </row>
    <row r="3089" spans="1:27" x14ac:dyDescent="0.25">
      <c r="A3089" s="12" t="s">
        <v>12487</v>
      </c>
      <c r="B3089" t="s">
        <v>16620</v>
      </c>
      <c r="C3089" s="13">
        <v>45541</v>
      </c>
      <c r="D3089" t="s">
        <v>13482</v>
      </c>
      <c r="E3089" s="9" t="s">
        <v>94</v>
      </c>
      <c r="F3089" s="14" t="s">
        <v>847</v>
      </c>
      <c r="G3089" s="14" t="s">
        <v>472</v>
      </c>
      <c r="H3089" s="14" t="str">
        <f t="shared" si="48"/>
        <v>هبه علي حافظ</v>
      </c>
      <c r="I3089" s="14" t="s">
        <v>13460</v>
      </c>
      <c r="J3089" s="14" t="s">
        <v>942</v>
      </c>
      <c r="K3089" s="14" t="s">
        <v>25</v>
      </c>
      <c r="L3089" s="14" t="s">
        <v>8524</v>
      </c>
      <c r="M3089" s="14" t="s">
        <v>944</v>
      </c>
      <c r="N3089" s="14" t="s">
        <v>8738</v>
      </c>
      <c r="O3089" s="14" t="s">
        <v>13476</v>
      </c>
      <c r="P3089" s="14" t="s">
        <v>13510</v>
      </c>
      <c r="Q3089" s="15" t="b">
        <v>1</v>
      </c>
      <c r="R3089" s="15" t="b">
        <v>0</v>
      </c>
      <c r="S3089" s="15" t="b">
        <v>1</v>
      </c>
      <c r="T3089" s="15" t="b">
        <v>0</v>
      </c>
      <c r="U3089" s="15" t="b">
        <v>1</v>
      </c>
      <c r="V3089" s="15" t="b">
        <v>0</v>
      </c>
      <c r="W3089" s="15" t="b">
        <v>1</v>
      </c>
      <c r="X3089" s="16">
        <f>COUNTIF(Customers[[#This Row],[Roads]:[City_Council]],"True")</f>
        <v>4</v>
      </c>
      <c r="Y3089" s="17">
        <f>Customers[[#This Row],[Total_Approve]]/7</f>
        <v>0.5714285714285714</v>
      </c>
      <c r="Z3089" s="14" t="str">
        <f>IF(Customers[[#This Row],[Total_Approve]]&gt;=7,"تمت جميع الموافقات","لم تتم جميع الموافقات")</f>
        <v>لم تتم جميع الموافقات</v>
      </c>
      <c r="AA3089" s="8">
        <f>IF(Customers[[#This Row],[Total_Approve]]&gt;=7,1,0)</f>
        <v>0</v>
      </c>
    </row>
    <row r="3090" spans="1:27" x14ac:dyDescent="0.25">
      <c r="A3090" s="12" t="s">
        <v>12488</v>
      </c>
      <c r="B3090" t="s">
        <v>16621</v>
      </c>
      <c r="C3090" s="13">
        <v>45541</v>
      </c>
      <c r="D3090" t="s">
        <v>13482</v>
      </c>
      <c r="E3090" s="9" t="s">
        <v>945</v>
      </c>
      <c r="F3090" s="14" t="s">
        <v>946</v>
      </c>
      <c r="G3090" s="14" t="s">
        <v>947</v>
      </c>
      <c r="H3090" s="14" t="str">
        <f t="shared" si="48"/>
        <v>زهور فوزي جندي</v>
      </c>
      <c r="I3090" s="14" t="s">
        <v>13460</v>
      </c>
      <c r="J3090" s="14" t="s">
        <v>948</v>
      </c>
      <c r="K3090" s="14" t="s">
        <v>25</v>
      </c>
      <c r="L3090" s="14" t="s">
        <v>8525</v>
      </c>
      <c r="M3090" s="14" t="s">
        <v>949</v>
      </c>
      <c r="N3090" s="14" t="s">
        <v>3</v>
      </c>
      <c r="O3090" s="14" t="s">
        <v>13476</v>
      </c>
      <c r="P3090" s="14" t="s">
        <v>13510</v>
      </c>
      <c r="Q3090" s="15" t="b">
        <v>0</v>
      </c>
      <c r="R3090" s="15" t="b">
        <v>0</v>
      </c>
      <c r="S3090" s="15" t="b">
        <v>0</v>
      </c>
      <c r="T3090" s="15" t="b">
        <v>0</v>
      </c>
      <c r="U3090" s="15" t="b">
        <v>0</v>
      </c>
      <c r="V3090" s="15" t="b">
        <v>0</v>
      </c>
      <c r="W3090" s="15" t="b">
        <v>0</v>
      </c>
      <c r="X3090" s="16">
        <f>COUNTIF(Customers[[#This Row],[Roads]:[City_Council]],"True")</f>
        <v>0</v>
      </c>
      <c r="Y3090" s="17">
        <f>Customers[[#This Row],[Total_Approve]]/7</f>
        <v>0</v>
      </c>
      <c r="Z3090" s="14" t="str">
        <f>IF(Customers[[#This Row],[Total_Approve]]&gt;=7,"تمت جميع الموافقات","لم تتم جميع الموافقات")</f>
        <v>لم تتم جميع الموافقات</v>
      </c>
      <c r="AA3090" s="8">
        <f>IF(Customers[[#This Row],[Total_Approve]]&gt;=7,1,0)</f>
        <v>0</v>
      </c>
    </row>
    <row r="3091" spans="1:27" x14ac:dyDescent="0.25">
      <c r="A3091" s="12" t="s">
        <v>12489</v>
      </c>
      <c r="B3091" t="s">
        <v>16622</v>
      </c>
      <c r="C3091" s="13">
        <v>45541</v>
      </c>
      <c r="D3091" t="s">
        <v>13482</v>
      </c>
      <c r="E3091" s="9" t="s">
        <v>950</v>
      </c>
      <c r="F3091" s="14" t="s">
        <v>951</v>
      </c>
      <c r="G3091" s="14" t="s">
        <v>47</v>
      </c>
      <c r="H3091" s="14" t="str">
        <f t="shared" si="48"/>
        <v>انتصار ابو هاشم السيد</v>
      </c>
      <c r="I3091" s="14" t="s">
        <v>13460</v>
      </c>
      <c r="J3091" s="14" t="s">
        <v>952</v>
      </c>
      <c r="K3091" s="14" t="s">
        <v>25</v>
      </c>
      <c r="L3091" s="14" t="s">
        <v>8526</v>
      </c>
      <c r="M3091" s="14" t="s">
        <v>953</v>
      </c>
      <c r="N3091" s="14" t="s">
        <v>3</v>
      </c>
      <c r="O3091" s="14" t="s">
        <v>13476</v>
      </c>
      <c r="P3091" s="14" t="s">
        <v>13510</v>
      </c>
      <c r="Q3091" s="15" t="b">
        <v>1</v>
      </c>
      <c r="R3091" s="15" t="b">
        <v>0</v>
      </c>
      <c r="S3091" s="15" t="b">
        <v>1</v>
      </c>
      <c r="T3091" s="15" t="b">
        <v>0</v>
      </c>
      <c r="U3091" s="15" t="b">
        <v>1</v>
      </c>
      <c r="V3091" s="15" t="b">
        <v>1</v>
      </c>
      <c r="W3091" s="15" t="b">
        <v>1</v>
      </c>
      <c r="X3091" s="16">
        <f>COUNTIF(Customers[[#This Row],[Roads]:[City_Council]],"True")</f>
        <v>5</v>
      </c>
      <c r="Y3091" s="17">
        <f>Customers[[#This Row],[Total_Approve]]/7</f>
        <v>0.7142857142857143</v>
      </c>
      <c r="Z3091" s="14" t="str">
        <f>IF(Customers[[#This Row],[Total_Approve]]&gt;=7,"تمت جميع الموافقات","لم تتم جميع الموافقات")</f>
        <v>لم تتم جميع الموافقات</v>
      </c>
      <c r="AA3091" s="8">
        <f>IF(Customers[[#This Row],[Total_Approve]]&gt;=7,1,0)</f>
        <v>0</v>
      </c>
    </row>
    <row r="3092" spans="1:27" x14ac:dyDescent="0.25">
      <c r="A3092" s="12" t="s">
        <v>12490</v>
      </c>
      <c r="B3092" t="s">
        <v>16623</v>
      </c>
      <c r="C3092" s="13">
        <v>45541</v>
      </c>
      <c r="D3092" t="s">
        <v>13482</v>
      </c>
      <c r="E3092" s="9" t="s">
        <v>954</v>
      </c>
      <c r="F3092" s="14" t="s">
        <v>471</v>
      </c>
      <c r="G3092" s="14" t="s">
        <v>0</v>
      </c>
      <c r="H3092" s="14" t="str">
        <f t="shared" si="48"/>
        <v>ليلي حسن احمد</v>
      </c>
      <c r="I3092" s="14" t="s">
        <v>13460</v>
      </c>
      <c r="J3092" s="14" t="s">
        <v>955</v>
      </c>
      <c r="K3092" s="14" t="s">
        <v>25</v>
      </c>
      <c r="L3092" s="14" t="s">
        <v>8527</v>
      </c>
      <c r="M3092" s="14" t="s">
        <v>956</v>
      </c>
      <c r="N3092" s="14" t="s">
        <v>3</v>
      </c>
      <c r="O3092" s="14" t="s">
        <v>13476</v>
      </c>
      <c r="P3092" s="14" t="s">
        <v>13510</v>
      </c>
      <c r="Q3092" s="15" t="b">
        <v>1</v>
      </c>
      <c r="R3092" s="15" t="b">
        <v>1</v>
      </c>
      <c r="S3092" s="15" t="b">
        <v>1</v>
      </c>
      <c r="T3092" s="15" t="b">
        <v>1</v>
      </c>
      <c r="U3092" s="15" t="b">
        <v>1</v>
      </c>
      <c r="V3092" s="15" t="b">
        <v>1</v>
      </c>
      <c r="W3092" s="15" t="b">
        <v>1</v>
      </c>
      <c r="X3092" s="16">
        <f>COUNTIF(Customers[[#This Row],[Roads]:[City_Council]],"True")</f>
        <v>7</v>
      </c>
      <c r="Y3092" s="17">
        <f>Customers[[#This Row],[Total_Approve]]/7</f>
        <v>1</v>
      </c>
      <c r="Z3092" s="14" t="str">
        <f>IF(Customers[[#This Row],[Total_Approve]]&gt;=7,"تمت جميع الموافقات","لم تتم جميع الموافقات")</f>
        <v>تمت جميع الموافقات</v>
      </c>
      <c r="AA3092" s="8">
        <f>IF(Customers[[#This Row],[Total_Approve]]&gt;=7,1,0)</f>
        <v>1</v>
      </c>
    </row>
    <row r="3093" spans="1:27" x14ac:dyDescent="0.25">
      <c r="A3093" s="12" t="s">
        <v>12491</v>
      </c>
      <c r="B3093" t="s">
        <v>16624</v>
      </c>
      <c r="C3093" s="13">
        <v>45541</v>
      </c>
      <c r="D3093" t="s">
        <v>13482</v>
      </c>
      <c r="E3093" s="9" t="s">
        <v>94</v>
      </c>
      <c r="F3093" s="14" t="s">
        <v>957</v>
      </c>
      <c r="G3093" s="14" t="s">
        <v>702</v>
      </c>
      <c r="H3093" s="14" t="str">
        <f t="shared" si="48"/>
        <v>هبه راضي عبد المنعم</v>
      </c>
      <c r="I3093" s="14" t="s">
        <v>13459</v>
      </c>
      <c r="J3093" s="14" t="s">
        <v>958</v>
      </c>
      <c r="K3093" s="14" t="s">
        <v>25</v>
      </c>
      <c r="L3093" s="14" t="s">
        <v>8528</v>
      </c>
      <c r="M3093" s="14" t="s">
        <v>959</v>
      </c>
      <c r="N3093" s="14" t="s">
        <v>960</v>
      </c>
      <c r="O3093" s="14" t="s">
        <v>13476</v>
      </c>
      <c r="P3093" s="14" t="s">
        <v>13510</v>
      </c>
      <c r="Q3093" s="15" t="b">
        <v>1</v>
      </c>
      <c r="R3093" s="15" t="b">
        <v>0</v>
      </c>
      <c r="S3093" s="15" t="b">
        <v>1</v>
      </c>
      <c r="T3093" s="15" t="b">
        <v>0</v>
      </c>
      <c r="U3093" s="15" t="b">
        <v>1</v>
      </c>
      <c r="V3093" s="15" t="b">
        <v>0</v>
      </c>
      <c r="W3093" s="15" t="b">
        <v>1</v>
      </c>
      <c r="X3093" s="16">
        <f>COUNTIF(Customers[[#This Row],[Roads]:[City_Council]],"True")</f>
        <v>4</v>
      </c>
      <c r="Y3093" s="17">
        <f>Customers[[#This Row],[Total_Approve]]/7</f>
        <v>0.5714285714285714</v>
      </c>
      <c r="Z3093" s="14" t="str">
        <f>IF(Customers[[#This Row],[Total_Approve]]&gt;=7,"تمت جميع الموافقات","لم تتم جميع الموافقات")</f>
        <v>لم تتم جميع الموافقات</v>
      </c>
      <c r="AA3093" s="8">
        <f>IF(Customers[[#This Row],[Total_Approve]]&gt;=7,1,0)</f>
        <v>0</v>
      </c>
    </row>
    <row r="3094" spans="1:27" x14ac:dyDescent="0.25">
      <c r="A3094" s="12" t="s">
        <v>12492</v>
      </c>
      <c r="B3094" t="s">
        <v>16625</v>
      </c>
      <c r="C3094" s="13">
        <v>45541</v>
      </c>
      <c r="D3094" t="s">
        <v>13482</v>
      </c>
      <c r="E3094" s="9" t="s">
        <v>483</v>
      </c>
      <c r="F3094" s="14" t="s">
        <v>847</v>
      </c>
      <c r="G3094" s="14" t="s">
        <v>0</v>
      </c>
      <c r="H3094" s="14" t="str">
        <f t="shared" si="48"/>
        <v>امل علي احمد</v>
      </c>
      <c r="I3094" s="14" t="s">
        <v>13459</v>
      </c>
      <c r="J3094" s="14">
        <v>27202461302822</v>
      </c>
      <c r="K3094" s="14" t="s">
        <v>25</v>
      </c>
      <c r="L3094" s="14" t="s">
        <v>8464</v>
      </c>
      <c r="M3094" s="14" t="s">
        <v>961</v>
      </c>
      <c r="N3094" s="14" t="s">
        <v>3</v>
      </c>
      <c r="O3094" s="14" t="s">
        <v>13476</v>
      </c>
      <c r="P3094" s="14" t="s">
        <v>13510</v>
      </c>
      <c r="Q3094" s="15" t="b">
        <v>0</v>
      </c>
      <c r="R3094" s="15" t="b">
        <v>1</v>
      </c>
      <c r="S3094" s="15" t="b">
        <v>0</v>
      </c>
      <c r="T3094" s="15" t="b">
        <v>1</v>
      </c>
      <c r="U3094" s="15" t="b">
        <v>0</v>
      </c>
      <c r="V3094" s="15" t="b">
        <v>1</v>
      </c>
      <c r="W3094" s="15" t="b">
        <v>0</v>
      </c>
      <c r="X3094" s="16">
        <f>COUNTIF(Customers[[#This Row],[Roads]:[City_Council]],"True")</f>
        <v>3</v>
      </c>
      <c r="Y3094" s="17">
        <f>Customers[[#This Row],[Total_Approve]]/7</f>
        <v>0.42857142857142855</v>
      </c>
      <c r="Z3094" s="14" t="str">
        <f>IF(Customers[[#This Row],[Total_Approve]]&gt;=7,"تمت جميع الموافقات","لم تتم جميع الموافقات")</f>
        <v>لم تتم جميع الموافقات</v>
      </c>
      <c r="AA3094" s="8">
        <f>IF(Customers[[#This Row],[Total_Approve]]&gt;=7,1,0)</f>
        <v>0</v>
      </c>
    </row>
    <row r="3095" spans="1:27" x14ac:dyDescent="0.25">
      <c r="A3095" s="12" t="s">
        <v>12493</v>
      </c>
      <c r="B3095" t="s">
        <v>16626</v>
      </c>
      <c r="C3095" s="13">
        <v>45541</v>
      </c>
      <c r="D3095" t="s">
        <v>13486</v>
      </c>
      <c r="E3095" s="9" t="s">
        <v>962</v>
      </c>
      <c r="F3095" s="14" t="s">
        <v>202</v>
      </c>
      <c r="G3095" s="14" t="s">
        <v>963</v>
      </c>
      <c r="H3095" s="14" t="str">
        <f t="shared" si="48"/>
        <v>غاليه ابراهيم عبد المانع</v>
      </c>
      <c r="I3095" s="14" t="s">
        <v>13459</v>
      </c>
      <c r="J3095" s="14" t="s">
        <v>964</v>
      </c>
      <c r="K3095" s="14" t="s">
        <v>25</v>
      </c>
      <c r="L3095" s="14" t="s">
        <v>8529</v>
      </c>
      <c r="M3095" s="14" t="s">
        <v>965</v>
      </c>
      <c r="N3095" s="14" t="s">
        <v>966</v>
      </c>
      <c r="O3095" s="14" t="s">
        <v>13476</v>
      </c>
      <c r="P3095" s="14" t="s">
        <v>13510</v>
      </c>
      <c r="Q3095" s="15" t="b">
        <v>1</v>
      </c>
      <c r="R3095" s="15" t="b">
        <v>1</v>
      </c>
      <c r="S3095" s="15" t="b">
        <v>1</v>
      </c>
      <c r="T3095" s="15" t="b">
        <v>1</v>
      </c>
      <c r="U3095" s="15" t="b">
        <v>1</v>
      </c>
      <c r="V3095" s="15" t="b">
        <v>1</v>
      </c>
      <c r="W3095" s="15" t="b">
        <v>1</v>
      </c>
      <c r="X3095" s="16">
        <f>COUNTIF(Customers[[#This Row],[Roads]:[City_Council]],"True")</f>
        <v>7</v>
      </c>
      <c r="Y3095" s="17">
        <f>Customers[[#This Row],[Total_Approve]]/7</f>
        <v>1</v>
      </c>
      <c r="Z3095" s="14" t="str">
        <f>IF(Customers[[#This Row],[Total_Approve]]&gt;=7,"تمت جميع الموافقات","لم تتم جميع الموافقات")</f>
        <v>تمت جميع الموافقات</v>
      </c>
      <c r="AA3095" s="8">
        <f>IF(Customers[[#This Row],[Total_Approve]]&gt;=7,1,0)</f>
        <v>1</v>
      </c>
    </row>
    <row r="3096" spans="1:27" x14ac:dyDescent="0.25">
      <c r="A3096" s="12" t="s">
        <v>12494</v>
      </c>
      <c r="B3096" t="s">
        <v>16627</v>
      </c>
      <c r="C3096" s="13">
        <v>45541</v>
      </c>
      <c r="D3096" t="s">
        <v>13482</v>
      </c>
      <c r="E3096" s="9" t="s">
        <v>283</v>
      </c>
      <c r="F3096" s="14" t="s">
        <v>401</v>
      </c>
      <c r="G3096" s="14" t="s">
        <v>847</v>
      </c>
      <c r="H3096" s="14" t="str">
        <f t="shared" si="48"/>
        <v>عبد الرحمن ابو بكر الصديق علي</v>
      </c>
      <c r="I3096" s="14" t="s">
        <v>13459</v>
      </c>
      <c r="J3096" s="14" t="s">
        <v>967</v>
      </c>
      <c r="K3096" s="14" t="s">
        <v>5</v>
      </c>
      <c r="L3096" s="14" t="s">
        <v>8530</v>
      </c>
      <c r="M3096" s="14" t="s">
        <v>968</v>
      </c>
      <c r="N3096" s="14" t="s">
        <v>3</v>
      </c>
      <c r="O3096" s="14" t="s">
        <v>13476</v>
      </c>
      <c r="P3096" s="14" t="s">
        <v>13510</v>
      </c>
      <c r="Q3096" s="15" t="b">
        <v>1</v>
      </c>
      <c r="R3096" s="15" t="b">
        <v>0</v>
      </c>
      <c r="S3096" s="15" t="b">
        <v>1</v>
      </c>
      <c r="T3096" s="15" t="b">
        <v>0</v>
      </c>
      <c r="U3096" s="15" t="b">
        <v>1</v>
      </c>
      <c r="V3096" s="15" t="b">
        <v>0</v>
      </c>
      <c r="W3096" s="15" t="b">
        <v>1</v>
      </c>
      <c r="X3096" s="16">
        <f>COUNTIF(Customers[[#This Row],[Roads]:[City_Council]],"True")</f>
        <v>4</v>
      </c>
      <c r="Y3096" s="17">
        <f>Customers[[#This Row],[Total_Approve]]/7</f>
        <v>0.5714285714285714</v>
      </c>
      <c r="Z3096" s="14" t="str">
        <f>IF(Customers[[#This Row],[Total_Approve]]&gt;=7,"تمت جميع الموافقات","لم تتم جميع الموافقات")</f>
        <v>لم تتم جميع الموافقات</v>
      </c>
      <c r="AA3096" s="8">
        <f>IF(Customers[[#This Row],[Total_Approve]]&gt;=7,1,0)</f>
        <v>0</v>
      </c>
    </row>
    <row r="3097" spans="1:27" x14ac:dyDescent="0.25">
      <c r="A3097" s="12" t="s">
        <v>12495</v>
      </c>
      <c r="B3097" t="s">
        <v>16628</v>
      </c>
      <c r="C3097" s="13">
        <v>45541</v>
      </c>
      <c r="D3097" t="s">
        <v>13482</v>
      </c>
      <c r="E3097" s="9" t="s">
        <v>969</v>
      </c>
      <c r="F3097" s="14" t="s">
        <v>799</v>
      </c>
      <c r="G3097" s="14" t="s">
        <v>0</v>
      </c>
      <c r="H3097" s="14" t="str">
        <f t="shared" si="48"/>
        <v>راندا سعد احمد</v>
      </c>
      <c r="I3097" s="14" t="s">
        <v>13459</v>
      </c>
      <c r="J3097" s="14" t="s">
        <v>970</v>
      </c>
      <c r="K3097" s="14" t="s">
        <v>25</v>
      </c>
      <c r="L3097" s="14" t="s">
        <v>8531</v>
      </c>
      <c r="M3097" s="14" t="s">
        <v>971</v>
      </c>
      <c r="N3097" s="14" t="s">
        <v>3</v>
      </c>
      <c r="O3097" s="14" t="s">
        <v>13476</v>
      </c>
      <c r="P3097" s="14" t="s">
        <v>13510</v>
      </c>
      <c r="Q3097" s="15" t="b">
        <v>1</v>
      </c>
      <c r="R3097" s="15" t="b">
        <v>1</v>
      </c>
      <c r="S3097" s="15" t="b">
        <v>1</v>
      </c>
      <c r="T3097" s="15" t="b">
        <v>1</v>
      </c>
      <c r="U3097" s="15" t="b">
        <v>1</v>
      </c>
      <c r="V3097" s="15" t="b">
        <v>1</v>
      </c>
      <c r="W3097" s="15" t="b">
        <v>1</v>
      </c>
      <c r="X3097" s="16">
        <f>COUNTIF(Customers[[#This Row],[Roads]:[City_Council]],"True")</f>
        <v>7</v>
      </c>
      <c r="Y3097" s="17">
        <f>Customers[[#This Row],[Total_Approve]]/7</f>
        <v>1</v>
      </c>
      <c r="Z3097" s="14" t="str">
        <f>IF(Customers[[#This Row],[Total_Approve]]&gt;=7,"تمت جميع الموافقات","لم تتم جميع الموافقات")</f>
        <v>تمت جميع الموافقات</v>
      </c>
      <c r="AA3097" s="8">
        <f>IF(Customers[[#This Row],[Total_Approve]]&gt;=7,1,0)</f>
        <v>1</v>
      </c>
    </row>
    <row r="3098" spans="1:27" x14ac:dyDescent="0.25">
      <c r="A3098" s="12" t="s">
        <v>12496</v>
      </c>
      <c r="B3098" t="s">
        <v>16629</v>
      </c>
      <c r="C3098" s="13">
        <v>45541</v>
      </c>
      <c r="D3098" t="s">
        <v>13482</v>
      </c>
      <c r="E3098" s="9" t="s">
        <v>972</v>
      </c>
      <c r="F3098" s="14" t="s">
        <v>588</v>
      </c>
      <c r="G3098" s="14" t="s">
        <v>926</v>
      </c>
      <c r="H3098" s="14" t="str">
        <f t="shared" si="48"/>
        <v>نادر نبيل ميخائيل</v>
      </c>
      <c r="I3098" s="14" t="s">
        <v>13459</v>
      </c>
      <c r="J3098" s="14" t="s">
        <v>973</v>
      </c>
      <c r="K3098" s="14" t="s">
        <v>5</v>
      </c>
      <c r="L3098" s="14" t="s">
        <v>8464</v>
      </c>
      <c r="M3098" s="14" t="s">
        <v>974</v>
      </c>
      <c r="N3098" s="14" t="s">
        <v>3</v>
      </c>
      <c r="O3098" s="14" t="s">
        <v>13476</v>
      </c>
      <c r="P3098" s="14" t="s">
        <v>13510</v>
      </c>
      <c r="Q3098" s="15" t="b">
        <v>0</v>
      </c>
      <c r="R3098" s="15" t="b">
        <v>0</v>
      </c>
      <c r="S3098" s="15" t="b">
        <v>0</v>
      </c>
      <c r="T3098" s="15" t="b">
        <v>0</v>
      </c>
      <c r="U3098" s="15" t="b">
        <v>0</v>
      </c>
      <c r="V3098" s="15" t="b">
        <v>0</v>
      </c>
      <c r="W3098" s="15" t="b">
        <v>0</v>
      </c>
      <c r="X3098" s="16">
        <f>COUNTIF(Customers[[#This Row],[Roads]:[City_Council]],"True")</f>
        <v>0</v>
      </c>
      <c r="Y3098" s="17">
        <f>Customers[[#This Row],[Total_Approve]]/7</f>
        <v>0</v>
      </c>
      <c r="Z3098" s="14" t="str">
        <f>IF(Customers[[#This Row],[Total_Approve]]&gt;=7,"تمت جميع الموافقات","لم تتم جميع الموافقات")</f>
        <v>لم تتم جميع الموافقات</v>
      </c>
      <c r="AA3098" s="8">
        <f>IF(Customers[[#This Row],[Total_Approve]]&gt;=7,1,0)</f>
        <v>0</v>
      </c>
    </row>
    <row r="3099" spans="1:27" x14ac:dyDescent="0.25">
      <c r="A3099" s="12" t="s">
        <v>12497</v>
      </c>
      <c r="B3099" t="s">
        <v>16630</v>
      </c>
      <c r="C3099" s="13">
        <v>45541</v>
      </c>
      <c r="D3099" t="s">
        <v>13482</v>
      </c>
      <c r="E3099" s="9" t="s">
        <v>975</v>
      </c>
      <c r="F3099" s="14" t="s">
        <v>10</v>
      </c>
      <c r="G3099" s="14" t="s">
        <v>976</v>
      </c>
      <c r="H3099" s="14" t="str">
        <f t="shared" si="48"/>
        <v>وائل محمد السداوي</v>
      </c>
      <c r="I3099" s="14" t="s">
        <v>13459</v>
      </c>
      <c r="J3099" s="14" t="s">
        <v>977</v>
      </c>
      <c r="K3099" s="14" t="s">
        <v>5</v>
      </c>
      <c r="L3099" s="14" t="s">
        <v>8532</v>
      </c>
      <c r="M3099" s="14" t="s">
        <v>978</v>
      </c>
      <c r="N3099" s="14" t="s">
        <v>3</v>
      </c>
      <c r="O3099" s="14" t="s">
        <v>13476</v>
      </c>
      <c r="P3099" s="14" t="s">
        <v>13510</v>
      </c>
      <c r="Q3099" s="15" t="b">
        <v>0</v>
      </c>
      <c r="R3099" s="15" t="b">
        <v>1</v>
      </c>
      <c r="S3099" s="15" t="b">
        <v>0</v>
      </c>
      <c r="T3099" s="15" t="b">
        <v>1</v>
      </c>
      <c r="U3099" s="15" t="b">
        <v>0</v>
      </c>
      <c r="V3099" s="15" t="b">
        <v>1</v>
      </c>
      <c r="W3099" s="15" t="b">
        <v>0</v>
      </c>
      <c r="X3099" s="16">
        <f>COUNTIF(Customers[[#This Row],[Roads]:[City_Council]],"True")</f>
        <v>3</v>
      </c>
      <c r="Y3099" s="17">
        <f>Customers[[#This Row],[Total_Approve]]/7</f>
        <v>0.42857142857142855</v>
      </c>
      <c r="Z3099" s="14" t="str">
        <f>IF(Customers[[#This Row],[Total_Approve]]&gt;=7,"تمت جميع الموافقات","لم تتم جميع الموافقات")</f>
        <v>لم تتم جميع الموافقات</v>
      </c>
      <c r="AA3099" s="8">
        <f>IF(Customers[[#This Row],[Total_Approve]]&gt;=7,1,0)</f>
        <v>0</v>
      </c>
    </row>
    <row r="3100" spans="1:27" x14ac:dyDescent="0.25">
      <c r="A3100" s="12" t="s">
        <v>12498</v>
      </c>
      <c r="B3100" t="s">
        <v>16631</v>
      </c>
      <c r="C3100" s="13">
        <v>45541</v>
      </c>
      <c r="D3100" t="s">
        <v>13482</v>
      </c>
      <c r="E3100" s="9" t="s">
        <v>0</v>
      </c>
      <c r="F3100" s="14" t="s">
        <v>435</v>
      </c>
      <c r="G3100" s="14" t="s">
        <v>979</v>
      </c>
      <c r="H3100" s="14" t="str">
        <f t="shared" si="48"/>
        <v>احمد فاروق عبداللاه</v>
      </c>
      <c r="I3100" s="14" t="s">
        <v>13459</v>
      </c>
      <c r="J3100" s="14" t="s">
        <v>980</v>
      </c>
      <c r="K3100" s="14" t="s">
        <v>5</v>
      </c>
      <c r="L3100" s="14" t="s">
        <v>8391</v>
      </c>
      <c r="M3100" s="14" t="s">
        <v>981</v>
      </c>
      <c r="N3100" s="14" t="s">
        <v>3</v>
      </c>
      <c r="O3100" s="14" t="s">
        <v>13476</v>
      </c>
      <c r="P3100" s="14" t="s">
        <v>13510</v>
      </c>
      <c r="Q3100" s="15" t="b">
        <v>0</v>
      </c>
      <c r="R3100" s="15" t="b">
        <v>0</v>
      </c>
      <c r="S3100" s="15" t="b">
        <v>0</v>
      </c>
      <c r="T3100" s="15" t="b">
        <v>0</v>
      </c>
      <c r="U3100" s="15" t="b">
        <v>0</v>
      </c>
      <c r="V3100" s="15" t="b">
        <v>0</v>
      </c>
      <c r="W3100" s="15" t="b">
        <v>0</v>
      </c>
      <c r="X3100" s="16">
        <f>COUNTIF(Customers[[#This Row],[Roads]:[City_Council]],"True")</f>
        <v>0</v>
      </c>
      <c r="Y3100" s="17">
        <f>Customers[[#This Row],[Total_Approve]]/7</f>
        <v>0</v>
      </c>
      <c r="Z3100" s="14" t="str">
        <f>IF(Customers[[#This Row],[Total_Approve]]&gt;=7,"تمت جميع الموافقات","لم تتم جميع الموافقات")</f>
        <v>لم تتم جميع الموافقات</v>
      </c>
      <c r="AA3100" s="8">
        <f>IF(Customers[[#This Row],[Total_Approve]]&gt;=7,1,0)</f>
        <v>0</v>
      </c>
    </row>
    <row r="3101" spans="1:27" x14ac:dyDescent="0.25">
      <c r="A3101" s="12" t="s">
        <v>12499</v>
      </c>
      <c r="B3101" t="s">
        <v>16632</v>
      </c>
      <c r="C3101" s="13">
        <v>45541</v>
      </c>
      <c r="D3101" t="s">
        <v>13482</v>
      </c>
      <c r="E3101" s="9" t="s">
        <v>10</v>
      </c>
      <c r="F3101" s="14" t="s">
        <v>270</v>
      </c>
      <c r="G3101" s="14" t="s">
        <v>982</v>
      </c>
      <c r="H3101" s="14" t="str">
        <f t="shared" si="48"/>
        <v>محمد عوض الكتاتني</v>
      </c>
      <c r="I3101" s="14" t="s">
        <v>13459</v>
      </c>
      <c r="J3101" s="14" t="s">
        <v>983</v>
      </c>
      <c r="K3101" s="14" t="s">
        <v>5</v>
      </c>
      <c r="L3101" s="14" t="s">
        <v>8533</v>
      </c>
      <c r="M3101" s="14" t="s">
        <v>984</v>
      </c>
      <c r="N3101" s="14" t="s">
        <v>3</v>
      </c>
      <c r="O3101" s="14" t="s">
        <v>13476</v>
      </c>
      <c r="P3101" s="14" t="s">
        <v>13510</v>
      </c>
      <c r="Q3101" s="15" t="b">
        <v>1</v>
      </c>
      <c r="R3101" s="15" t="b">
        <v>1</v>
      </c>
      <c r="S3101" s="15" t="b">
        <v>0</v>
      </c>
      <c r="T3101" s="15" t="b">
        <v>1</v>
      </c>
      <c r="U3101" s="15" t="b">
        <v>0</v>
      </c>
      <c r="V3101" s="15" t="b">
        <v>1</v>
      </c>
      <c r="W3101" s="15" t="b">
        <v>0</v>
      </c>
      <c r="X3101" s="16">
        <f>COUNTIF(Customers[[#This Row],[Roads]:[City_Council]],"True")</f>
        <v>4</v>
      </c>
      <c r="Y3101" s="17">
        <f>Customers[[#This Row],[Total_Approve]]/7</f>
        <v>0.5714285714285714</v>
      </c>
      <c r="Z3101" s="14" t="str">
        <f>IF(Customers[[#This Row],[Total_Approve]]&gt;=7,"تمت جميع الموافقات","لم تتم جميع الموافقات")</f>
        <v>لم تتم جميع الموافقات</v>
      </c>
      <c r="AA3101" s="8">
        <f>IF(Customers[[#This Row],[Total_Approve]]&gt;=7,1,0)</f>
        <v>0</v>
      </c>
    </row>
    <row r="3102" spans="1:27" x14ac:dyDescent="0.25">
      <c r="A3102" s="12" t="s">
        <v>12500</v>
      </c>
      <c r="B3102" t="s">
        <v>16633</v>
      </c>
      <c r="C3102" s="13">
        <v>45541</v>
      </c>
      <c r="D3102" t="s">
        <v>13482</v>
      </c>
      <c r="E3102" s="9" t="s">
        <v>10</v>
      </c>
      <c r="F3102" s="14" t="s">
        <v>0</v>
      </c>
      <c r="G3102" s="14" t="s">
        <v>985</v>
      </c>
      <c r="H3102" s="14" t="str">
        <f t="shared" si="48"/>
        <v>محمد احمد الخطيب</v>
      </c>
      <c r="I3102" s="14" t="s">
        <v>13459</v>
      </c>
      <c r="J3102" s="14" t="s">
        <v>986</v>
      </c>
      <c r="K3102" s="14" t="s">
        <v>5</v>
      </c>
      <c r="L3102" s="14" t="s">
        <v>8534</v>
      </c>
      <c r="M3102" s="14" t="s">
        <v>987</v>
      </c>
      <c r="N3102" s="14" t="s">
        <v>3</v>
      </c>
      <c r="O3102" s="14" t="s">
        <v>13476</v>
      </c>
      <c r="P3102" s="14" t="s">
        <v>13510</v>
      </c>
      <c r="Q3102" s="15" t="b">
        <v>0</v>
      </c>
      <c r="R3102" s="15" t="b">
        <v>0</v>
      </c>
      <c r="S3102" s="15" t="b">
        <v>0</v>
      </c>
      <c r="T3102" s="15" t="b">
        <v>0</v>
      </c>
      <c r="U3102" s="15" t="b">
        <v>0</v>
      </c>
      <c r="V3102" s="15" t="b">
        <v>0</v>
      </c>
      <c r="W3102" s="15" t="b">
        <v>0</v>
      </c>
      <c r="X3102" s="16">
        <f>COUNTIF(Customers[[#This Row],[Roads]:[City_Council]],"True")</f>
        <v>0</v>
      </c>
      <c r="Y3102" s="17">
        <f>Customers[[#This Row],[Total_Approve]]/7</f>
        <v>0</v>
      </c>
      <c r="Z3102" s="14" t="str">
        <f>IF(Customers[[#This Row],[Total_Approve]]&gt;=7,"تمت جميع الموافقات","لم تتم جميع الموافقات")</f>
        <v>لم تتم جميع الموافقات</v>
      </c>
      <c r="AA3102" s="8">
        <f>IF(Customers[[#This Row],[Total_Approve]]&gt;=7,1,0)</f>
        <v>0</v>
      </c>
    </row>
    <row r="3103" spans="1:27" x14ac:dyDescent="0.25">
      <c r="A3103" s="12" t="s">
        <v>12501</v>
      </c>
      <c r="B3103" t="s">
        <v>16634</v>
      </c>
      <c r="C3103" s="13">
        <v>45541</v>
      </c>
      <c r="D3103" t="s">
        <v>13482</v>
      </c>
      <c r="E3103" s="9" t="s">
        <v>988</v>
      </c>
      <c r="F3103" s="14" t="s">
        <v>989</v>
      </c>
      <c r="G3103" s="14" t="s">
        <v>990</v>
      </c>
      <c r="H3103" s="14" t="str">
        <f t="shared" si="48"/>
        <v>ميشيل فهيم حلقه</v>
      </c>
      <c r="I3103" s="14" t="s">
        <v>13459</v>
      </c>
      <c r="J3103" s="14" t="s">
        <v>991</v>
      </c>
      <c r="K3103" s="14" t="s">
        <v>5</v>
      </c>
      <c r="L3103" s="14" t="s">
        <v>8535</v>
      </c>
      <c r="M3103" s="14" t="s">
        <v>992</v>
      </c>
      <c r="N3103" s="14" t="s">
        <v>3</v>
      </c>
      <c r="O3103" s="14" t="s">
        <v>13476</v>
      </c>
      <c r="P3103" s="14" t="s">
        <v>13510</v>
      </c>
      <c r="Q3103" s="15" t="b">
        <v>1</v>
      </c>
      <c r="R3103" s="15" t="b">
        <v>1</v>
      </c>
      <c r="S3103" s="15" t="b">
        <v>1</v>
      </c>
      <c r="T3103" s="15" t="b">
        <v>1</v>
      </c>
      <c r="U3103" s="15" t="b">
        <v>1</v>
      </c>
      <c r="V3103" s="15" t="b">
        <v>1</v>
      </c>
      <c r="W3103" s="15" t="b">
        <v>1</v>
      </c>
      <c r="X3103" s="16">
        <f>COUNTIF(Customers[[#This Row],[Roads]:[City_Council]],"True")</f>
        <v>7</v>
      </c>
      <c r="Y3103" s="17">
        <f>Customers[[#This Row],[Total_Approve]]/7</f>
        <v>1</v>
      </c>
      <c r="Z3103" s="14" t="str">
        <f>IF(Customers[[#This Row],[Total_Approve]]&gt;=7,"تمت جميع الموافقات","لم تتم جميع الموافقات")</f>
        <v>تمت جميع الموافقات</v>
      </c>
      <c r="AA3103" s="8">
        <f>IF(Customers[[#This Row],[Total_Approve]]&gt;=7,1,0)</f>
        <v>1</v>
      </c>
    </row>
    <row r="3104" spans="1:27" x14ac:dyDescent="0.25">
      <c r="A3104" s="12" t="s">
        <v>12502</v>
      </c>
      <c r="B3104" t="s">
        <v>16635</v>
      </c>
      <c r="C3104" s="13">
        <v>45541</v>
      </c>
      <c r="D3104" t="s">
        <v>13482</v>
      </c>
      <c r="E3104" s="9" t="s">
        <v>10</v>
      </c>
      <c r="F3104" s="14" t="s">
        <v>993</v>
      </c>
      <c r="G3104" s="14" t="s">
        <v>73</v>
      </c>
      <c r="H3104" s="14" t="str">
        <f t="shared" si="48"/>
        <v>محمد رشاد عبده</v>
      </c>
      <c r="I3104" s="14" t="s">
        <v>13459</v>
      </c>
      <c r="J3104" s="14" t="s">
        <v>994</v>
      </c>
      <c r="K3104" s="14" t="s">
        <v>5</v>
      </c>
      <c r="L3104" s="14" t="s">
        <v>8536</v>
      </c>
      <c r="M3104" s="14" t="s">
        <v>995</v>
      </c>
      <c r="N3104" s="14" t="s">
        <v>3</v>
      </c>
      <c r="O3104" s="14" t="s">
        <v>13476</v>
      </c>
      <c r="P3104" s="14" t="s">
        <v>13510</v>
      </c>
      <c r="Q3104" s="15" t="b">
        <v>0</v>
      </c>
      <c r="R3104" s="15" t="b">
        <v>1</v>
      </c>
      <c r="S3104" s="15" t="b">
        <v>0</v>
      </c>
      <c r="T3104" s="15" t="b">
        <v>1</v>
      </c>
      <c r="U3104" s="15" t="b">
        <v>0</v>
      </c>
      <c r="V3104" s="15" t="b">
        <v>1</v>
      </c>
      <c r="W3104" s="15" t="b">
        <v>0</v>
      </c>
      <c r="X3104" s="16">
        <f>COUNTIF(Customers[[#This Row],[Roads]:[City_Council]],"True")</f>
        <v>3</v>
      </c>
      <c r="Y3104" s="17">
        <f>Customers[[#This Row],[Total_Approve]]/7</f>
        <v>0.42857142857142855</v>
      </c>
      <c r="Z3104" s="14" t="str">
        <f>IF(Customers[[#This Row],[Total_Approve]]&gt;=7,"تمت جميع الموافقات","لم تتم جميع الموافقات")</f>
        <v>لم تتم جميع الموافقات</v>
      </c>
      <c r="AA3104" s="8">
        <f>IF(Customers[[#This Row],[Total_Approve]]&gt;=7,1,0)</f>
        <v>0</v>
      </c>
    </row>
    <row r="3105" spans="1:27" x14ac:dyDescent="0.25">
      <c r="A3105" s="12" t="s">
        <v>12503</v>
      </c>
      <c r="B3105" t="s">
        <v>16636</v>
      </c>
      <c r="C3105" s="13">
        <v>45541</v>
      </c>
      <c r="D3105" t="s">
        <v>13482</v>
      </c>
      <c r="E3105" s="9" t="s">
        <v>0</v>
      </c>
      <c r="F3105" s="14" t="s">
        <v>996</v>
      </c>
      <c r="G3105" s="14" t="s">
        <v>283</v>
      </c>
      <c r="H3105" s="14" t="str">
        <f t="shared" si="48"/>
        <v>احمد هشام عبد الرحمن</v>
      </c>
      <c r="I3105" s="14" t="s">
        <v>13459</v>
      </c>
      <c r="J3105" s="14" t="s">
        <v>997</v>
      </c>
      <c r="K3105" s="14" t="s">
        <v>5</v>
      </c>
      <c r="L3105" s="14" t="s">
        <v>8537</v>
      </c>
      <c r="M3105" s="14" t="s">
        <v>999</v>
      </c>
      <c r="N3105" s="14" t="s">
        <v>3</v>
      </c>
      <c r="O3105" s="14" t="s">
        <v>13476</v>
      </c>
      <c r="P3105" s="14" t="s">
        <v>13525</v>
      </c>
      <c r="Q3105" s="15" t="b">
        <v>1</v>
      </c>
      <c r="R3105" s="15" t="b">
        <v>1</v>
      </c>
      <c r="S3105" s="15" t="b">
        <v>0</v>
      </c>
      <c r="T3105" s="15" t="b">
        <v>1</v>
      </c>
      <c r="U3105" s="15" t="b">
        <v>1</v>
      </c>
      <c r="V3105" s="15" t="b">
        <v>0</v>
      </c>
      <c r="W3105" s="15" t="b">
        <v>0</v>
      </c>
      <c r="X3105" s="16">
        <f>COUNTIF(Customers[[#This Row],[Roads]:[City_Council]],"True")</f>
        <v>4</v>
      </c>
      <c r="Y3105" s="17">
        <f>Customers[[#This Row],[Total_Approve]]/7</f>
        <v>0.5714285714285714</v>
      </c>
      <c r="Z3105" s="14" t="str">
        <f>IF(Customers[[#This Row],[Total_Approve]]&gt;=7,"تمت جميع الموافقات","لم تتم جميع الموافقات")</f>
        <v>لم تتم جميع الموافقات</v>
      </c>
      <c r="AA3105" s="8">
        <f>IF(Customers[[#This Row],[Total_Approve]]&gt;=7,1,0)</f>
        <v>0</v>
      </c>
    </row>
    <row r="3106" spans="1:27" x14ac:dyDescent="0.25">
      <c r="A3106" s="12" t="s">
        <v>12504</v>
      </c>
      <c r="B3106" t="s">
        <v>16637</v>
      </c>
      <c r="C3106" s="13">
        <v>45541</v>
      </c>
      <c r="D3106" t="s">
        <v>13482</v>
      </c>
      <c r="E3106" s="9" t="s">
        <v>1001</v>
      </c>
      <c r="F3106" s="14" t="s">
        <v>10</v>
      </c>
      <c r="G3106" s="14" t="s">
        <v>10</v>
      </c>
      <c r="H3106" s="14" t="str">
        <f t="shared" si="48"/>
        <v>زينب محمد محمد</v>
      </c>
      <c r="I3106" s="14" t="s">
        <v>13460</v>
      </c>
      <c r="J3106" s="14" t="s">
        <v>1002</v>
      </c>
      <c r="K3106" s="14" t="s">
        <v>25</v>
      </c>
      <c r="L3106" s="14" t="s">
        <v>8538</v>
      </c>
      <c r="M3106" s="14" t="s">
        <v>1004</v>
      </c>
      <c r="N3106" s="14" t="s">
        <v>3</v>
      </c>
      <c r="O3106" s="14" t="s">
        <v>13476</v>
      </c>
      <c r="P3106" s="14" t="s">
        <v>13525</v>
      </c>
      <c r="Q3106" s="15" t="b">
        <v>0</v>
      </c>
      <c r="R3106" s="15" t="b">
        <v>0</v>
      </c>
      <c r="S3106" s="15" t="b">
        <v>0</v>
      </c>
      <c r="T3106" s="15" t="b">
        <v>1</v>
      </c>
      <c r="U3106" s="15" t="b">
        <v>1</v>
      </c>
      <c r="V3106" s="15" t="b">
        <v>0</v>
      </c>
      <c r="W3106" s="15" t="b">
        <v>1</v>
      </c>
      <c r="X3106" s="16">
        <f>COUNTIF(Customers[[#This Row],[Roads]:[City_Council]],"True")</f>
        <v>3</v>
      </c>
      <c r="Y3106" s="17">
        <f>Customers[[#This Row],[Total_Approve]]/7</f>
        <v>0.42857142857142855</v>
      </c>
      <c r="Z3106" s="14" t="str">
        <f>IF(Customers[[#This Row],[Total_Approve]]&gt;=7,"تمت جميع الموافقات","لم تتم جميع الموافقات")</f>
        <v>لم تتم جميع الموافقات</v>
      </c>
      <c r="AA3106" s="8">
        <f>IF(Customers[[#This Row],[Total_Approve]]&gt;=7,1,0)</f>
        <v>0</v>
      </c>
    </row>
    <row r="3107" spans="1:27" x14ac:dyDescent="0.25">
      <c r="A3107" s="12" t="s">
        <v>12505</v>
      </c>
      <c r="B3107" t="s">
        <v>16638</v>
      </c>
      <c r="C3107" s="13">
        <v>45541</v>
      </c>
      <c r="D3107" t="s">
        <v>13482</v>
      </c>
      <c r="E3107" s="9" t="s">
        <v>1005</v>
      </c>
      <c r="F3107" s="14" t="s">
        <v>270</v>
      </c>
      <c r="G3107" s="14" t="s">
        <v>219</v>
      </c>
      <c r="H3107" s="14" t="str">
        <f t="shared" si="48"/>
        <v>مدحت عوض عبد السميع</v>
      </c>
      <c r="I3107" s="14" t="s">
        <v>13460</v>
      </c>
      <c r="J3107" s="14">
        <v>26202402400216</v>
      </c>
      <c r="K3107" s="14" t="s">
        <v>5</v>
      </c>
      <c r="L3107" s="14" t="s">
        <v>8199</v>
      </c>
      <c r="M3107" s="14" t="s">
        <v>1006</v>
      </c>
      <c r="N3107" s="14" t="s">
        <v>3</v>
      </c>
      <c r="O3107" s="14" t="s">
        <v>13476</v>
      </c>
      <c r="P3107" s="14" t="s">
        <v>13525</v>
      </c>
      <c r="Q3107" s="15" t="b">
        <v>1</v>
      </c>
      <c r="R3107" s="15" t="b">
        <v>0</v>
      </c>
      <c r="S3107" s="15" t="b">
        <v>0</v>
      </c>
      <c r="T3107" s="15" t="b">
        <v>0</v>
      </c>
      <c r="U3107" s="15" t="b">
        <v>1</v>
      </c>
      <c r="V3107" s="15" t="b">
        <v>0</v>
      </c>
      <c r="W3107" s="15" t="b">
        <v>1</v>
      </c>
      <c r="X3107" s="16">
        <f>COUNTIF(Customers[[#This Row],[Roads]:[City_Council]],"True")</f>
        <v>3</v>
      </c>
      <c r="Y3107" s="17">
        <f>Customers[[#This Row],[Total_Approve]]/7</f>
        <v>0.42857142857142855</v>
      </c>
      <c r="Z3107" s="14" t="str">
        <f>IF(Customers[[#This Row],[Total_Approve]]&gt;=7,"تمت جميع الموافقات","لم تتم جميع الموافقات")</f>
        <v>لم تتم جميع الموافقات</v>
      </c>
      <c r="AA3107" s="8">
        <f>IF(Customers[[#This Row],[Total_Approve]]&gt;=7,1,0)</f>
        <v>0</v>
      </c>
    </row>
    <row r="3108" spans="1:27" x14ac:dyDescent="0.25">
      <c r="A3108" s="12" t="s">
        <v>12506</v>
      </c>
      <c r="B3108" t="s">
        <v>16639</v>
      </c>
      <c r="C3108" s="13">
        <v>45541</v>
      </c>
      <c r="D3108" t="s">
        <v>13484</v>
      </c>
      <c r="E3108" s="9" t="s">
        <v>0</v>
      </c>
      <c r="F3108" s="14" t="s">
        <v>830</v>
      </c>
      <c r="G3108" s="14" t="s">
        <v>10</v>
      </c>
      <c r="H3108" s="14" t="str">
        <f t="shared" si="48"/>
        <v>احمد مصطفي محمد</v>
      </c>
      <c r="I3108" s="14" t="s">
        <v>13460</v>
      </c>
      <c r="J3108" s="14" t="s">
        <v>1007</v>
      </c>
      <c r="K3108" s="14" t="s">
        <v>5</v>
      </c>
      <c r="L3108" s="14" t="s">
        <v>8539</v>
      </c>
      <c r="M3108" s="14" t="s">
        <v>1008</v>
      </c>
      <c r="N3108" s="14" t="s">
        <v>3</v>
      </c>
      <c r="O3108" s="14" t="s">
        <v>13476</v>
      </c>
      <c r="P3108" s="14" t="s">
        <v>13525</v>
      </c>
      <c r="Q3108" s="15" t="b">
        <v>1</v>
      </c>
      <c r="R3108" s="15" t="b">
        <v>0</v>
      </c>
      <c r="S3108" s="15" t="b">
        <v>1</v>
      </c>
      <c r="T3108" s="15" t="b">
        <v>0</v>
      </c>
      <c r="U3108" s="15" t="b">
        <v>1</v>
      </c>
      <c r="V3108" s="15" t="b">
        <v>0</v>
      </c>
      <c r="W3108" s="15" t="b">
        <v>1</v>
      </c>
      <c r="X3108" s="16">
        <f>COUNTIF(Customers[[#This Row],[Roads]:[City_Council]],"True")</f>
        <v>4</v>
      </c>
      <c r="Y3108" s="17">
        <f>Customers[[#This Row],[Total_Approve]]/7</f>
        <v>0.5714285714285714</v>
      </c>
      <c r="Z3108" s="14" t="str">
        <f>IF(Customers[[#This Row],[Total_Approve]]&gt;=7,"تمت جميع الموافقات","لم تتم جميع الموافقات")</f>
        <v>لم تتم جميع الموافقات</v>
      </c>
      <c r="AA3108" s="8">
        <f>IF(Customers[[#This Row],[Total_Approve]]&gt;=7,1,0)</f>
        <v>0</v>
      </c>
    </row>
    <row r="3109" spans="1:27" x14ac:dyDescent="0.25">
      <c r="A3109" s="12" t="s">
        <v>12507</v>
      </c>
      <c r="B3109" t="s">
        <v>16640</v>
      </c>
      <c r="C3109" s="13">
        <v>45541</v>
      </c>
      <c r="D3109" t="s">
        <v>13484</v>
      </c>
      <c r="E3109" s="9" t="s">
        <v>10</v>
      </c>
      <c r="F3109" s="14" t="s">
        <v>1009</v>
      </c>
      <c r="G3109" s="14" t="s">
        <v>10</v>
      </c>
      <c r="H3109" s="14" t="str">
        <f t="shared" si="48"/>
        <v>محمد ناصر محمد</v>
      </c>
      <c r="I3109" s="14" t="s">
        <v>13460</v>
      </c>
      <c r="J3109" s="14" t="s">
        <v>1010</v>
      </c>
      <c r="K3109" s="14" t="s">
        <v>5</v>
      </c>
      <c r="L3109" s="14" t="s">
        <v>8540</v>
      </c>
      <c r="M3109" s="14" t="s">
        <v>1011</v>
      </c>
      <c r="N3109" s="14" t="s">
        <v>3</v>
      </c>
      <c r="O3109" s="14" t="s">
        <v>13476</v>
      </c>
      <c r="P3109" s="14" t="s">
        <v>13525</v>
      </c>
      <c r="Q3109" s="15" t="b">
        <v>0</v>
      </c>
      <c r="R3109" s="15" t="b">
        <v>1</v>
      </c>
      <c r="S3109" s="15" t="b">
        <v>0</v>
      </c>
      <c r="T3109" s="15" t="b">
        <v>1</v>
      </c>
      <c r="U3109" s="15" t="b">
        <v>1</v>
      </c>
      <c r="V3109" s="15" t="b">
        <v>0</v>
      </c>
      <c r="W3109" s="15" t="b">
        <v>1</v>
      </c>
      <c r="X3109" s="16">
        <f>COUNTIF(Customers[[#This Row],[Roads]:[City_Council]],"True")</f>
        <v>4</v>
      </c>
      <c r="Y3109" s="17">
        <f>Customers[[#This Row],[Total_Approve]]/7</f>
        <v>0.5714285714285714</v>
      </c>
      <c r="Z3109" s="14" t="str">
        <f>IF(Customers[[#This Row],[Total_Approve]]&gt;=7,"تمت جميع الموافقات","لم تتم جميع الموافقات")</f>
        <v>لم تتم جميع الموافقات</v>
      </c>
      <c r="AA3109" s="8">
        <f>IF(Customers[[#This Row],[Total_Approve]]&gt;=7,1,0)</f>
        <v>0</v>
      </c>
    </row>
    <row r="3110" spans="1:27" x14ac:dyDescent="0.25">
      <c r="A3110" s="12" t="s">
        <v>12508</v>
      </c>
      <c r="B3110" t="s">
        <v>16641</v>
      </c>
      <c r="C3110" s="13">
        <v>45541</v>
      </c>
      <c r="D3110" t="s">
        <v>13484</v>
      </c>
      <c r="E3110" s="9" t="s">
        <v>1</v>
      </c>
      <c r="F3110" s="14" t="s">
        <v>0</v>
      </c>
      <c r="G3110" s="14" t="s">
        <v>10</v>
      </c>
      <c r="H3110" s="14" t="str">
        <f t="shared" si="48"/>
        <v>محمود احمد محمد</v>
      </c>
      <c r="I3110" s="14" t="s">
        <v>13460</v>
      </c>
      <c r="J3110" s="14" t="s">
        <v>1012</v>
      </c>
      <c r="K3110" s="14" t="s">
        <v>5</v>
      </c>
      <c r="L3110" s="14" t="s">
        <v>8541</v>
      </c>
      <c r="M3110" s="14" t="s">
        <v>1013</v>
      </c>
      <c r="N3110" s="14" t="s">
        <v>3</v>
      </c>
      <c r="O3110" s="14" t="s">
        <v>13476</v>
      </c>
      <c r="P3110" s="14" t="s">
        <v>13525</v>
      </c>
      <c r="Q3110" s="15" t="b">
        <v>0</v>
      </c>
      <c r="R3110" s="15" t="b">
        <v>0</v>
      </c>
      <c r="S3110" s="15" t="b">
        <v>1</v>
      </c>
      <c r="T3110" s="15" t="b">
        <v>0</v>
      </c>
      <c r="U3110" s="15" t="b">
        <v>1</v>
      </c>
      <c r="V3110" s="15" t="b">
        <v>0</v>
      </c>
      <c r="W3110" s="15" t="b">
        <v>1</v>
      </c>
      <c r="X3110" s="16">
        <f>COUNTIF(Customers[[#This Row],[Roads]:[City_Council]],"True")</f>
        <v>3</v>
      </c>
      <c r="Y3110" s="17">
        <f>Customers[[#This Row],[Total_Approve]]/7</f>
        <v>0.42857142857142855</v>
      </c>
      <c r="Z3110" s="14" t="str">
        <f>IF(Customers[[#This Row],[Total_Approve]]&gt;=7,"تمت جميع الموافقات","لم تتم جميع الموافقات")</f>
        <v>لم تتم جميع الموافقات</v>
      </c>
      <c r="AA3110" s="8">
        <f>IF(Customers[[#This Row],[Total_Approve]]&gt;=7,1,0)</f>
        <v>0</v>
      </c>
    </row>
    <row r="3111" spans="1:27" x14ac:dyDescent="0.25">
      <c r="A3111" s="12" t="s">
        <v>12509</v>
      </c>
      <c r="B3111" t="s">
        <v>16642</v>
      </c>
      <c r="C3111" s="13">
        <v>45541</v>
      </c>
      <c r="D3111" t="s">
        <v>13484</v>
      </c>
      <c r="E3111" s="9" t="s">
        <v>829</v>
      </c>
      <c r="F3111" s="14" t="s">
        <v>435</v>
      </c>
      <c r="G3111" s="14" t="s">
        <v>471</v>
      </c>
      <c r="H3111" s="14" t="str">
        <f t="shared" si="48"/>
        <v>مني فاروق حسن</v>
      </c>
      <c r="I3111" s="14" t="s">
        <v>13459</v>
      </c>
      <c r="J3111" s="14" t="s">
        <v>1014</v>
      </c>
      <c r="K3111" s="14" t="s">
        <v>25</v>
      </c>
      <c r="L3111" s="14" t="s">
        <v>8542</v>
      </c>
      <c r="M3111" s="14" t="s">
        <v>1016</v>
      </c>
      <c r="N3111" s="14" t="s">
        <v>3</v>
      </c>
      <c r="O3111" s="14" t="s">
        <v>13476</v>
      </c>
      <c r="P3111" s="14" t="s">
        <v>13525</v>
      </c>
      <c r="Q3111" s="15" t="b">
        <v>1</v>
      </c>
      <c r="R3111" s="15" t="b">
        <v>0</v>
      </c>
      <c r="S3111" s="15" t="b">
        <v>1</v>
      </c>
      <c r="T3111" s="15" t="b">
        <v>1</v>
      </c>
      <c r="U3111" s="15" t="b">
        <v>1</v>
      </c>
      <c r="V3111" s="15" t="b">
        <v>1</v>
      </c>
      <c r="W3111" s="15" t="b">
        <v>1</v>
      </c>
      <c r="X3111" s="16">
        <f>COUNTIF(Customers[[#This Row],[Roads]:[City_Council]],"True")</f>
        <v>6</v>
      </c>
      <c r="Y3111" s="17">
        <f>Customers[[#This Row],[Total_Approve]]/7</f>
        <v>0.8571428571428571</v>
      </c>
      <c r="Z3111" s="14" t="str">
        <f>IF(Customers[[#This Row],[Total_Approve]]&gt;=7,"تمت جميع الموافقات","لم تتم جميع الموافقات")</f>
        <v>لم تتم جميع الموافقات</v>
      </c>
      <c r="AA3111" s="8">
        <f>IF(Customers[[#This Row],[Total_Approve]]&gt;=7,1,0)</f>
        <v>0</v>
      </c>
    </row>
    <row r="3112" spans="1:27" x14ac:dyDescent="0.25">
      <c r="A3112" s="12" t="s">
        <v>12510</v>
      </c>
      <c r="B3112" t="s">
        <v>16643</v>
      </c>
      <c r="C3112" s="13">
        <v>45541</v>
      </c>
      <c r="D3112" t="s">
        <v>13484</v>
      </c>
      <c r="E3112" s="9" t="s">
        <v>0</v>
      </c>
      <c r="F3112" s="14" t="s">
        <v>1017</v>
      </c>
      <c r="G3112" s="14" t="s">
        <v>471</v>
      </c>
      <c r="H3112" s="14" t="str">
        <f t="shared" si="48"/>
        <v>احمد عبد المحسن حسن</v>
      </c>
      <c r="I3112" s="14" t="s">
        <v>13459</v>
      </c>
      <c r="J3112" s="14" t="s">
        <v>1018</v>
      </c>
      <c r="K3112" s="14" t="s">
        <v>5</v>
      </c>
      <c r="L3112" s="14" t="s">
        <v>8543</v>
      </c>
      <c r="M3112" s="14" t="s">
        <v>1019</v>
      </c>
      <c r="N3112" s="14" t="s">
        <v>3</v>
      </c>
      <c r="O3112" s="14" t="s">
        <v>13476</v>
      </c>
      <c r="P3112" s="14" t="s">
        <v>13525</v>
      </c>
      <c r="Q3112" s="15" t="b">
        <v>0</v>
      </c>
      <c r="R3112" s="15" t="b">
        <v>0</v>
      </c>
      <c r="S3112" s="15" t="b">
        <v>0</v>
      </c>
      <c r="T3112" s="15" t="b">
        <v>0</v>
      </c>
      <c r="U3112" s="15" t="b">
        <v>0</v>
      </c>
      <c r="V3112" s="15" t="b">
        <v>0</v>
      </c>
      <c r="W3112" s="15" t="b">
        <v>0</v>
      </c>
      <c r="X3112" s="16">
        <f>COUNTIF(Customers[[#This Row],[Roads]:[City_Council]],"True")</f>
        <v>0</v>
      </c>
      <c r="Y3112" s="17">
        <f>Customers[[#This Row],[Total_Approve]]/7</f>
        <v>0</v>
      </c>
      <c r="Z3112" s="14" t="str">
        <f>IF(Customers[[#This Row],[Total_Approve]]&gt;=7,"تمت جميع الموافقات","لم تتم جميع الموافقات")</f>
        <v>لم تتم جميع الموافقات</v>
      </c>
      <c r="AA3112" s="8">
        <f>IF(Customers[[#This Row],[Total_Approve]]&gt;=7,1,0)</f>
        <v>0</v>
      </c>
    </row>
    <row r="3113" spans="1:27" x14ac:dyDescent="0.25">
      <c r="A3113" s="12" t="s">
        <v>12511</v>
      </c>
      <c r="B3113" t="s">
        <v>16644</v>
      </c>
      <c r="C3113" s="13">
        <v>45541</v>
      </c>
      <c r="D3113" t="s">
        <v>13484</v>
      </c>
      <c r="E3113" s="9" t="s">
        <v>1020</v>
      </c>
      <c r="F3113" s="14" t="s">
        <v>10</v>
      </c>
      <c r="G3113" s="14" t="s">
        <v>47</v>
      </c>
      <c r="H3113" s="14" t="str">
        <f t="shared" si="48"/>
        <v>غانم محمد السيد</v>
      </c>
      <c r="I3113" s="14" t="s">
        <v>13460</v>
      </c>
      <c r="J3113" s="14" t="s">
        <v>1021</v>
      </c>
      <c r="K3113" s="14" t="s">
        <v>5</v>
      </c>
      <c r="L3113" s="14" t="s">
        <v>8544</v>
      </c>
      <c r="M3113" s="14" t="s">
        <v>1022</v>
      </c>
      <c r="N3113" s="14" t="s">
        <v>3</v>
      </c>
      <c r="O3113" s="14" t="s">
        <v>13476</v>
      </c>
      <c r="P3113" s="14" t="s">
        <v>13525</v>
      </c>
      <c r="Q3113" s="15" t="b">
        <v>0</v>
      </c>
      <c r="R3113" s="15" t="b">
        <v>0</v>
      </c>
      <c r="S3113" s="15" t="b">
        <v>0</v>
      </c>
      <c r="T3113" s="15" t="b">
        <v>0</v>
      </c>
      <c r="U3113" s="15" t="b">
        <v>0</v>
      </c>
      <c r="V3113" s="15" t="b">
        <v>0</v>
      </c>
      <c r="W3113" s="15" t="b">
        <v>0</v>
      </c>
      <c r="X3113" s="16">
        <f>COUNTIF(Customers[[#This Row],[Roads]:[City_Council]],"True")</f>
        <v>0</v>
      </c>
      <c r="Y3113" s="17">
        <f>Customers[[#This Row],[Total_Approve]]/7</f>
        <v>0</v>
      </c>
      <c r="Z3113" s="14" t="str">
        <f>IF(Customers[[#This Row],[Total_Approve]]&gt;=7,"تمت جميع الموافقات","لم تتم جميع الموافقات")</f>
        <v>لم تتم جميع الموافقات</v>
      </c>
      <c r="AA3113" s="8">
        <f>IF(Customers[[#This Row],[Total_Approve]]&gt;=7,1,0)</f>
        <v>0</v>
      </c>
    </row>
    <row r="3114" spans="1:27" x14ac:dyDescent="0.25">
      <c r="A3114" s="12" t="s">
        <v>12512</v>
      </c>
      <c r="B3114" t="s">
        <v>16645</v>
      </c>
      <c r="C3114" s="13">
        <v>45541</v>
      </c>
      <c r="D3114" t="s">
        <v>13484</v>
      </c>
      <c r="E3114" s="9" t="s">
        <v>105</v>
      </c>
      <c r="F3114" s="14" t="s">
        <v>471</v>
      </c>
      <c r="G3114" s="14" t="s">
        <v>847</v>
      </c>
      <c r="H3114" s="14" t="str">
        <f t="shared" si="48"/>
        <v>فاطمه حسن علي</v>
      </c>
      <c r="I3114" s="14" t="s">
        <v>13459</v>
      </c>
      <c r="J3114" s="14" t="s">
        <v>1023</v>
      </c>
      <c r="K3114" s="14" t="s">
        <v>25</v>
      </c>
      <c r="L3114" s="14" t="s">
        <v>8545</v>
      </c>
      <c r="M3114" s="14" t="s">
        <v>1024</v>
      </c>
      <c r="N3114" s="14" t="s">
        <v>3</v>
      </c>
      <c r="O3114" s="14" t="s">
        <v>13476</v>
      </c>
      <c r="P3114" s="14" t="s">
        <v>13525</v>
      </c>
      <c r="Q3114" s="15" t="b">
        <v>1</v>
      </c>
      <c r="R3114" s="15" t="b">
        <v>1</v>
      </c>
      <c r="S3114" s="15" t="b">
        <v>0</v>
      </c>
      <c r="T3114" s="15" t="b">
        <v>0</v>
      </c>
      <c r="U3114" s="15" t="b">
        <v>1</v>
      </c>
      <c r="V3114" s="15" t="b">
        <v>1</v>
      </c>
      <c r="W3114" s="15" t="b">
        <v>0</v>
      </c>
      <c r="X3114" s="16">
        <f>COUNTIF(Customers[[#This Row],[Roads]:[City_Council]],"True")</f>
        <v>4</v>
      </c>
      <c r="Y3114" s="17">
        <f>Customers[[#This Row],[Total_Approve]]/7</f>
        <v>0.5714285714285714</v>
      </c>
      <c r="Z3114" s="14" t="str">
        <f>IF(Customers[[#This Row],[Total_Approve]]&gt;=7,"تمت جميع الموافقات","لم تتم جميع الموافقات")</f>
        <v>لم تتم جميع الموافقات</v>
      </c>
      <c r="AA3114" s="8">
        <f>IF(Customers[[#This Row],[Total_Approve]]&gt;=7,1,0)</f>
        <v>0</v>
      </c>
    </row>
    <row r="3115" spans="1:27" x14ac:dyDescent="0.25">
      <c r="A3115" s="12" t="s">
        <v>12513</v>
      </c>
      <c r="B3115" t="s">
        <v>16646</v>
      </c>
      <c r="C3115" s="13">
        <v>45541</v>
      </c>
      <c r="D3115" t="s">
        <v>13484</v>
      </c>
      <c r="E3115" s="9" t="s">
        <v>926</v>
      </c>
      <c r="F3115" s="14" t="s">
        <v>202</v>
      </c>
      <c r="G3115" s="14" t="s">
        <v>1025</v>
      </c>
      <c r="H3115" s="14" t="str">
        <f t="shared" si="48"/>
        <v>ميخائيل ابراهيم سلامه</v>
      </c>
      <c r="I3115" s="14" t="s">
        <v>13459</v>
      </c>
      <c r="J3115" s="14" t="s">
        <v>1026</v>
      </c>
      <c r="K3115" s="14" t="s">
        <v>5</v>
      </c>
      <c r="L3115" s="14" t="s">
        <v>8546</v>
      </c>
      <c r="M3115" s="14" t="s">
        <v>1027</v>
      </c>
      <c r="N3115" s="14" t="s">
        <v>3</v>
      </c>
      <c r="O3115" s="14" t="s">
        <v>13476</v>
      </c>
      <c r="P3115" s="14" t="s">
        <v>13525</v>
      </c>
      <c r="Q3115" s="15" t="b">
        <v>1</v>
      </c>
      <c r="R3115" s="15" t="b">
        <v>0</v>
      </c>
      <c r="S3115" s="15" t="b">
        <v>1</v>
      </c>
      <c r="T3115" s="15" t="b">
        <v>0</v>
      </c>
      <c r="U3115" s="15" t="b">
        <v>1</v>
      </c>
      <c r="V3115" s="15" t="b">
        <v>0</v>
      </c>
      <c r="W3115" s="15" t="b">
        <v>1</v>
      </c>
      <c r="X3115" s="16">
        <f>COUNTIF(Customers[[#This Row],[Roads]:[City_Council]],"True")</f>
        <v>4</v>
      </c>
      <c r="Y3115" s="17">
        <f>Customers[[#This Row],[Total_Approve]]/7</f>
        <v>0.5714285714285714</v>
      </c>
      <c r="Z3115" s="14" t="str">
        <f>IF(Customers[[#This Row],[Total_Approve]]&gt;=7,"تمت جميع الموافقات","لم تتم جميع الموافقات")</f>
        <v>لم تتم جميع الموافقات</v>
      </c>
      <c r="AA3115" s="8">
        <f>IF(Customers[[#This Row],[Total_Approve]]&gt;=7,1,0)</f>
        <v>0</v>
      </c>
    </row>
    <row r="3116" spans="1:27" x14ac:dyDescent="0.25">
      <c r="A3116" s="12" t="s">
        <v>12514</v>
      </c>
      <c r="B3116" t="s">
        <v>16647</v>
      </c>
      <c r="C3116" s="13">
        <v>45541</v>
      </c>
      <c r="D3116" t="s">
        <v>13484</v>
      </c>
      <c r="E3116" s="9" t="s">
        <v>10</v>
      </c>
      <c r="F3116" s="14" t="s">
        <v>1028</v>
      </c>
      <c r="G3116" s="14" t="s">
        <v>10</v>
      </c>
      <c r="H3116" s="14" t="str">
        <f t="shared" si="48"/>
        <v>محمد حسني محمد</v>
      </c>
      <c r="I3116" s="14" t="s">
        <v>13459</v>
      </c>
      <c r="J3116" s="14" t="s">
        <v>1029</v>
      </c>
      <c r="K3116" s="14" t="s">
        <v>5</v>
      </c>
      <c r="L3116" s="14" t="s">
        <v>8547</v>
      </c>
      <c r="M3116" s="14" t="s">
        <v>1030</v>
      </c>
      <c r="N3116" s="14" t="s">
        <v>3</v>
      </c>
      <c r="O3116" s="14" t="s">
        <v>13476</v>
      </c>
      <c r="P3116" s="14" t="s">
        <v>13525</v>
      </c>
      <c r="Q3116" s="15" t="b">
        <v>0</v>
      </c>
      <c r="R3116" s="15" t="b">
        <v>0</v>
      </c>
      <c r="S3116" s="15" t="b">
        <v>0</v>
      </c>
      <c r="T3116" s="15" t="b">
        <v>0</v>
      </c>
      <c r="U3116" s="15" t="b">
        <v>0</v>
      </c>
      <c r="V3116" s="15" t="b">
        <v>0</v>
      </c>
      <c r="W3116" s="15" t="b">
        <v>0</v>
      </c>
      <c r="X3116" s="16">
        <f>COUNTIF(Customers[[#This Row],[Roads]:[City_Council]],"True")</f>
        <v>0</v>
      </c>
      <c r="Y3116" s="17">
        <f>Customers[[#This Row],[Total_Approve]]/7</f>
        <v>0</v>
      </c>
      <c r="Z3116" s="14" t="str">
        <f>IF(Customers[[#This Row],[Total_Approve]]&gt;=7,"تمت جميع الموافقات","لم تتم جميع الموافقات")</f>
        <v>لم تتم جميع الموافقات</v>
      </c>
      <c r="AA3116" s="8">
        <f>IF(Customers[[#This Row],[Total_Approve]]&gt;=7,1,0)</f>
        <v>0</v>
      </c>
    </row>
    <row r="3117" spans="1:27" x14ac:dyDescent="0.25">
      <c r="A3117" s="12" t="s">
        <v>12515</v>
      </c>
      <c r="B3117" t="s">
        <v>16648</v>
      </c>
      <c r="C3117" s="13">
        <v>45541</v>
      </c>
      <c r="D3117" t="s">
        <v>13484</v>
      </c>
      <c r="E3117" s="9" t="s">
        <v>10</v>
      </c>
      <c r="F3117" s="14" t="s">
        <v>564</v>
      </c>
      <c r="G3117" s="14" t="s">
        <v>1031</v>
      </c>
      <c r="H3117" s="14" t="str">
        <f t="shared" si="48"/>
        <v>محمد امين زكي</v>
      </c>
      <c r="I3117" s="14" t="s">
        <v>13459</v>
      </c>
      <c r="J3117" s="14" t="s">
        <v>1032</v>
      </c>
      <c r="K3117" s="14" t="s">
        <v>5</v>
      </c>
      <c r="L3117" s="14" t="s">
        <v>8548</v>
      </c>
      <c r="M3117" s="14" t="s">
        <v>1033</v>
      </c>
      <c r="N3117" s="14" t="s">
        <v>3</v>
      </c>
      <c r="O3117" s="14" t="s">
        <v>13476</v>
      </c>
      <c r="P3117" s="14" t="s">
        <v>13525</v>
      </c>
      <c r="Q3117" s="15" t="b">
        <v>1</v>
      </c>
      <c r="R3117" s="15" t="b">
        <v>0</v>
      </c>
      <c r="S3117" s="15" t="b">
        <v>1</v>
      </c>
      <c r="T3117" s="15" t="b">
        <v>0</v>
      </c>
      <c r="U3117" s="15" t="b">
        <v>1</v>
      </c>
      <c r="V3117" s="15" t="b">
        <v>1</v>
      </c>
      <c r="W3117" s="15" t="b">
        <v>1</v>
      </c>
      <c r="X3117" s="16">
        <f>COUNTIF(Customers[[#This Row],[Roads]:[City_Council]],"True")</f>
        <v>5</v>
      </c>
      <c r="Y3117" s="17">
        <f>Customers[[#This Row],[Total_Approve]]/7</f>
        <v>0.7142857142857143</v>
      </c>
      <c r="Z3117" s="14" t="str">
        <f>IF(Customers[[#This Row],[Total_Approve]]&gt;=7,"تمت جميع الموافقات","لم تتم جميع الموافقات")</f>
        <v>لم تتم جميع الموافقات</v>
      </c>
      <c r="AA3117" s="8">
        <f>IF(Customers[[#This Row],[Total_Approve]]&gt;=7,1,0)</f>
        <v>0</v>
      </c>
    </row>
    <row r="3118" spans="1:27" x14ac:dyDescent="0.25">
      <c r="A3118" s="12" t="s">
        <v>12516</v>
      </c>
      <c r="B3118" t="s">
        <v>16649</v>
      </c>
      <c r="C3118" s="13">
        <v>45541</v>
      </c>
      <c r="D3118" t="s">
        <v>13484</v>
      </c>
      <c r="E3118" s="9" t="s">
        <v>1034</v>
      </c>
      <c r="F3118" s="14" t="s">
        <v>10</v>
      </c>
      <c r="G3118" s="14" t="s">
        <v>700</v>
      </c>
      <c r="H3118" s="14" t="str">
        <f t="shared" si="48"/>
        <v>عبد المولي محمد عبد القادر</v>
      </c>
      <c r="I3118" s="14" t="s">
        <v>13459</v>
      </c>
      <c r="J3118" s="14" t="s">
        <v>1035</v>
      </c>
      <c r="K3118" s="14" t="s">
        <v>5</v>
      </c>
      <c r="L3118" s="14" t="s">
        <v>8549</v>
      </c>
      <c r="M3118" s="14" t="s">
        <v>1036</v>
      </c>
      <c r="N3118" s="14" t="s">
        <v>3</v>
      </c>
      <c r="O3118" s="14" t="s">
        <v>13476</v>
      </c>
      <c r="P3118" s="14" t="s">
        <v>13525</v>
      </c>
      <c r="Q3118" s="15" t="b">
        <v>1</v>
      </c>
      <c r="R3118" s="15" t="b">
        <v>1</v>
      </c>
      <c r="S3118" s="15" t="b">
        <v>1</v>
      </c>
      <c r="T3118" s="15" t="b">
        <v>1</v>
      </c>
      <c r="U3118" s="15" t="b">
        <v>1</v>
      </c>
      <c r="V3118" s="15" t="b">
        <v>1</v>
      </c>
      <c r="W3118" s="15" t="b">
        <v>1</v>
      </c>
      <c r="X3118" s="16">
        <f>COUNTIF(Customers[[#This Row],[Roads]:[City_Council]],"True")</f>
        <v>7</v>
      </c>
      <c r="Y3118" s="17">
        <f>Customers[[#This Row],[Total_Approve]]/7</f>
        <v>1</v>
      </c>
      <c r="Z3118" s="14" t="str">
        <f>IF(Customers[[#This Row],[Total_Approve]]&gt;=7,"تمت جميع الموافقات","لم تتم جميع الموافقات")</f>
        <v>تمت جميع الموافقات</v>
      </c>
      <c r="AA3118" s="8">
        <f>IF(Customers[[#This Row],[Total_Approve]]&gt;=7,1,0)</f>
        <v>1</v>
      </c>
    </row>
    <row r="3119" spans="1:27" x14ac:dyDescent="0.25">
      <c r="A3119" s="12" t="s">
        <v>12517</v>
      </c>
      <c r="B3119" t="s">
        <v>16650</v>
      </c>
      <c r="C3119" s="13">
        <v>45541</v>
      </c>
      <c r="D3119" t="s">
        <v>13484</v>
      </c>
      <c r="E3119" s="9" t="s">
        <v>1037</v>
      </c>
      <c r="F3119" s="14" t="s">
        <v>176</v>
      </c>
      <c r="G3119" s="14" t="s">
        <v>1038</v>
      </c>
      <c r="H3119" s="14" t="str">
        <f t="shared" si="48"/>
        <v>علاء اسماعيل دياب</v>
      </c>
      <c r="I3119" s="14" t="s">
        <v>13460</v>
      </c>
      <c r="J3119" s="14" t="s">
        <v>1039</v>
      </c>
      <c r="K3119" s="14" t="s">
        <v>5</v>
      </c>
      <c r="L3119" s="14" t="s">
        <v>8550</v>
      </c>
      <c r="M3119" s="14" t="s">
        <v>1040</v>
      </c>
      <c r="N3119" s="14" t="s">
        <v>3</v>
      </c>
      <c r="O3119" s="14" t="s">
        <v>13476</v>
      </c>
      <c r="P3119" s="14" t="s">
        <v>13525</v>
      </c>
      <c r="Q3119" s="15" t="b">
        <v>1</v>
      </c>
      <c r="R3119" s="15" t="b">
        <v>0</v>
      </c>
      <c r="S3119" s="15" t="b">
        <v>1</v>
      </c>
      <c r="T3119" s="15" t="b">
        <v>0</v>
      </c>
      <c r="U3119" s="15" t="b">
        <v>1</v>
      </c>
      <c r="V3119" s="15" t="b">
        <v>0</v>
      </c>
      <c r="W3119" s="15" t="b">
        <v>1</v>
      </c>
      <c r="X3119" s="16">
        <f>COUNTIF(Customers[[#This Row],[Roads]:[City_Council]],"True")</f>
        <v>4</v>
      </c>
      <c r="Y3119" s="17">
        <f>Customers[[#This Row],[Total_Approve]]/7</f>
        <v>0.5714285714285714</v>
      </c>
      <c r="Z3119" s="14" t="str">
        <f>IF(Customers[[#This Row],[Total_Approve]]&gt;=7,"تمت جميع الموافقات","لم تتم جميع الموافقات")</f>
        <v>لم تتم جميع الموافقات</v>
      </c>
      <c r="AA3119" s="8">
        <f>IF(Customers[[#This Row],[Total_Approve]]&gt;=7,1,0)</f>
        <v>0</v>
      </c>
    </row>
    <row r="3120" spans="1:27" x14ac:dyDescent="0.25">
      <c r="A3120" s="12" t="s">
        <v>12518</v>
      </c>
      <c r="B3120" t="s">
        <v>16651</v>
      </c>
      <c r="C3120" s="13">
        <v>45541</v>
      </c>
      <c r="D3120" t="s">
        <v>13484</v>
      </c>
      <c r="E3120" s="9" t="s">
        <v>10</v>
      </c>
      <c r="F3120" s="14" t="s">
        <v>1041</v>
      </c>
      <c r="G3120" s="14" t="s">
        <v>374</v>
      </c>
      <c r="H3120" s="14" t="str">
        <f t="shared" si="48"/>
        <v>محمد حراجي عطا</v>
      </c>
      <c r="I3120" s="14" t="s">
        <v>13460</v>
      </c>
      <c r="J3120" s="14" t="s">
        <v>1042</v>
      </c>
      <c r="K3120" s="14" t="s">
        <v>5</v>
      </c>
      <c r="L3120" s="14" t="s">
        <v>8466</v>
      </c>
      <c r="M3120" s="14" t="s">
        <v>1043</v>
      </c>
      <c r="N3120" s="14" t="s">
        <v>3</v>
      </c>
      <c r="O3120" s="14" t="s">
        <v>13476</v>
      </c>
      <c r="P3120" s="14" t="s">
        <v>13525</v>
      </c>
      <c r="Q3120" s="15" t="b">
        <v>0</v>
      </c>
      <c r="R3120" s="15" t="b">
        <v>1</v>
      </c>
      <c r="S3120" s="15" t="b">
        <v>0</v>
      </c>
      <c r="T3120" s="15" t="b">
        <v>1</v>
      </c>
      <c r="U3120" s="15" t="b">
        <v>0</v>
      </c>
      <c r="V3120" s="15" t="b">
        <v>1</v>
      </c>
      <c r="W3120" s="15" t="b">
        <v>0</v>
      </c>
      <c r="X3120" s="16">
        <f>COUNTIF(Customers[[#This Row],[Roads]:[City_Council]],"True")</f>
        <v>3</v>
      </c>
      <c r="Y3120" s="17">
        <f>Customers[[#This Row],[Total_Approve]]/7</f>
        <v>0.42857142857142855</v>
      </c>
      <c r="Z3120" s="14" t="str">
        <f>IF(Customers[[#This Row],[Total_Approve]]&gt;=7,"تمت جميع الموافقات","لم تتم جميع الموافقات")</f>
        <v>لم تتم جميع الموافقات</v>
      </c>
      <c r="AA3120" s="8">
        <f>IF(Customers[[#This Row],[Total_Approve]]&gt;=7,1,0)</f>
        <v>0</v>
      </c>
    </row>
    <row r="3121" spans="1:27" x14ac:dyDescent="0.25">
      <c r="A3121" s="12" t="s">
        <v>12519</v>
      </c>
      <c r="B3121" t="s">
        <v>16652</v>
      </c>
      <c r="C3121" s="13">
        <v>45541</v>
      </c>
      <c r="D3121" t="s">
        <v>13484</v>
      </c>
      <c r="E3121" s="9" t="s">
        <v>877</v>
      </c>
      <c r="F3121" s="14" t="s">
        <v>1</v>
      </c>
      <c r="G3121" s="14" t="s">
        <v>1044</v>
      </c>
      <c r="H3121" s="14" t="str">
        <f t="shared" si="48"/>
        <v>عايده محمود عليان</v>
      </c>
      <c r="I3121" s="14" t="s">
        <v>13460</v>
      </c>
      <c r="J3121" s="14">
        <v>27710202400246</v>
      </c>
      <c r="K3121" s="14" t="s">
        <v>25</v>
      </c>
      <c r="L3121" s="14" t="s">
        <v>8199</v>
      </c>
      <c r="M3121" s="14" t="s">
        <v>1045</v>
      </c>
      <c r="N3121" s="14" t="s">
        <v>3</v>
      </c>
      <c r="O3121" s="14" t="s">
        <v>13476</v>
      </c>
      <c r="P3121" s="14" t="s">
        <v>13525</v>
      </c>
      <c r="Q3121" s="15" t="b">
        <v>1</v>
      </c>
      <c r="R3121" s="15" t="b">
        <v>0</v>
      </c>
      <c r="S3121" s="15" t="b">
        <v>1</v>
      </c>
      <c r="T3121" s="15" t="b">
        <v>0</v>
      </c>
      <c r="U3121" s="15" t="b">
        <v>1</v>
      </c>
      <c r="V3121" s="15" t="b">
        <v>0</v>
      </c>
      <c r="W3121" s="15" t="b">
        <v>1</v>
      </c>
      <c r="X3121" s="16">
        <f>COUNTIF(Customers[[#This Row],[Roads]:[City_Council]],"True")</f>
        <v>4</v>
      </c>
      <c r="Y3121" s="17">
        <f>Customers[[#This Row],[Total_Approve]]/7</f>
        <v>0.5714285714285714</v>
      </c>
      <c r="Z3121" s="14" t="str">
        <f>IF(Customers[[#This Row],[Total_Approve]]&gt;=7,"تمت جميع الموافقات","لم تتم جميع الموافقات")</f>
        <v>لم تتم جميع الموافقات</v>
      </c>
      <c r="AA3121" s="8">
        <f>IF(Customers[[#This Row],[Total_Approve]]&gt;=7,1,0)</f>
        <v>0</v>
      </c>
    </row>
    <row r="3122" spans="1:27" x14ac:dyDescent="0.25">
      <c r="A3122" s="12" t="s">
        <v>12520</v>
      </c>
      <c r="B3122" t="s">
        <v>16653</v>
      </c>
      <c r="C3122" s="13">
        <v>45541</v>
      </c>
      <c r="D3122" t="s">
        <v>13485</v>
      </c>
      <c r="E3122" s="9" t="s">
        <v>0</v>
      </c>
      <c r="F3122" s="14" t="s">
        <v>10</v>
      </c>
      <c r="G3122" s="14" t="s">
        <v>47</v>
      </c>
      <c r="H3122" s="14" t="str">
        <f t="shared" si="48"/>
        <v>احمد محمد السيد</v>
      </c>
      <c r="I3122" s="14" t="s">
        <v>13460</v>
      </c>
      <c r="J3122" s="14" t="s">
        <v>1046</v>
      </c>
      <c r="K3122" s="14" t="s">
        <v>5</v>
      </c>
      <c r="L3122" s="14" t="s">
        <v>8551</v>
      </c>
      <c r="M3122" s="14" t="s">
        <v>1047</v>
      </c>
      <c r="N3122" s="14" t="s">
        <v>3</v>
      </c>
      <c r="O3122" s="14" t="s">
        <v>13476</v>
      </c>
      <c r="P3122" s="14" t="s">
        <v>13525</v>
      </c>
      <c r="Q3122" s="15" t="b">
        <v>1</v>
      </c>
      <c r="R3122" s="15" t="b">
        <v>1</v>
      </c>
      <c r="S3122" s="15" t="b">
        <v>1</v>
      </c>
      <c r="T3122" s="15" t="b">
        <v>1</v>
      </c>
      <c r="U3122" s="15" t="b">
        <v>1</v>
      </c>
      <c r="V3122" s="15" t="b">
        <v>1</v>
      </c>
      <c r="W3122" s="15" t="b">
        <v>1</v>
      </c>
      <c r="X3122" s="16">
        <f>COUNTIF(Customers[[#This Row],[Roads]:[City_Council]],"True")</f>
        <v>7</v>
      </c>
      <c r="Y3122" s="17">
        <f>Customers[[#This Row],[Total_Approve]]/7</f>
        <v>1</v>
      </c>
      <c r="Z3122" s="14" t="str">
        <f>IF(Customers[[#This Row],[Total_Approve]]&gt;=7,"تمت جميع الموافقات","لم تتم جميع الموافقات")</f>
        <v>تمت جميع الموافقات</v>
      </c>
      <c r="AA3122" s="8">
        <f>IF(Customers[[#This Row],[Total_Approve]]&gt;=7,1,0)</f>
        <v>1</v>
      </c>
    </row>
    <row r="3123" spans="1:27" x14ac:dyDescent="0.25">
      <c r="A3123" s="12" t="s">
        <v>12521</v>
      </c>
      <c r="B3123" t="s">
        <v>16654</v>
      </c>
      <c r="C3123" s="13">
        <v>45541</v>
      </c>
      <c r="D3123" t="s">
        <v>13485</v>
      </c>
      <c r="E3123" s="9" t="s">
        <v>202</v>
      </c>
      <c r="F3123" s="14" t="s">
        <v>1</v>
      </c>
      <c r="G3123" s="14" t="s">
        <v>847</v>
      </c>
      <c r="H3123" s="14" t="str">
        <f t="shared" si="48"/>
        <v>ابراهيم محمود علي</v>
      </c>
      <c r="I3123" s="14" t="s">
        <v>13460</v>
      </c>
      <c r="J3123" s="14" t="s">
        <v>1048</v>
      </c>
      <c r="K3123" s="14" t="s">
        <v>5</v>
      </c>
      <c r="L3123" s="14" t="s">
        <v>8552</v>
      </c>
      <c r="M3123" s="14" t="s">
        <v>1049</v>
      </c>
      <c r="N3123" s="14" t="s">
        <v>3</v>
      </c>
      <c r="O3123" s="14" t="s">
        <v>13476</v>
      </c>
      <c r="P3123" s="14" t="s">
        <v>13525</v>
      </c>
      <c r="Q3123" s="15" t="b">
        <v>1</v>
      </c>
      <c r="R3123" s="15" t="b">
        <v>1</v>
      </c>
      <c r="S3123" s="15" t="b">
        <v>1</v>
      </c>
      <c r="T3123" s="15" t="b">
        <v>1</v>
      </c>
      <c r="U3123" s="15" t="b">
        <v>1</v>
      </c>
      <c r="V3123" s="15" t="b">
        <v>1</v>
      </c>
      <c r="W3123" s="15" t="b">
        <v>1</v>
      </c>
      <c r="X3123" s="16">
        <f>COUNTIF(Customers[[#This Row],[Roads]:[City_Council]],"True")</f>
        <v>7</v>
      </c>
      <c r="Y3123" s="17">
        <f>Customers[[#This Row],[Total_Approve]]/7</f>
        <v>1</v>
      </c>
      <c r="Z3123" s="14" t="str">
        <f>IF(Customers[[#This Row],[Total_Approve]]&gt;=7,"تمت جميع الموافقات","لم تتم جميع الموافقات")</f>
        <v>تمت جميع الموافقات</v>
      </c>
      <c r="AA3123" s="8">
        <f>IF(Customers[[#This Row],[Total_Approve]]&gt;=7,1,0)</f>
        <v>1</v>
      </c>
    </row>
    <row r="3124" spans="1:27" x14ac:dyDescent="0.25">
      <c r="A3124" s="12" t="s">
        <v>12522</v>
      </c>
      <c r="B3124" t="s">
        <v>16655</v>
      </c>
      <c r="C3124" s="13">
        <v>45541</v>
      </c>
      <c r="D3124" t="s">
        <v>13485</v>
      </c>
      <c r="E3124" s="9" t="s">
        <v>60</v>
      </c>
      <c r="F3124" s="14" t="s">
        <v>1</v>
      </c>
      <c r="G3124" s="14" t="s">
        <v>47</v>
      </c>
      <c r="H3124" s="14" t="str">
        <f t="shared" si="48"/>
        <v>مروه محمود السيد</v>
      </c>
      <c r="I3124" s="14" t="s">
        <v>13467</v>
      </c>
      <c r="J3124" s="14" t="s">
        <v>1050</v>
      </c>
      <c r="K3124" s="14" t="s">
        <v>25</v>
      </c>
      <c r="L3124" s="14" t="s">
        <v>8553</v>
      </c>
      <c r="M3124" s="14" t="s">
        <v>1051</v>
      </c>
      <c r="N3124" s="14" t="s">
        <v>3</v>
      </c>
      <c r="O3124" s="14" t="s">
        <v>13476</v>
      </c>
      <c r="P3124" s="14" t="s">
        <v>13525</v>
      </c>
      <c r="Q3124" s="15" t="b">
        <v>1</v>
      </c>
      <c r="R3124" s="15" t="b">
        <v>1</v>
      </c>
      <c r="S3124" s="15" t="b">
        <v>1</v>
      </c>
      <c r="T3124" s="15" t="b">
        <v>1</v>
      </c>
      <c r="U3124" s="15" t="b">
        <v>1</v>
      </c>
      <c r="V3124" s="15" t="b">
        <v>1</v>
      </c>
      <c r="W3124" s="15" t="b">
        <v>1</v>
      </c>
      <c r="X3124" s="16">
        <f>COUNTIF(Customers[[#This Row],[Roads]:[City_Council]],"True")</f>
        <v>7</v>
      </c>
      <c r="Y3124" s="17">
        <f>Customers[[#This Row],[Total_Approve]]/7</f>
        <v>1</v>
      </c>
      <c r="Z3124" s="14" t="str">
        <f>IF(Customers[[#This Row],[Total_Approve]]&gt;=7,"تمت جميع الموافقات","لم تتم جميع الموافقات")</f>
        <v>تمت جميع الموافقات</v>
      </c>
      <c r="AA3124" s="8">
        <f>IF(Customers[[#This Row],[Total_Approve]]&gt;=7,1,0)</f>
        <v>1</v>
      </c>
    </row>
    <row r="3125" spans="1:27" x14ac:dyDescent="0.25">
      <c r="A3125" s="12" t="s">
        <v>12523</v>
      </c>
      <c r="B3125" t="s">
        <v>16656</v>
      </c>
      <c r="C3125" s="13">
        <v>45541</v>
      </c>
      <c r="D3125" t="s">
        <v>13485</v>
      </c>
      <c r="E3125" s="9" t="s">
        <v>10</v>
      </c>
      <c r="F3125" s="14" t="s">
        <v>47</v>
      </c>
      <c r="G3125" s="14" t="s">
        <v>73</v>
      </c>
      <c r="H3125" s="14" t="str">
        <f t="shared" si="48"/>
        <v>محمد السيد عبده</v>
      </c>
      <c r="I3125" s="14" t="s">
        <v>13467</v>
      </c>
      <c r="J3125" s="14" t="s">
        <v>1052</v>
      </c>
      <c r="K3125" s="14" t="s">
        <v>5</v>
      </c>
      <c r="L3125" s="14" t="s">
        <v>8554</v>
      </c>
      <c r="M3125" s="14" t="s">
        <v>1053</v>
      </c>
      <c r="N3125" s="14" t="s">
        <v>3</v>
      </c>
      <c r="O3125" s="14" t="s">
        <v>13476</v>
      </c>
      <c r="P3125" s="14" t="s">
        <v>13525</v>
      </c>
      <c r="Q3125" s="15" t="b">
        <v>1</v>
      </c>
      <c r="R3125" s="15" t="b">
        <v>1</v>
      </c>
      <c r="S3125" s="15" t="b">
        <v>1</v>
      </c>
      <c r="T3125" s="15" t="b">
        <v>1</v>
      </c>
      <c r="U3125" s="15" t="b">
        <v>1</v>
      </c>
      <c r="V3125" s="15" t="b">
        <v>1</v>
      </c>
      <c r="W3125" s="15" t="b">
        <v>1</v>
      </c>
      <c r="X3125" s="16">
        <f>COUNTIF(Customers[[#This Row],[Roads]:[City_Council]],"True")</f>
        <v>7</v>
      </c>
      <c r="Y3125" s="17">
        <f>Customers[[#This Row],[Total_Approve]]/7</f>
        <v>1</v>
      </c>
      <c r="Z3125" s="14" t="str">
        <f>IF(Customers[[#This Row],[Total_Approve]]&gt;=7,"تمت جميع الموافقات","لم تتم جميع الموافقات")</f>
        <v>تمت جميع الموافقات</v>
      </c>
      <c r="AA3125" s="8">
        <f>IF(Customers[[#This Row],[Total_Approve]]&gt;=7,1,0)</f>
        <v>1</v>
      </c>
    </row>
    <row r="3126" spans="1:27" x14ac:dyDescent="0.25">
      <c r="A3126" s="12" t="s">
        <v>12524</v>
      </c>
      <c r="B3126" t="s">
        <v>16657</v>
      </c>
      <c r="C3126" s="13">
        <v>45541</v>
      </c>
      <c r="D3126" t="s">
        <v>13485</v>
      </c>
      <c r="E3126" s="9" t="s">
        <v>1054</v>
      </c>
      <c r="F3126" s="14" t="s">
        <v>77</v>
      </c>
      <c r="G3126" s="14" t="s">
        <v>47</v>
      </c>
      <c r="H3126" s="14" t="str">
        <f t="shared" si="48"/>
        <v>عواطف عبد الرحيم السيد</v>
      </c>
      <c r="I3126" s="14" t="s">
        <v>13460</v>
      </c>
      <c r="J3126" s="14" t="s">
        <v>1055</v>
      </c>
      <c r="K3126" s="14" t="s">
        <v>25</v>
      </c>
      <c r="L3126" s="14" t="s">
        <v>8555</v>
      </c>
      <c r="M3126" s="14" t="s">
        <v>1056</v>
      </c>
      <c r="N3126" s="14" t="s">
        <v>3</v>
      </c>
      <c r="O3126" s="14" t="s">
        <v>13476</v>
      </c>
      <c r="P3126" s="14" t="s">
        <v>13525</v>
      </c>
      <c r="Q3126" s="15" t="b">
        <v>1</v>
      </c>
      <c r="R3126" s="15" t="b">
        <v>1</v>
      </c>
      <c r="S3126" s="15" t="b">
        <v>1</v>
      </c>
      <c r="T3126" s="15" t="b">
        <v>1</v>
      </c>
      <c r="U3126" s="15" t="b">
        <v>1</v>
      </c>
      <c r="V3126" s="15" t="b">
        <v>1</v>
      </c>
      <c r="W3126" s="15" t="b">
        <v>1</v>
      </c>
      <c r="X3126" s="16">
        <f>COUNTIF(Customers[[#This Row],[Roads]:[City_Council]],"True")</f>
        <v>7</v>
      </c>
      <c r="Y3126" s="17">
        <f>Customers[[#This Row],[Total_Approve]]/7</f>
        <v>1</v>
      </c>
      <c r="Z3126" s="14" t="str">
        <f>IF(Customers[[#This Row],[Total_Approve]]&gt;=7,"تمت جميع الموافقات","لم تتم جميع الموافقات")</f>
        <v>تمت جميع الموافقات</v>
      </c>
      <c r="AA3126" s="8">
        <f>IF(Customers[[#This Row],[Total_Approve]]&gt;=7,1,0)</f>
        <v>1</v>
      </c>
    </row>
    <row r="3127" spans="1:27" x14ac:dyDescent="0.25">
      <c r="A3127" s="12" t="s">
        <v>12525</v>
      </c>
      <c r="B3127" t="s">
        <v>16658</v>
      </c>
      <c r="C3127" s="13">
        <v>45541</v>
      </c>
      <c r="D3127" t="s">
        <v>13485</v>
      </c>
      <c r="E3127" s="9" t="s">
        <v>780</v>
      </c>
      <c r="F3127" s="14" t="s">
        <v>611</v>
      </c>
      <c r="G3127" s="14" t="s">
        <v>799</v>
      </c>
      <c r="H3127" s="14" t="str">
        <f t="shared" si="48"/>
        <v>نجوى فؤاد سعد</v>
      </c>
      <c r="I3127" s="14" t="s">
        <v>13460</v>
      </c>
      <c r="J3127" s="14" t="s">
        <v>1057</v>
      </c>
      <c r="K3127" s="14" t="s">
        <v>25</v>
      </c>
      <c r="L3127" s="14" t="s">
        <v>8556</v>
      </c>
      <c r="M3127" s="14" t="s">
        <v>1058</v>
      </c>
      <c r="N3127" s="14" t="s">
        <v>1059</v>
      </c>
      <c r="O3127" s="14" t="s">
        <v>13476</v>
      </c>
      <c r="P3127" s="14" t="s">
        <v>13510</v>
      </c>
      <c r="Q3127" s="15" t="b">
        <v>1</v>
      </c>
      <c r="R3127" s="15" t="b">
        <v>1</v>
      </c>
      <c r="S3127" s="15" t="b">
        <v>1</v>
      </c>
      <c r="T3127" s="15" t="b">
        <v>1</v>
      </c>
      <c r="U3127" s="15" t="b">
        <v>1</v>
      </c>
      <c r="V3127" s="15" t="b">
        <v>1</v>
      </c>
      <c r="W3127" s="15" t="b">
        <v>1</v>
      </c>
      <c r="X3127" s="16">
        <f>COUNTIF(Customers[[#This Row],[Roads]:[City_Council]],"True")</f>
        <v>7</v>
      </c>
      <c r="Y3127" s="17">
        <f>Customers[[#This Row],[Total_Approve]]/7</f>
        <v>1</v>
      </c>
      <c r="Z3127" s="14" t="str">
        <f>IF(Customers[[#This Row],[Total_Approve]]&gt;=7,"تمت جميع الموافقات","لم تتم جميع الموافقات")</f>
        <v>تمت جميع الموافقات</v>
      </c>
      <c r="AA3127" s="8">
        <f>IF(Customers[[#This Row],[Total_Approve]]&gt;=7,1,0)</f>
        <v>1</v>
      </c>
    </row>
    <row r="3128" spans="1:27" x14ac:dyDescent="0.25">
      <c r="A3128" s="12" t="s">
        <v>12526</v>
      </c>
      <c r="B3128" t="s">
        <v>16659</v>
      </c>
      <c r="C3128" s="13">
        <v>45541</v>
      </c>
      <c r="D3128" t="s">
        <v>13485</v>
      </c>
      <c r="E3128" s="9" t="s">
        <v>141</v>
      </c>
      <c r="F3128" s="14" t="s">
        <v>64</v>
      </c>
      <c r="G3128" s="14" t="s">
        <v>150</v>
      </c>
      <c r="H3128" s="14" t="str">
        <f t="shared" si="48"/>
        <v>منار مصطفى كامل</v>
      </c>
      <c r="I3128" s="14" t="s">
        <v>13460</v>
      </c>
      <c r="J3128" s="14" t="s">
        <v>1060</v>
      </c>
      <c r="K3128" s="14" t="s">
        <v>25</v>
      </c>
      <c r="L3128" s="14" t="s">
        <v>8557</v>
      </c>
      <c r="M3128" s="14" t="s">
        <v>1062</v>
      </c>
      <c r="N3128" s="14" t="s">
        <v>1063</v>
      </c>
      <c r="O3128" s="14" t="s">
        <v>13476</v>
      </c>
      <c r="P3128" s="14" t="s">
        <v>13510</v>
      </c>
      <c r="Q3128" s="15" t="b">
        <v>1</v>
      </c>
      <c r="R3128" s="15" t="b">
        <v>1</v>
      </c>
      <c r="S3128" s="15" t="b">
        <v>1</v>
      </c>
      <c r="T3128" s="15" t="b">
        <v>1</v>
      </c>
      <c r="U3128" s="15" t="b">
        <v>1</v>
      </c>
      <c r="V3128" s="15" t="b">
        <v>1</v>
      </c>
      <c r="W3128" s="15" t="b">
        <v>1</v>
      </c>
      <c r="X3128" s="16">
        <f>COUNTIF(Customers[[#This Row],[Roads]:[City_Council]],"True")</f>
        <v>7</v>
      </c>
      <c r="Y3128" s="17">
        <f>Customers[[#This Row],[Total_Approve]]/7</f>
        <v>1</v>
      </c>
      <c r="Z3128" s="14" t="str">
        <f>IF(Customers[[#This Row],[Total_Approve]]&gt;=7,"تمت جميع الموافقات","لم تتم جميع الموافقات")</f>
        <v>تمت جميع الموافقات</v>
      </c>
      <c r="AA3128" s="8">
        <f>IF(Customers[[#This Row],[Total_Approve]]&gt;=7,1,0)</f>
        <v>1</v>
      </c>
    </row>
    <row r="3129" spans="1:27" x14ac:dyDescent="0.25">
      <c r="A3129" s="12" t="s">
        <v>12527</v>
      </c>
      <c r="B3129" t="s">
        <v>16660</v>
      </c>
      <c r="C3129" s="13">
        <v>45541</v>
      </c>
      <c r="D3129" t="s">
        <v>13485</v>
      </c>
      <c r="E3129" s="9" t="s">
        <v>1064</v>
      </c>
      <c r="F3129" s="14" t="s">
        <v>283</v>
      </c>
      <c r="G3129" s="14" t="s">
        <v>10</v>
      </c>
      <c r="H3129" s="14" t="str">
        <f t="shared" si="48"/>
        <v>حسام عبد الرحمن محمد</v>
      </c>
      <c r="I3129" s="14" t="s">
        <v>13460</v>
      </c>
      <c r="J3129" s="14" t="s">
        <v>1065</v>
      </c>
      <c r="K3129" s="14" t="s">
        <v>5</v>
      </c>
      <c r="L3129" s="14" t="s">
        <v>8292</v>
      </c>
      <c r="M3129" s="14" t="s">
        <v>1066</v>
      </c>
      <c r="N3129" s="14" t="s">
        <v>1067</v>
      </c>
      <c r="O3129" s="14" t="s">
        <v>13476</v>
      </c>
      <c r="P3129" s="14" t="s">
        <v>13510</v>
      </c>
      <c r="Q3129" s="15" t="b">
        <v>1</v>
      </c>
      <c r="R3129" s="15" t="b">
        <v>1</v>
      </c>
      <c r="S3129" s="15" t="b">
        <v>1</v>
      </c>
      <c r="T3129" s="15" t="b">
        <v>1</v>
      </c>
      <c r="U3129" s="15" t="b">
        <v>1</v>
      </c>
      <c r="V3129" s="15" t="b">
        <v>1</v>
      </c>
      <c r="W3129" s="15" t="b">
        <v>1</v>
      </c>
      <c r="X3129" s="16">
        <f>COUNTIF(Customers[[#This Row],[Roads]:[City_Council]],"True")</f>
        <v>7</v>
      </c>
      <c r="Y3129" s="17">
        <f>Customers[[#This Row],[Total_Approve]]/7</f>
        <v>1</v>
      </c>
      <c r="Z3129" s="14" t="str">
        <f>IF(Customers[[#This Row],[Total_Approve]]&gt;=7,"تمت جميع الموافقات","لم تتم جميع الموافقات")</f>
        <v>تمت جميع الموافقات</v>
      </c>
      <c r="AA3129" s="8">
        <f>IF(Customers[[#This Row],[Total_Approve]]&gt;=7,1,0)</f>
        <v>1</v>
      </c>
    </row>
    <row r="3130" spans="1:27" x14ac:dyDescent="0.25">
      <c r="A3130" s="12" t="s">
        <v>12528</v>
      </c>
      <c r="B3130" t="s">
        <v>16661</v>
      </c>
      <c r="C3130" s="13">
        <v>45541</v>
      </c>
      <c r="D3130" t="s">
        <v>13485</v>
      </c>
      <c r="E3130" s="9" t="s">
        <v>883</v>
      </c>
      <c r="F3130" s="14" t="s">
        <v>1068</v>
      </c>
      <c r="G3130" s="14" t="s">
        <v>1069</v>
      </c>
      <c r="H3130" s="14" t="str">
        <f t="shared" si="48"/>
        <v>دينا جورج شهدى</v>
      </c>
      <c r="I3130" s="14" t="s">
        <v>13460</v>
      </c>
      <c r="J3130" s="14" t="s">
        <v>1070</v>
      </c>
      <c r="K3130" s="14" t="s">
        <v>25</v>
      </c>
      <c r="L3130" s="14" t="s">
        <v>8558</v>
      </c>
      <c r="M3130" s="14" t="s">
        <v>1071</v>
      </c>
      <c r="N3130" s="14" t="s">
        <v>1072</v>
      </c>
      <c r="O3130" s="14" t="s">
        <v>13476</v>
      </c>
      <c r="P3130" s="14" t="s">
        <v>13510</v>
      </c>
      <c r="Q3130" s="15" t="b">
        <v>1</v>
      </c>
      <c r="R3130" s="15" t="b">
        <v>1</v>
      </c>
      <c r="S3130" s="15" t="b">
        <v>1</v>
      </c>
      <c r="T3130" s="15" t="b">
        <v>1</v>
      </c>
      <c r="U3130" s="15" t="b">
        <v>1</v>
      </c>
      <c r="V3130" s="15" t="b">
        <v>1</v>
      </c>
      <c r="W3130" s="15" t="b">
        <v>1</v>
      </c>
      <c r="X3130" s="16">
        <f>COUNTIF(Customers[[#This Row],[Roads]:[City_Council]],"True")</f>
        <v>7</v>
      </c>
      <c r="Y3130" s="17">
        <f>Customers[[#This Row],[Total_Approve]]/7</f>
        <v>1</v>
      </c>
      <c r="Z3130" s="14" t="str">
        <f>IF(Customers[[#This Row],[Total_Approve]]&gt;=7,"تمت جميع الموافقات","لم تتم جميع الموافقات")</f>
        <v>تمت جميع الموافقات</v>
      </c>
      <c r="AA3130" s="8">
        <f>IF(Customers[[#This Row],[Total_Approve]]&gt;=7,1,0)</f>
        <v>1</v>
      </c>
    </row>
    <row r="3131" spans="1:27" x14ac:dyDescent="0.25">
      <c r="A3131" s="12" t="s">
        <v>12529</v>
      </c>
      <c r="B3131" t="s">
        <v>16662</v>
      </c>
      <c r="C3131" s="13">
        <v>45541</v>
      </c>
      <c r="D3131" t="s">
        <v>13485</v>
      </c>
      <c r="E3131" s="9" t="s">
        <v>129</v>
      </c>
      <c r="F3131" s="14" t="s">
        <v>1073</v>
      </c>
      <c r="G3131" s="14" t="s">
        <v>1074</v>
      </c>
      <c r="H3131" s="14" t="str">
        <f t="shared" si="48"/>
        <v>ايمان فدعوس عواد</v>
      </c>
      <c r="I3131" s="14" t="s">
        <v>13460</v>
      </c>
      <c r="J3131" s="14" t="s">
        <v>1075</v>
      </c>
      <c r="K3131" s="14" t="s">
        <v>25</v>
      </c>
      <c r="L3131" s="14" t="s">
        <v>8199</v>
      </c>
      <c r="M3131" s="14" t="s">
        <v>1076</v>
      </c>
      <c r="N3131" s="14" t="s">
        <v>3</v>
      </c>
      <c r="O3131" s="14" t="s">
        <v>13476</v>
      </c>
      <c r="P3131" s="14" t="s">
        <v>13510</v>
      </c>
      <c r="Q3131" s="15" t="b">
        <v>1</v>
      </c>
      <c r="R3131" s="15" t="b">
        <v>1</v>
      </c>
      <c r="S3131" s="15" t="b">
        <v>1</v>
      </c>
      <c r="T3131" s="15" t="b">
        <v>1</v>
      </c>
      <c r="U3131" s="15" t="b">
        <v>1</v>
      </c>
      <c r="V3131" s="15" t="b">
        <v>1</v>
      </c>
      <c r="W3131" s="15" t="b">
        <v>1</v>
      </c>
      <c r="X3131" s="16">
        <f>COUNTIF(Customers[[#This Row],[Roads]:[City_Council]],"True")</f>
        <v>7</v>
      </c>
      <c r="Y3131" s="17">
        <f>Customers[[#This Row],[Total_Approve]]/7</f>
        <v>1</v>
      </c>
      <c r="Z3131" s="14" t="str">
        <f>IF(Customers[[#This Row],[Total_Approve]]&gt;=7,"تمت جميع الموافقات","لم تتم جميع الموافقات")</f>
        <v>تمت جميع الموافقات</v>
      </c>
      <c r="AA3131" s="8">
        <f>IF(Customers[[#This Row],[Total_Approve]]&gt;=7,1,0)</f>
        <v>1</v>
      </c>
    </row>
    <row r="3132" spans="1:27" x14ac:dyDescent="0.25">
      <c r="A3132" s="12" t="s">
        <v>12530</v>
      </c>
      <c r="B3132" t="s">
        <v>16663</v>
      </c>
      <c r="C3132" s="13">
        <v>45541</v>
      </c>
      <c r="D3132" t="s">
        <v>13485</v>
      </c>
      <c r="E3132" s="9" t="s">
        <v>1077</v>
      </c>
      <c r="F3132" s="14" t="s">
        <v>117</v>
      </c>
      <c r="G3132" s="14" t="s">
        <v>1078</v>
      </c>
      <c r="H3132" s="14" t="str">
        <f t="shared" si="48"/>
        <v>جوليا صابر منصور</v>
      </c>
      <c r="I3132" s="14" t="s">
        <v>13460</v>
      </c>
      <c r="J3132" s="14" t="s">
        <v>1079</v>
      </c>
      <c r="K3132" s="14" t="s">
        <v>25</v>
      </c>
      <c r="L3132" s="14" t="s">
        <v>8559</v>
      </c>
      <c r="M3132" s="14" t="s">
        <v>1080</v>
      </c>
      <c r="N3132" s="14" t="s">
        <v>1081</v>
      </c>
      <c r="O3132" s="14" t="s">
        <v>13476</v>
      </c>
      <c r="P3132" s="14" t="s">
        <v>13510</v>
      </c>
      <c r="Q3132" s="15" t="b">
        <v>1</v>
      </c>
      <c r="R3132" s="15" t="b">
        <v>1</v>
      </c>
      <c r="S3132" s="15" t="b">
        <v>1</v>
      </c>
      <c r="T3132" s="15" t="b">
        <v>1</v>
      </c>
      <c r="U3132" s="15" t="b">
        <v>1</v>
      </c>
      <c r="V3132" s="15" t="b">
        <v>1</v>
      </c>
      <c r="W3132" s="15" t="b">
        <v>1</v>
      </c>
      <c r="X3132" s="16">
        <f>COUNTIF(Customers[[#This Row],[Roads]:[City_Council]],"True")</f>
        <v>7</v>
      </c>
      <c r="Y3132" s="17">
        <f>Customers[[#This Row],[Total_Approve]]/7</f>
        <v>1</v>
      </c>
      <c r="Z3132" s="14" t="str">
        <f>IF(Customers[[#This Row],[Total_Approve]]&gt;=7,"تمت جميع الموافقات","لم تتم جميع الموافقات")</f>
        <v>تمت جميع الموافقات</v>
      </c>
      <c r="AA3132" s="8">
        <f>IF(Customers[[#This Row],[Total_Approve]]&gt;=7,1,0)</f>
        <v>1</v>
      </c>
    </row>
    <row r="3133" spans="1:27" x14ac:dyDescent="0.25">
      <c r="A3133" s="12" t="s">
        <v>12531</v>
      </c>
      <c r="B3133" t="s">
        <v>16664</v>
      </c>
      <c r="C3133" s="13">
        <v>45541</v>
      </c>
      <c r="D3133" t="s">
        <v>13485</v>
      </c>
      <c r="E3133" s="9" t="s">
        <v>433</v>
      </c>
      <c r="F3133" s="14" t="s">
        <v>1082</v>
      </c>
      <c r="G3133" s="14" t="s">
        <v>1069</v>
      </c>
      <c r="H3133" s="14" t="str">
        <f t="shared" si="48"/>
        <v>اسامه مسعود شهدى</v>
      </c>
      <c r="I3133" s="14" t="s">
        <v>13460</v>
      </c>
      <c r="J3133" s="14" t="s">
        <v>1083</v>
      </c>
      <c r="K3133" s="14" t="s">
        <v>5</v>
      </c>
      <c r="L3133" s="14" t="s">
        <v>8560</v>
      </c>
      <c r="M3133" s="14" t="s">
        <v>1084</v>
      </c>
      <c r="N3133" s="14" t="s">
        <v>1085</v>
      </c>
      <c r="O3133" s="14" t="s">
        <v>13476</v>
      </c>
      <c r="P3133" s="14" t="s">
        <v>13510</v>
      </c>
      <c r="Q3133" s="15" t="b">
        <v>1</v>
      </c>
      <c r="R3133" s="15" t="b">
        <v>1</v>
      </c>
      <c r="S3133" s="15" t="b">
        <v>1</v>
      </c>
      <c r="T3133" s="15" t="b">
        <v>1</v>
      </c>
      <c r="U3133" s="15" t="b">
        <v>1</v>
      </c>
      <c r="V3133" s="15" t="b">
        <v>1</v>
      </c>
      <c r="W3133" s="15" t="b">
        <v>1</v>
      </c>
      <c r="X3133" s="16">
        <f>COUNTIF(Customers[[#This Row],[Roads]:[City_Council]],"True")</f>
        <v>7</v>
      </c>
      <c r="Y3133" s="17">
        <f>Customers[[#This Row],[Total_Approve]]/7</f>
        <v>1</v>
      </c>
      <c r="Z3133" s="14" t="str">
        <f>IF(Customers[[#This Row],[Total_Approve]]&gt;=7,"تمت جميع الموافقات","لم تتم جميع الموافقات")</f>
        <v>تمت جميع الموافقات</v>
      </c>
      <c r="AA3133" s="8">
        <f>IF(Customers[[#This Row],[Total_Approve]]&gt;=7,1,0)</f>
        <v>1</v>
      </c>
    </row>
    <row r="3134" spans="1:27" x14ac:dyDescent="0.25">
      <c r="A3134" s="12" t="s">
        <v>12532</v>
      </c>
      <c r="B3134" t="s">
        <v>16665</v>
      </c>
      <c r="C3134" s="13">
        <v>45541</v>
      </c>
      <c r="D3134" t="s">
        <v>13483</v>
      </c>
      <c r="E3134" s="9" t="s">
        <v>610</v>
      </c>
      <c r="F3134" s="14" t="s">
        <v>1068</v>
      </c>
      <c r="G3134" s="14" t="s">
        <v>1069</v>
      </c>
      <c r="H3134" s="14" t="str">
        <f t="shared" si="48"/>
        <v>نعيم جورج شهدى</v>
      </c>
      <c r="I3134" s="14" t="s">
        <v>13460</v>
      </c>
      <c r="J3134" s="14" t="s">
        <v>1086</v>
      </c>
      <c r="K3134" s="14" t="s">
        <v>5</v>
      </c>
      <c r="L3134" s="14" t="s">
        <v>8478</v>
      </c>
      <c r="M3134" s="14" t="s">
        <v>1087</v>
      </c>
      <c r="N3134" s="14" t="s">
        <v>1088</v>
      </c>
      <c r="O3134" s="14" t="s">
        <v>13476</v>
      </c>
      <c r="P3134" s="14" t="s">
        <v>13510</v>
      </c>
      <c r="Q3134" s="15" t="b">
        <v>1</v>
      </c>
      <c r="R3134" s="15" t="b">
        <v>0</v>
      </c>
      <c r="S3134" s="15" t="b">
        <v>1</v>
      </c>
      <c r="T3134" s="15" t="b">
        <v>0</v>
      </c>
      <c r="U3134" s="15" t="b">
        <v>1</v>
      </c>
      <c r="V3134" s="15" t="b">
        <v>0</v>
      </c>
      <c r="W3134" s="15" t="b">
        <v>1</v>
      </c>
      <c r="X3134" s="16">
        <f>COUNTIF(Customers[[#This Row],[Roads]:[City_Council]],"True")</f>
        <v>4</v>
      </c>
      <c r="Y3134" s="17">
        <f>Customers[[#This Row],[Total_Approve]]/7</f>
        <v>0.5714285714285714</v>
      </c>
      <c r="Z3134" s="14" t="str">
        <f>IF(Customers[[#This Row],[Total_Approve]]&gt;=7,"تمت جميع الموافقات","لم تتم جميع الموافقات")</f>
        <v>لم تتم جميع الموافقات</v>
      </c>
      <c r="AA3134" s="8">
        <f>IF(Customers[[#This Row],[Total_Approve]]&gt;=7,1,0)</f>
        <v>0</v>
      </c>
    </row>
    <row r="3135" spans="1:27" x14ac:dyDescent="0.25">
      <c r="A3135" s="12" t="s">
        <v>12533</v>
      </c>
      <c r="B3135" t="s">
        <v>16666</v>
      </c>
      <c r="C3135" s="13">
        <v>45541</v>
      </c>
      <c r="D3135" t="s">
        <v>13483</v>
      </c>
      <c r="E3135" s="9" t="s">
        <v>499</v>
      </c>
      <c r="F3135" s="14" t="s">
        <v>1089</v>
      </c>
      <c r="G3135" s="14" t="s">
        <v>1082</v>
      </c>
      <c r="H3135" s="14" t="str">
        <f t="shared" si="48"/>
        <v>كمال عدلى مسعود</v>
      </c>
      <c r="I3135" s="14" t="s">
        <v>13461</v>
      </c>
      <c r="J3135" s="14" t="s">
        <v>1090</v>
      </c>
      <c r="K3135" s="14" t="s">
        <v>5</v>
      </c>
      <c r="L3135" s="14" t="s">
        <v>8561</v>
      </c>
      <c r="M3135" s="14" t="s">
        <v>1091</v>
      </c>
      <c r="N3135" s="14" t="s">
        <v>3</v>
      </c>
      <c r="O3135" s="14" t="s">
        <v>13476</v>
      </c>
      <c r="P3135" s="14" t="s">
        <v>13510</v>
      </c>
      <c r="Q3135" s="15" t="b">
        <v>0</v>
      </c>
      <c r="R3135" s="15" t="b">
        <v>1</v>
      </c>
      <c r="S3135" s="15" t="b">
        <v>0</v>
      </c>
      <c r="T3135" s="15" t="b">
        <v>1</v>
      </c>
      <c r="U3135" s="15" t="b">
        <v>1</v>
      </c>
      <c r="V3135" s="15" t="b">
        <v>0</v>
      </c>
      <c r="W3135" s="15" t="b">
        <v>1</v>
      </c>
      <c r="X3135" s="16">
        <f>COUNTIF(Customers[[#This Row],[Roads]:[City_Council]],"True")</f>
        <v>4</v>
      </c>
      <c r="Y3135" s="17">
        <f>Customers[[#This Row],[Total_Approve]]/7</f>
        <v>0.5714285714285714</v>
      </c>
      <c r="Z3135" s="14" t="str">
        <f>IF(Customers[[#This Row],[Total_Approve]]&gt;=7,"تمت جميع الموافقات","لم تتم جميع الموافقات")</f>
        <v>لم تتم جميع الموافقات</v>
      </c>
      <c r="AA3135" s="8">
        <f>IF(Customers[[#This Row],[Total_Approve]]&gt;=7,1,0)</f>
        <v>0</v>
      </c>
    </row>
    <row r="3136" spans="1:27" x14ac:dyDescent="0.25">
      <c r="A3136" s="12" t="s">
        <v>12534</v>
      </c>
      <c r="B3136" t="s">
        <v>16667</v>
      </c>
      <c r="C3136" s="13">
        <v>45541</v>
      </c>
      <c r="D3136" t="s">
        <v>13482</v>
      </c>
      <c r="E3136" s="9" t="s">
        <v>10</v>
      </c>
      <c r="F3136" s="14" t="s">
        <v>101</v>
      </c>
      <c r="G3136" s="14" t="s">
        <v>1092</v>
      </c>
      <c r="H3136" s="14" t="str">
        <f t="shared" si="48"/>
        <v>محمد حسين عطيفى</v>
      </c>
      <c r="I3136" s="14" t="s">
        <v>13461</v>
      </c>
      <c r="J3136" s="14" t="s">
        <v>1093</v>
      </c>
      <c r="K3136" s="14" t="s">
        <v>5</v>
      </c>
      <c r="L3136" s="14" t="s">
        <v>8562</v>
      </c>
      <c r="M3136" s="14" t="s">
        <v>1094</v>
      </c>
      <c r="N3136" s="14" t="s">
        <v>1095</v>
      </c>
      <c r="O3136" s="14" t="s">
        <v>13476</v>
      </c>
      <c r="P3136" s="14" t="s">
        <v>13510</v>
      </c>
      <c r="Q3136" s="15" t="b">
        <v>0</v>
      </c>
      <c r="R3136" s="15" t="b">
        <v>0</v>
      </c>
      <c r="S3136" s="15" t="b">
        <v>1</v>
      </c>
      <c r="T3136" s="15" t="b">
        <v>0</v>
      </c>
      <c r="U3136" s="15" t="b">
        <v>1</v>
      </c>
      <c r="V3136" s="15" t="b">
        <v>0</v>
      </c>
      <c r="W3136" s="15" t="b">
        <v>1</v>
      </c>
      <c r="X3136" s="16">
        <f>COUNTIF(Customers[[#This Row],[Roads]:[City_Council]],"True")</f>
        <v>3</v>
      </c>
      <c r="Y3136" s="17">
        <f>Customers[[#This Row],[Total_Approve]]/7</f>
        <v>0.42857142857142855</v>
      </c>
      <c r="Z3136" s="14" t="str">
        <f>IF(Customers[[#This Row],[Total_Approve]]&gt;=7,"تمت جميع الموافقات","لم تتم جميع الموافقات")</f>
        <v>لم تتم جميع الموافقات</v>
      </c>
      <c r="AA3136" s="8">
        <f>IF(Customers[[#This Row],[Total_Approve]]&gt;=7,1,0)</f>
        <v>0</v>
      </c>
    </row>
    <row r="3137" spans="1:27" x14ac:dyDescent="0.25">
      <c r="A3137" s="12" t="s">
        <v>12535</v>
      </c>
      <c r="B3137" t="s">
        <v>16668</v>
      </c>
      <c r="C3137" s="13">
        <v>45541</v>
      </c>
      <c r="D3137" t="s">
        <v>13482</v>
      </c>
      <c r="E3137" s="9" t="s">
        <v>1096</v>
      </c>
      <c r="F3137" s="14" t="s">
        <v>8186</v>
      </c>
      <c r="G3137" s="14" t="s">
        <v>47</v>
      </c>
      <c r="H3137" s="14" t="str">
        <f t="shared" si="48"/>
        <v>بسمه ابراهيم  السيد</v>
      </c>
      <c r="I3137" s="14" t="s">
        <v>13459</v>
      </c>
      <c r="J3137" s="14" t="s">
        <v>1097</v>
      </c>
      <c r="K3137" s="14" t="s">
        <v>25</v>
      </c>
      <c r="L3137" s="14" t="s">
        <v>8563</v>
      </c>
      <c r="M3137" s="14" t="s">
        <v>1098</v>
      </c>
      <c r="N3137" s="14" t="s">
        <v>1099</v>
      </c>
      <c r="O3137" s="14" t="s">
        <v>13476</v>
      </c>
      <c r="P3137" s="14" t="s">
        <v>13510</v>
      </c>
      <c r="Q3137" s="15" t="b">
        <v>1</v>
      </c>
      <c r="R3137" s="15" t="b">
        <v>0</v>
      </c>
      <c r="S3137" s="15" t="b">
        <v>1</v>
      </c>
      <c r="T3137" s="15" t="b">
        <v>1</v>
      </c>
      <c r="U3137" s="15" t="b">
        <v>1</v>
      </c>
      <c r="V3137" s="15" t="b">
        <v>1</v>
      </c>
      <c r="W3137" s="15" t="b">
        <v>1</v>
      </c>
      <c r="X3137" s="16">
        <f>COUNTIF(Customers[[#This Row],[Roads]:[City_Council]],"True")</f>
        <v>6</v>
      </c>
      <c r="Y3137" s="17">
        <f>Customers[[#This Row],[Total_Approve]]/7</f>
        <v>0.8571428571428571</v>
      </c>
      <c r="Z3137" s="14" t="str">
        <f>IF(Customers[[#This Row],[Total_Approve]]&gt;=7,"تمت جميع الموافقات","لم تتم جميع الموافقات")</f>
        <v>لم تتم جميع الموافقات</v>
      </c>
      <c r="AA3137" s="8">
        <f>IF(Customers[[#This Row],[Total_Approve]]&gt;=7,1,0)</f>
        <v>0</v>
      </c>
    </row>
    <row r="3138" spans="1:27" x14ac:dyDescent="0.25">
      <c r="A3138" s="12" t="s">
        <v>12536</v>
      </c>
      <c r="B3138" t="s">
        <v>16669</v>
      </c>
      <c r="C3138" s="13">
        <v>45541</v>
      </c>
      <c r="D3138" t="s">
        <v>13482</v>
      </c>
      <c r="E3138" s="9" t="s">
        <v>1100</v>
      </c>
      <c r="F3138" s="14" t="s">
        <v>1101</v>
      </c>
      <c r="G3138" s="14" t="s">
        <v>508</v>
      </c>
      <c r="H3138" s="14" t="str">
        <f t="shared" ref="H3138:H3201" si="49">CONCATENATE(E3138," ",F3138," ",G3138)</f>
        <v>تونى ميلاد فكرى</v>
      </c>
      <c r="I3138" s="14" t="s">
        <v>13459</v>
      </c>
      <c r="J3138" s="14" t="s">
        <v>1102</v>
      </c>
      <c r="K3138" s="14" t="s">
        <v>5</v>
      </c>
      <c r="L3138" s="14" t="s">
        <v>8564</v>
      </c>
      <c r="M3138" s="14" t="s">
        <v>1103</v>
      </c>
      <c r="N3138" s="14" t="s">
        <v>1104</v>
      </c>
      <c r="O3138" s="14" t="s">
        <v>13476</v>
      </c>
      <c r="P3138" s="14" t="s">
        <v>13510</v>
      </c>
      <c r="Q3138" s="15" t="b">
        <v>0</v>
      </c>
      <c r="R3138" s="15" t="b">
        <v>0</v>
      </c>
      <c r="S3138" s="15" t="b">
        <v>0</v>
      </c>
      <c r="T3138" s="15" t="b">
        <v>0</v>
      </c>
      <c r="U3138" s="15" t="b">
        <v>0</v>
      </c>
      <c r="V3138" s="15" t="b">
        <v>0</v>
      </c>
      <c r="W3138" s="15" t="b">
        <v>0</v>
      </c>
      <c r="X3138" s="16">
        <f>COUNTIF(Customers[[#This Row],[Roads]:[City_Council]],"True")</f>
        <v>0</v>
      </c>
      <c r="Y3138" s="17">
        <f>Customers[[#This Row],[Total_Approve]]/7</f>
        <v>0</v>
      </c>
      <c r="Z3138" s="14" t="str">
        <f>IF(Customers[[#This Row],[Total_Approve]]&gt;=7,"تمت جميع الموافقات","لم تتم جميع الموافقات")</f>
        <v>لم تتم جميع الموافقات</v>
      </c>
      <c r="AA3138" s="8">
        <f>IF(Customers[[#This Row],[Total_Approve]]&gt;=7,1,0)</f>
        <v>0</v>
      </c>
    </row>
    <row r="3139" spans="1:27" x14ac:dyDescent="0.25">
      <c r="A3139" s="12" t="s">
        <v>12537</v>
      </c>
      <c r="B3139" t="s">
        <v>16670</v>
      </c>
      <c r="C3139" s="13">
        <v>45541</v>
      </c>
      <c r="D3139" t="s">
        <v>13482</v>
      </c>
      <c r="E3139" s="9" t="s">
        <v>1105</v>
      </c>
      <c r="F3139" s="14" t="s">
        <v>507</v>
      </c>
      <c r="G3139" s="14" t="s">
        <v>1106</v>
      </c>
      <c r="H3139" s="14" t="str">
        <f t="shared" si="49"/>
        <v>مارى مجدى نصيف</v>
      </c>
      <c r="I3139" s="14" t="s">
        <v>13459</v>
      </c>
      <c r="J3139" s="14" t="s">
        <v>1107</v>
      </c>
      <c r="K3139" s="14" t="s">
        <v>25</v>
      </c>
      <c r="L3139" s="14" t="s">
        <v>8565</v>
      </c>
      <c r="M3139" s="14" t="s">
        <v>1108</v>
      </c>
      <c r="N3139" s="14" t="s">
        <v>1109</v>
      </c>
      <c r="O3139" s="14" t="s">
        <v>13476</v>
      </c>
      <c r="P3139" s="14" t="s">
        <v>13510</v>
      </c>
      <c r="Q3139" s="15" t="b">
        <v>0</v>
      </c>
      <c r="R3139" s="15" t="b">
        <v>0</v>
      </c>
      <c r="S3139" s="15" t="b">
        <v>0</v>
      </c>
      <c r="T3139" s="15" t="b">
        <v>0</v>
      </c>
      <c r="U3139" s="15" t="b">
        <v>0</v>
      </c>
      <c r="V3139" s="15" t="b">
        <v>0</v>
      </c>
      <c r="W3139" s="15" t="b">
        <v>0</v>
      </c>
      <c r="X3139" s="16">
        <f>COUNTIF(Customers[[#This Row],[Roads]:[City_Council]],"True")</f>
        <v>0</v>
      </c>
      <c r="Y3139" s="17">
        <f>Customers[[#This Row],[Total_Approve]]/7</f>
        <v>0</v>
      </c>
      <c r="Z3139" s="14" t="str">
        <f>IF(Customers[[#This Row],[Total_Approve]]&gt;=7,"تمت جميع الموافقات","لم تتم جميع الموافقات")</f>
        <v>لم تتم جميع الموافقات</v>
      </c>
      <c r="AA3139" s="8">
        <f>IF(Customers[[#This Row],[Total_Approve]]&gt;=7,1,0)</f>
        <v>0</v>
      </c>
    </row>
    <row r="3140" spans="1:27" x14ac:dyDescent="0.25">
      <c r="A3140" s="12" t="s">
        <v>12538</v>
      </c>
      <c r="B3140" t="s">
        <v>16671</v>
      </c>
      <c r="C3140" s="13">
        <v>45541</v>
      </c>
      <c r="D3140" t="s">
        <v>13482</v>
      </c>
      <c r="E3140" s="9" t="s">
        <v>689</v>
      </c>
      <c r="F3140" s="14" t="s">
        <v>1110</v>
      </c>
      <c r="G3140" s="14" t="s">
        <v>10</v>
      </c>
      <c r="H3140" s="14" t="str">
        <f t="shared" si="49"/>
        <v>رضا حربى محمد</v>
      </c>
      <c r="I3140" s="14" t="s">
        <v>13459</v>
      </c>
      <c r="J3140" s="14" t="s">
        <v>1111</v>
      </c>
      <c r="K3140" s="14" t="s">
        <v>25</v>
      </c>
      <c r="L3140" s="14" t="s">
        <v>8566</v>
      </c>
      <c r="M3140" s="14" t="s">
        <v>1112</v>
      </c>
      <c r="N3140" s="14" t="s">
        <v>1113</v>
      </c>
      <c r="O3140" s="14" t="s">
        <v>13476</v>
      </c>
      <c r="P3140" s="14" t="s">
        <v>13510</v>
      </c>
      <c r="Q3140" s="15" t="b">
        <v>1</v>
      </c>
      <c r="R3140" s="15" t="b">
        <v>1</v>
      </c>
      <c r="S3140" s="15" t="b">
        <v>0</v>
      </c>
      <c r="T3140" s="15" t="b">
        <v>0</v>
      </c>
      <c r="U3140" s="15" t="b">
        <v>1</v>
      </c>
      <c r="V3140" s="15" t="b">
        <v>1</v>
      </c>
      <c r="W3140" s="15" t="b">
        <v>0</v>
      </c>
      <c r="X3140" s="16">
        <f>COUNTIF(Customers[[#This Row],[Roads]:[City_Council]],"True")</f>
        <v>4</v>
      </c>
      <c r="Y3140" s="17">
        <f>Customers[[#This Row],[Total_Approve]]/7</f>
        <v>0.5714285714285714</v>
      </c>
      <c r="Z3140" s="14" t="str">
        <f>IF(Customers[[#This Row],[Total_Approve]]&gt;=7,"تمت جميع الموافقات","لم تتم جميع الموافقات")</f>
        <v>لم تتم جميع الموافقات</v>
      </c>
      <c r="AA3140" s="8">
        <f>IF(Customers[[#This Row],[Total_Approve]]&gt;=7,1,0)</f>
        <v>0</v>
      </c>
    </row>
    <row r="3141" spans="1:27" x14ac:dyDescent="0.25">
      <c r="A3141" s="12" t="s">
        <v>12539</v>
      </c>
      <c r="B3141" t="s">
        <v>16672</v>
      </c>
      <c r="C3141" s="13">
        <v>45541</v>
      </c>
      <c r="D3141" t="s">
        <v>13482</v>
      </c>
      <c r="E3141" s="9" t="s">
        <v>535</v>
      </c>
      <c r="F3141" s="14" t="s">
        <v>440</v>
      </c>
      <c r="G3141" s="14" t="s">
        <v>1069</v>
      </c>
      <c r="H3141" s="14" t="str">
        <f t="shared" si="49"/>
        <v>مريان جرجس شهدى</v>
      </c>
      <c r="I3141" s="14" t="s">
        <v>13459</v>
      </c>
      <c r="J3141" s="14" t="s">
        <v>1114</v>
      </c>
      <c r="K3141" s="14" t="s">
        <v>25</v>
      </c>
      <c r="L3141" s="14" t="s">
        <v>8567</v>
      </c>
      <c r="M3141" s="14" t="s">
        <v>1115</v>
      </c>
      <c r="N3141" s="14" t="s">
        <v>1116</v>
      </c>
      <c r="O3141" s="14" t="s">
        <v>13476</v>
      </c>
      <c r="P3141" s="14" t="s">
        <v>13510</v>
      </c>
      <c r="Q3141" s="15" t="b">
        <v>1</v>
      </c>
      <c r="R3141" s="15" t="b">
        <v>0</v>
      </c>
      <c r="S3141" s="15" t="b">
        <v>1</v>
      </c>
      <c r="T3141" s="15" t="b">
        <v>0</v>
      </c>
      <c r="U3141" s="15" t="b">
        <v>1</v>
      </c>
      <c r="V3141" s="15" t="b">
        <v>0</v>
      </c>
      <c r="W3141" s="15" t="b">
        <v>1</v>
      </c>
      <c r="X3141" s="16">
        <f>COUNTIF(Customers[[#This Row],[Roads]:[City_Council]],"True")</f>
        <v>4</v>
      </c>
      <c r="Y3141" s="17">
        <f>Customers[[#This Row],[Total_Approve]]/7</f>
        <v>0.5714285714285714</v>
      </c>
      <c r="Z3141" s="14" t="str">
        <f>IF(Customers[[#This Row],[Total_Approve]]&gt;=7,"تمت جميع الموافقات","لم تتم جميع الموافقات")</f>
        <v>لم تتم جميع الموافقات</v>
      </c>
      <c r="AA3141" s="8">
        <f>IF(Customers[[#This Row],[Total_Approve]]&gt;=7,1,0)</f>
        <v>0</v>
      </c>
    </row>
    <row r="3142" spans="1:27" x14ac:dyDescent="0.25">
      <c r="A3142" s="12" t="s">
        <v>12540</v>
      </c>
      <c r="B3142" t="s">
        <v>16673</v>
      </c>
      <c r="C3142" s="13">
        <v>45541</v>
      </c>
      <c r="D3142" t="s">
        <v>13482</v>
      </c>
      <c r="E3142" s="9" t="s">
        <v>10</v>
      </c>
      <c r="F3142" s="14" t="s">
        <v>1025</v>
      </c>
      <c r="G3142" s="14" t="s">
        <v>1117</v>
      </c>
      <c r="H3142" s="14" t="str">
        <f t="shared" si="49"/>
        <v>محمد سلامه عبد العظيم</v>
      </c>
      <c r="I3142" s="14" t="s">
        <v>13467</v>
      </c>
      <c r="J3142" s="14" t="s">
        <v>1118</v>
      </c>
      <c r="K3142" s="14" t="s">
        <v>5</v>
      </c>
      <c r="L3142" s="14" t="s">
        <v>8568</v>
      </c>
      <c r="M3142" s="14" t="s">
        <v>1119</v>
      </c>
      <c r="N3142" s="14" t="s">
        <v>1120</v>
      </c>
      <c r="O3142" s="14" t="s">
        <v>13476</v>
      </c>
      <c r="P3142" s="14" t="s">
        <v>13510</v>
      </c>
      <c r="Q3142" s="15" t="b">
        <v>0</v>
      </c>
      <c r="R3142" s="15" t="b">
        <v>0</v>
      </c>
      <c r="S3142" s="15" t="b">
        <v>0</v>
      </c>
      <c r="T3142" s="15" t="b">
        <v>0</v>
      </c>
      <c r="U3142" s="15" t="b">
        <v>0</v>
      </c>
      <c r="V3142" s="15" t="b">
        <v>0</v>
      </c>
      <c r="W3142" s="15" t="b">
        <v>0</v>
      </c>
      <c r="X3142" s="16">
        <f>COUNTIF(Customers[[#This Row],[Roads]:[City_Council]],"True")</f>
        <v>0</v>
      </c>
      <c r="Y3142" s="17">
        <f>Customers[[#This Row],[Total_Approve]]/7</f>
        <v>0</v>
      </c>
      <c r="Z3142" s="14" t="str">
        <f>IF(Customers[[#This Row],[Total_Approve]]&gt;=7,"تمت جميع الموافقات","لم تتم جميع الموافقات")</f>
        <v>لم تتم جميع الموافقات</v>
      </c>
      <c r="AA3142" s="8">
        <f>IF(Customers[[#This Row],[Total_Approve]]&gt;=7,1,0)</f>
        <v>0</v>
      </c>
    </row>
    <row r="3143" spans="1:27" x14ac:dyDescent="0.25">
      <c r="A3143" s="12" t="s">
        <v>12541</v>
      </c>
      <c r="B3143" t="s">
        <v>16674</v>
      </c>
      <c r="C3143" s="13">
        <v>45541</v>
      </c>
      <c r="D3143" t="s">
        <v>13482</v>
      </c>
      <c r="E3143" s="9" t="s">
        <v>0</v>
      </c>
      <c r="F3143" s="14" t="s">
        <v>283</v>
      </c>
      <c r="G3143" s="14" t="s">
        <v>398</v>
      </c>
      <c r="H3143" s="14" t="str">
        <f t="shared" si="49"/>
        <v>احمد عبد الرحمن عبد العال</v>
      </c>
      <c r="I3143" s="14" t="s">
        <v>13459</v>
      </c>
      <c r="J3143" s="14" t="s">
        <v>1121</v>
      </c>
      <c r="K3143" s="14" t="s">
        <v>5</v>
      </c>
      <c r="L3143" s="14" t="s">
        <v>8569</v>
      </c>
      <c r="M3143" s="14" t="s">
        <v>1122</v>
      </c>
      <c r="N3143" s="14" t="s">
        <v>1123</v>
      </c>
      <c r="O3143" s="14" t="s">
        <v>13476</v>
      </c>
      <c r="P3143" s="14" t="s">
        <v>13510</v>
      </c>
      <c r="Q3143" s="15" t="b">
        <v>1</v>
      </c>
      <c r="R3143" s="15" t="b">
        <v>0</v>
      </c>
      <c r="S3143" s="15" t="b">
        <v>1</v>
      </c>
      <c r="T3143" s="15" t="b">
        <v>0</v>
      </c>
      <c r="U3143" s="15" t="b">
        <v>1</v>
      </c>
      <c r="V3143" s="15" t="b">
        <v>1</v>
      </c>
      <c r="W3143" s="15" t="b">
        <v>1</v>
      </c>
      <c r="X3143" s="16">
        <f>COUNTIF(Customers[[#This Row],[Roads]:[City_Council]],"True")</f>
        <v>5</v>
      </c>
      <c r="Y3143" s="17">
        <f>Customers[[#This Row],[Total_Approve]]/7</f>
        <v>0.7142857142857143</v>
      </c>
      <c r="Z3143" s="14" t="str">
        <f>IF(Customers[[#This Row],[Total_Approve]]&gt;=7,"تمت جميع الموافقات","لم تتم جميع الموافقات")</f>
        <v>لم تتم جميع الموافقات</v>
      </c>
      <c r="AA3143" s="8">
        <f>IF(Customers[[#This Row],[Total_Approve]]&gt;=7,1,0)</f>
        <v>0</v>
      </c>
    </row>
    <row r="3144" spans="1:27" x14ac:dyDescent="0.25">
      <c r="A3144" s="12" t="s">
        <v>12542</v>
      </c>
      <c r="B3144" t="s">
        <v>16675</v>
      </c>
      <c r="C3144" s="13">
        <v>45541</v>
      </c>
      <c r="D3144" t="s">
        <v>13482</v>
      </c>
      <c r="E3144" s="9" t="s">
        <v>900</v>
      </c>
      <c r="F3144" s="14" t="s">
        <v>1124</v>
      </c>
      <c r="G3144" s="14" t="s">
        <v>1125</v>
      </c>
      <c r="H3144" s="14" t="str">
        <f t="shared" si="49"/>
        <v>مينا مفيد عبد الشهيد</v>
      </c>
      <c r="I3144" s="14" t="s">
        <v>13459</v>
      </c>
      <c r="J3144" s="14" t="s">
        <v>1126</v>
      </c>
      <c r="K3144" s="14" t="s">
        <v>5</v>
      </c>
      <c r="L3144" s="14" t="s">
        <v>8466</v>
      </c>
      <c r="M3144" s="14" t="s">
        <v>1127</v>
      </c>
      <c r="N3144" s="14" t="s">
        <v>9238</v>
      </c>
      <c r="O3144" s="14" t="s">
        <v>13476</v>
      </c>
      <c r="P3144" s="14" t="s">
        <v>13510</v>
      </c>
      <c r="Q3144" s="15" t="b">
        <v>1</v>
      </c>
      <c r="R3144" s="15" t="b">
        <v>1</v>
      </c>
      <c r="S3144" s="15" t="b">
        <v>1</v>
      </c>
      <c r="T3144" s="15" t="b">
        <v>1</v>
      </c>
      <c r="U3144" s="15" t="b">
        <v>1</v>
      </c>
      <c r="V3144" s="15" t="b">
        <v>1</v>
      </c>
      <c r="W3144" s="15" t="b">
        <v>1</v>
      </c>
      <c r="X3144" s="16">
        <f>COUNTIF(Customers[[#This Row],[Roads]:[City_Council]],"True")</f>
        <v>7</v>
      </c>
      <c r="Y3144" s="17">
        <f>Customers[[#This Row],[Total_Approve]]/7</f>
        <v>1</v>
      </c>
      <c r="Z3144" s="14" t="str">
        <f>IF(Customers[[#This Row],[Total_Approve]]&gt;=7,"تمت جميع الموافقات","لم تتم جميع الموافقات")</f>
        <v>تمت جميع الموافقات</v>
      </c>
      <c r="AA3144" s="8">
        <f>IF(Customers[[#This Row],[Total_Approve]]&gt;=7,1,0)</f>
        <v>1</v>
      </c>
    </row>
    <row r="3145" spans="1:27" x14ac:dyDescent="0.25">
      <c r="A3145" s="12" t="s">
        <v>12543</v>
      </c>
      <c r="B3145" t="s">
        <v>16676</v>
      </c>
      <c r="C3145" s="13">
        <v>45541</v>
      </c>
      <c r="D3145" t="s">
        <v>13482</v>
      </c>
      <c r="E3145" s="9" t="s">
        <v>1128</v>
      </c>
      <c r="F3145" s="14" t="s">
        <v>37</v>
      </c>
      <c r="G3145" s="14" t="s">
        <v>283</v>
      </c>
      <c r="H3145" s="14" t="str">
        <f t="shared" si="49"/>
        <v>لمياء على عبد الرحمن</v>
      </c>
      <c r="I3145" s="14" t="s">
        <v>13459</v>
      </c>
      <c r="J3145" s="14" t="s">
        <v>1129</v>
      </c>
      <c r="K3145" s="14" t="s">
        <v>25</v>
      </c>
      <c r="L3145" s="14" t="s">
        <v>8570</v>
      </c>
      <c r="M3145" s="14" t="s">
        <v>1130</v>
      </c>
      <c r="N3145" s="14" t="s">
        <v>9239</v>
      </c>
      <c r="O3145" s="14" t="s">
        <v>13476</v>
      </c>
      <c r="P3145" s="14" t="s">
        <v>13510</v>
      </c>
      <c r="Q3145" s="15" t="b">
        <v>1</v>
      </c>
      <c r="R3145" s="15" t="b">
        <v>0</v>
      </c>
      <c r="S3145" s="15" t="b">
        <v>1</v>
      </c>
      <c r="T3145" s="15" t="b">
        <v>0</v>
      </c>
      <c r="U3145" s="15" t="b">
        <v>1</v>
      </c>
      <c r="V3145" s="15" t="b">
        <v>0</v>
      </c>
      <c r="W3145" s="15" t="b">
        <v>1</v>
      </c>
      <c r="X3145" s="16">
        <f>COUNTIF(Customers[[#This Row],[Roads]:[City_Council]],"True")</f>
        <v>4</v>
      </c>
      <c r="Y3145" s="17">
        <f>Customers[[#This Row],[Total_Approve]]/7</f>
        <v>0.5714285714285714</v>
      </c>
      <c r="Z3145" s="14" t="str">
        <f>IF(Customers[[#This Row],[Total_Approve]]&gt;=7,"تمت جميع الموافقات","لم تتم جميع الموافقات")</f>
        <v>لم تتم جميع الموافقات</v>
      </c>
      <c r="AA3145" s="8">
        <f>IF(Customers[[#This Row],[Total_Approve]]&gt;=7,1,0)</f>
        <v>0</v>
      </c>
    </row>
    <row r="3146" spans="1:27" x14ac:dyDescent="0.25">
      <c r="A3146" s="12" t="s">
        <v>12544</v>
      </c>
      <c r="B3146" t="s">
        <v>16677</v>
      </c>
      <c r="C3146" s="13">
        <v>45541</v>
      </c>
      <c r="D3146" t="s">
        <v>13482</v>
      </c>
      <c r="E3146" s="9" t="s">
        <v>1105</v>
      </c>
      <c r="F3146" s="14" t="s">
        <v>542</v>
      </c>
      <c r="G3146" s="14" t="s">
        <v>569</v>
      </c>
      <c r="H3146" s="14" t="str">
        <f t="shared" si="49"/>
        <v>مارى جمال داوود</v>
      </c>
      <c r="I3146" s="14" t="s">
        <v>13459</v>
      </c>
      <c r="J3146" s="14" t="s">
        <v>544</v>
      </c>
      <c r="K3146" s="14" t="s">
        <v>25</v>
      </c>
      <c r="L3146" s="14" t="s">
        <v>8571</v>
      </c>
      <c r="M3146" s="14" t="s">
        <v>546</v>
      </c>
      <c r="N3146" s="14" t="s">
        <v>1131</v>
      </c>
      <c r="O3146" s="14" t="s">
        <v>13476</v>
      </c>
      <c r="P3146" s="14" t="s">
        <v>13510</v>
      </c>
      <c r="Q3146" s="15" t="b">
        <v>0</v>
      </c>
      <c r="R3146" s="15" t="b">
        <v>1</v>
      </c>
      <c r="S3146" s="15" t="b">
        <v>0</v>
      </c>
      <c r="T3146" s="15" t="b">
        <v>1</v>
      </c>
      <c r="U3146" s="15" t="b">
        <v>0</v>
      </c>
      <c r="V3146" s="15" t="b">
        <v>1</v>
      </c>
      <c r="W3146" s="15" t="b">
        <v>0</v>
      </c>
      <c r="X3146" s="16">
        <f>COUNTIF(Customers[[#This Row],[Roads]:[City_Council]],"True")</f>
        <v>3</v>
      </c>
      <c r="Y3146" s="17">
        <f>Customers[[#This Row],[Total_Approve]]/7</f>
        <v>0.42857142857142855</v>
      </c>
      <c r="Z3146" s="14" t="str">
        <f>IF(Customers[[#This Row],[Total_Approve]]&gt;=7,"تمت جميع الموافقات","لم تتم جميع الموافقات")</f>
        <v>لم تتم جميع الموافقات</v>
      </c>
      <c r="AA3146" s="8">
        <f>IF(Customers[[#This Row],[Total_Approve]]&gt;=7,1,0)</f>
        <v>0</v>
      </c>
    </row>
    <row r="3147" spans="1:27" x14ac:dyDescent="0.25">
      <c r="A3147" s="12" t="s">
        <v>12545</v>
      </c>
      <c r="B3147" t="s">
        <v>16678</v>
      </c>
      <c r="C3147" s="13">
        <v>45541</v>
      </c>
      <c r="D3147" t="s">
        <v>13482</v>
      </c>
      <c r="E3147" s="9" t="s">
        <v>55</v>
      </c>
      <c r="F3147" s="14" t="s">
        <v>1132</v>
      </c>
      <c r="G3147" s="14" t="s">
        <v>1133</v>
      </c>
      <c r="H3147" s="14" t="str">
        <f t="shared" si="49"/>
        <v>ياسر المراعى مصطفى العشرى</v>
      </c>
      <c r="I3147" s="14" t="s">
        <v>13460</v>
      </c>
      <c r="J3147" s="14" t="s">
        <v>1134</v>
      </c>
      <c r="K3147" s="14" t="s">
        <v>5</v>
      </c>
      <c r="L3147" s="14" t="s">
        <v>8572</v>
      </c>
      <c r="M3147" s="14" t="s">
        <v>1136</v>
      </c>
      <c r="N3147" s="14" t="s">
        <v>9240</v>
      </c>
      <c r="O3147" s="14" t="s">
        <v>13476</v>
      </c>
      <c r="P3147" s="14" t="s">
        <v>13510</v>
      </c>
      <c r="Q3147" s="15" t="b">
        <v>1</v>
      </c>
      <c r="R3147" s="15" t="b">
        <v>0</v>
      </c>
      <c r="S3147" s="15" t="b">
        <v>1</v>
      </c>
      <c r="T3147" s="15" t="b">
        <v>0</v>
      </c>
      <c r="U3147" s="15" t="b">
        <v>1</v>
      </c>
      <c r="V3147" s="15" t="b">
        <v>0</v>
      </c>
      <c r="W3147" s="15" t="b">
        <v>1</v>
      </c>
      <c r="X3147" s="16">
        <f>COUNTIF(Customers[[#This Row],[Roads]:[City_Council]],"True")</f>
        <v>4</v>
      </c>
      <c r="Y3147" s="17">
        <f>Customers[[#This Row],[Total_Approve]]/7</f>
        <v>0.5714285714285714</v>
      </c>
      <c r="Z3147" s="14" t="str">
        <f>IF(Customers[[#This Row],[Total_Approve]]&gt;=7,"تمت جميع الموافقات","لم تتم جميع الموافقات")</f>
        <v>لم تتم جميع الموافقات</v>
      </c>
      <c r="AA3147" s="8">
        <f>IF(Customers[[#This Row],[Total_Approve]]&gt;=7,1,0)</f>
        <v>0</v>
      </c>
    </row>
    <row r="3148" spans="1:27" x14ac:dyDescent="0.25">
      <c r="A3148" s="12" t="s">
        <v>12546</v>
      </c>
      <c r="B3148" t="s">
        <v>16679</v>
      </c>
      <c r="C3148" s="13">
        <v>45541</v>
      </c>
      <c r="D3148" t="s">
        <v>13482</v>
      </c>
      <c r="E3148" s="9" t="s">
        <v>1</v>
      </c>
      <c r="F3148" s="14" t="s">
        <v>1137</v>
      </c>
      <c r="G3148" s="14" t="s">
        <v>1138</v>
      </c>
      <c r="H3148" s="14" t="str">
        <f t="shared" si="49"/>
        <v>محمود عبدالظهير محمود فرغلي</v>
      </c>
      <c r="I3148" s="14" t="s">
        <v>13460</v>
      </c>
      <c r="J3148" s="14" t="s">
        <v>1139</v>
      </c>
      <c r="K3148" s="14" t="s">
        <v>5</v>
      </c>
      <c r="L3148" s="14" t="s">
        <v>8573</v>
      </c>
      <c r="M3148" s="14" t="s">
        <v>3</v>
      </c>
      <c r="N3148" s="14" t="s">
        <v>1140</v>
      </c>
      <c r="O3148" s="14" t="s">
        <v>13476</v>
      </c>
      <c r="P3148" s="14" t="s">
        <v>13511</v>
      </c>
      <c r="Q3148" s="15" t="b">
        <v>1</v>
      </c>
      <c r="R3148" s="15" t="b">
        <v>0</v>
      </c>
      <c r="S3148" s="15" t="b">
        <v>1</v>
      </c>
      <c r="T3148" s="15" t="b">
        <v>0</v>
      </c>
      <c r="U3148" s="15" t="b">
        <v>1</v>
      </c>
      <c r="V3148" s="15" t="b">
        <v>0</v>
      </c>
      <c r="W3148" s="15" t="b">
        <v>1</v>
      </c>
      <c r="X3148" s="16">
        <f>COUNTIF(Customers[[#This Row],[Roads]:[City_Council]],"True")</f>
        <v>4</v>
      </c>
      <c r="Y3148" s="17">
        <f>Customers[[#This Row],[Total_Approve]]/7</f>
        <v>0.5714285714285714</v>
      </c>
      <c r="Z3148" s="14" t="str">
        <f>IF(Customers[[#This Row],[Total_Approve]]&gt;=7,"تمت جميع الموافقات","لم تتم جميع الموافقات")</f>
        <v>لم تتم جميع الموافقات</v>
      </c>
      <c r="AA3148" s="8">
        <f>IF(Customers[[#This Row],[Total_Approve]]&gt;=7,1,0)</f>
        <v>0</v>
      </c>
    </row>
    <row r="3149" spans="1:27" x14ac:dyDescent="0.25">
      <c r="A3149" s="12" t="s">
        <v>12547</v>
      </c>
      <c r="B3149" t="s">
        <v>16680</v>
      </c>
      <c r="C3149" s="13">
        <v>45541</v>
      </c>
      <c r="D3149" t="s">
        <v>13482</v>
      </c>
      <c r="E3149" s="9" t="s">
        <v>1141</v>
      </c>
      <c r="F3149" s="14" t="s">
        <v>1142</v>
      </c>
      <c r="G3149" s="14" t="s">
        <v>1143</v>
      </c>
      <c r="H3149" s="14" t="str">
        <f t="shared" si="49"/>
        <v>جولي نصري جندي ابراهيم</v>
      </c>
      <c r="I3149" s="14" t="s">
        <v>13460</v>
      </c>
      <c r="J3149" s="14" t="s">
        <v>1144</v>
      </c>
      <c r="K3149" s="14" t="s">
        <v>25</v>
      </c>
      <c r="L3149" s="14" t="s">
        <v>8574</v>
      </c>
      <c r="M3149" s="14" t="s">
        <v>3</v>
      </c>
      <c r="N3149" s="14" t="s">
        <v>1145</v>
      </c>
      <c r="O3149" s="14" t="s">
        <v>13476</v>
      </c>
      <c r="P3149" s="14" t="s">
        <v>13511</v>
      </c>
      <c r="Q3149" s="15" t="b">
        <v>1</v>
      </c>
      <c r="R3149" s="15" t="b">
        <v>1</v>
      </c>
      <c r="S3149" s="15" t="b">
        <v>1</v>
      </c>
      <c r="T3149" s="15" t="b">
        <v>1</v>
      </c>
      <c r="U3149" s="15" t="b">
        <v>1</v>
      </c>
      <c r="V3149" s="15" t="b">
        <v>1</v>
      </c>
      <c r="W3149" s="15" t="b">
        <v>1</v>
      </c>
      <c r="X3149" s="16">
        <f>COUNTIF(Customers[[#This Row],[Roads]:[City_Council]],"True")</f>
        <v>7</v>
      </c>
      <c r="Y3149" s="17">
        <f>Customers[[#This Row],[Total_Approve]]/7</f>
        <v>1</v>
      </c>
      <c r="Z3149" s="14" t="str">
        <f>IF(Customers[[#This Row],[Total_Approve]]&gt;=7,"تمت جميع الموافقات","لم تتم جميع الموافقات")</f>
        <v>تمت جميع الموافقات</v>
      </c>
      <c r="AA3149" s="8">
        <f>IF(Customers[[#This Row],[Total_Approve]]&gt;=7,1,0)</f>
        <v>1</v>
      </c>
    </row>
    <row r="3150" spans="1:27" x14ac:dyDescent="0.25">
      <c r="A3150" s="12" t="s">
        <v>12548</v>
      </c>
      <c r="B3150" t="s">
        <v>16681</v>
      </c>
      <c r="C3150" s="13">
        <v>45541</v>
      </c>
      <c r="D3150" t="s">
        <v>13482</v>
      </c>
      <c r="E3150" s="9" t="s">
        <v>1077</v>
      </c>
      <c r="F3150" s="14" t="s">
        <v>1146</v>
      </c>
      <c r="G3150" s="14" t="s">
        <v>1143</v>
      </c>
      <c r="H3150" s="14" t="str">
        <f t="shared" si="49"/>
        <v>جوليا نظمي جندي ابراهيم</v>
      </c>
      <c r="I3150" s="14" t="s">
        <v>13459</v>
      </c>
      <c r="J3150" s="14" t="s">
        <v>1147</v>
      </c>
      <c r="K3150" s="14" t="s">
        <v>25</v>
      </c>
      <c r="L3150" s="14" t="s">
        <v>8199</v>
      </c>
      <c r="M3150" s="14" t="s">
        <v>3</v>
      </c>
      <c r="N3150" s="14" t="s">
        <v>1148</v>
      </c>
      <c r="O3150" s="14" t="s">
        <v>13476</v>
      </c>
      <c r="P3150" s="14" t="s">
        <v>13511</v>
      </c>
      <c r="Q3150" s="15" t="b">
        <v>0</v>
      </c>
      <c r="R3150" s="15" t="b">
        <v>0</v>
      </c>
      <c r="S3150" s="15" t="b">
        <v>0</v>
      </c>
      <c r="T3150" s="15" t="b">
        <v>0</v>
      </c>
      <c r="U3150" s="15" t="b">
        <v>0</v>
      </c>
      <c r="V3150" s="15" t="b">
        <v>0</v>
      </c>
      <c r="W3150" s="15" t="b">
        <v>0</v>
      </c>
      <c r="X3150" s="16">
        <f>COUNTIF(Customers[[#This Row],[Roads]:[City_Council]],"True")</f>
        <v>0</v>
      </c>
      <c r="Y3150" s="17">
        <f>Customers[[#This Row],[Total_Approve]]/7</f>
        <v>0</v>
      </c>
      <c r="Z3150" s="14" t="str">
        <f>IF(Customers[[#This Row],[Total_Approve]]&gt;=7,"تمت جميع الموافقات","لم تتم جميع الموافقات")</f>
        <v>لم تتم جميع الموافقات</v>
      </c>
      <c r="AA3150" s="8">
        <f>IF(Customers[[#This Row],[Total_Approve]]&gt;=7,1,0)</f>
        <v>0</v>
      </c>
    </row>
    <row r="3151" spans="1:27" x14ac:dyDescent="0.25">
      <c r="A3151" s="12" t="s">
        <v>12549</v>
      </c>
      <c r="B3151" t="s">
        <v>16682</v>
      </c>
      <c r="C3151" s="13">
        <v>45541</v>
      </c>
      <c r="D3151" t="s">
        <v>13482</v>
      </c>
      <c r="E3151" s="9" t="s">
        <v>1149</v>
      </c>
      <c r="F3151" s="14" t="s">
        <v>1150</v>
      </c>
      <c r="G3151" s="14" t="s">
        <v>1151</v>
      </c>
      <c r="H3151" s="14" t="str">
        <f t="shared" si="49"/>
        <v>الزهراء عنتر صبري اسماعيل</v>
      </c>
      <c r="I3151" s="14" t="s">
        <v>13461</v>
      </c>
      <c r="J3151" s="14" t="s">
        <v>1152</v>
      </c>
      <c r="K3151" s="14" t="s">
        <v>25</v>
      </c>
      <c r="L3151" s="14" t="s">
        <v>8575</v>
      </c>
      <c r="M3151" s="14" t="s">
        <v>3</v>
      </c>
      <c r="N3151" s="14" t="s">
        <v>9241</v>
      </c>
      <c r="O3151" s="14" t="s">
        <v>13476</v>
      </c>
      <c r="P3151" s="14" t="s">
        <v>13511</v>
      </c>
      <c r="Q3151" s="15" t="b">
        <v>0</v>
      </c>
      <c r="R3151" s="15" t="b">
        <v>1</v>
      </c>
      <c r="S3151" s="15" t="b">
        <v>0</v>
      </c>
      <c r="T3151" s="15" t="b">
        <v>1</v>
      </c>
      <c r="U3151" s="15" t="b">
        <v>0</v>
      </c>
      <c r="V3151" s="15" t="b">
        <v>1</v>
      </c>
      <c r="W3151" s="15" t="b">
        <v>0</v>
      </c>
      <c r="X3151" s="16">
        <f>COUNTIF(Customers[[#This Row],[Roads]:[City_Council]],"True")</f>
        <v>3</v>
      </c>
      <c r="Y3151" s="17">
        <f>Customers[[#This Row],[Total_Approve]]/7</f>
        <v>0.42857142857142855</v>
      </c>
      <c r="Z3151" s="14" t="str">
        <f>IF(Customers[[#This Row],[Total_Approve]]&gt;=7,"تمت جميع الموافقات","لم تتم جميع الموافقات")</f>
        <v>لم تتم جميع الموافقات</v>
      </c>
      <c r="AA3151" s="8">
        <f>IF(Customers[[#This Row],[Total_Approve]]&gt;=7,1,0)</f>
        <v>0</v>
      </c>
    </row>
    <row r="3152" spans="1:27" x14ac:dyDescent="0.25">
      <c r="A3152" s="12" t="s">
        <v>12550</v>
      </c>
      <c r="B3152" t="s">
        <v>16683</v>
      </c>
      <c r="C3152" s="13">
        <v>45541</v>
      </c>
      <c r="D3152" t="s">
        <v>13482</v>
      </c>
      <c r="E3152" s="9" t="s">
        <v>747</v>
      </c>
      <c r="F3152" s="14" t="s">
        <v>1153</v>
      </c>
      <c r="G3152" s="14" t="s">
        <v>1154</v>
      </c>
      <c r="H3152" s="14" t="str">
        <f t="shared" si="49"/>
        <v>عماد صموئيل مفتاح جرجس</v>
      </c>
      <c r="I3152" s="14" t="s">
        <v>13459</v>
      </c>
      <c r="J3152" s="14" t="s">
        <v>1155</v>
      </c>
      <c r="K3152" s="14" t="s">
        <v>25</v>
      </c>
      <c r="L3152" s="14" t="s">
        <v>8207</v>
      </c>
      <c r="M3152" s="14" t="s">
        <v>3</v>
      </c>
      <c r="N3152" s="14" t="s">
        <v>1156</v>
      </c>
      <c r="O3152" s="14" t="s">
        <v>13476</v>
      </c>
      <c r="P3152" s="14" t="s">
        <v>13511</v>
      </c>
      <c r="Q3152" s="15" t="b">
        <v>0</v>
      </c>
      <c r="R3152" s="15" t="b">
        <v>0</v>
      </c>
      <c r="S3152" s="15" t="b">
        <v>0</v>
      </c>
      <c r="T3152" s="15" t="b">
        <v>0</v>
      </c>
      <c r="U3152" s="15" t="b">
        <v>0</v>
      </c>
      <c r="V3152" s="15" t="b">
        <v>0</v>
      </c>
      <c r="W3152" s="15" t="b">
        <v>0</v>
      </c>
      <c r="X3152" s="16">
        <f>COUNTIF(Customers[[#This Row],[Roads]:[City_Council]],"True")</f>
        <v>0</v>
      </c>
      <c r="Y3152" s="17">
        <f>Customers[[#This Row],[Total_Approve]]/7</f>
        <v>0</v>
      </c>
      <c r="Z3152" s="14" t="str">
        <f>IF(Customers[[#This Row],[Total_Approve]]&gt;=7,"تمت جميع الموافقات","لم تتم جميع الموافقات")</f>
        <v>لم تتم جميع الموافقات</v>
      </c>
      <c r="AA3152" s="8">
        <f>IF(Customers[[#This Row],[Total_Approve]]&gt;=7,1,0)</f>
        <v>0</v>
      </c>
    </row>
    <row r="3153" spans="1:27" x14ac:dyDescent="0.25">
      <c r="A3153" s="12" t="s">
        <v>12551</v>
      </c>
      <c r="B3153" t="s">
        <v>16684</v>
      </c>
      <c r="C3153" s="13">
        <v>45541</v>
      </c>
      <c r="D3153" t="s">
        <v>13482</v>
      </c>
      <c r="E3153" s="9" t="s">
        <v>68</v>
      </c>
      <c r="F3153" s="14" t="s">
        <v>232</v>
      </c>
      <c r="G3153" s="14" t="s">
        <v>1157</v>
      </c>
      <c r="H3153" s="14" t="str">
        <f t="shared" si="49"/>
        <v>داليا سمير بدري مريد</v>
      </c>
      <c r="I3153" s="14" t="s">
        <v>13459</v>
      </c>
      <c r="J3153" s="14" t="s">
        <v>1158</v>
      </c>
      <c r="K3153" s="14" t="s">
        <v>25</v>
      </c>
      <c r="L3153" s="14" t="s">
        <v>8576</v>
      </c>
      <c r="M3153" s="14" t="s">
        <v>3</v>
      </c>
      <c r="N3153" s="14" t="s">
        <v>1159</v>
      </c>
      <c r="O3153" s="14" t="s">
        <v>13476</v>
      </c>
      <c r="P3153" s="14" t="s">
        <v>13511</v>
      </c>
      <c r="Q3153" s="15" t="b">
        <v>1</v>
      </c>
      <c r="R3153" s="15" t="b">
        <v>1</v>
      </c>
      <c r="S3153" s="15" t="b">
        <v>0</v>
      </c>
      <c r="T3153" s="15" t="b">
        <v>1</v>
      </c>
      <c r="U3153" s="15" t="b">
        <v>0</v>
      </c>
      <c r="V3153" s="15" t="b">
        <v>1</v>
      </c>
      <c r="W3153" s="15" t="b">
        <v>0</v>
      </c>
      <c r="X3153" s="16">
        <f>COUNTIF(Customers[[#This Row],[Roads]:[City_Council]],"True")</f>
        <v>4</v>
      </c>
      <c r="Y3153" s="17">
        <f>Customers[[#This Row],[Total_Approve]]/7</f>
        <v>0.5714285714285714</v>
      </c>
      <c r="Z3153" s="14" t="str">
        <f>IF(Customers[[#This Row],[Total_Approve]]&gt;=7,"تمت جميع الموافقات","لم تتم جميع الموافقات")</f>
        <v>لم تتم جميع الموافقات</v>
      </c>
      <c r="AA3153" s="8">
        <f>IF(Customers[[#This Row],[Total_Approve]]&gt;=7,1,0)</f>
        <v>0</v>
      </c>
    </row>
    <row r="3154" spans="1:27" x14ac:dyDescent="0.25">
      <c r="A3154" s="12" t="s">
        <v>12552</v>
      </c>
      <c r="B3154" t="s">
        <v>16685</v>
      </c>
      <c r="C3154" s="13">
        <v>45541</v>
      </c>
      <c r="D3154" t="s">
        <v>13482</v>
      </c>
      <c r="E3154" s="9" t="s">
        <v>445</v>
      </c>
      <c r="F3154" s="14" t="s">
        <v>1160</v>
      </c>
      <c r="G3154" s="14" t="s">
        <v>1161</v>
      </c>
      <c r="H3154" s="14" t="str">
        <f t="shared" si="49"/>
        <v>اشرف متي مملوك عبد السيد</v>
      </c>
      <c r="I3154" s="14" t="s">
        <v>13459</v>
      </c>
      <c r="J3154" s="14" t="s">
        <v>1162</v>
      </c>
      <c r="K3154" s="14" t="s">
        <v>25</v>
      </c>
      <c r="L3154" s="14" t="s">
        <v>8577</v>
      </c>
      <c r="M3154" s="14" t="s">
        <v>3</v>
      </c>
      <c r="N3154" s="14" t="s">
        <v>3</v>
      </c>
      <c r="O3154" s="14" t="s">
        <v>13476</v>
      </c>
      <c r="P3154" s="14" t="s">
        <v>13511</v>
      </c>
      <c r="Q3154" s="15" t="b">
        <v>0</v>
      </c>
      <c r="R3154" s="15" t="b">
        <v>0</v>
      </c>
      <c r="S3154" s="15" t="b">
        <v>0</v>
      </c>
      <c r="T3154" s="15" t="b">
        <v>0</v>
      </c>
      <c r="U3154" s="15" t="b">
        <v>0</v>
      </c>
      <c r="V3154" s="15" t="b">
        <v>0</v>
      </c>
      <c r="W3154" s="15" t="b">
        <v>0</v>
      </c>
      <c r="X3154" s="16">
        <f>COUNTIF(Customers[[#This Row],[Roads]:[City_Council]],"True")</f>
        <v>0</v>
      </c>
      <c r="Y3154" s="17">
        <f>Customers[[#This Row],[Total_Approve]]/7</f>
        <v>0</v>
      </c>
      <c r="Z3154" s="14" t="str">
        <f>IF(Customers[[#This Row],[Total_Approve]]&gt;=7,"تمت جميع الموافقات","لم تتم جميع الموافقات")</f>
        <v>لم تتم جميع الموافقات</v>
      </c>
      <c r="AA3154" s="8">
        <f>IF(Customers[[#This Row],[Total_Approve]]&gt;=7,1,0)</f>
        <v>0</v>
      </c>
    </row>
    <row r="3155" spans="1:27" x14ac:dyDescent="0.25">
      <c r="A3155" s="12" t="s">
        <v>12553</v>
      </c>
      <c r="B3155" t="s">
        <v>16686</v>
      </c>
      <c r="C3155" s="13">
        <v>45541</v>
      </c>
      <c r="D3155" t="s">
        <v>13482</v>
      </c>
      <c r="E3155" s="9" t="s">
        <v>495</v>
      </c>
      <c r="F3155" s="14" t="s">
        <v>1163</v>
      </c>
      <c r="G3155" s="14" t="s">
        <v>1164</v>
      </c>
      <c r="H3155" s="14" t="str">
        <f t="shared" si="49"/>
        <v>منال عجيب خليل غبروش</v>
      </c>
      <c r="I3155" s="14" t="s">
        <v>13467</v>
      </c>
      <c r="J3155" s="14" t="s">
        <v>1165</v>
      </c>
      <c r="K3155" s="14" t="s">
        <v>25</v>
      </c>
      <c r="L3155" s="14" t="s">
        <v>8578</v>
      </c>
      <c r="M3155" s="14" t="s">
        <v>3</v>
      </c>
      <c r="N3155" s="14" t="s">
        <v>3</v>
      </c>
      <c r="O3155" s="14" t="s">
        <v>13476</v>
      </c>
      <c r="P3155" s="14" t="s">
        <v>13511</v>
      </c>
      <c r="Q3155" s="15" t="b">
        <v>1</v>
      </c>
      <c r="R3155" s="15" t="b">
        <v>1</v>
      </c>
      <c r="S3155" s="15" t="b">
        <v>1</v>
      </c>
      <c r="T3155" s="15" t="b">
        <v>1</v>
      </c>
      <c r="U3155" s="15" t="b">
        <v>1</v>
      </c>
      <c r="V3155" s="15" t="b">
        <v>1</v>
      </c>
      <c r="W3155" s="15" t="b">
        <v>1</v>
      </c>
      <c r="X3155" s="16">
        <f>COUNTIF(Customers[[#This Row],[Roads]:[City_Council]],"True")</f>
        <v>7</v>
      </c>
      <c r="Y3155" s="17">
        <f>Customers[[#This Row],[Total_Approve]]/7</f>
        <v>1</v>
      </c>
      <c r="Z3155" s="14" t="str">
        <f>IF(Customers[[#This Row],[Total_Approve]]&gt;=7,"تمت جميع الموافقات","لم تتم جميع الموافقات")</f>
        <v>تمت جميع الموافقات</v>
      </c>
      <c r="AA3155" s="8">
        <f>IF(Customers[[#This Row],[Total_Approve]]&gt;=7,1,0)</f>
        <v>1</v>
      </c>
    </row>
    <row r="3156" spans="1:27" x14ac:dyDescent="0.25">
      <c r="A3156" s="12" t="s">
        <v>12554</v>
      </c>
      <c r="B3156" t="s">
        <v>16687</v>
      </c>
      <c r="C3156" s="13">
        <v>45541</v>
      </c>
      <c r="D3156" t="s">
        <v>13484</v>
      </c>
      <c r="E3156" s="9" t="s">
        <v>1166</v>
      </c>
      <c r="F3156" s="14" t="s">
        <v>10</v>
      </c>
      <c r="G3156" s="14" t="s">
        <v>1167</v>
      </c>
      <c r="H3156" s="14" t="str">
        <f t="shared" si="49"/>
        <v>الباتعه محمد بدران علي</v>
      </c>
      <c r="I3156" s="14" t="s">
        <v>13459</v>
      </c>
      <c r="J3156" s="14" t="s">
        <v>1168</v>
      </c>
      <c r="K3156" s="14" t="s">
        <v>25</v>
      </c>
      <c r="L3156" s="14" t="s">
        <v>8579</v>
      </c>
      <c r="M3156" s="14" t="s">
        <v>3</v>
      </c>
      <c r="N3156" s="14" t="s">
        <v>3</v>
      </c>
      <c r="O3156" s="14" t="s">
        <v>13476</v>
      </c>
      <c r="P3156" s="14" t="s">
        <v>13511</v>
      </c>
      <c r="Q3156" s="15" t="b">
        <v>0</v>
      </c>
      <c r="R3156" s="15" t="b">
        <v>1</v>
      </c>
      <c r="S3156" s="15" t="b">
        <v>0</v>
      </c>
      <c r="T3156" s="15" t="b">
        <v>1</v>
      </c>
      <c r="U3156" s="15" t="b">
        <v>0</v>
      </c>
      <c r="V3156" s="15" t="b">
        <v>1</v>
      </c>
      <c r="W3156" s="15" t="b">
        <v>0</v>
      </c>
      <c r="X3156" s="16">
        <f>COUNTIF(Customers[[#This Row],[Roads]:[City_Council]],"True")</f>
        <v>3</v>
      </c>
      <c r="Y3156" s="17">
        <f>Customers[[#This Row],[Total_Approve]]/7</f>
        <v>0.42857142857142855</v>
      </c>
      <c r="Z3156" s="14" t="str">
        <f>IF(Customers[[#This Row],[Total_Approve]]&gt;=7,"تمت جميع الموافقات","لم تتم جميع الموافقات")</f>
        <v>لم تتم جميع الموافقات</v>
      </c>
      <c r="AA3156" s="8">
        <f>IF(Customers[[#This Row],[Total_Approve]]&gt;=7,1,0)</f>
        <v>0</v>
      </c>
    </row>
    <row r="3157" spans="1:27" x14ac:dyDescent="0.25">
      <c r="A3157" s="12" t="s">
        <v>12555</v>
      </c>
      <c r="B3157" t="s">
        <v>16688</v>
      </c>
      <c r="C3157" s="13">
        <v>45541</v>
      </c>
      <c r="D3157" t="s">
        <v>13484</v>
      </c>
      <c r="E3157" s="9" t="s">
        <v>0</v>
      </c>
      <c r="F3157" s="14" t="s">
        <v>10</v>
      </c>
      <c r="G3157" s="14" t="s">
        <v>1169</v>
      </c>
      <c r="H3157" s="14" t="str">
        <f t="shared" si="49"/>
        <v>احمد محمد السيد جبر</v>
      </c>
      <c r="I3157" s="14" t="s">
        <v>13459</v>
      </c>
      <c r="J3157" s="14" t="s">
        <v>1170</v>
      </c>
      <c r="K3157" s="14" t="s">
        <v>5</v>
      </c>
      <c r="L3157" s="14" t="s">
        <v>8580</v>
      </c>
      <c r="M3157" s="14" t="s">
        <v>3</v>
      </c>
      <c r="N3157" s="14" t="s">
        <v>1171</v>
      </c>
      <c r="O3157" s="14" t="s">
        <v>13476</v>
      </c>
      <c r="P3157" s="14" t="s">
        <v>13511</v>
      </c>
      <c r="Q3157" s="15" t="b">
        <v>1</v>
      </c>
      <c r="R3157" s="15" t="b">
        <v>1</v>
      </c>
      <c r="S3157" s="15" t="b">
        <v>0</v>
      </c>
      <c r="T3157" s="15" t="b">
        <v>1</v>
      </c>
      <c r="U3157" s="15" t="b">
        <v>1</v>
      </c>
      <c r="V3157" s="15" t="b">
        <v>0</v>
      </c>
      <c r="W3157" s="15" t="b">
        <v>0</v>
      </c>
      <c r="X3157" s="16">
        <f>COUNTIF(Customers[[#This Row],[Roads]:[City_Council]],"True")</f>
        <v>4</v>
      </c>
      <c r="Y3157" s="17">
        <f>Customers[[#This Row],[Total_Approve]]/7</f>
        <v>0.5714285714285714</v>
      </c>
      <c r="Z3157" s="14" t="str">
        <f>IF(Customers[[#This Row],[Total_Approve]]&gt;=7,"تمت جميع الموافقات","لم تتم جميع الموافقات")</f>
        <v>لم تتم جميع الموافقات</v>
      </c>
      <c r="AA3157" s="8">
        <f>IF(Customers[[#This Row],[Total_Approve]]&gt;=7,1,0)</f>
        <v>0</v>
      </c>
    </row>
    <row r="3158" spans="1:27" x14ac:dyDescent="0.25">
      <c r="A3158" s="12" t="s">
        <v>12556</v>
      </c>
      <c r="B3158" t="s">
        <v>16689</v>
      </c>
      <c r="C3158" s="13">
        <v>45541</v>
      </c>
      <c r="D3158" t="s">
        <v>13484</v>
      </c>
      <c r="E3158" s="9" t="s">
        <v>711</v>
      </c>
      <c r="F3158" s="14" t="s">
        <v>638</v>
      </c>
      <c r="G3158" s="14" t="s">
        <v>583</v>
      </c>
      <c r="H3158" s="14" t="str">
        <f t="shared" si="49"/>
        <v>طارق عبدالحكيم محمد ابراهيم</v>
      </c>
      <c r="I3158" s="14" t="s">
        <v>13459</v>
      </c>
      <c r="J3158" s="14" t="s">
        <v>1172</v>
      </c>
      <c r="K3158" s="14" t="s">
        <v>5</v>
      </c>
      <c r="L3158" s="14" t="s">
        <v>8581</v>
      </c>
      <c r="M3158" s="14" t="s">
        <v>3</v>
      </c>
      <c r="N3158" s="14" t="s">
        <v>1173</v>
      </c>
      <c r="O3158" s="14" t="s">
        <v>13476</v>
      </c>
      <c r="P3158" s="14" t="s">
        <v>13511</v>
      </c>
      <c r="Q3158" s="15" t="b">
        <v>0</v>
      </c>
      <c r="R3158" s="15" t="b">
        <v>0</v>
      </c>
      <c r="S3158" s="15" t="b">
        <v>0</v>
      </c>
      <c r="T3158" s="15" t="b">
        <v>1</v>
      </c>
      <c r="U3158" s="15" t="b">
        <v>1</v>
      </c>
      <c r="V3158" s="15" t="b">
        <v>0</v>
      </c>
      <c r="W3158" s="15" t="b">
        <v>1</v>
      </c>
      <c r="X3158" s="16">
        <f>COUNTIF(Customers[[#This Row],[Roads]:[City_Council]],"True")</f>
        <v>3</v>
      </c>
      <c r="Y3158" s="17">
        <f>Customers[[#This Row],[Total_Approve]]/7</f>
        <v>0.42857142857142855</v>
      </c>
      <c r="Z3158" s="14" t="str">
        <f>IF(Customers[[#This Row],[Total_Approve]]&gt;=7,"تمت جميع الموافقات","لم تتم جميع الموافقات")</f>
        <v>لم تتم جميع الموافقات</v>
      </c>
      <c r="AA3158" s="8">
        <f>IF(Customers[[#This Row],[Total_Approve]]&gt;=7,1,0)</f>
        <v>0</v>
      </c>
    </row>
    <row r="3159" spans="1:27" x14ac:dyDescent="0.25">
      <c r="A3159" s="12" t="s">
        <v>12557</v>
      </c>
      <c r="B3159" t="s">
        <v>16690</v>
      </c>
      <c r="C3159" s="13">
        <v>45541</v>
      </c>
      <c r="D3159" t="s">
        <v>13484</v>
      </c>
      <c r="E3159" s="9" t="s">
        <v>10</v>
      </c>
      <c r="F3159" s="14" t="s">
        <v>1174</v>
      </c>
      <c r="G3159" s="14" t="s">
        <v>1175</v>
      </c>
      <c r="H3159" s="14" t="str">
        <f t="shared" si="49"/>
        <v>محمد الليثي سعد معوض</v>
      </c>
      <c r="I3159" s="14" t="s">
        <v>13459</v>
      </c>
      <c r="J3159" s="14" t="s">
        <v>1176</v>
      </c>
      <c r="K3159" s="14" t="s">
        <v>5</v>
      </c>
      <c r="L3159" s="14" t="s">
        <v>8199</v>
      </c>
      <c r="M3159" s="14" t="s">
        <v>3</v>
      </c>
      <c r="N3159" s="14" t="s">
        <v>3</v>
      </c>
      <c r="O3159" s="14" t="s">
        <v>13476</v>
      </c>
      <c r="P3159" s="14" t="s">
        <v>13511</v>
      </c>
      <c r="Q3159" s="15" t="b">
        <v>1</v>
      </c>
      <c r="R3159" s="15" t="b">
        <v>0</v>
      </c>
      <c r="S3159" s="15" t="b">
        <v>0</v>
      </c>
      <c r="T3159" s="15" t="b">
        <v>0</v>
      </c>
      <c r="U3159" s="15" t="b">
        <v>1</v>
      </c>
      <c r="V3159" s="15" t="b">
        <v>0</v>
      </c>
      <c r="W3159" s="15" t="b">
        <v>1</v>
      </c>
      <c r="X3159" s="16">
        <f>COUNTIF(Customers[[#This Row],[Roads]:[City_Council]],"True")</f>
        <v>3</v>
      </c>
      <c r="Y3159" s="17">
        <f>Customers[[#This Row],[Total_Approve]]/7</f>
        <v>0.42857142857142855</v>
      </c>
      <c r="Z3159" s="14" t="str">
        <f>IF(Customers[[#This Row],[Total_Approve]]&gt;=7,"تمت جميع الموافقات","لم تتم جميع الموافقات")</f>
        <v>لم تتم جميع الموافقات</v>
      </c>
      <c r="AA3159" s="8">
        <f>IF(Customers[[#This Row],[Total_Approve]]&gt;=7,1,0)</f>
        <v>0</v>
      </c>
    </row>
    <row r="3160" spans="1:27" x14ac:dyDescent="0.25">
      <c r="A3160" s="12" t="s">
        <v>12558</v>
      </c>
      <c r="B3160" t="s">
        <v>16691</v>
      </c>
      <c r="C3160" s="13">
        <v>45541</v>
      </c>
      <c r="D3160" t="s">
        <v>13484</v>
      </c>
      <c r="E3160" s="9" t="s">
        <v>272</v>
      </c>
      <c r="F3160" s="14" t="s">
        <v>1177</v>
      </c>
      <c r="G3160" s="14" t="s">
        <v>1178</v>
      </c>
      <c r="H3160" s="14" t="str">
        <f t="shared" si="49"/>
        <v>عزت زكريا متري دميان</v>
      </c>
      <c r="I3160" s="14" t="s">
        <v>13459</v>
      </c>
      <c r="J3160" s="14">
        <v>26710202100634</v>
      </c>
      <c r="K3160" s="14" t="s">
        <v>5</v>
      </c>
      <c r="L3160" s="14" t="s">
        <v>8582</v>
      </c>
      <c r="M3160" s="14" t="s">
        <v>3</v>
      </c>
      <c r="N3160" s="14" t="s">
        <v>3</v>
      </c>
      <c r="O3160" s="14" t="s">
        <v>13476</v>
      </c>
      <c r="P3160" s="14" t="s">
        <v>13511</v>
      </c>
      <c r="Q3160" s="15" t="b">
        <v>1</v>
      </c>
      <c r="R3160" s="15" t="b">
        <v>0</v>
      </c>
      <c r="S3160" s="15" t="b">
        <v>1</v>
      </c>
      <c r="T3160" s="15" t="b">
        <v>0</v>
      </c>
      <c r="U3160" s="15" t="b">
        <v>1</v>
      </c>
      <c r="V3160" s="15" t="b">
        <v>0</v>
      </c>
      <c r="W3160" s="15" t="b">
        <v>1</v>
      </c>
      <c r="X3160" s="16">
        <f>COUNTIF(Customers[[#This Row],[Roads]:[City_Council]],"True")</f>
        <v>4</v>
      </c>
      <c r="Y3160" s="17">
        <f>Customers[[#This Row],[Total_Approve]]/7</f>
        <v>0.5714285714285714</v>
      </c>
      <c r="Z3160" s="14" t="str">
        <f>IF(Customers[[#This Row],[Total_Approve]]&gt;=7,"تمت جميع الموافقات","لم تتم جميع الموافقات")</f>
        <v>لم تتم جميع الموافقات</v>
      </c>
      <c r="AA3160" s="8">
        <f>IF(Customers[[#This Row],[Total_Approve]]&gt;=7,1,0)</f>
        <v>0</v>
      </c>
    </row>
    <row r="3161" spans="1:27" x14ac:dyDescent="0.25">
      <c r="A3161" s="12" t="s">
        <v>12559</v>
      </c>
      <c r="B3161" t="s">
        <v>16692</v>
      </c>
      <c r="C3161" s="13">
        <v>45541</v>
      </c>
      <c r="D3161" t="s">
        <v>13484</v>
      </c>
      <c r="E3161" s="9" t="s">
        <v>1179</v>
      </c>
      <c r="F3161" s="14" t="s">
        <v>1082</v>
      </c>
      <c r="G3161" s="14" t="s">
        <v>1180</v>
      </c>
      <c r="H3161" s="14" t="str">
        <f t="shared" si="49"/>
        <v>اميل مسعود شهدي عبد الشهيد</v>
      </c>
      <c r="I3161" s="14" t="s">
        <v>13460</v>
      </c>
      <c r="J3161" s="14" t="s">
        <v>1181</v>
      </c>
      <c r="K3161" s="14" t="s">
        <v>25</v>
      </c>
      <c r="L3161" s="14" t="s">
        <v>8583</v>
      </c>
      <c r="M3161" s="14" t="s">
        <v>3</v>
      </c>
      <c r="N3161" s="14" t="s">
        <v>3</v>
      </c>
      <c r="O3161" s="14" t="s">
        <v>13476</v>
      </c>
      <c r="P3161" s="14" t="s">
        <v>13511</v>
      </c>
      <c r="Q3161" s="15" t="b">
        <v>0</v>
      </c>
      <c r="R3161" s="15" t="b">
        <v>1</v>
      </c>
      <c r="S3161" s="15" t="b">
        <v>0</v>
      </c>
      <c r="T3161" s="15" t="b">
        <v>1</v>
      </c>
      <c r="U3161" s="15" t="b">
        <v>1</v>
      </c>
      <c r="V3161" s="15" t="b">
        <v>0</v>
      </c>
      <c r="W3161" s="15" t="b">
        <v>1</v>
      </c>
      <c r="X3161" s="16">
        <f>COUNTIF(Customers[[#This Row],[Roads]:[City_Council]],"True")</f>
        <v>4</v>
      </c>
      <c r="Y3161" s="17">
        <f>Customers[[#This Row],[Total_Approve]]/7</f>
        <v>0.5714285714285714</v>
      </c>
      <c r="Z3161" s="14" t="str">
        <f>IF(Customers[[#This Row],[Total_Approve]]&gt;=7,"تمت جميع الموافقات","لم تتم جميع الموافقات")</f>
        <v>لم تتم جميع الموافقات</v>
      </c>
      <c r="AA3161" s="8">
        <f>IF(Customers[[#This Row],[Total_Approve]]&gt;=7,1,0)</f>
        <v>0</v>
      </c>
    </row>
    <row r="3162" spans="1:27" x14ac:dyDescent="0.25">
      <c r="A3162" s="12" t="s">
        <v>12560</v>
      </c>
      <c r="B3162" t="s">
        <v>16693</v>
      </c>
      <c r="C3162" s="13">
        <v>45541</v>
      </c>
      <c r="D3162" t="s">
        <v>13484</v>
      </c>
      <c r="E3162" s="9" t="s">
        <v>248</v>
      </c>
      <c r="F3162" s="14" t="s">
        <v>578</v>
      </c>
      <c r="G3162" s="14" t="s">
        <v>583</v>
      </c>
      <c r="H3162" s="14" t="str">
        <f t="shared" si="49"/>
        <v>مشيره عبدالحميد محمد ابراهيم</v>
      </c>
      <c r="I3162" s="14" t="s">
        <v>13460</v>
      </c>
      <c r="J3162" s="14" t="s">
        <v>1182</v>
      </c>
      <c r="K3162" s="14" t="s">
        <v>25</v>
      </c>
      <c r="L3162" s="14">
        <v>44128</v>
      </c>
      <c r="M3162" s="14" t="s">
        <v>3</v>
      </c>
      <c r="N3162" s="14" t="s">
        <v>3</v>
      </c>
      <c r="O3162" s="14" t="s">
        <v>13476</v>
      </c>
      <c r="P3162" s="14" t="s">
        <v>13511</v>
      </c>
      <c r="Q3162" s="15" t="b">
        <v>0</v>
      </c>
      <c r="R3162" s="15" t="b">
        <v>0</v>
      </c>
      <c r="S3162" s="15" t="b">
        <v>1</v>
      </c>
      <c r="T3162" s="15" t="b">
        <v>0</v>
      </c>
      <c r="U3162" s="15" t="b">
        <v>1</v>
      </c>
      <c r="V3162" s="15" t="b">
        <v>0</v>
      </c>
      <c r="W3162" s="15" t="b">
        <v>1</v>
      </c>
      <c r="X3162" s="16">
        <f>COUNTIF(Customers[[#This Row],[Roads]:[City_Council]],"True")</f>
        <v>3</v>
      </c>
      <c r="Y3162" s="17">
        <f>Customers[[#This Row],[Total_Approve]]/7</f>
        <v>0.42857142857142855</v>
      </c>
      <c r="Z3162" s="14" t="str">
        <f>IF(Customers[[#This Row],[Total_Approve]]&gt;=7,"تمت جميع الموافقات","لم تتم جميع الموافقات")</f>
        <v>لم تتم جميع الموافقات</v>
      </c>
      <c r="AA3162" s="8">
        <f>IF(Customers[[#This Row],[Total_Approve]]&gt;=7,1,0)</f>
        <v>0</v>
      </c>
    </row>
    <row r="3163" spans="1:27" x14ac:dyDescent="0.25">
      <c r="A3163" s="12" t="s">
        <v>12561</v>
      </c>
      <c r="B3163" t="s">
        <v>16694</v>
      </c>
      <c r="C3163" s="13">
        <v>45541</v>
      </c>
      <c r="D3163" t="s">
        <v>13484</v>
      </c>
      <c r="E3163" s="9" t="s">
        <v>352</v>
      </c>
      <c r="F3163" s="14" t="s">
        <v>1183</v>
      </c>
      <c r="G3163" s="14" t="s">
        <v>1184</v>
      </c>
      <c r="H3163" s="14" t="str">
        <f t="shared" si="49"/>
        <v>ناديه نصرالله دميان قرياقص</v>
      </c>
      <c r="I3163" s="14" t="s">
        <v>13460</v>
      </c>
      <c r="J3163" s="14" t="s">
        <v>1185</v>
      </c>
      <c r="K3163" s="14" t="s">
        <v>25</v>
      </c>
      <c r="L3163" s="14" t="s">
        <v>8584</v>
      </c>
      <c r="M3163" s="14" t="s">
        <v>3</v>
      </c>
      <c r="N3163" s="14" t="s">
        <v>3</v>
      </c>
      <c r="O3163" s="14" t="s">
        <v>13476</v>
      </c>
      <c r="P3163" s="14" t="s">
        <v>13511</v>
      </c>
      <c r="Q3163" s="15" t="b">
        <v>1</v>
      </c>
      <c r="R3163" s="15" t="b">
        <v>0</v>
      </c>
      <c r="S3163" s="15" t="b">
        <v>1</v>
      </c>
      <c r="T3163" s="15" t="b">
        <v>1</v>
      </c>
      <c r="U3163" s="15" t="b">
        <v>1</v>
      </c>
      <c r="V3163" s="15" t="b">
        <v>1</v>
      </c>
      <c r="W3163" s="15" t="b">
        <v>1</v>
      </c>
      <c r="X3163" s="16">
        <f>COUNTIF(Customers[[#This Row],[Roads]:[City_Council]],"True")</f>
        <v>6</v>
      </c>
      <c r="Y3163" s="17">
        <f>Customers[[#This Row],[Total_Approve]]/7</f>
        <v>0.8571428571428571</v>
      </c>
      <c r="Z3163" s="14" t="str">
        <f>IF(Customers[[#This Row],[Total_Approve]]&gt;=7,"تمت جميع الموافقات","لم تتم جميع الموافقات")</f>
        <v>لم تتم جميع الموافقات</v>
      </c>
      <c r="AA3163" s="8">
        <f>IF(Customers[[#This Row],[Total_Approve]]&gt;=7,1,0)</f>
        <v>0</v>
      </c>
    </row>
    <row r="3164" spans="1:27" x14ac:dyDescent="0.25">
      <c r="A3164" s="12" t="s">
        <v>12562</v>
      </c>
      <c r="B3164" t="s">
        <v>16695</v>
      </c>
      <c r="C3164" s="13">
        <v>45541</v>
      </c>
      <c r="D3164" t="s">
        <v>13484</v>
      </c>
      <c r="E3164" s="9" t="s">
        <v>679</v>
      </c>
      <c r="F3164" s="14" t="s">
        <v>512</v>
      </c>
      <c r="G3164" s="14" t="s">
        <v>1186</v>
      </c>
      <c r="H3164" s="14" t="str">
        <f t="shared" si="49"/>
        <v>رانيا عادل زكى</v>
      </c>
      <c r="I3164" s="14" t="s">
        <v>13459</v>
      </c>
      <c r="J3164" s="14" t="s">
        <v>1187</v>
      </c>
      <c r="K3164" s="14" t="s">
        <v>25</v>
      </c>
      <c r="L3164" s="14" t="s">
        <v>8585</v>
      </c>
      <c r="M3164" s="14" t="s">
        <v>1188</v>
      </c>
      <c r="N3164" s="14" t="s">
        <v>3</v>
      </c>
      <c r="O3164" s="14" t="s">
        <v>13476</v>
      </c>
      <c r="P3164" s="14" t="s">
        <v>13511</v>
      </c>
      <c r="Q3164" s="15" t="b">
        <v>0</v>
      </c>
      <c r="R3164" s="15" t="b">
        <v>0</v>
      </c>
      <c r="S3164" s="15" t="b">
        <v>0</v>
      </c>
      <c r="T3164" s="15" t="b">
        <v>0</v>
      </c>
      <c r="U3164" s="15" t="b">
        <v>0</v>
      </c>
      <c r="V3164" s="15" t="b">
        <v>0</v>
      </c>
      <c r="W3164" s="15" t="b">
        <v>0</v>
      </c>
      <c r="X3164" s="16">
        <f>COUNTIF(Customers[[#This Row],[Roads]:[City_Council]],"True")</f>
        <v>0</v>
      </c>
      <c r="Y3164" s="17">
        <f>Customers[[#This Row],[Total_Approve]]/7</f>
        <v>0</v>
      </c>
      <c r="Z3164" s="14" t="str">
        <f>IF(Customers[[#This Row],[Total_Approve]]&gt;=7,"تمت جميع الموافقات","لم تتم جميع الموافقات")</f>
        <v>لم تتم جميع الموافقات</v>
      </c>
      <c r="AA3164" s="8">
        <f>IF(Customers[[#This Row],[Total_Approve]]&gt;=7,1,0)</f>
        <v>0</v>
      </c>
    </row>
    <row r="3165" spans="1:27" x14ac:dyDescent="0.25">
      <c r="A3165" s="12" t="s">
        <v>12563</v>
      </c>
      <c r="B3165" t="s">
        <v>16696</v>
      </c>
      <c r="C3165" s="13">
        <v>45541</v>
      </c>
      <c r="D3165" t="s">
        <v>13484</v>
      </c>
      <c r="E3165" s="9" t="s">
        <v>95</v>
      </c>
      <c r="F3165" s="14" t="s">
        <v>1082</v>
      </c>
      <c r="G3165" s="14" t="s">
        <v>1069</v>
      </c>
      <c r="H3165" s="14" t="str">
        <f t="shared" si="49"/>
        <v>سعيد مسعود شهدى</v>
      </c>
      <c r="I3165" s="14" t="s">
        <v>13459</v>
      </c>
      <c r="J3165" s="14" t="s">
        <v>3</v>
      </c>
      <c r="K3165" s="14" t="s">
        <v>5</v>
      </c>
      <c r="L3165" s="14" t="s">
        <v>8292</v>
      </c>
      <c r="M3165" s="14" t="s">
        <v>3</v>
      </c>
      <c r="N3165" s="14" t="s">
        <v>2572</v>
      </c>
      <c r="O3165" s="14" t="s">
        <v>13476</v>
      </c>
      <c r="P3165" s="14" t="s">
        <v>13514</v>
      </c>
      <c r="Q3165" s="15" t="b">
        <v>0</v>
      </c>
      <c r="R3165" s="15" t="b">
        <v>0</v>
      </c>
      <c r="S3165" s="15" t="b">
        <v>0</v>
      </c>
      <c r="T3165" s="15" t="b">
        <v>0</v>
      </c>
      <c r="U3165" s="15" t="b">
        <v>0</v>
      </c>
      <c r="V3165" s="15" t="b">
        <v>0</v>
      </c>
      <c r="W3165" s="15" t="b">
        <v>0</v>
      </c>
      <c r="X3165" s="16">
        <f>COUNTIF(Customers[[#This Row],[Roads]:[City_Council]],"True")</f>
        <v>0</v>
      </c>
      <c r="Y3165" s="17">
        <f>Customers[[#This Row],[Total_Approve]]/7</f>
        <v>0</v>
      </c>
      <c r="Z3165" s="14" t="str">
        <f>IF(Customers[[#This Row],[Total_Approve]]&gt;=7,"تمت جميع الموافقات","لم تتم جميع الموافقات")</f>
        <v>لم تتم جميع الموافقات</v>
      </c>
      <c r="AA3165" s="8">
        <f>IF(Customers[[#This Row],[Total_Approve]]&gt;=7,1,0)</f>
        <v>0</v>
      </c>
    </row>
    <row r="3166" spans="1:27" x14ac:dyDescent="0.25">
      <c r="A3166" s="12" t="s">
        <v>12564</v>
      </c>
      <c r="B3166" t="s">
        <v>16697</v>
      </c>
      <c r="C3166" s="13">
        <v>45541</v>
      </c>
      <c r="D3166" t="s">
        <v>13484</v>
      </c>
      <c r="E3166" s="9" t="s">
        <v>0</v>
      </c>
      <c r="F3166" s="14" t="s">
        <v>151</v>
      </c>
      <c r="G3166" s="14" t="s">
        <v>2573</v>
      </c>
      <c r="H3166" s="14" t="str">
        <f t="shared" si="49"/>
        <v>احمد عبد الحميد رشوان</v>
      </c>
      <c r="I3166" s="14" t="s">
        <v>13459</v>
      </c>
      <c r="J3166" s="14" t="s">
        <v>2574</v>
      </c>
      <c r="K3166" s="14" t="s">
        <v>5</v>
      </c>
      <c r="L3166" s="14" t="s">
        <v>8558</v>
      </c>
      <c r="M3166" s="14" t="s">
        <v>2575</v>
      </c>
      <c r="N3166" s="14" t="s">
        <v>2576</v>
      </c>
      <c r="O3166" s="14" t="s">
        <v>13476</v>
      </c>
      <c r="P3166" s="14" t="s">
        <v>13514</v>
      </c>
      <c r="Q3166" s="15" t="b">
        <v>1</v>
      </c>
      <c r="R3166" s="15" t="b">
        <v>1</v>
      </c>
      <c r="S3166" s="15" t="b">
        <v>0</v>
      </c>
      <c r="T3166" s="15" t="b">
        <v>0</v>
      </c>
      <c r="U3166" s="15" t="b">
        <v>1</v>
      </c>
      <c r="V3166" s="15" t="b">
        <v>1</v>
      </c>
      <c r="W3166" s="15" t="b">
        <v>0</v>
      </c>
      <c r="X3166" s="16">
        <f>COUNTIF(Customers[[#This Row],[Roads]:[City_Council]],"True")</f>
        <v>4</v>
      </c>
      <c r="Y3166" s="17">
        <f>Customers[[#This Row],[Total_Approve]]/7</f>
        <v>0.5714285714285714</v>
      </c>
      <c r="Z3166" s="14" t="str">
        <f>IF(Customers[[#This Row],[Total_Approve]]&gt;=7,"تمت جميع الموافقات","لم تتم جميع الموافقات")</f>
        <v>لم تتم جميع الموافقات</v>
      </c>
      <c r="AA3166" s="8">
        <f>IF(Customers[[#This Row],[Total_Approve]]&gt;=7,1,0)</f>
        <v>0</v>
      </c>
    </row>
    <row r="3167" spans="1:27" x14ac:dyDescent="0.25">
      <c r="A3167" s="12" t="s">
        <v>12565</v>
      </c>
      <c r="B3167" t="s">
        <v>16698</v>
      </c>
      <c r="C3167" s="13">
        <v>45542</v>
      </c>
      <c r="D3167" t="s">
        <v>13484</v>
      </c>
      <c r="E3167" s="9" t="s">
        <v>172</v>
      </c>
      <c r="F3167" s="14" t="s">
        <v>173</v>
      </c>
      <c r="G3167" s="14" t="s">
        <v>174</v>
      </c>
      <c r="H3167" s="14" t="str">
        <f t="shared" si="49"/>
        <v>صفاء عزب سليم عزب</v>
      </c>
      <c r="I3167" s="14" t="s">
        <v>13459</v>
      </c>
      <c r="J3167" s="14" t="s">
        <v>3</v>
      </c>
      <c r="K3167" s="14" t="s">
        <v>25</v>
      </c>
      <c r="L3167" s="14" t="s">
        <v>8230</v>
      </c>
      <c r="M3167" s="14" t="s">
        <v>175</v>
      </c>
      <c r="N3167" s="14" t="s">
        <v>9228</v>
      </c>
      <c r="O3167" s="14" t="s">
        <v>13470</v>
      </c>
      <c r="P3167" s="14" t="s">
        <v>13514</v>
      </c>
      <c r="Q3167" s="15" t="b">
        <v>1</v>
      </c>
      <c r="R3167" s="15" t="b">
        <v>0</v>
      </c>
      <c r="S3167" s="15" t="b">
        <v>1</v>
      </c>
      <c r="T3167" s="15" t="b">
        <v>0</v>
      </c>
      <c r="U3167" s="15" t="b">
        <v>1</v>
      </c>
      <c r="V3167" s="15" t="b">
        <v>0</v>
      </c>
      <c r="W3167" s="15" t="b">
        <v>1</v>
      </c>
      <c r="X3167" s="16">
        <f>COUNTIF(Customers[[#This Row],[Roads]:[City_Council]],"True")</f>
        <v>4</v>
      </c>
      <c r="Y3167" s="17">
        <f>Customers[[#This Row],[Total_Approve]]/7</f>
        <v>0.5714285714285714</v>
      </c>
      <c r="Z3167" s="14" t="str">
        <f>IF(Customers[[#This Row],[Total_Approve]]&gt;=7,"تمت جميع الموافقات","لم تتم جميع الموافقات")</f>
        <v>لم تتم جميع الموافقات</v>
      </c>
      <c r="AA3167" s="8">
        <f>IF(Customers[[#This Row],[Total_Approve]]&gt;=7,1,0)</f>
        <v>0</v>
      </c>
    </row>
    <row r="3168" spans="1:27" x14ac:dyDescent="0.25">
      <c r="A3168" s="12" t="s">
        <v>12566</v>
      </c>
      <c r="B3168" t="s">
        <v>16699</v>
      </c>
      <c r="C3168" s="13">
        <v>45542</v>
      </c>
      <c r="D3168" t="s">
        <v>13484</v>
      </c>
      <c r="E3168" s="9" t="s">
        <v>176</v>
      </c>
      <c r="F3168" s="14" t="s">
        <v>37</v>
      </c>
      <c r="G3168" s="14" t="s">
        <v>176</v>
      </c>
      <c r="H3168" s="14" t="str">
        <f t="shared" si="49"/>
        <v>اسماعيل على اسماعيل</v>
      </c>
      <c r="I3168" s="14" t="s">
        <v>13459</v>
      </c>
      <c r="J3168" s="14" t="s">
        <v>3</v>
      </c>
      <c r="K3168" s="14" t="s">
        <v>5</v>
      </c>
      <c r="L3168" s="14" t="s">
        <v>8231</v>
      </c>
      <c r="M3168" s="14" t="s">
        <v>177</v>
      </c>
      <c r="N3168" s="14" t="s">
        <v>9229</v>
      </c>
      <c r="O3168" s="14" t="s">
        <v>13470</v>
      </c>
      <c r="P3168" s="14" t="s">
        <v>13524</v>
      </c>
      <c r="Q3168" s="15" t="b">
        <v>0</v>
      </c>
      <c r="R3168" s="15" t="b">
        <v>0</v>
      </c>
      <c r="S3168" s="15" t="b">
        <v>0</v>
      </c>
      <c r="T3168" s="15" t="b">
        <v>0</v>
      </c>
      <c r="U3168" s="15" t="b">
        <v>0</v>
      </c>
      <c r="V3168" s="15" t="b">
        <v>0</v>
      </c>
      <c r="W3168" s="15" t="b">
        <v>1</v>
      </c>
      <c r="X3168" s="16">
        <f>COUNTIF(Customers[[#This Row],[Roads]:[City_Council]],"True")</f>
        <v>1</v>
      </c>
      <c r="Y3168" s="17">
        <f>Customers[[#This Row],[Total_Approve]]/7</f>
        <v>0.14285714285714285</v>
      </c>
      <c r="Z3168" s="14" t="str">
        <f>IF(Customers[[#This Row],[Total_Approve]]&gt;=7,"تمت جميع الموافقات","لم تتم جميع الموافقات")</f>
        <v>لم تتم جميع الموافقات</v>
      </c>
      <c r="AA3168" s="8">
        <f>IF(Customers[[#This Row],[Total_Approve]]&gt;=7,1,0)</f>
        <v>0</v>
      </c>
    </row>
    <row r="3169" spans="1:27" x14ac:dyDescent="0.25">
      <c r="A3169" s="12" t="s">
        <v>12567</v>
      </c>
      <c r="B3169" t="s">
        <v>16700</v>
      </c>
      <c r="C3169" s="13">
        <v>45542</v>
      </c>
      <c r="D3169" t="s">
        <v>13484</v>
      </c>
      <c r="E3169" s="9" t="s">
        <v>179</v>
      </c>
      <c r="F3169" s="14" t="s">
        <v>0</v>
      </c>
      <c r="G3169" s="14" t="s">
        <v>168</v>
      </c>
      <c r="H3169" s="14" t="str">
        <f t="shared" si="49"/>
        <v>رجاء احمد عبد ربه</v>
      </c>
      <c r="I3169" s="14" t="s">
        <v>13459</v>
      </c>
      <c r="J3169" s="14" t="s">
        <v>3</v>
      </c>
      <c r="K3169" s="14" t="s">
        <v>25</v>
      </c>
      <c r="L3169" s="14" t="s">
        <v>8232</v>
      </c>
      <c r="M3169" s="14" t="s">
        <v>181</v>
      </c>
      <c r="N3169" s="14" t="s">
        <v>182</v>
      </c>
      <c r="O3169" s="14" t="s">
        <v>13470</v>
      </c>
      <c r="P3169" s="14" t="s">
        <v>13524</v>
      </c>
      <c r="Q3169" s="15" t="b">
        <v>1</v>
      </c>
      <c r="R3169" s="15" t="b">
        <v>0</v>
      </c>
      <c r="S3169" s="15" t="b">
        <v>1</v>
      </c>
      <c r="T3169" s="15" t="b">
        <v>0</v>
      </c>
      <c r="U3169" s="15" t="b">
        <v>1</v>
      </c>
      <c r="V3169" s="15" t="b">
        <v>1</v>
      </c>
      <c r="W3169" s="15" t="b">
        <v>1</v>
      </c>
      <c r="X3169" s="16">
        <f>COUNTIF(Customers[[#This Row],[Roads]:[City_Council]],"True")</f>
        <v>5</v>
      </c>
      <c r="Y3169" s="17">
        <f>Customers[[#This Row],[Total_Approve]]/7</f>
        <v>0.7142857142857143</v>
      </c>
      <c r="Z3169" s="14" t="str">
        <f>IF(Customers[[#This Row],[Total_Approve]]&gt;=7,"تمت جميع الموافقات","لم تتم جميع الموافقات")</f>
        <v>لم تتم جميع الموافقات</v>
      </c>
      <c r="AA3169" s="8">
        <f>IF(Customers[[#This Row],[Total_Approve]]&gt;=7,1,0)</f>
        <v>0</v>
      </c>
    </row>
    <row r="3170" spans="1:27" x14ac:dyDescent="0.25">
      <c r="A3170" s="12" t="s">
        <v>12568</v>
      </c>
      <c r="B3170" t="s">
        <v>16701</v>
      </c>
      <c r="C3170" s="13">
        <v>45542</v>
      </c>
      <c r="D3170" t="s">
        <v>13482</v>
      </c>
      <c r="E3170" s="9" t="s">
        <v>183</v>
      </c>
      <c r="F3170" s="14" t="s">
        <v>10</v>
      </c>
      <c r="G3170" s="14" t="s">
        <v>64</v>
      </c>
      <c r="H3170" s="14" t="str">
        <f t="shared" si="49"/>
        <v>فوزيه محمد مصطفى</v>
      </c>
      <c r="I3170" s="14" t="s">
        <v>13459</v>
      </c>
      <c r="J3170" s="14" t="s">
        <v>3</v>
      </c>
      <c r="K3170" s="14" t="s">
        <v>25</v>
      </c>
      <c r="L3170" s="14" t="s">
        <v>8233</v>
      </c>
      <c r="M3170" s="14" t="s">
        <v>184</v>
      </c>
      <c r="N3170" s="14" t="s">
        <v>185</v>
      </c>
      <c r="O3170" s="14" t="s">
        <v>13470</v>
      </c>
      <c r="P3170" s="14" t="s">
        <v>13524</v>
      </c>
      <c r="Q3170" s="15" t="b">
        <v>1</v>
      </c>
      <c r="R3170" s="15" t="b">
        <v>1</v>
      </c>
      <c r="S3170" s="15" t="b">
        <v>1</v>
      </c>
      <c r="T3170" s="15" t="b">
        <v>1</v>
      </c>
      <c r="U3170" s="15" t="b">
        <v>1</v>
      </c>
      <c r="V3170" s="15" t="b">
        <v>1</v>
      </c>
      <c r="W3170" s="15" t="b">
        <v>1</v>
      </c>
      <c r="X3170" s="16">
        <f>COUNTIF(Customers[[#This Row],[Roads]:[City_Council]],"True")</f>
        <v>7</v>
      </c>
      <c r="Y3170" s="17">
        <f>Customers[[#This Row],[Total_Approve]]/7</f>
        <v>1</v>
      </c>
      <c r="Z3170" s="14" t="str">
        <f>IF(Customers[[#This Row],[Total_Approve]]&gt;=7,"تمت جميع الموافقات","لم تتم جميع الموافقات")</f>
        <v>تمت جميع الموافقات</v>
      </c>
      <c r="AA3170" s="8">
        <f>IF(Customers[[#This Row],[Total_Approve]]&gt;=7,1,0)</f>
        <v>1</v>
      </c>
    </row>
    <row r="3171" spans="1:27" x14ac:dyDescent="0.25">
      <c r="A3171" s="12" t="s">
        <v>12569</v>
      </c>
      <c r="B3171" t="s">
        <v>16702</v>
      </c>
      <c r="C3171" s="13">
        <v>45542</v>
      </c>
      <c r="D3171" t="s">
        <v>13482</v>
      </c>
      <c r="E3171" s="9" t="s">
        <v>186</v>
      </c>
      <c r="F3171" s="14" t="s">
        <v>187</v>
      </c>
      <c r="G3171" s="14" t="s">
        <v>188</v>
      </c>
      <c r="H3171" s="14" t="str">
        <f t="shared" si="49"/>
        <v>شيرين شفيق شوقى</v>
      </c>
      <c r="I3171" s="14" t="s">
        <v>13459</v>
      </c>
      <c r="J3171" s="14" t="s">
        <v>189</v>
      </c>
      <c r="K3171" s="14" t="s">
        <v>25</v>
      </c>
      <c r="L3171" s="14" t="s">
        <v>8234</v>
      </c>
      <c r="M3171" s="14" t="s">
        <v>191</v>
      </c>
      <c r="N3171" s="14" t="s">
        <v>192</v>
      </c>
      <c r="O3171" s="14" t="s">
        <v>13470</v>
      </c>
      <c r="P3171" s="14" t="s">
        <v>13524</v>
      </c>
      <c r="Q3171" s="15" t="b">
        <v>1</v>
      </c>
      <c r="R3171" s="15" t="b">
        <v>0</v>
      </c>
      <c r="S3171" s="15" t="b">
        <v>1</v>
      </c>
      <c r="T3171" s="15" t="b">
        <v>0</v>
      </c>
      <c r="U3171" s="15" t="b">
        <v>1</v>
      </c>
      <c r="V3171" s="15" t="b">
        <v>0</v>
      </c>
      <c r="W3171" s="15" t="b">
        <v>1</v>
      </c>
      <c r="X3171" s="16">
        <f>COUNTIF(Customers[[#This Row],[Roads]:[City_Council]],"True")</f>
        <v>4</v>
      </c>
      <c r="Y3171" s="17">
        <f>Customers[[#This Row],[Total_Approve]]/7</f>
        <v>0.5714285714285714</v>
      </c>
      <c r="Z3171" s="14" t="str">
        <f>IF(Customers[[#This Row],[Total_Approve]]&gt;=7,"تمت جميع الموافقات","لم تتم جميع الموافقات")</f>
        <v>لم تتم جميع الموافقات</v>
      </c>
      <c r="AA3171" s="8">
        <f>IF(Customers[[#This Row],[Total_Approve]]&gt;=7,1,0)</f>
        <v>0</v>
      </c>
    </row>
    <row r="3172" spans="1:27" x14ac:dyDescent="0.25">
      <c r="A3172" s="12" t="s">
        <v>12570</v>
      </c>
      <c r="B3172" t="s">
        <v>16703</v>
      </c>
      <c r="C3172" s="13">
        <v>45542</v>
      </c>
      <c r="D3172" t="s">
        <v>13482</v>
      </c>
      <c r="E3172" s="9" t="s">
        <v>1</v>
      </c>
      <c r="F3172" s="14" t="s">
        <v>193</v>
      </c>
      <c r="G3172" s="14" t="s">
        <v>194</v>
      </c>
      <c r="H3172" s="14" t="str">
        <f t="shared" si="49"/>
        <v>محمود عبد الله محمد عبد الله</v>
      </c>
      <c r="I3172" s="14" t="s">
        <v>13459</v>
      </c>
      <c r="J3172" s="14" t="s">
        <v>195</v>
      </c>
      <c r="K3172" s="14" t="s">
        <v>5</v>
      </c>
      <c r="L3172" s="14" t="s">
        <v>8235</v>
      </c>
      <c r="M3172" s="14" t="s">
        <v>197</v>
      </c>
      <c r="N3172" s="14" t="s">
        <v>9044</v>
      </c>
      <c r="O3172" s="14" t="s">
        <v>13470</v>
      </c>
      <c r="P3172" s="14" t="s">
        <v>13524</v>
      </c>
      <c r="Q3172" s="15" t="b">
        <v>0</v>
      </c>
      <c r="R3172" s="15" t="b">
        <v>1</v>
      </c>
      <c r="S3172" s="15" t="b">
        <v>0</v>
      </c>
      <c r="T3172" s="15" t="b">
        <v>1</v>
      </c>
      <c r="U3172" s="15" t="b">
        <v>0</v>
      </c>
      <c r="V3172" s="15" t="b">
        <v>1</v>
      </c>
      <c r="W3172" s="15" t="b">
        <v>0</v>
      </c>
      <c r="X3172" s="16">
        <f>COUNTIF(Customers[[#This Row],[Roads]:[City_Council]],"True")</f>
        <v>3</v>
      </c>
      <c r="Y3172" s="17">
        <f>Customers[[#This Row],[Total_Approve]]/7</f>
        <v>0.42857142857142855</v>
      </c>
      <c r="Z3172" s="14" t="str">
        <f>IF(Customers[[#This Row],[Total_Approve]]&gt;=7,"تمت جميع الموافقات","لم تتم جميع الموافقات")</f>
        <v>لم تتم جميع الموافقات</v>
      </c>
      <c r="AA3172" s="8">
        <f>IF(Customers[[#This Row],[Total_Approve]]&gt;=7,1,0)</f>
        <v>0</v>
      </c>
    </row>
    <row r="3173" spans="1:27" x14ac:dyDescent="0.25">
      <c r="A3173" s="12" t="s">
        <v>12571</v>
      </c>
      <c r="B3173" t="s">
        <v>16704</v>
      </c>
      <c r="C3173" s="13">
        <v>45542</v>
      </c>
      <c r="D3173" t="s">
        <v>13482</v>
      </c>
      <c r="E3173" s="9" t="s">
        <v>0</v>
      </c>
      <c r="F3173" s="14" t="s">
        <v>188</v>
      </c>
      <c r="G3173" s="14" t="s">
        <v>198</v>
      </c>
      <c r="H3173" s="14" t="str">
        <f t="shared" si="49"/>
        <v>احمد شوقى منصور محمد</v>
      </c>
      <c r="I3173" s="14" t="s">
        <v>13467</v>
      </c>
      <c r="J3173" s="14" t="s">
        <v>3</v>
      </c>
      <c r="K3173" s="14" t="s">
        <v>5</v>
      </c>
      <c r="L3173" s="14" t="s">
        <v>8236</v>
      </c>
      <c r="M3173" s="14" t="s">
        <v>200</v>
      </c>
      <c r="N3173" s="14" t="s">
        <v>201</v>
      </c>
      <c r="O3173" s="14" t="s">
        <v>13470</v>
      </c>
      <c r="P3173" s="14" t="s">
        <v>13524</v>
      </c>
      <c r="Q3173" s="15" t="b">
        <v>1</v>
      </c>
      <c r="R3173" s="15" t="b">
        <v>0</v>
      </c>
      <c r="S3173" s="15" t="b">
        <v>1</v>
      </c>
      <c r="T3173" s="15" t="b">
        <v>0</v>
      </c>
      <c r="U3173" s="15" t="b">
        <v>1</v>
      </c>
      <c r="V3173" s="15" t="b">
        <v>0</v>
      </c>
      <c r="W3173" s="15" t="b">
        <v>1</v>
      </c>
      <c r="X3173" s="16">
        <f>COUNTIF(Customers[[#This Row],[Roads]:[City_Council]],"True")</f>
        <v>4</v>
      </c>
      <c r="Y3173" s="17">
        <f>Customers[[#This Row],[Total_Approve]]/7</f>
        <v>0.5714285714285714</v>
      </c>
      <c r="Z3173" s="14" t="str">
        <f>IF(Customers[[#This Row],[Total_Approve]]&gt;=7,"تمت جميع الموافقات","لم تتم جميع الموافقات")</f>
        <v>لم تتم جميع الموافقات</v>
      </c>
      <c r="AA3173" s="8">
        <f>IF(Customers[[#This Row],[Total_Approve]]&gt;=7,1,0)</f>
        <v>0</v>
      </c>
    </row>
    <row r="3174" spans="1:27" x14ac:dyDescent="0.25">
      <c r="A3174" s="12" t="s">
        <v>12572</v>
      </c>
      <c r="B3174" t="s">
        <v>16705</v>
      </c>
      <c r="C3174" s="13">
        <v>45542</v>
      </c>
      <c r="D3174" t="s">
        <v>13482</v>
      </c>
      <c r="E3174" s="9" t="s">
        <v>202</v>
      </c>
      <c r="F3174" s="14" t="s">
        <v>19</v>
      </c>
      <c r="G3174" s="14" t="s">
        <v>203</v>
      </c>
      <c r="H3174" s="14" t="str">
        <f t="shared" si="49"/>
        <v>ابراهيم خليل ابراهيم احمد</v>
      </c>
      <c r="I3174" s="14" t="s">
        <v>13459</v>
      </c>
      <c r="J3174" s="14" t="s">
        <v>204</v>
      </c>
      <c r="K3174" s="14" t="s">
        <v>5</v>
      </c>
      <c r="L3174" s="14" t="s">
        <v>8237</v>
      </c>
      <c r="M3174" s="14" t="s">
        <v>206</v>
      </c>
      <c r="N3174" s="14" t="s">
        <v>9045</v>
      </c>
      <c r="O3174" s="14" t="s">
        <v>13470</v>
      </c>
      <c r="P3174" s="14" t="s">
        <v>13524</v>
      </c>
      <c r="Q3174" s="15" t="b">
        <v>1</v>
      </c>
      <c r="R3174" s="15" t="b">
        <v>0</v>
      </c>
      <c r="S3174" s="15" t="b">
        <v>1</v>
      </c>
      <c r="T3174" s="15" t="b">
        <v>0</v>
      </c>
      <c r="U3174" s="15" t="b">
        <v>1</v>
      </c>
      <c r="V3174" s="15" t="b">
        <v>0</v>
      </c>
      <c r="W3174" s="15" t="b">
        <v>1</v>
      </c>
      <c r="X3174" s="16">
        <f>COUNTIF(Customers[[#This Row],[Roads]:[City_Council]],"True")</f>
        <v>4</v>
      </c>
      <c r="Y3174" s="17">
        <f>Customers[[#This Row],[Total_Approve]]/7</f>
        <v>0.5714285714285714</v>
      </c>
      <c r="Z3174" s="14" t="str">
        <f>IF(Customers[[#This Row],[Total_Approve]]&gt;=7,"تمت جميع الموافقات","لم تتم جميع الموافقات")</f>
        <v>لم تتم جميع الموافقات</v>
      </c>
      <c r="AA3174" s="8">
        <f>IF(Customers[[#This Row],[Total_Approve]]&gt;=7,1,0)</f>
        <v>0</v>
      </c>
    </row>
    <row r="3175" spans="1:27" x14ac:dyDescent="0.25">
      <c r="A3175" s="12" t="s">
        <v>12573</v>
      </c>
      <c r="B3175" t="s">
        <v>16706</v>
      </c>
      <c r="C3175" s="13">
        <v>45542</v>
      </c>
      <c r="D3175" t="s">
        <v>13482</v>
      </c>
      <c r="E3175" s="9" t="s">
        <v>10</v>
      </c>
      <c r="F3175" s="14" t="s">
        <v>207</v>
      </c>
      <c r="G3175" s="14" t="s">
        <v>208</v>
      </c>
      <c r="H3175" s="14" t="str">
        <f t="shared" si="49"/>
        <v>محمد جوده ابراهيم مصيلحى</v>
      </c>
      <c r="I3175" s="14" t="s">
        <v>13459</v>
      </c>
      <c r="J3175" s="14" t="s">
        <v>209</v>
      </c>
      <c r="K3175" s="14" t="s">
        <v>5</v>
      </c>
      <c r="L3175" s="14" t="s">
        <v>8238</v>
      </c>
      <c r="M3175" s="14" t="s">
        <v>210</v>
      </c>
      <c r="N3175" s="14" t="s">
        <v>211</v>
      </c>
      <c r="O3175" s="14" t="s">
        <v>13470</v>
      </c>
      <c r="P3175" s="14" t="s">
        <v>13524</v>
      </c>
      <c r="Q3175" s="15" t="b">
        <v>1</v>
      </c>
      <c r="R3175" s="15" t="b">
        <v>1</v>
      </c>
      <c r="S3175" s="15" t="b">
        <v>1</v>
      </c>
      <c r="T3175" s="15" t="b">
        <v>1</v>
      </c>
      <c r="U3175" s="15" t="b">
        <v>1</v>
      </c>
      <c r="V3175" s="15" t="b">
        <v>1</v>
      </c>
      <c r="W3175" s="15" t="b">
        <v>1</v>
      </c>
      <c r="X3175" s="16">
        <f>COUNTIF(Customers[[#This Row],[Roads]:[City_Council]],"True")</f>
        <v>7</v>
      </c>
      <c r="Y3175" s="17">
        <f>Customers[[#This Row],[Total_Approve]]/7</f>
        <v>1</v>
      </c>
      <c r="Z3175" s="14" t="str">
        <f>IF(Customers[[#This Row],[Total_Approve]]&gt;=7,"تمت جميع الموافقات","لم تتم جميع الموافقات")</f>
        <v>تمت جميع الموافقات</v>
      </c>
      <c r="AA3175" s="8">
        <f>IF(Customers[[#This Row],[Total_Approve]]&gt;=7,1,0)</f>
        <v>1</v>
      </c>
    </row>
    <row r="3176" spans="1:27" x14ac:dyDescent="0.25">
      <c r="A3176" s="12" t="s">
        <v>12574</v>
      </c>
      <c r="B3176" t="s">
        <v>16707</v>
      </c>
      <c r="C3176" s="13">
        <v>45542</v>
      </c>
      <c r="D3176" t="s">
        <v>13482</v>
      </c>
      <c r="E3176" s="9" t="s">
        <v>212</v>
      </c>
      <c r="F3176" s="14" t="s">
        <v>213</v>
      </c>
      <c r="G3176" s="14" t="s">
        <v>214</v>
      </c>
      <c r="H3176" s="14" t="str">
        <f t="shared" si="49"/>
        <v>ايمن عبد الوهاب عمار حسن</v>
      </c>
      <c r="I3176" s="14" t="s">
        <v>13459</v>
      </c>
      <c r="J3176" s="14" t="s">
        <v>215</v>
      </c>
      <c r="K3176" s="14" t="s">
        <v>5</v>
      </c>
      <c r="L3176" s="14" t="s">
        <v>8239</v>
      </c>
      <c r="M3176" s="14" t="s">
        <v>217</v>
      </c>
      <c r="N3176" s="14" t="s">
        <v>9230</v>
      </c>
      <c r="O3176" s="14" t="s">
        <v>13470</v>
      </c>
      <c r="P3176" s="14" t="s">
        <v>13524</v>
      </c>
      <c r="Q3176" s="15" t="b">
        <v>0</v>
      </c>
      <c r="R3176" s="15" t="b">
        <v>0</v>
      </c>
      <c r="S3176" s="15" t="b">
        <v>0</v>
      </c>
      <c r="T3176" s="15" t="b">
        <v>0</v>
      </c>
      <c r="U3176" s="15" t="b">
        <v>0</v>
      </c>
      <c r="V3176" s="15" t="b">
        <v>0</v>
      </c>
      <c r="W3176" s="15" t="b">
        <v>1</v>
      </c>
      <c r="X3176" s="16">
        <f>COUNTIF(Customers[[#This Row],[Roads]:[City_Council]],"True")</f>
        <v>1</v>
      </c>
      <c r="Y3176" s="17">
        <f>Customers[[#This Row],[Total_Approve]]/7</f>
        <v>0.14285714285714285</v>
      </c>
      <c r="Z3176" s="14" t="str">
        <f>IF(Customers[[#This Row],[Total_Approve]]&gt;=7,"تمت جميع الموافقات","لم تتم جميع الموافقات")</f>
        <v>لم تتم جميع الموافقات</v>
      </c>
      <c r="AA3176" s="8">
        <f>IF(Customers[[#This Row],[Total_Approve]]&gt;=7,1,0)</f>
        <v>0</v>
      </c>
    </row>
    <row r="3177" spans="1:27" x14ac:dyDescent="0.25">
      <c r="A3177" s="12" t="s">
        <v>12575</v>
      </c>
      <c r="B3177" t="s">
        <v>16708</v>
      </c>
      <c r="C3177" s="13">
        <v>45542</v>
      </c>
      <c r="D3177" t="s">
        <v>13482</v>
      </c>
      <c r="E3177" s="9" t="s">
        <v>218</v>
      </c>
      <c r="F3177" s="14" t="s">
        <v>10</v>
      </c>
      <c r="G3177" s="14" t="s">
        <v>219</v>
      </c>
      <c r="H3177" s="14" t="str">
        <f t="shared" si="49"/>
        <v>عاطف محمد عبد السميع</v>
      </c>
      <c r="I3177" s="14" t="s">
        <v>13459</v>
      </c>
      <c r="J3177" s="14" t="s">
        <v>3</v>
      </c>
      <c r="K3177" s="14" t="s">
        <v>5</v>
      </c>
      <c r="L3177" s="14" t="s">
        <v>8240</v>
      </c>
      <c r="M3177" s="14" t="s">
        <v>220</v>
      </c>
      <c r="N3177" s="14" t="s">
        <v>3</v>
      </c>
      <c r="O3177" s="14" t="s">
        <v>13470</v>
      </c>
      <c r="P3177" s="14" t="s">
        <v>13524</v>
      </c>
      <c r="Q3177" s="15" t="b">
        <v>0</v>
      </c>
      <c r="R3177" s="15" t="b">
        <v>1</v>
      </c>
      <c r="S3177" s="15" t="b">
        <v>0</v>
      </c>
      <c r="T3177" s="15" t="b">
        <v>1</v>
      </c>
      <c r="U3177" s="15" t="b">
        <v>0</v>
      </c>
      <c r="V3177" s="15" t="b">
        <v>1</v>
      </c>
      <c r="W3177" s="15" t="b">
        <v>0</v>
      </c>
      <c r="X3177" s="16">
        <f>COUNTIF(Customers[[#This Row],[Roads]:[City_Council]],"True")</f>
        <v>3</v>
      </c>
      <c r="Y3177" s="17">
        <f>Customers[[#This Row],[Total_Approve]]/7</f>
        <v>0.42857142857142855</v>
      </c>
      <c r="Z3177" s="14" t="str">
        <f>IF(Customers[[#This Row],[Total_Approve]]&gt;=7,"تمت جميع الموافقات","لم تتم جميع الموافقات")</f>
        <v>لم تتم جميع الموافقات</v>
      </c>
      <c r="AA3177" s="8">
        <f>IF(Customers[[#This Row],[Total_Approve]]&gt;=7,1,0)</f>
        <v>0</v>
      </c>
    </row>
    <row r="3178" spans="1:27" x14ac:dyDescent="0.25">
      <c r="A3178" s="12" t="s">
        <v>12576</v>
      </c>
      <c r="B3178" t="s">
        <v>16709</v>
      </c>
      <c r="C3178" s="13">
        <v>45542</v>
      </c>
      <c r="D3178" t="s">
        <v>13482</v>
      </c>
      <c r="E3178" s="9" t="s">
        <v>0</v>
      </c>
      <c r="F3178" s="14" t="s">
        <v>221</v>
      </c>
      <c r="G3178" s="14" t="s">
        <v>222</v>
      </c>
      <c r="H3178" s="14" t="str">
        <f t="shared" si="49"/>
        <v>احمد سليمان عبده جبريل</v>
      </c>
      <c r="I3178" s="14" t="s">
        <v>13459</v>
      </c>
      <c r="J3178" s="14" t="s">
        <v>223</v>
      </c>
      <c r="K3178" s="14" t="s">
        <v>5</v>
      </c>
      <c r="L3178" s="14" t="s">
        <v>8241</v>
      </c>
      <c r="M3178" s="14" t="s">
        <v>224</v>
      </c>
      <c r="N3178" s="14" t="s">
        <v>9046</v>
      </c>
      <c r="O3178" s="14" t="s">
        <v>13470</v>
      </c>
      <c r="P3178" s="14" t="s">
        <v>13524</v>
      </c>
      <c r="Q3178" s="15" t="b">
        <v>0</v>
      </c>
      <c r="R3178" s="15" t="b">
        <v>0</v>
      </c>
      <c r="S3178" s="15" t="b">
        <v>0</v>
      </c>
      <c r="T3178" s="15" t="b">
        <v>0</v>
      </c>
      <c r="U3178" s="15" t="b">
        <v>0</v>
      </c>
      <c r="V3178" s="15" t="b">
        <v>0</v>
      </c>
      <c r="W3178" s="15" t="b">
        <v>1</v>
      </c>
      <c r="X3178" s="16">
        <f>COUNTIF(Customers[[#This Row],[Roads]:[City_Council]],"True")</f>
        <v>1</v>
      </c>
      <c r="Y3178" s="17">
        <f>Customers[[#This Row],[Total_Approve]]/7</f>
        <v>0.14285714285714285</v>
      </c>
      <c r="Z3178" s="14" t="str">
        <f>IF(Customers[[#This Row],[Total_Approve]]&gt;=7,"تمت جميع الموافقات","لم تتم جميع الموافقات")</f>
        <v>لم تتم جميع الموافقات</v>
      </c>
      <c r="AA3178" s="8">
        <f>IF(Customers[[#This Row],[Total_Approve]]&gt;=7,1,0)</f>
        <v>0</v>
      </c>
    </row>
    <row r="3179" spans="1:27" x14ac:dyDescent="0.25">
      <c r="A3179" s="12" t="s">
        <v>12577</v>
      </c>
      <c r="B3179" t="s">
        <v>16710</v>
      </c>
      <c r="C3179" s="13">
        <v>45542</v>
      </c>
      <c r="D3179" t="s">
        <v>13482</v>
      </c>
      <c r="E3179" s="9" t="s">
        <v>225</v>
      </c>
      <c r="F3179" s="14" t="s">
        <v>226</v>
      </c>
      <c r="G3179" s="14" t="s">
        <v>227</v>
      </c>
      <c r="H3179" s="14" t="str">
        <f t="shared" si="49"/>
        <v>فتحيه جلال عبد العزيز يونس</v>
      </c>
      <c r="I3179" s="14" t="s">
        <v>13459</v>
      </c>
      <c r="J3179" s="14" t="s">
        <v>228</v>
      </c>
      <c r="K3179" s="14" t="s">
        <v>25</v>
      </c>
      <c r="L3179" s="14" t="s">
        <v>8242</v>
      </c>
      <c r="M3179" s="14" t="s">
        <v>230</v>
      </c>
      <c r="N3179" s="14" t="s">
        <v>231</v>
      </c>
      <c r="O3179" s="14" t="s">
        <v>13470</v>
      </c>
      <c r="P3179" s="14" t="s">
        <v>13524</v>
      </c>
      <c r="Q3179" s="15" t="b">
        <v>1</v>
      </c>
      <c r="R3179" s="15" t="b">
        <v>1</v>
      </c>
      <c r="S3179" s="15" t="b">
        <v>0</v>
      </c>
      <c r="T3179" s="15" t="b">
        <v>1</v>
      </c>
      <c r="U3179" s="15" t="b">
        <v>0</v>
      </c>
      <c r="V3179" s="15" t="b">
        <v>1</v>
      </c>
      <c r="W3179" s="15" t="b">
        <v>0</v>
      </c>
      <c r="X3179" s="16">
        <f>COUNTIF(Customers[[#This Row],[Roads]:[City_Council]],"True")</f>
        <v>4</v>
      </c>
      <c r="Y3179" s="17">
        <f>Customers[[#This Row],[Total_Approve]]/7</f>
        <v>0.5714285714285714</v>
      </c>
      <c r="Z3179" s="14" t="str">
        <f>IF(Customers[[#This Row],[Total_Approve]]&gt;=7,"تمت جميع الموافقات","لم تتم جميع الموافقات")</f>
        <v>لم تتم جميع الموافقات</v>
      </c>
      <c r="AA3179" s="8">
        <f>IF(Customers[[#This Row],[Total_Approve]]&gt;=7,1,0)</f>
        <v>0</v>
      </c>
    </row>
    <row r="3180" spans="1:27" x14ac:dyDescent="0.25">
      <c r="A3180" s="12" t="s">
        <v>12578</v>
      </c>
      <c r="B3180" t="s">
        <v>16711</v>
      </c>
      <c r="C3180" s="13">
        <v>45542</v>
      </c>
      <c r="D3180" t="s">
        <v>13483</v>
      </c>
      <c r="E3180" s="9" t="s">
        <v>0</v>
      </c>
      <c r="F3180" s="14" t="s">
        <v>232</v>
      </c>
      <c r="G3180" s="14" t="s">
        <v>233</v>
      </c>
      <c r="H3180" s="14" t="str">
        <f t="shared" si="49"/>
        <v>احمد سمير محمد عراقى</v>
      </c>
      <c r="I3180" s="14" t="s">
        <v>13460</v>
      </c>
      <c r="J3180" s="14" t="s">
        <v>234</v>
      </c>
      <c r="K3180" s="14" t="s">
        <v>5</v>
      </c>
      <c r="L3180" s="14" t="s">
        <v>8243</v>
      </c>
      <c r="M3180" s="14" t="s">
        <v>236</v>
      </c>
      <c r="N3180" s="14" t="s">
        <v>9047</v>
      </c>
      <c r="O3180" s="14" t="s">
        <v>13470</v>
      </c>
      <c r="P3180" s="14" t="s">
        <v>13524</v>
      </c>
      <c r="Q3180" s="15" t="b">
        <v>0</v>
      </c>
      <c r="R3180" s="15" t="b">
        <v>0</v>
      </c>
      <c r="S3180" s="15" t="b">
        <v>0</v>
      </c>
      <c r="T3180" s="15" t="b">
        <v>0</v>
      </c>
      <c r="U3180" s="15" t="b">
        <v>0</v>
      </c>
      <c r="V3180" s="15" t="b">
        <v>0</v>
      </c>
      <c r="W3180" s="15" t="b">
        <v>1</v>
      </c>
      <c r="X3180" s="16">
        <f>COUNTIF(Customers[[#This Row],[Roads]:[City_Council]],"True")</f>
        <v>1</v>
      </c>
      <c r="Y3180" s="17">
        <f>Customers[[#This Row],[Total_Approve]]/7</f>
        <v>0.14285714285714285</v>
      </c>
      <c r="Z3180" s="14" t="str">
        <f>IF(Customers[[#This Row],[Total_Approve]]&gt;=7,"تمت جميع الموافقات","لم تتم جميع الموافقات")</f>
        <v>لم تتم جميع الموافقات</v>
      </c>
      <c r="AA3180" s="8">
        <f>IF(Customers[[#This Row],[Total_Approve]]&gt;=7,1,0)</f>
        <v>0</v>
      </c>
    </row>
    <row r="3181" spans="1:27" x14ac:dyDescent="0.25">
      <c r="A3181" s="12" t="s">
        <v>12579</v>
      </c>
      <c r="B3181" t="s">
        <v>16712</v>
      </c>
      <c r="C3181" s="13">
        <v>45542</v>
      </c>
      <c r="D3181" t="s">
        <v>13483</v>
      </c>
      <c r="E3181" s="9" t="s">
        <v>10</v>
      </c>
      <c r="F3181" s="14" t="s">
        <v>47</v>
      </c>
      <c r="G3181" s="14" t="s">
        <v>53</v>
      </c>
      <c r="H3181" s="14" t="str">
        <f t="shared" si="49"/>
        <v>محمد السيد احمد محمد</v>
      </c>
      <c r="I3181" s="14" t="s">
        <v>13460</v>
      </c>
      <c r="J3181" s="14" t="s">
        <v>3</v>
      </c>
      <c r="K3181" s="14" t="s">
        <v>5</v>
      </c>
      <c r="L3181" s="14" t="s">
        <v>8244</v>
      </c>
      <c r="M3181" s="14" t="s">
        <v>238</v>
      </c>
      <c r="N3181" s="14" t="s">
        <v>239</v>
      </c>
      <c r="O3181" s="14" t="s">
        <v>13470</v>
      </c>
      <c r="P3181" s="14" t="s">
        <v>13524</v>
      </c>
      <c r="Q3181" s="15" t="b">
        <v>1</v>
      </c>
      <c r="R3181" s="15" t="b">
        <v>1</v>
      </c>
      <c r="S3181" s="15" t="b">
        <v>1</v>
      </c>
      <c r="T3181" s="15" t="b">
        <v>1</v>
      </c>
      <c r="U3181" s="15" t="b">
        <v>1</v>
      </c>
      <c r="V3181" s="15" t="b">
        <v>1</v>
      </c>
      <c r="W3181" s="15" t="b">
        <v>1</v>
      </c>
      <c r="X3181" s="16">
        <f>COUNTIF(Customers[[#This Row],[Roads]:[City_Council]],"True")</f>
        <v>7</v>
      </c>
      <c r="Y3181" s="17">
        <f>Customers[[#This Row],[Total_Approve]]/7</f>
        <v>1</v>
      </c>
      <c r="Z3181" s="14" t="str">
        <f>IF(Customers[[#This Row],[Total_Approve]]&gt;=7,"تمت جميع الموافقات","لم تتم جميع الموافقات")</f>
        <v>تمت جميع الموافقات</v>
      </c>
      <c r="AA3181" s="8">
        <f>IF(Customers[[#This Row],[Total_Approve]]&gt;=7,1,0)</f>
        <v>1</v>
      </c>
    </row>
    <row r="3182" spans="1:27" x14ac:dyDescent="0.25">
      <c r="A3182" s="12" t="s">
        <v>12580</v>
      </c>
      <c r="B3182" t="s">
        <v>16713</v>
      </c>
      <c r="C3182" s="13">
        <v>45542</v>
      </c>
      <c r="D3182" t="s">
        <v>13483</v>
      </c>
      <c r="E3182" s="9" t="s">
        <v>240</v>
      </c>
      <c r="F3182" s="14" t="s">
        <v>241</v>
      </c>
      <c r="G3182" s="14" t="s">
        <v>242</v>
      </c>
      <c r="H3182" s="14" t="str">
        <f t="shared" si="49"/>
        <v>تامر عيسى عبده امام</v>
      </c>
      <c r="I3182" s="14" t="s">
        <v>13460</v>
      </c>
      <c r="J3182" s="14" t="s">
        <v>3</v>
      </c>
      <c r="K3182" s="14" t="s">
        <v>5</v>
      </c>
      <c r="L3182" s="14" t="s">
        <v>8245</v>
      </c>
      <c r="M3182" s="14" t="s">
        <v>243</v>
      </c>
      <c r="N3182" s="14" t="s">
        <v>3</v>
      </c>
      <c r="O3182" s="14" t="s">
        <v>13470</v>
      </c>
      <c r="P3182" s="14" t="s">
        <v>13524</v>
      </c>
      <c r="Q3182" s="15" t="b">
        <v>0</v>
      </c>
      <c r="R3182" s="15" t="b">
        <v>1</v>
      </c>
      <c r="S3182" s="15" t="b">
        <v>0</v>
      </c>
      <c r="T3182" s="15" t="b">
        <v>1</v>
      </c>
      <c r="U3182" s="15" t="b">
        <v>0</v>
      </c>
      <c r="V3182" s="15" t="b">
        <v>1</v>
      </c>
      <c r="W3182" s="15" t="b">
        <v>0</v>
      </c>
      <c r="X3182" s="16">
        <f>COUNTIF(Customers[[#This Row],[Roads]:[City_Council]],"True")</f>
        <v>3</v>
      </c>
      <c r="Y3182" s="17">
        <f>Customers[[#This Row],[Total_Approve]]/7</f>
        <v>0.42857142857142855</v>
      </c>
      <c r="Z3182" s="14" t="str">
        <f>IF(Customers[[#This Row],[Total_Approve]]&gt;=7,"تمت جميع الموافقات","لم تتم جميع الموافقات")</f>
        <v>لم تتم جميع الموافقات</v>
      </c>
      <c r="AA3182" s="8">
        <f>IF(Customers[[#This Row],[Total_Approve]]&gt;=7,1,0)</f>
        <v>0</v>
      </c>
    </row>
    <row r="3183" spans="1:27" x14ac:dyDescent="0.25">
      <c r="A3183" s="12" t="s">
        <v>12581</v>
      </c>
      <c r="B3183" t="s">
        <v>16714</v>
      </c>
      <c r="C3183" s="13">
        <v>45542</v>
      </c>
      <c r="D3183" t="s">
        <v>13483</v>
      </c>
      <c r="E3183" s="9" t="s">
        <v>10</v>
      </c>
      <c r="F3183" s="14" t="s">
        <v>244</v>
      </c>
      <c r="G3183" s="14" t="s">
        <v>245</v>
      </c>
      <c r="H3183" s="14" t="str">
        <f t="shared" si="49"/>
        <v>محمد رمضان احمد السيد</v>
      </c>
      <c r="I3183" s="14" t="s">
        <v>13460</v>
      </c>
      <c r="J3183" s="14" t="s">
        <v>3</v>
      </c>
      <c r="K3183" s="14" t="s">
        <v>5</v>
      </c>
      <c r="L3183" s="14" t="s">
        <v>8246</v>
      </c>
      <c r="M3183" s="14" t="s">
        <v>246</v>
      </c>
      <c r="N3183" s="14" t="s">
        <v>247</v>
      </c>
      <c r="O3183" s="14" t="s">
        <v>13470</v>
      </c>
      <c r="P3183" s="14" t="s">
        <v>13524</v>
      </c>
      <c r="Q3183" s="15" t="b">
        <v>1</v>
      </c>
      <c r="R3183" s="15" t="b">
        <v>1</v>
      </c>
      <c r="S3183" s="15" t="b">
        <v>0</v>
      </c>
      <c r="T3183" s="15" t="b">
        <v>1</v>
      </c>
      <c r="U3183" s="15" t="b">
        <v>1</v>
      </c>
      <c r="V3183" s="15" t="b">
        <v>0</v>
      </c>
      <c r="W3183" s="15" t="b">
        <v>0</v>
      </c>
      <c r="X3183" s="16">
        <f>COUNTIF(Customers[[#This Row],[Roads]:[City_Council]],"True")</f>
        <v>4</v>
      </c>
      <c r="Y3183" s="17">
        <f>Customers[[#This Row],[Total_Approve]]/7</f>
        <v>0.5714285714285714</v>
      </c>
      <c r="Z3183" s="14" t="str">
        <f>IF(Customers[[#This Row],[Total_Approve]]&gt;=7,"تمت جميع الموافقات","لم تتم جميع الموافقات")</f>
        <v>لم تتم جميع الموافقات</v>
      </c>
      <c r="AA3183" s="8">
        <f>IF(Customers[[#This Row],[Total_Approve]]&gt;=7,1,0)</f>
        <v>0</v>
      </c>
    </row>
    <row r="3184" spans="1:27" x14ac:dyDescent="0.25">
      <c r="A3184" s="12" t="s">
        <v>12582</v>
      </c>
      <c r="B3184" t="s">
        <v>16715</v>
      </c>
      <c r="C3184" s="13">
        <v>45542</v>
      </c>
      <c r="D3184" t="s">
        <v>13482</v>
      </c>
      <c r="E3184" s="9" t="s">
        <v>248</v>
      </c>
      <c r="F3184" s="14" t="s">
        <v>176</v>
      </c>
      <c r="G3184" s="14" t="s">
        <v>249</v>
      </c>
      <c r="H3184" s="14" t="str">
        <f t="shared" si="49"/>
        <v>مشيره اسماعيل السيد دياب</v>
      </c>
      <c r="I3184" s="14" t="s">
        <v>13460</v>
      </c>
      <c r="J3184" s="14" t="s">
        <v>3</v>
      </c>
      <c r="K3184" s="14" t="s">
        <v>25</v>
      </c>
      <c r="L3184" s="14" t="s">
        <v>8247</v>
      </c>
      <c r="M3184" s="14" t="s">
        <v>251</v>
      </c>
      <c r="N3184" s="14" t="s">
        <v>3</v>
      </c>
      <c r="O3184" s="14" t="s">
        <v>13470</v>
      </c>
      <c r="P3184" s="14" t="s">
        <v>13524</v>
      </c>
      <c r="Q3184" s="15" t="b">
        <v>0</v>
      </c>
      <c r="R3184" s="15" t="b">
        <v>0</v>
      </c>
      <c r="S3184" s="15" t="b">
        <v>0</v>
      </c>
      <c r="T3184" s="15" t="b">
        <v>1</v>
      </c>
      <c r="U3184" s="15" t="b">
        <v>1</v>
      </c>
      <c r="V3184" s="15" t="b">
        <v>0</v>
      </c>
      <c r="W3184" s="15" t="b">
        <v>1</v>
      </c>
      <c r="X3184" s="16">
        <f>COUNTIF(Customers[[#This Row],[Roads]:[City_Council]],"True")</f>
        <v>3</v>
      </c>
      <c r="Y3184" s="17">
        <f>Customers[[#This Row],[Total_Approve]]/7</f>
        <v>0.42857142857142855</v>
      </c>
      <c r="Z3184" s="14" t="str">
        <f>IF(Customers[[#This Row],[Total_Approve]]&gt;=7,"تمت جميع الموافقات","لم تتم جميع الموافقات")</f>
        <v>لم تتم جميع الموافقات</v>
      </c>
      <c r="AA3184" s="8">
        <f>IF(Customers[[#This Row],[Total_Approve]]&gt;=7,1,0)</f>
        <v>0</v>
      </c>
    </row>
    <row r="3185" spans="1:27" x14ac:dyDescent="0.25">
      <c r="A3185" s="12" t="s">
        <v>12583</v>
      </c>
      <c r="B3185" t="s">
        <v>16716</v>
      </c>
      <c r="C3185" s="13">
        <v>45542</v>
      </c>
      <c r="D3185" t="s">
        <v>13482</v>
      </c>
      <c r="E3185" s="9" t="s">
        <v>64</v>
      </c>
      <c r="F3185" s="14" t="s">
        <v>47</v>
      </c>
      <c r="G3185" s="14" t="s">
        <v>252</v>
      </c>
      <c r="H3185" s="14" t="str">
        <f t="shared" si="49"/>
        <v>مصطفى السيد على مصطفى</v>
      </c>
      <c r="I3185" s="14" t="s">
        <v>13467</v>
      </c>
      <c r="J3185" s="14" t="s">
        <v>253</v>
      </c>
      <c r="K3185" s="14" t="s">
        <v>5</v>
      </c>
      <c r="L3185" s="14" t="s">
        <v>8248</v>
      </c>
      <c r="M3185" s="14" t="s">
        <v>255</v>
      </c>
      <c r="N3185" s="14" t="s">
        <v>256</v>
      </c>
      <c r="O3185" s="14" t="s">
        <v>13470</v>
      </c>
      <c r="P3185" s="14" t="s">
        <v>13524</v>
      </c>
      <c r="Q3185" s="15" t="b">
        <v>1</v>
      </c>
      <c r="R3185" s="15" t="b">
        <v>0</v>
      </c>
      <c r="S3185" s="15" t="b">
        <v>0</v>
      </c>
      <c r="T3185" s="15" t="b">
        <v>0</v>
      </c>
      <c r="U3185" s="15" t="b">
        <v>1</v>
      </c>
      <c r="V3185" s="15" t="b">
        <v>0</v>
      </c>
      <c r="W3185" s="15" t="b">
        <v>1</v>
      </c>
      <c r="X3185" s="16">
        <f>COUNTIF(Customers[[#This Row],[Roads]:[City_Council]],"True")</f>
        <v>3</v>
      </c>
      <c r="Y3185" s="17">
        <f>Customers[[#This Row],[Total_Approve]]/7</f>
        <v>0.42857142857142855</v>
      </c>
      <c r="Z3185" s="14" t="str">
        <f>IF(Customers[[#This Row],[Total_Approve]]&gt;=7,"تمت جميع الموافقات","لم تتم جميع الموافقات")</f>
        <v>لم تتم جميع الموافقات</v>
      </c>
      <c r="AA3185" s="8">
        <f>IF(Customers[[#This Row],[Total_Approve]]&gt;=7,1,0)</f>
        <v>0</v>
      </c>
    </row>
    <row r="3186" spans="1:27" x14ac:dyDescent="0.25">
      <c r="A3186" s="12" t="s">
        <v>12584</v>
      </c>
      <c r="B3186" t="s">
        <v>16717</v>
      </c>
      <c r="C3186" s="13">
        <v>45542</v>
      </c>
      <c r="D3186" t="s">
        <v>13482</v>
      </c>
      <c r="E3186" s="9" t="s">
        <v>60</v>
      </c>
      <c r="F3186" s="14" t="s">
        <v>47</v>
      </c>
      <c r="G3186" s="14" t="s">
        <v>257</v>
      </c>
      <c r="H3186" s="14" t="str">
        <f t="shared" si="49"/>
        <v>مروه السيد احمد الخطيب</v>
      </c>
      <c r="I3186" s="14" t="s">
        <v>13467</v>
      </c>
      <c r="J3186" s="14" t="s">
        <v>258</v>
      </c>
      <c r="K3186" s="14" t="s">
        <v>25</v>
      </c>
      <c r="L3186" s="14" t="s">
        <v>8249</v>
      </c>
      <c r="M3186" s="14" t="s">
        <v>260</v>
      </c>
      <c r="N3186" s="14" t="s">
        <v>261</v>
      </c>
      <c r="O3186" s="14" t="s">
        <v>13470</v>
      </c>
      <c r="P3186" s="14" t="s">
        <v>13524</v>
      </c>
      <c r="Q3186" s="15" t="b">
        <v>1</v>
      </c>
      <c r="R3186" s="15" t="b">
        <v>0</v>
      </c>
      <c r="S3186" s="15" t="b">
        <v>1</v>
      </c>
      <c r="T3186" s="15" t="b">
        <v>0</v>
      </c>
      <c r="U3186" s="15" t="b">
        <v>1</v>
      </c>
      <c r="V3186" s="15" t="b">
        <v>0</v>
      </c>
      <c r="W3186" s="15" t="b">
        <v>1</v>
      </c>
      <c r="X3186" s="16">
        <f>COUNTIF(Customers[[#This Row],[Roads]:[City_Council]],"True")</f>
        <v>4</v>
      </c>
      <c r="Y3186" s="17">
        <f>Customers[[#This Row],[Total_Approve]]/7</f>
        <v>0.5714285714285714</v>
      </c>
      <c r="Z3186" s="14" t="str">
        <f>IF(Customers[[#This Row],[Total_Approve]]&gt;=7,"تمت جميع الموافقات","لم تتم جميع الموافقات")</f>
        <v>لم تتم جميع الموافقات</v>
      </c>
      <c r="AA3186" s="8">
        <f>IF(Customers[[#This Row],[Total_Approve]]&gt;=7,1,0)</f>
        <v>0</v>
      </c>
    </row>
    <row r="3187" spans="1:27" x14ac:dyDescent="0.25">
      <c r="A3187" s="12" t="s">
        <v>12585</v>
      </c>
      <c r="B3187" t="s">
        <v>16718</v>
      </c>
      <c r="C3187" s="13">
        <v>45545</v>
      </c>
      <c r="D3187" t="s">
        <v>13482</v>
      </c>
      <c r="E3187" s="9" t="s">
        <v>506</v>
      </c>
      <c r="F3187" s="14" t="s">
        <v>507</v>
      </c>
      <c r="G3187" s="14" t="s">
        <v>508</v>
      </c>
      <c r="H3187" s="14" t="str">
        <f t="shared" si="49"/>
        <v>جيهان مجدى فكرى</v>
      </c>
      <c r="I3187" s="14" t="s">
        <v>13460</v>
      </c>
      <c r="J3187" s="14" t="s">
        <v>509</v>
      </c>
      <c r="K3187" s="14" t="s">
        <v>25</v>
      </c>
      <c r="L3187" s="14" t="s">
        <v>8432</v>
      </c>
      <c r="M3187" s="14" t="s">
        <v>3</v>
      </c>
      <c r="N3187" s="14" t="s">
        <v>510</v>
      </c>
      <c r="O3187" s="14" t="s">
        <v>13470</v>
      </c>
      <c r="P3187" s="14" t="s">
        <v>13524</v>
      </c>
      <c r="Q3187" s="15" t="b">
        <v>0</v>
      </c>
      <c r="R3187" s="15" t="b">
        <v>1</v>
      </c>
      <c r="S3187" s="15" t="b">
        <v>0</v>
      </c>
      <c r="T3187" s="15" t="b">
        <v>1</v>
      </c>
      <c r="U3187" s="15" t="b">
        <v>1</v>
      </c>
      <c r="V3187" s="15" t="b">
        <v>0</v>
      </c>
      <c r="W3187" s="15" t="b">
        <v>1</v>
      </c>
      <c r="X3187" s="16">
        <f>COUNTIF(Customers[[#This Row],[Roads]:[City_Council]],"True")</f>
        <v>4</v>
      </c>
      <c r="Y3187" s="17">
        <f>Customers[[#This Row],[Total_Approve]]/7</f>
        <v>0.5714285714285714</v>
      </c>
      <c r="Z3187" s="14" t="str">
        <f>IF(Customers[[#This Row],[Total_Approve]]&gt;=7,"تمت جميع الموافقات","لم تتم جميع الموافقات")</f>
        <v>لم تتم جميع الموافقات</v>
      </c>
      <c r="AA3187" s="8">
        <f>IF(Customers[[#This Row],[Total_Approve]]&gt;=7,1,0)</f>
        <v>0</v>
      </c>
    </row>
    <row r="3188" spans="1:27" x14ac:dyDescent="0.25">
      <c r="A3188" s="12" t="s">
        <v>12586</v>
      </c>
      <c r="B3188" t="s">
        <v>16719</v>
      </c>
      <c r="C3188" s="13">
        <v>45545</v>
      </c>
      <c r="D3188" t="s">
        <v>13482</v>
      </c>
      <c r="E3188" s="9" t="s">
        <v>155</v>
      </c>
      <c r="F3188" s="14" t="s">
        <v>280</v>
      </c>
      <c r="G3188" s="14" t="s">
        <v>341</v>
      </c>
      <c r="H3188" s="14" t="str">
        <f t="shared" si="49"/>
        <v>هدى سيد غريب</v>
      </c>
      <c r="I3188" s="14" t="s">
        <v>13460</v>
      </c>
      <c r="J3188" s="14" t="s">
        <v>342</v>
      </c>
      <c r="K3188" s="14" t="s">
        <v>25</v>
      </c>
      <c r="L3188" s="14" t="s">
        <v>8433</v>
      </c>
      <c r="M3188" s="14" t="s">
        <v>3</v>
      </c>
      <c r="N3188" s="14" t="s">
        <v>3</v>
      </c>
      <c r="O3188" s="14" t="s">
        <v>13470</v>
      </c>
      <c r="P3188" s="14" t="s">
        <v>13524</v>
      </c>
      <c r="Q3188" s="15" t="b">
        <v>0</v>
      </c>
      <c r="R3188" s="15" t="b">
        <v>0</v>
      </c>
      <c r="S3188" s="15" t="b">
        <v>1</v>
      </c>
      <c r="T3188" s="15" t="b">
        <v>0</v>
      </c>
      <c r="U3188" s="15" t="b">
        <v>1</v>
      </c>
      <c r="V3188" s="15" t="b">
        <v>0</v>
      </c>
      <c r="W3188" s="15" t="b">
        <v>1</v>
      </c>
      <c r="X3188" s="16">
        <f>COUNTIF(Customers[[#This Row],[Roads]:[City_Council]],"True")</f>
        <v>3</v>
      </c>
      <c r="Y3188" s="17">
        <f>Customers[[#This Row],[Total_Approve]]/7</f>
        <v>0.42857142857142855</v>
      </c>
      <c r="Z3188" s="14" t="str">
        <f>IF(Customers[[#This Row],[Total_Approve]]&gt;=7,"تمت جميع الموافقات","لم تتم جميع الموافقات")</f>
        <v>لم تتم جميع الموافقات</v>
      </c>
      <c r="AA3188" s="8">
        <f>IF(Customers[[#This Row],[Total_Approve]]&gt;=7,1,0)</f>
        <v>0</v>
      </c>
    </row>
    <row r="3189" spans="1:27" x14ac:dyDescent="0.25">
      <c r="A3189" s="12" t="s">
        <v>12587</v>
      </c>
      <c r="B3189" t="s">
        <v>16720</v>
      </c>
      <c r="C3189" s="13">
        <v>45545</v>
      </c>
      <c r="D3189" t="s">
        <v>13482</v>
      </c>
      <c r="E3189" s="9" t="s">
        <v>679</v>
      </c>
      <c r="F3189" s="14" t="s">
        <v>244</v>
      </c>
      <c r="G3189" s="14" t="s">
        <v>151</v>
      </c>
      <c r="H3189" s="14" t="str">
        <f t="shared" si="49"/>
        <v>رانيا رمضان عبد الحميد</v>
      </c>
      <c r="I3189" s="14" t="s">
        <v>13460</v>
      </c>
      <c r="J3189" s="14" t="s">
        <v>680</v>
      </c>
      <c r="K3189" s="14" t="s">
        <v>25</v>
      </c>
      <c r="L3189" s="14" t="s">
        <v>8434</v>
      </c>
      <c r="M3189" s="14" t="s">
        <v>3</v>
      </c>
      <c r="N3189" s="14" t="s">
        <v>3</v>
      </c>
      <c r="O3189" s="14" t="s">
        <v>13470</v>
      </c>
      <c r="P3189" s="14" t="s">
        <v>13524</v>
      </c>
      <c r="Q3189" s="15" t="b">
        <v>1</v>
      </c>
      <c r="R3189" s="15" t="b">
        <v>0</v>
      </c>
      <c r="S3189" s="15" t="b">
        <v>1</v>
      </c>
      <c r="T3189" s="15" t="b">
        <v>1</v>
      </c>
      <c r="U3189" s="15" t="b">
        <v>1</v>
      </c>
      <c r="V3189" s="15" t="b">
        <v>1</v>
      </c>
      <c r="W3189" s="15" t="b">
        <v>1</v>
      </c>
      <c r="X3189" s="16">
        <f>COUNTIF(Customers[[#This Row],[Roads]:[City_Council]],"True")</f>
        <v>6</v>
      </c>
      <c r="Y3189" s="17">
        <f>Customers[[#This Row],[Total_Approve]]/7</f>
        <v>0.8571428571428571</v>
      </c>
      <c r="Z3189" s="14" t="str">
        <f>IF(Customers[[#This Row],[Total_Approve]]&gt;=7,"تمت جميع الموافقات","لم تتم جميع الموافقات")</f>
        <v>لم تتم جميع الموافقات</v>
      </c>
      <c r="AA3189" s="8">
        <f>IF(Customers[[#This Row],[Total_Approve]]&gt;=7,1,0)</f>
        <v>0</v>
      </c>
    </row>
    <row r="3190" spans="1:27" x14ac:dyDescent="0.25">
      <c r="A3190" s="12" t="s">
        <v>12588</v>
      </c>
      <c r="B3190" t="s">
        <v>16721</v>
      </c>
      <c r="C3190" s="13">
        <v>45545</v>
      </c>
      <c r="D3190" t="s">
        <v>13482</v>
      </c>
      <c r="E3190" s="9" t="s">
        <v>266</v>
      </c>
      <c r="F3190" s="14" t="s">
        <v>681</v>
      </c>
      <c r="G3190" s="14" t="s">
        <v>1</v>
      </c>
      <c r="H3190" s="14" t="str">
        <f t="shared" si="49"/>
        <v>ياسمين دندراوى محمود</v>
      </c>
      <c r="I3190" s="14" t="s">
        <v>13460</v>
      </c>
      <c r="J3190" s="14" t="s">
        <v>682</v>
      </c>
      <c r="K3190" s="14" t="s">
        <v>25</v>
      </c>
      <c r="L3190" s="14" t="s">
        <v>8199</v>
      </c>
      <c r="M3190" s="14" t="s">
        <v>3</v>
      </c>
      <c r="N3190" s="14" t="s">
        <v>3</v>
      </c>
      <c r="O3190" s="14" t="s">
        <v>13470</v>
      </c>
      <c r="P3190" s="14" t="s">
        <v>13524</v>
      </c>
      <c r="Q3190" s="15" t="b">
        <v>0</v>
      </c>
      <c r="R3190" s="15" t="b">
        <v>0</v>
      </c>
      <c r="S3190" s="15" t="b">
        <v>0</v>
      </c>
      <c r="T3190" s="15" t="b">
        <v>0</v>
      </c>
      <c r="U3190" s="15" t="b">
        <v>0</v>
      </c>
      <c r="V3190" s="15" t="b">
        <v>0</v>
      </c>
      <c r="W3190" s="15" t="b">
        <v>1</v>
      </c>
      <c r="X3190" s="16">
        <f>COUNTIF(Customers[[#This Row],[Roads]:[City_Council]],"True")</f>
        <v>1</v>
      </c>
      <c r="Y3190" s="17">
        <f>Customers[[#This Row],[Total_Approve]]/7</f>
        <v>0.14285714285714285</v>
      </c>
      <c r="Z3190" s="14" t="str">
        <f>IF(Customers[[#This Row],[Total_Approve]]&gt;=7,"تمت جميع الموافقات","لم تتم جميع الموافقات")</f>
        <v>لم تتم جميع الموافقات</v>
      </c>
      <c r="AA3190" s="8">
        <f>IF(Customers[[#This Row],[Total_Approve]]&gt;=7,1,0)</f>
        <v>0</v>
      </c>
    </row>
    <row r="3191" spans="1:27" x14ac:dyDescent="0.25">
      <c r="A3191" s="12" t="s">
        <v>12589</v>
      </c>
      <c r="B3191" t="s">
        <v>16722</v>
      </c>
      <c r="C3191" s="13">
        <v>45545</v>
      </c>
      <c r="D3191" t="s">
        <v>13486</v>
      </c>
      <c r="E3191" s="9" t="s">
        <v>683</v>
      </c>
      <c r="F3191" s="14" t="s">
        <v>463</v>
      </c>
      <c r="G3191" s="14" t="s">
        <v>121</v>
      </c>
      <c r="H3191" s="14" t="str">
        <f t="shared" si="49"/>
        <v>سلوى عبد الفتاح عبد العزيز</v>
      </c>
      <c r="I3191" s="14" t="s">
        <v>13459</v>
      </c>
      <c r="J3191" s="14" t="s">
        <v>684</v>
      </c>
      <c r="K3191" s="14" t="s">
        <v>25</v>
      </c>
      <c r="L3191" s="14" t="s">
        <v>8199</v>
      </c>
      <c r="M3191" s="14" t="s">
        <v>3</v>
      </c>
      <c r="N3191" s="14" t="s">
        <v>9237</v>
      </c>
      <c r="O3191" s="14" t="s">
        <v>13470</v>
      </c>
      <c r="P3191" s="14" t="s">
        <v>13524</v>
      </c>
      <c r="Q3191" s="15" t="b">
        <v>1</v>
      </c>
      <c r="R3191" s="15" t="b">
        <v>1</v>
      </c>
      <c r="S3191" s="15" t="b">
        <v>1</v>
      </c>
      <c r="T3191" s="15" t="b">
        <v>1</v>
      </c>
      <c r="U3191" s="15" t="b">
        <v>1</v>
      </c>
      <c r="V3191" s="15" t="b">
        <v>1</v>
      </c>
      <c r="W3191" s="15" t="b">
        <v>1</v>
      </c>
      <c r="X3191" s="16">
        <f>COUNTIF(Customers[[#This Row],[Roads]:[City_Council]],"True")</f>
        <v>7</v>
      </c>
      <c r="Y3191" s="17">
        <f>Customers[[#This Row],[Total_Approve]]/7</f>
        <v>1</v>
      </c>
      <c r="Z3191" s="14" t="str">
        <f>IF(Customers[[#This Row],[Total_Approve]]&gt;=7,"تمت جميع الموافقات","لم تتم جميع الموافقات")</f>
        <v>تمت جميع الموافقات</v>
      </c>
      <c r="AA3191" s="8">
        <f>IF(Customers[[#This Row],[Total_Approve]]&gt;=7,1,0)</f>
        <v>1</v>
      </c>
    </row>
    <row r="3192" spans="1:27" x14ac:dyDescent="0.25">
      <c r="A3192" s="12" t="s">
        <v>12590</v>
      </c>
      <c r="B3192" t="s">
        <v>16723</v>
      </c>
      <c r="C3192" s="13">
        <v>45545</v>
      </c>
      <c r="D3192" t="s">
        <v>13482</v>
      </c>
      <c r="E3192" s="9" t="s">
        <v>10</v>
      </c>
      <c r="F3192" s="14" t="s">
        <v>385</v>
      </c>
      <c r="G3192" s="14" t="s">
        <v>73</v>
      </c>
      <c r="H3192" s="14" t="str">
        <f t="shared" si="49"/>
        <v>محمد عراقى عبده</v>
      </c>
      <c r="I3192" s="14" t="s">
        <v>13459</v>
      </c>
      <c r="J3192" s="14" t="s">
        <v>386</v>
      </c>
      <c r="K3192" s="14" t="s">
        <v>5</v>
      </c>
      <c r="L3192" s="14" t="s">
        <v>8435</v>
      </c>
      <c r="M3192" s="14" t="s">
        <v>3</v>
      </c>
      <c r="N3192" s="14" t="s">
        <v>3</v>
      </c>
      <c r="O3192" s="14" t="s">
        <v>13470</v>
      </c>
      <c r="P3192" s="14" t="s">
        <v>13524</v>
      </c>
      <c r="Q3192" s="15" t="b">
        <v>1</v>
      </c>
      <c r="R3192" s="15" t="b">
        <v>1</v>
      </c>
      <c r="S3192" s="15" t="b">
        <v>0</v>
      </c>
      <c r="T3192" s="15" t="b">
        <v>0</v>
      </c>
      <c r="U3192" s="15" t="b">
        <v>1</v>
      </c>
      <c r="V3192" s="15" t="b">
        <v>1</v>
      </c>
      <c r="W3192" s="15" t="b">
        <v>0</v>
      </c>
      <c r="X3192" s="16">
        <f>COUNTIF(Customers[[#This Row],[Roads]:[City_Council]],"True")</f>
        <v>4</v>
      </c>
      <c r="Y3192" s="17">
        <f>Customers[[#This Row],[Total_Approve]]/7</f>
        <v>0.5714285714285714</v>
      </c>
      <c r="Z3192" s="14" t="str">
        <f>IF(Customers[[#This Row],[Total_Approve]]&gt;=7,"تمت جميع الموافقات","لم تتم جميع الموافقات")</f>
        <v>لم تتم جميع الموافقات</v>
      </c>
      <c r="AA3192" s="8">
        <f>IF(Customers[[#This Row],[Total_Approve]]&gt;=7,1,0)</f>
        <v>0</v>
      </c>
    </row>
    <row r="3193" spans="1:27" x14ac:dyDescent="0.25">
      <c r="A3193" s="12" t="s">
        <v>12591</v>
      </c>
      <c r="B3193" t="s">
        <v>16724</v>
      </c>
      <c r="C3193" s="13">
        <v>45545</v>
      </c>
      <c r="D3193" t="s">
        <v>13482</v>
      </c>
      <c r="E3193" s="9" t="s">
        <v>172</v>
      </c>
      <c r="F3193" s="14" t="s">
        <v>37</v>
      </c>
      <c r="G3193" s="14" t="s">
        <v>685</v>
      </c>
      <c r="H3193" s="14" t="str">
        <f t="shared" si="49"/>
        <v>صفاء على ياسين</v>
      </c>
      <c r="I3193" s="14" t="s">
        <v>13459</v>
      </c>
      <c r="J3193" s="14" t="s">
        <v>686</v>
      </c>
      <c r="K3193" s="14" t="s">
        <v>25</v>
      </c>
      <c r="L3193" s="14" t="s">
        <v>8436</v>
      </c>
      <c r="M3193" s="14" t="s">
        <v>3</v>
      </c>
      <c r="N3193" s="14" t="s">
        <v>3</v>
      </c>
      <c r="O3193" s="14" t="s">
        <v>13470</v>
      </c>
      <c r="P3193" s="14" t="s">
        <v>13524</v>
      </c>
      <c r="Q3193" s="15" t="b">
        <v>1</v>
      </c>
      <c r="R3193" s="15" t="b">
        <v>0</v>
      </c>
      <c r="S3193" s="15" t="b">
        <v>1</v>
      </c>
      <c r="T3193" s="15" t="b">
        <v>0</v>
      </c>
      <c r="U3193" s="15" t="b">
        <v>1</v>
      </c>
      <c r="V3193" s="15" t="b">
        <v>0</v>
      </c>
      <c r="W3193" s="15" t="b">
        <v>1</v>
      </c>
      <c r="X3193" s="16">
        <f>COUNTIF(Customers[[#This Row],[Roads]:[City_Council]],"True")</f>
        <v>4</v>
      </c>
      <c r="Y3193" s="17">
        <f>Customers[[#This Row],[Total_Approve]]/7</f>
        <v>0.5714285714285714</v>
      </c>
      <c r="Z3193" s="14" t="str">
        <f>IF(Customers[[#This Row],[Total_Approve]]&gt;=7,"تمت جميع الموافقات","لم تتم جميع الموافقات")</f>
        <v>لم تتم جميع الموافقات</v>
      </c>
      <c r="AA3193" s="8">
        <f>IF(Customers[[#This Row],[Total_Approve]]&gt;=7,1,0)</f>
        <v>0</v>
      </c>
    </row>
    <row r="3194" spans="1:27" x14ac:dyDescent="0.25">
      <c r="A3194" s="12" t="s">
        <v>12592</v>
      </c>
      <c r="B3194" t="s">
        <v>16725</v>
      </c>
      <c r="C3194" s="13">
        <v>45545</v>
      </c>
      <c r="D3194" t="s">
        <v>13482</v>
      </c>
      <c r="E3194" s="9" t="s">
        <v>10</v>
      </c>
      <c r="F3194" s="14" t="s">
        <v>0</v>
      </c>
      <c r="G3194" s="14" t="s">
        <v>283</v>
      </c>
      <c r="H3194" s="14" t="str">
        <f t="shared" si="49"/>
        <v>محمد احمد عبد الرحمن</v>
      </c>
      <c r="I3194" s="14" t="s">
        <v>13459</v>
      </c>
      <c r="J3194" s="14" t="s">
        <v>687</v>
      </c>
      <c r="K3194" s="14" t="s">
        <v>5</v>
      </c>
      <c r="L3194" s="14" t="s">
        <v>8437</v>
      </c>
      <c r="M3194" s="14" t="s">
        <v>3</v>
      </c>
      <c r="N3194" s="14" t="s">
        <v>688</v>
      </c>
      <c r="O3194" s="14" t="s">
        <v>13470</v>
      </c>
      <c r="P3194" s="14" t="s">
        <v>13524</v>
      </c>
      <c r="Q3194" s="15" t="b">
        <v>0</v>
      </c>
      <c r="R3194" s="15" t="b">
        <v>0</v>
      </c>
      <c r="S3194" s="15" t="b">
        <v>0</v>
      </c>
      <c r="T3194" s="15" t="b">
        <v>0</v>
      </c>
      <c r="U3194" s="15" t="b">
        <v>0</v>
      </c>
      <c r="V3194" s="15" t="b">
        <v>0</v>
      </c>
      <c r="W3194" s="15" t="b">
        <v>1</v>
      </c>
      <c r="X3194" s="16">
        <f>COUNTIF(Customers[[#This Row],[Roads]:[City_Council]],"True")</f>
        <v>1</v>
      </c>
      <c r="Y3194" s="17">
        <f>Customers[[#This Row],[Total_Approve]]/7</f>
        <v>0.14285714285714285</v>
      </c>
      <c r="Z3194" s="14" t="str">
        <f>IF(Customers[[#This Row],[Total_Approve]]&gt;=7,"تمت جميع الموافقات","لم تتم جميع الموافقات")</f>
        <v>لم تتم جميع الموافقات</v>
      </c>
      <c r="AA3194" s="8">
        <f>IF(Customers[[#This Row],[Total_Approve]]&gt;=7,1,0)</f>
        <v>0</v>
      </c>
    </row>
    <row r="3195" spans="1:27" x14ac:dyDescent="0.25">
      <c r="A3195" s="12" t="s">
        <v>12593</v>
      </c>
      <c r="B3195" t="s">
        <v>16726</v>
      </c>
      <c r="C3195" s="13">
        <v>45545</v>
      </c>
      <c r="D3195" t="s">
        <v>13482</v>
      </c>
      <c r="E3195" s="9" t="s">
        <v>689</v>
      </c>
      <c r="F3195" s="14" t="s">
        <v>10</v>
      </c>
      <c r="G3195" s="14" t="s">
        <v>690</v>
      </c>
      <c r="H3195" s="14" t="str">
        <f t="shared" si="49"/>
        <v>رضا محمد سعداوى</v>
      </c>
      <c r="I3195" s="14" t="s">
        <v>13459</v>
      </c>
      <c r="J3195" s="14" t="s">
        <v>691</v>
      </c>
      <c r="K3195" s="14" t="s">
        <v>25</v>
      </c>
      <c r="L3195" s="14" t="s">
        <v>8438</v>
      </c>
      <c r="M3195" s="14" t="s">
        <v>692</v>
      </c>
      <c r="N3195" s="14" t="s">
        <v>693</v>
      </c>
      <c r="O3195" s="14" t="s">
        <v>13470</v>
      </c>
      <c r="P3195" s="14" t="s">
        <v>13524</v>
      </c>
      <c r="Q3195" s="15" t="b">
        <v>1</v>
      </c>
      <c r="R3195" s="15" t="b">
        <v>0</v>
      </c>
      <c r="S3195" s="15" t="b">
        <v>1</v>
      </c>
      <c r="T3195" s="15" t="b">
        <v>0</v>
      </c>
      <c r="U3195" s="15" t="b">
        <v>1</v>
      </c>
      <c r="V3195" s="15" t="b">
        <v>1</v>
      </c>
      <c r="W3195" s="15" t="b">
        <v>1</v>
      </c>
      <c r="X3195" s="16">
        <f>COUNTIF(Customers[[#This Row],[Roads]:[City_Council]],"True")</f>
        <v>5</v>
      </c>
      <c r="Y3195" s="17">
        <f>Customers[[#This Row],[Total_Approve]]/7</f>
        <v>0.7142857142857143</v>
      </c>
      <c r="Z3195" s="14" t="str">
        <f>IF(Customers[[#This Row],[Total_Approve]]&gt;=7,"تمت جميع الموافقات","لم تتم جميع الموافقات")</f>
        <v>لم تتم جميع الموافقات</v>
      </c>
      <c r="AA3195" s="8">
        <f>IF(Customers[[#This Row],[Total_Approve]]&gt;=7,1,0)</f>
        <v>0</v>
      </c>
    </row>
    <row r="3196" spans="1:27" x14ac:dyDescent="0.25">
      <c r="A3196" s="12" t="s">
        <v>12594</v>
      </c>
      <c r="B3196" t="s">
        <v>16727</v>
      </c>
      <c r="C3196" s="13">
        <v>45545</v>
      </c>
      <c r="D3196" t="s">
        <v>13482</v>
      </c>
      <c r="E3196" s="9" t="s">
        <v>492</v>
      </c>
      <c r="F3196" s="14" t="s">
        <v>10</v>
      </c>
      <c r="G3196" s="14" t="s">
        <v>95</v>
      </c>
      <c r="H3196" s="14" t="str">
        <f t="shared" si="49"/>
        <v>هاله محمد سعيد</v>
      </c>
      <c r="I3196" s="14" t="s">
        <v>13459</v>
      </c>
      <c r="J3196" s="14" t="s">
        <v>694</v>
      </c>
      <c r="K3196" s="14" t="s">
        <v>25</v>
      </c>
      <c r="L3196" s="14" t="s">
        <v>8439</v>
      </c>
      <c r="M3196" s="14" t="s">
        <v>3</v>
      </c>
      <c r="N3196" s="14" t="s">
        <v>3</v>
      </c>
      <c r="O3196" s="14" t="s">
        <v>13470</v>
      </c>
      <c r="P3196" s="14" t="s">
        <v>13524</v>
      </c>
      <c r="Q3196" s="15" t="b">
        <v>1</v>
      </c>
      <c r="R3196" s="15" t="b">
        <v>1</v>
      </c>
      <c r="S3196" s="15" t="b">
        <v>1</v>
      </c>
      <c r="T3196" s="15" t="b">
        <v>1</v>
      </c>
      <c r="U3196" s="15" t="b">
        <v>1</v>
      </c>
      <c r="V3196" s="15" t="b">
        <v>1</v>
      </c>
      <c r="W3196" s="15" t="b">
        <v>1</v>
      </c>
      <c r="X3196" s="16">
        <f>COUNTIF(Customers[[#This Row],[Roads]:[City_Council]],"True")</f>
        <v>7</v>
      </c>
      <c r="Y3196" s="17">
        <f>Customers[[#This Row],[Total_Approve]]/7</f>
        <v>1</v>
      </c>
      <c r="Z3196" s="14" t="str">
        <f>IF(Customers[[#This Row],[Total_Approve]]&gt;=7,"تمت جميع الموافقات","لم تتم جميع الموافقات")</f>
        <v>تمت جميع الموافقات</v>
      </c>
      <c r="AA3196" s="8">
        <f>IF(Customers[[#This Row],[Total_Approve]]&gt;=7,1,0)</f>
        <v>1</v>
      </c>
    </row>
    <row r="3197" spans="1:27" x14ac:dyDescent="0.25">
      <c r="A3197" s="12" t="s">
        <v>12595</v>
      </c>
      <c r="B3197" t="s">
        <v>16728</v>
      </c>
      <c r="C3197" s="13">
        <v>45545</v>
      </c>
      <c r="D3197" t="s">
        <v>13482</v>
      </c>
      <c r="E3197" s="9" t="s">
        <v>141</v>
      </c>
      <c r="F3197" s="14" t="s">
        <v>89</v>
      </c>
      <c r="G3197" s="14" t="s">
        <v>1</v>
      </c>
      <c r="H3197" s="14" t="str">
        <f t="shared" si="49"/>
        <v>منار خالد محمود</v>
      </c>
      <c r="I3197" s="14" t="s">
        <v>13459</v>
      </c>
      <c r="J3197" s="14">
        <v>27810081202548</v>
      </c>
      <c r="K3197" s="14" t="s">
        <v>25</v>
      </c>
      <c r="L3197" s="14" t="s">
        <v>8440</v>
      </c>
      <c r="M3197" s="14" t="s">
        <v>3</v>
      </c>
      <c r="N3197" s="14" t="s">
        <v>3</v>
      </c>
      <c r="O3197" s="14" t="s">
        <v>13470</v>
      </c>
      <c r="P3197" s="14" t="s">
        <v>13524</v>
      </c>
      <c r="Q3197" s="15" t="b">
        <v>1</v>
      </c>
      <c r="R3197" s="15" t="b">
        <v>0</v>
      </c>
      <c r="S3197" s="15" t="b">
        <v>1</v>
      </c>
      <c r="T3197" s="15" t="b">
        <v>0</v>
      </c>
      <c r="U3197" s="15" t="b">
        <v>1</v>
      </c>
      <c r="V3197" s="15" t="b">
        <v>0</v>
      </c>
      <c r="W3197" s="15" t="b">
        <v>1</v>
      </c>
      <c r="X3197" s="16">
        <f>COUNTIF(Customers[[#This Row],[Roads]:[City_Council]],"True")</f>
        <v>4</v>
      </c>
      <c r="Y3197" s="17">
        <f>Customers[[#This Row],[Total_Approve]]/7</f>
        <v>0.5714285714285714</v>
      </c>
      <c r="Z3197" s="14" t="str">
        <f>IF(Customers[[#This Row],[Total_Approve]]&gt;=7,"تمت جميع الموافقات","لم تتم جميع الموافقات")</f>
        <v>لم تتم جميع الموافقات</v>
      </c>
      <c r="AA3197" s="8">
        <f>IF(Customers[[#This Row],[Total_Approve]]&gt;=7,1,0)</f>
        <v>0</v>
      </c>
    </row>
    <row r="3198" spans="1:27" x14ac:dyDescent="0.25">
      <c r="A3198" s="12" t="s">
        <v>12596</v>
      </c>
      <c r="B3198" t="s">
        <v>16729</v>
      </c>
      <c r="C3198" s="13">
        <v>45545</v>
      </c>
      <c r="D3198" t="s">
        <v>13482</v>
      </c>
      <c r="E3198" s="9" t="s">
        <v>129</v>
      </c>
      <c r="F3198" s="14" t="s">
        <v>1</v>
      </c>
      <c r="G3198" s="14" t="s">
        <v>10</v>
      </c>
      <c r="H3198" s="14" t="str">
        <f t="shared" si="49"/>
        <v>ايمان محمود محمد</v>
      </c>
      <c r="I3198" s="14" t="s">
        <v>13459</v>
      </c>
      <c r="J3198" s="14" t="s">
        <v>396</v>
      </c>
      <c r="K3198" s="14" t="s">
        <v>25</v>
      </c>
      <c r="L3198" s="14" t="s">
        <v>8441</v>
      </c>
      <c r="M3198" s="14" t="s">
        <v>3</v>
      </c>
      <c r="N3198" s="14" t="s">
        <v>3</v>
      </c>
      <c r="O3198" s="14" t="s">
        <v>13471</v>
      </c>
      <c r="P3198" s="14" t="s">
        <v>13524</v>
      </c>
      <c r="Q3198" s="15" t="b">
        <v>1</v>
      </c>
      <c r="R3198" s="15" t="b">
        <v>1</v>
      </c>
      <c r="S3198" s="15" t="b">
        <v>1</v>
      </c>
      <c r="T3198" s="15" t="b">
        <v>1</v>
      </c>
      <c r="U3198" s="15" t="b">
        <v>1</v>
      </c>
      <c r="V3198" s="15" t="b">
        <v>1</v>
      </c>
      <c r="W3198" s="15" t="b">
        <v>1</v>
      </c>
      <c r="X3198" s="16">
        <f>COUNTIF(Customers[[#This Row],[Roads]:[City_Council]],"True")</f>
        <v>7</v>
      </c>
      <c r="Y3198" s="17">
        <f>Customers[[#This Row],[Total_Approve]]/7</f>
        <v>1</v>
      </c>
      <c r="Z3198" s="14" t="str">
        <f>IF(Customers[[#This Row],[Total_Approve]]&gt;=7,"تمت جميع الموافقات","لم تتم جميع الموافقات")</f>
        <v>تمت جميع الموافقات</v>
      </c>
      <c r="AA3198" s="8">
        <f>IF(Customers[[#This Row],[Total_Approve]]&gt;=7,1,0)</f>
        <v>1</v>
      </c>
    </row>
    <row r="3199" spans="1:27" x14ac:dyDescent="0.25">
      <c r="A3199" s="12" t="s">
        <v>12597</v>
      </c>
      <c r="B3199" t="s">
        <v>16730</v>
      </c>
      <c r="C3199" s="13">
        <v>45545</v>
      </c>
      <c r="D3199" t="s">
        <v>13482</v>
      </c>
      <c r="E3199" s="9" t="s">
        <v>202</v>
      </c>
      <c r="F3199" s="14" t="s">
        <v>336</v>
      </c>
      <c r="G3199" s="14" t="s">
        <v>337</v>
      </c>
      <c r="H3199" s="14" t="str">
        <f t="shared" si="49"/>
        <v>ابراهيم درويش رفاعى</v>
      </c>
      <c r="I3199" s="14" t="s">
        <v>13459</v>
      </c>
      <c r="J3199" s="14" t="s">
        <v>338</v>
      </c>
      <c r="K3199" s="14" t="s">
        <v>5</v>
      </c>
      <c r="L3199" s="14" t="s">
        <v>8292</v>
      </c>
      <c r="M3199" s="14" t="s">
        <v>3</v>
      </c>
      <c r="N3199" s="14" t="s">
        <v>3</v>
      </c>
      <c r="O3199" s="14" t="s">
        <v>13471</v>
      </c>
      <c r="P3199" s="14" t="s">
        <v>13524</v>
      </c>
      <c r="Q3199" s="15" t="b">
        <v>1</v>
      </c>
      <c r="R3199" s="15" t="b">
        <v>1</v>
      </c>
      <c r="S3199" s="15" t="b">
        <v>1</v>
      </c>
      <c r="T3199" s="15" t="b">
        <v>1</v>
      </c>
      <c r="U3199" s="15" t="b">
        <v>1</v>
      </c>
      <c r="V3199" s="15" t="b">
        <v>1</v>
      </c>
      <c r="W3199" s="15" t="b">
        <v>1</v>
      </c>
      <c r="X3199" s="16">
        <f>COUNTIF(Customers[[#This Row],[Roads]:[City_Council]],"True")</f>
        <v>7</v>
      </c>
      <c r="Y3199" s="17">
        <f>Customers[[#This Row],[Total_Approve]]/7</f>
        <v>1</v>
      </c>
      <c r="Z3199" s="14" t="str">
        <f>IF(Customers[[#This Row],[Total_Approve]]&gt;=7,"تمت جميع الموافقات","لم تتم جميع الموافقات")</f>
        <v>تمت جميع الموافقات</v>
      </c>
      <c r="AA3199" s="8">
        <f>IF(Customers[[#This Row],[Total_Approve]]&gt;=7,1,0)</f>
        <v>1</v>
      </c>
    </row>
    <row r="3200" spans="1:27" x14ac:dyDescent="0.25">
      <c r="A3200" s="12" t="s">
        <v>12598</v>
      </c>
      <c r="B3200" t="s">
        <v>16731</v>
      </c>
      <c r="C3200" s="13">
        <v>45545</v>
      </c>
      <c r="D3200" t="s">
        <v>13482</v>
      </c>
      <c r="E3200" s="9" t="s">
        <v>364</v>
      </c>
      <c r="F3200" s="14" t="s">
        <v>202</v>
      </c>
      <c r="G3200" s="14" t="s">
        <v>0</v>
      </c>
      <c r="H3200" s="14" t="str">
        <f t="shared" si="49"/>
        <v>غاده ابراهيم احمد</v>
      </c>
      <c r="I3200" s="14" t="s">
        <v>13459</v>
      </c>
      <c r="J3200" s="14" t="s">
        <v>365</v>
      </c>
      <c r="K3200" s="14" t="s">
        <v>25</v>
      </c>
      <c r="L3200" s="14">
        <v>43762</v>
      </c>
      <c r="M3200" s="14" t="s">
        <v>3</v>
      </c>
      <c r="N3200" s="14" t="s">
        <v>3</v>
      </c>
      <c r="O3200" s="14" t="s">
        <v>13471</v>
      </c>
      <c r="P3200" s="14" t="s">
        <v>13524</v>
      </c>
      <c r="Q3200" s="15" t="b">
        <v>1</v>
      </c>
      <c r="R3200" s="15" t="b">
        <v>1</v>
      </c>
      <c r="S3200" s="15" t="b">
        <v>1</v>
      </c>
      <c r="T3200" s="15" t="b">
        <v>1</v>
      </c>
      <c r="U3200" s="15" t="b">
        <v>1</v>
      </c>
      <c r="V3200" s="15" t="b">
        <v>1</v>
      </c>
      <c r="W3200" s="15" t="b">
        <v>1</v>
      </c>
      <c r="X3200" s="16">
        <f>COUNTIF(Customers[[#This Row],[Roads]:[City_Council]],"True")</f>
        <v>7</v>
      </c>
      <c r="Y3200" s="17">
        <f>Customers[[#This Row],[Total_Approve]]/7</f>
        <v>1</v>
      </c>
      <c r="Z3200" s="14" t="str">
        <f>IF(Customers[[#This Row],[Total_Approve]]&gt;=7,"تمت جميع الموافقات","لم تتم جميع الموافقات")</f>
        <v>تمت جميع الموافقات</v>
      </c>
      <c r="AA3200" s="8">
        <f>IF(Customers[[#This Row],[Total_Approve]]&gt;=7,1,0)</f>
        <v>1</v>
      </c>
    </row>
    <row r="3201" spans="1:27" x14ac:dyDescent="0.25">
      <c r="A3201" s="12" t="s">
        <v>12599</v>
      </c>
      <c r="B3201" t="s">
        <v>16732</v>
      </c>
      <c r="C3201" s="13">
        <v>45545</v>
      </c>
      <c r="D3201" t="s">
        <v>13482</v>
      </c>
      <c r="E3201" s="9" t="s">
        <v>68</v>
      </c>
      <c r="F3201" s="14" t="s">
        <v>10</v>
      </c>
      <c r="G3201" s="14" t="s">
        <v>435</v>
      </c>
      <c r="H3201" s="14" t="str">
        <f t="shared" si="49"/>
        <v>داليا محمد فاروق</v>
      </c>
      <c r="I3201" s="14" t="s">
        <v>13459</v>
      </c>
      <c r="J3201" s="14" t="s">
        <v>69</v>
      </c>
      <c r="K3201" s="14" t="s">
        <v>25</v>
      </c>
      <c r="L3201" s="14" t="s">
        <v>8442</v>
      </c>
      <c r="M3201" s="14" t="s">
        <v>3</v>
      </c>
      <c r="N3201" s="14" t="s">
        <v>3</v>
      </c>
      <c r="O3201" s="14" t="s">
        <v>13471</v>
      </c>
      <c r="P3201" s="14" t="s">
        <v>13524</v>
      </c>
      <c r="Q3201" s="15" t="b">
        <v>1</v>
      </c>
      <c r="R3201" s="15" t="b">
        <v>1</v>
      </c>
      <c r="S3201" s="15" t="b">
        <v>1</v>
      </c>
      <c r="T3201" s="15" t="b">
        <v>1</v>
      </c>
      <c r="U3201" s="15" t="b">
        <v>1</v>
      </c>
      <c r="V3201" s="15" t="b">
        <v>1</v>
      </c>
      <c r="W3201" s="15" t="b">
        <v>1</v>
      </c>
      <c r="X3201" s="16">
        <f>COUNTIF(Customers[[#This Row],[Roads]:[City_Council]],"True")</f>
        <v>7</v>
      </c>
      <c r="Y3201" s="17">
        <f>Customers[[#This Row],[Total_Approve]]/7</f>
        <v>1</v>
      </c>
      <c r="Z3201" s="14" t="str">
        <f>IF(Customers[[#This Row],[Total_Approve]]&gt;=7,"تمت جميع الموافقات","لم تتم جميع الموافقات")</f>
        <v>تمت جميع الموافقات</v>
      </c>
      <c r="AA3201" s="8">
        <f>IF(Customers[[#This Row],[Total_Approve]]&gt;=7,1,0)</f>
        <v>1</v>
      </c>
    </row>
    <row r="3202" spans="1:27" x14ac:dyDescent="0.25">
      <c r="A3202" s="12" t="s">
        <v>12600</v>
      </c>
      <c r="B3202" t="s">
        <v>16733</v>
      </c>
      <c r="C3202" s="13">
        <v>45545</v>
      </c>
      <c r="D3202" t="s">
        <v>13482</v>
      </c>
      <c r="E3202" s="9" t="s">
        <v>348</v>
      </c>
      <c r="F3202" s="14" t="s">
        <v>10</v>
      </c>
      <c r="G3202" s="14" t="s">
        <v>77</v>
      </c>
      <c r="H3202" s="14" t="str">
        <f t="shared" ref="H3202:H3265" si="50">CONCATENATE(E3202," ",F3202," ",G3202)</f>
        <v>شيماء محمد عبد الرحيم</v>
      </c>
      <c r="I3202" s="14" t="s">
        <v>13459</v>
      </c>
      <c r="J3202" s="14" t="s">
        <v>421</v>
      </c>
      <c r="K3202" s="14" t="s">
        <v>25</v>
      </c>
      <c r="L3202" s="14" t="s">
        <v>8443</v>
      </c>
      <c r="M3202" s="14" t="s">
        <v>423</v>
      </c>
      <c r="N3202" s="14" t="s">
        <v>424</v>
      </c>
      <c r="O3202" s="14" t="s">
        <v>13471</v>
      </c>
      <c r="P3202" s="14" t="s">
        <v>13524</v>
      </c>
      <c r="Q3202" s="15" t="b">
        <v>1</v>
      </c>
      <c r="R3202" s="15" t="b">
        <v>1</v>
      </c>
      <c r="S3202" s="15" t="b">
        <v>1</v>
      </c>
      <c r="T3202" s="15" t="b">
        <v>1</v>
      </c>
      <c r="U3202" s="15" t="b">
        <v>1</v>
      </c>
      <c r="V3202" s="15" t="b">
        <v>1</v>
      </c>
      <c r="W3202" s="15" t="b">
        <v>1</v>
      </c>
      <c r="X3202" s="16">
        <f>COUNTIF(Customers[[#This Row],[Roads]:[City_Council]],"True")</f>
        <v>7</v>
      </c>
      <c r="Y3202" s="17">
        <f>Customers[[#This Row],[Total_Approve]]/7</f>
        <v>1</v>
      </c>
      <c r="Z3202" s="14" t="str">
        <f>IF(Customers[[#This Row],[Total_Approve]]&gt;=7,"تمت جميع الموافقات","لم تتم جميع الموافقات")</f>
        <v>تمت جميع الموافقات</v>
      </c>
      <c r="AA3202" s="8">
        <f>IF(Customers[[#This Row],[Total_Approve]]&gt;=7,1,0)</f>
        <v>1</v>
      </c>
    </row>
    <row r="3203" spans="1:27" x14ac:dyDescent="0.25">
      <c r="A3203" s="12" t="s">
        <v>12601</v>
      </c>
      <c r="B3203" t="s">
        <v>16734</v>
      </c>
      <c r="C3203" s="13">
        <v>45545</v>
      </c>
      <c r="D3203" t="s">
        <v>13482</v>
      </c>
      <c r="E3203" s="9" t="s">
        <v>492</v>
      </c>
      <c r="F3203" s="14" t="s">
        <v>10</v>
      </c>
      <c r="G3203" s="14" t="s">
        <v>391</v>
      </c>
      <c r="H3203" s="14" t="str">
        <f t="shared" si="50"/>
        <v>هاله محمد عباس</v>
      </c>
      <c r="I3203" s="14" t="s">
        <v>13459</v>
      </c>
      <c r="J3203" s="14" t="s">
        <v>696</v>
      </c>
      <c r="K3203" s="14" t="s">
        <v>25</v>
      </c>
      <c r="L3203" s="14" t="s">
        <v>8444</v>
      </c>
      <c r="M3203" s="14" t="s">
        <v>697</v>
      </c>
      <c r="N3203" s="14" t="s">
        <v>3</v>
      </c>
      <c r="O3203" s="14" t="s">
        <v>13471</v>
      </c>
      <c r="P3203" s="14" t="s">
        <v>13524</v>
      </c>
      <c r="Q3203" s="15" t="b">
        <v>1</v>
      </c>
      <c r="R3203" s="15" t="b">
        <v>1</v>
      </c>
      <c r="S3203" s="15" t="b">
        <v>1</v>
      </c>
      <c r="T3203" s="15" t="b">
        <v>1</v>
      </c>
      <c r="U3203" s="15" t="b">
        <v>1</v>
      </c>
      <c r="V3203" s="15" t="b">
        <v>1</v>
      </c>
      <c r="W3203" s="15" t="b">
        <v>1</v>
      </c>
      <c r="X3203" s="16">
        <f>COUNTIF(Customers[[#This Row],[Roads]:[City_Council]],"True")</f>
        <v>7</v>
      </c>
      <c r="Y3203" s="17">
        <f>Customers[[#This Row],[Total_Approve]]/7</f>
        <v>1</v>
      </c>
      <c r="Z3203" s="14" t="str">
        <f>IF(Customers[[#This Row],[Total_Approve]]&gt;=7,"تمت جميع الموافقات","لم تتم جميع الموافقات")</f>
        <v>تمت جميع الموافقات</v>
      </c>
      <c r="AA3203" s="8">
        <f>IF(Customers[[#This Row],[Total_Approve]]&gt;=7,1,0)</f>
        <v>1</v>
      </c>
    </row>
    <row r="3204" spans="1:27" x14ac:dyDescent="0.25">
      <c r="A3204" s="12" t="s">
        <v>12602</v>
      </c>
      <c r="B3204" t="s">
        <v>16735</v>
      </c>
      <c r="C3204" s="13">
        <v>45545</v>
      </c>
      <c r="D3204" t="s">
        <v>13484</v>
      </c>
      <c r="E3204" s="9" t="s">
        <v>388</v>
      </c>
      <c r="F3204" s="14" t="s">
        <v>37</v>
      </c>
      <c r="G3204" s="14" t="s">
        <v>121</v>
      </c>
      <c r="H3204" s="14" t="str">
        <f t="shared" si="50"/>
        <v>سحر على عبد العزيز</v>
      </c>
      <c r="I3204" s="14" t="s">
        <v>13460</v>
      </c>
      <c r="J3204" s="14" t="s">
        <v>389</v>
      </c>
      <c r="K3204" s="14" t="s">
        <v>25</v>
      </c>
      <c r="L3204" s="14" t="s">
        <v>8445</v>
      </c>
      <c r="M3204" s="14" t="s">
        <v>3</v>
      </c>
      <c r="N3204" s="14" t="s">
        <v>390</v>
      </c>
      <c r="O3204" s="14" t="s">
        <v>13471</v>
      </c>
      <c r="P3204" s="14" t="s">
        <v>13524</v>
      </c>
      <c r="Q3204" s="15" t="b">
        <v>1</v>
      </c>
      <c r="R3204" s="15" t="b">
        <v>1</v>
      </c>
      <c r="S3204" s="15" t="b">
        <v>1</v>
      </c>
      <c r="T3204" s="15" t="b">
        <v>1</v>
      </c>
      <c r="U3204" s="15" t="b">
        <v>1</v>
      </c>
      <c r="V3204" s="15" t="b">
        <v>1</v>
      </c>
      <c r="W3204" s="15" t="b">
        <v>1</v>
      </c>
      <c r="X3204" s="16">
        <f>COUNTIF(Customers[[#This Row],[Roads]:[City_Council]],"True")</f>
        <v>7</v>
      </c>
      <c r="Y3204" s="17">
        <f>Customers[[#This Row],[Total_Approve]]/7</f>
        <v>1</v>
      </c>
      <c r="Z3204" s="14" t="str">
        <f>IF(Customers[[#This Row],[Total_Approve]]&gt;=7,"تمت جميع الموافقات","لم تتم جميع الموافقات")</f>
        <v>تمت جميع الموافقات</v>
      </c>
      <c r="AA3204" s="8">
        <f>IF(Customers[[#This Row],[Total_Approve]]&gt;=7,1,0)</f>
        <v>1</v>
      </c>
    </row>
    <row r="3205" spans="1:27" x14ac:dyDescent="0.25">
      <c r="A3205" s="12" t="s">
        <v>12603</v>
      </c>
      <c r="B3205" t="s">
        <v>16736</v>
      </c>
      <c r="C3205" s="13">
        <v>45545</v>
      </c>
      <c r="D3205" t="s">
        <v>13484</v>
      </c>
      <c r="E3205" s="9" t="s">
        <v>689</v>
      </c>
      <c r="F3205" s="14" t="s">
        <v>202</v>
      </c>
      <c r="G3205" s="14" t="s">
        <v>0</v>
      </c>
      <c r="H3205" s="14" t="str">
        <f t="shared" si="50"/>
        <v>رضا ابراهيم احمد</v>
      </c>
      <c r="I3205" s="14" t="s">
        <v>13460</v>
      </c>
      <c r="J3205" s="14" t="s">
        <v>698</v>
      </c>
      <c r="K3205" s="14" t="s">
        <v>25</v>
      </c>
      <c r="L3205" s="14" t="s">
        <v>8446</v>
      </c>
      <c r="M3205" s="14" t="s">
        <v>3</v>
      </c>
      <c r="N3205" s="14" t="s">
        <v>3</v>
      </c>
      <c r="O3205" s="14" t="s">
        <v>13471</v>
      </c>
      <c r="P3205" s="14" t="s">
        <v>13524</v>
      </c>
      <c r="Q3205" s="15" t="b">
        <v>1</v>
      </c>
      <c r="R3205" s="15" t="b">
        <v>1</v>
      </c>
      <c r="S3205" s="15" t="b">
        <v>1</v>
      </c>
      <c r="T3205" s="15" t="b">
        <v>1</v>
      </c>
      <c r="U3205" s="15" t="b">
        <v>1</v>
      </c>
      <c r="V3205" s="15" t="b">
        <v>1</v>
      </c>
      <c r="W3205" s="15" t="b">
        <v>1</v>
      </c>
      <c r="X3205" s="16">
        <f>COUNTIF(Customers[[#This Row],[Roads]:[City_Council]],"True")</f>
        <v>7</v>
      </c>
      <c r="Y3205" s="17">
        <f>Customers[[#This Row],[Total_Approve]]/7</f>
        <v>1</v>
      </c>
      <c r="Z3205" s="14" t="str">
        <f>IF(Customers[[#This Row],[Total_Approve]]&gt;=7,"تمت جميع الموافقات","لم تتم جميع الموافقات")</f>
        <v>تمت جميع الموافقات</v>
      </c>
      <c r="AA3205" s="8">
        <f>IF(Customers[[#This Row],[Total_Approve]]&gt;=7,1,0)</f>
        <v>1</v>
      </c>
    </row>
    <row r="3206" spans="1:27" x14ac:dyDescent="0.25">
      <c r="A3206" s="12" t="s">
        <v>12604</v>
      </c>
      <c r="B3206" t="s">
        <v>16737</v>
      </c>
      <c r="C3206" s="13">
        <v>45545</v>
      </c>
      <c r="D3206" t="s">
        <v>13484</v>
      </c>
      <c r="E3206" s="9" t="s">
        <v>489</v>
      </c>
      <c r="F3206" s="14" t="s">
        <v>280</v>
      </c>
      <c r="G3206" s="14" t="s">
        <v>176</v>
      </c>
      <c r="H3206" s="14" t="str">
        <f t="shared" si="50"/>
        <v>نيفين سيد اسماعيل</v>
      </c>
      <c r="I3206" s="14" t="s">
        <v>13460</v>
      </c>
      <c r="J3206" s="14" t="s">
        <v>490</v>
      </c>
      <c r="K3206" s="14" t="s">
        <v>25</v>
      </c>
      <c r="L3206" s="14" t="s">
        <v>8447</v>
      </c>
      <c r="M3206" s="14" t="s">
        <v>3</v>
      </c>
      <c r="N3206" s="14" t="s">
        <v>3</v>
      </c>
      <c r="O3206" s="14" t="s">
        <v>13471</v>
      </c>
      <c r="P3206" s="14" t="s">
        <v>13524</v>
      </c>
      <c r="Q3206" s="15" t="b">
        <v>1</v>
      </c>
      <c r="R3206" s="15" t="b">
        <v>1</v>
      </c>
      <c r="S3206" s="15" t="b">
        <v>1</v>
      </c>
      <c r="T3206" s="15" t="b">
        <v>1</v>
      </c>
      <c r="U3206" s="15" t="b">
        <v>1</v>
      </c>
      <c r="V3206" s="15" t="b">
        <v>1</v>
      </c>
      <c r="W3206" s="15" t="b">
        <v>1</v>
      </c>
      <c r="X3206" s="16">
        <f>COUNTIF(Customers[[#This Row],[Roads]:[City_Council]],"True")</f>
        <v>7</v>
      </c>
      <c r="Y3206" s="17">
        <f>Customers[[#This Row],[Total_Approve]]/7</f>
        <v>1</v>
      </c>
      <c r="Z3206" s="14" t="str">
        <f>IF(Customers[[#This Row],[Total_Approve]]&gt;=7,"تمت جميع الموافقات","لم تتم جميع الموافقات")</f>
        <v>تمت جميع الموافقات</v>
      </c>
      <c r="AA3206" s="8">
        <f>IF(Customers[[#This Row],[Total_Approve]]&gt;=7,1,0)</f>
        <v>1</v>
      </c>
    </row>
    <row r="3207" spans="1:27" x14ac:dyDescent="0.25">
      <c r="A3207" s="12" t="s">
        <v>12605</v>
      </c>
      <c r="B3207" t="s">
        <v>16738</v>
      </c>
      <c r="C3207" s="13">
        <v>45545</v>
      </c>
      <c r="D3207" t="s">
        <v>13484</v>
      </c>
      <c r="E3207" s="9" t="s">
        <v>483</v>
      </c>
      <c r="F3207" s="14" t="s">
        <v>10</v>
      </c>
      <c r="G3207" s="14" t="s">
        <v>484</v>
      </c>
      <c r="H3207" s="14" t="str">
        <f t="shared" si="50"/>
        <v>امل محمد عبد الدايم</v>
      </c>
      <c r="I3207" s="14" t="s">
        <v>13460</v>
      </c>
      <c r="J3207" s="14" t="s">
        <v>699</v>
      </c>
      <c r="K3207" s="14" t="s">
        <v>25</v>
      </c>
      <c r="L3207" s="14" t="s">
        <v>8448</v>
      </c>
      <c r="M3207" s="14" t="s">
        <v>3</v>
      </c>
      <c r="N3207" s="14" t="s">
        <v>3</v>
      </c>
      <c r="O3207" s="14" t="s">
        <v>13471</v>
      </c>
      <c r="P3207" s="14" t="s">
        <v>13524</v>
      </c>
      <c r="Q3207" s="15" t="b">
        <v>1</v>
      </c>
      <c r="R3207" s="15" t="b">
        <v>1</v>
      </c>
      <c r="S3207" s="15" t="b">
        <v>1</v>
      </c>
      <c r="T3207" s="15" t="b">
        <v>1</v>
      </c>
      <c r="U3207" s="15" t="b">
        <v>1</v>
      </c>
      <c r="V3207" s="15" t="b">
        <v>1</v>
      </c>
      <c r="W3207" s="15" t="b">
        <v>1</v>
      </c>
      <c r="X3207" s="16">
        <f>COUNTIF(Customers[[#This Row],[Roads]:[City_Council]],"True")</f>
        <v>7</v>
      </c>
      <c r="Y3207" s="17">
        <f>Customers[[#This Row],[Total_Approve]]/7</f>
        <v>1</v>
      </c>
      <c r="Z3207" s="14" t="str">
        <f>IF(Customers[[#This Row],[Total_Approve]]&gt;=7,"تمت جميع الموافقات","لم تتم جميع الموافقات")</f>
        <v>تمت جميع الموافقات</v>
      </c>
      <c r="AA3207" s="8">
        <f>IF(Customers[[#This Row],[Total_Approve]]&gt;=7,1,0)</f>
        <v>1</v>
      </c>
    </row>
    <row r="3208" spans="1:27" x14ac:dyDescent="0.25">
      <c r="A3208" s="12" t="s">
        <v>12606</v>
      </c>
      <c r="B3208" t="s">
        <v>16739</v>
      </c>
      <c r="C3208" s="13">
        <v>45545</v>
      </c>
      <c r="D3208" t="s">
        <v>13484</v>
      </c>
      <c r="E3208" s="9" t="s">
        <v>298</v>
      </c>
      <c r="F3208" s="14" t="s">
        <v>19</v>
      </c>
      <c r="G3208" s="14" t="s">
        <v>700</v>
      </c>
      <c r="H3208" s="14" t="str">
        <f t="shared" si="50"/>
        <v>اميره خليل عبد القادر</v>
      </c>
      <c r="I3208" s="14" t="s">
        <v>13460</v>
      </c>
      <c r="J3208" s="14" t="s">
        <v>701</v>
      </c>
      <c r="K3208" s="14" t="s">
        <v>25</v>
      </c>
      <c r="L3208" s="14" t="s">
        <v>8449</v>
      </c>
      <c r="M3208" s="14" t="s">
        <v>3</v>
      </c>
      <c r="N3208" s="14" t="s">
        <v>3</v>
      </c>
      <c r="O3208" s="14" t="s">
        <v>13471</v>
      </c>
      <c r="P3208" s="14" t="s">
        <v>13524</v>
      </c>
      <c r="Q3208" s="15" t="b">
        <v>1</v>
      </c>
      <c r="R3208" s="15" t="b">
        <v>1</v>
      </c>
      <c r="S3208" s="15" t="b">
        <v>1</v>
      </c>
      <c r="T3208" s="15" t="b">
        <v>1</v>
      </c>
      <c r="U3208" s="15" t="b">
        <v>1</v>
      </c>
      <c r="V3208" s="15" t="b">
        <v>1</v>
      </c>
      <c r="W3208" s="15" t="b">
        <v>1</v>
      </c>
      <c r="X3208" s="16">
        <f>COUNTIF(Customers[[#This Row],[Roads]:[City_Council]],"True")</f>
        <v>7</v>
      </c>
      <c r="Y3208" s="17">
        <f>Customers[[#This Row],[Total_Approve]]/7</f>
        <v>1</v>
      </c>
      <c r="Z3208" s="14" t="str">
        <f>IF(Customers[[#This Row],[Total_Approve]]&gt;=7,"تمت جميع الموافقات","لم تتم جميع الموافقات")</f>
        <v>تمت جميع الموافقات</v>
      </c>
      <c r="AA3208" s="8">
        <f>IF(Customers[[#This Row],[Total_Approve]]&gt;=7,1,0)</f>
        <v>1</v>
      </c>
    </row>
    <row r="3209" spans="1:27" x14ac:dyDescent="0.25">
      <c r="A3209" s="12" t="s">
        <v>12607</v>
      </c>
      <c r="B3209" t="s">
        <v>16740</v>
      </c>
      <c r="C3209" s="13">
        <v>45545</v>
      </c>
      <c r="D3209" t="s">
        <v>13484</v>
      </c>
      <c r="E3209" s="9" t="s">
        <v>495</v>
      </c>
      <c r="F3209" s="14" t="s">
        <v>10</v>
      </c>
      <c r="G3209" s="14" t="s">
        <v>447</v>
      </c>
      <c r="H3209" s="14" t="str">
        <f t="shared" si="50"/>
        <v>منال محمد فهمى</v>
      </c>
      <c r="I3209" s="14" t="s">
        <v>13459</v>
      </c>
      <c r="J3209" s="14" t="s">
        <v>496</v>
      </c>
      <c r="K3209" s="14" t="s">
        <v>25</v>
      </c>
      <c r="L3209" s="14" t="s">
        <v>8450</v>
      </c>
      <c r="M3209" s="14" t="s">
        <v>3</v>
      </c>
      <c r="N3209" s="14" t="s">
        <v>3</v>
      </c>
      <c r="O3209" s="14" t="s">
        <v>13471</v>
      </c>
      <c r="P3209" s="14" t="s">
        <v>13524</v>
      </c>
      <c r="Q3209" s="15" t="b">
        <v>1</v>
      </c>
      <c r="R3209" s="15" t="b">
        <v>1</v>
      </c>
      <c r="S3209" s="15" t="b">
        <v>1</v>
      </c>
      <c r="T3209" s="15" t="b">
        <v>1</v>
      </c>
      <c r="U3209" s="15" t="b">
        <v>1</v>
      </c>
      <c r="V3209" s="15" t="b">
        <v>1</v>
      </c>
      <c r="W3209" s="15" t="b">
        <v>1</v>
      </c>
      <c r="X3209" s="16">
        <f>COUNTIF(Customers[[#This Row],[Roads]:[City_Council]],"True")</f>
        <v>7</v>
      </c>
      <c r="Y3209" s="17">
        <f>Customers[[#This Row],[Total_Approve]]/7</f>
        <v>1</v>
      </c>
      <c r="Z3209" s="14" t="str">
        <f>IF(Customers[[#This Row],[Total_Approve]]&gt;=7,"تمت جميع الموافقات","لم تتم جميع الموافقات")</f>
        <v>تمت جميع الموافقات</v>
      </c>
      <c r="AA3209" s="8">
        <f>IF(Customers[[#This Row],[Total_Approve]]&gt;=7,1,0)</f>
        <v>1</v>
      </c>
    </row>
    <row r="3210" spans="1:27" x14ac:dyDescent="0.25">
      <c r="A3210" s="12" t="s">
        <v>12608</v>
      </c>
      <c r="B3210" t="s">
        <v>16741</v>
      </c>
      <c r="C3210" s="13">
        <v>45545</v>
      </c>
      <c r="D3210" t="s">
        <v>13484</v>
      </c>
      <c r="E3210" s="9" t="s">
        <v>263</v>
      </c>
      <c r="F3210" s="14" t="s">
        <v>702</v>
      </c>
      <c r="G3210" s="14" t="s">
        <v>10</v>
      </c>
      <c r="H3210" s="14" t="str">
        <f t="shared" si="50"/>
        <v>منى عبد المنعم محمد</v>
      </c>
      <c r="I3210" s="14" t="s">
        <v>13459</v>
      </c>
      <c r="J3210" s="14" t="s">
        <v>703</v>
      </c>
      <c r="K3210" s="14" t="s">
        <v>25</v>
      </c>
      <c r="L3210" s="14" t="s">
        <v>8451</v>
      </c>
      <c r="M3210" s="14" t="s">
        <v>3</v>
      </c>
      <c r="N3210" s="14" t="s">
        <v>705</v>
      </c>
      <c r="O3210" s="14" t="s">
        <v>13471</v>
      </c>
      <c r="P3210" s="14" t="s">
        <v>13524</v>
      </c>
      <c r="Q3210" s="15" t="b">
        <v>1</v>
      </c>
      <c r="R3210" s="15" t="b">
        <v>1</v>
      </c>
      <c r="S3210" s="15" t="b">
        <v>1</v>
      </c>
      <c r="T3210" s="15" t="b">
        <v>1</v>
      </c>
      <c r="U3210" s="15" t="b">
        <v>1</v>
      </c>
      <c r="V3210" s="15" t="b">
        <v>1</v>
      </c>
      <c r="W3210" s="15" t="b">
        <v>1</v>
      </c>
      <c r="X3210" s="16">
        <f>COUNTIF(Customers[[#This Row],[Roads]:[City_Council]],"True")</f>
        <v>7</v>
      </c>
      <c r="Y3210" s="17">
        <f>Customers[[#This Row],[Total_Approve]]/7</f>
        <v>1</v>
      </c>
      <c r="Z3210" s="14" t="str">
        <f>IF(Customers[[#This Row],[Total_Approve]]&gt;=7,"تمت جميع الموافقات","لم تتم جميع الموافقات")</f>
        <v>تمت جميع الموافقات</v>
      </c>
      <c r="AA3210" s="8">
        <f>IF(Customers[[#This Row],[Total_Approve]]&gt;=7,1,0)</f>
        <v>1</v>
      </c>
    </row>
    <row r="3211" spans="1:27" x14ac:dyDescent="0.25">
      <c r="A3211" s="12" t="s">
        <v>12609</v>
      </c>
      <c r="B3211" t="s">
        <v>16742</v>
      </c>
      <c r="C3211" s="13">
        <v>45545</v>
      </c>
      <c r="D3211" t="s">
        <v>13484</v>
      </c>
      <c r="E3211" s="9" t="s">
        <v>403</v>
      </c>
      <c r="F3211" s="14" t="s">
        <v>404</v>
      </c>
      <c r="G3211" s="14" t="s">
        <v>36</v>
      </c>
      <c r="H3211" s="14" t="str">
        <f t="shared" si="50"/>
        <v>حسنه عبد الهادى عبد الحافظ</v>
      </c>
      <c r="I3211" s="14" t="s">
        <v>13460</v>
      </c>
      <c r="J3211" s="14" t="s">
        <v>405</v>
      </c>
      <c r="K3211" s="14" t="s">
        <v>25</v>
      </c>
      <c r="L3211" s="14" t="s">
        <v>8207</v>
      </c>
      <c r="M3211" s="14" t="s">
        <v>3</v>
      </c>
      <c r="N3211" s="14" t="s">
        <v>3</v>
      </c>
      <c r="O3211" s="14" t="s">
        <v>13471</v>
      </c>
      <c r="P3211" s="14" t="s">
        <v>13524</v>
      </c>
      <c r="Q3211" s="15" t="b">
        <v>1</v>
      </c>
      <c r="R3211" s="15" t="b">
        <v>1</v>
      </c>
      <c r="S3211" s="15" t="b">
        <v>1</v>
      </c>
      <c r="T3211" s="15" t="b">
        <v>1</v>
      </c>
      <c r="U3211" s="15" t="b">
        <v>1</v>
      </c>
      <c r="V3211" s="15" t="b">
        <v>1</v>
      </c>
      <c r="W3211" s="15" t="b">
        <v>1</v>
      </c>
      <c r="X3211" s="16">
        <f>COUNTIF(Customers[[#This Row],[Roads]:[City_Council]],"True")</f>
        <v>7</v>
      </c>
      <c r="Y3211" s="17">
        <f>Customers[[#This Row],[Total_Approve]]/7</f>
        <v>1</v>
      </c>
      <c r="Z3211" s="14" t="str">
        <f>IF(Customers[[#This Row],[Total_Approve]]&gt;=7,"تمت جميع الموافقات","لم تتم جميع الموافقات")</f>
        <v>تمت جميع الموافقات</v>
      </c>
      <c r="AA3211" s="8">
        <f>IF(Customers[[#This Row],[Total_Approve]]&gt;=7,1,0)</f>
        <v>1</v>
      </c>
    </row>
    <row r="3212" spans="1:27" x14ac:dyDescent="0.25">
      <c r="A3212" s="12" t="s">
        <v>12610</v>
      </c>
      <c r="B3212" t="s">
        <v>16743</v>
      </c>
      <c r="C3212" s="13">
        <v>45545</v>
      </c>
      <c r="D3212" t="s">
        <v>13484</v>
      </c>
      <c r="E3212" s="9" t="s">
        <v>348</v>
      </c>
      <c r="F3212" s="14" t="s">
        <v>193</v>
      </c>
      <c r="G3212" s="14" t="s">
        <v>706</v>
      </c>
      <c r="H3212" s="14" t="str">
        <f t="shared" si="50"/>
        <v>شيماء عبد الله فارس</v>
      </c>
      <c r="I3212" s="14" t="s">
        <v>13459</v>
      </c>
      <c r="J3212" s="14" t="s">
        <v>707</v>
      </c>
      <c r="K3212" s="14" t="s">
        <v>25</v>
      </c>
      <c r="L3212" s="14" t="s">
        <v>8452</v>
      </c>
      <c r="M3212" s="14" t="s">
        <v>3</v>
      </c>
      <c r="N3212" s="14" t="s">
        <v>3</v>
      </c>
      <c r="O3212" s="14" t="s">
        <v>13471</v>
      </c>
      <c r="P3212" s="14" t="s">
        <v>13524</v>
      </c>
      <c r="Q3212" s="15" t="b">
        <v>1</v>
      </c>
      <c r="R3212" s="15" t="b">
        <v>1</v>
      </c>
      <c r="S3212" s="15" t="b">
        <v>1</v>
      </c>
      <c r="T3212" s="15" t="b">
        <v>1</v>
      </c>
      <c r="U3212" s="15" t="b">
        <v>1</v>
      </c>
      <c r="V3212" s="15" t="b">
        <v>1</v>
      </c>
      <c r="W3212" s="15" t="b">
        <v>1</v>
      </c>
      <c r="X3212" s="16">
        <f>COUNTIF(Customers[[#This Row],[Roads]:[City_Council]],"True")</f>
        <v>7</v>
      </c>
      <c r="Y3212" s="17">
        <f>Customers[[#This Row],[Total_Approve]]/7</f>
        <v>1</v>
      </c>
      <c r="Z3212" s="14" t="str">
        <f>IF(Customers[[#This Row],[Total_Approve]]&gt;=7,"تمت جميع الموافقات","لم تتم جميع الموافقات")</f>
        <v>تمت جميع الموافقات</v>
      </c>
      <c r="AA3212" s="8">
        <f>IF(Customers[[#This Row],[Total_Approve]]&gt;=7,1,0)</f>
        <v>1</v>
      </c>
    </row>
    <row r="3213" spans="1:27" x14ac:dyDescent="0.25">
      <c r="A3213" s="12" t="s">
        <v>12611</v>
      </c>
      <c r="B3213" t="s">
        <v>16744</v>
      </c>
      <c r="C3213" s="13">
        <v>45545</v>
      </c>
      <c r="D3213" t="s">
        <v>13484</v>
      </c>
      <c r="E3213" s="9" t="s">
        <v>388</v>
      </c>
      <c r="F3213" s="14" t="s">
        <v>277</v>
      </c>
      <c r="G3213" s="14" t="s">
        <v>10</v>
      </c>
      <c r="H3213" s="14" t="str">
        <f t="shared" si="50"/>
        <v>سحر حامد محمد</v>
      </c>
      <c r="I3213" s="14" t="s">
        <v>13459</v>
      </c>
      <c r="J3213" s="14" t="s">
        <v>708</v>
      </c>
      <c r="K3213" s="14" t="s">
        <v>25</v>
      </c>
      <c r="L3213" s="14" t="s">
        <v>8452</v>
      </c>
      <c r="M3213" s="14" t="s">
        <v>3</v>
      </c>
      <c r="N3213" s="14" t="s">
        <v>3</v>
      </c>
      <c r="O3213" s="14" t="s">
        <v>13471</v>
      </c>
      <c r="P3213" s="14" t="s">
        <v>13524</v>
      </c>
      <c r="Q3213" s="15" t="b">
        <v>0</v>
      </c>
      <c r="R3213" s="15" t="b">
        <v>1</v>
      </c>
      <c r="S3213" s="15" t="b">
        <v>0</v>
      </c>
      <c r="T3213" s="15" t="b">
        <v>1</v>
      </c>
      <c r="U3213" s="15" t="b">
        <v>1</v>
      </c>
      <c r="V3213" s="15" t="b">
        <v>0</v>
      </c>
      <c r="W3213" s="15" t="b">
        <v>1</v>
      </c>
      <c r="X3213" s="16">
        <f>COUNTIF(Customers[[#This Row],[Roads]:[City_Council]],"True")</f>
        <v>4</v>
      </c>
      <c r="Y3213" s="17">
        <f>Customers[[#This Row],[Total_Approve]]/7</f>
        <v>0.5714285714285714</v>
      </c>
      <c r="Z3213" s="14" t="str">
        <f>IF(Customers[[#This Row],[Total_Approve]]&gt;=7,"تمت جميع الموافقات","لم تتم جميع الموافقات")</f>
        <v>لم تتم جميع الموافقات</v>
      </c>
      <c r="AA3213" s="8">
        <f>IF(Customers[[#This Row],[Total_Approve]]&gt;=7,1,0)</f>
        <v>0</v>
      </c>
    </row>
    <row r="3214" spans="1:27" x14ac:dyDescent="0.25">
      <c r="A3214" s="12" t="s">
        <v>12612</v>
      </c>
      <c r="B3214" t="s">
        <v>16745</v>
      </c>
      <c r="C3214" s="13">
        <v>45545</v>
      </c>
      <c r="D3214" t="s">
        <v>13484</v>
      </c>
      <c r="E3214" s="9" t="s">
        <v>709</v>
      </c>
      <c r="F3214" s="14" t="s">
        <v>525</v>
      </c>
      <c r="G3214" s="14" t="s">
        <v>73</v>
      </c>
      <c r="H3214" s="14" t="str">
        <f t="shared" si="50"/>
        <v>ريموندا هانى عبده</v>
      </c>
      <c r="I3214" s="14" t="s">
        <v>13459</v>
      </c>
      <c r="J3214" s="14" t="s">
        <v>710</v>
      </c>
      <c r="K3214" s="14" t="s">
        <v>25</v>
      </c>
      <c r="L3214" s="14" t="s">
        <v>8453</v>
      </c>
      <c r="M3214" s="14" t="s">
        <v>3</v>
      </c>
      <c r="N3214" s="14" t="s">
        <v>3</v>
      </c>
      <c r="O3214" s="14" t="s">
        <v>13471</v>
      </c>
      <c r="P3214" s="14" t="s">
        <v>13524</v>
      </c>
      <c r="Q3214" s="15" t="b">
        <v>0</v>
      </c>
      <c r="R3214" s="15" t="b">
        <v>0</v>
      </c>
      <c r="S3214" s="15" t="b">
        <v>1</v>
      </c>
      <c r="T3214" s="15" t="b">
        <v>0</v>
      </c>
      <c r="U3214" s="15" t="b">
        <v>1</v>
      </c>
      <c r="V3214" s="15" t="b">
        <v>0</v>
      </c>
      <c r="W3214" s="15" t="b">
        <v>1</v>
      </c>
      <c r="X3214" s="16">
        <f>COUNTIF(Customers[[#This Row],[Roads]:[City_Council]],"True")</f>
        <v>3</v>
      </c>
      <c r="Y3214" s="17">
        <f>Customers[[#This Row],[Total_Approve]]/7</f>
        <v>0.42857142857142855</v>
      </c>
      <c r="Z3214" s="14" t="str">
        <f>IF(Customers[[#This Row],[Total_Approve]]&gt;=7,"تمت جميع الموافقات","لم تتم جميع الموافقات")</f>
        <v>لم تتم جميع الموافقات</v>
      </c>
      <c r="AA3214" s="8">
        <f>IF(Customers[[#This Row],[Total_Approve]]&gt;=7,1,0)</f>
        <v>0</v>
      </c>
    </row>
    <row r="3215" spans="1:27" x14ac:dyDescent="0.25">
      <c r="A3215" s="12" t="s">
        <v>12613</v>
      </c>
      <c r="B3215" t="s">
        <v>16746</v>
      </c>
      <c r="C3215" s="13">
        <v>45545</v>
      </c>
      <c r="D3215" t="s">
        <v>13484</v>
      </c>
      <c r="E3215" s="9" t="s">
        <v>430</v>
      </c>
      <c r="F3215" s="14" t="s">
        <v>398</v>
      </c>
      <c r="G3215" s="14" t="s">
        <v>151</v>
      </c>
      <c r="H3215" s="14" t="str">
        <f t="shared" si="50"/>
        <v>مياده عبد العال عبد الحميد</v>
      </c>
      <c r="I3215" s="14" t="s">
        <v>13459</v>
      </c>
      <c r="J3215" s="14" t="s">
        <v>431</v>
      </c>
      <c r="K3215" s="14" t="s">
        <v>25</v>
      </c>
      <c r="L3215" s="14" t="s">
        <v>8454</v>
      </c>
      <c r="M3215" s="14" t="s">
        <v>3</v>
      </c>
      <c r="N3215" s="14" t="s">
        <v>3</v>
      </c>
      <c r="O3215" s="14" t="s">
        <v>13470</v>
      </c>
      <c r="P3215" s="14" t="s">
        <v>13524</v>
      </c>
      <c r="Q3215" s="15" t="b">
        <v>1</v>
      </c>
      <c r="R3215" s="15" t="b">
        <v>0</v>
      </c>
      <c r="S3215" s="15" t="b">
        <v>1</v>
      </c>
      <c r="T3215" s="15" t="b">
        <v>1</v>
      </c>
      <c r="U3215" s="15" t="b">
        <v>1</v>
      </c>
      <c r="V3215" s="15" t="b">
        <v>1</v>
      </c>
      <c r="W3215" s="15" t="b">
        <v>1</v>
      </c>
      <c r="X3215" s="16">
        <f>COUNTIF(Customers[[#This Row],[Roads]:[City_Council]],"True")</f>
        <v>6</v>
      </c>
      <c r="Y3215" s="17">
        <f>Customers[[#This Row],[Total_Approve]]/7</f>
        <v>0.8571428571428571</v>
      </c>
      <c r="Z3215" s="14" t="str">
        <f>IF(Customers[[#This Row],[Total_Approve]]&gt;=7,"تمت جميع الموافقات","لم تتم جميع الموافقات")</f>
        <v>لم تتم جميع الموافقات</v>
      </c>
      <c r="AA3215" s="8">
        <f>IF(Customers[[#This Row],[Total_Approve]]&gt;=7,1,0)</f>
        <v>0</v>
      </c>
    </row>
    <row r="3216" spans="1:27" x14ac:dyDescent="0.25">
      <c r="A3216" s="12" t="s">
        <v>12614</v>
      </c>
      <c r="B3216" t="s">
        <v>16747</v>
      </c>
      <c r="C3216" s="13">
        <v>45545</v>
      </c>
      <c r="D3216" t="s">
        <v>13484</v>
      </c>
      <c r="E3216" s="9" t="s">
        <v>475</v>
      </c>
      <c r="F3216" s="14" t="s">
        <v>428</v>
      </c>
      <c r="G3216" s="14" t="s">
        <v>37</v>
      </c>
      <c r="H3216" s="14" t="str">
        <f t="shared" si="50"/>
        <v>ربيع يوسف على</v>
      </c>
      <c r="I3216" s="14" t="s">
        <v>13459</v>
      </c>
      <c r="J3216" s="14" t="s">
        <v>476</v>
      </c>
      <c r="K3216" s="14" t="s">
        <v>5</v>
      </c>
      <c r="L3216" s="14" t="s">
        <v>8455</v>
      </c>
      <c r="M3216" s="14" t="s">
        <v>3</v>
      </c>
      <c r="N3216" s="14" t="s">
        <v>477</v>
      </c>
      <c r="O3216" s="14" t="s">
        <v>13470</v>
      </c>
      <c r="P3216" s="14" t="s">
        <v>13524</v>
      </c>
      <c r="Q3216" s="15" t="b">
        <v>0</v>
      </c>
      <c r="R3216" s="15" t="b">
        <v>0</v>
      </c>
      <c r="S3216" s="15" t="b">
        <v>0</v>
      </c>
      <c r="T3216" s="15" t="b">
        <v>0</v>
      </c>
      <c r="U3216" s="15" t="b">
        <v>1</v>
      </c>
      <c r="V3216" s="15" t="b">
        <v>0</v>
      </c>
      <c r="W3216" s="15" t="b">
        <v>1</v>
      </c>
      <c r="X3216" s="16">
        <f>COUNTIF(Customers[[#This Row],[Roads]:[City_Council]],"True")</f>
        <v>2</v>
      </c>
      <c r="Y3216" s="17">
        <f>Customers[[#This Row],[Total_Approve]]/7</f>
        <v>0.2857142857142857</v>
      </c>
      <c r="Z3216" s="14" t="str">
        <f>IF(Customers[[#This Row],[Total_Approve]]&gt;=7,"تمت جميع الموافقات","لم تتم جميع الموافقات")</f>
        <v>لم تتم جميع الموافقات</v>
      </c>
      <c r="AA3216" s="8">
        <f>IF(Customers[[#This Row],[Total_Approve]]&gt;=7,1,0)</f>
        <v>0</v>
      </c>
    </row>
    <row r="3217" spans="1:27" x14ac:dyDescent="0.25">
      <c r="A3217" s="12" t="s">
        <v>12615</v>
      </c>
      <c r="B3217" t="s">
        <v>16748</v>
      </c>
      <c r="C3217" s="13">
        <v>45545</v>
      </c>
      <c r="D3217" t="s">
        <v>13484</v>
      </c>
      <c r="E3217" s="9" t="s">
        <v>711</v>
      </c>
      <c r="F3217" s="14" t="s">
        <v>150</v>
      </c>
      <c r="G3217" s="14" t="s">
        <v>221</v>
      </c>
      <c r="H3217" s="14" t="str">
        <f t="shared" si="50"/>
        <v>طارق كامل سليمان</v>
      </c>
      <c r="I3217" s="14" t="s">
        <v>13460</v>
      </c>
      <c r="J3217" s="14" t="s">
        <v>712</v>
      </c>
      <c r="K3217" s="14" t="s">
        <v>5</v>
      </c>
      <c r="L3217" s="14" t="s">
        <v>8456</v>
      </c>
      <c r="M3217" s="14" t="s">
        <v>3</v>
      </c>
      <c r="N3217" s="14" t="s">
        <v>3</v>
      </c>
      <c r="O3217" s="14" t="s">
        <v>13470</v>
      </c>
      <c r="P3217" s="14" t="s">
        <v>13524</v>
      </c>
      <c r="Q3217" s="15" t="b">
        <v>0</v>
      </c>
      <c r="R3217" s="15" t="b">
        <v>0</v>
      </c>
      <c r="S3217" s="15" t="b">
        <v>0</v>
      </c>
      <c r="T3217" s="15" t="b">
        <v>0</v>
      </c>
      <c r="U3217" s="15" t="b">
        <v>0</v>
      </c>
      <c r="V3217" s="15" t="b">
        <v>0</v>
      </c>
      <c r="W3217" s="15" t="b">
        <v>1</v>
      </c>
      <c r="X3217" s="16">
        <f>COUNTIF(Customers[[#This Row],[Roads]:[City_Council]],"True")</f>
        <v>1</v>
      </c>
      <c r="Y3217" s="17">
        <f>Customers[[#This Row],[Total_Approve]]/7</f>
        <v>0.14285714285714285</v>
      </c>
      <c r="Z3217" s="14" t="str">
        <f>IF(Customers[[#This Row],[Total_Approve]]&gt;=7,"تمت جميع الموافقات","لم تتم جميع الموافقات")</f>
        <v>لم تتم جميع الموافقات</v>
      </c>
      <c r="AA3217" s="8">
        <f>IF(Customers[[#This Row],[Total_Approve]]&gt;=7,1,0)</f>
        <v>0</v>
      </c>
    </row>
    <row r="3218" spans="1:27" x14ac:dyDescent="0.25">
      <c r="A3218" s="12" t="s">
        <v>12616</v>
      </c>
      <c r="B3218" t="s">
        <v>16749</v>
      </c>
      <c r="C3218" s="13">
        <v>45545</v>
      </c>
      <c r="D3218" t="s">
        <v>13485</v>
      </c>
      <c r="E3218" s="9" t="s">
        <v>393</v>
      </c>
      <c r="F3218" s="14" t="s">
        <v>1</v>
      </c>
      <c r="G3218" s="14" t="s">
        <v>10</v>
      </c>
      <c r="H3218" s="14" t="str">
        <f t="shared" si="50"/>
        <v>حسنين محمود محمد</v>
      </c>
      <c r="I3218" s="14" t="s">
        <v>13460</v>
      </c>
      <c r="J3218" s="14" t="s">
        <v>394</v>
      </c>
      <c r="K3218" s="14" t="s">
        <v>5</v>
      </c>
      <c r="L3218" s="14" t="s">
        <v>8235</v>
      </c>
      <c r="M3218" s="14" t="s">
        <v>713</v>
      </c>
      <c r="N3218" s="14" t="s">
        <v>3</v>
      </c>
      <c r="O3218" s="14" t="s">
        <v>13470</v>
      </c>
      <c r="P3218" s="14" t="s">
        <v>13524</v>
      </c>
      <c r="Q3218" s="15" t="b">
        <v>1</v>
      </c>
      <c r="R3218" s="15" t="b">
        <v>1</v>
      </c>
      <c r="S3218" s="15" t="b">
        <v>1</v>
      </c>
      <c r="T3218" s="15" t="b">
        <v>1</v>
      </c>
      <c r="U3218" s="15" t="b">
        <v>1</v>
      </c>
      <c r="V3218" s="15" t="b">
        <v>1</v>
      </c>
      <c r="W3218" s="15" t="b">
        <v>1</v>
      </c>
      <c r="X3218" s="16">
        <f>COUNTIF(Customers[[#This Row],[Roads]:[City_Council]],"True")</f>
        <v>7</v>
      </c>
      <c r="Y3218" s="17">
        <f>Customers[[#This Row],[Total_Approve]]/7</f>
        <v>1</v>
      </c>
      <c r="Z3218" s="14" t="str">
        <f>IF(Customers[[#This Row],[Total_Approve]]&gt;=7,"تمت جميع الموافقات","لم تتم جميع الموافقات")</f>
        <v>تمت جميع الموافقات</v>
      </c>
      <c r="AA3218" s="8">
        <f>IF(Customers[[#This Row],[Total_Approve]]&gt;=7,1,0)</f>
        <v>1</v>
      </c>
    </row>
    <row r="3219" spans="1:27" x14ac:dyDescent="0.25">
      <c r="A3219" s="12" t="s">
        <v>12617</v>
      </c>
      <c r="B3219" t="s">
        <v>16750</v>
      </c>
      <c r="C3219" s="13">
        <v>45545</v>
      </c>
      <c r="D3219" t="s">
        <v>13485</v>
      </c>
      <c r="E3219" s="9" t="s">
        <v>172</v>
      </c>
      <c r="F3219" s="14" t="s">
        <v>0</v>
      </c>
      <c r="G3219" s="14" t="s">
        <v>305</v>
      </c>
      <c r="H3219" s="14" t="str">
        <f t="shared" si="50"/>
        <v>صفاء احمد ابو السعود</v>
      </c>
      <c r="I3219" s="14" t="s">
        <v>13460</v>
      </c>
      <c r="J3219" s="14" t="s">
        <v>306</v>
      </c>
      <c r="K3219" s="14" t="s">
        <v>25</v>
      </c>
      <c r="L3219" s="14" t="s">
        <v>8457</v>
      </c>
      <c r="M3219" s="14" t="s">
        <v>307</v>
      </c>
      <c r="N3219" s="14" t="s">
        <v>308</v>
      </c>
      <c r="O3219" s="14" t="s">
        <v>13470</v>
      </c>
      <c r="P3219" s="14" t="s">
        <v>13524</v>
      </c>
      <c r="Q3219" s="15" t="b">
        <v>1</v>
      </c>
      <c r="R3219" s="15" t="b">
        <v>1</v>
      </c>
      <c r="S3219" s="15" t="b">
        <v>1</v>
      </c>
      <c r="T3219" s="15" t="b">
        <v>1</v>
      </c>
      <c r="U3219" s="15" t="b">
        <v>1</v>
      </c>
      <c r="V3219" s="15" t="b">
        <v>1</v>
      </c>
      <c r="W3219" s="15" t="b">
        <v>1</v>
      </c>
      <c r="X3219" s="16">
        <f>COUNTIF(Customers[[#This Row],[Roads]:[City_Council]],"True")</f>
        <v>7</v>
      </c>
      <c r="Y3219" s="17">
        <f>Customers[[#This Row],[Total_Approve]]/7</f>
        <v>1</v>
      </c>
      <c r="Z3219" s="14" t="str">
        <f>IF(Customers[[#This Row],[Total_Approve]]&gt;=7,"تمت جميع الموافقات","لم تتم جميع الموافقات")</f>
        <v>تمت جميع الموافقات</v>
      </c>
      <c r="AA3219" s="8">
        <f>IF(Customers[[#This Row],[Total_Approve]]&gt;=7,1,0)</f>
        <v>1</v>
      </c>
    </row>
    <row r="3220" spans="1:27" x14ac:dyDescent="0.25">
      <c r="A3220" s="12" t="s">
        <v>12618</v>
      </c>
      <c r="B3220" t="s">
        <v>16751</v>
      </c>
      <c r="C3220" s="13">
        <v>45545</v>
      </c>
      <c r="D3220" t="s">
        <v>13485</v>
      </c>
      <c r="E3220" s="9" t="s">
        <v>445</v>
      </c>
      <c r="F3220" s="14" t="s">
        <v>446</v>
      </c>
      <c r="G3220" s="14" t="s">
        <v>447</v>
      </c>
      <c r="H3220" s="14" t="str">
        <f t="shared" si="50"/>
        <v>اشرف الفى فهمى</v>
      </c>
      <c r="I3220" s="14" t="s">
        <v>13460</v>
      </c>
      <c r="J3220" s="14" t="s">
        <v>448</v>
      </c>
      <c r="K3220" s="14" t="s">
        <v>5</v>
      </c>
      <c r="L3220" s="14" t="s">
        <v>8199</v>
      </c>
      <c r="M3220" s="14" t="s">
        <v>3</v>
      </c>
      <c r="N3220" s="14" t="s">
        <v>3</v>
      </c>
      <c r="O3220" s="14" t="s">
        <v>13470</v>
      </c>
      <c r="P3220" s="14" t="s">
        <v>13524</v>
      </c>
      <c r="Q3220" s="15" t="b">
        <v>1</v>
      </c>
      <c r="R3220" s="15" t="b">
        <v>1</v>
      </c>
      <c r="S3220" s="15" t="b">
        <v>1</v>
      </c>
      <c r="T3220" s="15" t="b">
        <v>1</v>
      </c>
      <c r="U3220" s="15" t="b">
        <v>1</v>
      </c>
      <c r="V3220" s="15" t="b">
        <v>1</v>
      </c>
      <c r="W3220" s="15" t="b">
        <v>1</v>
      </c>
      <c r="X3220" s="16">
        <f>COUNTIF(Customers[[#This Row],[Roads]:[City_Council]],"True")</f>
        <v>7</v>
      </c>
      <c r="Y3220" s="17">
        <f>Customers[[#This Row],[Total_Approve]]/7</f>
        <v>1</v>
      </c>
      <c r="Z3220" s="14" t="str">
        <f>IF(Customers[[#This Row],[Total_Approve]]&gt;=7,"تمت جميع الموافقات","لم تتم جميع الموافقات")</f>
        <v>تمت جميع الموافقات</v>
      </c>
      <c r="AA3220" s="8">
        <f>IF(Customers[[#This Row],[Total_Approve]]&gt;=7,1,0)</f>
        <v>1</v>
      </c>
    </row>
    <row r="3221" spans="1:27" x14ac:dyDescent="0.25">
      <c r="A3221" s="12" t="s">
        <v>12619</v>
      </c>
      <c r="B3221" t="s">
        <v>16752</v>
      </c>
      <c r="C3221" s="13">
        <v>45545</v>
      </c>
      <c r="D3221" t="s">
        <v>13485</v>
      </c>
      <c r="E3221" s="9" t="s">
        <v>433</v>
      </c>
      <c r="F3221" s="14" t="s">
        <v>213</v>
      </c>
      <c r="G3221" s="14" t="s">
        <v>714</v>
      </c>
      <c r="H3221" s="14" t="str">
        <f t="shared" si="50"/>
        <v>اسامه عبد الوهاب عبد الحق</v>
      </c>
      <c r="I3221" s="14" t="s">
        <v>13460</v>
      </c>
      <c r="J3221" s="14" t="s">
        <v>503</v>
      </c>
      <c r="K3221" s="14" t="s">
        <v>5</v>
      </c>
      <c r="L3221" s="14" t="s">
        <v>8199</v>
      </c>
      <c r="M3221" s="14" t="s">
        <v>3</v>
      </c>
      <c r="N3221" s="14" t="s">
        <v>504</v>
      </c>
      <c r="O3221" s="14" t="s">
        <v>13470</v>
      </c>
      <c r="P3221" s="14" t="s">
        <v>13524</v>
      </c>
      <c r="Q3221" s="15" t="b">
        <v>1</v>
      </c>
      <c r="R3221" s="15" t="b">
        <v>1</v>
      </c>
      <c r="S3221" s="15" t="b">
        <v>1</v>
      </c>
      <c r="T3221" s="15" t="b">
        <v>1</v>
      </c>
      <c r="U3221" s="15" t="b">
        <v>1</v>
      </c>
      <c r="V3221" s="15" t="b">
        <v>1</v>
      </c>
      <c r="W3221" s="15" t="b">
        <v>1</v>
      </c>
      <c r="X3221" s="16">
        <f>COUNTIF(Customers[[#This Row],[Roads]:[City_Council]],"True")</f>
        <v>7</v>
      </c>
      <c r="Y3221" s="17">
        <f>Customers[[#This Row],[Total_Approve]]/7</f>
        <v>1</v>
      </c>
      <c r="Z3221" s="14" t="str">
        <f>IF(Customers[[#This Row],[Total_Approve]]&gt;=7,"تمت جميع الموافقات","لم تتم جميع الموافقات")</f>
        <v>تمت جميع الموافقات</v>
      </c>
      <c r="AA3221" s="8">
        <f>IF(Customers[[#This Row],[Total_Approve]]&gt;=7,1,0)</f>
        <v>1</v>
      </c>
    </row>
    <row r="3222" spans="1:27" x14ac:dyDescent="0.25">
      <c r="A3222" s="12" t="s">
        <v>12620</v>
      </c>
      <c r="B3222" t="s">
        <v>16753</v>
      </c>
      <c r="C3222" s="13">
        <v>45545</v>
      </c>
      <c r="D3222" t="s">
        <v>13485</v>
      </c>
      <c r="E3222" s="9" t="s">
        <v>280</v>
      </c>
      <c r="F3222" s="14" t="s">
        <v>277</v>
      </c>
      <c r="G3222" s="14" t="s">
        <v>10</v>
      </c>
      <c r="H3222" s="14" t="str">
        <f t="shared" si="50"/>
        <v>سيد حامد محمد</v>
      </c>
      <c r="I3222" s="14" t="s">
        <v>13460</v>
      </c>
      <c r="J3222" s="14" t="s">
        <v>715</v>
      </c>
      <c r="K3222" s="14" t="s">
        <v>5</v>
      </c>
      <c r="L3222" s="14" t="s">
        <v>8458</v>
      </c>
      <c r="M3222" s="14" t="s">
        <v>3</v>
      </c>
      <c r="N3222" s="14" t="s">
        <v>3</v>
      </c>
      <c r="O3222" s="14" t="s">
        <v>13470</v>
      </c>
      <c r="P3222" s="14" t="s">
        <v>13524</v>
      </c>
      <c r="Q3222" s="15" t="b">
        <v>1</v>
      </c>
      <c r="R3222" s="15" t="b">
        <v>1</v>
      </c>
      <c r="S3222" s="15" t="b">
        <v>1</v>
      </c>
      <c r="T3222" s="15" t="b">
        <v>1</v>
      </c>
      <c r="U3222" s="15" t="b">
        <v>1</v>
      </c>
      <c r="V3222" s="15" t="b">
        <v>1</v>
      </c>
      <c r="W3222" s="15" t="b">
        <v>1</v>
      </c>
      <c r="X3222" s="16">
        <f>COUNTIF(Customers[[#This Row],[Roads]:[City_Council]],"True")</f>
        <v>7</v>
      </c>
      <c r="Y3222" s="17">
        <f>Customers[[#This Row],[Total_Approve]]/7</f>
        <v>1</v>
      </c>
      <c r="Z3222" s="14" t="str">
        <f>IF(Customers[[#This Row],[Total_Approve]]&gt;=7,"تمت جميع الموافقات","لم تتم جميع الموافقات")</f>
        <v>تمت جميع الموافقات</v>
      </c>
      <c r="AA3222" s="8">
        <f>IF(Customers[[#This Row],[Total_Approve]]&gt;=7,1,0)</f>
        <v>1</v>
      </c>
    </row>
    <row r="3223" spans="1:27" x14ac:dyDescent="0.25">
      <c r="A3223" s="12" t="s">
        <v>12621</v>
      </c>
      <c r="B3223" t="s">
        <v>16754</v>
      </c>
      <c r="C3223" s="13">
        <v>45545</v>
      </c>
      <c r="D3223" t="s">
        <v>13485</v>
      </c>
      <c r="E3223" s="9" t="s">
        <v>0</v>
      </c>
      <c r="F3223" s="14" t="s">
        <v>64</v>
      </c>
      <c r="G3223" s="14" t="s">
        <v>0</v>
      </c>
      <c r="H3223" s="14" t="str">
        <f t="shared" si="50"/>
        <v>احمد مصطفى احمد</v>
      </c>
      <c r="I3223" s="14" t="s">
        <v>13460</v>
      </c>
      <c r="J3223" s="14" t="s">
        <v>527</v>
      </c>
      <c r="K3223" s="14" t="s">
        <v>5</v>
      </c>
      <c r="L3223" s="14" t="s">
        <v>8459</v>
      </c>
      <c r="M3223" s="14" t="s">
        <v>717</v>
      </c>
      <c r="N3223" s="14" t="s">
        <v>3</v>
      </c>
      <c r="O3223" s="14" t="s">
        <v>13470</v>
      </c>
      <c r="P3223" s="14" t="s">
        <v>13524</v>
      </c>
      <c r="Q3223" s="15" t="b">
        <v>1</v>
      </c>
      <c r="R3223" s="15" t="b">
        <v>1</v>
      </c>
      <c r="S3223" s="15" t="b">
        <v>1</v>
      </c>
      <c r="T3223" s="15" t="b">
        <v>1</v>
      </c>
      <c r="U3223" s="15" t="b">
        <v>1</v>
      </c>
      <c r="V3223" s="15" t="b">
        <v>1</v>
      </c>
      <c r="W3223" s="15" t="b">
        <v>1</v>
      </c>
      <c r="X3223" s="16">
        <f>COUNTIF(Customers[[#This Row],[Roads]:[City_Council]],"True")</f>
        <v>7</v>
      </c>
      <c r="Y3223" s="17">
        <f>Customers[[#This Row],[Total_Approve]]/7</f>
        <v>1</v>
      </c>
      <c r="Z3223" s="14" t="str">
        <f>IF(Customers[[#This Row],[Total_Approve]]&gt;=7,"تمت جميع الموافقات","لم تتم جميع الموافقات")</f>
        <v>تمت جميع الموافقات</v>
      </c>
      <c r="AA3223" s="8">
        <f>IF(Customers[[#This Row],[Total_Approve]]&gt;=7,1,0)</f>
        <v>1</v>
      </c>
    </row>
    <row r="3224" spans="1:27" x14ac:dyDescent="0.25">
      <c r="A3224" s="12" t="s">
        <v>12622</v>
      </c>
      <c r="B3224" t="s">
        <v>16755</v>
      </c>
      <c r="C3224" s="13">
        <v>45545</v>
      </c>
      <c r="D3224" t="s">
        <v>13485</v>
      </c>
      <c r="E3224" s="9" t="s">
        <v>10</v>
      </c>
      <c r="F3224" s="14" t="s">
        <v>10</v>
      </c>
      <c r="G3224" s="14" t="s">
        <v>121</v>
      </c>
      <c r="H3224" s="14" t="str">
        <f t="shared" si="50"/>
        <v>محمد محمد عبد العزيز</v>
      </c>
      <c r="I3224" s="14" t="s">
        <v>13460</v>
      </c>
      <c r="J3224" s="14" t="s">
        <v>487</v>
      </c>
      <c r="K3224" s="14" t="s">
        <v>5</v>
      </c>
      <c r="L3224" s="14" t="s">
        <v>8460</v>
      </c>
      <c r="M3224" s="14" t="s">
        <v>3</v>
      </c>
      <c r="N3224" s="14" t="s">
        <v>3</v>
      </c>
      <c r="O3224" s="14" t="s">
        <v>13470</v>
      </c>
      <c r="P3224" s="14" t="s">
        <v>13524</v>
      </c>
      <c r="Q3224" s="15" t="b">
        <v>1</v>
      </c>
      <c r="R3224" s="15" t="b">
        <v>1</v>
      </c>
      <c r="S3224" s="15" t="b">
        <v>1</v>
      </c>
      <c r="T3224" s="15" t="b">
        <v>1</v>
      </c>
      <c r="U3224" s="15" t="b">
        <v>1</v>
      </c>
      <c r="V3224" s="15" t="b">
        <v>1</v>
      </c>
      <c r="W3224" s="15" t="b">
        <v>1</v>
      </c>
      <c r="X3224" s="16">
        <f>COUNTIF(Customers[[#This Row],[Roads]:[City_Council]],"True")</f>
        <v>7</v>
      </c>
      <c r="Y3224" s="17">
        <f>Customers[[#This Row],[Total_Approve]]/7</f>
        <v>1</v>
      </c>
      <c r="Z3224" s="14" t="str">
        <f>IF(Customers[[#This Row],[Total_Approve]]&gt;=7,"تمت جميع الموافقات","لم تتم جميع الموافقات")</f>
        <v>تمت جميع الموافقات</v>
      </c>
      <c r="AA3224" s="8">
        <f>IF(Customers[[#This Row],[Total_Approve]]&gt;=7,1,0)</f>
        <v>1</v>
      </c>
    </row>
    <row r="3225" spans="1:27" x14ac:dyDescent="0.25">
      <c r="A3225" s="12" t="s">
        <v>12623</v>
      </c>
      <c r="B3225" t="s">
        <v>16756</v>
      </c>
      <c r="C3225" s="13">
        <v>45545</v>
      </c>
      <c r="D3225" t="s">
        <v>13485</v>
      </c>
      <c r="E3225" s="9" t="s">
        <v>525</v>
      </c>
      <c r="F3225" s="14" t="s">
        <v>10</v>
      </c>
      <c r="G3225" s="14" t="s">
        <v>275</v>
      </c>
      <c r="H3225" s="14" t="str">
        <f t="shared" si="50"/>
        <v>هانى محمد عبد السلام</v>
      </c>
      <c r="I3225" s="14" t="s">
        <v>13460</v>
      </c>
      <c r="J3225" s="14">
        <v>27512202400533</v>
      </c>
      <c r="K3225" s="14" t="s">
        <v>5</v>
      </c>
      <c r="L3225" s="14" t="s">
        <v>8461</v>
      </c>
      <c r="M3225" s="14" t="s">
        <v>3</v>
      </c>
      <c r="N3225" s="14" t="s">
        <v>3</v>
      </c>
      <c r="O3225" s="14" t="s">
        <v>13470</v>
      </c>
      <c r="P3225" s="14" t="s">
        <v>13524</v>
      </c>
      <c r="Q3225" s="15" t="b">
        <v>1</v>
      </c>
      <c r="R3225" s="15" t="b">
        <v>1</v>
      </c>
      <c r="S3225" s="15" t="b">
        <v>1</v>
      </c>
      <c r="T3225" s="15" t="b">
        <v>1</v>
      </c>
      <c r="U3225" s="15" t="b">
        <v>1</v>
      </c>
      <c r="V3225" s="15" t="b">
        <v>1</v>
      </c>
      <c r="W3225" s="15" t="b">
        <v>1</v>
      </c>
      <c r="X3225" s="16">
        <f>COUNTIF(Customers[[#This Row],[Roads]:[City_Council]],"True")</f>
        <v>7</v>
      </c>
      <c r="Y3225" s="17">
        <f>Customers[[#This Row],[Total_Approve]]/7</f>
        <v>1</v>
      </c>
      <c r="Z3225" s="14" t="str">
        <f>IF(Customers[[#This Row],[Total_Approve]]&gt;=7,"تمت جميع الموافقات","لم تتم جميع الموافقات")</f>
        <v>تمت جميع الموافقات</v>
      </c>
      <c r="AA3225" s="8">
        <f>IF(Customers[[#This Row],[Total_Approve]]&gt;=7,1,0)</f>
        <v>1</v>
      </c>
    </row>
    <row r="3226" spans="1:27" x14ac:dyDescent="0.25">
      <c r="A3226" s="12" t="s">
        <v>12624</v>
      </c>
      <c r="B3226" t="s">
        <v>16757</v>
      </c>
      <c r="C3226" s="13">
        <v>45545</v>
      </c>
      <c r="D3226" t="s">
        <v>13485</v>
      </c>
      <c r="E3226" s="9" t="s">
        <v>27</v>
      </c>
      <c r="F3226" s="14" t="s">
        <v>10</v>
      </c>
      <c r="G3226" s="14" t="s">
        <v>28</v>
      </c>
      <c r="H3226" s="14" t="str">
        <f t="shared" si="50"/>
        <v>تيسير محمد السيد سليمان</v>
      </c>
      <c r="I3226" s="14" t="s">
        <v>13460</v>
      </c>
      <c r="J3226" s="14" t="s">
        <v>29</v>
      </c>
      <c r="K3226" s="14" t="s">
        <v>25</v>
      </c>
      <c r="L3226" s="14" t="s">
        <v>8462</v>
      </c>
      <c r="M3226" s="14" t="s">
        <v>718</v>
      </c>
      <c r="N3226" s="14" t="s">
        <v>3</v>
      </c>
      <c r="O3226" s="14" t="s">
        <v>13470</v>
      </c>
      <c r="P3226" s="14" t="s">
        <v>13524</v>
      </c>
      <c r="Q3226" s="15" t="b">
        <v>1</v>
      </c>
      <c r="R3226" s="15" t="b">
        <v>1</v>
      </c>
      <c r="S3226" s="15" t="b">
        <v>1</v>
      </c>
      <c r="T3226" s="15" t="b">
        <v>1</v>
      </c>
      <c r="U3226" s="15" t="b">
        <v>1</v>
      </c>
      <c r="V3226" s="15" t="b">
        <v>1</v>
      </c>
      <c r="W3226" s="15" t="b">
        <v>1</v>
      </c>
      <c r="X3226" s="16">
        <f>COUNTIF(Customers[[#This Row],[Roads]:[City_Council]],"True")</f>
        <v>7</v>
      </c>
      <c r="Y3226" s="17">
        <f>Customers[[#This Row],[Total_Approve]]/7</f>
        <v>1</v>
      </c>
      <c r="Z3226" s="14" t="str">
        <f>IF(Customers[[#This Row],[Total_Approve]]&gt;=7,"تمت جميع الموافقات","لم تتم جميع الموافقات")</f>
        <v>تمت جميع الموافقات</v>
      </c>
      <c r="AA3226" s="8">
        <f>IF(Customers[[#This Row],[Total_Approve]]&gt;=7,1,0)</f>
        <v>1</v>
      </c>
    </row>
    <row r="3227" spans="1:27" x14ac:dyDescent="0.25">
      <c r="A3227" s="12" t="s">
        <v>12625</v>
      </c>
      <c r="B3227" t="s">
        <v>16758</v>
      </c>
      <c r="C3227" s="13">
        <v>45545</v>
      </c>
      <c r="D3227" t="s">
        <v>13485</v>
      </c>
      <c r="E3227" s="9" t="s">
        <v>719</v>
      </c>
      <c r="F3227" s="14" t="s">
        <v>280</v>
      </c>
      <c r="G3227" s="14" t="s">
        <v>341</v>
      </c>
      <c r="H3227" s="14" t="str">
        <f t="shared" si="50"/>
        <v>نوال سيد غريب</v>
      </c>
      <c r="I3227" s="14" t="s">
        <v>13460</v>
      </c>
      <c r="J3227" s="14" t="s">
        <v>720</v>
      </c>
      <c r="K3227" s="14" t="s">
        <v>25</v>
      </c>
      <c r="L3227" s="14" t="s">
        <v>8463</v>
      </c>
      <c r="M3227" s="14" t="s">
        <v>3</v>
      </c>
      <c r="N3227" s="14" t="s">
        <v>3</v>
      </c>
      <c r="O3227" s="14" t="s">
        <v>13470</v>
      </c>
      <c r="P3227" s="14" t="s">
        <v>13524</v>
      </c>
      <c r="Q3227" s="15" t="b">
        <v>1</v>
      </c>
      <c r="R3227" s="15" t="b">
        <v>1</v>
      </c>
      <c r="S3227" s="15" t="b">
        <v>1</v>
      </c>
      <c r="T3227" s="15" t="b">
        <v>1</v>
      </c>
      <c r="U3227" s="15" t="b">
        <v>1</v>
      </c>
      <c r="V3227" s="15" t="b">
        <v>1</v>
      </c>
      <c r="W3227" s="15" t="b">
        <v>1</v>
      </c>
      <c r="X3227" s="16">
        <f>COUNTIF(Customers[[#This Row],[Roads]:[City_Council]],"True")</f>
        <v>7</v>
      </c>
      <c r="Y3227" s="17">
        <f>Customers[[#This Row],[Total_Approve]]/7</f>
        <v>1</v>
      </c>
      <c r="Z3227" s="14" t="str">
        <f>IF(Customers[[#This Row],[Total_Approve]]&gt;=7,"تمت جميع الموافقات","لم تتم جميع الموافقات")</f>
        <v>تمت جميع الموافقات</v>
      </c>
      <c r="AA3227" s="8">
        <f>IF(Customers[[#This Row],[Total_Approve]]&gt;=7,1,0)</f>
        <v>1</v>
      </c>
    </row>
    <row r="3228" spans="1:27" x14ac:dyDescent="0.25">
      <c r="A3228" s="12" t="s">
        <v>12626</v>
      </c>
      <c r="B3228" t="s">
        <v>16759</v>
      </c>
      <c r="C3228" s="13">
        <v>45545</v>
      </c>
      <c r="D3228" t="s">
        <v>13485</v>
      </c>
      <c r="E3228" s="9" t="s">
        <v>1</v>
      </c>
      <c r="F3228" s="14" t="s">
        <v>0</v>
      </c>
      <c r="G3228" s="14" t="s">
        <v>1</v>
      </c>
      <c r="H3228" s="14" t="str">
        <f t="shared" si="50"/>
        <v>محمود احمد محمود</v>
      </c>
      <c r="I3228" s="14" t="s">
        <v>13460</v>
      </c>
      <c r="J3228" s="14" t="s">
        <v>721</v>
      </c>
      <c r="K3228" s="14" t="s">
        <v>5</v>
      </c>
      <c r="L3228" s="14" t="s">
        <v>8298</v>
      </c>
      <c r="M3228" s="14" t="s">
        <v>3</v>
      </c>
      <c r="N3228" s="14" t="s">
        <v>3</v>
      </c>
      <c r="O3228" s="14" t="s">
        <v>13470</v>
      </c>
      <c r="P3228" s="14" t="s">
        <v>13524</v>
      </c>
      <c r="Q3228" s="15" t="b">
        <v>1</v>
      </c>
      <c r="R3228" s="15" t="b">
        <v>1</v>
      </c>
      <c r="S3228" s="15" t="b">
        <v>1</v>
      </c>
      <c r="T3228" s="15" t="b">
        <v>1</v>
      </c>
      <c r="U3228" s="15" t="b">
        <v>1</v>
      </c>
      <c r="V3228" s="15" t="b">
        <v>1</v>
      </c>
      <c r="W3228" s="15" t="b">
        <v>1</v>
      </c>
      <c r="X3228" s="16">
        <f>COUNTIF(Customers[[#This Row],[Roads]:[City_Council]],"True")</f>
        <v>7</v>
      </c>
      <c r="Y3228" s="17">
        <f>Customers[[#This Row],[Total_Approve]]/7</f>
        <v>1</v>
      </c>
      <c r="Z3228" s="14" t="str">
        <f>IF(Customers[[#This Row],[Total_Approve]]&gt;=7,"تمت جميع الموافقات","لم تتم جميع الموافقات")</f>
        <v>تمت جميع الموافقات</v>
      </c>
      <c r="AA3228" s="8">
        <f>IF(Customers[[#This Row],[Total_Approve]]&gt;=7,1,0)</f>
        <v>1</v>
      </c>
    </row>
    <row r="3229" spans="1:27" x14ac:dyDescent="0.25">
      <c r="A3229" s="12" t="s">
        <v>12627</v>
      </c>
      <c r="B3229" t="s">
        <v>16760</v>
      </c>
      <c r="C3229" s="13">
        <v>45545</v>
      </c>
      <c r="D3229" t="s">
        <v>13485</v>
      </c>
      <c r="E3229" s="9" t="s">
        <v>10</v>
      </c>
      <c r="F3229" s="14" t="s">
        <v>410</v>
      </c>
      <c r="G3229" s="14" t="s">
        <v>10</v>
      </c>
      <c r="H3229" s="14" t="str">
        <f t="shared" si="50"/>
        <v>محمد شكرى محمد</v>
      </c>
      <c r="I3229" s="14" t="s">
        <v>13460</v>
      </c>
      <c r="J3229" s="14" t="s">
        <v>411</v>
      </c>
      <c r="K3229" s="14" t="s">
        <v>5</v>
      </c>
      <c r="L3229" s="14" t="s">
        <v>8464</v>
      </c>
      <c r="M3229" s="14" t="s">
        <v>3</v>
      </c>
      <c r="N3229" s="14" t="s">
        <v>3</v>
      </c>
      <c r="O3229" s="14" t="s">
        <v>13470</v>
      </c>
      <c r="P3229" s="14" t="s">
        <v>13524</v>
      </c>
      <c r="Q3229" s="15" t="b">
        <v>1</v>
      </c>
      <c r="R3229" s="15" t="b">
        <v>1</v>
      </c>
      <c r="S3229" s="15" t="b">
        <v>1</v>
      </c>
      <c r="T3229" s="15" t="b">
        <v>1</v>
      </c>
      <c r="U3229" s="15" t="b">
        <v>1</v>
      </c>
      <c r="V3229" s="15" t="b">
        <v>1</v>
      </c>
      <c r="W3229" s="15" t="b">
        <v>1</v>
      </c>
      <c r="X3229" s="16">
        <f>COUNTIF(Customers[[#This Row],[Roads]:[City_Council]],"True")</f>
        <v>7</v>
      </c>
      <c r="Y3229" s="17">
        <f>Customers[[#This Row],[Total_Approve]]/7</f>
        <v>1</v>
      </c>
      <c r="Z3229" s="14" t="str">
        <f>IF(Customers[[#This Row],[Total_Approve]]&gt;=7,"تمت جميع الموافقات","لم تتم جميع الموافقات")</f>
        <v>تمت جميع الموافقات</v>
      </c>
      <c r="AA3229" s="8">
        <f>IF(Customers[[#This Row],[Total_Approve]]&gt;=7,1,0)</f>
        <v>1</v>
      </c>
    </row>
    <row r="3230" spans="1:27" x14ac:dyDescent="0.25">
      <c r="A3230" s="12" t="s">
        <v>12628</v>
      </c>
      <c r="B3230" t="s">
        <v>16761</v>
      </c>
      <c r="C3230" s="13">
        <v>45545</v>
      </c>
      <c r="D3230" t="s">
        <v>13483</v>
      </c>
      <c r="E3230" s="9" t="s">
        <v>23</v>
      </c>
      <c r="F3230" s="14" t="s">
        <v>417</v>
      </c>
      <c r="G3230" s="14" t="s">
        <v>418</v>
      </c>
      <c r="H3230" s="14" t="str">
        <f t="shared" si="50"/>
        <v>اسماء محروس عبد الباسط</v>
      </c>
      <c r="I3230" s="14" t="s">
        <v>13460</v>
      </c>
      <c r="J3230" s="14" t="s">
        <v>419</v>
      </c>
      <c r="K3230" s="14" t="s">
        <v>25</v>
      </c>
      <c r="L3230" s="14" t="s">
        <v>8464</v>
      </c>
      <c r="M3230" s="14" t="s">
        <v>3</v>
      </c>
      <c r="N3230" s="14" t="s">
        <v>3</v>
      </c>
      <c r="O3230" s="14" t="s">
        <v>13470</v>
      </c>
      <c r="P3230" s="14" t="s">
        <v>13524</v>
      </c>
      <c r="Q3230" s="15" t="b">
        <v>0</v>
      </c>
      <c r="R3230" s="15" t="b">
        <v>0</v>
      </c>
      <c r="S3230" s="15" t="b">
        <v>0</v>
      </c>
      <c r="T3230" s="15" t="b">
        <v>0</v>
      </c>
      <c r="U3230" s="15" t="b">
        <v>1</v>
      </c>
      <c r="V3230" s="15" t="b">
        <v>0</v>
      </c>
      <c r="W3230" s="15" t="b">
        <v>1</v>
      </c>
      <c r="X3230" s="16">
        <f>COUNTIF(Customers[[#This Row],[Roads]:[City_Council]],"True")</f>
        <v>2</v>
      </c>
      <c r="Y3230" s="17">
        <f>Customers[[#This Row],[Total_Approve]]/7</f>
        <v>0.2857142857142857</v>
      </c>
      <c r="Z3230" s="14" t="str">
        <f>IF(Customers[[#This Row],[Total_Approve]]&gt;=7,"تمت جميع الموافقات","لم تتم جميع الموافقات")</f>
        <v>لم تتم جميع الموافقات</v>
      </c>
      <c r="AA3230" s="8">
        <f>IF(Customers[[#This Row],[Total_Approve]]&gt;=7,1,0)</f>
        <v>0</v>
      </c>
    </row>
    <row r="3231" spans="1:27" x14ac:dyDescent="0.25">
      <c r="A3231" s="12" t="s">
        <v>12629</v>
      </c>
      <c r="B3231" t="s">
        <v>16762</v>
      </c>
      <c r="C3231" s="13">
        <v>45545</v>
      </c>
      <c r="D3231" t="s">
        <v>13483</v>
      </c>
      <c r="E3231" s="9" t="s">
        <v>64</v>
      </c>
      <c r="F3231" s="14" t="s">
        <v>10</v>
      </c>
      <c r="G3231" s="14" t="s">
        <v>37</v>
      </c>
      <c r="H3231" s="14" t="str">
        <f t="shared" si="50"/>
        <v>مصطفى محمد على</v>
      </c>
      <c r="I3231" s="14" t="s">
        <v>13460</v>
      </c>
      <c r="J3231" s="14" t="s">
        <v>414</v>
      </c>
      <c r="K3231" s="14" t="s">
        <v>5</v>
      </c>
      <c r="L3231" s="14" t="s">
        <v>8464</v>
      </c>
      <c r="M3231" s="14" t="s">
        <v>3</v>
      </c>
      <c r="N3231" s="14" t="s">
        <v>3</v>
      </c>
      <c r="O3231" s="14" t="s">
        <v>13470</v>
      </c>
      <c r="P3231" s="14" t="s">
        <v>13524</v>
      </c>
      <c r="Q3231" s="15" t="b">
        <v>1</v>
      </c>
      <c r="R3231" s="15" t="b">
        <v>1</v>
      </c>
      <c r="S3231" s="15" t="b">
        <v>0</v>
      </c>
      <c r="T3231" s="15" t="b">
        <v>1</v>
      </c>
      <c r="U3231" s="15" t="b">
        <v>0</v>
      </c>
      <c r="V3231" s="15" t="b">
        <v>1</v>
      </c>
      <c r="W3231" s="15" t="b">
        <v>0</v>
      </c>
      <c r="X3231" s="16">
        <f>COUNTIF(Customers[[#This Row],[Roads]:[City_Council]],"True")</f>
        <v>4</v>
      </c>
      <c r="Y3231" s="17">
        <f>Customers[[#This Row],[Total_Approve]]/7</f>
        <v>0.5714285714285714</v>
      </c>
      <c r="Z3231" s="14" t="str">
        <f>IF(Customers[[#This Row],[Total_Approve]]&gt;=7,"تمت جميع الموافقات","لم تتم جميع الموافقات")</f>
        <v>لم تتم جميع الموافقات</v>
      </c>
      <c r="AA3231" s="8">
        <f>IF(Customers[[#This Row],[Total_Approve]]&gt;=7,1,0)</f>
        <v>0</v>
      </c>
    </row>
    <row r="3232" spans="1:27" x14ac:dyDescent="0.25">
      <c r="A3232" s="12" t="s">
        <v>12630</v>
      </c>
      <c r="B3232" t="s">
        <v>16763</v>
      </c>
      <c r="C3232" s="13">
        <v>45545</v>
      </c>
      <c r="D3232" t="s">
        <v>13482</v>
      </c>
      <c r="E3232" s="9" t="s">
        <v>10</v>
      </c>
      <c r="F3232" s="14" t="s">
        <v>101</v>
      </c>
      <c r="G3232" s="14" t="s">
        <v>463</v>
      </c>
      <c r="H3232" s="14" t="str">
        <f t="shared" si="50"/>
        <v>محمد حسين عبد الفتاح</v>
      </c>
      <c r="I3232" s="14" t="s">
        <v>13460</v>
      </c>
      <c r="J3232" s="14" t="s">
        <v>722</v>
      </c>
      <c r="K3232" s="14" t="s">
        <v>5</v>
      </c>
      <c r="L3232" s="14" t="s">
        <v>8465</v>
      </c>
      <c r="M3232" s="14" t="s">
        <v>3</v>
      </c>
      <c r="N3232" s="14" t="s">
        <v>3</v>
      </c>
      <c r="O3232" s="14" t="s">
        <v>13470</v>
      </c>
      <c r="P3232" s="14" t="s">
        <v>13524</v>
      </c>
      <c r="Q3232" s="15" t="b">
        <v>0</v>
      </c>
      <c r="R3232" s="15" t="b">
        <v>0</v>
      </c>
      <c r="S3232" s="15" t="b">
        <v>0</v>
      </c>
      <c r="T3232" s="15" t="b">
        <v>1</v>
      </c>
      <c r="U3232" s="15" t="b">
        <v>1</v>
      </c>
      <c r="V3232" s="15" t="b">
        <v>0</v>
      </c>
      <c r="W3232" s="15" t="b">
        <v>0</v>
      </c>
      <c r="X3232" s="16">
        <f>COUNTIF(Customers[[#This Row],[Roads]:[City_Council]],"True")</f>
        <v>2</v>
      </c>
      <c r="Y3232" s="17">
        <f>Customers[[#This Row],[Total_Approve]]/7</f>
        <v>0.2857142857142857</v>
      </c>
      <c r="Z3232" s="14" t="str">
        <f>IF(Customers[[#This Row],[Total_Approve]]&gt;=7,"تمت جميع الموافقات","لم تتم جميع الموافقات")</f>
        <v>لم تتم جميع الموافقات</v>
      </c>
      <c r="AA3232" s="8">
        <f>IF(Customers[[#This Row],[Total_Approve]]&gt;=7,1,0)</f>
        <v>0</v>
      </c>
    </row>
    <row r="3233" spans="1:27" x14ac:dyDescent="0.25">
      <c r="A3233" s="12" t="s">
        <v>12631</v>
      </c>
      <c r="B3233" t="s">
        <v>16764</v>
      </c>
      <c r="C3233" s="13">
        <v>45545</v>
      </c>
      <c r="D3233" t="s">
        <v>13482</v>
      </c>
      <c r="E3233" s="9" t="s">
        <v>316</v>
      </c>
      <c r="F3233" s="14" t="s">
        <v>317</v>
      </c>
      <c r="G3233" s="14" t="s">
        <v>1</v>
      </c>
      <c r="H3233" s="14" t="str">
        <f t="shared" si="50"/>
        <v>فاطمه الزهراء حنفى محمود</v>
      </c>
      <c r="I3233" s="14" t="s">
        <v>13461</v>
      </c>
      <c r="J3233" s="14" t="s">
        <v>318</v>
      </c>
      <c r="K3233" s="14" t="s">
        <v>25</v>
      </c>
      <c r="L3233" s="14" t="s">
        <v>8197</v>
      </c>
      <c r="M3233" s="14" t="s">
        <v>319</v>
      </c>
      <c r="N3233" s="14" t="s">
        <v>723</v>
      </c>
      <c r="O3233" s="14" t="s">
        <v>13470</v>
      </c>
      <c r="P3233" s="14" t="s">
        <v>13524</v>
      </c>
      <c r="Q3233" s="15" t="b">
        <v>1</v>
      </c>
      <c r="R3233" s="15" t="b">
        <v>1</v>
      </c>
      <c r="S3233" s="15" t="b">
        <v>1</v>
      </c>
      <c r="T3233" s="15" t="b">
        <v>1</v>
      </c>
      <c r="U3233" s="15" t="b">
        <v>1</v>
      </c>
      <c r="V3233" s="15" t="b">
        <v>1</v>
      </c>
      <c r="W3233" s="15" t="b">
        <v>1</v>
      </c>
      <c r="X3233" s="16">
        <f>COUNTIF(Customers[[#This Row],[Roads]:[City_Council]],"True")</f>
        <v>7</v>
      </c>
      <c r="Y3233" s="17">
        <f>Customers[[#This Row],[Total_Approve]]/7</f>
        <v>1</v>
      </c>
      <c r="Z3233" s="14" t="str">
        <f>IF(Customers[[#This Row],[Total_Approve]]&gt;=7,"تمت جميع الموافقات","لم تتم جميع الموافقات")</f>
        <v>تمت جميع الموافقات</v>
      </c>
      <c r="AA3233" s="8">
        <f>IF(Customers[[#This Row],[Total_Approve]]&gt;=7,1,0)</f>
        <v>1</v>
      </c>
    </row>
    <row r="3234" spans="1:27" x14ac:dyDescent="0.25">
      <c r="A3234" s="12" t="s">
        <v>12632</v>
      </c>
      <c r="B3234" t="s">
        <v>16765</v>
      </c>
      <c r="C3234" s="13">
        <v>45545</v>
      </c>
      <c r="D3234" t="s">
        <v>13482</v>
      </c>
      <c r="E3234" s="9" t="s">
        <v>724</v>
      </c>
      <c r="F3234" s="14" t="s">
        <v>10</v>
      </c>
      <c r="G3234" s="14" t="s">
        <v>0</v>
      </c>
      <c r="H3234" s="14" t="str">
        <f t="shared" si="50"/>
        <v>حسنيه محمد احمد</v>
      </c>
      <c r="I3234" s="14" t="s">
        <v>13461</v>
      </c>
      <c r="J3234" s="14" t="s">
        <v>725</v>
      </c>
      <c r="K3234" s="14" t="s">
        <v>25</v>
      </c>
      <c r="L3234" s="14" t="s">
        <v>8292</v>
      </c>
      <c r="M3234" s="14" t="s">
        <v>3</v>
      </c>
      <c r="N3234" s="14" t="s">
        <v>726</v>
      </c>
      <c r="O3234" s="14" t="s">
        <v>13470</v>
      </c>
      <c r="P3234" s="14" t="s">
        <v>13514</v>
      </c>
      <c r="Q3234" s="15" t="b">
        <v>0</v>
      </c>
      <c r="R3234" s="15" t="b">
        <v>1</v>
      </c>
      <c r="S3234" s="15" t="b">
        <v>0</v>
      </c>
      <c r="T3234" s="15" t="b">
        <v>1</v>
      </c>
      <c r="U3234" s="15" t="b">
        <v>0</v>
      </c>
      <c r="V3234" s="15" t="b">
        <v>1</v>
      </c>
      <c r="W3234" s="15" t="b">
        <v>0</v>
      </c>
      <c r="X3234" s="16">
        <f>COUNTIF(Customers[[#This Row],[Roads]:[City_Council]],"True")</f>
        <v>3</v>
      </c>
      <c r="Y3234" s="17">
        <f>Customers[[#This Row],[Total_Approve]]/7</f>
        <v>0.42857142857142855</v>
      </c>
      <c r="Z3234" s="14" t="str">
        <f>IF(Customers[[#This Row],[Total_Approve]]&gt;=7,"تمت جميع الموافقات","لم تتم جميع الموافقات")</f>
        <v>لم تتم جميع الموافقات</v>
      </c>
      <c r="AA3234" s="8">
        <f>IF(Customers[[#This Row],[Total_Approve]]&gt;=7,1,0)</f>
        <v>0</v>
      </c>
    </row>
    <row r="3235" spans="1:27" x14ac:dyDescent="0.25">
      <c r="A3235" s="12" t="s">
        <v>12633</v>
      </c>
      <c r="B3235" t="s">
        <v>16766</v>
      </c>
      <c r="C3235" s="13">
        <v>45545</v>
      </c>
      <c r="D3235" t="s">
        <v>13482</v>
      </c>
      <c r="E3235" s="9" t="s">
        <v>348</v>
      </c>
      <c r="F3235" s="14" t="s">
        <v>64</v>
      </c>
      <c r="G3235" s="14" t="s">
        <v>727</v>
      </c>
      <c r="H3235" s="14" t="str">
        <f t="shared" si="50"/>
        <v>شيماء مصطفى السنوسى</v>
      </c>
      <c r="I3235" s="14" t="s">
        <v>13459</v>
      </c>
      <c r="J3235" s="14" t="s">
        <v>728</v>
      </c>
      <c r="K3235" s="14" t="s">
        <v>25</v>
      </c>
      <c r="L3235" s="14" t="s">
        <v>8197</v>
      </c>
      <c r="M3235" s="14" t="s">
        <v>3</v>
      </c>
      <c r="N3235" s="14" t="s">
        <v>3</v>
      </c>
      <c r="O3235" s="14" t="s">
        <v>13470</v>
      </c>
      <c r="P3235" s="14" t="s">
        <v>13514</v>
      </c>
      <c r="Q3235" s="15" t="b">
        <v>1</v>
      </c>
      <c r="R3235" s="15" t="b">
        <v>1</v>
      </c>
      <c r="S3235" s="15" t="b">
        <v>0</v>
      </c>
      <c r="T3235" s="15" t="b">
        <v>1</v>
      </c>
      <c r="U3235" s="15" t="b">
        <v>1</v>
      </c>
      <c r="V3235" s="15" t="b">
        <v>0</v>
      </c>
      <c r="W3235" s="15" t="b">
        <v>0</v>
      </c>
      <c r="X3235" s="16">
        <f>COUNTIF(Customers[[#This Row],[Roads]:[City_Council]],"True")</f>
        <v>4</v>
      </c>
      <c r="Y3235" s="17">
        <f>Customers[[#This Row],[Total_Approve]]/7</f>
        <v>0.5714285714285714</v>
      </c>
      <c r="Z3235" s="14" t="str">
        <f>IF(Customers[[#This Row],[Total_Approve]]&gt;=7,"تمت جميع الموافقات","لم تتم جميع الموافقات")</f>
        <v>لم تتم جميع الموافقات</v>
      </c>
      <c r="AA3235" s="8">
        <f>IF(Customers[[#This Row],[Total_Approve]]&gt;=7,1,0)</f>
        <v>0</v>
      </c>
    </row>
    <row r="3236" spans="1:27" x14ac:dyDescent="0.25">
      <c r="A3236" s="12" t="s">
        <v>12634</v>
      </c>
      <c r="B3236" t="s">
        <v>16767</v>
      </c>
      <c r="C3236" s="13">
        <v>45545</v>
      </c>
      <c r="D3236" t="s">
        <v>13482</v>
      </c>
      <c r="E3236" s="9" t="s">
        <v>64</v>
      </c>
      <c r="F3236" s="14" t="s">
        <v>0</v>
      </c>
      <c r="G3236" s="14" t="s">
        <v>10</v>
      </c>
      <c r="H3236" s="14" t="str">
        <f t="shared" si="50"/>
        <v>مصطفى احمد محمد</v>
      </c>
      <c r="I3236" s="14" t="s">
        <v>13459</v>
      </c>
      <c r="J3236" s="14" t="s">
        <v>729</v>
      </c>
      <c r="K3236" s="14" t="s">
        <v>5</v>
      </c>
      <c r="L3236" s="14" t="s">
        <v>8466</v>
      </c>
      <c r="M3236" s="14" t="s">
        <v>3</v>
      </c>
      <c r="N3236" s="14" t="s">
        <v>3</v>
      </c>
      <c r="O3236" s="14" t="s">
        <v>13470</v>
      </c>
      <c r="P3236" s="14" t="s">
        <v>13514</v>
      </c>
      <c r="Q3236" s="15" t="b">
        <v>0</v>
      </c>
      <c r="R3236" s="15" t="b">
        <v>0</v>
      </c>
      <c r="S3236" s="15" t="b">
        <v>0</v>
      </c>
      <c r="T3236" s="15" t="b">
        <v>1</v>
      </c>
      <c r="U3236" s="15" t="b">
        <v>1</v>
      </c>
      <c r="V3236" s="15" t="b">
        <v>0</v>
      </c>
      <c r="W3236" s="15" t="b">
        <v>1</v>
      </c>
      <c r="X3236" s="16">
        <f>COUNTIF(Customers[[#This Row],[Roads]:[City_Council]],"True")</f>
        <v>3</v>
      </c>
      <c r="Y3236" s="17">
        <f>Customers[[#This Row],[Total_Approve]]/7</f>
        <v>0.42857142857142855</v>
      </c>
      <c r="Z3236" s="14" t="str">
        <f>IF(Customers[[#This Row],[Total_Approve]]&gt;=7,"تمت جميع الموافقات","لم تتم جميع الموافقات")</f>
        <v>لم تتم جميع الموافقات</v>
      </c>
      <c r="AA3236" s="8">
        <f>IF(Customers[[#This Row],[Total_Approve]]&gt;=7,1,0)</f>
        <v>0</v>
      </c>
    </row>
    <row r="3237" spans="1:27" x14ac:dyDescent="0.25">
      <c r="A3237" s="12" t="s">
        <v>12635</v>
      </c>
      <c r="B3237" t="s">
        <v>16768</v>
      </c>
      <c r="C3237" s="13">
        <v>45545</v>
      </c>
      <c r="D3237" t="s">
        <v>13482</v>
      </c>
      <c r="E3237" s="9" t="s">
        <v>731</v>
      </c>
      <c r="F3237" s="14" t="s">
        <v>428</v>
      </c>
      <c r="G3237" s="14" t="s">
        <v>37</v>
      </c>
      <c r="H3237" s="14" t="str">
        <f t="shared" si="50"/>
        <v>خضره يوسف على</v>
      </c>
      <c r="I3237" s="14" t="s">
        <v>13459</v>
      </c>
      <c r="J3237" s="14" t="s">
        <v>732</v>
      </c>
      <c r="K3237" s="14" t="s">
        <v>25</v>
      </c>
      <c r="L3237" s="14" t="s">
        <v>8292</v>
      </c>
      <c r="M3237" s="14" t="s">
        <v>3</v>
      </c>
      <c r="N3237" s="14" t="s">
        <v>733</v>
      </c>
      <c r="O3237" s="14" t="s">
        <v>13470</v>
      </c>
      <c r="P3237" s="14" t="s">
        <v>13514</v>
      </c>
      <c r="Q3237" s="15" t="b">
        <v>1</v>
      </c>
      <c r="R3237" s="15" t="b">
        <v>0</v>
      </c>
      <c r="S3237" s="15" t="b">
        <v>0</v>
      </c>
      <c r="T3237" s="15" t="b">
        <v>0</v>
      </c>
      <c r="U3237" s="15" t="b">
        <v>1</v>
      </c>
      <c r="V3237" s="15" t="b">
        <v>0</v>
      </c>
      <c r="W3237" s="15" t="b">
        <v>1</v>
      </c>
      <c r="X3237" s="16">
        <f>COUNTIF(Customers[[#This Row],[Roads]:[City_Council]],"True")</f>
        <v>3</v>
      </c>
      <c r="Y3237" s="17">
        <f>Customers[[#This Row],[Total_Approve]]/7</f>
        <v>0.42857142857142855</v>
      </c>
      <c r="Z3237" s="14" t="str">
        <f>IF(Customers[[#This Row],[Total_Approve]]&gt;=7,"تمت جميع الموافقات","لم تتم جميع الموافقات")</f>
        <v>لم تتم جميع الموافقات</v>
      </c>
      <c r="AA3237" s="8">
        <f>IF(Customers[[#This Row],[Total_Approve]]&gt;=7,1,0)</f>
        <v>0</v>
      </c>
    </row>
    <row r="3238" spans="1:27" x14ac:dyDescent="0.25">
      <c r="A3238" s="12" t="s">
        <v>12636</v>
      </c>
      <c r="B3238" t="s">
        <v>16769</v>
      </c>
      <c r="C3238" s="13">
        <v>45545</v>
      </c>
      <c r="D3238" t="s">
        <v>13482</v>
      </c>
      <c r="E3238" s="9" t="s">
        <v>734</v>
      </c>
      <c r="F3238" s="14" t="s">
        <v>193</v>
      </c>
      <c r="G3238" s="14" t="s">
        <v>283</v>
      </c>
      <c r="H3238" s="14" t="str">
        <f t="shared" si="50"/>
        <v>ولاء عبد الله عبد الرحمن</v>
      </c>
      <c r="I3238" s="14" t="s">
        <v>13459</v>
      </c>
      <c r="J3238" s="14" t="s">
        <v>735</v>
      </c>
      <c r="K3238" s="14" t="s">
        <v>25</v>
      </c>
      <c r="L3238" s="14" t="s">
        <v>8467</v>
      </c>
      <c r="M3238" s="14" t="s">
        <v>3</v>
      </c>
      <c r="N3238" s="14" t="s">
        <v>736</v>
      </c>
      <c r="O3238" s="14" t="s">
        <v>13470</v>
      </c>
      <c r="P3238" s="14" t="s">
        <v>13514</v>
      </c>
      <c r="Q3238" s="15" t="b">
        <v>1</v>
      </c>
      <c r="R3238" s="15" t="b">
        <v>0</v>
      </c>
      <c r="S3238" s="15" t="b">
        <v>1</v>
      </c>
      <c r="T3238" s="15" t="b">
        <v>0</v>
      </c>
      <c r="U3238" s="15" t="b">
        <v>1</v>
      </c>
      <c r="V3238" s="15" t="b">
        <v>0</v>
      </c>
      <c r="W3238" s="15" t="b">
        <v>1</v>
      </c>
      <c r="X3238" s="16">
        <f>COUNTIF(Customers[[#This Row],[Roads]:[City_Council]],"True")</f>
        <v>4</v>
      </c>
      <c r="Y3238" s="17">
        <f>Customers[[#This Row],[Total_Approve]]/7</f>
        <v>0.5714285714285714</v>
      </c>
      <c r="Z3238" s="14" t="str">
        <f>IF(Customers[[#This Row],[Total_Approve]]&gt;=7,"تمت جميع الموافقات","لم تتم جميع الموافقات")</f>
        <v>لم تتم جميع الموافقات</v>
      </c>
      <c r="AA3238" s="8">
        <f>IF(Customers[[#This Row],[Total_Approve]]&gt;=7,1,0)</f>
        <v>0</v>
      </c>
    </row>
    <row r="3239" spans="1:27" x14ac:dyDescent="0.25">
      <c r="A3239" s="12" t="s">
        <v>12637</v>
      </c>
      <c r="B3239" t="s">
        <v>16770</v>
      </c>
      <c r="C3239" s="13">
        <v>45545</v>
      </c>
      <c r="D3239" t="s">
        <v>13482</v>
      </c>
      <c r="E3239" s="9" t="s">
        <v>737</v>
      </c>
      <c r="F3239" s="14" t="s">
        <v>207</v>
      </c>
      <c r="G3239" s="14" t="s">
        <v>0</v>
      </c>
      <c r="H3239" s="14" t="str">
        <f t="shared" si="50"/>
        <v>صابرين جوده احمد</v>
      </c>
      <c r="I3239" s="14" t="s">
        <v>13467</v>
      </c>
      <c r="J3239" s="14" t="s">
        <v>738</v>
      </c>
      <c r="K3239" s="14" t="s">
        <v>25</v>
      </c>
      <c r="L3239" s="14" t="s">
        <v>8468</v>
      </c>
      <c r="M3239" s="14" t="s">
        <v>3</v>
      </c>
      <c r="N3239" s="14" t="s">
        <v>739</v>
      </c>
      <c r="O3239" s="14" t="s">
        <v>13470</v>
      </c>
      <c r="P3239" s="14" t="s">
        <v>13514</v>
      </c>
      <c r="Q3239" s="15" t="b">
        <v>0</v>
      </c>
      <c r="R3239" s="15" t="b">
        <v>1</v>
      </c>
      <c r="S3239" s="15" t="b">
        <v>0</v>
      </c>
      <c r="T3239" s="15" t="b">
        <v>1</v>
      </c>
      <c r="U3239" s="15" t="b">
        <v>1</v>
      </c>
      <c r="V3239" s="15" t="b">
        <v>0</v>
      </c>
      <c r="W3239" s="15" t="b">
        <v>1</v>
      </c>
      <c r="X3239" s="16">
        <f>COUNTIF(Customers[[#This Row],[Roads]:[City_Council]],"True")</f>
        <v>4</v>
      </c>
      <c r="Y3239" s="17">
        <f>Customers[[#This Row],[Total_Approve]]/7</f>
        <v>0.5714285714285714</v>
      </c>
      <c r="Z3239" s="14" t="str">
        <f>IF(Customers[[#This Row],[Total_Approve]]&gt;=7,"تمت جميع الموافقات","لم تتم جميع الموافقات")</f>
        <v>لم تتم جميع الموافقات</v>
      </c>
      <c r="AA3239" s="8">
        <f>IF(Customers[[#This Row],[Total_Approve]]&gt;=7,1,0)</f>
        <v>0</v>
      </c>
    </row>
    <row r="3240" spans="1:27" x14ac:dyDescent="0.25">
      <c r="A3240" s="12" t="s">
        <v>12638</v>
      </c>
      <c r="B3240" t="s">
        <v>16771</v>
      </c>
      <c r="C3240" s="13">
        <v>45545</v>
      </c>
      <c r="D3240" t="s">
        <v>13482</v>
      </c>
      <c r="E3240" s="9" t="s">
        <v>263</v>
      </c>
      <c r="F3240" s="14" t="s">
        <v>740</v>
      </c>
      <c r="G3240" s="14" t="s">
        <v>741</v>
      </c>
      <c r="H3240" s="14" t="str">
        <f t="shared" si="50"/>
        <v>منى بدير السلامونى</v>
      </c>
      <c r="I3240" s="14" t="s">
        <v>13467</v>
      </c>
      <c r="J3240" s="14" t="s">
        <v>742</v>
      </c>
      <c r="K3240" s="14" t="s">
        <v>25</v>
      </c>
      <c r="L3240" s="14" t="s">
        <v>8292</v>
      </c>
      <c r="M3240" s="14" t="s">
        <v>3</v>
      </c>
      <c r="N3240" s="14" t="s">
        <v>743</v>
      </c>
      <c r="O3240" s="14" t="s">
        <v>13470</v>
      </c>
      <c r="P3240" s="14" t="s">
        <v>13514</v>
      </c>
      <c r="Q3240" s="15" t="b">
        <v>0</v>
      </c>
      <c r="R3240" s="15" t="b">
        <v>0</v>
      </c>
      <c r="S3240" s="15" t="b">
        <v>1</v>
      </c>
      <c r="T3240" s="15" t="b">
        <v>0</v>
      </c>
      <c r="U3240" s="15" t="b">
        <v>1</v>
      </c>
      <c r="V3240" s="15" t="b">
        <v>0</v>
      </c>
      <c r="W3240" s="15" t="b">
        <v>1</v>
      </c>
      <c r="X3240" s="16">
        <f>COUNTIF(Customers[[#This Row],[Roads]:[City_Council]],"True")</f>
        <v>3</v>
      </c>
      <c r="Y3240" s="17">
        <f>Customers[[#This Row],[Total_Approve]]/7</f>
        <v>0.42857142857142855</v>
      </c>
      <c r="Z3240" s="14" t="str">
        <f>IF(Customers[[#This Row],[Total_Approve]]&gt;=7,"تمت جميع الموافقات","لم تتم جميع الموافقات")</f>
        <v>لم تتم جميع الموافقات</v>
      </c>
      <c r="AA3240" s="8">
        <f>IF(Customers[[#This Row],[Total_Approve]]&gt;=7,1,0)</f>
        <v>0</v>
      </c>
    </row>
    <row r="3241" spans="1:27" x14ac:dyDescent="0.25">
      <c r="A3241" s="12" t="s">
        <v>12639</v>
      </c>
      <c r="B3241" t="s">
        <v>16772</v>
      </c>
      <c r="C3241" s="13">
        <v>45545</v>
      </c>
      <c r="D3241" t="s">
        <v>13482</v>
      </c>
      <c r="E3241" s="9" t="s">
        <v>507</v>
      </c>
      <c r="F3241" s="14" t="s">
        <v>10</v>
      </c>
      <c r="G3241" s="14" t="s">
        <v>277</v>
      </c>
      <c r="H3241" s="14" t="str">
        <f t="shared" si="50"/>
        <v>مجدى محمد حامد</v>
      </c>
      <c r="I3241" s="14" t="s">
        <v>13459</v>
      </c>
      <c r="J3241" s="14" t="s">
        <v>744</v>
      </c>
      <c r="K3241" s="14" t="s">
        <v>5</v>
      </c>
      <c r="L3241" s="14" t="s">
        <v>8292</v>
      </c>
      <c r="M3241" s="14" t="s">
        <v>3</v>
      </c>
      <c r="N3241" s="14" t="s">
        <v>3</v>
      </c>
      <c r="O3241" s="14" t="s">
        <v>13470</v>
      </c>
      <c r="P3241" s="14" t="s">
        <v>13514</v>
      </c>
      <c r="Q3241" s="15" t="b">
        <v>1</v>
      </c>
      <c r="R3241" s="15" t="b">
        <v>0</v>
      </c>
      <c r="S3241" s="15" t="b">
        <v>1</v>
      </c>
      <c r="T3241" s="15" t="b">
        <v>1</v>
      </c>
      <c r="U3241" s="15" t="b">
        <v>1</v>
      </c>
      <c r="V3241" s="15" t="b">
        <v>1</v>
      </c>
      <c r="W3241" s="15" t="b">
        <v>1</v>
      </c>
      <c r="X3241" s="16">
        <f>COUNTIF(Customers[[#This Row],[Roads]:[City_Council]],"True")</f>
        <v>6</v>
      </c>
      <c r="Y3241" s="17">
        <f>Customers[[#This Row],[Total_Approve]]/7</f>
        <v>0.8571428571428571</v>
      </c>
      <c r="Z3241" s="14" t="str">
        <f>IF(Customers[[#This Row],[Total_Approve]]&gt;=7,"تمت جميع الموافقات","لم تتم جميع الموافقات")</f>
        <v>لم تتم جميع الموافقات</v>
      </c>
      <c r="AA3241" s="8">
        <f>IF(Customers[[#This Row],[Total_Approve]]&gt;=7,1,0)</f>
        <v>0</v>
      </c>
    </row>
    <row r="3242" spans="1:27" x14ac:dyDescent="0.25">
      <c r="A3242" s="12" t="s">
        <v>12640</v>
      </c>
      <c r="B3242" t="s">
        <v>16773</v>
      </c>
      <c r="C3242" s="13">
        <v>45545</v>
      </c>
      <c r="D3242" t="s">
        <v>13482</v>
      </c>
      <c r="E3242" s="9" t="s">
        <v>88</v>
      </c>
      <c r="F3242" s="14" t="s">
        <v>10</v>
      </c>
      <c r="G3242" s="14" t="s">
        <v>277</v>
      </c>
      <c r="H3242" s="14" t="str">
        <f t="shared" si="50"/>
        <v>ريهام محمد حامد</v>
      </c>
      <c r="I3242" s="14" t="s">
        <v>13459</v>
      </c>
      <c r="J3242" s="14" t="s">
        <v>745</v>
      </c>
      <c r="K3242" s="14" t="s">
        <v>25</v>
      </c>
      <c r="L3242" s="14" t="s">
        <v>8245</v>
      </c>
      <c r="M3242" s="14" t="s">
        <v>3</v>
      </c>
      <c r="N3242" s="14" t="s">
        <v>9395</v>
      </c>
      <c r="O3242" s="14" t="s">
        <v>13470</v>
      </c>
      <c r="P3242" s="14" t="s">
        <v>13514</v>
      </c>
      <c r="Q3242" s="15" t="b">
        <v>0</v>
      </c>
      <c r="R3242" s="15" t="b">
        <v>0</v>
      </c>
      <c r="S3242" s="15" t="b">
        <v>0</v>
      </c>
      <c r="T3242" s="15" t="b">
        <v>1</v>
      </c>
      <c r="U3242" s="15" t="b">
        <v>1</v>
      </c>
      <c r="V3242" s="15" t="b">
        <v>0</v>
      </c>
      <c r="W3242" s="15" t="b">
        <v>0</v>
      </c>
      <c r="X3242" s="16">
        <f>COUNTIF(Customers[[#This Row],[Roads]:[City_Council]],"True")</f>
        <v>2</v>
      </c>
      <c r="Y3242" s="17">
        <f>Customers[[#This Row],[Total_Approve]]/7</f>
        <v>0.2857142857142857</v>
      </c>
      <c r="Z3242" s="14" t="str">
        <f>IF(Customers[[#This Row],[Total_Approve]]&gt;=7,"تمت جميع الموافقات","لم تتم جميع الموافقات")</f>
        <v>لم تتم جميع الموافقات</v>
      </c>
      <c r="AA3242" s="8">
        <f>IF(Customers[[#This Row],[Total_Approve]]&gt;=7,1,0)</f>
        <v>0</v>
      </c>
    </row>
    <row r="3243" spans="1:27" x14ac:dyDescent="0.25">
      <c r="A3243" s="12" t="s">
        <v>12641</v>
      </c>
      <c r="B3243" t="s">
        <v>16774</v>
      </c>
      <c r="C3243" s="13">
        <v>45545</v>
      </c>
      <c r="D3243" t="s">
        <v>13482</v>
      </c>
      <c r="E3243" s="9" t="s">
        <v>352</v>
      </c>
      <c r="F3243" s="14" t="s">
        <v>353</v>
      </c>
      <c r="G3243" s="14" t="s">
        <v>354</v>
      </c>
      <c r="H3243" s="14" t="str">
        <f t="shared" si="50"/>
        <v>ناديه ابو زيد ذكى</v>
      </c>
      <c r="I3243" s="14" t="s">
        <v>13459</v>
      </c>
      <c r="J3243" s="14" t="s">
        <v>355</v>
      </c>
      <c r="K3243" s="14" t="s">
        <v>25</v>
      </c>
      <c r="L3243" s="14" t="s">
        <v>8469</v>
      </c>
      <c r="M3243" s="14" t="s">
        <v>3</v>
      </c>
      <c r="N3243" s="14" t="s">
        <v>746</v>
      </c>
      <c r="O3243" s="14" t="s">
        <v>13470</v>
      </c>
      <c r="P3243" s="14" t="s">
        <v>13514</v>
      </c>
      <c r="Q3243" s="15" t="b">
        <v>0</v>
      </c>
      <c r="R3243" s="15" t="b">
        <v>0</v>
      </c>
      <c r="S3243" s="15" t="b">
        <v>0</v>
      </c>
      <c r="T3243" s="15" t="b">
        <v>1</v>
      </c>
      <c r="U3243" s="15" t="b">
        <v>1</v>
      </c>
      <c r="V3243" s="15" t="b">
        <v>0</v>
      </c>
      <c r="W3243" s="15" t="b">
        <v>0</v>
      </c>
      <c r="X3243" s="16">
        <f>COUNTIF(Customers[[#This Row],[Roads]:[City_Council]],"True")</f>
        <v>2</v>
      </c>
      <c r="Y3243" s="17">
        <f>Customers[[#This Row],[Total_Approve]]/7</f>
        <v>0.2857142857142857</v>
      </c>
      <c r="Z3243" s="14" t="str">
        <f>IF(Customers[[#This Row],[Total_Approve]]&gt;=7,"تمت جميع الموافقات","لم تتم جميع الموافقات")</f>
        <v>لم تتم جميع الموافقات</v>
      </c>
      <c r="AA3243" s="8">
        <f>IF(Customers[[#This Row],[Total_Approve]]&gt;=7,1,0)</f>
        <v>0</v>
      </c>
    </row>
    <row r="3244" spans="1:27" x14ac:dyDescent="0.25">
      <c r="A3244" s="12" t="s">
        <v>12642</v>
      </c>
      <c r="B3244" t="s">
        <v>16775</v>
      </c>
      <c r="C3244" s="13">
        <v>45545</v>
      </c>
      <c r="D3244" t="s">
        <v>13482</v>
      </c>
      <c r="E3244" s="9" t="s">
        <v>747</v>
      </c>
      <c r="F3244" s="14" t="s">
        <v>202</v>
      </c>
      <c r="G3244" s="14" t="s">
        <v>121</v>
      </c>
      <c r="H3244" s="14" t="str">
        <f t="shared" si="50"/>
        <v>عماد ابراهيم عبد العزيز</v>
      </c>
      <c r="I3244" s="14" t="s">
        <v>13459</v>
      </c>
      <c r="J3244" s="14" t="s">
        <v>748</v>
      </c>
      <c r="K3244" s="14" t="s">
        <v>5</v>
      </c>
      <c r="L3244" s="14" t="s">
        <v>8292</v>
      </c>
      <c r="M3244" s="14" t="s">
        <v>3</v>
      </c>
      <c r="N3244" s="14" t="s">
        <v>749</v>
      </c>
      <c r="O3244" s="14" t="s">
        <v>13470</v>
      </c>
      <c r="P3244" s="14" t="s">
        <v>13514</v>
      </c>
      <c r="Q3244" s="15" t="b">
        <v>1</v>
      </c>
      <c r="R3244" s="15" t="b">
        <v>1</v>
      </c>
      <c r="S3244" s="15" t="b">
        <v>0</v>
      </c>
      <c r="T3244" s="15" t="b">
        <v>0</v>
      </c>
      <c r="U3244" s="15" t="b">
        <v>1</v>
      </c>
      <c r="V3244" s="15" t="b">
        <v>1</v>
      </c>
      <c r="W3244" s="15" t="b">
        <v>0</v>
      </c>
      <c r="X3244" s="16">
        <f>COUNTIF(Customers[[#This Row],[Roads]:[City_Council]],"True")</f>
        <v>4</v>
      </c>
      <c r="Y3244" s="17">
        <f>Customers[[#This Row],[Total_Approve]]/7</f>
        <v>0.5714285714285714</v>
      </c>
      <c r="Z3244" s="14" t="str">
        <f>IF(Customers[[#This Row],[Total_Approve]]&gt;=7,"تمت جميع الموافقات","لم تتم جميع الموافقات")</f>
        <v>لم تتم جميع الموافقات</v>
      </c>
      <c r="AA3244" s="8">
        <f>IF(Customers[[#This Row],[Total_Approve]]&gt;=7,1,0)</f>
        <v>0</v>
      </c>
    </row>
    <row r="3245" spans="1:27" x14ac:dyDescent="0.25">
      <c r="A3245" s="12" t="s">
        <v>12643</v>
      </c>
      <c r="B3245" t="s">
        <v>16776</v>
      </c>
      <c r="C3245" s="13">
        <v>45545</v>
      </c>
      <c r="D3245" t="s">
        <v>13482</v>
      </c>
      <c r="E3245" s="9" t="s">
        <v>240</v>
      </c>
      <c r="F3245" s="14" t="s">
        <v>89</v>
      </c>
      <c r="G3245" s="14" t="s">
        <v>1</v>
      </c>
      <c r="H3245" s="14" t="str">
        <f t="shared" si="50"/>
        <v>تامر خالد محمود</v>
      </c>
      <c r="I3245" s="14" t="s">
        <v>13460</v>
      </c>
      <c r="J3245" s="14" t="s">
        <v>750</v>
      </c>
      <c r="K3245" s="14" t="s">
        <v>5</v>
      </c>
      <c r="L3245" s="14" t="s">
        <v>8470</v>
      </c>
      <c r="M3245" s="14" t="s">
        <v>3</v>
      </c>
      <c r="N3245" s="14" t="s">
        <v>3</v>
      </c>
      <c r="O3245" s="14" t="s">
        <v>13470</v>
      </c>
      <c r="P3245" s="14" t="s">
        <v>13514</v>
      </c>
      <c r="Q3245" s="15" t="b">
        <v>1</v>
      </c>
      <c r="R3245" s="15" t="b">
        <v>0</v>
      </c>
      <c r="S3245" s="15" t="b">
        <v>1</v>
      </c>
      <c r="T3245" s="15" t="b">
        <v>0</v>
      </c>
      <c r="U3245" s="15" t="b">
        <v>1</v>
      </c>
      <c r="V3245" s="15" t="b">
        <v>0</v>
      </c>
      <c r="W3245" s="15" t="b">
        <v>1</v>
      </c>
      <c r="X3245" s="16">
        <f>COUNTIF(Customers[[#This Row],[Roads]:[City_Council]],"True")</f>
        <v>4</v>
      </c>
      <c r="Y3245" s="17">
        <f>Customers[[#This Row],[Total_Approve]]/7</f>
        <v>0.5714285714285714</v>
      </c>
      <c r="Z3245" s="14" t="str">
        <f>IF(Customers[[#This Row],[Total_Approve]]&gt;=7,"تمت جميع الموافقات","لم تتم جميع الموافقات")</f>
        <v>لم تتم جميع الموافقات</v>
      </c>
      <c r="AA3245" s="8">
        <f>IF(Customers[[#This Row],[Total_Approve]]&gt;=7,1,0)</f>
        <v>0</v>
      </c>
    </row>
    <row r="3246" spans="1:27" x14ac:dyDescent="0.25">
      <c r="A3246" s="12" t="s">
        <v>12644</v>
      </c>
      <c r="B3246" t="s">
        <v>16777</v>
      </c>
      <c r="C3246" s="13">
        <v>45545</v>
      </c>
      <c r="D3246" t="s">
        <v>13482</v>
      </c>
      <c r="E3246" s="9" t="s">
        <v>47</v>
      </c>
      <c r="F3246" s="14" t="s">
        <v>221</v>
      </c>
      <c r="G3246" s="14" t="s">
        <v>10</v>
      </c>
      <c r="H3246" s="14" t="str">
        <f t="shared" si="50"/>
        <v>السيد سليمان محمد</v>
      </c>
      <c r="I3246" s="14" t="s">
        <v>13460</v>
      </c>
      <c r="J3246" s="14" t="s">
        <v>751</v>
      </c>
      <c r="K3246" s="14" t="s">
        <v>5</v>
      </c>
      <c r="L3246" s="14" t="s">
        <v>8298</v>
      </c>
      <c r="M3246" s="14" t="s">
        <v>3</v>
      </c>
      <c r="N3246" s="14" t="s">
        <v>3</v>
      </c>
      <c r="O3246" s="14" t="s">
        <v>13470</v>
      </c>
      <c r="P3246" s="14" t="s">
        <v>13514</v>
      </c>
      <c r="Q3246" s="15" t="b">
        <v>0</v>
      </c>
      <c r="R3246" s="15" t="b">
        <v>0</v>
      </c>
      <c r="S3246" s="15" t="b">
        <v>0</v>
      </c>
      <c r="T3246" s="15" t="b">
        <v>1</v>
      </c>
      <c r="U3246" s="15" t="b">
        <v>1</v>
      </c>
      <c r="V3246" s="15" t="b">
        <v>0</v>
      </c>
      <c r="W3246" s="15" t="b">
        <v>0</v>
      </c>
      <c r="X3246" s="16">
        <f>COUNTIF(Customers[[#This Row],[Roads]:[City_Council]],"True")</f>
        <v>2</v>
      </c>
      <c r="Y3246" s="17">
        <f>Customers[[#This Row],[Total_Approve]]/7</f>
        <v>0.2857142857142857</v>
      </c>
      <c r="Z3246" s="14" t="str">
        <f>IF(Customers[[#This Row],[Total_Approve]]&gt;=7,"تمت جميع الموافقات","لم تتم جميع الموافقات")</f>
        <v>لم تتم جميع الموافقات</v>
      </c>
      <c r="AA3246" s="8">
        <f>IF(Customers[[#This Row],[Total_Approve]]&gt;=7,1,0)</f>
        <v>0</v>
      </c>
    </row>
    <row r="3247" spans="1:27" x14ac:dyDescent="0.25">
      <c r="A3247" s="12" t="s">
        <v>12645</v>
      </c>
      <c r="B3247" t="s">
        <v>16778</v>
      </c>
      <c r="C3247" s="13">
        <v>45545</v>
      </c>
      <c r="D3247" t="s">
        <v>13482</v>
      </c>
      <c r="E3247" s="9" t="s">
        <v>430</v>
      </c>
      <c r="F3247" s="14" t="s">
        <v>64</v>
      </c>
      <c r="G3247" s="14" t="s">
        <v>10</v>
      </c>
      <c r="H3247" s="14" t="str">
        <f t="shared" si="50"/>
        <v>مياده مصطفى محمد</v>
      </c>
      <c r="I3247" s="14" t="s">
        <v>13460</v>
      </c>
      <c r="J3247" s="14" t="s">
        <v>752</v>
      </c>
      <c r="K3247" s="14" t="s">
        <v>25</v>
      </c>
      <c r="L3247" s="14" t="s">
        <v>8471</v>
      </c>
      <c r="M3247" s="14" t="s">
        <v>3</v>
      </c>
      <c r="N3247" s="14" t="s">
        <v>3</v>
      </c>
      <c r="O3247" s="14" t="s">
        <v>13470</v>
      </c>
      <c r="P3247" s="14" t="s">
        <v>13514</v>
      </c>
      <c r="Q3247" s="15" t="b">
        <v>1</v>
      </c>
      <c r="R3247" s="15" t="b">
        <v>0</v>
      </c>
      <c r="S3247" s="15" t="b">
        <v>1</v>
      </c>
      <c r="T3247" s="15" t="b">
        <v>0</v>
      </c>
      <c r="U3247" s="15" t="b">
        <v>1</v>
      </c>
      <c r="V3247" s="15" t="b">
        <v>1</v>
      </c>
      <c r="W3247" s="15" t="b">
        <v>1</v>
      </c>
      <c r="X3247" s="16">
        <f>COUNTIF(Customers[[#This Row],[Roads]:[City_Council]],"True")</f>
        <v>5</v>
      </c>
      <c r="Y3247" s="17">
        <f>Customers[[#This Row],[Total_Approve]]/7</f>
        <v>0.7142857142857143</v>
      </c>
      <c r="Z3247" s="14" t="str">
        <f>IF(Customers[[#This Row],[Total_Approve]]&gt;=7,"تمت جميع الموافقات","لم تتم جميع الموافقات")</f>
        <v>لم تتم جميع الموافقات</v>
      </c>
      <c r="AA3247" s="8">
        <f>IF(Customers[[#This Row],[Total_Approve]]&gt;=7,1,0)</f>
        <v>0</v>
      </c>
    </row>
    <row r="3248" spans="1:27" x14ac:dyDescent="0.25">
      <c r="A3248" s="12" t="s">
        <v>12646</v>
      </c>
      <c r="B3248" t="s">
        <v>16779</v>
      </c>
      <c r="C3248" s="13">
        <v>45545</v>
      </c>
      <c r="D3248" t="s">
        <v>13482</v>
      </c>
      <c r="E3248" s="9" t="s">
        <v>753</v>
      </c>
      <c r="F3248" s="14" t="s">
        <v>754</v>
      </c>
      <c r="G3248" s="14" t="s">
        <v>755</v>
      </c>
      <c r="H3248" s="14" t="str">
        <f t="shared" si="50"/>
        <v>رضوى ابو الحسن ابو المجد</v>
      </c>
      <c r="I3248" s="14" t="s">
        <v>13459</v>
      </c>
      <c r="J3248" s="14" t="s">
        <v>756</v>
      </c>
      <c r="K3248" s="14" t="s">
        <v>25</v>
      </c>
      <c r="L3248" s="14" t="s">
        <v>8472</v>
      </c>
      <c r="M3248" s="14" t="s">
        <v>757</v>
      </c>
      <c r="N3248" s="14" t="s">
        <v>3</v>
      </c>
      <c r="O3248" s="14" t="s">
        <v>13470</v>
      </c>
      <c r="P3248" s="14" t="s">
        <v>13514</v>
      </c>
      <c r="Q3248" s="15" t="b">
        <v>1</v>
      </c>
      <c r="R3248" s="15" t="b">
        <v>1</v>
      </c>
      <c r="S3248" s="15" t="b">
        <v>1</v>
      </c>
      <c r="T3248" s="15" t="b">
        <v>1</v>
      </c>
      <c r="U3248" s="15" t="b">
        <v>1</v>
      </c>
      <c r="V3248" s="15" t="b">
        <v>1</v>
      </c>
      <c r="W3248" s="15" t="b">
        <v>1</v>
      </c>
      <c r="X3248" s="16">
        <f>COUNTIF(Customers[[#This Row],[Roads]:[City_Council]],"True")</f>
        <v>7</v>
      </c>
      <c r="Y3248" s="17">
        <f>Customers[[#This Row],[Total_Approve]]/7</f>
        <v>1</v>
      </c>
      <c r="Z3248" s="14" t="str">
        <f>IF(Customers[[#This Row],[Total_Approve]]&gt;=7,"تمت جميع الموافقات","لم تتم جميع الموافقات")</f>
        <v>تمت جميع الموافقات</v>
      </c>
      <c r="AA3248" s="8">
        <f>IF(Customers[[#This Row],[Total_Approve]]&gt;=7,1,0)</f>
        <v>1</v>
      </c>
    </row>
    <row r="3249" spans="1:27" x14ac:dyDescent="0.25">
      <c r="A3249" s="12" t="s">
        <v>12647</v>
      </c>
      <c r="B3249" t="s">
        <v>16780</v>
      </c>
      <c r="C3249" s="13">
        <v>45545</v>
      </c>
      <c r="D3249" t="s">
        <v>13482</v>
      </c>
      <c r="E3249" s="9" t="s">
        <v>758</v>
      </c>
      <c r="F3249" s="14" t="s">
        <v>151</v>
      </c>
      <c r="G3249" s="14" t="s">
        <v>280</v>
      </c>
      <c r="H3249" s="14" t="str">
        <f t="shared" si="50"/>
        <v>نوره عبد الحميد سيد</v>
      </c>
      <c r="I3249" s="14" t="s">
        <v>13459</v>
      </c>
      <c r="J3249" s="14" t="s">
        <v>759</v>
      </c>
      <c r="K3249" s="14" t="s">
        <v>25</v>
      </c>
      <c r="L3249" s="14" t="s">
        <v>8473</v>
      </c>
      <c r="M3249" s="14" t="s">
        <v>3</v>
      </c>
      <c r="N3249" s="14" t="s">
        <v>760</v>
      </c>
      <c r="O3249" s="14" t="s">
        <v>13470</v>
      </c>
      <c r="P3249" s="14" t="s">
        <v>13514</v>
      </c>
      <c r="Q3249" s="15" t="b">
        <v>1</v>
      </c>
      <c r="R3249" s="15" t="b">
        <v>0</v>
      </c>
      <c r="S3249" s="15" t="b">
        <v>1</v>
      </c>
      <c r="T3249" s="15" t="b">
        <v>0</v>
      </c>
      <c r="U3249" s="15" t="b">
        <v>1</v>
      </c>
      <c r="V3249" s="15" t="b">
        <v>0</v>
      </c>
      <c r="W3249" s="15" t="b">
        <v>1</v>
      </c>
      <c r="X3249" s="16">
        <f>COUNTIF(Customers[[#This Row],[Roads]:[City_Council]],"True")</f>
        <v>4</v>
      </c>
      <c r="Y3249" s="17">
        <f>Customers[[#This Row],[Total_Approve]]/7</f>
        <v>0.5714285714285714</v>
      </c>
      <c r="Z3249" s="14" t="str">
        <f>IF(Customers[[#This Row],[Total_Approve]]&gt;=7,"تمت جميع الموافقات","لم تتم جميع الموافقات")</f>
        <v>لم تتم جميع الموافقات</v>
      </c>
      <c r="AA3249" s="8">
        <f>IF(Customers[[#This Row],[Total_Approve]]&gt;=7,1,0)</f>
        <v>0</v>
      </c>
    </row>
    <row r="3250" spans="1:27" x14ac:dyDescent="0.25">
      <c r="A3250" s="12" t="s">
        <v>12648</v>
      </c>
      <c r="B3250" t="s">
        <v>16781</v>
      </c>
      <c r="C3250" s="13">
        <v>45545</v>
      </c>
      <c r="D3250" t="s">
        <v>13482</v>
      </c>
      <c r="E3250" s="9" t="s">
        <v>0</v>
      </c>
      <c r="F3250" s="14" t="s">
        <v>10</v>
      </c>
      <c r="G3250" s="14" t="s">
        <v>0</v>
      </c>
      <c r="H3250" s="14" t="str">
        <f t="shared" si="50"/>
        <v>احمد محمد احمد</v>
      </c>
      <c r="I3250" s="14" t="s">
        <v>13459</v>
      </c>
      <c r="J3250" s="14" t="s">
        <v>371</v>
      </c>
      <c r="K3250" s="14" t="s">
        <v>5</v>
      </c>
      <c r="L3250" s="14" t="s">
        <v>8474</v>
      </c>
      <c r="M3250" s="14" t="s">
        <v>3</v>
      </c>
      <c r="N3250" s="14" t="s">
        <v>3</v>
      </c>
      <c r="O3250" s="14" t="s">
        <v>13470</v>
      </c>
      <c r="P3250" s="14" t="s">
        <v>13514</v>
      </c>
      <c r="Q3250" s="15" t="b">
        <v>0</v>
      </c>
      <c r="R3250" s="15" t="b">
        <v>1</v>
      </c>
      <c r="S3250" s="15" t="b">
        <v>0</v>
      </c>
      <c r="T3250" s="15" t="b">
        <v>1</v>
      </c>
      <c r="U3250" s="15" t="b">
        <v>0</v>
      </c>
      <c r="V3250" s="15" t="b">
        <v>1</v>
      </c>
      <c r="W3250" s="15" t="b">
        <v>0</v>
      </c>
      <c r="X3250" s="16">
        <f>COUNTIF(Customers[[#This Row],[Roads]:[City_Council]],"True")</f>
        <v>3</v>
      </c>
      <c r="Y3250" s="17">
        <f>Customers[[#This Row],[Total_Approve]]/7</f>
        <v>0.42857142857142855</v>
      </c>
      <c r="Z3250" s="14" t="str">
        <f>IF(Customers[[#This Row],[Total_Approve]]&gt;=7,"تمت جميع الموافقات","لم تتم جميع الموافقات")</f>
        <v>لم تتم جميع الموافقات</v>
      </c>
      <c r="AA3250" s="8">
        <f>IF(Customers[[#This Row],[Total_Approve]]&gt;=7,1,0)</f>
        <v>0</v>
      </c>
    </row>
    <row r="3251" spans="1:27" x14ac:dyDescent="0.25">
      <c r="A3251" s="12" t="s">
        <v>12649</v>
      </c>
      <c r="B3251" t="s">
        <v>16782</v>
      </c>
      <c r="C3251" s="13">
        <v>45545</v>
      </c>
      <c r="D3251" t="s">
        <v>13482</v>
      </c>
      <c r="E3251" s="9" t="s">
        <v>466</v>
      </c>
      <c r="F3251" s="14" t="s">
        <v>121</v>
      </c>
      <c r="G3251" s="14" t="s">
        <v>761</v>
      </c>
      <c r="H3251" s="14" t="str">
        <f t="shared" si="50"/>
        <v>حنان عبد العزيز عثمان</v>
      </c>
      <c r="I3251" s="14" t="s">
        <v>13459</v>
      </c>
      <c r="J3251" s="14" t="s">
        <v>762</v>
      </c>
      <c r="K3251" s="14" t="s">
        <v>5</v>
      </c>
      <c r="L3251" s="14" t="s">
        <v>8475</v>
      </c>
      <c r="M3251" s="14" t="s">
        <v>3</v>
      </c>
      <c r="N3251" s="14" t="s">
        <v>3</v>
      </c>
      <c r="O3251" s="14" t="s">
        <v>13470</v>
      </c>
      <c r="P3251" s="14" t="s">
        <v>13514</v>
      </c>
      <c r="Q3251" s="15" t="b">
        <v>1</v>
      </c>
      <c r="R3251" s="15" t="b">
        <v>0</v>
      </c>
      <c r="S3251" s="15" t="b">
        <v>1</v>
      </c>
      <c r="T3251" s="15" t="b">
        <v>0</v>
      </c>
      <c r="U3251" s="15" t="b">
        <v>1</v>
      </c>
      <c r="V3251" s="15" t="b">
        <v>0</v>
      </c>
      <c r="W3251" s="15" t="b">
        <v>1</v>
      </c>
      <c r="X3251" s="16">
        <f>COUNTIF(Customers[[#This Row],[Roads]:[City_Council]],"True")</f>
        <v>4</v>
      </c>
      <c r="Y3251" s="17">
        <f>Customers[[#This Row],[Total_Approve]]/7</f>
        <v>0.5714285714285714</v>
      </c>
      <c r="Z3251" s="14" t="str">
        <f>IF(Customers[[#This Row],[Total_Approve]]&gt;=7,"تمت جميع الموافقات","لم تتم جميع الموافقات")</f>
        <v>لم تتم جميع الموافقات</v>
      </c>
      <c r="AA3251" s="8">
        <f>IF(Customers[[#This Row],[Total_Approve]]&gt;=7,1,0)</f>
        <v>0</v>
      </c>
    </row>
    <row r="3252" spans="1:27" x14ac:dyDescent="0.25">
      <c r="A3252" s="12" t="s">
        <v>12650</v>
      </c>
      <c r="B3252" t="s">
        <v>16783</v>
      </c>
      <c r="C3252" s="13">
        <v>45545</v>
      </c>
      <c r="D3252" t="s">
        <v>13484</v>
      </c>
      <c r="E3252" s="9" t="s">
        <v>321</v>
      </c>
      <c r="F3252" s="14" t="s">
        <v>763</v>
      </c>
      <c r="G3252" s="14" t="s">
        <v>764</v>
      </c>
      <c r="H3252" s="14" t="str">
        <f t="shared" si="50"/>
        <v>وفاء الامير عبد الحليم</v>
      </c>
      <c r="I3252" s="14" t="s">
        <v>13459</v>
      </c>
      <c r="J3252" s="14" t="s">
        <v>765</v>
      </c>
      <c r="K3252" s="14" t="s">
        <v>25</v>
      </c>
      <c r="L3252" s="14" t="s">
        <v>8476</v>
      </c>
      <c r="M3252" s="14" t="s">
        <v>3</v>
      </c>
      <c r="N3252" s="14" t="s">
        <v>3</v>
      </c>
      <c r="O3252" s="14" t="s">
        <v>13470</v>
      </c>
      <c r="P3252" s="14" t="s">
        <v>13514</v>
      </c>
      <c r="Q3252" s="15" t="b">
        <v>1</v>
      </c>
      <c r="R3252" s="15" t="b">
        <v>0</v>
      </c>
      <c r="S3252" s="15" t="b">
        <v>1</v>
      </c>
      <c r="T3252" s="15" t="b">
        <v>0</v>
      </c>
      <c r="U3252" s="15" t="b">
        <v>1</v>
      </c>
      <c r="V3252" s="15" t="b">
        <v>0</v>
      </c>
      <c r="W3252" s="15" t="b">
        <v>1</v>
      </c>
      <c r="X3252" s="16">
        <f>COUNTIF(Customers[[#This Row],[Roads]:[City_Council]],"True")</f>
        <v>4</v>
      </c>
      <c r="Y3252" s="17">
        <f>Customers[[#This Row],[Total_Approve]]/7</f>
        <v>0.5714285714285714</v>
      </c>
      <c r="Z3252" s="14" t="str">
        <f>IF(Customers[[#This Row],[Total_Approve]]&gt;=7,"تمت جميع الموافقات","لم تتم جميع الموافقات")</f>
        <v>لم تتم جميع الموافقات</v>
      </c>
      <c r="AA3252" s="8">
        <f>IF(Customers[[#This Row],[Total_Approve]]&gt;=7,1,0)</f>
        <v>0</v>
      </c>
    </row>
    <row r="3253" spans="1:27" x14ac:dyDescent="0.25">
      <c r="A3253" s="12" t="s">
        <v>12651</v>
      </c>
      <c r="B3253" t="s">
        <v>16784</v>
      </c>
      <c r="C3253" s="13">
        <v>45545</v>
      </c>
      <c r="D3253" t="s">
        <v>13484</v>
      </c>
      <c r="E3253" s="9" t="s">
        <v>568</v>
      </c>
      <c r="F3253" s="14" t="s">
        <v>569</v>
      </c>
      <c r="G3253" s="14" t="s">
        <v>221</v>
      </c>
      <c r="H3253" s="14" t="str">
        <f t="shared" si="50"/>
        <v>امير داوود سليمان</v>
      </c>
      <c r="I3253" s="14" t="s">
        <v>13459</v>
      </c>
      <c r="J3253" s="14" t="s">
        <v>570</v>
      </c>
      <c r="K3253" s="14" t="s">
        <v>5</v>
      </c>
      <c r="L3253" s="14" t="s">
        <v>8477</v>
      </c>
      <c r="M3253" s="14" t="s">
        <v>571</v>
      </c>
      <c r="N3253" s="14" t="s">
        <v>3</v>
      </c>
      <c r="O3253" s="14" t="s">
        <v>13470</v>
      </c>
      <c r="P3253" s="14" t="s">
        <v>13514</v>
      </c>
      <c r="Q3253" s="15" t="b">
        <v>1</v>
      </c>
      <c r="R3253" s="15" t="b">
        <v>1</v>
      </c>
      <c r="S3253" s="15" t="b">
        <v>1</v>
      </c>
      <c r="T3253" s="15" t="b">
        <v>1</v>
      </c>
      <c r="U3253" s="15" t="b">
        <v>1</v>
      </c>
      <c r="V3253" s="15" t="b">
        <v>1</v>
      </c>
      <c r="W3253" s="15" t="b">
        <v>1</v>
      </c>
      <c r="X3253" s="16">
        <f>COUNTIF(Customers[[#This Row],[Roads]:[City_Council]],"True")</f>
        <v>7</v>
      </c>
      <c r="Y3253" s="17">
        <f>Customers[[#This Row],[Total_Approve]]/7</f>
        <v>1</v>
      </c>
      <c r="Z3253" s="14" t="str">
        <f>IF(Customers[[#This Row],[Total_Approve]]&gt;=7,"تمت جميع الموافقات","لم تتم جميع الموافقات")</f>
        <v>تمت جميع الموافقات</v>
      </c>
      <c r="AA3253" s="8">
        <f>IF(Customers[[#This Row],[Total_Approve]]&gt;=7,1,0)</f>
        <v>1</v>
      </c>
    </row>
    <row r="3254" spans="1:27" x14ac:dyDescent="0.25">
      <c r="A3254" s="12" t="s">
        <v>12652</v>
      </c>
      <c r="B3254" t="s">
        <v>16785</v>
      </c>
      <c r="C3254" s="13">
        <v>45545</v>
      </c>
      <c r="D3254" t="s">
        <v>13484</v>
      </c>
      <c r="E3254" s="9" t="s">
        <v>263</v>
      </c>
      <c r="F3254" s="14" t="s">
        <v>95</v>
      </c>
      <c r="G3254" s="14" t="s">
        <v>1189</v>
      </c>
      <c r="H3254" s="14" t="str">
        <f t="shared" si="50"/>
        <v>منى سعيد هباش</v>
      </c>
      <c r="I3254" s="14" t="s">
        <v>13467</v>
      </c>
      <c r="J3254" s="14" t="s">
        <v>1190</v>
      </c>
      <c r="K3254" s="14" t="s">
        <v>25</v>
      </c>
      <c r="L3254" s="14" t="s">
        <v>8199</v>
      </c>
      <c r="M3254" s="14" t="s">
        <v>1191</v>
      </c>
      <c r="N3254" s="14" t="s">
        <v>1192</v>
      </c>
      <c r="O3254" s="14" t="s">
        <v>13472</v>
      </c>
      <c r="P3254" s="14" t="s">
        <v>13514</v>
      </c>
      <c r="Q3254" s="15" t="b">
        <v>0</v>
      </c>
      <c r="R3254" s="15" t="b">
        <v>0</v>
      </c>
      <c r="S3254" s="15" t="b">
        <v>0</v>
      </c>
      <c r="T3254" s="15" t="b">
        <v>1</v>
      </c>
      <c r="U3254" s="15" t="b">
        <v>1</v>
      </c>
      <c r="V3254" s="15" t="b">
        <v>0</v>
      </c>
      <c r="W3254" s="15" t="b">
        <v>0</v>
      </c>
      <c r="X3254" s="16">
        <f>COUNTIF(Customers[[#This Row],[Roads]:[City_Council]],"True")</f>
        <v>2</v>
      </c>
      <c r="Y3254" s="17">
        <f>Customers[[#This Row],[Total_Approve]]/7</f>
        <v>0.2857142857142857</v>
      </c>
      <c r="Z3254" s="14" t="str">
        <f>IF(Customers[[#This Row],[Total_Approve]]&gt;=7,"تمت جميع الموافقات","لم تتم جميع الموافقات")</f>
        <v>لم تتم جميع الموافقات</v>
      </c>
      <c r="AA3254" s="8">
        <f>IF(Customers[[#This Row],[Total_Approve]]&gt;=7,1,0)</f>
        <v>0</v>
      </c>
    </row>
    <row r="3255" spans="1:27" x14ac:dyDescent="0.25">
      <c r="A3255" s="12" t="s">
        <v>12653</v>
      </c>
      <c r="B3255" t="s">
        <v>16786</v>
      </c>
      <c r="C3255" s="13">
        <v>45545</v>
      </c>
      <c r="D3255" t="s">
        <v>13484</v>
      </c>
      <c r="E3255" s="9" t="s">
        <v>94</v>
      </c>
      <c r="F3255" s="14" t="s">
        <v>1193</v>
      </c>
      <c r="G3255" s="14" t="s">
        <v>1194</v>
      </c>
      <c r="H3255" s="14" t="str">
        <f t="shared" si="50"/>
        <v>هبه بدوي صلاح</v>
      </c>
      <c r="I3255" s="14" t="s">
        <v>13459</v>
      </c>
      <c r="J3255" s="14">
        <v>28805202400925</v>
      </c>
      <c r="K3255" s="14" t="s">
        <v>25</v>
      </c>
      <c r="L3255" s="14" t="s">
        <v>8586</v>
      </c>
      <c r="M3255" s="14" t="s">
        <v>1195</v>
      </c>
      <c r="N3255" s="14" t="s">
        <v>3</v>
      </c>
      <c r="O3255" s="14" t="s">
        <v>13472</v>
      </c>
      <c r="P3255" s="14" t="s">
        <v>13514</v>
      </c>
      <c r="Q3255" s="15" t="b">
        <v>0</v>
      </c>
      <c r="R3255" s="15" t="b">
        <v>1</v>
      </c>
      <c r="S3255" s="15" t="b">
        <v>0</v>
      </c>
      <c r="T3255" s="15" t="b">
        <v>1</v>
      </c>
      <c r="U3255" s="15" t="b">
        <v>0</v>
      </c>
      <c r="V3255" s="15" t="b">
        <v>1</v>
      </c>
      <c r="W3255" s="15" t="b">
        <v>0</v>
      </c>
      <c r="X3255" s="16">
        <f>COUNTIF(Customers[[#This Row],[Roads]:[City_Council]],"True")</f>
        <v>3</v>
      </c>
      <c r="Y3255" s="17">
        <f>Customers[[#This Row],[Total_Approve]]/7</f>
        <v>0.42857142857142855</v>
      </c>
      <c r="Z3255" s="14" t="str">
        <f>IF(Customers[[#This Row],[Total_Approve]]&gt;=7,"تمت جميع الموافقات","لم تتم جميع الموافقات")</f>
        <v>لم تتم جميع الموافقات</v>
      </c>
      <c r="AA3255" s="8">
        <f>IF(Customers[[#This Row],[Total_Approve]]&gt;=7,1,0)</f>
        <v>0</v>
      </c>
    </row>
    <row r="3256" spans="1:27" x14ac:dyDescent="0.25">
      <c r="A3256" s="12" t="s">
        <v>12654</v>
      </c>
      <c r="B3256" t="s">
        <v>16787</v>
      </c>
      <c r="C3256" s="13">
        <v>45545</v>
      </c>
      <c r="D3256" t="s">
        <v>13484</v>
      </c>
      <c r="E3256" s="9" t="s">
        <v>1196</v>
      </c>
      <c r="F3256" s="14" t="s">
        <v>1009</v>
      </c>
      <c r="G3256" s="14" t="s">
        <v>0</v>
      </c>
      <c r="H3256" s="14" t="str">
        <f t="shared" si="50"/>
        <v>اسماء الله ناصر احمد</v>
      </c>
      <c r="I3256" s="14" t="s">
        <v>13459</v>
      </c>
      <c r="J3256" s="14" t="s">
        <v>1197</v>
      </c>
      <c r="K3256" s="14" t="s">
        <v>25</v>
      </c>
      <c r="L3256" s="14" t="s">
        <v>8587</v>
      </c>
      <c r="M3256" s="14" t="s">
        <v>1198</v>
      </c>
      <c r="N3256" s="14" t="s">
        <v>3</v>
      </c>
      <c r="O3256" s="14" t="s">
        <v>13472</v>
      </c>
      <c r="P3256" s="14" t="s">
        <v>13514</v>
      </c>
      <c r="Q3256" s="15" t="b">
        <v>0</v>
      </c>
      <c r="R3256" s="15" t="b">
        <v>0</v>
      </c>
      <c r="S3256" s="15" t="b">
        <v>0</v>
      </c>
      <c r="T3256" s="15" t="b">
        <v>1</v>
      </c>
      <c r="U3256" s="15" t="b">
        <v>1</v>
      </c>
      <c r="V3256" s="15" t="b">
        <v>0</v>
      </c>
      <c r="W3256" s="15" t="b">
        <v>0</v>
      </c>
      <c r="X3256" s="16">
        <f>COUNTIF(Customers[[#This Row],[Roads]:[City_Council]],"True")</f>
        <v>2</v>
      </c>
      <c r="Y3256" s="17">
        <f>Customers[[#This Row],[Total_Approve]]/7</f>
        <v>0.2857142857142857</v>
      </c>
      <c r="Z3256" s="14" t="str">
        <f>IF(Customers[[#This Row],[Total_Approve]]&gt;=7,"تمت جميع الموافقات","لم تتم جميع الموافقات")</f>
        <v>لم تتم جميع الموافقات</v>
      </c>
      <c r="AA3256" s="8">
        <f>IF(Customers[[#This Row],[Total_Approve]]&gt;=7,1,0)</f>
        <v>0</v>
      </c>
    </row>
    <row r="3257" spans="1:27" x14ac:dyDescent="0.25">
      <c r="A3257" s="12" t="s">
        <v>12655</v>
      </c>
      <c r="B3257" t="s">
        <v>16788</v>
      </c>
      <c r="C3257" s="13">
        <v>45545</v>
      </c>
      <c r="D3257" t="s">
        <v>13484</v>
      </c>
      <c r="E3257" s="9" t="s">
        <v>348</v>
      </c>
      <c r="F3257" s="14" t="s">
        <v>1</v>
      </c>
      <c r="G3257" s="14" t="s">
        <v>202</v>
      </c>
      <c r="H3257" s="14" t="str">
        <f t="shared" si="50"/>
        <v>شيماء محمود ابراهيم</v>
      </c>
      <c r="I3257" s="14" t="s">
        <v>13459</v>
      </c>
      <c r="J3257" s="14" t="s">
        <v>1199</v>
      </c>
      <c r="K3257" s="14" t="s">
        <v>25</v>
      </c>
      <c r="L3257" s="14" t="s">
        <v>8588</v>
      </c>
      <c r="M3257" s="14" t="s">
        <v>1200</v>
      </c>
      <c r="N3257" s="14" t="s">
        <v>3</v>
      </c>
      <c r="O3257" s="14" t="s">
        <v>13472</v>
      </c>
      <c r="P3257" s="14" t="s">
        <v>13514</v>
      </c>
      <c r="Q3257" s="15" t="b">
        <v>1</v>
      </c>
      <c r="R3257" s="15" t="b">
        <v>1</v>
      </c>
      <c r="S3257" s="15" t="b">
        <v>0</v>
      </c>
      <c r="T3257" s="15" t="b">
        <v>1</v>
      </c>
      <c r="U3257" s="15" t="b">
        <v>0</v>
      </c>
      <c r="V3257" s="15" t="b">
        <v>1</v>
      </c>
      <c r="W3257" s="15" t="b">
        <v>0</v>
      </c>
      <c r="X3257" s="16">
        <f>COUNTIF(Customers[[#This Row],[Roads]:[City_Council]],"True")</f>
        <v>4</v>
      </c>
      <c r="Y3257" s="17">
        <f>Customers[[#This Row],[Total_Approve]]/7</f>
        <v>0.5714285714285714</v>
      </c>
      <c r="Z3257" s="14" t="str">
        <f>IF(Customers[[#This Row],[Total_Approve]]&gt;=7,"تمت جميع الموافقات","لم تتم جميع الموافقات")</f>
        <v>لم تتم جميع الموافقات</v>
      </c>
      <c r="AA3257" s="8">
        <f>IF(Customers[[#This Row],[Total_Approve]]&gt;=7,1,0)</f>
        <v>0</v>
      </c>
    </row>
    <row r="3258" spans="1:27" x14ac:dyDescent="0.25">
      <c r="A3258" s="12" t="s">
        <v>12656</v>
      </c>
      <c r="B3258" t="s">
        <v>16789</v>
      </c>
      <c r="C3258" s="13">
        <v>45545</v>
      </c>
      <c r="D3258" t="s">
        <v>13484</v>
      </c>
      <c r="E3258" s="9" t="s">
        <v>1201</v>
      </c>
      <c r="F3258" s="14" t="s">
        <v>47</v>
      </c>
      <c r="G3258" s="14" t="s">
        <v>1</v>
      </c>
      <c r="H3258" s="14" t="str">
        <f t="shared" si="50"/>
        <v>عزه السيد محمود</v>
      </c>
      <c r="I3258" s="14" t="s">
        <v>13459</v>
      </c>
      <c r="J3258" s="14" t="s">
        <v>1202</v>
      </c>
      <c r="K3258" s="14" t="s">
        <v>25</v>
      </c>
      <c r="L3258" s="14" t="s">
        <v>8589</v>
      </c>
      <c r="M3258" s="14" t="s">
        <v>1203</v>
      </c>
      <c r="N3258" s="14" t="s">
        <v>3</v>
      </c>
      <c r="O3258" s="14" t="s">
        <v>13472</v>
      </c>
      <c r="P3258" s="14" t="s">
        <v>13514</v>
      </c>
      <c r="Q3258" s="15" t="b">
        <v>0</v>
      </c>
      <c r="R3258" s="15" t="b">
        <v>0</v>
      </c>
      <c r="S3258" s="15" t="b">
        <v>0</v>
      </c>
      <c r="T3258" s="15" t="b">
        <v>1</v>
      </c>
      <c r="U3258" s="15" t="b">
        <v>1</v>
      </c>
      <c r="V3258" s="15" t="b">
        <v>0</v>
      </c>
      <c r="W3258" s="15" t="b">
        <v>0</v>
      </c>
      <c r="X3258" s="16">
        <f>COUNTIF(Customers[[#This Row],[Roads]:[City_Council]],"True")</f>
        <v>2</v>
      </c>
      <c r="Y3258" s="17">
        <f>Customers[[#This Row],[Total_Approve]]/7</f>
        <v>0.2857142857142857</v>
      </c>
      <c r="Z3258" s="14" t="str">
        <f>IF(Customers[[#This Row],[Total_Approve]]&gt;=7,"تمت جميع الموافقات","لم تتم جميع الموافقات")</f>
        <v>لم تتم جميع الموافقات</v>
      </c>
      <c r="AA3258" s="8">
        <f>IF(Customers[[#This Row],[Total_Approve]]&gt;=7,1,0)</f>
        <v>0</v>
      </c>
    </row>
    <row r="3259" spans="1:27" x14ac:dyDescent="0.25">
      <c r="A3259" s="12" t="s">
        <v>12657</v>
      </c>
      <c r="B3259" t="s">
        <v>16790</v>
      </c>
      <c r="C3259" s="13">
        <v>45545</v>
      </c>
      <c r="D3259" t="s">
        <v>13484</v>
      </c>
      <c r="E3259" s="9" t="s">
        <v>321</v>
      </c>
      <c r="F3259" s="14" t="s">
        <v>0</v>
      </c>
      <c r="G3259" s="14" t="s">
        <v>202</v>
      </c>
      <c r="H3259" s="14" t="str">
        <f t="shared" si="50"/>
        <v>وفاء احمد ابراهيم</v>
      </c>
      <c r="I3259" s="14" t="s">
        <v>13459</v>
      </c>
      <c r="J3259" s="14" t="s">
        <v>1204</v>
      </c>
      <c r="K3259" s="14" t="s">
        <v>25</v>
      </c>
      <c r="L3259" s="14" t="s">
        <v>8466</v>
      </c>
      <c r="M3259" s="14" t="s">
        <v>1205</v>
      </c>
      <c r="N3259" s="14" t="s">
        <v>3</v>
      </c>
      <c r="O3259" s="14" t="s">
        <v>13472</v>
      </c>
      <c r="P3259" s="14" t="s">
        <v>13514</v>
      </c>
      <c r="Q3259" s="15" t="b">
        <v>1</v>
      </c>
      <c r="R3259" s="15" t="b">
        <v>1</v>
      </c>
      <c r="S3259" s="15" t="b">
        <v>1</v>
      </c>
      <c r="T3259" s="15" t="b">
        <v>1</v>
      </c>
      <c r="U3259" s="15" t="b">
        <v>1</v>
      </c>
      <c r="V3259" s="15" t="b">
        <v>1</v>
      </c>
      <c r="W3259" s="15" t="b">
        <v>1</v>
      </c>
      <c r="X3259" s="16">
        <f>COUNTIF(Customers[[#This Row],[Roads]:[City_Council]],"True")</f>
        <v>7</v>
      </c>
      <c r="Y3259" s="17">
        <f>Customers[[#This Row],[Total_Approve]]/7</f>
        <v>1</v>
      </c>
      <c r="Z3259" s="14" t="str">
        <f>IF(Customers[[#This Row],[Total_Approve]]&gt;=7,"تمت جميع الموافقات","لم تتم جميع الموافقات")</f>
        <v>تمت جميع الموافقات</v>
      </c>
      <c r="AA3259" s="8">
        <f>IF(Customers[[#This Row],[Total_Approve]]&gt;=7,1,0)</f>
        <v>1</v>
      </c>
    </row>
    <row r="3260" spans="1:27" x14ac:dyDescent="0.25">
      <c r="A3260" s="12" t="s">
        <v>12658</v>
      </c>
      <c r="B3260" t="s">
        <v>16791</v>
      </c>
      <c r="C3260" s="13">
        <v>45545</v>
      </c>
      <c r="D3260" t="s">
        <v>13484</v>
      </c>
      <c r="E3260" s="9" t="s">
        <v>1206</v>
      </c>
      <c r="F3260" s="14" t="s">
        <v>10</v>
      </c>
      <c r="G3260" s="14" t="s">
        <v>1207</v>
      </c>
      <c r="H3260" s="14" t="str">
        <f t="shared" si="50"/>
        <v>رحاب محمد اباصيري</v>
      </c>
      <c r="I3260" s="14" t="s">
        <v>13459</v>
      </c>
      <c r="J3260" s="14" t="s">
        <v>1208</v>
      </c>
      <c r="K3260" s="14" t="s">
        <v>25</v>
      </c>
      <c r="L3260" s="14" t="s">
        <v>8590</v>
      </c>
      <c r="M3260" s="14" t="s">
        <v>1209</v>
      </c>
      <c r="N3260" s="14" t="s">
        <v>3</v>
      </c>
      <c r="O3260" s="14" t="s">
        <v>13472</v>
      </c>
      <c r="P3260" s="14" t="s">
        <v>13514</v>
      </c>
      <c r="Q3260" s="15" t="b">
        <v>0</v>
      </c>
      <c r="R3260" s="15" t="b">
        <v>1</v>
      </c>
      <c r="S3260" s="15" t="b">
        <v>0</v>
      </c>
      <c r="T3260" s="15" t="b">
        <v>1</v>
      </c>
      <c r="U3260" s="15" t="b">
        <v>0</v>
      </c>
      <c r="V3260" s="15" t="b">
        <v>1</v>
      </c>
      <c r="W3260" s="15" t="b">
        <v>0</v>
      </c>
      <c r="X3260" s="16">
        <f>COUNTIF(Customers[[#This Row],[Roads]:[City_Council]],"True")</f>
        <v>3</v>
      </c>
      <c r="Y3260" s="17">
        <f>Customers[[#This Row],[Total_Approve]]/7</f>
        <v>0.42857142857142855</v>
      </c>
      <c r="Z3260" s="14" t="str">
        <f>IF(Customers[[#This Row],[Total_Approve]]&gt;=7,"تمت جميع الموافقات","لم تتم جميع الموافقات")</f>
        <v>لم تتم جميع الموافقات</v>
      </c>
      <c r="AA3260" s="8">
        <f>IF(Customers[[#This Row],[Total_Approve]]&gt;=7,1,0)</f>
        <v>0</v>
      </c>
    </row>
    <row r="3261" spans="1:27" x14ac:dyDescent="0.25">
      <c r="A3261" s="12" t="s">
        <v>12659</v>
      </c>
      <c r="B3261" t="s">
        <v>16792</v>
      </c>
      <c r="C3261" s="13">
        <v>45545</v>
      </c>
      <c r="D3261" t="s">
        <v>13484</v>
      </c>
      <c r="E3261" s="9" t="s">
        <v>298</v>
      </c>
      <c r="F3261" s="14" t="s">
        <v>10</v>
      </c>
      <c r="G3261" s="14" t="s">
        <v>1</v>
      </c>
      <c r="H3261" s="14" t="str">
        <f t="shared" si="50"/>
        <v>اميره محمد محمود</v>
      </c>
      <c r="I3261" s="14" t="s">
        <v>13459</v>
      </c>
      <c r="J3261" s="14">
        <v>28911202400608</v>
      </c>
      <c r="K3261" s="14" t="s">
        <v>25</v>
      </c>
      <c r="L3261" s="14" t="s">
        <v>8591</v>
      </c>
      <c r="M3261" s="14" t="s">
        <v>1210</v>
      </c>
      <c r="N3261" s="14" t="s">
        <v>3</v>
      </c>
      <c r="O3261" s="14" t="s">
        <v>13472</v>
      </c>
      <c r="P3261" s="14" t="s">
        <v>13514</v>
      </c>
      <c r="Q3261" s="15" t="b">
        <v>1</v>
      </c>
      <c r="R3261" s="15" t="b">
        <v>1</v>
      </c>
      <c r="S3261" s="15" t="b">
        <v>0</v>
      </c>
      <c r="T3261" s="15" t="b">
        <v>1</v>
      </c>
      <c r="U3261" s="15" t="b">
        <v>1</v>
      </c>
      <c r="V3261" s="15" t="b">
        <v>0</v>
      </c>
      <c r="W3261" s="15" t="b">
        <v>0</v>
      </c>
      <c r="X3261" s="16">
        <f>COUNTIF(Customers[[#This Row],[Roads]:[City_Council]],"True")</f>
        <v>4</v>
      </c>
      <c r="Y3261" s="17">
        <f>Customers[[#This Row],[Total_Approve]]/7</f>
        <v>0.5714285714285714</v>
      </c>
      <c r="Z3261" s="14" t="str">
        <f>IF(Customers[[#This Row],[Total_Approve]]&gt;=7,"تمت جميع الموافقات","لم تتم جميع الموافقات")</f>
        <v>لم تتم جميع الموافقات</v>
      </c>
      <c r="AA3261" s="8">
        <f>IF(Customers[[#This Row],[Total_Approve]]&gt;=7,1,0)</f>
        <v>0</v>
      </c>
    </row>
    <row r="3262" spans="1:27" x14ac:dyDescent="0.25">
      <c r="A3262" s="12" t="s">
        <v>12660</v>
      </c>
      <c r="B3262" t="s">
        <v>16793</v>
      </c>
      <c r="C3262" s="13">
        <v>45545</v>
      </c>
      <c r="D3262" t="s">
        <v>13484</v>
      </c>
      <c r="E3262" s="9" t="s">
        <v>60</v>
      </c>
      <c r="F3262" s="14" t="s">
        <v>193</v>
      </c>
      <c r="G3262" s="14" t="s">
        <v>0</v>
      </c>
      <c r="H3262" s="14" t="str">
        <f t="shared" si="50"/>
        <v>مروه عبد الله احمد</v>
      </c>
      <c r="I3262" s="14" t="s">
        <v>13459</v>
      </c>
      <c r="J3262" s="14" t="s">
        <v>1211</v>
      </c>
      <c r="K3262" s="14" t="s">
        <v>25</v>
      </c>
      <c r="L3262" s="14" t="s">
        <v>8592</v>
      </c>
      <c r="M3262" s="14" t="s">
        <v>1212</v>
      </c>
      <c r="N3262" s="14" t="s">
        <v>3</v>
      </c>
      <c r="O3262" s="14" t="s">
        <v>13472</v>
      </c>
      <c r="P3262" s="14" t="s">
        <v>13514</v>
      </c>
      <c r="Q3262" s="15" t="b">
        <v>0</v>
      </c>
      <c r="R3262" s="15" t="b">
        <v>0</v>
      </c>
      <c r="S3262" s="15" t="b">
        <v>0</v>
      </c>
      <c r="T3262" s="15" t="b">
        <v>1</v>
      </c>
      <c r="U3262" s="15" t="b">
        <v>1</v>
      </c>
      <c r="V3262" s="15" t="b">
        <v>0</v>
      </c>
      <c r="W3262" s="15" t="b">
        <v>1</v>
      </c>
      <c r="X3262" s="16">
        <f>COUNTIF(Customers[[#This Row],[Roads]:[City_Council]],"True")</f>
        <v>3</v>
      </c>
      <c r="Y3262" s="17">
        <f>Customers[[#This Row],[Total_Approve]]/7</f>
        <v>0.42857142857142855</v>
      </c>
      <c r="Z3262" s="14" t="str">
        <f>IF(Customers[[#This Row],[Total_Approve]]&gt;=7,"تمت جميع الموافقات","لم تتم جميع الموافقات")</f>
        <v>لم تتم جميع الموافقات</v>
      </c>
      <c r="AA3262" s="8">
        <f>IF(Customers[[#This Row],[Total_Approve]]&gt;=7,1,0)</f>
        <v>0</v>
      </c>
    </row>
    <row r="3263" spans="1:27" x14ac:dyDescent="0.25">
      <c r="A3263" s="12" t="s">
        <v>12661</v>
      </c>
      <c r="B3263" t="s">
        <v>16794</v>
      </c>
      <c r="C3263" s="13">
        <v>45545</v>
      </c>
      <c r="D3263" t="s">
        <v>13484</v>
      </c>
      <c r="E3263" s="9" t="s">
        <v>112</v>
      </c>
      <c r="F3263" s="14" t="s">
        <v>47</v>
      </c>
      <c r="G3263" s="14" t="s">
        <v>176</v>
      </c>
      <c r="H3263" s="14" t="str">
        <f t="shared" si="50"/>
        <v>اسراء السيد اسماعيل</v>
      </c>
      <c r="I3263" s="14" t="s">
        <v>13459</v>
      </c>
      <c r="J3263" s="14" t="s">
        <v>1213</v>
      </c>
      <c r="K3263" s="14" t="s">
        <v>25</v>
      </c>
      <c r="L3263" s="14" t="s">
        <v>8458</v>
      </c>
      <c r="M3263" s="14" t="s">
        <v>1214</v>
      </c>
      <c r="N3263" s="14" t="s">
        <v>3</v>
      </c>
      <c r="O3263" s="14" t="s">
        <v>13472</v>
      </c>
      <c r="P3263" s="14" t="s">
        <v>13514</v>
      </c>
      <c r="Q3263" s="15" t="b">
        <v>1</v>
      </c>
      <c r="R3263" s="15" t="b">
        <v>0</v>
      </c>
      <c r="S3263" s="15" t="b">
        <v>0</v>
      </c>
      <c r="T3263" s="15" t="b">
        <v>0</v>
      </c>
      <c r="U3263" s="15" t="b">
        <v>1</v>
      </c>
      <c r="V3263" s="15" t="b">
        <v>0</v>
      </c>
      <c r="W3263" s="15" t="b">
        <v>1</v>
      </c>
      <c r="X3263" s="16">
        <f>COUNTIF(Customers[[#This Row],[Roads]:[City_Council]],"True")</f>
        <v>3</v>
      </c>
      <c r="Y3263" s="17">
        <f>Customers[[#This Row],[Total_Approve]]/7</f>
        <v>0.42857142857142855</v>
      </c>
      <c r="Z3263" s="14" t="str">
        <f>IF(Customers[[#This Row],[Total_Approve]]&gt;=7,"تمت جميع الموافقات","لم تتم جميع الموافقات")</f>
        <v>لم تتم جميع الموافقات</v>
      </c>
      <c r="AA3263" s="8">
        <f>IF(Customers[[#This Row],[Total_Approve]]&gt;=7,1,0)</f>
        <v>0</v>
      </c>
    </row>
    <row r="3264" spans="1:27" x14ac:dyDescent="0.25">
      <c r="A3264" s="12" t="s">
        <v>12662</v>
      </c>
      <c r="B3264" t="s">
        <v>16795</v>
      </c>
      <c r="C3264" s="13">
        <v>45545</v>
      </c>
      <c r="D3264" t="s">
        <v>13484</v>
      </c>
      <c r="E3264" s="9" t="s">
        <v>1215</v>
      </c>
      <c r="F3264" s="14" t="s">
        <v>645</v>
      </c>
      <c r="G3264" s="14" t="s">
        <v>1216</v>
      </c>
      <c r="H3264" s="14" t="str">
        <f t="shared" si="50"/>
        <v>نجلاء فتحى عبدالمجيد</v>
      </c>
      <c r="I3264" s="14" t="s">
        <v>13460</v>
      </c>
      <c r="J3264" s="14" t="s">
        <v>1217</v>
      </c>
      <c r="K3264" s="14" t="s">
        <v>25</v>
      </c>
      <c r="L3264" s="14" t="s">
        <v>8593</v>
      </c>
      <c r="M3264" s="14" t="s">
        <v>1218</v>
      </c>
      <c r="N3264" s="14" t="s">
        <v>3</v>
      </c>
      <c r="O3264" s="14" t="s">
        <v>13472</v>
      </c>
      <c r="P3264" s="14" t="s">
        <v>13514</v>
      </c>
      <c r="Q3264" s="15" t="b">
        <v>1</v>
      </c>
      <c r="R3264" s="15" t="b">
        <v>0</v>
      </c>
      <c r="S3264" s="15" t="b">
        <v>1</v>
      </c>
      <c r="T3264" s="15" t="b">
        <v>0</v>
      </c>
      <c r="U3264" s="15" t="b">
        <v>1</v>
      </c>
      <c r="V3264" s="15" t="b">
        <v>0</v>
      </c>
      <c r="W3264" s="15" t="b">
        <v>1</v>
      </c>
      <c r="X3264" s="16">
        <f>COUNTIF(Customers[[#This Row],[Roads]:[City_Council]],"True")</f>
        <v>4</v>
      </c>
      <c r="Y3264" s="17">
        <f>Customers[[#This Row],[Total_Approve]]/7</f>
        <v>0.5714285714285714</v>
      </c>
      <c r="Z3264" s="14" t="str">
        <f>IF(Customers[[#This Row],[Total_Approve]]&gt;=7,"تمت جميع الموافقات","لم تتم جميع الموافقات")</f>
        <v>لم تتم جميع الموافقات</v>
      </c>
      <c r="AA3264" s="8">
        <f>IF(Customers[[#This Row],[Total_Approve]]&gt;=7,1,0)</f>
        <v>0</v>
      </c>
    </row>
    <row r="3265" spans="1:27" x14ac:dyDescent="0.25">
      <c r="A3265" s="12" t="s">
        <v>12663</v>
      </c>
      <c r="B3265" t="s">
        <v>16796</v>
      </c>
      <c r="C3265" s="13">
        <v>45545</v>
      </c>
      <c r="D3265" t="s">
        <v>13484</v>
      </c>
      <c r="E3265" s="9" t="s">
        <v>734</v>
      </c>
      <c r="F3265" s="14" t="s">
        <v>1</v>
      </c>
      <c r="G3265" s="14" t="s">
        <v>47</v>
      </c>
      <c r="H3265" s="14" t="str">
        <f t="shared" si="50"/>
        <v>ولاء محمود السيد</v>
      </c>
      <c r="I3265" s="14" t="s">
        <v>13460</v>
      </c>
      <c r="J3265" s="14" t="s">
        <v>1219</v>
      </c>
      <c r="K3265" s="14" t="s">
        <v>25</v>
      </c>
      <c r="L3265" s="14" t="s">
        <v>8594</v>
      </c>
      <c r="M3265" s="14" t="s">
        <v>1220</v>
      </c>
      <c r="N3265" s="14" t="s">
        <v>1221</v>
      </c>
      <c r="O3265" s="14" t="s">
        <v>13472</v>
      </c>
      <c r="P3265" s="14" t="s">
        <v>13514</v>
      </c>
      <c r="Q3265" s="15" t="b">
        <v>0</v>
      </c>
      <c r="R3265" s="15" t="b">
        <v>1</v>
      </c>
      <c r="S3265" s="15" t="b">
        <v>0</v>
      </c>
      <c r="T3265" s="15" t="b">
        <v>1</v>
      </c>
      <c r="U3265" s="15" t="b">
        <v>1</v>
      </c>
      <c r="V3265" s="15" t="b">
        <v>0</v>
      </c>
      <c r="W3265" s="15" t="b">
        <v>1</v>
      </c>
      <c r="X3265" s="16">
        <f>COUNTIF(Customers[[#This Row],[Roads]:[City_Council]],"True")</f>
        <v>4</v>
      </c>
      <c r="Y3265" s="17">
        <f>Customers[[#This Row],[Total_Approve]]/7</f>
        <v>0.5714285714285714</v>
      </c>
      <c r="Z3265" s="14" t="str">
        <f>IF(Customers[[#This Row],[Total_Approve]]&gt;=7,"تمت جميع الموافقات","لم تتم جميع الموافقات")</f>
        <v>لم تتم جميع الموافقات</v>
      </c>
      <c r="AA3265" s="8">
        <f>IF(Customers[[#This Row],[Total_Approve]]&gt;=7,1,0)</f>
        <v>0</v>
      </c>
    </row>
    <row r="3266" spans="1:27" x14ac:dyDescent="0.25">
      <c r="A3266" s="12" t="s">
        <v>12664</v>
      </c>
      <c r="B3266" t="s">
        <v>16797</v>
      </c>
      <c r="C3266" s="13">
        <v>45545</v>
      </c>
      <c r="D3266" t="s">
        <v>13482</v>
      </c>
      <c r="E3266" s="9" t="s">
        <v>1222</v>
      </c>
      <c r="F3266" s="14" t="s">
        <v>10</v>
      </c>
      <c r="G3266" s="14" t="s">
        <v>37</v>
      </c>
      <c r="H3266" s="14" t="str">
        <f t="shared" ref="H3266:H3329" si="51">CONCATENATE(E3266," ",F3266," ",G3266)</f>
        <v>امنيه محمد على</v>
      </c>
      <c r="I3266" s="14" t="s">
        <v>13460</v>
      </c>
      <c r="J3266" s="14" t="s">
        <v>1223</v>
      </c>
      <c r="K3266" s="14" t="s">
        <v>25</v>
      </c>
      <c r="L3266" s="14" t="s">
        <v>8595</v>
      </c>
      <c r="M3266" s="14" t="s">
        <v>1224</v>
      </c>
      <c r="N3266" s="14" t="s">
        <v>3</v>
      </c>
      <c r="O3266" s="14" t="s">
        <v>13472</v>
      </c>
      <c r="P3266" s="14" t="s">
        <v>13514</v>
      </c>
      <c r="Q3266" s="15" t="b">
        <v>0</v>
      </c>
      <c r="R3266" s="15" t="b">
        <v>0</v>
      </c>
      <c r="S3266" s="15" t="b">
        <v>1</v>
      </c>
      <c r="T3266" s="15" t="b">
        <v>0</v>
      </c>
      <c r="U3266" s="15" t="b">
        <v>1</v>
      </c>
      <c r="V3266" s="15" t="b">
        <v>0</v>
      </c>
      <c r="W3266" s="15" t="b">
        <v>1</v>
      </c>
      <c r="X3266" s="16">
        <f>COUNTIF(Customers[[#This Row],[Roads]:[City_Council]],"True")</f>
        <v>3</v>
      </c>
      <c r="Y3266" s="17">
        <f>Customers[[#This Row],[Total_Approve]]/7</f>
        <v>0.42857142857142855</v>
      </c>
      <c r="Z3266" s="14" t="str">
        <f>IF(Customers[[#This Row],[Total_Approve]]&gt;=7,"تمت جميع الموافقات","لم تتم جميع الموافقات")</f>
        <v>لم تتم جميع الموافقات</v>
      </c>
      <c r="AA3266" s="8">
        <f>IF(Customers[[#This Row],[Total_Approve]]&gt;=7,1,0)</f>
        <v>0</v>
      </c>
    </row>
    <row r="3267" spans="1:27" x14ac:dyDescent="0.25">
      <c r="A3267" s="12" t="s">
        <v>12665</v>
      </c>
      <c r="B3267" t="s">
        <v>16798</v>
      </c>
      <c r="C3267" s="13">
        <v>45545</v>
      </c>
      <c r="D3267" t="s">
        <v>13482</v>
      </c>
      <c r="E3267" s="9" t="s">
        <v>1225</v>
      </c>
      <c r="F3267" s="14" t="s">
        <v>232</v>
      </c>
      <c r="G3267" s="14" t="s">
        <v>1226</v>
      </c>
      <c r="H3267" s="14" t="str">
        <f t="shared" si="51"/>
        <v>ايريني سمير صبحي</v>
      </c>
      <c r="I3267" s="14" t="s">
        <v>13467</v>
      </c>
      <c r="J3267" s="14" t="s">
        <v>1227</v>
      </c>
      <c r="K3267" s="14" t="s">
        <v>25</v>
      </c>
      <c r="L3267" s="14" t="s">
        <v>8593</v>
      </c>
      <c r="M3267" s="14" t="s">
        <v>1228</v>
      </c>
      <c r="N3267" s="14" t="s">
        <v>3</v>
      </c>
      <c r="O3267" s="14" t="s">
        <v>13472</v>
      </c>
      <c r="P3267" s="14" t="s">
        <v>13514</v>
      </c>
      <c r="Q3267" s="15" t="b">
        <v>1</v>
      </c>
      <c r="R3267" s="15" t="b">
        <v>0</v>
      </c>
      <c r="S3267" s="15" t="b">
        <v>1</v>
      </c>
      <c r="T3267" s="15" t="b">
        <v>1</v>
      </c>
      <c r="U3267" s="15" t="b">
        <v>1</v>
      </c>
      <c r="V3267" s="15" t="b">
        <v>1</v>
      </c>
      <c r="W3267" s="15" t="b">
        <v>1</v>
      </c>
      <c r="X3267" s="16">
        <f>COUNTIF(Customers[[#This Row],[Roads]:[City_Council]],"True")</f>
        <v>6</v>
      </c>
      <c r="Y3267" s="17">
        <f>Customers[[#This Row],[Total_Approve]]/7</f>
        <v>0.8571428571428571</v>
      </c>
      <c r="Z3267" s="14" t="str">
        <f>IF(Customers[[#This Row],[Total_Approve]]&gt;=7,"تمت جميع الموافقات","لم تتم جميع الموافقات")</f>
        <v>لم تتم جميع الموافقات</v>
      </c>
      <c r="AA3267" s="8">
        <f>IF(Customers[[#This Row],[Total_Approve]]&gt;=7,1,0)</f>
        <v>0</v>
      </c>
    </row>
    <row r="3268" spans="1:27" x14ac:dyDescent="0.25">
      <c r="A3268" s="12" t="s">
        <v>12666</v>
      </c>
      <c r="B3268" t="s">
        <v>16799</v>
      </c>
      <c r="C3268" s="13">
        <v>45545</v>
      </c>
      <c r="D3268" t="s">
        <v>13482</v>
      </c>
      <c r="E3268" s="9" t="s">
        <v>819</v>
      </c>
      <c r="F3268" s="14" t="s">
        <v>202</v>
      </c>
      <c r="G3268" s="14" t="s">
        <v>10</v>
      </c>
      <c r="H3268" s="14" t="str">
        <f t="shared" si="51"/>
        <v>هند ابراهيم محمد</v>
      </c>
      <c r="I3268" s="14" t="s">
        <v>13467</v>
      </c>
      <c r="J3268" s="14" t="s">
        <v>1229</v>
      </c>
      <c r="K3268" s="14" t="s">
        <v>25</v>
      </c>
      <c r="L3268" s="14" t="s">
        <v>8596</v>
      </c>
      <c r="M3268" s="14" t="s">
        <v>1230</v>
      </c>
      <c r="N3268" s="14" t="s">
        <v>3</v>
      </c>
      <c r="O3268" s="14" t="s">
        <v>13472</v>
      </c>
      <c r="P3268" s="14" t="s">
        <v>13514</v>
      </c>
      <c r="Q3268" s="15" t="b">
        <v>0</v>
      </c>
      <c r="R3268" s="15" t="b">
        <v>0</v>
      </c>
      <c r="S3268" s="15" t="b">
        <v>0</v>
      </c>
      <c r="T3268" s="15" t="b">
        <v>1</v>
      </c>
      <c r="U3268" s="15" t="b">
        <v>0</v>
      </c>
      <c r="V3268" s="15" t="b">
        <v>0</v>
      </c>
      <c r="W3268" s="15" t="b">
        <v>0</v>
      </c>
      <c r="X3268" s="16">
        <f>COUNTIF(Customers[[#This Row],[Roads]:[City_Council]],"True")</f>
        <v>1</v>
      </c>
      <c r="Y3268" s="17">
        <f>Customers[[#This Row],[Total_Approve]]/7</f>
        <v>0.14285714285714285</v>
      </c>
      <c r="Z3268" s="14" t="str">
        <f>IF(Customers[[#This Row],[Total_Approve]]&gt;=7,"تمت جميع الموافقات","لم تتم جميع الموافقات")</f>
        <v>لم تتم جميع الموافقات</v>
      </c>
      <c r="AA3268" s="8">
        <f>IF(Customers[[#This Row],[Total_Approve]]&gt;=7,1,0)</f>
        <v>0</v>
      </c>
    </row>
    <row r="3269" spans="1:27" x14ac:dyDescent="0.25">
      <c r="A3269" s="12" t="s">
        <v>12667</v>
      </c>
      <c r="B3269" t="s">
        <v>16800</v>
      </c>
      <c r="C3269" s="13">
        <v>45545</v>
      </c>
      <c r="D3269" t="s">
        <v>13482</v>
      </c>
      <c r="E3269" s="9" t="s">
        <v>819</v>
      </c>
      <c r="F3269" s="14" t="s">
        <v>1231</v>
      </c>
      <c r="G3269" s="14" t="s">
        <v>847</v>
      </c>
      <c r="H3269" s="14" t="str">
        <f t="shared" si="51"/>
        <v>هند محمدين علي</v>
      </c>
      <c r="I3269" s="14" t="s">
        <v>13460</v>
      </c>
      <c r="J3269" s="14" t="s">
        <v>1232</v>
      </c>
      <c r="K3269" s="14" t="s">
        <v>25</v>
      </c>
      <c r="L3269" s="14" t="s">
        <v>8597</v>
      </c>
      <c r="M3269" s="14" t="s">
        <v>1233</v>
      </c>
      <c r="N3269" s="14" t="s">
        <v>3</v>
      </c>
      <c r="O3269" s="14" t="s">
        <v>13472</v>
      </c>
      <c r="P3269" s="14" t="s">
        <v>13514</v>
      </c>
      <c r="Q3269" s="15" t="b">
        <v>0</v>
      </c>
      <c r="R3269" s="15" t="b">
        <v>0</v>
      </c>
      <c r="S3269" s="15" t="b">
        <v>0</v>
      </c>
      <c r="T3269" s="15" t="b">
        <v>1</v>
      </c>
      <c r="U3269" s="15" t="b">
        <v>0</v>
      </c>
      <c r="V3269" s="15" t="b">
        <v>0</v>
      </c>
      <c r="W3269" s="15" t="b">
        <v>0</v>
      </c>
      <c r="X3269" s="16">
        <f>COUNTIF(Customers[[#This Row],[Roads]:[City_Council]],"True")</f>
        <v>1</v>
      </c>
      <c r="Y3269" s="17">
        <f>Customers[[#This Row],[Total_Approve]]/7</f>
        <v>0.14285714285714285</v>
      </c>
      <c r="Z3269" s="14" t="str">
        <f>IF(Customers[[#This Row],[Total_Approve]]&gt;=7,"تمت جميع الموافقات","لم تتم جميع الموافقات")</f>
        <v>لم تتم جميع الموافقات</v>
      </c>
      <c r="AA3269" s="8">
        <f>IF(Customers[[#This Row],[Total_Approve]]&gt;=7,1,0)</f>
        <v>0</v>
      </c>
    </row>
    <row r="3270" spans="1:27" x14ac:dyDescent="0.25">
      <c r="A3270" s="12" t="s">
        <v>12668</v>
      </c>
      <c r="B3270" t="s">
        <v>16801</v>
      </c>
      <c r="C3270" s="13">
        <v>45545</v>
      </c>
      <c r="D3270" t="s">
        <v>13482</v>
      </c>
      <c r="E3270" s="9" t="s">
        <v>10</v>
      </c>
      <c r="F3270" s="14" t="s">
        <v>64</v>
      </c>
      <c r="G3270" s="14" t="s">
        <v>1234</v>
      </c>
      <c r="H3270" s="14" t="str">
        <f t="shared" si="51"/>
        <v>محمد مصطفى السيد عوض</v>
      </c>
      <c r="I3270" s="14" t="s">
        <v>13460</v>
      </c>
      <c r="J3270" s="14" t="s">
        <v>1235</v>
      </c>
      <c r="K3270" s="14" t="s">
        <v>5</v>
      </c>
      <c r="L3270" s="14" t="s">
        <v>8598</v>
      </c>
      <c r="M3270" s="14" t="s">
        <v>1236</v>
      </c>
      <c r="N3270" s="14" t="s">
        <v>1237</v>
      </c>
      <c r="O3270" s="14" t="s">
        <v>13470</v>
      </c>
      <c r="P3270" s="14" t="s">
        <v>13514</v>
      </c>
      <c r="Q3270" s="15" t="b">
        <v>1</v>
      </c>
      <c r="R3270" s="15" t="b">
        <v>1</v>
      </c>
      <c r="S3270" s="15" t="b">
        <v>0</v>
      </c>
      <c r="T3270" s="15" t="b">
        <v>0</v>
      </c>
      <c r="U3270" s="15" t="b">
        <v>1</v>
      </c>
      <c r="V3270" s="15" t="b">
        <v>1</v>
      </c>
      <c r="W3270" s="15" t="b">
        <v>0</v>
      </c>
      <c r="X3270" s="16">
        <f>COUNTIF(Customers[[#This Row],[Roads]:[City_Council]],"True")</f>
        <v>4</v>
      </c>
      <c r="Y3270" s="17">
        <f>Customers[[#This Row],[Total_Approve]]/7</f>
        <v>0.5714285714285714</v>
      </c>
      <c r="Z3270" s="14" t="str">
        <f>IF(Customers[[#This Row],[Total_Approve]]&gt;=7,"تمت جميع الموافقات","لم تتم جميع الموافقات")</f>
        <v>لم تتم جميع الموافقات</v>
      </c>
      <c r="AA3270" s="8">
        <f>IF(Customers[[#This Row],[Total_Approve]]&gt;=7,1,0)</f>
        <v>0</v>
      </c>
    </row>
    <row r="3271" spans="1:27" x14ac:dyDescent="0.25">
      <c r="A3271" s="12" t="s">
        <v>12669</v>
      </c>
      <c r="B3271" t="s">
        <v>16802</v>
      </c>
      <c r="C3271" s="13">
        <v>45545</v>
      </c>
      <c r="D3271" t="s">
        <v>13482</v>
      </c>
      <c r="E3271" s="9" t="s">
        <v>950</v>
      </c>
      <c r="F3271" s="14" t="s">
        <v>0</v>
      </c>
      <c r="G3271" s="14" t="s">
        <v>176</v>
      </c>
      <c r="H3271" s="14" t="str">
        <f t="shared" si="51"/>
        <v>انتصار احمد اسماعيل</v>
      </c>
      <c r="I3271" s="14" t="s">
        <v>13460</v>
      </c>
      <c r="J3271" s="14" t="s">
        <v>1238</v>
      </c>
      <c r="K3271" s="14" t="s">
        <v>25</v>
      </c>
      <c r="L3271" s="14" t="s">
        <v>8464</v>
      </c>
      <c r="M3271" s="14" t="s">
        <v>1239</v>
      </c>
      <c r="N3271" s="14"/>
      <c r="O3271" s="14" t="s">
        <v>13470</v>
      </c>
      <c r="P3271" s="14" t="s">
        <v>13514</v>
      </c>
      <c r="Q3271" s="15" t="b">
        <v>1</v>
      </c>
      <c r="R3271" s="15" t="b">
        <v>0</v>
      </c>
      <c r="S3271" s="15" t="b">
        <v>1</v>
      </c>
      <c r="T3271" s="15" t="b">
        <v>0</v>
      </c>
      <c r="U3271" s="15" t="b">
        <v>1</v>
      </c>
      <c r="V3271" s="15" t="b">
        <v>0</v>
      </c>
      <c r="W3271" s="15" t="b">
        <v>1</v>
      </c>
      <c r="X3271" s="16">
        <f>COUNTIF(Customers[[#This Row],[Roads]:[City_Council]],"True")</f>
        <v>4</v>
      </c>
      <c r="Y3271" s="17">
        <f>Customers[[#This Row],[Total_Approve]]/7</f>
        <v>0.5714285714285714</v>
      </c>
      <c r="Z3271" s="14" t="str">
        <f>IF(Customers[[#This Row],[Total_Approve]]&gt;=7,"تمت جميع الموافقات","لم تتم جميع الموافقات")</f>
        <v>لم تتم جميع الموافقات</v>
      </c>
      <c r="AA3271" s="8">
        <f>IF(Customers[[#This Row],[Total_Approve]]&gt;=7,1,0)</f>
        <v>0</v>
      </c>
    </row>
    <row r="3272" spans="1:27" x14ac:dyDescent="0.25">
      <c r="A3272" s="12" t="s">
        <v>12670</v>
      </c>
      <c r="B3272" t="s">
        <v>16803</v>
      </c>
      <c r="C3272" s="13">
        <v>45545</v>
      </c>
      <c r="D3272" t="s">
        <v>13482</v>
      </c>
      <c r="E3272" s="9" t="s">
        <v>506</v>
      </c>
      <c r="F3272" s="14" t="s">
        <v>202</v>
      </c>
      <c r="G3272" s="14" t="s">
        <v>847</v>
      </c>
      <c r="H3272" s="14" t="str">
        <f t="shared" si="51"/>
        <v>جيهان ابراهيم علي</v>
      </c>
      <c r="I3272" s="14" t="s">
        <v>13460</v>
      </c>
      <c r="J3272" s="14" t="s">
        <v>1240</v>
      </c>
      <c r="K3272" s="14" t="s">
        <v>25</v>
      </c>
      <c r="L3272" s="14" t="s">
        <v>8599</v>
      </c>
      <c r="M3272" s="14" t="s">
        <v>1241</v>
      </c>
      <c r="N3272" s="14" t="s">
        <v>3</v>
      </c>
      <c r="O3272" s="14" t="s">
        <v>13470</v>
      </c>
      <c r="P3272" s="14" t="s">
        <v>13514</v>
      </c>
      <c r="Q3272" s="15" t="b">
        <v>0</v>
      </c>
      <c r="R3272" s="15" t="b">
        <v>0</v>
      </c>
      <c r="S3272" s="15" t="b">
        <v>0</v>
      </c>
      <c r="T3272" s="15" t="b">
        <v>1</v>
      </c>
      <c r="U3272" s="15" t="b">
        <v>0</v>
      </c>
      <c r="V3272" s="15" t="b">
        <v>0</v>
      </c>
      <c r="W3272" s="15" t="b">
        <v>0</v>
      </c>
      <c r="X3272" s="16">
        <f>COUNTIF(Customers[[#This Row],[Roads]:[City_Council]],"True")</f>
        <v>1</v>
      </c>
      <c r="Y3272" s="17">
        <f>Customers[[#This Row],[Total_Approve]]/7</f>
        <v>0.14285714285714285</v>
      </c>
      <c r="Z3272" s="14" t="str">
        <f>IF(Customers[[#This Row],[Total_Approve]]&gt;=7,"تمت جميع الموافقات","لم تتم جميع الموافقات")</f>
        <v>لم تتم جميع الموافقات</v>
      </c>
      <c r="AA3272" s="8">
        <f>IF(Customers[[#This Row],[Total_Approve]]&gt;=7,1,0)</f>
        <v>0</v>
      </c>
    </row>
    <row r="3273" spans="1:27" x14ac:dyDescent="0.25">
      <c r="A3273" s="12" t="s">
        <v>12671</v>
      </c>
      <c r="B3273" t="s">
        <v>16804</v>
      </c>
      <c r="C3273" s="13">
        <v>45545</v>
      </c>
      <c r="D3273" t="s">
        <v>13482</v>
      </c>
      <c r="E3273" s="9" t="s">
        <v>364</v>
      </c>
      <c r="F3273" s="14" t="s">
        <v>847</v>
      </c>
      <c r="G3273" s="14" t="s">
        <v>533</v>
      </c>
      <c r="H3273" s="14" t="str">
        <f t="shared" si="51"/>
        <v>غاده علي عبدالله</v>
      </c>
      <c r="I3273" s="14" t="s">
        <v>13460</v>
      </c>
      <c r="J3273" s="14" t="s">
        <v>1242</v>
      </c>
      <c r="K3273" s="14" t="s">
        <v>25</v>
      </c>
      <c r="L3273" s="14" t="s">
        <v>8600</v>
      </c>
      <c r="M3273" s="14" t="s">
        <v>1243</v>
      </c>
      <c r="N3273" s="14" t="s">
        <v>3</v>
      </c>
      <c r="O3273" s="14" t="s">
        <v>13470</v>
      </c>
      <c r="P3273" s="14" t="s">
        <v>13514</v>
      </c>
      <c r="Q3273" s="15" t="b">
        <v>1</v>
      </c>
      <c r="R3273" s="15" t="b">
        <v>0</v>
      </c>
      <c r="S3273" s="15" t="b">
        <v>1</v>
      </c>
      <c r="T3273" s="15" t="b">
        <v>0</v>
      </c>
      <c r="U3273" s="15" t="b">
        <v>1</v>
      </c>
      <c r="V3273" s="15" t="b">
        <v>1</v>
      </c>
      <c r="W3273" s="15" t="b">
        <v>1</v>
      </c>
      <c r="X3273" s="16">
        <f>COUNTIF(Customers[[#This Row],[Roads]:[City_Council]],"True")</f>
        <v>5</v>
      </c>
      <c r="Y3273" s="17">
        <f>Customers[[#This Row],[Total_Approve]]/7</f>
        <v>0.7142857142857143</v>
      </c>
      <c r="Z3273" s="14" t="str">
        <f>IF(Customers[[#This Row],[Total_Approve]]&gt;=7,"تمت جميع الموافقات","لم تتم جميع الموافقات")</f>
        <v>لم تتم جميع الموافقات</v>
      </c>
      <c r="AA3273" s="8">
        <f>IF(Customers[[#This Row],[Total_Approve]]&gt;=7,1,0)</f>
        <v>0</v>
      </c>
    </row>
    <row r="3274" spans="1:27" x14ac:dyDescent="0.25">
      <c r="A3274" s="12" t="s">
        <v>12672</v>
      </c>
      <c r="B3274" t="s">
        <v>16805</v>
      </c>
      <c r="C3274" s="13">
        <v>45545</v>
      </c>
      <c r="D3274" t="s">
        <v>13482</v>
      </c>
      <c r="E3274" s="9" t="s">
        <v>1244</v>
      </c>
      <c r="F3274" s="14" t="s">
        <v>578</v>
      </c>
      <c r="G3274" s="14" t="s">
        <v>1245</v>
      </c>
      <c r="H3274" s="14" t="str">
        <f t="shared" si="51"/>
        <v>تمام عبدالحميد عبداللطيف</v>
      </c>
      <c r="I3274" s="14" t="s">
        <v>13460</v>
      </c>
      <c r="J3274" s="14" t="s">
        <v>1246</v>
      </c>
      <c r="K3274" s="14" t="s">
        <v>25</v>
      </c>
      <c r="L3274" s="14" t="s">
        <v>8601</v>
      </c>
      <c r="M3274" s="14" t="s">
        <v>1247</v>
      </c>
      <c r="N3274" s="14" t="s">
        <v>3</v>
      </c>
      <c r="O3274" s="14" t="s">
        <v>13470</v>
      </c>
      <c r="P3274" s="14" t="s">
        <v>13514</v>
      </c>
      <c r="Q3274" s="15" t="b">
        <v>1</v>
      </c>
      <c r="R3274" s="15" t="b">
        <v>1</v>
      </c>
      <c r="S3274" s="15" t="b">
        <v>1</v>
      </c>
      <c r="T3274" s="15" t="b">
        <v>1</v>
      </c>
      <c r="U3274" s="15" t="b">
        <v>1</v>
      </c>
      <c r="V3274" s="15" t="b">
        <v>1</v>
      </c>
      <c r="W3274" s="15" t="b">
        <v>1</v>
      </c>
      <c r="X3274" s="16">
        <f>COUNTIF(Customers[[#This Row],[Roads]:[City_Council]],"True")</f>
        <v>7</v>
      </c>
      <c r="Y3274" s="17">
        <f>Customers[[#This Row],[Total_Approve]]/7</f>
        <v>1</v>
      </c>
      <c r="Z3274" s="14" t="str">
        <f>IF(Customers[[#This Row],[Total_Approve]]&gt;=7,"تمت جميع الموافقات","لم تتم جميع الموافقات")</f>
        <v>تمت جميع الموافقات</v>
      </c>
      <c r="AA3274" s="8">
        <f>IF(Customers[[#This Row],[Total_Approve]]&gt;=7,1,0)</f>
        <v>1</v>
      </c>
    </row>
    <row r="3275" spans="1:27" x14ac:dyDescent="0.25">
      <c r="A3275" s="12" t="s">
        <v>12673</v>
      </c>
      <c r="B3275" t="s">
        <v>16806</v>
      </c>
      <c r="C3275" s="13">
        <v>45545</v>
      </c>
      <c r="D3275" t="s">
        <v>13482</v>
      </c>
      <c r="E3275" s="9" t="s">
        <v>105</v>
      </c>
      <c r="F3275" s="14" t="s">
        <v>341</v>
      </c>
      <c r="G3275" s="14" t="s">
        <v>0</v>
      </c>
      <c r="H3275" s="14" t="str">
        <f t="shared" si="51"/>
        <v>فاطمه غريب احمد</v>
      </c>
      <c r="I3275" s="14" t="s">
        <v>13459</v>
      </c>
      <c r="J3275" s="14" t="s">
        <v>1248</v>
      </c>
      <c r="K3275" s="14" t="s">
        <v>25</v>
      </c>
      <c r="L3275" s="14" t="s">
        <v>8602</v>
      </c>
      <c r="M3275" s="14" t="s">
        <v>1249</v>
      </c>
      <c r="N3275" s="14" t="s">
        <v>1250</v>
      </c>
      <c r="O3275" s="14" t="s">
        <v>13470</v>
      </c>
      <c r="P3275" s="14" t="s">
        <v>13514</v>
      </c>
      <c r="Q3275" s="15" t="b">
        <v>1</v>
      </c>
      <c r="R3275" s="15" t="b">
        <v>0</v>
      </c>
      <c r="S3275" s="15" t="b">
        <v>1</v>
      </c>
      <c r="T3275" s="15" t="b">
        <v>0</v>
      </c>
      <c r="U3275" s="15" t="b">
        <v>1</v>
      </c>
      <c r="V3275" s="15" t="b">
        <v>0</v>
      </c>
      <c r="W3275" s="15" t="b">
        <v>1</v>
      </c>
      <c r="X3275" s="16">
        <f>COUNTIF(Customers[[#This Row],[Roads]:[City_Council]],"True")</f>
        <v>4</v>
      </c>
      <c r="Y3275" s="17">
        <f>Customers[[#This Row],[Total_Approve]]/7</f>
        <v>0.5714285714285714</v>
      </c>
      <c r="Z3275" s="14" t="str">
        <f>IF(Customers[[#This Row],[Total_Approve]]&gt;=7,"تمت جميع الموافقات","لم تتم جميع الموافقات")</f>
        <v>لم تتم جميع الموافقات</v>
      </c>
      <c r="AA3275" s="8">
        <f>IF(Customers[[#This Row],[Total_Approve]]&gt;=7,1,0)</f>
        <v>0</v>
      </c>
    </row>
    <row r="3276" spans="1:27" x14ac:dyDescent="0.25">
      <c r="A3276" s="12" t="s">
        <v>12674</v>
      </c>
      <c r="B3276" t="s">
        <v>16807</v>
      </c>
      <c r="C3276" s="13">
        <v>45545</v>
      </c>
      <c r="D3276" t="s">
        <v>13483</v>
      </c>
      <c r="E3276" s="9" t="s">
        <v>68</v>
      </c>
      <c r="F3276" s="14" t="s">
        <v>0</v>
      </c>
      <c r="G3276" s="14" t="s">
        <v>501</v>
      </c>
      <c r="H3276" s="14" t="str">
        <f t="shared" si="51"/>
        <v>داليا احمد عبدالوهاب</v>
      </c>
      <c r="I3276" s="14" t="s">
        <v>13459</v>
      </c>
      <c r="J3276" s="14" t="s">
        <v>1251</v>
      </c>
      <c r="K3276" s="14" t="s">
        <v>25</v>
      </c>
      <c r="L3276" s="14" t="s">
        <v>8603</v>
      </c>
      <c r="M3276" s="14" t="s">
        <v>1252</v>
      </c>
      <c r="N3276" s="14" t="s">
        <v>3</v>
      </c>
      <c r="O3276" s="14" t="s">
        <v>13470</v>
      </c>
      <c r="P3276" s="14" t="s">
        <v>13514</v>
      </c>
      <c r="Q3276" s="15" t="b">
        <v>0</v>
      </c>
      <c r="R3276" s="15" t="b">
        <v>1</v>
      </c>
      <c r="S3276" s="15" t="b">
        <v>0</v>
      </c>
      <c r="T3276" s="15" t="b">
        <v>1</v>
      </c>
      <c r="U3276" s="15" t="b">
        <v>0</v>
      </c>
      <c r="V3276" s="15" t="b">
        <v>1</v>
      </c>
      <c r="W3276" s="15" t="b">
        <v>0</v>
      </c>
      <c r="X3276" s="16">
        <f>COUNTIF(Customers[[#This Row],[Roads]:[City_Council]],"True")</f>
        <v>3</v>
      </c>
      <c r="Y3276" s="17">
        <f>Customers[[#This Row],[Total_Approve]]/7</f>
        <v>0.42857142857142855</v>
      </c>
      <c r="Z3276" s="14" t="str">
        <f>IF(Customers[[#This Row],[Total_Approve]]&gt;=7,"تمت جميع الموافقات","لم تتم جميع الموافقات")</f>
        <v>لم تتم جميع الموافقات</v>
      </c>
      <c r="AA3276" s="8">
        <f>IF(Customers[[#This Row],[Total_Approve]]&gt;=7,1,0)</f>
        <v>0</v>
      </c>
    </row>
    <row r="3277" spans="1:27" x14ac:dyDescent="0.25">
      <c r="A3277" s="12" t="s">
        <v>12675</v>
      </c>
      <c r="B3277" t="s">
        <v>16808</v>
      </c>
      <c r="C3277" s="13">
        <v>45545</v>
      </c>
      <c r="D3277" t="s">
        <v>13483</v>
      </c>
      <c r="E3277" s="9" t="s">
        <v>406</v>
      </c>
      <c r="F3277" s="14" t="s">
        <v>1253</v>
      </c>
      <c r="G3277" s="14" t="s">
        <v>202</v>
      </c>
      <c r="H3277" s="14" t="str">
        <f t="shared" si="51"/>
        <v>فايزه مسلم ابراهيم</v>
      </c>
      <c r="I3277" s="14" t="s">
        <v>13459</v>
      </c>
      <c r="J3277" s="14" t="s">
        <v>1254</v>
      </c>
      <c r="K3277" s="14" t="s">
        <v>25</v>
      </c>
      <c r="L3277" s="14" t="s">
        <v>8604</v>
      </c>
      <c r="M3277" s="14" t="s">
        <v>1255</v>
      </c>
      <c r="N3277" s="14" t="s">
        <v>3</v>
      </c>
      <c r="O3277" s="14" t="s">
        <v>13470</v>
      </c>
      <c r="P3277" s="14" t="s">
        <v>13514</v>
      </c>
      <c r="Q3277" s="15" t="b">
        <v>1</v>
      </c>
      <c r="R3277" s="15" t="b">
        <v>0</v>
      </c>
      <c r="S3277" s="15" t="b">
        <v>1</v>
      </c>
      <c r="T3277" s="15" t="b">
        <v>0</v>
      </c>
      <c r="U3277" s="15" t="b">
        <v>1</v>
      </c>
      <c r="V3277" s="15" t="b">
        <v>0</v>
      </c>
      <c r="W3277" s="15" t="b">
        <v>1</v>
      </c>
      <c r="X3277" s="16">
        <f>COUNTIF(Customers[[#This Row],[Roads]:[City_Council]],"True")</f>
        <v>4</v>
      </c>
      <c r="Y3277" s="17">
        <f>Customers[[#This Row],[Total_Approve]]/7</f>
        <v>0.5714285714285714</v>
      </c>
      <c r="Z3277" s="14" t="str">
        <f>IF(Customers[[#This Row],[Total_Approve]]&gt;=7,"تمت جميع الموافقات","لم تتم جميع الموافقات")</f>
        <v>لم تتم جميع الموافقات</v>
      </c>
      <c r="AA3277" s="8">
        <f>IF(Customers[[#This Row],[Total_Approve]]&gt;=7,1,0)</f>
        <v>0</v>
      </c>
    </row>
    <row r="3278" spans="1:27" x14ac:dyDescent="0.25">
      <c r="A3278" s="12" t="s">
        <v>12676</v>
      </c>
      <c r="B3278" t="s">
        <v>16809</v>
      </c>
      <c r="C3278" s="13">
        <v>45545</v>
      </c>
      <c r="D3278" t="s">
        <v>13483</v>
      </c>
      <c r="E3278" s="9" t="s">
        <v>1256</v>
      </c>
      <c r="F3278" s="14" t="s">
        <v>1257</v>
      </c>
      <c r="G3278" s="14" t="s">
        <v>1</v>
      </c>
      <c r="H3278" s="14" t="str">
        <f t="shared" si="51"/>
        <v>سيده عرفه محمود</v>
      </c>
      <c r="I3278" s="14" t="s">
        <v>13459</v>
      </c>
      <c r="J3278" s="14" t="s">
        <v>1246</v>
      </c>
      <c r="K3278" s="14" t="s">
        <v>25</v>
      </c>
      <c r="L3278" s="14" t="s">
        <v>8605</v>
      </c>
      <c r="M3278" s="14" t="s">
        <v>1258</v>
      </c>
      <c r="N3278" s="14" t="s">
        <v>3</v>
      </c>
      <c r="O3278" s="14" t="s">
        <v>13470</v>
      </c>
      <c r="P3278" s="14" t="s">
        <v>13514</v>
      </c>
      <c r="Q3278" s="15" t="b">
        <v>1</v>
      </c>
      <c r="R3278" s="15" t="b">
        <v>0</v>
      </c>
      <c r="S3278" s="15" t="b">
        <v>1</v>
      </c>
      <c r="T3278" s="15" t="b">
        <v>0</v>
      </c>
      <c r="U3278" s="15" t="b">
        <v>1</v>
      </c>
      <c r="V3278" s="15" t="b">
        <v>0</v>
      </c>
      <c r="W3278" s="15" t="b">
        <v>1</v>
      </c>
      <c r="X3278" s="16">
        <f>COUNTIF(Customers[[#This Row],[Roads]:[City_Council]],"True")</f>
        <v>4</v>
      </c>
      <c r="Y3278" s="17">
        <f>Customers[[#This Row],[Total_Approve]]/7</f>
        <v>0.5714285714285714</v>
      </c>
      <c r="Z3278" s="14" t="str">
        <f>IF(Customers[[#This Row],[Total_Approve]]&gt;=7,"تمت جميع الموافقات","لم تتم جميع الموافقات")</f>
        <v>لم تتم جميع الموافقات</v>
      </c>
      <c r="AA3278" s="8">
        <f>IF(Customers[[#This Row],[Total_Approve]]&gt;=7,1,0)</f>
        <v>0</v>
      </c>
    </row>
    <row r="3279" spans="1:27" x14ac:dyDescent="0.25">
      <c r="A3279" s="12" t="s">
        <v>12677</v>
      </c>
      <c r="B3279" t="s">
        <v>16810</v>
      </c>
      <c r="C3279" s="13">
        <v>45545</v>
      </c>
      <c r="D3279" t="s">
        <v>13483</v>
      </c>
      <c r="E3279" s="9" t="s">
        <v>826</v>
      </c>
      <c r="F3279" s="14" t="s">
        <v>1259</v>
      </c>
      <c r="G3279" s="14" t="s">
        <v>10</v>
      </c>
      <c r="H3279" s="14" t="str">
        <f t="shared" si="51"/>
        <v>امال ذكريا محمد</v>
      </c>
      <c r="I3279" s="14" t="s">
        <v>13459</v>
      </c>
      <c r="J3279" s="14" t="s">
        <v>1260</v>
      </c>
      <c r="K3279" s="14" t="s">
        <v>25</v>
      </c>
      <c r="L3279" s="14" t="s">
        <v>8606</v>
      </c>
      <c r="M3279" s="14" t="s">
        <v>1261</v>
      </c>
      <c r="N3279" s="14" t="s">
        <v>3</v>
      </c>
      <c r="O3279" s="14" t="s">
        <v>13470</v>
      </c>
      <c r="P3279" s="14" t="s">
        <v>13514</v>
      </c>
      <c r="Q3279" s="15" t="b">
        <v>1</v>
      </c>
      <c r="R3279" s="15" t="b">
        <v>1</v>
      </c>
      <c r="S3279" s="15" t="b">
        <v>1</v>
      </c>
      <c r="T3279" s="15" t="b">
        <v>1</v>
      </c>
      <c r="U3279" s="15" t="b">
        <v>1</v>
      </c>
      <c r="V3279" s="15" t="b">
        <v>1</v>
      </c>
      <c r="W3279" s="15" t="b">
        <v>1</v>
      </c>
      <c r="X3279" s="16">
        <f>COUNTIF(Customers[[#This Row],[Roads]:[City_Council]],"True")</f>
        <v>7</v>
      </c>
      <c r="Y3279" s="17">
        <f>Customers[[#This Row],[Total_Approve]]/7</f>
        <v>1</v>
      </c>
      <c r="Z3279" s="14" t="str">
        <f>IF(Customers[[#This Row],[Total_Approve]]&gt;=7,"تمت جميع الموافقات","لم تتم جميع الموافقات")</f>
        <v>تمت جميع الموافقات</v>
      </c>
      <c r="AA3279" s="8">
        <f>IF(Customers[[#This Row],[Total_Approve]]&gt;=7,1,0)</f>
        <v>1</v>
      </c>
    </row>
    <row r="3280" spans="1:27" x14ac:dyDescent="0.25">
      <c r="A3280" s="12" t="s">
        <v>12678</v>
      </c>
      <c r="B3280" t="s">
        <v>16811</v>
      </c>
      <c r="C3280" s="13">
        <v>45545</v>
      </c>
      <c r="D3280" t="s">
        <v>13482</v>
      </c>
      <c r="E3280" s="9" t="s">
        <v>554</v>
      </c>
      <c r="F3280" s="14" t="s">
        <v>1262</v>
      </c>
      <c r="G3280" s="14" t="s">
        <v>1263</v>
      </c>
      <c r="H3280" s="14" t="str">
        <f t="shared" si="51"/>
        <v>اميمه طلعت عبدالشافي</v>
      </c>
      <c r="I3280" s="14" t="s">
        <v>13459</v>
      </c>
      <c r="J3280" s="14" t="s">
        <v>1264</v>
      </c>
      <c r="K3280" s="14" t="s">
        <v>25</v>
      </c>
      <c r="L3280" s="14" t="s">
        <v>8607</v>
      </c>
      <c r="M3280" s="14" t="s">
        <v>1265</v>
      </c>
      <c r="N3280" s="14" t="s">
        <v>3</v>
      </c>
      <c r="O3280" s="14" t="s">
        <v>13470</v>
      </c>
      <c r="P3280" s="14" t="s">
        <v>13514</v>
      </c>
      <c r="Q3280" s="15" t="b">
        <v>1</v>
      </c>
      <c r="R3280" s="15" t="b">
        <v>0</v>
      </c>
      <c r="S3280" s="15" t="b">
        <v>0</v>
      </c>
      <c r="T3280" s="15" t="b">
        <v>1</v>
      </c>
      <c r="U3280" s="15" t="b">
        <v>0</v>
      </c>
      <c r="V3280" s="15" t="b">
        <v>0</v>
      </c>
      <c r="W3280" s="15" t="b">
        <v>0</v>
      </c>
      <c r="X3280" s="16">
        <f>COUNTIF(Customers[[#This Row],[Roads]:[City_Council]],"True")</f>
        <v>2</v>
      </c>
      <c r="Y3280" s="17">
        <f>Customers[[#This Row],[Total_Approve]]/7</f>
        <v>0.2857142857142857</v>
      </c>
      <c r="Z3280" s="14" t="str">
        <f>IF(Customers[[#This Row],[Total_Approve]]&gt;=7,"تمت جميع الموافقات","لم تتم جميع الموافقات")</f>
        <v>لم تتم جميع الموافقات</v>
      </c>
      <c r="AA3280" s="8">
        <f>IF(Customers[[#This Row],[Total_Approve]]&gt;=7,1,0)</f>
        <v>0</v>
      </c>
    </row>
    <row r="3281" spans="1:27" x14ac:dyDescent="0.25">
      <c r="A3281" s="12" t="s">
        <v>12679</v>
      </c>
      <c r="B3281" t="s">
        <v>16812</v>
      </c>
      <c r="C3281" s="13">
        <v>45545</v>
      </c>
      <c r="D3281" t="s">
        <v>13482</v>
      </c>
      <c r="E3281" s="9" t="s">
        <v>466</v>
      </c>
      <c r="F3281" s="14" t="s">
        <v>611</v>
      </c>
      <c r="G3281" s="14" t="s">
        <v>47</v>
      </c>
      <c r="H3281" s="14" t="str">
        <f t="shared" si="51"/>
        <v>حنان فؤاد السيد</v>
      </c>
      <c r="I3281" s="14" t="s">
        <v>13459</v>
      </c>
      <c r="J3281" s="14" t="s">
        <v>1266</v>
      </c>
      <c r="K3281" s="14" t="s">
        <v>25</v>
      </c>
      <c r="L3281" s="14" t="s">
        <v>8608</v>
      </c>
      <c r="M3281" s="14" t="s">
        <v>1267</v>
      </c>
      <c r="N3281" s="14" t="s">
        <v>1156</v>
      </c>
      <c r="O3281" s="14" t="s">
        <v>13470</v>
      </c>
      <c r="P3281" s="14" t="s">
        <v>13514</v>
      </c>
      <c r="Q3281" s="15" t="b">
        <v>0</v>
      </c>
      <c r="R3281" s="15" t="b">
        <v>1</v>
      </c>
      <c r="S3281" s="15" t="b">
        <v>0</v>
      </c>
      <c r="T3281" s="15" t="b">
        <v>1</v>
      </c>
      <c r="U3281" s="15" t="b">
        <v>0</v>
      </c>
      <c r="V3281" s="15" t="b">
        <v>1</v>
      </c>
      <c r="W3281" s="15" t="b">
        <v>0</v>
      </c>
      <c r="X3281" s="16">
        <f>COUNTIF(Customers[[#This Row],[Roads]:[City_Council]],"True")</f>
        <v>3</v>
      </c>
      <c r="Y3281" s="17">
        <f>Customers[[#This Row],[Total_Approve]]/7</f>
        <v>0.42857142857142855</v>
      </c>
      <c r="Z3281" s="14" t="str">
        <f>IF(Customers[[#This Row],[Total_Approve]]&gt;=7,"تمت جميع الموافقات","لم تتم جميع الموافقات")</f>
        <v>لم تتم جميع الموافقات</v>
      </c>
      <c r="AA3281" s="8">
        <f>IF(Customers[[#This Row],[Total_Approve]]&gt;=7,1,0)</f>
        <v>0</v>
      </c>
    </row>
    <row r="3282" spans="1:27" x14ac:dyDescent="0.25">
      <c r="A3282" s="12" t="s">
        <v>12680</v>
      </c>
      <c r="B3282" t="s">
        <v>16813</v>
      </c>
      <c r="C3282" s="13">
        <v>45545</v>
      </c>
      <c r="D3282" t="s">
        <v>13482</v>
      </c>
      <c r="E3282" s="9" t="s">
        <v>1268</v>
      </c>
      <c r="F3282" s="14" t="s">
        <v>8189</v>
      </c>
      <c r="G3282" s="14" t="s">
        <v>10</v>
      </c>
      <c r="H3282" s="14" t="str">
        <f t="shared" si="51"/>
        <v>حياه  جابر محمد</v>
      </c>
      <c r="I3282" s="14" t="s">
        <v>13459</v>
      </c>
      <c r="J3282" s="14" t="s">
        <v>1269</v>
      </c>
      <c r="K3282" s="14" t="s">
        <v>25</v>
      </c>
      <c r="L3282" s="14" t="s">
        <v>8609</v>
      </c>
      <c r="M3282" s="14" t="s">
        <v>3</v>
      </c>
      <c r="N3282" s="14" t="s">
        <v>1270</v>
      </c>
      <c r="O3282" s="14" t="s">
        <v>13470</v>
      </c>
      <c r="P3282" s="14" t="s">
        <v>13514</v>
      </c>
      <c r="Q3282" s="15" t="b">
        <v>1</v>
      </c>
      <c r="R3282" s="15" t="b">
        <v>0</v>
      </c>
      <c r="S3282" s="15" t="b">
        <v>0</v>
      </c>
      <c r="T3282" s="15" t="b">
        <v>1</v>
      </c>
      <c r="U3282" s="15" t="b">
        <v>0</v>
      </c>
      <c r="V3282" s="15" t="b">
        <v>0</v>
      </c>
      <c r="W3282" s="15" t="b">
        <v>0</v>
      </c>
      <c r="X3282" s="16">
        <f>COUNTIF(Customers[[#This Row],[Roads]:[City_Council]],"True")</f>
        <v>2</v>
      </c>
      <c r="Y3282" s="17">
        <f>Customers[[#This Row],[Total_Approve]]/7</f>
        <v>0.2857142857142857</v>
      </c>
      <c r="Z3282" s="14" t="str">
        <f>IF(Customers[[#This Row],[Total_Approve]]&gt;=7,"تمت جميع الموافقات","لم تتم جميع الموافقات")</f>
        <v>لم تتم جميع الموافقات</v>
      </c>
      <c r="AA3282" s="8">
        <f>IF(Customers[[#This Row],[Total_Approve]]&gt;=7,1,0)</f>
        <v>0</v>
      </c>
    </row>
    <row r="3283" spans="1:27" x14ac:dyDescent="0.25">
      <c r="A3283" s="12" t="s">
        <v>12681</v>
      </c>
      <c r="B3283" t="s">
        <v>16814</v>
      </c>
      <c r="C3283" s="13">
        <v>45545</v>
      </c>
      <c r="D3283" t="s">
        <v>13482</v>
      </c>
      <c r="E3283" s="9" t="s">
        <v>871</v>
      </c>
      <c r="F3283" s="14" t="s">
        <v>8190</v>
      </c>
      <c r="G3283" s="14" t="s">
        <v>1271</v>
      </c>
      <c r="H3283" s="14" t="str">
        <f t="shared" si="51"/>
        <v>عبير  محمد عبد المعطى</v>
      </c>
      <c r="I3283" s="14" t="s">
        <v>13459</v>
      </c>
      <c r="J3283" s="14" t="s">
        <v>1272</v>
      </c>
      <c r="K3283" s="14" t="s">
        <v>25</v>
      </c>
      <c r="L3283" s="14" t="s">
        <v>8610</v>
      </c>
      <c r="M3283" s="14" t="s">
        <v>1273</v>
      </c>
      <c r="N3283" s="14" t="s">
        <v>3</v>
      </c>
      <c r="O3283" s="14" t="s">
        <v>13470</v>
      </c>
      <c r="P3283" s="14" t="s">
        <v>13514</v>
      </c>
      <c r="Q3283" s="15" t="b">
        <v>1</v>
      </c>
      <c r="R3283" s="15" t="b">
        <v>1</v>
      </c>
      <c r="S3283" s="15" t="b">
        <v>0</v>
      </c>
      <c r="T3283" s="15" t="b">
        <v>1</v>
      </c>
      <c r="U3283" s="15" t="b">
        <v>0</v>
      </c>
      <c r="V3283" s="15" t="b">
        <v>1</v>
      </c>
      <c r="W3283" s="15" t="b">
        <v>0</v>
      </c>
      <c r="X3283" s="16">
        <f>COUNTIF(Customers[[#This Row],[Roads]:[City_Council]],"True")</f>
        <v>4</v>
      </c>
      <c r="Y3283" s="17">
        <f>Customers[[#This Row],[Total_Approve]]/7</f>
        <v>0.5714285714285714</v>
      </c>
      <c r="Z3283" s="14" t="str">
        <f>IF(Customers[[#This Row],[Total_Approve]]&gt;=7,"تمت جميع الموافقات","لم تتم جميع الموافقات")</f>
        <v>لم تتم جميع الموافقات</v>
      </c>
      <c r="AA3283" s="8">
        <f>IF(Customers[[#This Row],[Total_Approve]]&gt;=7,1,0)</f>
        <v>0</v>
      </c>
    </row>
    <row r="3284" spans="1:27" x14ac:dyDescent="0.25">
      <c r="A3284" s="12" t="s">
        <v>12682</v>
      </c>
      <c r="B3284" t="s">
        <v>16815</v>
      </c>
      <c r="C3284" s="13">
        <v>45545</v>
      </c>
      <c r="D3284" t="s">
        <v>13482</v>
      </c>
      <c r="E3284" s="9" t="s">
        <v>47</v>
      </c>
      <c r="F3284" s="14" t="s">
        <v>1274</v>
      </c>
      <c r="G3284" s="14" t="s">
        <v>1275</v>
      </c>
      <c r="H3284" s="14" t="str">
        <f t="shared" si="51"/>
        <v>السيد عبد الظاهر فراج</v>
      </c>
      <c r="I3284" s="14" t="s">
        <v>13459</v>
      </c>
      <c r="J3284" s="14" t="s">
        <v>1276</v>
      </c>
      <c r="K3284" s="14" t="s">
        <v>5</v>
      </c>
      <c r="L3284" s="14" t="s">
        <v>8611</v>
      </c>
      <c r="M3284" s="14" t="s">
        <v>1277</v>
      </c>
      <c r="N3284" s="14" t="s">
        <v>3</v>
      </c>
      <c r="O3284" s="14" t="s">
        <v>13470</v>
      </c>
      <c r="P3284" s="14" t="s">
        <v>13514</v>
      </c>
      <c r="Q3284" s="15" t="b">
        <v>1</v>
      </c>
      <c r="R3284" s="15" t="b">
        <v>0</v>
      </c>
      <c r="S3284" s="15" t="b">
        <v>0</v>
      </c>
      <c r="T3284" s="15" t="b">
        <v>1</v>
      </c>
      <c r="U3284" s="15" t="b">
        <v>0</v>
      </c>
      <c r="V3284" s="15" t="b">
        <v>0</v>
      </c>
      <c r="W3284" s="15" t="b">
        <v>0</v>
      </c>
      <c r="X3284" s="16">
        <f>COUNTIF(Customers[[#This Row],[Roads]:[City_Council]],"True")</f>
        <v>2</v>
      </c>
      <c r="Y3284" s="17">
        <f>Customers[[#This Row],[Total_Approve]]/7</f>
        <v>0.2857142857142857</v>
      </c>
      <c r="Z3284" s="14" t="str">
        <f>IF(Customers[[#This Row],[Total_Approve]]&gt;=7,"تمت جميع الموافقات","لم تتم جميع الموافقات")</f>
        <v>لم تتم جميع الموافقات</v>
      </c>
      <c r="AA3284" s="8">
        <f>IF(Customers[[#This Row],[Total_Approve]]&gt;=7,1,0)</f>
        <v>0</v>
      </c>
    </row>
    <row r="3285" spans="1:27" x14ac:dyDescent="0.25">
      <c r="A3285" s="12" t="s">
        <v>12683</v>
      </c>
      <c r="B3285" t="s">
        <v>16816</v>
      </c>
      <c r="C3285" s="13">
        <v>45545</v>
      </c>
      <c r="D3285" t="s">
        <v>13482</v>
      </c>
      <c r="E3285" s="9" t="s">
        <v>734</v>
      </c>
      <c r="F3285" s="14" t="s">
        <v>89</v>
      </c>
      <c r="G3285" s="14" t="s">
        <v>471</v>
      </c>
      <c r="H3285" s="14" t="str">
        <f t="shared" si="51"/>
        <v>ولاء خالد حسن</v>
      </c>
      <c r="I3285" s="14" t="s">
        <v>13459</v>
      </c>
      <c r="J3285" s="14" t="s">
        <v>1278</v>
      </c>
      <c r="K3285" s="14" t="s">
        <v>25</v>
      </c>
      <c r="L3285" s="14" t="s">
        <v>8612</v>
      </c>
      <c r="M3285" s="14" t="s">
        <v>1279</v>
      </c>
      <c r="N3285" s="14" t="s">
        <v>3</v>
      </c>
      <c r="O3285" s="14" t="s">
        <v>13470</v>
      </c>
      <c r="P3285" s="14" t="s">
        <v>13514</v>
      </c>
      <c r="Q3285" s="15" t="b">
        <v>1</v>
      </c>
      <c r="R3285" s="15" t="b">
        <v>1</v>
      </c>
      <c r="S3285" s="15" t="b">
        <v>1</v>
      </c>
      <c r="T3285" s="15" t="b">
        <v>1</v>
      </c>
      <c r="U3285" s="15" t="b">
        <v>1</v>
      </c>
      <c r="V3285" s="15" t="b">
        <v>1</v>
      </c>
      <c r="W3285" s="15" t="b">
        <v>1</v>
      </c>
      <c r="X3285" s="16">
        <f>COUNTIF(Customers[[#This Row],[Roads]:[City_Council]],"True")</f>
        <v>7</v>
      </c>
      <c r="Y3285" s="17">
        <f>Customers[[#This Row],[Total_Approve]]/7</f>
        <v>1</v>
      </c>
      <c r="Z3285" s="14" t="str">
        <f>IF(Customers[[#This Row],[Total_Approve]]&gt;=7,"تمت جميع الموافقات","لم تتم جميع الموافقات")</f>
        <v>تمت جميع الموافقات</v>
      </c>
      <c r="AA3285" s="8">
        <f>IF(Customers[[#This Row],[Total_Approve]]&gt;=7,1,0)</f>
        <v>1</v>
      </c>
    </row>
    <row r="3286" spans="1:27" x14ac:dyDescent="0.25">
      <c r="A3286" s="12" t="s">
        <v>12684</v>
      </c>
      <c r="B3286" t="s">
        <v>16817</v>
      </c>
      <c r="C3286" s="13">
        <v>45545</v>
      </c>
      <c r="D3286" t="s">
        <v>13482</v>
      </c>
      <c r="E3286" s="9" t="s">
        <v>94</v>
      </c>
      <c r="F3286" s="14" t="s">
        <v>1280</v>
      </c>
      <c r="G3286" s="14" t="s">
        <v>10</v>
      </c>
      <c r="H3286" s="14" t="str">
        <f t="shared" si="51"/>
        <v>هبه رجب محمد</v>
      </c>
      <c r="I3286" s="14" t="s">
        <v>13459</v>
      </c>
      <c r="J3286" s="14" t="s">
        <v>1281</v>
      </c>
      <c r="K3286" s="14" t="s">
        <v>25</v>
      </c>
      <c r="L3286" s="14" t="s">
        <v>8613</v>
      </c>
      <c r="M3286" s="14" t="s">
        <v>1282</v>
      </c>
      <c r="N3286" s="14" t="s">
        <v>1283</v>
      </c>
      <c r="O3286" s="14" t="s">
        <v>13470</v>
      </c>
      <c r="P3286" s="14" t="s">
        <v>13514</v>
      </c>
      <c r="Q3286" s="15" t="b">
        <v>0</v>
      </c>
      <c r="R3286" s="15" t="b">
        <v>1</v>
      </c>
      <c r="S3286" s="15" t="b">
        <v>0</v>
      </c>
      <c r="T3286" s="15" t="b">
        <v>1</v>
      </c>
      <c r="U3286" s="15" t="b">
        <v>0</v>
      </c>
      <c r="V3286" s="15" t="b">
        <v>1</v>
      </c>
      <c r="W3286" s="15" t="b">
        <v>0</v>
      </c>
      <c r="X3286" s="16">
        <f>COUNTIF(Customers[[#This Row],[Roads]:[City_Council]],"True")</f>
        <v>3</v>
      </c>
      <c r="Y3286" s="17">
        <f>Customers[[#This Row],[Total_Approve]]/7</f>
        <v>0.42857142857142855</v>
      </c>
      <c r="Z3286" s="14" t="str">
        <f>IF(Customers[[#This Row],[Total_Approve]]&gt;=7,"تمت جميع الموافقات","لم تتم جميع الموافقات")</f>
        <v>لم تتم جميع الموافقات</v>
      </c>
      <c r="AA3286" s="8">
        <f>IF(Customers[[#This Row],[Total_Approve]]&gt;=7,1,0)</f>
        <v>0</v>
      </c>
    </row>
    <row r="3287" spans="1:27" x14ac:dyDescent="0.25">
      <c r="A3287" s="12" t="s">
        <v>12685</v>
      </c>
      <c r="B3287" t="s">
        <v>16818</v>
      </c>
      <c r="C3287" s="13">
        <v>45545</v>
      </c>
      <c r="D3287" t="s">
        <v>13486</v>
      </c>
      <c r="E3287" s="9" t="s">
        <v>352</v>
      </c>
      <c r="F3287" s="14" t="s">
        <v>77</v>
      </c>
      <c r="G3287" s="14" t="s">
        <v>37</v>
      </c>
      <c r="H3287" s="14" t="str">
        <f t="shared" si="51"/>
        <v>ناديه عبد الرحيم على</v>
      </c>
      <c r="I3287" s="14" t="s">
        <v>13459</v>
      </c>
      <c r="J3287" s="14" t="s">
        <v>1284</v>
      </c>
      <c r="K3287" s="14" t="s">
        <v>25</v>
      </c>
      <c r="L3287" s="14" t="s">
        <v>8614</v>
      </c>
      <c r="M3287" s="14" t="s">
        <v>1285</v>
      </c>
      <c r="N3287" s="14" t="s">
        <v>3</v>
      </c>
      <c r="O3287" s="14" t="s">
        <v>13470</v>
      </c>
      <c r="P3287" s="14" t="s">
        <v>13514</v>
      </c>
      <c r="Q3287" s="15" t="b">
        <v>1</v>
      </c>
      <c r="R3287" s="15" t="b">
        <v>1</v>
      </c>
      <c r="S3287" s="15" t="b">
        <v>1</v>
      </c>
      <c r="T3287" s="15" t="b">
        <v>1</v>
      </c>
      <c r="U3287" s="15" t="b">
        <v>1</v>
      </c>
      <c r="V3287" s="15" t="b">
        <v>1</v>
      </c>
      <c r="W3287" s="15" t="b">
        <v>1</v>
      </c>
      <c r="X3287" s="16">
        <f>COUNTIF(Customers[[#This Row],[Roads]:[City_Council]],"True")</f>
        <v>7</v>
      </c>
      <c r="Y3287" s="17">
        <f>Customers[[#This Row],[Total_Approve]]/7</f>
        <v>1</v>
      </c>
      <c r="Z3287" s="14" t="str">
        <f>IF(Customers[[#This Row],[Total_Approve]]&gt;=7,"تمت جميع الموافقات","لم تتم جميع الموافقات")</f>
        <v>تمت جميع الموافقات</v>
      </c>
      <c r="AA3287" s="8">
        <f>IF(Customers[[#This Row],[Total_Approve]]&gt;=7,1,0)</f>
        <v>1</v>
      </c>
    </row>
    <row r="3288" spans="1:27" x14ac:dyDescent="0.25">
      <c r="A3288" s="12" t="s">
        <v>12686</v>
      </c>
      <c r="B3288" t="s">
        <v>16819</v>
      </c>
      <c r="C3288" s="13">
        <v>45545</v>
      </c>
      <c r="D3288" t="s">
        <v>13482</v>
      </c>
      <c r="E3288" s="9" t="s">
        <v>105</v>
      </c>
      <c r="F3288" s="14" t="s">
        <v>73</v>
      </c>
      <c r="G3288" s="14" t="s">
        <v>755</v>
      </c>
      <c r="H3288" s="14" t="str">
        <f t="shared" si="51"/>
        <v>فاطمه عبده ابو المجد</v>
      </c>
      <c r="I3288" s="14" t="s">
        <v>13460</v>
      </c>
      <c r="J3288" s="14" t="s">
        <v>1286</v>
      </c>
      <c r="K3288" s="14" t="s">
        <v>25</v>
      </c>
      <c r="L3288" s="14" t="s">
        <v>8193</v>
      </c>
      <c r="M3288" s="14" t="s">
        <v>1287</v>
      </c>
      <c r="N3288" s="14" t="s">
        <v>3</v>
      </c>
      <c r="O3288" s="14" t="s">
        <v>13470</v>
      </c>
      <c r="P3288" s="14" t="s">
        <v>13514</v>
      </c>
      <c r="Q3288" s="15" t="b">
        <v>0</v>
      </c>
      <c r="R3288" s="15" t="b">
        <v>0</v>
      </c>
      <c r="S3288" s="15" t="b">
        <v>0</v>
      </c>
      <c r="T3288" s="15" t="b">
        <v>1</v>
      </c>
      <c r="U3288" s="15" t="b">
        <v>1</v>
      </c>
      <c r="V3288" s="15" t="b">
        <v>0</v>
      </c>
      <c r="W3288" s="15" t="b">
        <v>1</v>
      </c>
      <c r="X3288" s="16">
        <f>COUNTIF(Customers[[#This Row],[Roads]:[City_Council]],"True")</f>
        <v>3</v>
      </c>
      <c r="Y3288" s="17">
        <f>Customers[[#This Row],[Total_Approve]]/7</f>
        <v>0.42857142857142855</v>
      </c>
      <c r="Z3288" s="14" t="str">
        <f>IF(Customers[[#This Row],[Total_Approve]]&gt;=7,"تمت جميع الموافقات","لم تتم جميع الموافقات")</f>
        <v>لم تتم جميع الموافقات</v>
      </c>
      <c r="AA3288" s="8">
        <f>IF(Customers[[#This Row],[Total_Approve]]&gt;=7,1,0)</f>
        <v>0</v>
      </c>
    </row>
    <row r="3289" spans="1:27" x14ac:dyDescent="0.25">
      <c r="A3289" s="12" t="s">
        <v>12687</v>
      </c>
      <c r="B3289" t="s">
        <v>16820</v>
      </c>
      <c r="C3289" s="13">
        <v>45545</v>
      </c>
      <c r="D3289" t="s">
        <v>13482</v>
      </c>
      <c r="E3289" s="9" t="s">
        <v>1215</v>
      </c>
      <c r="F3289" s="14" t="s">
        <v>0</v>
      </c>
      <c r="G3289" s="14" t="s">
        <v>117</v>
      </c>
      <c r="H3289" s="14" t="str">
        <f t="shared" si="51"/>
        <v>نجلاء احمد صابر</v>
      </c>
      <c r="I3289" s="14" t="s">
        <v>13460</v>
      </c>
      <c r="J3289" s="14" t="s">
        <v>1246</v>
      </c>
      <c r="K3289" s="14" t="s">
        <v>25</v>
      </c>
      <c r="L3289" s="14" t="s">
        <v>8615</v>
      </c>
      <c r="M3289" s="14" t="s">
        <v>1288</v>
      </c>
      <c r="N3289" s="14" t="s">
        <v>3</v>
      </c>
      <c r="O3289" s="14" t="s">
        <v>13470</v>
      </c>
      <c r="P3289" s="14" t="s">
        <v>13514</v>
      </c>
      <c r="Q3289" s="15" t="b">
        <v>1</v>
      </c>
      <c r="R3289" s="15" t="b">
        <v>0</v>
      </c>
      <c r="S3289" s="15" t="b">
        <v>0</v>
      </c>
      <c r="T3289" s="15" t="b">
        <v>0</v>
      </c>
      <c r="U3289" s="15" t="b">
        <v>1</v>
      </c>
      <c r="V3289" s="15" t="b">
        <v>0</v>
      </c>
      <c r="W3289" s="15" t="b">
        <v>1</v>
      </c>
      <c r="X3289" s="16">
        <f>COUNTIF(Customers[[#This Row],[Roads]:[City_Council]],"True")</f>
        <v>3</v>
      </c>
      <c r="Y3289" s="17">
        <f>Customers[[#This Row],[Total_Approve]]/7</f>
        <v>0.42857142857142855</v>
      </c>
      <c r="Z3289" s="14" t="str">
        <f>IF(Customers[[#This Row],[Total_Approve]]&gt;=7,"تمت جميع الموافقات","لم تتم جميع الموافقات")</f>
        <v>لم تتم جميع الموافقات</v>
      </c>
      <c r="AA3289" s="8">
        <f>IF(Customers[[#This Row],[Total_Approve]]&gt;=7,1,0)</f>
        <v>0</v>
      </c>
    </row>
    <row r="3290" spans="1:27" x14ac:dyDescent="0.25">
      <c r="A3290" s="12" t="s">
        <v>12688</v>
      </c>
      <c r="B3290" t="s">
        <v>16821</v>
      </c>
      <c r="C3290" s="13">
        <v>45545</v>
      </c>
      <c r="D3290" t="s">
        <v>13482</v>
      </c>
      <c r="E3290" s="9" t="s">
        <v>1289</v>
      </c>
      <c r="F3290" s="14" t="s">
        <v>1078</v>
      </c>
      <c r="G3290" s="14" t="s">
        <v>1290</v>
      </c>
      <c r="H3290" s="14" t="str">
        <f t="shared" si="51"/>
        <v>ميرفت منصور واصف</v>
      </c>
      <c r="I3290" s="14" t="s">
        <v>13460</v>
      </c>
      <c r="J3290" s="14" t="s">
        <v>1291</v>
      </c>
      <c r="K3290" s="14" t="s">
        <v>25</v>
      </c>
      <c r="L3290" s="14" t="s">
        <v>8616</v>
      </c>
      <c r="M3290" s="14" t="s">
        <v>1292</v>
      </c>
      <c r="N3290" s="14" t="s">
        <v>3</v>
      </c>
      <c r="O3290" s="14" t="s">
        <v>13470</v>
      </c>
      <c r="P3290" s="14" t="s">
        <v>13514</v>
      </c>
      <c r="Q3290" s="15" t="b">
        <v>1</v>
      </c>
      <c r="R3290" s="15" t="b">
        <v>0</v>
      </c>
      <c r="S3290" s="15" t="b">
        <v>1</v>
      </c>
      <c r="T3290" s="15" t="b">
        <v>0</v>
      </c>
      <c r="U3290" s="15" t="b">
        <v>1</v>
      </c>
      <c r="V3290" s="15" t="b">
        <v>0</v>
      </c>
      <c r="W3290" s="15" t="b">
        <v>1</v>
      </c>
      <c r="X3290" s="16">
        <f>COUNTIF(Customers[[#This Row],[Roads]:[City_Council]],"True")</f>
        <v>4</v>
      </c>
      <c r="Y3290" s="17">
        <f>Customers[[#This Row],[Total_Approve]]/7</f>
        <v>0.5714285714285714</v>
      </c>
      <c r="Z3290" s="14" t="str">
        <f>IF(Customers[[#This Row],[Total_Approve]]&gt;=7,"تمت جميع الموافقات","لم تتم جميع الموافقات")</f>
        <v>لم تتم جميع الموافقات</v>
      </c>
      <c r="AA3290" s="8">
        <f>IF(Customers[[#This Row],[Total_Approve]]&gt;=7,1,0)</f>
        <v>0</v>
      </c>
    </row>
    <row r="3291" spans="1:27" x14ac:dyDescent="0.25">
      <c r="A3291" s="12" t="s">
        <v>12689</v>
      </c>
      <c r="B3291" t="s">
        <v>16822</v>
      </c>
      <c r="C3291" s="13">
        <v>45545</v>
      </c>
      <c r="D3291" t="s">
        <v>13482</v>
      </c>
      <c r="E3291" s="9" t="s">
        <v>1293</v>
      </c>
      <c r="F3291" s="14" t="s">
        <v>1294</v>
      </c>
      <c r="G3291" s="14" t="s">
        <v>1295</v>
      </c>
      <c r="H3291" s="14" t="str">
        <f t="shared" si="51"/>
        <v>ايفون عزمي عجايبي</v>
      </c>
      <c r="I3291" s="14" t="s">
        <v>13460</v>
      </c>
      <c r="J3291" s="14" t="s">
        <v>1296</v>
      </c>
      <c r="K3291" s="14" t="s">
        <v>25</v>
      </c>
      <c r="L3291" s="14" t="s">
        <v>8617</v>
      </c>
      <c r="M3291" s="14" t="s">
        <v>1297</v>
      </c>
      <c r="N3291" s="14" t="s">
        <v>3</v>
      </c>
      <c r="O3291" s="14" t="s">
        <v>13470</v>
      </c>
      <c r="P3291" s="14" t="s">
        <v>13514</v>
      </c>
      <c r="Q3291" s="15" t="b">
        <v>0</v>
      </c>
      <c r="R3291" s="15" t="b">
        <v>1</v>
      </c>
      <c r="S3291" s="15" t="b">
        <v>0</v>
      </c>
      <c r="T3291" s="15" t="b">
        <v>1</v>
      </c>
      <c r="U3291" s="15" t="b">
        <v>1</v>
      </c>
      <c r="V3291" s="15" t="b">
        <v>0</v>
      </c>
      <c r="W3291" s="15" t="b">
        <v>1</v>
      </c>
      <c r="X3291" s="16">
        <f>COUNTIF(Customers[[#This Row],[Roads]:[City_Council]],"True")</f>
        <v>4</v>
      </c>
      <c r="Y3291" s="17">
        <f>Customers[[#This Row],[Total_Approve]]/7</f>
        <v>0.5714285714285714</v>
      </c>
      <c r="Z3291" s="14" t="str">
        <f>IF(Customers[[#This Row],[Total_Approve]]&gt;=7,"تمت جميع الموافقات","لم تتم جميع الموافقات")</f>
        <v>لم تتم جميع الموافقات</v>
      </c>
      <c r="AA3291" s="8">
        <f>IF(Customers[[#This Row],[Total_Approve]]&gt;=7,1,0)</f>
        <v>0</v>
      </c>
    </row>
    <row r="3292" spans="1:27" x14ac:dyDescent="0.25">
      <c r="A3292" s="12" t="s">
        <v>12690</v>
      </c>
      <c r="B3292" t="s">
        <v>16823</v>
      </c>
      <c r="C3292" s="13">
        <v>45545</v>
      </c>
      <c r="D3292" t="s">
        <v>13482</v>
      </c>
      <c r="E3292" s="9" t="s">
        <v>826</v>
      </c>
      <c r="F3292" s="14" t="s">
        <v>847</v>
      </c>
      <c r="G3292" s="14" t="s">
        <v>300</v>
      </c>
      <c r="H3292" s="14" t="str">
        <f t="shared" si="51"/>
        <v>امال علي امام</v>
      </c>
      <c r="I3292" s="14" t="s">
        <v>13460</v>
      </c>
      <c r="J3292" s="14" t="s">
        <v>1298</v>
      </c>
      <c r="K3292" s="14" t="s">
        <v>25</v>
      </c>
      <c r="L3292" s="14" t="s">
        <v>8618</v>
      </c>
      <c r="M3292" s="14" t="s">
        <v>1299</v>
      </c>
      <c r="N3292" s="14" t="s">
        <v>3</v>
      </c>
      <c r="O3292" s="14" t="s">
        <v>13470</v>
      </c>
      <c r="P3292" s="14" t="s">
        <v>13514</v>
      </c>
      <c r="Q3292" s="15" t="b">
        <v>0</v>
      </c>
      <c r="R3292" s="15" t="b">
        <v>0</v>
      </c>
      <c r="S3292" s="15" t="b">
        <v>1</v>
      </c>
      <c r="T3292" s="15" t="b">
        <v>0</v>
      </c>
      <c r="U3292" s="15" t="b">
        <v>1</v>
      </c>
      <c r="V3292" s="15" t="b">
        <v>0</v>
      </c>
      <c r="W3292" s="15" t="b">
        <v>1</v>
      </c>
      <c r="X3292" s="16">
        <f>COUNTIF(Customers[[#This Row],[Roads]:[City_Council]],"True")</f>
        <v>3</v>
      </c>
      <c r="Y3292" s="17">
        <f>Customers[[#This Row],[Total_Approve]]/7</f>
        <v>0.42857142857142855</v>
      </c>
      <c r="Z3292" s="14" t="str">
        <f>IF(Customers[[#This Row],[Total_Approve]]&gt;=7,"تمت جميع الموافقات","لم تتم جميع الموافقات")</f>
        <v>لم تتم جميع الموافقات</v>
      </c>
      <c r="AA3292" s="8">
        <f>IF(Customers[[#This Row],[Total_Approve]]&gt;=7,1,0)</f>
        <v>0</v>
      </c>
    </row>
    <row r="3293" spans="1:27" x14ac:dyDescent="0.25">
      <c r="A3293" s="12" t="s">
        <v>12691</v>
      </c>
      <c r="B3293" t="s">
        <v>16824</v>
      </c>
      <c r="C3293" s="13">
        <v>45545</v>
      </c>
      <c r="D3293" t="s">
        <v>13482</v>
      </c>
      <c r="E3293" s="9" t="s">
        <v>1005</v>
      </c>
      <c r="F3293" s="14" t="s">
        <v>10</v>
      </c>
      <c r="G3293" s="14" t="s">
        <v>0</v>
      </c>
      <c r="H3293" s="14" t="str">
        <f t="shared" si="51"/>
        <v>مدحت محمد احمد</v>
      </c>
      <c r="I3293" s="14" t="s">
        <v>13459</v>
      </c>
      <c r="J3293" s="14" t="s">
        <v>1300</v>
      </c>
      <c r="K3293" s="14" t="s">
        <v>5</v>
      </c>
      <c r="L3293" s="14" t="s">
        <v>8619</v>
      </c>
      <c r="M3293" s="14" t="s">
        <v>1301</v>
      </c>
      <c r="N3293" s="14" t="s">
        <v>1302</v>
      </c>
      <c r="O3293" s="14" t="s">
        <v>13470</v>
      </c>
      <c r="P3293" s="14" t="s">
        <v>13514</v>
      </c>
      <c r="Q3293" s="15" t="b">
        <v>1</v>
      </c>
      <c r="R3293" s="15" t="b">
        <v>0</v>
      </c>
      <c r="S3293" s="15" t="b">
        <v>1</v>
      </c>
      <c r="T3293" s="15" t="b">
        <v>1</v>
      </c>
      <c r="U3293" s="15" t="b">
        <v>1</v>
      </c>
      <c r="V3293" s="15" t="b">
        <v>1</v>
      </c>
      <c r="W3293" s="15" t="b">
        <v>1</v>
      </c>
      <c r="X3293" s="16">
        <f>COUNTIF(Customers[[#This Row],[Roads]:[City_Council]],"True")</f>
        <v>6</v>
      </c>
      <c r="Y3293" s="17">
        <f>Customers[[#This Row],[Total_Approve]]/7</f>
        <v>0.8571428571428571</v>
      </c>
      <c r="Z3293" s="14" t="str">
        <f>IF(Customers[[#This Row],[Total_Approve]]&gt;=7,"تمت جميع الموافقات","لم تتم جميع الموافقات")</f>
        <v>لم تتم جميع الموافقات</v>
      </c>
      <c r="AA3293" s="8">
        <f>IF(Customers[[#This Row],[Total_Approve]]&gt;=7,1,0)</f>
        <v>0</v>
      </c>
    </row>
    <row r="3294" spans="1:27" x14ac:dyDescent="0.25">
      <c r="A3294" s="12" t="s">
        <v>12692</v>
      </c>
      <c r="B3294" t="s">
        <v>16825</v>
      </c>
      <c r="C3294" s="13">
        <v>45545</v>
      </c>
      <c r="D3294" t="s">
        <v>13482</v>
      </c>
      <c r="E3294" s="9" t="s">
        <v>542</v>
      </c>
      <c r="F3294" s="14" t="s">
        <v>0</v>
      </c>
      <c r="G3294" s="14" t="s">
        <v>1303</v>
      </c>
      <c r="H3294" s="14" t="str">
        <f t="shared" si="51"/>
        <v>جمال احمد محمد سعاده</v>
      </c>
      <c r="I3294" s="14" t="s">
        <v>13459</v>
      </c>
      <c r="J3294" s="14" t="s">
        <v>1304</v>
      </c>
      <c r="K3294" s="14" t="s">
        <v>5</v>
      </c>
      <c r="L3294" s="14" t="s">
        <v>8620</v>
      </c>
      <c r="M3294" s="14" t="s">
        <v>3</v>
      </c>
      <c r="N3294" s="14" t="s">
        <v>9242</v>
      </c>
      <c r="O3294" s="14" t="s">
        <v>13470</v>
      </c>
      <c r="P3294" s="14" t="s">
        <v>13514</v>
      </c>
      <c r="Q3294" s="15" t="b">
        <v>1</v>
      </c>
      <c r="R3294" s="15" t="b">
        <v>0</v>
      </c>
      <c r="S3294" s="15" t="b">
        <v>0</v>
      </c>
      <c r="T3294" s="15" t="b">
        <v>0</v>
      </c>
      <c r="U3294" s="15" t="b">
        <v>0</v>
      </c>
      <c r="V3294" s="15" t="b">
        <v>0</v>
      </c>
      <c r="W3294" s="15" t="b">
        <v>0</v>
      </c>
      <c r="X3294" s="16">
        <f>COUNTIF(Customers[[#This Row],[Roads]:[City_Council]],"True")</f>
        <v>1</v>
      </c>
      <c r="Y3294" s="17">
        <f>Customers[[#This Row],[Total_Approve]]/7</f>
        <v>0.14285714285714285</v>
      </c>
      <c r="Z3294" s="14" t="str">
        <f>IF(Customers[[#This Row],[Total_Approve]]&gt;=7,"تمت جميع الموافقات","لم تتم جميع الموافقات")</f>
        <v>لم تتم جميع الموافقات</v>
      </c>
      <c r="AA3294" s="8">
        <f>IF(Customers[[#This Row],[Total_Approve]]&gt;=7,1,0)</f>
        <v>0</v>
      </c>
    </row>
    <row r="3295" spans="1:27" x14ac:dyDescent="0.25">
      <c r="A3295" s="12" t="s">
        <v>12693</v>
      </c>
      <c r="B3295" t="s">
        <v>16826</v>
      </c>
      <c r="C3295" s="13">
        <v>45545</v>
      </c>
      <c r="D3295" t="s">
        <v>13482</v>
      </c>
      <c r="E3295" s="9" t="s">
        <v>10</v>
      </c>
      <c r="F3295" s="14" t="s">
        <v>10</v>
      </c>
      <c r="G3295" s="14" t="s">
        <v>1305</v>
      </c>
      <c r="H3295" s="14" t="str">
        <f t="shared" si="51"/>
        <v>محمد محمد على عبدالله</v>
      </c>
      <c r="I3295" s="14" t="s">
        <v>13460</v>
      </c>
      <c r="J3295" s="14" t="s">
        <v>1306</v>
      </c>
      <c r="K3295" s="14" t="s">
        <v>5</v>
      </c>
      <c r="L3295" s="14" t="s">
        <v>8621</v>
      </c>
      <c r="M3295" s="14" t="s">
        <v>3</v>
      </c>
      <c r="N3295" s="14" t="s">
        <v>1307</v>
      </c>
      <c r="O3295" s="14" t="s">
        <v>13470</v>
      </c>
      <c r="P3295" s="14" t="s">
        <v>13514</v>
      </c>
      <c r="Q3295" s="15" t="b">
        <v>0</v>
      </c>
      <c r="R3295" s="15" t="b">
        <v>0</v>
      </c>
      <c r="S3295" s="15" t="b">
        <v>0</v>
      </c>
      <c r="T3295" s="15" t="b">
        <v>0</v>
      </c>
      <c r="U3295" s="15" t="b">
        <v>0</v>
      </c>
      <c r="V3295" s="15" t="b">
        <v>0</v>
      </c>
      <c r="W3295" s="15" t="b">
        <v>1</v>
      </c>
      <c r="X3295" s="16">
        <f>COUNTIF(Customers[[#This Row],[Roads]:[City_Council]],"True")</f>
        <v>1</v>
      </c>
      <c r="Y3295" s="17">
        <f>Customers[[#This Row],[Total_Approve]]/7</f>
        <v>0.14285714285714285</v>
      </c>
      <c r="Z3295" s="14" t="str">
        <f>IF(Customers[[#This Row],[Total_Approve]]&gt;=7,"تمت جميع الموافقات","لم تتم جميع الموافقات")</f>
        <v>لم تتم جميع الموافقات</v>
      </c>
      <c r="AA3295" s="8">
        <f>IF(Customers[[#This Row],[Total_Approve]]&gt;=7,1,0)</f>
        <v>0</v>
      </c>
    </row>
    <row r="3296" spans="1:27" x14ac:dyDescent="0.25">
      <c r="A3296" s="12" t="s">
        <v>12694</v>
      </c>
      <c r="B3296" t="s">
        <v>16827</v>
      </c>
      <c r="C3296" s="13">
        <v>45545</v>
      </c>
      <c r="D3296" t="s">
        <v>13482</v>
      </c>
      <c r="E3296" s="9" t="s">
        <v>10</v>
      </c>
      <c r="F3296" s="14" t="s">
        <v>1308</v>
      </c>
      <c r="G3296" s="14" t="s">
        <v>47</v>
      </c>
      <c r="H3296" s="14" t="str">
        <f t="shared" si="51"/>
        <v>محمد النجدى السيد</v>
      </c>
      <c r="I3296" s="14" t="s">
        <v>13459</v>
      </c>
      <c r="J3296" s="14" t="s">
        <v>1309</v>
      </c>
      <c r="K3296" s="14" t="s">
        <v>5</v>
      </c>
      <c r="L3296" s="14" t="s">
        <v>8622</v>
      </c>
      <c r="M3296" s="14" t="s">
        <v>3</v>
      </c>
      <c r="N3296" s="14" t="s">
        <v>1310</v>
      </c>
      <c r="O3296" s="14" t="s">
        <v>13470</v>
      </c>
      <c r="P3296" s="14" t="s">
        <v>13514</v>
      </c>
      <c r="Q3296" s="15" t="b">
        <v>1</v>
      </c>
      <c r="R3296" s="15" t="b">
        <v>1</v>
      </c>
      <c r="S3296" s="15" t="b">
        <v>0</v>
      </c>
      <c r="T3296" s="15" t="b">
        <v>0</v>
      </c>
      <c r="U3296" s="15" t="b">
        <v>1</v>
      </c>
      <c r="V3296" s="15" t="b">
        <v>1</v>
      </c>
      <c r="W3296" s="15" t="b">
        <v>0</v>
      </c>
      <c r="X3296" s="16">
        <f>COUNTIF(Customers[[#This Row],[Roads]:[City_Council]],"True")</f>
        <v>4</v>
      </c>
      <c r="Y3296" s="17">
        <f>Customers[[#This Row],[Total_Approve]]/7</f>
        <v>0.5714285714285714</v>
      </c>
      <c r="Z3296" s="14" t="str">
        <f>IF(Customers[[#This Row],[Total_Approve]]&gt;=7,"تمت جميع الموافقات","لم تتم جميع الموافقات")</f>
        <v>لم تتم جميع الموافقات</v>
      </c>
      <c r="AA3296" s="8">
        <f>IF(Customers[[#This Row],[Total_Approve]]&gt;=7,1,0)</f>
        <v>0</v>
      </c>
    </row>
    <row r="3297" spans="1:27" x14ac:dyDescent="0.25">
      <c r="A3297" s="12" t="s">
        <v>12695</v>
      </c>
      <c r="B3297" t="s">
        <v>16828</v>
      </c>
      <c r="C3297" s="13">
        <v>45545</v>
      </c>
      <c r="D3297" t="s">
        <v>13482</v>
      </c>
      <c r="E3297" s="9" t="s">
        <v>0</v>
      </c>
      <c r="F3297" s="14" t="s">
        <v>47</v>
      </c>
      <c r="G3297" s="14" t="s">
        <v>632</v>
      </c>
      <c r="H3297" s="14" t="str">
        <f t="shared" si="51"/>
        <v>احمد السيد عبدالعزيز</v>
      </c>
      <c r="I3297" s="14" t="s">
        <v>13459</v>
      </c>
      <c r="J3297" s="14" t="s">
        <v>1311</v>
      </c>
      <c r="K3297" s="14" t="s">
        <v>5</v>
      </c>
      <c r="L3297" s="14" t="s">
        <v>8197</v>
      </c>
      <c r="M3297" s="14" t="s">
        <v>3</v>
      </c>
      <c r="N3297" s="14" t="s">
        <v>1312</v>
      </c>
      <c r="O3297" s="14" t="s">
        <v>13470</v>
      </c>
      <c r="P3297" s="14" t="s">
        <v>13514</v>
      </c>
      <c r="Q3297" s="15" t="b">
        <v>1</v>
      </c>
      <c r="R3297" s="15" t="b">
        <v>0</v>
      </c>
      <c r="S3297" s="15" t="b">
        <v>1</v>
      </c>
      <c r="T3297" s="15" t="b">
        <v>0</v>
      </c>
      <c r="U3297" s="15" t="b">
        <v>1</v>
      </c>
      <c r="V3297" s="15" t="b">
        <v>0</v>
      </c>
      <c r="W3297" s="15" t="b">
        <v>1</v>
      </c>
      <c r="X3297" s="16">
        <f>COUNTIF(Customers[[#This Row],[Roads]:[City_Council]],"True")</f>
        <v>4</v>
      </c>
      <c r="Y3297" s="17">
        <f>Customers[[#This Row],[Total_Approve]]/7</f>
        <v>0.5714285714285714</v>
      </c>
      <c r="Z3297" s="14" t="str">
        <f>IF(Customers[[#This Row],[Total_Approve]]&gt;=7,"تمت جميع الموافقات","لم تتم جميع الموافقات")</f>
        <v>لم تتم جميع الموافقات</v>
      </c>
      <c r="AA3297" s="8">
        <f>IF(Customers[[#This Row],[Total_Approve]]&gt;=7,1,0)</f>
        <v>0</v>
      </c>
    </row>
    <row r="3298" spans="1:27" x14ac:dyDescent="0.25">
      <c r="A3298" s="12" t="s">
        <v>12696</v>
      </c>
      <c r="B3298" t="s">
        <v>16829</v>
      </c>
      <c r="C3298" s="13">
        <v>45545</v>
      </c>
      <c r="D3298" t="s">
        <v>13482</v>
      </c>
      <c r="E3298" s="9" t="s">
        <v>1</v>
      </c>
      <c r="F3298" s="14" t="s">
        <v>471</v>
      </c>
      <c r="G3298" s="14" t="s">
        <v>1313</v>
      </c>
      <c r="H3298" s="14" t="str">
        <f t="shared" si="51"/>
        <v>محمود حسن مكاوى</v>
      </c>
      <c r="I3298" s="14" t="s">
        <v>13459</v>
      </c>
      <c r="J3298" s="14">
        <v>27907022202194</v>
      </c>
      <c r="K3298" s="14" t="s">
        <v>5</v>
      </c>
      <c r="L3298" s="14" t="s">
        <v>8623</v>
      </c>
      <c r="M3298" s="14" t="s">
        <v>3</v>
      </c>
      <c r="N3298" s="14" t="s">
        <v>1314</v>
      </c>
      <c r="O3298" s="14" t="s">
        <v>13470</v>
      </c>
      <c r="P3298" s="14" t="s">
        <v>13514</v>
      </c>
      <c r="Q3298" s="15" t="b">
        <v>1</v>
      </c>
      <c r="R3298" s="15" t="b">
        <v>0</v>
      </c>
      <c r="S3298" s="15" t="b">
        <v>0</v>
      </c>
      <c r="T3298" s="15" t="b">
        <v>0</v>
      </c>
      <c r="U3298" s="15" t="b">
        <v>0</v>
      </c>
      <c r="V3298" s="15" t="b">
        <v>0</v>
      </c>
      <c r="W3298" s="15" t="b">
        <v>0</v>
      </c>
      <c r="X3298" s="16">
        <f>COUNTIF(Customers[[#This Row],[Roads]:[City_Council]],"True")</f>
        <v>1</v>
      </c>
      <c r="Y3298" s="17">
        <f>Customers[[#This Row],[Total_Approve]]/7</f>
        <v>0.14285714285714285</v>
      </c>
      <c r="Z3298" s="14" t="str">
        <f>IF(Customers[[#This Row],[Total_Approve]]&gt;=7,"تمت جميع الموافقات","لم تتم جميع الموافقات")</f>
        <v>لم تتم جميع الموافقات</v>
      </c>
      <c r="AA3298" s="8">
        <f>IF(Customers[[#This Row],[Total_Approve]]&gt;=7,1,0)</f>
        <v>0</v>
      </c>
    </row>
    <row r="3299" spans="1:27" x14ac:dyDescent="0.25">
      <c r="A3299" s="12" t="s">
        <v>12697</v>
      </c>
      <c r="B3299" t="s">
        <v>16830</v>
      </c>
      <c r="C3299" s="13">
        <v>45545</v>
      </c>
      <c r="D3299" t="s">
        <v>13482</v>
      </c>
      <c r="E3299" s="9" t="s">
        <v>1315</v>
      </c>
      <c r="F3299" s="14" t="s">
        <v>202</v>
      </c>
      <c r="G3299" s="14" t="s">
        <v>11</v>
      </c>
      <c r="H3299" s="14" t="str">
        <f t="shared" si="51"/>
        <v>امانى ابراهيم احمد على</v>
      </c>
      <c r="I3299" s="14" t="s">
        <v>13459</v>
      </c>
      <c r="J3299" s="14" t="s">
        <v>1316</v>
      </c>
      <c r="K3299" s="14" t="s">
        <v>25</v>
      </c>
      <c r="L3299" s="14" t="s">
        <v>8624</v>
      </c>
      <c r="M3299" s="14" t="s">
        <v>3</v>
      </c>
      <c r="N3299" s="14" t="s">
        <v>1317</v>
      </c>
      <c r="O3299" s="14" t="s">
        <v>13470</v>
      </c>
      <c r="P3299" s="14" t="s">
        <v>13514</v>
      </c>
      <c r="Q3299" s="15" t="b">
        <v>1</v>
      </c>
      <c r="R3299" s="15" t="b">
        <v>0</v>
      </c>
      <c r="S3299" s="15" t="b">
        <v>1</v>
      </c>
      <c r="T3299" s="15" t="b">
        <v>0</v>
      </c>
      <c r="U3299" s="15" t="b">
        <v>1</v>
      </c>
      <c r="V3299" s="15" t="b">
        <v>1</v>
      </c>
      <c r="W3299" s="15" t="b">
        <v>1</v>
      </c>
      <c r="X3299" s="16">
        <f>COUNTIF(Customers[[#This Row],[Roads]:[City_Council]],"True")</f>
        <v>5</v>
      </c>
      <c r="Y3299" s="17">
        <f>Customers[[#This Row],[Total_Approve]]/7</f>
        <v>0.7142857142857143</v>
      </c>
      <c r="Z3299" s="14" t="str">
        <f>IF(Customers[[#This Row],[Total_Approve]]&gt;=7,"تمت جميع الموافقات","لم تتم جميع الموافقات")</f>
        <v>لم تتم جميع الموافقات</v>
      </c>
      <c r="AA3299" s="8">
        <f>IF(Customers[[#This Row],[Total_Approve]]&gt;=7,1,0)</f>
        <v>0</v>
      </c>
    </row>
    <row r="3300" spans="1:27" x14ac:dyDescent="0.25">
      <c r="A3300" s="12" t="s">
        <v>12698</v>
      </c>
      <c r="B3300" t="s">
        <v>16831</v>
      </c>
      <c r="C3300" s="13">
        <v>45545</v>
      </c>
      <c r="D3300" t="s">
        <v>13484</v>
      </c>
      <c r="E3300" s="9" t="s">
        <v>23</v>
      </c>
      <c r="F3300" s="14" t="s">
        <v>10</v>
      </c>
      <c r="G3300" s="14" t="s">
        <v>1318</v>
      </c>
      <c r="H3300" s="14" t="str">
        <f t="shared" si="51"/>
        <v>اسماء محمد محمود عبدالنعيم</v>
      </c>
      <c r="I3300" s="14" t="s">
        <v>13459</v>
      </c>
      <c r="J3300" s="14" t="s">
        <v>1319</v>
      </c>
      <c r="K3300" s="14" t="s">
        <v>25</v>
      </c>
      <c r="L3300" s="14" t="s">
        <v>8625</v>
      </c>
      <c r="M3300" s="14" t="s">
        <v>3</v>
      </c>
      <c r="N3300" s="14" t="s">
        <v>1320</v>
      </c>
      <c r="O3300" s="14" t="s">
        <v>13470</v>
      </c>
      <c r="P3300" s="14" t="s">
        <v>13514</v>
      </c>
      <c r="Q3300" s="15" t="b">
        <v>1</v>
      </c>
      <c r="R3300" s="15" t="b">
        <v>1</v>
      </c>
      <c r="S3300" s="15" t="b">
        <v>1</v>
      </c>
      <c r="T3300" s="15" t="b">
        <v>1</v>
      </c>
      <c r="U3300" s="15" t="b">
        <v>1</v>
      </c>
      <c r="V3300" s="15" t="b">
        <v>1</v>
      </c>
      <c r="W3300" s="15" t="b">
        <v>1</v>
      </c>
      <c r="X3300" s="16">
        <f>COUNTIF(Customers[[#This Row],[Roads]:[City_Council]],"True")</f>
        <v>7</v>
      </c>
      <c r="Y3300" s="17">
        <f>Customers[[#This Row],[Total_Approve]]/7</f>
        <v>1</v>
      </c>
      <c r="Z3300" s="14" t="str">
        <f>IF(Customers[[#This Row],[Total_Approve]]&gt;=7,"تمت جميع الموافقات","لم تتم جميع الموافقات")</f>
        <v>تمت جميع الموافقات</v>
      </c>
      <c r="AA3300" s="8">
        <f>IF(Customers[[#This Row],[Total_Approve]]&gt;=7,1,0)</f>
        <v>1</v>
      </c>
    </row>
    <row r="3301" spans="1:27" x14ac:dyDescent="0.25">
      <c r="A3301" s="12" t="s">
        <v>12699</v>
      </c>
      <c r="B3301" t="s">
        <v>16832</v>
      </c>
      <c r="C3301" s="13">
        <v>45545</v>
      </c>
      <c r="D3301" t="s">
        <v>13484</v>
      </c>
      <c r="E3301" s="9" t="s">
        <v>1321</v>
      </c>
      <c r="F3301" s="14" t="s">
        <v>64</v>
      </c>
      <c r="G3301" s="14" t="s">
        <v>533</v>
      </c>
      <c r="H3301" s="14" t="str">
        <f t="shared" si="51"/>
        <v>نهى مصطفى عبدالله</v>
      </c>
      <c r="I3301" s="14" t="s">
        <v>13460</v>
      </c>
      <c r="J3301" s="14" t="s">
        <v>1322</v>
      </c>
      <c r="K3301" s="14" t="s">
        <v>25</v>
      </c>
      <c r="L3301" s="14" t="s">
        <v>8626</v>
      </c>
      <c r="M3301" s="14" t="s">
        <v>3</v>
      </c>
      <c r="N3301" s="14" t="s">
        <v>1323</v>
      </c>
      <c r="O3301" s="14" t="s">
        <v>13470</v>
      </c>
      <c r="P3301" s="14" t="s">
        <v>13514</v>
      </c>
      <c r="Q3301" s="15" t="b">
        <v>1</v>
      </c>
      <c r="R3301" s="15" t="b">
        <v>0</v>
      </c>
      <c r="S3301" s="15" t="b">
        <v>1</v>
      </c>
      <c r="T3301" s="15" t="b">
        <v>0</v>
      </c>
      <c r="U3301" s="15" t="b">
        <v>1</v>
      </c>
      <c r="V3301" s="15" t="b">
        <v>0</v>
      </c>
      <c r="W3301" s="15" t="b">
        <v>1</v>
      </c>
      <c r="X3301" s="16">
        <f>COUNTIF(Customers[[#This Row],[Roads]:[City_Council]],"True")</f>
        <v>4</v>
      </c>
      <c r="Y3301" s="17">
        <f>Customers[[#This Row],[Total_Approve]]/7</f>
        <v>0.5714285714285714</v>
      </c>
      <c r="Z3301" s="14" t="str">
        <f>IF(Customers[[#This Row],[Total_Approve]]&gt;=7,"تمت جميع الموافقات","لم تتم جميع الموافقات")</f>
        <v>لم تتم جميع الموافقات</v>
      </c>
      <c r="AA3301" s="8">
        <f>IF(Customers[[#This Row],[Total_Approve]]&gt;=7,1,0)</f>
        <v>0</v>
      </c>
    </row>
    <row r="3302" spans="1:27" x14ac:dyDescent="0.25">
      <c r="A3302" s="12" t="s">
        <v>12700</v>
      </c>
      <c r="B3302" t="s">
        <v>16833</v>
      </c>
      <c r="C3302" s="13">
        <v>45545</v>
      </c>
      <c r="D3302" t="s">
        <v>13484</v>
      </c>
      <c r="E3302" s="9" t="s">
        <v>689</v>
      </c>
      <c r="F3302" s="14" t="s">
        <v>280</v>
      </c>
      <c r="G3302" s="14" t="s">
        <v>1324</v>
      </c>
      <c r="H3302" s="14" t="str">
        <f t="shared" si="51"/>
        <v>رضا سيد على اسماعيل</v>
      </c>
      <c r="I3302" s="14" t="s">
        <v>13460</v>
      </c>
      <c r="J3302" s="14" t="s">
        <v>1325</v>
      </c>
      <c r="K3302" s="14" t="s">
        <v>25</v>
      </c>
      <c r="L3302" s="14" t="s">
        <v>8627</v>
      </c>
      <c r="M3302" s="14" t="s">
        <v>3</v>
      </c>
      <c r="N3302" s="14" t="s">
        <v>1326</v>
      </c>
      <c r="O3302" s="14" t="s">
        <v>13470</v>
      </c>
      <c r="P3302" s="14" t="s">
        <v>13514</v>
      </c>
      <c r="Q3302" s="15" t="b">
        <v>0</v>
      </c>
      <c r="R3302" s="15" t="b">
        <v>1</v>
      </c>
      <c r="S3302" s="15" t="b">
        <v>0</v>
      </c>
      <c r="T3302" s="15" t="b">
        <v>1</v>
      </c>
      <c r="U3302" s="15" t="b">
        <v>0</v>
      </c>
      <c r="V3302" s="15" t="b">
        <v>1</v>
      </c>
      <c r="W3302" s="15" t="b">
        <v>0</v>
      </c>
      <c r="X3302" s="16">
        <f>COUNTIF(Customers[[#This Row],[Roads]:[City_Council]],"True")</f>
        <v>3</v>
      </c>
      <c r="Y3302" s="17">
        <f>Customers[[#This Row],[Total_Approve]]/7</f>
        <v>0.42857142857142855</v>
      </c>
      <c r="Z3302" s="14" t="str">
        <f>IF(Customers[[#This Row],[Total_Approve]]&gt;=7,"تمت جميع الموافقات","لم تتم جميع الموافقات")</f>
        <v>لم تتم جميع الموافقات</v>
      </c>
      <c r="AA3302" s="8">
        <f>IF(Customers[[#This Row],[Total_Approve]]&gt;=7,1,0)</f>
        <v>0</v>
      </c>
    </row>
    <row r="3303" spans="1:27" x14ac:dyDescent="0.25">
      <c r="A3303" s="12" t="s">
        <v>12701</v>
      </c>
      <c r="B3303" t="s">
        <v>16834</v>
      </c>
      <c r="C3303" s="13">
        <v>45545</v>
      </c>
      <c r="D3303" t="s">
        <v>13484</v>
      </c>
      <c r="E3303" s="9" t="s">
        <v>129</v>
      </c>
      <c r="F3303" s="14" t="s">
        <v>10</v>
      </c>
      <c r="G3303" s="14" t="s">
        <v>1327</v>
      </c>
      <c r="H3303" s="14" t="str">
        <f t="shared" si="51"/>
        <v>ايمان محمد عبدالله فرج</v>
      </c>
      <c r="I3303" s="14" t="s">
        <v>13460</v>
      </c>
      <c r="J3303" s="14" t="s">
        <v>1328</v>
      </c>
      <c r="K3303" s="14" t="s">
        <v>25</v>
      </c>
      <c r="L3303" s="14" t="s">
        <v>8628</v>
      </c>
      <c r="M3303" s="14" t="s">
        <v>3</v>
      </c>
      <c r="N3303" s="14" t="s">
        <v>9243</v>
      </c>
      <c r="O3303" s="14" t="s">
        <v>13470</v>
      </c>
      <c r="P3303" s="14" t="s">
        <v>13514</v>
      </c>
      <c r="Q3303" s="15" t="b">
        <v>1</v>
      </c>
      <c r="R3303" s="15" t="b">
        <v>0</v>
      </c>
      <c r="S3303" s="15" t="b">
        <v>1</v>
      </c>
      <c r="T3303" s="15" t="b">
        <v>0</v>
      </c>
      <c r="U3303" s="15" t="b">
        <v>1</v>
      </c>
      <c r="V3303" s="15" t="b">
        <v>0</v>
      </c>
      <c r="W3303" s="15" t="b">
        <v>1</v>
      </c>
      <c r="X3303" s="16">
        <f>COUNTIF(Customers[[#This Row],[Roads]:[City_Council]],"True")</f>
        <v>4</v>
      </c>
      <c r="Y3303" s="17">
        <f>Customers[[#This Row],[Total_Approve]]/7</f>
        <v>0.5714285714285714</v>
      </c>
      <c r="Z3303" s="14" t="str">
        <f>IF(Customers[[#This Row],[Total_Approve]]&gt;=7,"تمت جميع الموافقات","لم تتم جميع الموافقات")</f>
        <v>لم تتم جميع الموافقات</v>
      </c>
      <c r="AA3303" s="8">
        <f>IF(Customers[[#This Row],[Total_Approve]]&gt;=7,1,0)</f>
        <v>0</v>
      </c>
    </row>
    <row r="3304" spans="1:27" x14ac:dyDescent="0.25">
      <c r="A3304" s="12" t="s">
        <v>12702</v>
      </c>
      <c r="B3304" t="s">
        <v>16835</v>
      </c>
      <c r="C3304" s="13">
        <v>45545</v>
      </c>
      <c r="D3304" t="s">
        <v>13484</v>
      </c>
      <c r="E3304" s="9" t="s">
        <v>1128</v>
      </c>
      <c r="F3304" s="14" t="s">
        <v>1329</v>
      </c>
      <c r="G3304" s="14" t="s">
        <v>1330</v>
      </c>
      <c r="H3304" s="14" t="str">
        <f t="shared" si="51"/>
        <v>لمياء عاصم عبدالجواد</v>
      </c>
      <c r="I3304" s="14" t="s">
        <v>13460</v>
      </c>
      <c r="J3304" s="14" t="s">
        <v>1331</v>
      </c>
      <c r="K3304" s="14" t="s">
        <v>25</v>
      </c>
      <c r="L3304" s="14" t="s">
        <v>8199</v>
      </c>
      <c r="M3304" s="14" t="s">
        <v>3</v>
      </c>
      <c r="N3304" s="14" t="s">
        <v>1332</v>
      </c>
      <c r="O3304" s="14" t="s">
        <v>13470</v>
      </c>
      <c r="P3304" s="14" t="s">
        <v>13514</v>
      </c>
      <c r="Q3304" s="15" t="b">
        <v>1</v>
      </c>
      <c r="R3304" s="15" t="b">
        <v>0</v>
      </c>
      <c r="S3304" s="15" t="b">
        <v>1</v>
      </c>
      <c r="T3304" s="15" t="b">
        <v>0</v>
      </c>
      <c r="U3304" s="15" t="b">
        <v>1</v>
      </c>
      <c r="V3304" s="15" t="b">
        <v>0</v>
      </c>
      <c r="W3304" s="15" t="b">
        <v>1</v>
      </c>
      <c r="X3304" s="16">
        <f>COUNTIF(Customers[[#This Row],[Roads]:[City_Council]],"True")</f>
        <v>4</v>
      </c>
      <c r="Y3304" s="17">
        <f>Customers[[#This Row],[Total_Approve]]/7</f>
        <v>0.5714285714285714</v>
      </c>
      <c r="Z3304" s="14" t="str">
        <f>IF(Customers[[#This Row],[Total_Approve]]&gt;=7,"تمت جميع الموافقات","لم تتم جميع الموافقات")</f>
        <v>لم تتم جميع الموافقات</v>
      </c>
      <c r="AA3304" s="8">
        <f>IF(Customers[[#This Row],[Total_Approve]]&gt;=7,1,0)</f>
        <v>0</v>
      </c>
    </row>
    <row r="3305" spans="1:27" x14ac:dyDescent="0.25">
      <c r="A3305" s="12" t="s">
        <v>12703</v>
      </c>
      <c r="B3305" t="s">
        <v>16836</v>
      </c>
      <c r="C3305" s="13">
        <v>45545</v>
      </c>
      <c r="D3305" t="s">
        <v>13484</v>
      </c>
      <c r="E3305" s="9" t="s">
        <v>155</v>
      </c>
      <c r="F3305" s="14" t="s">
        <v>1333</v>
      </c>
      <c r="G3305" s="14" t="s">
        <v>176</v>
      </c>
      <c r="H3305" s="14" t="str">
        <f t="shared" si="51"/>
        <v>هدى فخر الدين اسماعيل</v>
      </c>
      <c r="I3305" s="14" t="s">
        <v>13460</v>
      </c>
      <c r="J3305" s="14" t="s">
        <v>1334</v>
      </c>
      <c r="K3305" s="14" t="s">
        <v>25</v>
      </c>
      <c r="L3305" s="14" t="s">
        <v>8629</v>
      </c>
      <c r="M3305" s="14" t="s">
        <v>3</v>
      </c>
      <c r="N3305" s="14" t="s">
        <v>1335</v>
      </c>
      <c r="O3305" s="14" t="s">
        <v>13470</v>
      </c>
      <c r="P3305" s="14" t="s">
        <v>13514</v>
      </c>
      <c r="Q3305" s="15" t="b">
        <v>1</v>
      </c>
      <c r="R3305" s="15" t="b">
        <v>1</v>
      </c>
      <c r="S3305" s="15" t="b">
        <v>1</v>
      </c>
      <c r="T3305" s="15" t="b">
        <v>1</v>
      </c>
      <c r="U3305" s="15" t="b">
        <v>1</v>
      </c>
      <c r="V3305" s="15" t="b">
        <v>1</v>
      </c>
      <c r="W3305" s="15" t="b">
        <v>1</v>
      </c>
      <c r="X3305" s="16">
        <f>COUNTIF(Customers[[#This Row],[Roads]:[City_Council]],"True")</f>
        <v>7</v>
      </c>
      <c r="Y3305" s="17">
        <f>Customers[[#This Row],[Total_Approve]]/7</f>
        <v>1</v>
      </c>
      <c r="Z3305" s="14" t="str">
        <f>IF(Customers[[#This Row],[Total_Approve]]&gt;=7,"تمت جميع الموافقات","لم تتم جميع الموافقات")</f>
        <v>تمت جميع الموافقات</v>
      </c>
      <c r="AA3305" s="8">
        <f>IF(Customers[[#This Row],[Total_Approve]]&gt;=7,1,0)</f>
        <v>1</v>
      </c>
    </row>
    <row r="3306" spans="1:27" x14ac:dyDescent="0.25">
      <c r="A3306" s="12" t="s">
        <v>12704</v>
      </c>
      <c r="B3306" t="s">
        <v>16837</v>
      </c>
      <c r="C3306" s="13">
        <v>45545</v>
      </c>
      <c r="D3306" t="s">
        <v>13484</v>
      </c>
      <c r="E3306" s="9" t="s">
        <v>1336</v>
      </c>
      <c r="F3306" s="14" t="s">
        <v>47</v>
      </c>
      <c r="G3306" s="14" t="s">
        <v>1337</v>
      </c>
      <c r="H3306" s="14" t="str">
        <f t="shared" si="51"/>
        <v>نورا السيد محمد سيد</v>
      </c>
      <c r="I3306" s="14" t="s">
        <v>13460</v>
      </c>
      <c r="J3306" s="14" t="s">
        <v>1338</v>
      </c>
      <c r="K3306" s="14" t="s">
        <v>25</v>
      </c>
      <c r="L3306" s="14" t="s">
        <v>8630</v>
      </c>
      <c r="M3306" s="14" t="s">
        <v>3</v>
      </c>
      <c r="N3306" s="14" t="s">
        <v>1339</v>
      </c>
      <c r="O3306" s="14" t="s">
        <v>13470</v>
      </c>
      <c r="P3306" s="14" t="s">
        <v>13514</v>
      </c>
      <c r="Q3306" s="15" t="b">
        <v>1</v>
      </c>
      <c r="R3306" s="15" t="b">
        <v>0</v>
      </c>
      <c r="S3306" s="15" t="b">
        <v>0</v>
      </c>
      <c r="T3306" s="15" t="b">
        <v>0</v>
      </c>
      <c r="U3306" s="15" t="b">
        <v>0</v>
      </c>
      <c r="V3306" s="15" t="b">
        <v>0</v>
      </c>
      <c r="W3306" s="15" t="b">
        <v>0</v>
      </c>
      <c r="X3306" s="16">
        <f>COUNTIF(Customers[[#This Row],[Roads]:[City_Council]],"True")</f>
        <v>1</v>
      </c>
      <c r="Y3306" s="17">
        <f>Customers[[#This Row],[Total_Approve]]/7</f>
        <v>0.14285714285714285</v>
      </c>
      <c r="Z3306" s="14" t="str">
        <f>IF(Customers[[#This Row],[Total_Approve]]&gt;=7,"تمت جميع الموافقات","لم تتم جميع الموافقات")</f>
        <v>لم تتم جميع الموافقات</v>
      </c>
      <c r="AA3306" s="8">
        <f>IF(Customers[[#This Row],[Total_Approve]]&gt;=7,1,0)</f>
        <v>0</v>
      </c>
    </row>
    <row r="3307" spans="1:27" x14ac:dyDescent="0.25">
      <c r="A3307" s="12" t="s">
        <v>12705</v>
      </c>
      <c r="B3307" t="s">
        <v>16838</v>
      </c>
      <c r="C3307" s="13">
        <v>45545</v>
      </c>
      <c r="D3307" t="s">
        <v>13484</v>
      </c>
      <c r="E3307" s="9" t="s">
        <v>495</v>
      </c>
      <c r="F3307" s="14" t="s">
        <v>1340</v>
      </c>
      <c r="G3307" s="14" t="s">
        <v>1341</v>
      </c>
      <c r="H3307" s="14" t="str">
        <f t="shared" si="51"/>
        <v>منال جميل عبدالله حسين</v>
      </c>
      <c r="I3307" s="14" t="s">
        <v>13460</v>
      </c>
      <c r="J3307" s="14" t="s">
        <v>1342</v>
      </c>
      <c r="K3307" s="14" t="s">
        <v>25</v>
      </c>
      <c r="L3307" s="14" t="s">
        <v>8631</v>
      </c>
      <c r="M3307" s="14" t="s">
        <v>3</v>
      </c>
      <c r="N3307" s="14" t="s">
        <v>1343</v>
      </c>
      <c r="O3307" s="14" t="s">
        <v>13470</v>
      </c>
      <c r="P3307" s="14" t="s">
        <v>13514</v>
      </c>
      <c r="Q3307" s="15" t="b">
        <v>0</v>
      </c>
      <c r="R3307" s="15" t="b">
        <v>1</v>
      </c>
      <c r="S3307" s="15" t="b">
        <v>0</v>
      </c>
      <c r="T3307" s="15" t="b">
        <v>1</v>
      </c>
      <c r="U3307" s="15" t="b">
        <v>0</v>
      </c>
      <c r="V3307" s="15" t="b">
        <v>1</v>
      </c>
      <c r="W3307" s="15" t="b">
        <v>0</v>
      </c>
      <c r="X3307" s="16">
        <f>COUNTIF(Customers[[#This Row],[Roads]:[City_Council]],"True")</f>
        <v>3</v>
      </c>
      <c r="Y3307" s="17">
        <f>Customers[[#This Row],[Total_Approve]]/7</f>
        <v>0.42857142857142855</v>
      </c>
      <c r="Z3307" s="14" t="str">
        <f>IF(Customers[[#This Row],[Total_Approve]]&gt;=7,"تمت جميع الموافقات","لم تتم جميع الموافقات")</f>
        <v>لم تتم جميع الموافقات</v>
      </c>
      <c r="AA3307" s="8">
        <f>IF(Customers[[#This Row],[Total_Approve]]&gt;=7,1,0)</f>
        <v>0</v>
      </c>
    </row>
    <row r="3308" spans="1:27" x14ac:dyDescent="0.25">
      <c r="A3308" s="12" t="s">
        <v>12706</v>
      </c>
      <c r="B3308" t="s">
        <v>16839</v>
      </c>
      <c r="C3308" s="13">
        <v>45545</v>
      </c>
      <c r="D3308" t="s">
        <v>13484</v>
      </c>
      <c r="E3308" s="9" t="s">
        <v>352</v>
      </c>
      <c r="F3308" s="14" t="s">
        <v>1344</v>
      </c>
      <c r="G3308" s="14" t="s">
        <v>1345</v>
      </c>
      <c r="H3308" s="14" t="str">
        <f t="shared" si="51"/>
        <v>ناديه عزام على غريب</v>
      </c>
      <c r="I3308" s="14" t="s">
        <v>13460</v>
      </c>
      <c r="J3308" s="14" t="s">
        <v>1346</v>
      </c>
      <c r="K3308" s="14" t="s">
        <v>25</v>
      </c>
      <c r="L3308" s="14" t="s">
        <v>8632</v>
      </c>
      <c r="M3308" s="14" t="s">
        <v>3</v>
      </c>
      <c r="N3308" s="14" t="s">
        <v>1347</v>
      </c>
      <c r="O3308" s="14" t="s">
        <v>13470</v>
      </c>
      <c r="P3308" s="14" t="s">
        <v>13514</v>
      </c>
      <c r="Q3308" s="15" t="b">
        <v>1</v>
      </c>
      <c r="R3308" s="15" t="b">
        <v>0</v>
      </c>
      <c r="S3308" s="15" t="b">
        <v>0</v>
      </c>
      <c r="T3308" s="15" t="b">
        <v>0</v>
      </c>
      <c r="U3308" s="15" t="b">
        <v>0</v>
      </c>
      <c r="V3308" s="15" t="b">
        <v>0</v>
      </c>
      <c r="W3308" s="15" t="b">
        <v>0</v>
      </c>
      <c r="X3308" s="16">
        <f>COUNTIF(Customers[[#This Row],[Roads]:[City_Council]],"True")</f>
        <v>1</v>
      </c>
      <c r="Y3308" s="17">
        <f>Customers[[#This Row],[Total_Approve]]/7</f>
        <v>0.14285714285714285</v>
      </c>
      <c r="Z3308" s="14" t="str">
        <f>IF(Customers[[#This Row],[Total_Approve]]&gt;=7,"تمت جميع الموافقات","لم تتم جميع الموافقات")</f>
        <v>لم تتم جميع الموافقات</v>
      </c>
      <c r="AA3308" s="8">
        <f>IF(Customers[[#This Row],[Total_Approve]]&gt;=7,1,0)</f>
        <v>0</v>
      </c>
    </row>
    <row r="3309" spans="1:27" x14ac:dyDescent="0.25">
      <c r="A3309" s="12" t="s">
        <v>12707</v>
      </c>
      <c r="B3309" t="s">
        <v>16840</v>
      </c>
      <c r="C3309" s="13">
        <v>45545</v>
      </c>
      <c r="D3309" t="s">
        <v>13484</v>
      </c>
      <c r="E3309" s="9" t="s">
        <v>60</v>
      </c>
      <c r="F3309" s="14" t="s">
        <v>1348</v>
      </c>
      <c r="G3309" s="14" t="s">
        <v>1349</v>
      </c>
      <c r="H3309" s="14" t="str">
        <f t="shared" si="51"/>
        <v>مروه لطفى سالم حسن</v>
      </c>
      <c r="I3309" s="14" t="s">
        <v>13460</v>
      </c>
      <c r="J3309" s="14" t="s">
        <v>1350</v>
      </c>
      <c r="K3309" s="14" t="s">
        <v>25</v>
      </c>
      <c r="L3309" s="14" t="s">
        <v>8633</v>
      </c>
      <c r="M3309" s="14" t="s">
        <v>3</v>
      </c>
      <c r="N3309" s="14" t="s">
        <v>9244</v>
      </c>
      <c r="O3309" s="14" t="s">
        <v>13470</v>
      </c>
      <c r="P3309" s="14" t="s">
        <v>13514</v>
      </c>
      <c r="Q3309" s="15" t="b">
        <v>1</v>
      </c>
      <c r="R3309" s="15" t="b">
        <v>1</v>
      </c>
      <c r="S3309" s="15" t="b">
        <v>0</v>
      </c>
      <c r="T3309" s="15" t="b">
        <v>1</v>
      </c>
      <c r="U3309" s="15" t="b">
        <v>0</v>
      </c>
      <c r="V3309" s="15" t="b">
        <v>1</v>
      </c>
      <c r="W3309" s="15" t="b">
        <v>0</v>
      </c>
      <c r="X3309" s="16">
        <f>COUNTIF(Customers[[#This Row],[Roads]:[City_Council]],"True")</f>
        <v>4</v>
      </c>
      <c r="Y3309" s="17">
        <f>Customers[[#This Row],[Total_Approve]]/7</f>
        <v>0.5714285714285714</v>
      </c>
      <c r="Z3309" s="14" t="str">
        <f>IF(Customers[[#This Row],[Total_Approve]]&gt;=7,"تمت جميع الموافقات","لم تتم جميع الموافقات")</f>
        <v>لم تتم جميع الموافقات</v>
      </c>
      <c r="AA3309" s="8">
        <f>IF(Customers[[#This Row],[Total_Approve]]&gt;=7,1,0)</f>
        <v>0</v>
      </c>
    </row>
    <row r="3310" spans="1:27" x14ac:dyDescent="0.25">
      <c r="A3310" s="12" t="s">
        <v>12708</v>
      </c>
      <c r="B3310" t="s">
        <v>16841</v>
      </c>
      <c r="C3310" s="13">
        <v>45545</v>
      </c>
      <c r="D3310" t="s">
        <v>13484</v>
      </c>
      <c r="E3310" s="9" t="s">
        <v>492</v>
      </c>
      <c r="F3310" s="14" t="s">
        <v>37</v>
      </c>
      <c r="G3310" s="14" t="s">
        <v>1351</v>
      </c>
      <c r="H3310" s="14" t="str">
        <f t="shared" si="51"/>
        <v>هاله على حبيب اسماعيل</v>
      </c>
      <c r="I3310" s="14" t="s">
        <v>13467</v>
      </c>
      <c r="J3310" s="14" t="s">
        <v>1352</v>
      </c>
      <c r="K3310" s="14" t="s">
        <v>25</v>
      </c>
      <c r="L3310" s="14" t="s">
        <v>8199</v>
      </c>
      <c r="M3310" s="14" t="s">
        <v>3</v>
      </c>
      <c r="N3310" s="14" t="s">
        <v>1353</v>
      </c>
      <c r="O3310" s="14" t="s">
        <v>13470</v>
      </c>
      <c r="P3310" s="14" t="s">
        <v>13514</v>
      </c>
      <c r="Q3310" s="15" t="b">
        <v>1</v>
      </c>
      <c r="R3310" s="15" t="b">
        <v>0</v>
      </c>
      <c r="S3310" s="15" t="b">
        <v>0</v>
      </c>
      <c r="T3310" s="15" t="b">
        <v>0</v>
      </c>
      <c r="U3310" s="15" t="b">
        <v>0</v>
      </c>
      <c r="V3310" s="15" t="b">
        <v>0</v>
      </c>
      <c r="W3310" s="15" t="b">
        <v>0</v>
      </c>
      <c r="X3310" s="16">
        <f>COUNTIF(Customers[[#This Row],[Roads]:[City_Council]],"True")</f>
        <v>1</v>
      </c>
      <c r="Y3310" s="17">
        <f>Customers[[#This Row],[Total_Approve]]/7</f>
        <v>0.14285714285714285</v>
      </c>
      <c r="Z3310" s="14" t="str">
        <f>IF(Customers[[#This Row],[Total_Approve]]&gt;=7,"تمت جميع الموافقات","لم تتم جميع الموافقات")</f>
        <v>لم تتم جميع الموافقات</v>
      </c>
      <c r="AA3310" s="8">
        <f>IF(Customers[[#This Row],[Total_Approve]]&gt;=7,1,0)</f>
        <v>0</v>
      </c>
    </row>
    <row r="3311" spans="1:27" x14ac:dyDescent="0.25">
      <c r="A3311" s="12" t="s">
        <v>12709</v>
      </c>
      <c r="B3311" t="s">
        <v>16842</v>
      </c>
      <c r="C3311" s="13">
        <v>45545</v>
      </c>
      <c r="D3311" t="s">
        <v>13484</v>
      </c>
      <c r="E3311" s="9" t="s">
        <v>1354</v>
      </c>
      <c r="F3311" s="14" t="s">
        <v>471</v>
      </c>
      <c r="G3311" s="14" t="s">
        <v>1355</v>
      </c>
      <c r="H3311" s="14" t="str">
        <f t="shared" si="51"/>
        <v>سميحه حسن محمد حسن</v>
      </c>
      <c r="I3311" s="14" t="s">
        <v>13467</v>
      </c>
      <c r="J3311" s="14" t="s">
        <v>1356</v>
      </c>
      <c r="K3311" s="14" t="s">
        <v>25</v>
      </c>
      <c r="L3311" s="14" t="s">
        <v>8634</v>
      </c>
      <c r="M3311" s="14" t="s">
        <v>3</v>
      </c>
      <c r="N3311" s="14" t="s">
        <v>1357</v>
      </c>
      <c r="O3311" s="14" t="s">
        <v>13470</v>
      </c>
      <c r="P3311" s="14" t="s">
        <v>13514</v>
      </c>
      <c r="Q3311" s="15" t="b">
        <v>1</v>
      </c>
      <c r="R3311" s="15" t="b">
        <v>1</v>
      </c>
      <c r="S3311" s="15" t="b">
        <v>1</v>
      </c>
      <c r="T3311" s="15" t="b">
        <v>1</v>
      </c>
      <c r="U3311" s="15" t="b">
        <v>1</v>
      </c>
      <c r="V3311" s="15" t="b">
        <v>1</v>
      </c>
      <c r="W3311" s="15" t="b">
        <v>1</v>
      </c>
      <c r="X3311" s="16">
        <f>COUNTIF(Customers[[#This Row],[Roads]:[City_Council]],"True")</f>
        <v>7</v>
      </c>
      <c r="Y3311" s="17">
        <f>Customers[[#This Row],[Total_Approve]]/7</f>
        <v>1</v>
      </c>
      <c r="Z3311" s="14" t="str">
        <f>IF(Customers[[#This Row],[Total_Approve]]&gt;=7,"تمت جميع الموافقات","لم تتم جميع الموافقات")</f>
        <v>تمت جميع الموافقات</v>
      </c>
      <c r="AA3311" s="8">
        <f>IF(Customers[[#This Row],[Total_Approve]]&gt;=7,1,0)</f>
        <v>1</v>
      </c>
    </row>
    <row r="3312" spans="1:27" x14ac:dyDescent="0.25">
      <c r="A3312" s="12" t="s">
        <v>12710</v>
      </c>
      <c r="B3312" t="s">
        <v>16843</v>
      </c>
      <c r="C3312" s="13">
        <v>45545</v>
      </c>
      <c r="D3312" t="s">
        <v>13484</v>
      </c>
      <c r="E3312" s="9" t="s">
        <v>483</v>
      </c>
      <c r="F3312" s="14" t="s">
        <v>1</v>
      </c>
      <c r="G3312" s="14" t="s">
        <v>1358</v>
      </c>
      <c r="H3312" s="14" t="str">
        <f t="shared" si="51"/>
        <v>امل محمود حسن حسين</v>
      </c>
      <c r="I3312" s="14" t="s">
        <v>13460</v>
      </c>
      <c r="J3312" s="14" t="s">
        <v>1359</v>
      </c>
      <c r="K3312" s="14" t="s">
        <v>25</v>
      </c>
      <c r="L3312" s="14" t="s">
        <v>8635</v>
      </c>
      <c r="M3312" s="14" t="s">
        <v>3</v>
      </c>
      <c r="N3312" s="14" t="s">
        <v>1360</v>
      </c>
      <c r="O3312" s="14" t="s">
        <v>13470</v>
      </c>
      <c r="P3312" s="14" t="s">
        <v>13514</v>
      </c>
      <c r="Q3312" s="15" t="b">
        <v>0</v>
      </c>
      <c r="R3312" s="15" t="b">
        <v>1</v>
      </c>
      <c r="S3312" s="15" t="b">
        <v>0</v>
      </c>
      <c r="T3312" s="15" t="b">
        <v>1</v>
      </c>
      <c r="U3312" s="15" t="b">
        <v>0</v>
      </c>
      <c r="V3312" s="15" t="b">
        <v>1</v>
      </c>
      <c r="W3312" s="15" t="b">
        <v>0</v>
      </c>
      <c r="X3312" s="16">
        <f>COUNTIF(Customers[[#This Row],[Roads]:[City_Council]],"True")</f>
        <v>3</v>
      </c>
      <c r="Y3312" s="17">
        <f>Customers[[#This Row],[Total_Approve]]/7</f>
        <v>0.42857142857142855</v>
      </c>
      <c r="Z3312" s="14" t="str">
        <f>IF(Customers[[#This Row],[Total_Approve]]&gt;=7,"تمت جميع الموافقات","لم تتم جميع الموافقات")</f>
        <v>لم تتم جميع الموافقات</v>
      </c>
      <c r="AA3312" s="8">
        <f>IF(Customers[[#This Row],[Total_Approve]]&gt;=7,1,0)</f>
        <v>0</v>
      </c>
    </row>
    <row r="3313" spans="1:27" x14ac:dyDescent="0.25">
      <c r="A3313" s="12" t="s">
        <v>12711</v>
      </c>
      <c r="B3313" t="s">
        <v>16844</v>
      </c>
      <c r="C3313" s="13">
        <v>45545</v>
      </c>
      <c r="D3313" t="s">
        <v>13484</v>
      </c>
      <c r="E3313" s="9" t="s">
        <v>105</v>
      </c>
      <c r="F3313" s="14" t="s">
        <v>1361</v>
      </c>
      <c r="G3313" s="14" t="s">
        <v>375</v>
      </c>
      <c r="H3313" s="14" t="str">
        <f t="shared" si="51"/>
        <v>فاطمه عبدالفتاح محمد على</v>
      </c>
      <c r="I3313" s="14" t="s">
        <v>13460</v>
      </c>
      <c r="J3313" s="14" t="s">
        <v>1362</v>
      </c>
      <c r="K3313" s="14" t="s">
        <v>25</v>
      </c>
      <c r="L3313" s="14" t="s">
        <v>8636</v>
      </c>
      <c r="M3313" s="14" t="s">
        <v>3</v>
      </c>
      <c r="N3313" s="14" t="s">
        <v>1363</v>
      </c>
      <c r="O3313" s="14" t="s">
        <v>13470</v>
      </c>
      <c r="P3313" s="14" t="s">
        <v>13514</v>
      </c>
      <c r="Q3313" s="15" t="b">
        <v>1</v>
      </c>
      <c r="R3313" s="15" t="b">
        <v>1</v>
      </c>
      <c r="S3313" s="15" t="b">
        <v>0</v>
      </c>
      <c r="T3313" s="15" t="b">
        <v>1</v>
      </c>
      <c r="U3313" s="15" t="b">
        <v>1</v>
      </c>
      <c r="V3313" s="15" t="b">
        <v>0</v>
      </c>
      <c r="W3313" s="15" t="b">
        <v>0</v>
      </c>
      <c r="X3313" s="16">
        <f>COUNTIF(Customers[[#This Row],[Roads]:[City_Council]],"True")</f>
        <v>4</v>
      </c>
      <c r="Y3313" s="17">
        <f>Customers[[#This Row],[Total_Approve]]/7</f>
        <v>0.5714285714285714</v>
      </c>
      <c r="Z3313" s="14" t="str">
        <f>IF(Customers[[#This Row],[Total_Approve]]&gt;=7,"تمت جميع الموافقات","لم تتم جميع الموافقات")</f>
        <v>لم تتم جميع الموافقات</v>
      </c>
      <c r="AA3313" s="8">
        <f>IF(Customers[[#This Row],[Total_Approve]]&gt;=7,1,0)</f>
        <v>0</v>
      </c>
    </row>
    <row r="3314" spans="1:27" x14ac:dyDescent="0.25">
      <c r="A3314" s="12" t="s">
        <v>12712</v>
      </c>
      <c r="B3314" t="s">
        <v>16845</v>
      </c>
      <c r="C3314" s="13">
        <v>45545</v>
      </c>
      <c r="D3314" t="s">
        <v>13485</v>
      </c>
      <c r="E3314" s="9" t="s">
        <v>1364</v>
      </c>
      <c r="F3314" s="14" t="s">
        <v>1365</v>
      </c>
      <c r="G3314" s="14" t="s">
        <v>391</v>
      </c>
      <c r="H3314" s="14" t="str">
        <f t="shared" si="51"/>
        <v>فاتن عبدالرؤوف عباس</v>
      </c>
      <c r="I3314" s="14" t="s">
        <v>13460</v>
      </c>
      <c r="J3314" s="14" t="s">
        <v>1366</v>
      </c>
      <c r="K3314" s="14" t="s">
        <v>25</v>
      </c>
      <c r="L3314" s="14" t="s">
        <v>8637</v>
      </c>
      <c r="M3314" s="14" t="s">
        <v>3</v>
      </c>
      <c r="N3314" s="14" t="s">
        <v>1367</v>
      </c>
      <c r="O3314" s="14" t="s">
        <v>13470</v>
      </c>
      <c r="P3314" s="14" t="s">
        <v>13514</v>
      </c>
      <c r="Q3314" s="15" t="b">
        <v>1</v>
      </c>
      <c r="R3314" s="15" t="b">
        <v>1</v>
      </c>
      <c r="S3314" s="15" t="b">
        <v>1</v>
      </c>
      <c r="T3314" s="15" t="b">
        <v>1</v>
      </c>
      <c r="U3314" s="15" t="b">
        <v>1</v>
      </c>
      <c r="V3314" s="15" t="b">
        <v>1</v>
      </c>
      <c r="W3314" s="15" t="b">
        <v>1</v>
      </c>
      <c r="X3314" s="16">
        <f>COUNTIF(Customers[[#This Row],[Roads]:[City_Council]],"True")</f>
        <v>7</v>
      </c>
      <c r="Y3314" s="17">
        <f>Customers[[#This Row],[Total_Approve]]/7</f>
        <v>1</v>
      </c>
      <c r="Z3314" s="14" t="str">
        <f>IF(Customers[[#This Row],[Total_Approve]]&gt;=7,"تمت جميع الموافقات","لم تتم جميع الموافقات")</f>
        <v>تمت جميع الموافقات</v>
      </c>
      <c r="AA3314" s="8">
        <f>IF(Customers[[#This Row],[Total_Approve]]&gt;=7,1,0)</f>
        <v>1</v>
      </c>
    </row>
    <row r="3315" spans="1:27" x14ac:dyDescent="0.25">
      <c r="A3315" s="12" t="s">
        <v>12713</v>
      </c>
      <c r="B3315" t="s">
        <v>16846</v>
      </c>
      <c r="C3315" s="13">
        <v>45545</v>
      </c>
      <c r="D3315" t="s">
        <v>13485</v>
      </c>
      <c r="E3315" s="9" t="s">
        <v>263</v>
      </c>
      <c r="F3315" s="14" t="s">
        <v>1368</v>
      </c>
      <c r="G3315" s="14" t="s">
        <v>0</v>
      </c>
      <c r="H3315" s="14" t="str">
        <f t="shared" si="51"/>
        <v>منى عاشور احمد</v>
      </c>
      <c r="I3315" s="14" t="s">
        <v>13460</v>
      </c>
      <c r="J3315" s="14" t="s">
        <v>3</v>
      </c>
      <c r="K3315" s="14" t="s">
        <v>25</v>
      </c>
      <c r="L3315" s="14" t="s">
        <v>8638</v>
      </c>
      <c r="M3315" s="14" t="s">
        <v>3</v>
      </c>
      <c r="N3315" s="14" t="s">
        <v>3</v>
      </c>
      <c r="O3315" s="14" t="s">
        <v>13470</v>
      </c>
      <c r="P3315" s="14" t="s">
        <v>13514</v>
      </c>
      <c r="Q3315" s="15" t="b">
        <v>1</v>
      </c>
      <c r="R3315" s="15" t="b">
        <v>1</v>
      </c>
      <c r="S3315" s="15" t="b">
        <v>1</v>
      </c>
      <c r="T3315" s="15" t="b">
        <v>1</v>
      </c>
      <c r="U3315" s="15" t="b">
        <v>1</v>
      </c>
      <c r="V3315" s="15" t="b">
        <v>1</v>
      </c>
      <c r="W3315" s="15" t="b">
        <v>1</v>
      </c>
      <c r="X3315" s="16">
        <f>COUNTIF(Customers[[#This Row],[Roads]:[City_Council]],"True")</f>
        <v>7</v>
      </c>
      <c r="Y3315" s="17">
        <f>Customers[[#This Row],[Total_Approve]]/7</f>
        <v>1</v>
      </c>
      <c r="Z3315" s="14" t="str">
        <f>IF(Customers[[#This Row],[Total_Approve]]&gt;=7,"تمت جميع الموافقات","لم تتم جميع الموافقات")</f>
        <v>تمت جميع الموافقات</v>
      </c>
      <c r="AA3315" s="8">
        <f>IF(Customers[[#This Row],[Total_Approve]]&gt;=7,1,0)</f>
        <v>1</v>
      </c>
    </row>
    <row r="3316" spans="1:27" x14ac:dyDescent="0.25">
      <c r="A3316" s="12" t="s">
        <v>12714</v>
      </c>
      <c r="B3316" t="s">
        <v>16847</v>
      </c>
      <c r="C3316" s="13">
        <v>45545</v>
      </c>
      <c r="D3316" t="s">
        <v>13485</v>
      </c>
      <c r="E3316" s="9" t="s">
        <v>1369</v>
      </c>
      <c r="F3316" s="14" t="s">
        <v>1150</v>
      </c>
      <c r="G3316" s="14" t="s">
        <v>1370</v>
      </c>
      <c r="H3316" s="14" t="str">
        <f t="shared" si="51"/>
        <v>نسرين عنتر شفيق سعيد</v>
      </c>
      <c r="I3316" s="14" t="s">
        <v>13460</v>
      </c>
      <c r="J3316" s="14" t="s">
        <v>1371</v>
      </c>
      <c r="K3316" s="14" t="s">
        <v>25</v>
      </c>
      <c r="L3316" s="14" t="s">
        <v>8639</v>
      </c>
      <c r="M3316" s="14" t="s">
        <v>3</v>
      </c>
      <c r="N3316" s="14" t="s">
        <v>1372</v>
      </c>
      <c r="O3316" s="14" t="s">
        <v>13470</v>
      </c>
      <c r="P3316" s="14" t="s">
        <v>13514</v>
      </c>
      <c r="Q3316" s="15" t="b">
        <v>1</v>
      </c>
      <c r="R3316" s="15" t="b">
        <v>1</v>
      </c>
      <c r="S3316" s="15" t="b">
        <v>1</v>
      </c>
      <c r="T3316" s="15" t="b">
        <v>1</v>
      </c>
      <c r="U3316" s="15" t="b">
        <v>1</v>
      </c>
      <c r="V3316" s="15" t="b">
        <v>1</v>
      </c>
      <c r="W3316" s="15" t="b">
        <v>1</v>
      </c>
      <c r="X3316" s="16">
        <f>COUNTIF(Customers[[#This Row],[Roads]:[City_Council]],"True")</f>
        <v>7</v>
      </c>
      <c r="Y3316" s="17">
        <f>Customers[[#This Row],[Total_Approve]]/7</f>
        <v>1</v>
      </c>
      <c r="Z3316" s="14" t="str">
        <f>IF(Customers[[#This Row],[Total_Approve]]&gt;=7,"تمت جميع الموافقات","لم تتم جميع الموافقات")</f>
        <v>تمت جميع الموافقات</v>
      </c>
      <c r="AA3316" s="8">
        <f>IF(Customers[[#This Row],[Total_Approve]]&gt;=7,1,0)</f>
        <v>1</v>
      </c>
    </row>
    <row r="3317" spans="1:27" x14ac:dyDescent="0.25">
      <c r="A3317" s="12" t="s">
        <v>12715</v>
      </c>
      <c r="B3317" t="s">
        <v>16848</v>
      </c>
      <c r="C3317" s="13">
        <v>45545</v>
      </c>
      <c r="D3317" t="s">
        <v>13485</v>
      </c>
      <c r="E3317" s="9" t="s">
        <v>1373</v>
      </c>
      <c r="F3317" s="14" t="s">
        <v>1</v>
      </c>
      <c r="G3317" s="14" t="s">
        <v>1374</v>
      </c>
      <c r="H3317" s="14" t="str">
        <f t="shared" si="51"/>
        <v>نسمه محمود امام على</v>
      </c>
      <c r="I3317" s="14" t="s">
        <v>13461</v>
      </c>
      <c r="J3317" s="14" t="s">
        <v>1375</v>
      </c>
      <c r="K3317" s="14" t="s">
        <v>25</v>
      </c>
      <c r="L3317" s="14" t="s">
        <v>8640</v>
      </c>
      <c r="M3317" s="14" t="s">
        <v>3</v>
      </c>
      <c r="N3317" s="14" t="s">
        <v>1376</v>
      </c>
      <c r="O3317" s="14" t="s">
        <v>13470</v>
      </c>
      <c r="P3317" s="14" t="s">
        <v>13514</v>
      </c>
      <c r="Q3317" s="15" t="b">
        <v>1</v>
      </c>
      <c r="R3317" s="15" t="b">
        <v>1</v>
      </c>
      <c r="S3317" s="15" t="b">
        <v>1</v>
      </c>
      <c r="T3317" s="15" t="b">
        <v>1</v>
      </c>
      <c r="U3317" s="15" t="b">
        <v>1</v>
      </c>
      <c r="V3317" s="15" t="b">
        <v>1</v>
      </c>
      <c r="W3317" s="15" t="b">
        <v>1</v>
      </c>
      <c r="X3317" s="16">
        <f>COUNTIF(Customers[[#This Row],[Roads]:[City_Council]],"True")</f>
        <v>7</v>
      </c>
      <c r="Y3317" s="17">
        <f>Customers[[#This Row],[Total_Approve]]/7</f>
        <v>1</v>
      </c>
      <c r="Z3317" s="14" t="str">
        <f>IF(Customers[[#This Row],[Total_Approve]]&gt;=7,"تمت جميع الموافقات","لم تتم جميع الموافقات")</f>
        <v>تمت جميع الموافقات</v>
      </c>
      <c r="AA3317" s="8">
        <f>IF(Customers[[#This Row],[Total_Approve]]&gt;=7,1,0)</f>
        <v>1</v>
      </c>
    </row>
    <row r="3318" spans="1:27" x14ac:dyDescent="0.25">
      <c r="A3318" s="12" t="s">
        <v>12716</v>
      </c>
      <c r="B3318" t="s">
        <v>16849</v>
      </c>
      <c r="C3318" s="13">
        <v>45545</v>
      </c>
      <c r="D3318" t="s">
        <v>13485</v>
      </c>
      <c r="E3318" s="9" t="s">
        <v>1001</v>
      </c>
      <c r="F3318" s="14" t="s">
        <v>578</v>
      </c>
      <c r="G3318" s="14" t="s">
        <v>1377</v>
      </c>
      <c r="H3318" s="14" t="str">
        <f t="shared" si="51"/>
        <v>زينب عبدالحميد محمود عبدالعظيم</v>
      </c>
      <c r="I3318" s="14" t="s">
        <v>13461</v>
      </c>
      <c r="J3318" s="14">
        <v>27109220250969</v>
      </c>
      <c r="K3318" s="14" t="s">
        <v>25</v>
      </c>
      <c r="L3318" s="14" t="s">
        <v>8641</v>
      </c>
      <c r="M3318" s="14" t="s">
        <v>3</v>
      </c>
      <c r="N3318" s="14" t="s">
        <v>1378</v>
      </c>
      <c r="O3318" s="14" t="s">
        <v>13470</v>
      </c>
      <c r="P3318" s="14" t="s">
        <v>13514</v>
      </c>
      <c r="Q3318" s="15" t="b">
        <v>1</v>
      </c>
      <c r="R3318" s="15" t="b">
        <v>1</v>
      </c>
      <c r="S3318" s="15" t="b">
        <v>1</v>
      </c>
      <c r="T3318" s="15" t="b">
        <v>1</v>
      </c>
      <c r="U3318" s="15" t="b">
        <v>1</v>
      </c>
      <c r="V3318" s="15" t="b">
        <v>1</v>
      </c>
      <c r="W3318" s="15" t="b">
        <v>1</v>
      </c>
      <c r="X3318" s="16">
        <f>COUNTIF(Customers[[#This Row],[Roads]:[City_Council]],"True")</f>
        <v>7</v>
      </c>
      <c r="Y3318" s="17">
        <f>Customers[[#This Row],[Total_Approve]]/7</f>
        <v>1</v>
      </c>
      <c r="Z3318" s="14" t="str">
        <f>IF(Customers[[#This Row],[Total_Approve]]&gt;=7,"تمت جميع الموافقات","لم تتم جميع الموافقات")</f>
        <v>تمت جميع الموافقات</v>
      </c>
      <c r="AA3318" s="8">
        <f>IF(Customers[[#This Row],[Total_Approve]]&gt;=7,1,0)</f>
        <v>1</v>
      </c>
    </row>
    <row r="3319" spans="1:27" x14ac:dyDescent="0.25">
      <c r="A3319" s="12" t="s">
        <v>12717</v>
      </c>
      <c r="B3319" t="s">
        <v>16850</v>
      </c>
      <c r="C3319" s="13">
        <v>45545</v>
      </c>
      <c r="D3319" t="s">
        <v>13485</v>
      </c>
      <c r="E3319" s="9" t="s">
        <v>1379</v>
      </c>
      <c r="F3319" s="14" t="s">
        <v>10</v>
      </c>
      <c r="G3319" s="14" t="s">
        <v>1380</v>
      </c>
      <c r="H3319" s="14" t="str">
        <f t="shared" si="51"/>
        <v>نهله محمد حسن النخلى</v>
      </c>
      <c r="I3319" s="14" t="s">
        <v>13459</v>
      </c>
      <c r="J3319" s="14" t="s">
        <v>1381</v>
      </c>
      <c r="K3319" s="14" t="s">
        <v>25</v>
      </c>
      <c r="L3319" s="14" t="s">
        <v>8642</v>
      </c>
      <c r="M3319" s="14" t="s">
        <v>1382</v>
      </c>
      <c r="N3319" s="14" t="s">
        <v>3</v>
      </c>
      <c r="O3319" s="14" t="s">
        <v>13470</v>
      </c>
      <c r="P3319" s="14" t="s">
        <v>13515</v>
      </c>
      <c r="Q3319" s="15" t="b">
        <v>1</v>
      </c>
      <c r="R3319" s="15" t="b">
        <v>1</v>
      </c>
      <c r="S3319" s="15" t="b">
        <v>1</v>
      </c>
      <c r="T3319" s="15" t="b">
        <v>1</v>
      </c>
      <c r="U3319" s="15" t="b">
        <v>1</v>
      </c>
      <c r="V3319" s="15" t="b">
        <v>1</v>
      </c>
      <c r="W3319" s="15" t="b">
        <v>1</v>
      </c>
      <c r="X3319" s="16">
        <f>COUNTIF(Customers[[#This Row],[Roads]:[City_Council]],"True")</f>
        <v>7</v>
      </c>
      <c r="Y3319" s="17">
        <f>Customers[[#This Row],[Total_Approve]]/7</f>
        <v>1</v>
      </c>
      <c r="Z3319" s="14" t="str">
        <f>IF(Customers[[#This Row],[Total_Approve]]&gt;=7,"تمت جميع الموافقات","لم تتم جميع الموافقات")</f>
        <v>تمت جميع الموافقات</v>
      </c>
      <c r="AA3319" s="8">
        <f>IF(Customers[[#This Row],[Total_Approve]]&gt;=7,1,0)</f>
        <v>1</v>
      </c>
    </row>
    <row r="3320" spans="1:27" x14ac:dyDescent="0.25">
      <c r="A3320" s="12" t="s">
        <v>12718</v>
      </c>
      <c r="B3320" t="s">
        <v>16851</v>
      </c>
      <c r="C3320" s="13">
        <v>45545</v>
      </c>
      <c r="D3320" t="s">
        <v>13485</v>
      </c>
      <c r="E3320" s="9" t="s">
        <v>1384</v>
      </c>
      <c r="F3320" s="14" t="s">
        <v>280</v>
      </c>
      <c r="G3320" s="14" t="s">
        <v>1</v>
      </c>
      <c r="H3320" s="14" t="str">
        <f t="shared" si="51"/>
        <v>صديقه سيد محمود</v>
      </c>
      <c r="I3320" s="14" t="s">
        <v>13459</v>
      </c>
      <c r="J3320" s="14" t="s">
        <v>1385</v>
      </c>
      <c r="K3320" s="14" t="s">
        <v>25</v>
      </c>
      <c r="L3320" s="14" t="s">
        <v>8643</v>
      </c>
      <c r="M3320" s="14" t="s">
        <v>1386</v>
      </c>
      <c r="N3320" s="14" t="s">
        <v>3</v>
      </c>
      <c r="O3320" s="14" t="s">
        <v>13470</v>
      </c>
      <c r="P3320" s="14" t="s">
        <v>13515</v>
      </c>
      <c r="Q3320" s="15" t="b">
        <v>1</v>
      </c>
      <c r="R3320" s="15" t="b">
        <v>1</v>
      </c>
      <c r="S3320" s="15" t="b">
        <v>1</v>
      </c>
      <c r="T3320" s="15" t="b">
        <v>1</v>
      </c>
      <c r="U3320" s="15" t="b">
        <v>1</v>
      </c>
      <c r="V3320" s="15" t="b">
        <v>1</v>
      </c>
      <c r="W3320" s="15" t="b">
        <v>1</v>
      </c>
      <c r="X3320" s="16">
        <f>COUNTIF(Customers[[#This Row],[Roads]:[City_Council]],"True")</f>
        <v>7</v>
      </c>
      <c r="Y3320" s="17">
        <f>Customers[[#This Row],[Total_Approve]]/7</f>
        <v>1</v>
      </c>
      <c r="Z3320" s="14" t="str">
        <f>IF(Customers[[#This Row],[Total_Approve]]&gt;=7,"تمت جميع الموافقات","لم تتم جميع الموافقات")</f>
        <v>تمت جميع الموافقات</v>
      </c>
      <c r="AA3320" s="8">
        <f>IF(Customers[[#This Row],[Total_Approve]]&gt;=7,1,0)</f>
        <v>1</v>
      </c>
    </row>
    <row r="3321" spans="1:27" x14ac:dyDescent="0.25">
      <c r="A3321" s="12" t="s">
        <v>12719</v>
      </c>
      <c r="B3321" t="s">
        <v>16852</v>
      </c>
      <c r="C3321" s="13">
        <v>45545</v>
      </c>
      <c r="D3321" t="s">
        <v>13485</v>
      </c>
      <c r="E3321" s="9" t="s">
        <v>809</v>
      </c>
      <c r="F3321" s="14" t="s">
        <v>1387</v>
      </c>
      <c r="G3321" s="14" t="s">
        <v>10</v>
      </c>
      <c r="H3321" s="14" t="str">
        <f t="shared" si="51"/>
        <v>ناهد عبد المنصف محمد</v>
      </c>
      <c r="I3321" s="14" t="s">
        <v>13459</v>
      </c>
      <c r="J3321" s="14" t="s">
        <v>1388</v>
      </c>
      <c r="K3321" s="14" t="s">
        <v>25</v>
      </c>
      <c r="L3321" s="14" t="s">
        <v>8644</v>
      </c>
      <c r="M3321" s="14" t="s">
        <v>1389</v>
      </c>
      <c r="N3321" s="14" t="s">
        <v>3</v>
      </c>
      <c r="O3321" s="14" t="s">
        <v>13470</v>
      </c>
      <c r="P3321" s="14" t="s">
        <v>13515</v>
      </c>
      <c r="Q3321" s="15" t="b">
        <v>1</v>
      </c>
      <c r="R3321" s="15" t="b">
        <v>1</v>
      </c>
      <c r="S3321" s="15" t="b">
        <v>1</v>
      </c>
      <c r="T3321" s="15" t="b">
        <v>1</v>
      </c>
      <c r="U3321" s="15" t="b">
        <v>1</v>
      </c>
      <c r="V3321" s="15" t="b">
        <v>1</v>
      </c>
      <c r="W3321" s="15" t="b">
        <v>1</v>
      </c>
      <c r="X3321" s="16">
        <f>COUNTIF(Customers[[#This Row],[Roads]:[City_Council]],"True")</f>
        <v>7</v>
      </c>
      <c r="Y3321" s="17">
        <f>Customers[[#This Row],[Total_Approve]]/7</f>
        <v>1</v>
      </c>
      <c r="Z3321" s="14" t="str">
        <f>IF(Customers[[#This Row],[Total_Approve]]&gt;=7,"تمت جميع الموافقات","لم تتم جميع الموافقات")</f>
        <v>تمت جميع الموافقات</v>
      </c>
      <c r="AA3321" s="8">
        <f>IF(Customers[[#This Row],[Total_Approve]]&gt;=7,1,0)</f>
        <v>1</v>
      </c>
    </row>
    <row r="3322" spans="1:27" x14ac:dyDescent="0.25">
      <c r="A3322" s="12" t="s">
        <v>12720</v>
      </c>
      <c r="B3322" t="s">
        <v>16853</v>
      </c>
      <c r="C3322" s="13">
        <v>45545</v>
      </c>
      <c r="D3322" t="s">
        <v>13485</v>
      </c>
      <c r="E3322" s="9" t="s">
        <v>1390</v>
      </c>
      <c r="F3322" s="14" t="s">
        <v>0</v>
      </c>
      <c r="G3322" s="14" t="s">
        <v>1391</v>
      </c>
      <c r="H3322" s="14" t="str">
        <f t="shared" si="51"/>
        <v>سمر احمد صالح حسنين</v>
      </c>
      <c r="I3322" s="14" t="s">
        <v>13459</v>
      </c>
      <c r="J3322" s="14" t="s">
        <v>1392</v>
      </c>
      <c r="K3322" s="14" t="s">
        <v>25</v>
      </c>
      <c r="L3322" s="14" t="s">
        <v>8645</v>
      </c>
      <c r="M3322" s="14" t="s">
        <v>1393</v>
      </c>
      <c r="N3322" s="14" t="s">
        <v>3</v>
      </c>
      <c r="O3322" s="14" t="s">
        <v>13470</v>
      </c>
      <c r="P3322" s="14" t="s">
        <v>13515</v>
      </c>
      <c r="Q3322" s="15" t="b">
        <v>1</v>
      </c>
      <c r="R3322" s="15" t="b">
        <v>1</v>
      </c>
      <c r="S3322" s="15" t="b">
        <v>1</v>
      </c>
      <c r="T3322" s="15" t="b">
        <v>1</v>
      </c>
      <c r="U3322" s="15" t="b">
        <v>1</v>
      </c>
      <c r="V3322" s="15" t="b">
        <v>1</v>
      </c>
      <c r="W3322" s="15" t="b">
        <v>1</v>
      </c>
      <c r="X3322" s="16">
        <f>COUNTIF(Customers[[#This Row],[Roads]:[City_Council]],"True")</f>
        <v>7</v>
      </c>
      <c r="Y3322" s="17">
        <f>Customers[[#This Row],[Total_Approve]]/7</f>
        <v>1</v>
      </c>
      <c r="Z3322" s="14" t="str">
        <f>IF(Customers[[#This Row],[Total_Approve]]&gt;=7,"تمت جميع الموافقات","لم تتم جميع الموافقات")</f>
        <v>تمت جميع الموافقات</v>
      </c>
      <c r="AA3322" s="8">
        <f>IF(Customers[[#This Row],[Total_Approve]]&gt;=7,1,0)</f>
        <v>1</v>
      </c>
    </row>
    <row r="3323" spans="1:27" x14ac:dyDescent="0.25">
      <c r="A3323" s="12" t="s">
        <v>12721</v>
      </c>
      <c r="B3323" t="s">
        <v>16854</v>
      </c>
      <c r="C3323" s="13">
        <v>45545</v>
      </c>
      <c r="D3323" t="s">
        <v>13485</v>
      </c>
      <c r="E3323" s="9" t="s">
        <v>1</v>
      </c>
      <c r="F3323" s="14" t="s">
        <v>10</v>
      </c>
      <c r="G3323" s="14" t="s">
        <v>404</v>
      </c>
      <c r="H3323" s="14" t="str">
        <f t="shared" si="51"/>
        <v>محمود محمد عبد الهادى</v>
      </c>
      <c r="I3323" s="14" t="s">
        <v>13467</v>
      </c>
      <c r="J3323" s="14" t="s">
        <v>1394</v>
      </c>
      <c r="K3323" s="14" t="s">
        <v>5</v>
      </c>
      <c r="L3323" s="14" t="s">
        <v>8646</v>
      </c>
      <c r="M3323" s="14" t="s">
        <v>1395</v>
      </c>
      <c r="N3323" s="14" t="s">
        <v>3</v>
      </c>
      <c r="O3323" s="14" t="s">
        <v>13470</v>
      </c>
      <c r="P3323" s="14" t="s">
        <v>13515</v>
      </c>
      <c r="Q3323" s="15" t="b">
        <v>1</v>
      </c>
      <c r="R3323" s="15" t="b">
        <v>1</v>
      </c>
      <c r="S3323" s="15" t="b">
        <v>1</v>
      </c>
      <c r="T3323" s="15" t="b">
        <v>1</v>
      </c>
      <c r="U3323" s="15" t="b">
        <v>1</v>
      </c>
      <c r="V3323" s="15" t="b">
        <v>1</v>
      </c>
      <c r="W3323" s="15" t="b">
        <v>1</v>
      </c>
      <c r="X3323" s="16">
        <f>COUNTIF(Customers[[#This Row],[Roads]:[City_Council]],"True")</f>
        <v>7</v>
      </c>
      <c r="Y3323" s="17">
        <f>Customers[[#This Row],[Total_Approve]]/7</f>
        <v>1</v>
      </c>
      <c r="Z3323" s="14" t="str">
        <f>IF(Customers[[#This Row],[Total_Approve]]&gt;=7,"تمت جميع الموافقات","لم تتم جميع الموافقات")</f>
        <v>تمت جميع الموافقات</v>
      </c>
      <c r="AA3323" s="8">
        <f>IF(Customers[[#This Row],[Total_Approve]]&gt;=7,1,0)</f>
        <v>1</v>
      </c>
    </row>
    <row r="3324" spans="1:27" x14ac:dyDescent="0.25">
      <c r="A3324" s="12" t="s">
        <v>12722</v>
      </c>
      <c r="B3324" t="s">
        <v>16855</v>
      </c>
      <c r="C3324" s="13">
        <v>45545</v>
      </c>
      <c r="D3324" t="s">
        <v>13485</v>
      </c>
      <c r="E3324" s="9" t="s">
        <v>0</v>
      </c>
      <c r="F3324" s="14" t="s">
        <v>10</v>
      </c>
      <c r="G3324" s="14" t="s">
        <v>2</v>
      </c>
      <c r="H3324" s="14" t="str">
        <f t="shared" si="51"/>
        <v>احمد محمد احمد محمود</v>
      </c>
      <c r="I3324" s="14" t="s">
        <v>13467</v>
      </c>
      <c r="J3324" s="14" t="s">
        <v>1396</v>
      </c>
      <c r="K3324" s="14" t="s">
        <v>5</v>
      </c>
      <c r="L3324" s="14" t="s">
        <v>8647</v>
      </c>
      <c r="M3324" s="14" t="s">
        <v>1397</v>
      </c>
      <c r="N3324" s="14" t="s">
        <v>1398</v>
      </c>
      <c r="O3324" s="14" t="s">
        <v>13470</v>
      </c>
      <c r="P3324" s="14" t="s">
        <v>13515</v>
      </c>
      <c r="Q3324" s="15" t="b">
        <v>1</v>
      </c>
      <c r="R3324" s="15" t="b">
        <v>1</v>
      </c>
      <c r="S3324" s="15" t="b">
        <v>1</v>
      </c>
      <c r="T3324" s="15" t="b">
        <v>1</v>
      </c>
      <c r="U3324" s="15" t="b">
        <v>1</v>
      </c>
      <c r="V3324" s="15" t="b">
        <v>1</v>
      </c>
      <c r="W3324" s="15" t="b">
        <v>1</v>
      </c>
      <c r="X3324" s="16">
        <f>COUNTIF(Customers[[#This Row],[Roads]:[City_Council]],"True")</f>
        <v>7</v>
      </c>
      <c r="Y3324" s="17">
        <f>Customers[[#This Row],[Total_Approve]]/7</f>
        <v>1</v>
      </c>
      <c r="Z3324" s="14" t="str">
        <f>IF(Customers[[#This Row],[Total_Approve]]&gt;=7,"تمت جميع الموافقات","لم تتم جميع الموافقات")</f>
        <v>تمت جميع الموافقات</v>
      </c>
      <c r="AA3324" s="8">
        <f>IF(Customers[[#This Row],[Total_Approve]]&gt;=7,1,0)</f>
        <v>1</v>
      </c>
    </row>
    <row r="3325" spans="1:27" x14ac:dyDescent="0.25">
      <c r="A3325" s="12" t="s">
        <v>12723</v>
      </c>
      <c r="B3325" t="s">
        <v>16856</v>
      </c>
      <c r="C3325" s="13">
        <v>45545</v>
      </c>
      <c r="D3325" t="s">
        <v>13485</v>
      </c>
      <c r="E3325" s="9" t="s">
        <v>352</v>
      </c>
      <c r="F3325" s="14" t="s">
        <v>1186</v>
      </c>
      <c r="G3325" s="14" t="s">
        <v>428</v>
      </c>
      <c r="H3325" s="14" t="str">
        <f t="shared" si="51"/>
        <v>ناديه زكى يوسف</v>
      </c>
      <c r="I3325" s="14" t="s">
        <v>13459</v>
      </c>
      <c r="J3325" s="14" t="s">
        <v>1399</v>
      </c>
      <c r="K3325" s="14" t="s">
        <v>25</v>
      </c>
      <c r="L3325" s="14" t="s">
        <v>8648</v>
      </c>
      <c r="M3325" s="14" t="s">
        <v>1400</v>
      </c>
      <c r="N3325" s="14" t="s">
        <v>3</v>
      </c>
      <c r="O3325" s="14" t="s">
        <v>13470</v>
      </c>
      <c r="P3325" s="14" t="s">
        <v>13515</v>
      </c>
      <c r="Q3325" s="15" t="b">
        <v>1</v>
      </c>
      <c r="R3325" s="15" t="b">
        <v>1</v>
      </c>
      <c r="S3325" s="15" t="b">
        <v>1</v>
      </c>
      <c r="T3325" s="15" t="b">
        <v>1</v>
      </c>
      <c r="U3325" s="15" t="b">
        <v>1</v>
      </c>
      <c r="V3325" s="15" t="b">
        <v>1</v>
      </c>
      <c r="W3325" s="15" t="b">
        <v>1</v>
      </c>
      <c r="X3325" s="16">
        <f>COUNTIF(Customers[[#This Row],[Roads]:[City_Council]],"True")</f>
        <v>7</v>
      </c>
      <c r="Y3325" s="17">
        <f>Customers[[#This Row],[Total_Approve]]/7</f>
        <v>1</v>
      </c>
      <c r="Z3325" s="14" t="str">
        <f>IF(Customers[[#This Row],[Total_Approve]]&gt;=7,"تمت جميع الموافقات","لم تتم جميع الموافقات")</f>
        <v>تمت جميع الموافقات</v>
      </c>
      <c r="AA3325" s="8">
        <f>IF(Customers[[#This Row],[Total_Approve]]&gt;=7,1,0)</f>
        <v>1</v>
      </c>
    </row>
    <row r="3326" spans="1:27" x14ac:dyDescent="0.25">
      <c r="A3326" s="12" t="s">
        <v>12724</v>
      </c>
      <c r="B3326" t="s">
        <v>16857</v>
      </c>
      <c r="C3326" s="13">
        <v>45545</v>
      </c>
      <c r="D3326" t="s">
        <v>13483</v>
      </c>
      <c r="E3326" s="9" t="s">
        <v>1401</v>
      </c>
      <c r="F3326" s="14" t="s">
        <v>1402</v>
      </c>
      <c r="G3326" s="14" t="s">
        <v>1403</v>
      </c>
      <c r="H3326" s="14" t="str">
        <f t="shared" si="51"/>
        <v>ممدوح ربيع احمد عبد السيد</v>
      </c>
      <c r="I3326" s="14" t="s">
        <v>13459</v>
      </c>
      <c r="J3326" s="14" t="s">
        <v>1404</v>
      </c>
      <c r="K3326" s="14" t="s">
        <v>5</v>
      </c>
      <c r="L3326" s="14" t="s">
        <v>8649</v>
      </c>
      <c r="M3326" s="14" t="s">
        <v>1405</v>
      </c>
      <c r="N3326" s="14" t="s">
        <v>3</v>
      </c>
      <c r="O3326" s="14" t="s">
        <v>13470</v>
      </c>
      <c r="P3326" s="14" t="s">
        <v>13515</v>
      </c>
      <c r="Q3326" s="15" t="b">
        <v>1</v>
      </c>
      <c r="R3326" s="15" t="b">
        <v>1</v>
      </c>
      <c r="S3326" s="15" t="b">
        <v>1</v>
      </c>
      <c r="T3326" s="15" t="b">
        <v>1</v>
      </c>
      <c r="U3326" s="15" t="b">
        <v>1</v>
      </c>
      <c r="V3326" s="15" t="b">
        <v>1</v>
      </c>
      <c r="W3326" s="15" t="b">
        <v>1</v>
      </c>
      <c r="X3326" s="16">
        <f>COUNTIF(Customers[[#This Row],[Roads]:[City_Council]],"True")</f>
        <v>7</v>
      </c>
      <c r="Y3326" s="17">
        <f>Customers[[#This Row],[Total_Approve]]/7</f>
        <v>1</v>
      </c>
      <c r="Z3326" s="14" t="str">
        <f>IF(Customers[[#This Row],[Total_Approve]]&gt;=7,"تمت جميع الموافقات","لم تتم جميع الموافقات")</f>
        <v>تمت جميع الموافقات</v>
      </c>
      <c r="AA3326" s="8">
        <f>IF(Customers[[#This Row],[Total_Approve]]&gt;=7,1,0)</f>
        <v>1</v>
      </c>
    </row>
    <row r="3327" spans="1:27" x14ac:dyDescent="0.25">
      <c r="A3327" s="12" t="s">
        <v>12725</v>
      </c>
      <c r="B3327" t="s">
        <v>16858</v>
      </c>
      <c r="C3327" s="13">
        <v>45545</v>
      </c>
      <c r="D3327" t="s">
        <v>13483</v>
      </c>
      <c r="E3327" s="9" t="s">
        <v>445</v>
      </c>
      <c r="F3327" s="14" t="s">
        <v>176</v>
      </c>
      <c r="G3327" s="14" t="s">
        <v>1406</v>
      </c>
      <c r="H3327" s="14" t="str">
        <f t="shared" si="51"/>
        <v>اشرف اسماعيل حسين اسماعيل</v>
      </c>
      <c r="I3327" s="14" t="s">
        <v>13459</v>
      </c>
      <c r="J3327" s="14">
        <v>26607202400298</v>
      </c>
      <c r="K3327" s="14" t="s">
        <v>5</v>
      </c>
      <c r="L3327" s="14" t="s">
        <v>8650</v>
      </c>
      <c r="M3327" s="14" t="s">
        <v>1407</v>
      </c>
      <c r="N3327" s="14" t="s">
        <v>1408</v>
      </c>
      <c r="O3327" s="14" t="s">
        <v>13470</v>
      </c>
      <c r="P3327" s="14" t="s">
        <v>13515</v>
      </c>
      <c r="Q3327" s="15" t="b">
        <v>1</v>
      </c>
      <c r="R3327" s="15" t="b">
        <v>0</v>
      </c>
      <c r="S3327" s="15" t="b">
        <v>1</v>
      </c>
      <c r="T3327" s="15" t="b">
        <v>0</v>
      </c>
      <c r="U3327" s="15" t="b">
        <v>1</v>
      </c>
      <c r="V3327" s="15" t="b">
        <v>0</v>
      </c>
      <c r="W3327" s="15" t="b">
        <v>1</v>
      </c>
      <c r="X3327" s="16">
        <f>COUNTIF(Customers[[#This Row],[Roads]:[City_Council]],"True")</f>
        <v>4</v>
      </c>
      <c r="Y3327" s="17">
        <f>Customers[[#This Row],[Total_Approve]]/7</f>
        <v>0.5714285714285714</v>
      </c>
      <c r="Z3327" s="14" t="str">
        <f>IF(Customers[[#This Row],[Total_Approve]]&gt;=7,"تمت جميع الموافقات","لم تتم جميع الموافقات")</f>
        <v>لم تتم جميع الموافقات</v>
      </c>
      <c r="AA3327" s="8">
        <f>IF(Customers[[#This Row],[Total_Approve]]&gt;=7,1,0)</f>
        <v>0</v>
      </c>
    </row>
    <row r="3328" spans="1:27" x14ac:dyDescent="0.25">
      <c r="A3328" s="12" t="s">
        <v>12726</v>
      </c>
      <c r="B3328" t="s">
        <v>16859</v>
      </c>
      <c r="C3328" s="13">
        <v>45545</v>
      </c>
      <c r="D3328" t="s">
        <v>13482</v>
      </c>
      <c r="E3328" s="9" t="s">
        <v>0</v>
      </c>
      <c r="F3328" s="14" t="s">
        <v>47</v>
      </c>
      <c r="G3328" s="14" t="s">
        <v>48</v>
      </c>
      <c r="H3328" s="14" t="str">
        <f t="shared" si="51"/>
        <v>احمد السيد محمد دسوقى</v>
      </c>
      <c r="I3328" s="14" t="s">
        <v>13459</v>
      </c>
      <c r="J3328" s="14" t="s">
        <v>1409</v>
      </c>
      <c r="K3328" s="14" t="s">
        <v>5</v>
      </c>
      <c r="L3328" s="14" t="s">
        <v>8651</v>
      </c>
      <c r="M3328" s="14" t="s">
        <v>1410</v>
      </c>
      <c r="N3328" s="14" t="s">
        <v>1411</v>
      </c>
      <c r="O3328" s="14" t="s">
        <v>13470</v>
      </c>
      <c r="P3328" s="14" t="s">
        <v>13515</v>
      </c>
      <c r="Q3328" s="15" t="b">
        <v>0</v>
      </c>
      <c r="R3328" s="15" t="b">
        <v>1</v>
      </c>
      <c r="S3328" s="15" t="b">
        <v>0</v>
      </c>
      <c r="T3328" s="15" t="b">
        <v>1</v>
      </c>
      <c r="U3328" s="15" t="b">
        <v>0</v>
      </c>
      <c r="V3328" s="15" t="b">
        <v>1</v>
      </c>
      <c r="W3328" s="15" t="b">
        <v>0</v>
      </c>
      <c r="X3328" s="16">
        <f>COUNTIF(Customers[[#This Row],[Roads]:[City_Council]],"True")</f>
        <v>3</v>
      </c>
      <c r="Y3328" s="17">
        <f>Customers[[#This Row],[Total_Approve]]/7</f>
        <v>0.42857142857142855</v>
      </c>
      <c r="Z3328" s="14" t="str">
        <f>IF(Customers[[#This Row],[Total_Approve]]&gt;=7,"تمت جميع الموافقات","لم تتم جميع الموافقات")</f>
        <v>لم تتم جميع الموافقات</v>
      </c>
      <c r="AA3328" s="8">
        <f>IF(Customers[[#This Row],[Total_Approve]]&gt;=7,1,0)</f>
        <v>0</v>
      </c>
    </row>
    <row r="3329" spans="1:27" x14ac:dyDescent="0.25">
      <c r="A3329" s="12" t="s">
        <v>12727</v>
      </c>
      <c r="B3329" t="s">
        <v>16860</v>
      </c>
      <c r="C3329" s="13">
        <v>45545</v>
      </c>
      <c r="D3329" t="s">
        <v>13482</v>
      </c>
      <c r="E3329" s="9" t="s">
        <v>0</v>
      </c>
      <c r="F3329" s="14" t="s">
        <v>176</v>
      </c>
      <c r="G3329" s="14" t="s">
        <v>1355</v>
      </c>
      <c r="H3329" s="14" t="str">
        <f t="shared" si="51"/>
        <v>احمد اسماعيل محمد حسن</v>
      </c>
      <c r="I3329" s="14" t="s">
        <v>13460</v>
      </c>
      <c r="J3329" s="14" t="s">
        <v>1412</v>
      </c>
      <c r="K3329" s="14" t="s">
        <v>5</v>
      </c>
      <c r="L3329" s="14" t="s">
        <v>8652</v>
      </c>
      <c r="M3329" s="14" t="s">
        <v>1413</v>
      </c>
      <c r="N3329" s="14" t="s">
        <v>3</v>
      </c>
      <c r="O3329" s="14" t="s">
        <v>13470</v>
      </c>
      <c r="P3329" s="14" t="s">
        <v>13515</v>
      </c>
      <c r="Q3329" s="15" t="b">
        <v>1</v>
      </c>
      <c r="R3329" s="15" t="b">
        <v>0</v>
      </c>
      <c r="S3329" s="15" t="b">
        <v>1</v>
      </c>
      <c r="T3329" s="15" t="b">
        <v>0</v>
      </c>
      <c r="U3329" s="15" t="b">
        <v>1</v>
      </c>
      <c r="V3329" s="15" t="b">
        <v>0</v>
      </c>
      <c r="W3329" s="15" t="b">
        <v>1</v>
      </c>
      <c r="X3329" s="16">
        <f>COUNTIF(Customers[[#This Row],[Roads]:[City_Council]],"True")</f>
        <v>4</v>
      </c>
      <c r="Y3329" s="17">
        <f>Customers[[#This Row],[Total_Approve]]/7</f>
        <v>0.5714285714285714</v>
      </c>
      <c r="Z3329" s="14" t="str">
        <f>IF(Customers[[#This Row],[Total_Approve]]&gt;=7,"تمت جميع الموافقات","لم تتم جميع الموافقات")</f>
        <v>لم تتم جميع الموافقات</v>
      </c>
      <c r="AA3329" s="8">
        <f>IF(Customers[[#This Row],[Total_Approve]]&gt;=7,1,0)</f>
        <v>0</v>
      </c>
    </row>
    <row r="3330" spans="1:27" x14ac:dyDescent="0.25">
      <c r="A3330" s="12" t="s">
        <v>12728</v>
      </c>
      <c r="B3330" t="s">
        <v>16861</v>
      </c>
      <c r="C3330" s="13">
        <v>45545</v>
      </c>
      <c r="D3330" t="s">
        <v>13482</v>
      </c>
      <c r="E3330" s="9" t="s">
        <v>1315</v>
      </c>
      <c r="F3330" s="14" t="s">
        <v>1194</v>
      </c>
      <c r="G3330" s="14" t="s">
        <v>1414</v>
      </c>
      <c r="H3330" s="14" t="str">
        <f t="shared" ref="H3330:H3393" si="52">CONCATENATE(E3330," ",F3330," ",G3330)</f>
        <v>امانى صلاح احمد حامد</v>
      </c>
      <c r="I3330" s="14" t="s">
        <v>13460</v>
      </c>
      <c r="J3330" s="14" t="s">
        <v>1415</v>
      </c>
      <c r="K3330" s="14" t="s">
        <v>25</v>
      </c>
      <c r="L3330" s="14" t="s">
        <v>8653</v>
      </c>
      <c r="M3330" s="14" t="s">
        <v>1416</v>
      </c>
      <c r="N3330" s="14" t="s">
        <v>3</v>
      </c>
      <c r="O3330" s="14" t="s">
        <v>13470</v>
      </c>
      <c r="P3330" s="14" t="s">
        <v>13515</v>
      </c>
      <c r="Q3330" s="15" t="b">
        <v>1</v>
      </c>
      <c r="R3330" s="15" t="b">
        <v>0</v>
      </c>
      <c r="S3330" s="15" t="b">
        <v>1</v>
      </c>
      <c r="T3330" s="15" t="b">
        <v>0</v>
      </c>
      <c r="U3330" s="15" t="b">
        <v>1</v>
      </c>
      <c r="V3330" s="15" t="b">
        <v>0</v>
      </c>
      <c r="W3330" s="15" t="b">
        <v>1</v>
      </c>
      <c r="X3330" s="16">
        <f>COUNTIF(Customers[[#This Row],[Roads]:[City_Council]],"True")</f>
        <v>4</v>
      </c>
      <c r="Y3330" s="17">
        <f>Customers[[#This Row],[Total_Approve]]/7</f>
        <v>0.5714285714285714</v>
      </c>
      <c r="Z3330" s="14" t="str">
        <f>IF(Customers[[#This Row],[Total_Approve]]&gt;=7,"تمت جميع الموافقات","لم تتم جميع الموافقات")</f>
        <v>لم تتم جميع الموافقات</v>
      </c>
      <c r="AA3330" s="8">
        <f>IF(Customers[[#This Row],[Total_Approve]]&gt;=7,1,0)</f>
        <v>0</v>
      </c>
    </row>
    <row r="3331" spans="1:27" x14ac:dyDescent="0.25">
      <c r="A3331" s="12" t="s">
        <v>12729</v>
      </c>
      <c r="B3331" t="s">
        <v>16862</v>
      </c>
      <c r="C3331" s="13">
        <v>45545</v>
      </c>
      <c r="D3331" t="s">
        <v>13482</v>
      </c>
      <c r="E3331" s="9" t="s">
        <v>358</v>
      </c>
      <c r="F3331" s="14" t="s">
        <v>283</v>
      </c>
      <c r="G3331" s="14" t="s">
        <v>0</v>
      </c>
      <c r="H3331" s="14" t="str">
        <f t="shared" si="52"/>
        <v>حسام الدين عبد الرحمن احمد</v>
      </c>
      <c r="I3331" s="14" t="s">
        <v>13460</v>
      </c>
      <c r="J3331" s="14" t="s">
        <v>1417</v>
      </c>
      <c r="K3331" s="14" t="s">
        <v>5</v>
      </c>
      <c r="L3331" s="14" t="s">
        <v>8654</v>
      </c>
      <c r="M3331" s="14" t="s">
        <v>1418</v>
      </c>
      <c r="N3331" s="14" t="s">
        <v>3</v>
      </c>
      <c r="O3331" s="14" t="s">
        <v>13470</v>
      </c>
      <c r="P3331" s="14" t="s">
        <v>13515</v>
      </c>
      <c r="Q3331" s="15" t="b">
        <v>1</v>
      </c>
      <c r="R3331" s="15" t="b">
        <v>1</v>
      </c>
      <c r="S3331" s="15" t="b">
        <v>1</v>
      </c>
      <c r="T3331" s="15" t="b">
        <v>1</v>
      </c>
      <c r="U3331" s="15" t="b">
        <v>1</v>
      </c>
      <c r="V3331" s="15" t="b">
        <v>1</v>
      </c>
      <c r="W3331" s="15" t="b">
        <v>1</v>
      </c>
      <c r="X3331" s="16">
        <f>COUNTIF(Customers[[#This Row],[Roads]:[City_Council]],"True")</f>
        <v>7</v>
      </c>
      <c r="Y3331" s="17">
        <f>Customers[[#This Row],[Total_Approve]]/7</f>
        <v>1</v>
      </c>
      <c r="Z3331" s="14" t="str">
        <f>IF(Customers[[#This Row],[Total_Approve]]&gt;=7,"تمت جميع الموافقات","لم تتم جميع الموافقات")</f>
        <v>تمت جميع الموافقات</v>
      </c>
      <c r="AA3331" s="8">
        <f>IF(Customers[[#This Row],[Total_Approve]]&gt;=7,1,0)</f>
        <v>1</v>
      </c>
    </row>
    <row r="3332" spans="1:27" x14ac:dyDescent="0.25">
      <c r="A3332" s="12" t="s">
        <v>12730</v>
      </c>
      <c r="B3332" t="s">
        <v>16863</v>
      </c>
      <c r="C3332" s="13">
        <v>45545</v>
      </c>
      <c r="D3332" t="s">
        <v>13482</v>
      </c>
      <c r="E3332" s="9" t="s">
        <v>1419</v>
      </c>
      <c r="F3332" s="14" t="s">
        <v>1017</v>
      </c>
      <c r="G3332" s="14" t="s">
        <v>1420</v>
      </c>
      <c r="H3332" s="14" t="str">
        <f t="shared" si="52"/>
        <v>رفيق عبد المحسن مصطفى علام</v>
      </c>
      <c r="I3332" s="14" t="s">
        <v>13459</v>
      </c>
      <c r="J3332" s="14" t="s">
        <v>1421</v>
      </c>
      <c r="K3332" s="14" t="s">
        <v>5</v>
      </c>
      <c r="L3332" s="14" t="s">
        <v>8655</v>
      </c>
      <c r="M3332" s="14" t="s">
        <v>1422</v>
      </c>
      <c r="N3332" s="14" t="s">
        <v>3</v>
      </c>
      <c r="O3332" s="14" t="s">
        <v>13470</v>
      </c>
      <c r="P3332" s="14" t="s">
        <v>13515</v>
      </c>
      <c r="Q3332" s="15" t="b">
        <v>0</v>
      </c>
      <c r="R3332" s="15" t="b">
        <v>0</v>
      </c>
      <c r="S3332" s="15" t="b">
        <v>0</v>
      </c>
      <c r="T3332" s="15" t="b">
        <v>0</v>
      </c>
      <c r="U3332" s="15" t="b">
        <v>0</v>
      </c>
      <c r="V3332" s="15" t="b">
        <v>0</v>
      </c>
      <c r="W3332" s="15" t="b">
        <v>1</v>
      </c>
      <c r="X3332" s="16">
        <f>COUNTIF(Customers[[#This Row],[Roads]:[City_Council]],"True")</f>
        <v>1</v>
      </c>
      <c r="Y3332" s="17">
        <f>Customers[[#This Row],[Total_Approve]]/7</f>
        <v>0.14285714285714285</v>
      </c>
      <c r="Z3332" s="14" t="str">
        <f>IF(Customers[[#This Row],[Total_Approve]]&gt;=7,"تمت جميع الموافقات","لم تتم جميع الموافقات")</f>
        <v>لم تتم جميع الموافقات</v>
      </c>
      <c r="AA3332" s="8">
        <f>IF(Customers[[#This Row],[Total_Approve]]&gt;=7,1,0)</f>
        <v>0</v>
      </c>
    </row>
    <row r="3333" spans="1:27" x14ac:dyDescent="0.25">
      <c r="A3333" s="12" t="s">
        <v>12731</v>
      </c>
      <c r="B3333" t="s">
        <v>16864</v>
      </c>
      <c r="C3333" s="13">
        <v>45545</v>
      </c>
      <c r="D3333" t="s">
        <v>13482</v>
      </c>
      <c r="E3333" s="9" t="s">
        <v>10</v>
      </c>
      <c r="F3333" s="14" t="s">
        <v>8190</v>
      </c>
      <c r="G3333" s="14" t="s">
        <v>1423</v>
      </c>
      <c r="H3333" s="14" t="str">
        <f t="shared" si="52"/>
        <v>محمد  محمد عمر بكار</v>
      </c>
      <c r="I3333" s="14" t="s">
        <v>13459</v>
      </c>
      <c r="J3333" s="14" t="s">
        <v>1424</v>
      </c>
      <c r="K3333" s="14" t="s">
        <v>5</v>
      </c>
      <c r="L3333" s="14" t="s">
        <v>8656</v>
      </c>
      <c r="M3333" s="14" t="s">
        <v>1425</v>
      </c>
      <c r="N3333" s="14" t="s">
        <v>1426</v>
      </c>
      <c r="O3333" s="14" t="s">
        <v>13470</v>
      </c>
      <c r="P3333" s="14" t="s">
        <v>13515</v>
      </c>
      <c r="Q3333" s="15" t="b">
        <v>0</v>
      </c>
      <c r="R3333" s="15" t="b">
        <v>1</v>
      </c>
      <c r="S3333" s="15" t="b">
        <v>0</v>
      </c>
      <c r="T3333" s="15" t="b">
        <v>1</v>
      </c>
      <c r="U3333" s="15" t="b">
        <v>0</v>
      </c>
      <c r="V3333" s="15" t="b">
        <v>1</v>
      </c>
      <c r="W3333" s="15" t="b">
        <v>0</v>
      </c>
      <c r="X3333" s="16">
        <f>COUNTIF(Customers[[#This Row],[Roads]:[City_Council]],"True")</f>
        <v>3</v>
      </c>
      <c r="Y3333" s="17">
        <f>Customers[[#This Row],[Total_Approve]]/7</f>
        <v>0.42857142857142855</v>
      </c>
      <c r="Z3333" s="14" t="str">
        <f>IF(Customers[[#This Row],[Total_Approve]]&gt;=7,"تمت جميع الموافقات","لم تتم جميع الموافقات")</f>
        <v>لم تتم جميع الموافقات</v>
      </c>
      <c r="AA3333" s="8">
        <f>IF(Customers[[#This Row],[Total_Approve]]&gt;=7,1,0)</f>
        <v>0</v>
      </c>
    </row>
    <row r="3334" spans="1:27" x14ac:dyDescent="0.25">
      <c r="A3334" s="12" t="s">
        <v>12732</v>
      </c>
      <c r="B3334" t="s">
        <v>16865</v>
      </c>
      <c r="C3334" s="13">
        <v>45545</v>
      </c>
      <c r="D3334" t="s">
        <v>13482</v>
      </c>
      <c r="E3334" s="9" t="s">
        <v>321</v>
      </c>
      <c r="F3334" s="14" t="s">
        <v>37</v>
      </c>
      <c r="G3334" s="14" t="s">
        <v>1427</v>
      </c>
      <c r="H3334" s="14" t="str">
        <f t="shared" si="52"/>
        <v>وفاء على عيس سليم</v>
      </c>
      <c r="I3334" s="14" t="s">
        <v>13459</v>
      </c>
      <c r="J3334" s="14" t="s">
        <v>1428</v>
      </c>
      <c r="K3334" s="14" t="s">
        <v>25</v>
      </c>
      <c r="L3334" s="14" t="s">
        <v>8657</v>
      </c>
      <c r="M3334" s="14" t="s">
        <v>1429</v>
      </c>
      <c r="N3334" s="14" t="s">
        <v>3</v>
      </c>
      <c r="O3334" s="14" t="s">
        <v>13470</v>
      </c>
      <c r="P3334" s="14" t="s">
        <v>13515</v>
      </c>
      <c r="Q3334" s="15" t="b">
        <v>0</v>
      </c>
      <c r="R3334" s="15" t="b">
        <v>0</v>
      </c>
      <c r="S3334" s="15" t="b">
        <v>0</v>
      </c>
      <c r="T3334" s="15" t="b">
        <v>0</v>
      </c>
      <c r="U3334" s="15" t="b">
        <v>0</v>
      </c>
      <c r="V3334" s="15" t="b">
        <v>0</v>
      </c>
      <c r="W3334" s="15" t="b">
        <v>1</v>
      </c>
      <c r="X3334" s="16">
        <f>COUNTIF(Customers[[#This Row],[Roads]:[City_Council]],"True")</f>
        <v>1</v>
      </c>
      <c r="Y3334" s="17">
        <f>Customers[[#This Row],[Total_Approve]]/7</f>
        <v>0.14285714285714285</v>
      </c>
      <c r="Z3334" s="14" t="str">
        <f>IF(Customers[[#This Row],[Total_Approve]]&gt;=7,"تمت جميع الموافقات","لم تتم جميع الموافقات")</f>
        <v>لم تتم جميع الموافقات</v>
      </c>
      <c r="AA3334" s="8">
        <f>IF(Customers[[#This Row],[Total_Approve]]&gt;=7,1,0)</f>
        <v>0</v>
      </c>
    </row>
    <row r="3335" spans="1:27" x14ac:dyDescent="0.25">
      <c r="A3335" s="12" t="s">
        <v>12733</v>
      </c>
      <c r="B3335" t="s">
        <v>16866</v>
      </c>
      <c r="C3335" s="13">
        <v>45545</v>
      </c>
      <c r="D3335" t="s">
        <v>13482</v>
      </c>
      <c r="E3335" s="9" t="s">
        <v>352</v>
      </c>
      <c r="F3335" s="14" t="s">
        <v>0</v>
      </c>
      <c r="G3335" s="14" t="s">
        <v>428</v>
      </c>
      <c r="H3335" s="14" t="str">
        <f t="shared" si="52"/>
        <v>ناديه احمد يوسف</v>
      </c>
      <c r="I3335" s="14" t="s">
        <v>13459</v>
      </c>
      <c r="J3335" s="14" t="s">
        <v>1430</v>
      </c>
      <c r="K3335" s="14" t="s">
        <v>25</v>
      </c>
      <c r="L3335" s="14" t="s">
        <v>8719</v>
      </c>
      <c r="M3335" s="14" t="s">
        <v>1431</v>
      </c>
      <c r="N3335" s="14" t="s">
        <v>3</v>
      </c>
      <c r="O3335" s="14" t="s">
        <v>13470</v>
      </c>
      <c r="P3335" s="14" t="s">
        <v>13515</v>
      </c>
      <c r="Q3335" s="15" t="b">
        <v>1</v>
      </c>
      <c r="R3335" s="15" t="b">
        <v>1</v>
      </c>
      <c r="S3335" s="15" t="b">
        <v>0</v>
      </c>
      <c r="T3335" s="15" t="b">
        <v>1</v>
      </c>
      <c r="U3335" s="15" t="b">
        <v>0</v>
      </c>
      <c r="V3335" s="15" t="b">
        <v>1</v>
      </c>
      <c r="W3335" s="15" t="b">
        <v>0</v>
      </c>
      <c r="X3335" s="16">
        <f>COUNTIF(Customers[[#This Row],[Roads]:[City_Council]],"True")</f>
        <v>4</v>
      </c>
      <c r="Y3335" s="17">
        <f>Customers[[#This Row],[Total_Approve]]/7</f>
        <v>0.5714285714285714</v>
      </c>
      <c r="Z3335" s="14" t="str">
        <f>IF(Customers[[#This Row],[Total_Approve]]&gt;=7,"تمت جميع الموافقات","لم تتم جميع الموافقات")</f>
        <v>لم تتم جميع الموافقات</v>
      </c>
      <c r="AA3335" s="8">
        <f>IF(Customers[[#This Row],[Total_Approve]]&gt;=7,1,0)</f>
        <v>0</v>
      </c>
    </row>
    <row r="3336" spans="1:27" x14ac:dyDescent="0.25">
      <c r="A3336" s="12" t="s">
        <v>12734</v>
      </c>
      <c r="B3336" t="s">
        <v>16867</v>
      </c>
      <c r="C3336" s="13">
        <v>45546</v>
      </c>
      <c r="D3336" t="s">
        <v>13482</v>
      </c>
      <c r="E3336" s="9" t="s">
        <v>1201</v>
      </c>
      <c r="F3336" s="14" t="s">
        <v>117</v>
      </c>
      <c r="G3336" s="14" t="s">
        <v>10</v>
      </c>
      <c r="H3336" s="14" t="str">
        <f t="shared" si="52"/>
        <v>عزه صابر محمد</v>
      </c>
      <c r="I3336" s="14" t="s">
        <v>13459</v>
      </c>
      <c r="J3336" s="14" t="s">
        <v>1815</v>
      </c>
      <c r="K3336" s="14" t="s">
        <v>25</v>
      </c>
      <c r="L3336" s="14" t="s">
        <v>8293</v>
      </c>
      <c r="M3336" s="14" t="s">
        <v>1816</v>
      </c>
      <c r="N3336" s="14" t="s">
        <v>3</v>
      </c>
      <c r="O3336" s="14" t="s">
        <v>13473</v>
      </c>
      <c r="P3336" s="14" t="s">
        <v>13506</v>
      </c>
      <c r="Q3336" s="15" t="b">
        <v>0</v>
      </c>
      <c r="R3336" s="15" t="b">
        <v>0</v>
      </c>
      <c r="S3336" s="15" t="b">
        <v>1</v>
      </c>
      <c r="T3336" s="15" t="b">
        <v>1</v>
      </c>
      <c r="U3336" s="15" t="b">
        <v>0</v>
      </c>
      <c r="V3336" s="15" t="b">
        <v>0</v>
      </c>
      <c r="W3336" s="15" t="b">
        <v>1</v>
      </c>
      <c r="X3336" s="16">
        <f>COUNTIF(Customers[[#This Row],[Roads]:[City_Council]],"True")</f>
        <v>3</v>
      </c>
      <c r="Y3336" s="17">
        <f>Customers[[#This Row],[Total_Approve]]/7</f>
        <v>0.42857142857142855</v>
      </c>
      <c r="Z3336" s="14" t="str">
        <f>IF(Customers[[#This Row],[Total_Approve]]&gt;=7,"تمت جميع الموافقات","لم تتم جميع الموافقات")</f>
        <v>لم تتم جميع الموافقات</v>
      </c>
      <c r="AA3336" s="8">
        <f>IF(Customers[[#This Row],[Total_Approve]]&gt;=7,1,0)</f>
        <v>0</v>
      </c>
    </row>
    <row r="3337" spans="1:27" x14ac:dyDescent="0.25">
      <c r="A3337" s="12" t="s">
        <v>12735</v>
      </c>
      <c r="B3337" t="s">
        <v>16868</v>
      </c>
      <c r="C3337" s="13">
        <v>45546</v>
      </c>
      <c r="D3337" t="s">
        <v>13482</v>
      </c>
      <c r="E3337" s="9" t="s">
        <v>1786</v>
      </c>
      <c r="F3337" s="14" t="s">
        <v>73</v>
      </c>
      <c r="G3337" s="14" t="s">
        <v>121</v>
      </c>
      <c r="H3337" s="14" t="str">
        <f t="shared" si="52"/>
        <v>سهام عبده عبد العزيز</v>
      </c>
      <c r="I3337" s="14" t="s">
        <v>13459</v>
      </c>
      <c r="J3337" s="14" t="s">
        <v>1817</v>
      </c>
      <c r="K3337" s="14" t="s">
        <v>25</v>
      </c>
      <c r="L3337" s="14" t="s">
        <v>8294</v>
      </c>
      <c r="M3337" s="14" t="s">
        <v>1819</v>
      </c>
      <c r="N3337" s="14" t="s">
        <v>3</v>
      </c>
      <c r="O3337" s="14" t="s">
        <v>13473</v>
      </c>
      <c r="P3337" s="14" t="s">
        <v>13506</v>
      </c>
      <c r="Q3337" s="15" t="b">
        <v>1</v>
      </c>
      <c r="R3337" s="15" t="b">
        <v>1</v>
      </c>
      <c r="S3337" s="15" t="b">
        <v>1</v>
      </c>
      <c r="T3337" s="15" t="b">
        <v>1</v>
      </c>
      <c r="U3337" s="15" t="b">
        <v>1</v>
      </c>
      <c r="V3337" s="15" t="b">
        <v>1</v>
      </c>
      <c r="W3337" s="15" t="b">
        <v>1</v>
      </c>
      <c r="X3337" s="16">
        <f>COUNTIF(Customers[[#This Row],[Roads]:[City_Council]],"True")</f>
        <v>7</v>
      </c>
      <c r="Y3337" s="17">
        <f>Customers[[#This Row],[Total_Approve]]/7</f>
        <v>1</v>
      </c>
      <c r="Z3337" s="14" t="str">
        <f>IF(Customers[[#This Row],[Total_Approve]]&gt;=7,"تمت جميع الموافقات","لم تتم جميع الموافقات")</f>
        <v>تمت جميع الموافقات</v>
      </c>
      <c r="AA3337" s="8">
        <f>IF(Customers[[#This Row],[Total_Approve]]&gt;=7,1,0)</f>
        <v>1</v>
      </c>
    </row>
    <row r="3338" spans="1:27" x14ac:dyDescent="0.25">
      <c r="A3338" s="12" t="s">
        <v>12736</v>
      </c>
      <c r="B3338" t="s">
        <v>16869</v>
      </c>
      <c r="C3338" s="13">
        <v>45546</v>
      </c>
      <c r="D3338" t="s">
        <v>13482</v>
      </c>
      <c r="E3338" s="9" t="s">
        <v>819</v>
      </c>
      <c r="F3338" s="14" t="s">
        <v>588</v>
      </c>
      <c r="G3338" s="14" t="s">
        <v>10</v>
      </c>
      <c r="H3338" s="14" t="str">
        <f t="shared" si="52"/>
        <v>هند نبيل محمد</v>
      </c>
      <c r="I3338" s="14" t="s">
        <v>13459</v>
      </c>
      <c r="J3338" s="14" t="s">
        <v>1820</v>
      </c>
      <c r="K3338" s="14" t="s">
        <v>25</v>
      </c>
      <c r="L3338" s="14" t="s">
        <v>8295</v>
      </c>
      <c r="M3338" s="14" t="s">
        <v>1821</v>
      </c>
      <c r="N3338" s="14" t="s">
        <v>3</v>
      </c>
      <c r="O3338" s="14" t="s">
        <v>13473</v>
      </c>
      <c r="P3338" s="14" t="s">
        <v>13506</v>
      </c>
      <c r="Q3338" s="15" t="b">
        <v>0</v>
      </c>
      <c r="R3338" s="15" t="b">
        <v>1</v>
      </c>
      <c r="S3338" s="15" t="b">
        <v>0</v>
      </c>
      <c r="T3338" s="15" t="b">
        <v>1</v>
      </c>
      <c r="U3338" s="15" t="b">
        <v>0</v>
      </c>
      <c r="V3338" s="15" t="b">
        <v>1</v>
      </c>
      <c r="W3338" s="15" t="b">
        <v>0</v>
      </c>
      <c r="X3338" s="16">
        <f>COUNTIF(Customers[[#This Row],[Roads]:[City_Council]],"True")</f>
        <v>3</v>
      </c>
      <c r="Y3338" s="17">
        <f>Customers[[#This Row],[Total_Approve]]/7</f>
        <v>0.42857142857142855</v>
      </c>
      <c r="Z3338" s="14" t="str">
        <f>IF(Customers[[#This Row],[Total_Approve]]&gt;=7,"تمت جميع الموافقات","لم تتم جميع الموافقات")</f>
        <v>لم تتم جميع الموافقات</v>
      </c>
      <c r="AA3338" s="8">
        <f>IF(Customers[[#This Row],[Total_Approve]]&gt;=7,1,0)</f>
        <v>0</v>
      </c>
    </row>
    <row r="3339" spans="1:27" x14ac:dyDescent="0.25">
      <c r="A3339" s="12" t="s">
        <v>12737</v>
      </c>
      <c r="B3339" t="s">
        <v>16870</v>
      </c>
      <c r="C3339" s="13">
        <v>45546</v>
      </c>
      <c r="D3339" t="s">
        <v>13482</v>
      </c>
      <c r="E3339" s="9" t="s">
        <v>1822</v>
      </c>
      <c r="F3339" s="14" t="s">
        <v>533</v>
      </c>
      <c r="G3339" s="14" t="s">
        <v>0</v>
      </c>
      <c r="H3339" s="14" t="str">
        <f t="shared" si="52"/>
        <v>ناعسه عبدالله احمد</v>
      </c>
      <c r="I3339" s="14" t="s">
        <v>13459</v>
      </c>
      <c r="J3339" s="14" t="s">
        <v>1823</v>
      </c>
      <c r="K3339" s="14" t="s">
        <v>25</v>
      </c>
      <c r="L3339" s="14" t="s">
        <v>8199</v>
      </c>
      <c r="M3339" s="14" t="s">
        <v>1824</v>
      </c>
      <c r="N3339" s="14" t="s">
        <v>3</v>
      </c>
      <c r="O3339" s="14" t="s">
        <v>13473</v>
      </c>
      <c r="P3339" s="14" t="s">
        <v>13506</v>
      </c>
      <c r="Q3339" s="15" t="b">
        <v>1</v>
      </c>
      <c r="R3339" s="15" t="b">
        <v>1</v>
      </c>
      <c r="S3339" s="15" t="b">
        <v>0</v>
      </c>
      <c r="T3339" s="15" t="b">
        <v>1</v>
      </c>
      <c r="U3339" s="15" t="b">
        <v>1</v>
      </c>
      <c r="V3339" s="15" t="b">
        <v>0</v>
      </c>
      <c r="W3339" s="15" t="b">
        <v>0</v>
      </c>
      <c r="X3339" s="16">
        <f>COUNTIF(Customers[[#This Row],[Roads]:[City_Council]],"True")</f>
        <v>4</v>
      </c>
      <c r="Y3339" s="17">
        <f>Customers[[#This Row],[Total_Approve]]/7</f>
        <v>0.5714285714285714</v>
      </c>
      <c r="Z3339" s="14" t="str">
        <f>IF(Customers[[#This Row],[Total_Approve]]&gt;=7,"تمت جميع الموافقات","لم تتم جميع الموافقات")</f>
        <v>لم تتم جميع الموافقات</v>
      </c>
      <c r="AA3339" s="8">
        <f>IF(Customers[[#This Row],[Total_Approve]]&gt;=7,1,0)</f>
        <v>0</v>
      </c>
    </row>
    <row r="3340" spans="1:27" x14ac:dyDescent="0.25">
      <c r="A3340" s="12" t="s">
        <v>12738</v>
      </c>
      <c r="B3340" t="s">
        <v>16871</v>
      </c>
      <c r="C3340" s="13">
        <v>45546</v>
      </c>
      <c r="D3340" t="s">
        <v>13482</v>
      </c>
      <c r="E3340" s="9" t="s">
        <v>1825</v>
      </c>
      <c r="F3340" s="14" t="s">
        <v>37</v>
      </c>
      <c r="G3340" s="14" t="s">
        <v>47</v>
      </c>
      <c r="H3340" s="14" t="str">
        <f t="shared" si="52"/>
        <v>بشرى على السيد</v>
      </c>
      <c r="I3340" s="14" t="s">
        <v>13459</v>
      </c>
      <c r="J3340" s="14">
        <v>28212202400169</v>
      </c>
      <c r="K3340" s="14" t="s">
        <v>25</v>
      </c>
      <c r="L3340" s="14" t="s">
        <v>8296</v>
      </c>
      <c r="M3340" s="14" t="s">
        <v>1826</v>
      </c>
      <c r="N3340" s="14" t="s">
        <v>3</v>
      </c>
      <c r="O3340" s="14" t="s">
        <v>13473</v>
      </c>
      <c r="P3340" s="14" t="s">
        <v>13506</v>
      </c>
      <c r="Q3340" s="15" t="b">
        <v>0</v>
      </c>
      <c r="R3340" s="15" t="b">
        <v>0</v>
      </c>
      <c r="S3340" s="15" t="b">
        <v>0</v>
      </c>
      <c r="T3340" s="15" t="b">
        <v>1</v>
      </c>
      <c r="U3340" s="15" t="b">
        <v>1</v>
      </c>
      <c r="V3340" s="15" t="b">
        <v>0</v>
      </c>
      <c r="W3340" s="15" t="b">
        <v>1</v>
      </c>
      <c r="X3340" s="16">
        <f>COUNTIF(Customers[[#This Row],[Roads]:[City_Council]],"True")</f>
        <v>3</v>
      </c>
      <c r="Y3340" s="17">
        <f>Customers[[#This Row],[Total_Approve]]/7</f>
        <v>0.42857142857142855</v>
      </c>
      <c r="Z3340" s="14" t="str">
        <f>IF(Customers[[#This Row],[Total_Approve]]&gt;=7,"تمت جميع الموافقات","لم تتم جميع الموافقات")</f>
        <v>لم تتم جميع الموافقات</v>
      </c>
      <c r="AA3340" s="8">
        <f>IF(Customers[[#This Row],[Total_Approve]]&gt;=7,1,0)</f>
        <v>0</v>
      </c>
    </row>
    <row r="3341" spans="1:27" x14ac:dyDescent="0.25">
      <c r="A3341" s="12" t="s">
        <v>12739</v>
      </c>
      <c r="B3341" t="s">
        <v>16872</v>
      </c>
      <c r="C3341" s="13">
        <v>45546</v>
      </c>
      <c r="D3341" t="s">
        <v>13482</v>
      </c>
      <c r="E3341" s="9" t="s">
        <v>321</v>
      </c>
      <c r="F3341" s="14" t="s">
        <v>43</v>
      </c>
      <c r="G3341" s="14" t="s">
        <v>1770</v>
      </c>
      <c r="H3341" s="14" t="str">
        <f t="shared" si="52"/>
        <v>وفاء بركات جمعه</v>
      </c>
      <c r="I3341" s="14" t="s">
        <v>13467</v>
      </c>
      <c r="J3341" s="14" t="s">
        <v>1827</v>
      </c>
      <c r="K3341" s="14" t="s">
        <v>25</v>
      </c>
      <c r="L3341" s="14" t="s">
        <v>8297</v>
      </c>
      <c r="M3341" s="14" t="s">
        <v>1828</v>
      </c>
      <c r="N3341" s="14" t="s">
        <v>3</v>
      </c>
      <c r="O3341" s="14" t="s">
        <v>13473</v>
      </c>
      <c r="P3341" s="14" t="s">
        <v>13506</v>
      </c>
      <c r="Q3341" s="15" t="b">
        <v>1</v>
      </c>
      <c r="R3341" s="15" t="b">
        <v>0</v>
      </c>
      <c r="S3341" s="15" t="b">
        <v>0</v>
      </c>
      <c r="T3341" s="15" t="b">
        <v>0</v>
      </c>
      <c r="U3341" s="15" t="b">
        <v>1</v>
      </c>
      <c r="V3341" s="15" t="b">
        <v>0</v>
      </c>
      <c r="W3341" s="15" t="b">
        <v>1</v>
      </c>
      <c r="X3341" s="16">
        <f>COUNTIF(Customers[[#This Row],[Roads]:[City_Council]],"True")</f>
        <v>3</v>
      </c>
      <c r="Y3341" s="17">
        <f>Customers[[#This Row],[Total_Approve]]/7</f>
        <v>0.42857142857142855</v>
      </c>
      <c r="Z3341" s="14" t="str">
        <f>IF(Customers[[#This Row],[Total_Approve]]&gt;=7,"تمت جميع الموافقات","لم تتم جميع الموافقات")</f>
        <v>لم تتم جميع الموافقات</v>
      </c>
      <c r="AA3341" s="8">
        <f>IF(Customers[[#This Row],[Total_Approve]]&gt;=7,1,0)</f>
        <v>0</v>
      </c>
    </row>
    <row r="3342" spans="1:27" x14ac:dyDescent="0.25">
      <c r="A3342" s="12" t="s">
        <v>12740</v>
      </c>
      <c r="B3342" t="s">
        <v>16873</v>
      </c>
      <c r="C3342" s="13">
        <v>45546</v>
      </c>
      <c r="D3342" t="s">
        <v>13482</v>
      </c>
      <c r="E3342" s="9" t="s">
        <v>279</v>
      </c>
      <c r="F3342" s="14" t="s">
        <v>1626</v>
      </c>
      <c r="G3342" s="14" t="s">
        <v>1</v>
      </c>
      <c r="H3342" s="14" t="str">
        <f t="shared" si="52"/>
        <v>دعاء عيد محمود</v>
      </c>
      <c r="I3342" s="14" t="s">
        <v>13459</v>
      </c>
      <c r="J3342" s="14" t="s">
        <v>1829</v>
      </c>
      <c r="K3342" s="14" t="s">
        <v>25</v>
      </c>
      <c r="L3342" s="14" t="s">
        <v>8298</v>
      </c>
      <c r="M3342" s="14" t="s">
        <v>1830</v>
      </c>
      <c r="N3342" s="14" t="s">
        <v>3</v>
      </c>
      <c r="O3342" s="14" t="s">
        <v>13473</v>
      </c>
      <c r="P3342" s="14" t="s">
        <v>13506</v>
      </c>
      <c r="Q3342" s="15" t="b">
        <v>1</v>
      </c>
      <c r="R3342" s="15" t="b">
        <v>0</v>
      </c>
      <c r="S3342" s="15" t="b">
        <v>1</v>
      </c>
      <c r="T3342" s="15" t="b">
        <v>0</v>
      </c>
      <c r="U3342" s="15" t="b">
        <v>1</v>
      </c>
      <c r="V3342" s="15" t="b">
        <v>0</v>
      </c>
      <c r="W3342" s="15" t="b">
        <v>1</v>
      </c>
      <c r="X3342" s="16">
        <f>COUNTIF(Customers[[#This Row],[Roads]:[City_Council]],"True")</f>
        <v>4</v>
      </c>
      <c r="Y3342" s="17">
        <f>Customers[[#This Row],[Total_Approve]]/7</f>
        <v>0.5714285714285714</v>
      </c>
      <c r="Z3342" s="14" t="str">
        <f>IF(Customers[[#This Row],[Total_Approve]]&gt;=7,"تمت جميع الموافقات","لم تتم جميع الموافقات")</f>
        <v>لم تتم جميع الموافقات</v>
      </c>
      <c r="AA3342" s="8">
        <f>IF(Customers[[#This Row],[Total_Approve]]&gt;=7,1,0)</f>
        <v>0</v>
      </c>
    </row>
    <row r="3343" spans="1:27" x14ac:dyDescent="0.25">
      <c r="A3343" s="12" t="s">
        <v>12741</v>
      </c>
      <c r="B3343" t="s">
        <v>16874</v>
      </c>
      <c r="C3343" s="13">
        <v>45546</v>
      </c>
      <c r="D3343" t="s">
        <v>13482</v>
      </c>
      <c r="E3343" s="9" t="s">
        <v>1831</v>
      </c>
      <c r="F3343" s="14" t="s">
        <v>64</v>
      </c>
      <c r="G3343" s="14" t="s">
        <v>471</v>
      </c>
      <c r="H3343" s="14" t="str">
        <f t="shared" si="52"/>
        <v>سها مصطفى حسن</v>
      </c>
      <c r="I3343" s="14" t="s">
        <v>13459</v>
      </c>
      <c r="J3343" s="14" t="s">
        <v>1832</v>
      </c>
      <c r="K3343" s="14" t="s">
        <v>25</v>
      </c>
      <c r="L3343" s="14" t="s">
        <v>8292</v>
      </c>
      <c r="M3343" s="14" t="s">
        <v>1833</v>
      </c>
      <c r="N3343" s="14" t="s">
        <v>3</v>
      </c>
      <c r="O3343" s="14" t="s">
        <v>13473</v>
      </c>
      <c r="P3343" s="14" t="s">
        <v>13506</v>
      </c>
      <c r="Q3343" s="15" t="b">
        <v>0</v>
      </c>
      <c r="R3343" s="15" t="b">
        <v>1</v>
      </c>
      <c r="S3343" s="15" t="b">
        <v>0</v>
      </c>
      <c r="T3343" s="15" t="b">
        <v>1</v>
      </c>
      <c r="U3343" s="15" t="b">
        <v>1</v>
      </c>
      <c r="V3343" s="15" t="b">
        <v>0</v>
      </c>
      <c r="W3343" s="15" t="b">
        <v>1</v>
      </c>
      <c r="X3343" s="16">
        <f>COUNTIF(Customers[[#This Row],[Roads]:[City_Council]],"True")</f>
        <v>4</v>
      </c>
      <c r="Y3343" s="17">
        <f>Customers[[#This Row],[Total_Approve]]/7</f>
        <v>0.5714285714285714</v>
      </c>
      <c r="Z3343" s="14" t="str">
        <f>IF(Customers[[#This Row],[Total_Approve]]&gt;=7,"تمت جميع الموافقات","لم تتم جميع الموافقات")</f>
        <v>لم تتم جميع الموافقات</v>
      </c>
      <c r="AA3343" s="8">
        <f>IF(Customers[[#This Row],[Total_Approve]]&gt;=7,1,0)</f>
        <v>0</v>
      </c>
    </row>
    <row r="3344" spans="1:27" x14ac:dyDescent="0.25">
      <c r="A3344" s="12" t="s">
        <v>12742</v>
      </c>
      <c r="B3344" t="s">
        <v>16875</v>
      </c>
      <c r="C3344" s="13">
        <v>45546</v>
      </c>
      <c r="D3344" t="s">
        <v>13482</v>
      </c>
      <c r="E3344" s="9" t="s">
        <v>10</v>
      </c>
      <c r="F3344" s="14" t="s">
        <v>202</v>
      </c>
      <c r="G3344" s="14" t="s">
        <v>341</v>
      </c>
      <c r="H3344" s="14" t="str">
        <f t="shared" si="52"/>
        <v>محمد ابراهيم غريب</v>
      </c>
      <c r="I3344" s="14" t="s">
        <v>13459</v>
      </c>
      <c r="J3344" s="14" t="s">
        <v>1834</v>
      </c>
      <c r="K3344" s="14" t="s">
        <v>5</v>
      </c>
      <c r="L3344" s="14" t="s">
        <v>8292</v>
      </c>
      <c r="M3344" s="14" t="s">
        <v>1835</v>
      </c>
      <c r="N3344" s="14" t="s">
        <v>3</v>
      </c>
      <c r="O3344" s="14" t="s">
        <v>13473</v>
      </c>
      <c r="P3344" s="14" t="s">
        <v>13506</v>
      </c>
      <c r="Q3344" s="15" t="b">
        <v>0</v>
      </c>
      <c r="R3344" s="15" t="b">
        <v>0</v>
      </c>
      <c r="S3344" s="15" t="b">
        <v>1</v>
      </c>
      <c r="T3344" s="15" t="b">
        <v>0</v>
      </c>
      <c r="U3344" s="15" t="b">
        <v>1</v>
      </c>
      <c r="V3344" s="15" t="b">
        <v>0</v>
      </c>
      <c r="W3344" s="15" t="b">
        <v>1</v>
      </c>
      <c r="X3344" s="16">
        <f>COUNTIF(Customers[[#This Row],[Roads]:[City_Council]],"True")</f>
        <v>3</v>
      </c>
      <c r="Y3344" s="17">
        <f>Customers[[#This Row],[Total_Approve]]/7</f>
        <v>0.42857142857142855</v>
      </c>
      <c r="Z3344" s="14" t="str">
        <f>IF(Customers[[#This Row],[Total_Approve]]&gt;=7,"تمت جميع الموافقات","لم تتم جميع الموافقات")</f>
        <v>لم تتم جميع الموافقات</v>
      </c>
      <c r="AA3344" s="8">
        <f>IF(Customers[[#This Row],[Total_Approve]]&gt;=7,1,0)</f>
        <v>0</v>
      </c>
    </row>
    <row r="3345" spans="1:27" x14ac:dyDescent="0.25">
      <c r="A3345" s="12" t="s">
        <v>12743</v>
      </c>
      <c r="B3345" t="s">
        <v>16876</v>
      </c>
      <c r="C3345" s="13">
        <v>45546</v>
      </c>
      <c r="D3345" t="s">
        <v>13482</v>
      </c>
      <c r="E3345" s="9" t="s">
        <v>1836</v>
      </c>
      <c r="F3345" s="14" t="s">
        <v>274</v>
      </c>
      <c r="G3345" s="14" t="s">
        <v>188</v>
      </c>
      <c r="H3345" s="14" t="str">
        <f t="shared" si="52"/>
        <v>جون سامى شوقى</v>
      </c>
      <c r="I3345" s="14" t="s">
        <v>13459</v>
      </c>
      <c r="J3345" s="14" t="s">
        <v>1837</v>
      </c>
      <c r="K3345" s="14" t="s">
        <v>5</v>
      </c>
      <c r="L3345" s="14" t="s">
        <v>8299</v>
      </c>
      <c r="M3345" s="14" t="s">
        <v>1838</v>
      </c>
      <c r="N3345" s="14" t="s">
        <v>3</v>
      </c>
      <c r="O3345" s="14" t="s">
        <v>13473</v>
      </c>
      <c r="P3345" s="14" t="s">
        <v>13506</v>
      </c>
      <c r="Q3345" s="15" t="b">
        <v>1</v>
      </c>
      <c r="R3345" s="15" t="b">
        <v>0</v>
      </c>
      <c r="S3345" s="15" t="b">
        <v>1</v>
      </c>
      <c r="T3345" s="15" t="b">
        <v>1</v>
      </c>
      <c r="U3345" s="15" t="b">
        <v>1</v>
      </c>
      <c r="V3345" s="15" t="b">
        <v>1</v>
      </c>
      <c r="W3345" s="15" t="b">
        <v>1</v>
      </c>
      <c r="X3345" s="16">
        <f>COUNTIF(Customers[[#This Row],[Roads]:[City_Council]],"True")</f>
        <v>6</v>
      </c>
      <c r="Y3345" s="17">
        <f>Customers[[#This Row],[Total_Approve]]/7</f>
        <v>0.8571428571428571</v>
      </c>
      <c r="Z3345" s="14" t="str">
        <f>IF(Customers[[#This Row],[Total_Approve]]&gt;=7,"تمت جميع الموافقات","لم تتم جميع الموافقات")</f>
        <v>لم تتم جميع الموافقات</v>
      </c>
      <c r="AA3345" s="8">
        <f>IF(Customers[[#This Row],[Total_Approve]]&gt;=7,1,0)</f>
        <v>0</v>
      </c>
    </row>
    <row r="3346" spans="1:27" x14ac:dyDescent="0.25">
      <c r="A3346" s="12" t="s">
        <v>12744</v>
      </c>
      <c r="B3346" t="s">
        <v>16877</v>
      </c>
      <c r="C3346" s="13">
        <v>45546</v>
      </c>
      <c r="D3346" t="s">
        <v>13482</v>
      </c>
      <c r="E3346" s="9" t="s">
        <v>0</v>
      </c>
      <c r="F3346" s="14" t="s">
        <v>993</v>
      </c>
      <c r="G3346" s="14" t="s">
        <v>884</v>
      </c>
      <c r="H3346" s="14" t="str">
        <f t="shared" si="52"/>
        <v>احمد رشاد عطيه</v>
      </c>
      <c r="I3346" s="14" t="s">
        <v>13459</v>
      </c>
      <c r="J3346" s="14" t="s">
        <v>1839</v>
      </c>
      <c r="K3346" s="14" t="s">
        <v>5</v>
      </c>
      <c r="L3346" s="14" t="s">
        <v>8300</v>
      </c>
      <c r="M3346" s="14" t="s">
        <v>1841</v>
      </c>
      <c r="N3346" s="14" t="s">
        <v>3</v>
      </c>
      <c r="O3346" s="14" t="s">
        <v>13473</v>
      </c>
      <c r="P3346" s="14" t="s">
        <v>13506</v>
      </c>
      <c r="Q3346" s="15" t="b">
        <v>0</v>
      </c>
      <c r="R3346" s="15" t="b">
        <v>0</v>
      </c>
      <c r="S3346" s="15" t="b">
        <v>1</v>
      </c>
      <c r="T3346" s="15" t="b">
        <v>1</v>
      </c>
      <c r="U3346" s="15" t="b">
        <v>0</v>
      </c>
      <c r="V3346" s="15" t="b">
        <v>0</v>
      </c>
      <c r="W3346" s="15" t="b">
        <v>1</v>
      </c>
      <c r="X3346" s="16">
        <f>COUNTIF(Customers[[#This Row],[Roads]:[City_Council]],"True")</f>
        <v>3</v>
      </c>
      <c r="Y3346" s="17">
        <f>Customers[[#This Row],[Total_Approve]]/7</f>
        <v>0.42857142857142855</v>
      </c>
      <c r="Z3346" s="14" t="str">
        <f>IF(Customers[[#This Row],[Total_Approve]]&gt;=7,"تمت جميع الموافقات","لم تتم جميع الموافقات")</f>
        <v>لم تتم جميع الموافقات</v>
      </c>
      <c r="AA3346" s="8">
        <f>IF(Customers[[#This Row],[Total_Approve]]&gt;=7,1,0)</f>
        <v>0</v>
      </c>
    </row>
    <row r="3347" spans="1:27" x14ac:dyDescent="0.25">
      <c r="A3347" s="12" t="s">
        <v>12745</v>
      </c>
      <c r="B3347" t="s">
        <v>16878</v>
      </c>
      <c r="C3347" s="13">
        <v>45546</v>
      </c>
      <c r="D3347" t="s">
        <v>13482</v>
      </c>
      <c r="E3347" s="9" t="s">
        <v>1315</v>
      </c>
      <c r="F3347" s="14" t="s">
        <v>232</v>
      </c>
      <c r="G3347" s="14" t="s">
        <v>1842</v>
      </c>
      <c r="H3347" s="14" t="str">
        <f t="shared" si="52"/>
        <v>امانى سمير مدبولى</v>
      </c>
      <c r="I3347" s="14" t="s">
        <v>13459</v>
      </c>
      <c r="J3347" s="14" t="s">
        <v>1843</v>
      </c>
      <c r="K3347" s="14" t="s">
        <v>25</v>
      </c>
      <c r="L3347" s="14" t="s">
        <v>8301</v>
      </c>
      <c r="M3347" s="14" t="s">
        <v>1844</v>
      </c>
      <c r="N3347" s="14" t="s">
        <v>3</v>
      </c>
      <c r="O3347" s="14" t="s">
        <v>13473</v>
      </c>
      <c r="P3347" s="14" t="s">
        <v>13506</v>
      </c>
      <c r="Q3347" s="15" t="b">
        <v>0</v>
      </c>
      <c r="R3347" s="15" t="b">
        <v>0</v>
      </c>
      <c r="S3347" s="15" t="b">
        <v>1</v>
      </c>
      <c r="T3347" s="15" t="b">
        <v>1</v>
      </c>
      <c r="U3347" s="15" t="b">
        <v>0</v>
      </c>
      <c r="V3347" s="15" t="b">
        <v>0</v>
      </c>
      <c r="W3347" s="15" t="b">
        <v>1</v>
      </c>
      <c r="X3347" s="16">
        <f>COUNTIF(Customers[[#This Row],[Roads]:[City_Council]],"True")</f>
        <v>3</v>
      </c>
      <c r="Y3347" s="17">
        <f>Customers[[#This Row],[Total_Approve]]/7</f>
        <v>0.42857142857142855</v>
      </c>
      <c r="Z3347" s="14" t="str">
        <f>IF(Customers[[#This Row],[Total_Approve]]&gt;=7,"تمت جميع الموافقات","لم تتم جميع الموافقات")</f>
        <v>لم تتم جميع الموافقات</v>
      </c>
      <c r="AA3347" s="8">
        <f>IF(Customers[[#This Row],[Total_Approve]]&gt;=7,1,0)</f>
        <v>0</v>
      </c>
    </row>
    <row r="3348" spans="1:27" x14ac:dyDescent="0.25">
      <c r="A3348" s="12" t="s">
        <v>12746</v>
      </c>
      <c r="B3348" t="s">
        <v>16879</v>
      </c>
      <c r="C3348" s="13">
        <v>45546</v>
      </c>
      <c r="D3348" t="s">
        <v>13484</v>
      </c>
      <c r="E3348" s="9" t="s">
        <v>155</v>
      </c>
      <c r="F3348" s="14" t="s">
        <v>1</v>
      </c>
      <c r="G3348" s="14" t="s">
        <v>761</v>
      </c>
      <c r="H3348" s="14" t="str">
        <f t="shared" si="52"/>
        <v>هدى محمود عثمان</v>
      </c>
      <c r="I3348" s="14" t="s">
        <v>13460</v>
      </c>
      <c r="J3348" s="14" t="s">
        <v>1845</v>
      </c>
      <c r="K3348" s="14" t="s">
        <v>25</v>
      </c>
      <c r="L3348" s="14" t="s">
        <v>8302</v>
      </c>
      <c r="M3348" s="14" t="s">
        <v>1846</v>
      </c>
      <c r="N3348" s="14" t="s">
        <v>3</v>
      </c>
      <c r="O3348" s="14" t="s">
        <v>13473</v>
      </c>
      <c r="P3348" s="14" t="s">
        <v>13506</v>
      </c>
      <c r="Q3348" s="15" t="b">
        <v>1</v>
      </c>
      <c r="R3348" s="15" t="b">
        <v>1</v>
      </c>
      <c r="S3348" s="15" t="b">
        <v>0</v>
      </c>
      <c r="T3348" s="15" t="b">
        <v>0</v>
      </c>
      <c r="U3348" s="15" t="b">
        <v>1</v>
      </c>
      <c r="V3348" s="15" t="b">
        <v>1</v>
      </c>
      <c r="W3348" s="15" t="b">
        <v>0</v>
      </c>
      <c r="X3348" s="16">
        <f>COUNTIF(Customers[[#This Row],[Roads]:[City_Council]],"True")</f>
        <v>4</v>
      </c>
      <c r="Y3348" s="17">
        <f>Customers[[#This Row],[Total_Approve]]/7</f>
        <v>0.5714285714285714</v>
      </c>
      <c r="Z3348" s="14" t="str">
        <f>IF(Customers[[#This Row],[Total_Approve]]&gt;=7,"تمت جميع الموافقات","لم تتم جميع الموافقات")</f>
        <v>لم تتم جميع الموافقات</v>
      </c>
      <c r="AA3348" s="8">
        <f>IF(Customers[[#This Row],[Total_Approve]]&gt;=7,1,0)</f>
        <v>0</v>
      </c>
    </row>
    <row r="3349" spans="1:27" x14ac:dyDescent="0.25">
      <c r="A3349" s="12" t="s">
        <v>12747</v>
      </c>
      <c r="B3349" t="s">
        <v>16880</v>
      </c>
      <c r="C3349" s="13">
        <v>45546</v>
      </c>
      <c r="D3349" t="s">
        <v>13484</v>
      </c>
      <c r="E3349" s="9" t="s">
        <v>1373</v>
      </c>
      <c r="F3349" s="14" t="s">
        <v>117</v>
      </c>
      <c r="G3349" s="14" t="s">
        <v>10</v>
      </c>
      <c r="H3349" s="14" t="str">
        <f t="shared" si="52"/>
        <v>نسمه صابر محمد</v>
      </c>
      <c r="I3349" s="14" t="s">
        <v>13460</v>
      </c>
      <c r="J3349" s="14" t="s">
        <v>1847</v>
      </c>
      <c r="K3349" s="14" t="s">
        <v>25</v>
      </c>
      <c r="L3349" s="14" t="s">
        <v>8303</v>
      </c>
      <c r="M3349" s="14" t="s">
        <v>1848</v>
      </c>
      <c r="N3349" s="14" t="s">
        <v>3</v>
      </c>
      <c r="O3349" s="14" t="s">
        <v>13473</v>
      </c>
      <c r="P3349" s="14" t="s">
        <v>13506</v>
      </c>
      <c r="Q3349" s="15" t="b">
        <v>1</v>
      </c>
      <c r="R3349" s="15" t="b">
        <v>0</v>
      </c>
      <c r="S3349" s="15" t="b">
        <v>1</v>
      </c>
      <c r="T3349" s="15" t="b">
        <v>0</v>
      </c>
      <c r="U3349" s="15" t="b">
        <v>1</v>
      </c>
      <c r="V3349" s="15" t="b">
        <v>0</v>
      </c>
      <c r="W3349" s="15" t="b">
        <v>1</v>
      </c>
      <c r="X3349" s="16">
        <f>COUNTIF(Customers[[#This Row],[Roads]:[City_Council]],"True")</f>
        <v>4</v>
      </c>
      <c r="Y3349" s="17">
        <f>Customers[[#This Row],[Total_Approve]]/7</f>
        <v>0.5714285714285714</v>
      </c>
      <c r="Z3349" s="14" t="str">
        <f>IF(Customers[[#This Row],[Total_Approve]]&gt;=7,"تمت جميع الموافقات","لم تتم جميع الموافقات")</f>
        <v>لم تتم جميع الموافقات</v>
      </c>
      <c r="AA3349" s="8">
        <f>IF(Customers[[#This Row],[Total_Approve]]&gt;=7,1,0)</f>
        <v>0</v>
      </c>
    </row>
    <row r="3350" spans="1:27" x14ac:dyDescent="0.25">
      <c r="A3350" s="12" t="s">
        <v>12748</v>
      </c>
      <c r="B3350" t="s">
        <v>16881</v>
      </c>
      <c r="C3350" s="13">
        <v>45546</v>
      </c>
      <c r="D3350" t="s">
        <v>13484</v>
      </c>
      <c r="E3350" s="9" t="s">
        <v>193</v>
      </c>
      <c r="F3350" s="14" t="s">
        <v>10</v>
      </c>
      <c r="G3350" s="14" t="s">
        <v>101</v>
      </c>
      <c r="H3350" s="14" t="str">
        <f t="shared" si="52"/>
        <v>عبد الله محمد حسين</v>
      </c>
      <c r="I3350" s="14" t="s">
        <v>13460</v>
      </c>
      <c r="J3350" s="14" t="s">
        <v>1849</v>
      </c>
      <c r="K3350" s="14" t="s">
        <v>5</v>
      </c>
      <c r="L3350" s="14" t="s">
        <v>8303</v>
      </c>
      <c r="M3350" s="14" t="s">
        <v>1850</v>
      </c>
      <c r="N3350" s="14" t="s">
        <v>3</v>
      </c>
      <c r="O3350" s="14" t="s">
        <v>13473</v>
      </c>
      <c r="P3350" s="14" t="s">
        <v>13506</v>
      </c>
      <c r="Q3350" s="15" t="b">
        <v>0</v>
      </c>
      <c r="R3350" s="15" t="b">
        <v>0</v>
      </c>
      <c r="S3350" s="15" t="b">
        <v>0</v>
      </c>
      <c r="T3350" s="15" t="b">
        <v>0</v>
      </c>
      <c r="U3350" s="15" t="b">
        <v>0</v>
      </c>
      <c r="V3350" s="15" t="b">
        <v>0</v>
      </c>
      <c r="W3350" s="15" t="b">
        <v>1</v>
      </c>
      <c r="X3350" s="16">
        <f>COUNTIF(Customers[[#This Row],[Roads]:[City_Council]],"True")</f>
        <v>1</v>
      </c>
      <c r="Y3350" s="17">
        <f>Customers[[#This Row],[Total_Approve]]/7</f>
        <v>0.14285714285714285</v>
      </c>
      <c r="Z3350" s="14" t="str">
        <f>IF(Customers[[#This Row],[Total_Approve]]&gt;=7,"تمت جميع الموافقات","لم تتم جميع الموافقات")</f>
        <v>لم تتم جميع الموافقات</v>
      </c>
      <c r="AA3350" s="8">
        <f>IF(Customers[[#This Row],[Total_Approve]]&gt;=7,1,0)</f>
        <v>0</v>
      </c>
    </row>
    <row r="3351" spans="1:27" x14ac:dyDescent="0.25">
      <c r="A3351" s="12" t="s">
        <v>12749</v>
      </c>
      <c r="B3351" t="s">
        <v>16882</v>
      </c>
      <c r="C3351" s="13">
        <v>45546</v>
      </c>
      <c r="D3351" t="s">
        <v>13484</v>
      </c>
      <c r="E3351" s="9" t="s">
        <v>1851</v>
      </c>
      <c r="F3351" s="14" t="s">
        <v>330</v>
      </c>
      <c r="G3351" s="14" t="s">
        <v>275</v>
      </c>
      <c r="H3351" s="14" t="str">
        <f t="shared" si="52"/>
        <v>هويدا حنيدق عبد السلام</v>
      </c>
      <c r="I3351" s="14" t="s">
        <v>13460</v>
      </c>
      <c r="J3351" s="14" t="s">
        <v>1852</v>
      </c>
      <c r="K3351" s="14" t="s">
        <v>25</v>
      </c>
      <c r="L3351" s="14" t="s">
        <v>8304</v>
      </c>
      <c r="M3351" s="14" t="s">
        <v>1853</v>
      </c>
      <c r="N3351" s="14" t="s">
        <v>3</v>
      </c>
      <c r="O3351" s="14" t="s">
        <v>13473</v>
      </c>
      <c r="P3351" s="14" t="s">
        <v>13506</v>
      </c>
      <c r="Q3351" s="15" t="b">
        <v>1</v>
      </c>
      <c r="R3351" s="15" t="b">
        <v>0</v>
      </c>
      <c r="S3351" s="15" t="b">
        <v>1</v>
      </c>
      <c r="T3351" s="15" t="b">
        <v>0</v>
      </c>
      <c r="U3351" s="15" t="b">
        <v>1</v>
      </c>
      <c r="V3351" s="15" t="b">
        <v>1</v>
      </c>
      <c r="W3351" s="15" t="b">
        <v>1</v>
      </c>
      <c r="X3351" s="16">
        <f>COUNTIF(Customers[[#This Row],[Roads]:[City_Council]],"True")</f>
        <v>5</v>
      </c>
      <c r="Y3351" s="17">
        <f>Customers[[#This Row],[Total_Approve]]/7</f>
        <v>0.7142857142857143</v>
      </c>
      <c r="Z3351" s="14" t="str">
        <f>IF(Customers[[#This Row],[Total_Approve]]&gt;=7,"تمت جميع الموافقات","لم تتم جميع الموافقات")</f>
        <v>لم تتم جميع الموافقات</v>
      </c>
      <c r="AA3351" s="8">
        <f>IF(Customers[[#This Row],[Total_Approve]]&gt;=7,1,0)</f>
        <v>0</v>
      </c>
    </row>
    <row r="3352" spans="1:27" x14ac:dyDescent="0.25">
      <c r="A3352" s="12" t="s">
        <v>12750</v>
      </c>
      <c r="B3352" t="s">
        <v>16883</v>
      </c>
      <c r="C3352" s="13">
        <v>45546</v>
      </c>
      <c r="D3352" t="s">
        <v>13484</v>
      </c>
      <c r="E3352" s="9" t="s">
        <v>1854</v>
      </c>
      <c r="F3352" s="14" t="s">
        <v>1778</v>
      </c>
      <c r="G3352" s="14" t="s">
        <v>1117</v>
      </c>
      <c r="H3352" s="14" t="str">
        <f t="shared" si="52"/>
        <v>الهام عبد الكريم عبد العظيم</v>
      </c>
      <c r="I3352" s="14" t="s">
        <v>13460</v>
      </c>
      <c r="J3352" s="14" t="s">
        <v>1855</v>
      </c>
      <c r="K3352" s="14" t="s">
        <v>25</v>
      </c>
      <c r="L3352" s="14" t="s">
        <v>8305</v>
      </c>
      <c r="M3352" s="14" t="s">
        <v>1856</v>
      </c>
      <c r="N3352" s="14" t="s">
        <v>3</v>
      </c>
      <c r="O3352" s="14" t="s">
        <v>13473</v>
      </c>
      <c r="P3352" s="14" t="s">
        <v>13506</v>
      </c>
      <c r="Q3352" s="15" t="b">
        <v>1</v>
      </c>
      <c r="R3352" s="15" t="b">
        <v>1</v>
      </c>
      <c r="S3352" s="15" t="b">
        <v>1</v>
      </c>
      <c r="T3352" s="15" t="b">
        <v>1</v>
      </c>
      <c r="U3352" s="15" t="b">
        <v>1</v>
      </c>
      <c r="V3352" s="15" t="b">
        <v>1</v>
      </c>
      <c r="W3352" s="15" t="b">
        <v>1</v>
      </c>
      <c r="X3352" s="16">
        <f>COUNTIF(Customers[[#This Row],[Roads]:[City_Council]],"True")</f>
        <v>7</v>
      </c>
      <c r="Y3352" s="17">
        <f>Customers[[#This Row],[Total_Approve]]/7</f>
        <v>1</v>
      </c>
      <c r="Z3352" s="14" t="str">
        <f>IF(Customers[[#This Row],[Total_Approve]]&gt;=7,"تمت جميع الموافقات","لم تتم جميع الموافقات")</f>
        <v>تمت جميع الموافقات</v>
      </c>
      <c r="AA3352" s="8">
        <f>IF(Customers[[#This Row],[Total_Approve]]&gt;=7,1,0)</f>
        <v>1</v>
      </c>
    </row>
    <row r="3353" spans="1:27" x14ac:dyDescent="0.25">
      <c r="A3353" s="12" t="s">
        <v>12751</v>
      </c>
      <c r="B3353" t="s">
        <v>16884</v>
      </c>
      <c r="C3353" s="13">
        <v>45546</v>
      </c>
      <c r="D3353" t="s">
        <v>13484</v>
      </c>
      <c r="E3353" s="9" t="s">
        <v>129</v>
      </c>
      <c r="F3353" s="14" t="s">
        <v>499</v>
      </c>
      <c r="G3353" s="14" t="s">
        <v>37</v>
      </c>
      <c r="H3353" s="14" t="str">
        <f t="shared" si="52"/>
        <v>ايمان كمال على</v>
      </c>
      <c r="I3353" s="14" t="s">
        <v>13460</v>
      </c>
      <c r="J3353" s="14" t="s">
        <v>1857</v>
      </c>
      <c r="K3353" s="14" t="s">
        <v>25</v>
      </c>
      <c r="L3353" s="14" t="s">
        <v>8306</v>
      </c>
      <c r="M3353" s="14" t="s">
        <v>1858</v>
      </c>
      <c r="N3353" s="14" t="s">
        <v>8739</v>
      </c>
      <c r="O3353" s="14" t="s">
        <v>13473</v>
      </c>
      <c r="P3353" s="14" t="s">
        <v>13506</v>
      </c>
      <c r="Q3353" s="15" t="b">
        <v>1</v>
      </c>
      <c r="R3353" s="15" t="b">
        <v>0</v>
      </c>
      <c r="S3353" s="15" t="b">
        <v>1</v>
      </c>
      <c r="T3353" s="15" t="b">
        <v>0</v>
      </c>
      <c r="U3353" s="15" t="b">
        <v>1</v>
      </c>
      <c r="V3353" s="15" t="b">
        <v>0</v>
      </c>
      <c r="W3353" s="15" t="b">
        <v>1</v>
      </c>
      <c r="X3353" s="16">
        <f>COUNTIF(Customers[[#This Row],[Roads]:[City_Council]],"True")</f>
        <v>4</v>
      </c>
      <c r="Y3353" s="17">
        <f>Customers[[#This Row],[Total_Approve]]/7</f>
        <v>0.5714285714285714</v>
      </c>
      <c r="Z3353" s="14" t="str">
        <f>IF(Customers[[#This Row],[Total_Approve]]&gt;=7,"تمت جميع الموافقات","لم تتم جميع الموافقات")</f>
        <v>لم تتم جميع الموافقات</v>
      </c>
      <c r="AA3353" s="8">
        <f>IF(Customers[[#This Row],[Total_Approve]]&gt;=7,1,0)</f>
        <v>0</v>
      </c>
    </row>
    <row r="3354" spans="1:27" x14ac:dyDescent="0.25">
      <c r="A3354" s="12" t="s">
        <v>12752</v>
      </c>
      <c r="B3354" t="s">
        <v>16885</v>
      </c>
      <c r="C3354" s="13">
        <v>45546</v>
      </c>
      <c r="D3354" t="s">
        <v>13484</v>
      </c>
      <c r="E3354" s="9" t="s">
        <v>388</v>
      </c>
      <c r="F3354" s="14" t="s">
        <v>799</v>
      </c>
      <c r="G3354" s="14" t="s">
        <v>10</v>
      </c>
      <c r="H3354" s="14" t="str">
        <f t="shared" si="52"/>
        <v>سحر سعد محمد</v>
      </c>
      <c r="I3354" s="14" t="s">
        <v>13460</v>
      </c>
      <c r="J3354" s="14" t="s">
        <v>1859</v>
      </c>
      <c r="K3354" s="14" t="s">
        <v>25</v>
      </c>
      <c r="L3354" s="14" t="s">
        <v>8292</v>
      </c>
      <c r="M3354" s="14" t="s">
        <v>1860</v>
      </c>
      <c r="N3354" s="14" t="s">
        <v>1861</v>
      </c>
      <c r="O3354" s="14" t="s">
        <v>13473</v>
      </c>
      <c r="P3354" s="14" t="s">
        <v>13506</v>
      </c>
      <c r="Q3354" s="15" t="b">
        <v>0</v>
      </c>
      <c r="R3354" s="15" t="b">
        <v>1</v>
      </c>
      <c r="S3354" s="15" t="b">
        <v>0</v>
      </c>
      <c r="T3354" s="15" t="b">
        <v>1</v>
      </c>
      <c r="U3354" s="15" t="b">
        <v>0</v>
      </c>
      <c r="V3354" s="15" t="b">
        <v>1</v>
      </c>
      <c r="W3354" s="15" t="b">
        <v>0</v>
      </c>
      <c r="X3354" s="16">
        <f>COUNTIF(Customers[[#This Row],[Roads]:[City_Council]],"True")</f>
        <v>3</v>
      </c>
      <c r="Y3354" s="17">
        <f>Customers[[#This Row],[Total_Approve]]/7</f>
        <v>0.42857142857142855</v>
      </c>
      <c r="Z3354" s="14" t="str">
        <f>IF(Customers[[#This Row],[Total_Approve]]&gt;=7,"تمت جميع الموافقات","لم تتم جميع الموافقات")</f>
        <v>لم تتم جميع الموافقات</v>
      </c>
      <c r="AA3354" s="8">
        <f>IF(Customers[[#This Row],[Total_Approve]]&gt;=7,1,0)</f>
        <v>0</v>
      </c>
    </row>
    <row r="3355" spans="1:27" x14ac:dyDescent="0.25">
      <c r="A3355" s="12" t="s">
        <v>12753</v>
      </c>
      <c r="B3355" t="s">
        <v>16886</v>
      </c>
      <c r="C3355" s="13">
        <v>45546</v>
      </c>
      <c r="D3355" t="s">
        <v>13484</v>
      </c>
      <c r="E3355" s="9" t="s">
        <v>27</v>
      </c>
      <c r="F3355" s="14" t="s">
        <v>202</v>
      </c>
      <c r="G3355" s="14" t="s">
        <v>37</v>
      </c>
      <c r="H3355" s="14" t="str">
        <f t="shared" si="52"/>
        <v>تيسير ابراهيم على</v>
      </c>
      <c r="I3355" s="14" t="s">
        <v>13460</v>
      </c>
      <c r="J3355" s="14" t="s">
        <v>1862</v>
      </c>
      <c r="K3355" s="14" t="s">
        <v>25</v>
      </c>
      <c r="L3355" s="14" t="s">
        <v>8307</v>
      </c>
      <c r="M3355" s="14" t="s">
        <v>1863</v>
      </c>
      <c r="N3355" s="14" t="s">
        <v>3</v>
      </c>
      <c r="O3355" s="14" t="s">
        <v>13473</v>
      </c>
      <c r="P3355" s="14" t="s">
        <v>13506</v>
      </c>
      <c r="Q3355" s="15" t="b">
        <v>1</v>
      </c>
      <c r="R3355" s="15" t="b">
        <v>0</v>
      </c>
      <c r="S3355" s="15" t="b">
        <v>1</v>
      </c>
      <c r="T3355" s="15" t="b">
        <v>0</v>
      </c>
      <c r="U3355" s="15" t="b">
        <v>1</v>
      </c>
      <c r="V3355" s="15" t="b">
        <v>0</v>
      </c>
      <c r="W3355" s="15" t="b">
        <v>1</v>
      </c>
      <c r="X3355" s="16">
        <f>COUNTIF(Customers[[#This Row],[Roads]:[City_Council]],"True")</f>
        <v>4</v>
      </c>
      <c r="Y3355" s="17">
        <f>Customers[[#This Row],[Total_Approve]]/7</f>
        <v>0.5714285714285714</v>
      </c>
      <c r="Z3355" s="14" t="str">
        <f>IF(Customers[[#This Row],[Total_Approve]]&gt;=7,"تمت جميع الموافقات","لم تتم جميع الموافقات")</f>
        <v>لم تتم جميع الموافقات</v>
      </c>
      <c r="AA3355" s="8">
        <f>IF(Customers[[#This Row],[Total_Approve]]&gt;=7,1,0)</f>
        <v>0</v>
      </c>
    </row>
    <row r="3356" spans="1:27" x14ac:dyDescent="0.25">
      <c r="A3356" s="12" t="s">
        <v>12754</v>
      </c>
      <c r="B3356" t="s">
        <v>16887</v>
      </c>
      <c r="C3356" s="13">
        <v>45546</v>
      </c>
      <c r="D3356" t="s">
        <v>13484</v>
      </c>
      <c r="E3356" s="9" t="s">
        <v>1864</v>
      </c>
      <c r="F3356" s="14" t="s">
        <v>10</v>
      </c>
      <c r="G3356" s="14" t="s">
        <v>10</v>
      </c>
      <c r="H3356" s="14" t="str">
        <f t="shared" si="52"/>
        <v>صبرى محمد محمد</v>
      </c>
      <c r="I3356" s="14" t="s">
        <v>13460</v>
      </c>
      <c r="J3356" s="14" t="s">
        <v>1865</v>
      </c>
      <c r="K3356" s="14" t="s">
        <v>5</v>
      </c>
      <c r="L3356" s="14" t="s">
        <v>8308</v>
      </c>
      <c r="M3356" s="14" t="s">
        <v>3</v>
      </c>
      <c r="N3356" s="14" t="s">
        <v>3</v>
      </c>
      <c r="O3356" s="14" t="s">
        <v>13473</v>
      </c>
      <c r="P3356" s="14" t="s">
        <v>13506</v>
      </c>
      <c r="Q3356" s="15" t="b">
        <v>1</v>
      </c>
      <c r="R3356" s="15" t="b">
        <v>0</v>
      </c>
      <c r="S3356" s="15" t="b">
        <v>1</v>
      </c>
      <c r="T3356" s="15" t="b">
        <v>0</v>
      </c>
      <c r="U3356" s="15" t="b">
        <v>1</v>
      </c>
      <c r="V3356" s="15" t="b">
        <v>0</v>
      </c>
      <c r="W3356" s="15" t="b">
        <v>1</v>
      </c>
      <c r="X3356" s="16">
        <f>COUNTIF(Customers[[#This Row],[Roads]:[City_Council]],"True")</f>
        <v>4</v>
      </c>
      <c r="Y3356" s="17">
        <f>Customers[[#This Row],[Total_Approve]]/7</f>
        <v>0.5714285714285714</v>
      </c>
      <c r="Z3356" s="14" t="str">
        <f>IF(Customers[[#This Row],[Total_Approve]]&gt;=7,"تمت جميع الموافقات","لم تتم جميع الموافقات")</f>
        <v>لم تتم جميع الموافقات</v>
      </c>
      <c r="AA3356" s="8">
        <f>IF(Customers[[#This Row],[Total_Approve]]&gt;=7,1,0)</f>
        <v>0</v>
      </c>
    </row>
    <row r="3357" spans="1:27" x14ac:dyDescent="0.25">
      <c r="A3357" s="12" t="s">
        <v>12755</v>
      </c>
      <c r="B3357" t="s">
        <v>16888</v>
      </c>
      <c r="C3357" s="13">
        <v>45546</v>
      </c>
      <c r="D3357" t="s">
        <v>13484</v>
      </c>
      <c r="E3357" s="9" t="s">
        <v>1867</v>
      </c>
      <c r="F3357" s="14" t="s">
        <v>932</v>
      </c>
      <c r="G3357" s="14" t="s">
        <v>202</v>
      </c>
      <c r="H3357" s="14" t="str">
        <f t="shared" si="52"/>
        <v>اكرام سالم ابراهيم</v>
      </c>
      <c r="I3357" s="14" t="s">
        <v>13460</v>
      </c>
      <c r="J3357" s="14" t="s">
        <v>1868</v>
      </c>
      <c r="K3357" s="14" t="s">
        <v>25</v>
      </c>
      <c r="L3357" s="14" t="s">
        <v>8309</v>
      </c>
      <c r="M3357" s="14" t="s">
        <v>1869</v>
      </c>
      <c r="N3357" s="14" t="s">
        <v>3</v>
      </c>
      <c r="O3357" s="14" t="s">
        <v>13473</v>
      </c>
      <c r="P3357" s="14" t="s">
        <v>13506</v>
      </c>
      <c r="Q3357" s="15" t="b">
        <v>1</v>
      </c>
      <c r="R3357" s="15" t="b">
        <v>1</v>
      </c>
      <c r="S3357" s="15" t="b">
        <v>1</v>
      </c>
      <c r="T3357" s="15" t="b">
        <v>1</v>
      </c>
      <c r="U3357" s="15" t="b">
        <v>1</v>
      </c>
      <c r="V3357" s="15" t="b">
        <v>1</v>
      </c>
      <c r="W3357" s="15" t="b">
        <v>1</v>
      </c>
      <c r="X3357" s="16">
        <f>COUNTIF(Customers[[#This Row],[Roads]:[City_Council]],"True")</f>
        <v>7</v>
      </c>
      <c r="Y3357" s="17">
        <f>Customers[[#This Row],[Total_Approve]]/7</f>
        <v>1</v>
      </c>
      <c r="Z3357" s="14" t="str">
        <f>IF(Customers[[#This Row],[Total_Approve]]&gt;=7,"تمت جميع الموافقات","لم تتم جميع الموافقات")</f>
        <v>تمت جميع الموافقات</v>
      </c>
      <c r="AA3357" s="8">
        <f>IF(Customers[[#This Row],[Total_Approve]]&gt;=7,1,0)</f>
        <v>1</v>
      </c>
    </row>
    <row r="3358" spans="1:27" x14ac:dyDescent="0.25">
      <c r="A3358" s="12" t="s">
        <v>12756</v>
      </c>
      <c r="B3358" t="s">
        <v>16889</v>
      </c>
      <c r="C3358" s="13">
        <v>45546</v>
      </c>
      <c r="D3358" t="s">
        <v>13484</v>
      </c>
      <c r="E3358" s="9" t="s">
        <v>55</v>
      </c>
      <c r="F3358" s="14" t="s">
        <v>533</v>
      </c>
      <c r="G3358" s="14" t="s">
        <v>471</v>
      </c>
      <c r="H3358" s="14" t="str">
        <f t="shared" si="52"/>
        <v>ياسر عبدالله حسن</v>
      </c>
      <c r="I3358" s="14" t="s">
        <v>13460</v>
      </c>
      <c r="J3358" s="14" t="s">
        <v>1870</v>
      </c>
      <c r="K3358" s="14" t="s">
        <v>5</v>
      </c>
      <c r="L3358" s="14" t="s">
        <v>8310</v>
      </c>
      <c r="M3358" s="14" t="s">
        <v>1871</v>
      </c>
      <c r="N3358" s="14" t="s">
        <v>3</v>
      </c>
      <c r="O3358" s="14" t="s">
        <v>13473</v>
      </c>
      <c r="P3358" s="14" t="s">
        <v>13506</v>
      </c>
      <c r="Q3358" s="15" t="b">
        <v>0</v>
      </c>
      <c r="R3358" s="15" t="b">
        <v>0</v>
      </c>
      <c r="S3358" s="15" t="b">
        <v>1</v>
      </c>
      <c r="T3358" s="15" t="b">
        <v>1</v>
      </c>
      <c r="U3358" s="15" t="b">
        <v>0</v>
      </c>
      <c r="V3358" s="15" t="b">
        <v>0</v>
      </c>
      <c r="W3358" s="15" t="b">
        <v>1</v>
      </c>
      <c r="X3358" s="16">
        <f>COUNTIF(Customers[[#This Row],[Roads]:[City_Council]],"True")</f>
        <v>3</v>
      </c>
      <c r="Y3358" s="17">
        <f>Customers[[#This Row],[Total_Approve]]/7</f>
        <v>0.42857142857142855</v>
      </c>
      <c r="Z3358" s="14" t="str">
        <f>IF(Customers[[#This Row],[Total_Approve]]&gt;=7,"تمت جميع الموافقات","لم تتم جميع الموافقات")</f>
        <v>لم تتم جميع الموافقات</v>
      </c>
      <c r="AA3358" s="8">
        <f>IF(Customers[[#This Row],[Total_Approve]]&gt;=7,1,0)</f>
        <v>0</v>
      </c>
    </row>
    <row r="3359" spans="1:27" x14ac:dyDescent="0.25">
      <c r="A3359" s="12" t="s">
        <v>12757</v>
      </c>
      <c r="B3359" t="s">
        <v>16890</v>
      </c>
      <c r="C3359" s="13">
        <v>45546</v>
      </c>
      <c r="D3359" t="s">
        <v>13484</v>
      </c>
      <c r="E3359" s="9" t="s">
        <v>10</v>
      </c>
      <c r="F3359" s="14" t="s">
        <v>64</v>
      </c>
      <c r="G3359" s="14" t="s">
        <v>47</v>
      </c>
      <c r="H3359" s="14" t="str">
        <f t="shared" si="52"/>
        <v>محمد مصطفى السيد</v>
      </c>
      <c r="I3359" s="14" t="s">
        <v>13459</v>
      </c>
      <c r="J3359" s="14" t="s">
        <v>1872</v>
      </c>
      <c r="K3359" s="14" t="s">
        <v>5</v>
      </c>
      <c r="L3359" s="14" t="s">
        <v>8311</v>
      </c>
      <c r="M3359" s="14" t="s">
        <v>1873</v>
      </c>
      <c r="N3359" s="14" t="s">
        <v>3</v>
      </c>
      <c r="O3359" s="14" t="s">
        <v>13473</v>
      </c>
      <c r="P3359" s="14" t="s">
        <v>13506</v>
      </c>
      <c r="Q3359" s="15" t="b">
        <v>0</v>
      </c>
      <c r="R3359" s="15" t="b">
        <v>1</v>
      </c>
      <c r="S3359" s="15" t="b">
        <v>0</v>
      </c>
      <c r="T3359" s="15" t="b">
        <v>1</v>
      </c>
      <c r="U3359" s="15" t="b">
        <v>0</v>
      </c>
      <c r="V3359" s="15" t="b">
        <v>1</v>
      </c>
      <c r="W3359" s="15" t="b">
        <v>0</v>
      </c>
      <c r="X3359" s="16">
        <f>COUNTIF(Customers[[#This Row],[Roads]:[City_Council]],"True")</f>
        <v>3</v>
      </c>
      <c r="Y3359" s="17">
        <f>Customers[[#This Row],[Total_Approve]]/7</f>
        <v>0.42857142857142855</v>
      </c>
      <c r="Z3359" s="14" t="str">
        <f>IF(Customers[[#This Row],[Total_Approve]]&gt;=7,"تمت جميع الموافقات","لم تتم جميع الموافقات")</f>
        <v>لم تتم جميع الموافقات</v>
      </c>
      <c r="AA3359" s="8">
        <f>IF(Customers[[#This Row],[Total_Approve]]&gt;=7,1,0)</f>
        <v>0</v>
      </c>
    </row>
    <row r="3360" spans="1:27" x14ac:dyDescent="0.25">
      <c r="A3360" s="12" t="s">
        <v>12758</v>
      </c>
      <c r="B3360" t="s">
        <v>16891</v>
      </c>
      <c r="C3360" s="13">
        <v>45546</v>
      </c>
      <c r="D3360" t="s">
        <v>13484</v>
      </c>
      <c r="E3360" s="9" t="s">
        <v>433</v>
      </c>
      <c r="F3360" s="14" t="s">
        <v>0</v>
      </c>
      <c r="G3360" s="14" t="s">
        <v>10</v>
      </c>
      <c r="H3360" s="14" t="str">
        <f t="shared" si="52"/>
        <v>اسامه احمد محمد</v>
      </c>
      <c r="I3360" s="14" t="s">
        <v>13459</v>
      </c>
      <c r="J3360" s="14" t="s">
        <v>1874</v>
      </c>
      <c r="K3360" s="14" t="s">
        <v>5</v>
      </c>
      <c r="L3360" s="14" t="s">
        <v>8312</v>
      </c>
      <c r="M3360" s="14" t="s">
        <v>1875</v>
      </c>
      <c r="N3360" s="14" t="s">
        <v>3</v>
      </c>
      <c r="O3360" s="14" t="s">
        <v>13473</v>
      </c>
      <c r="P3360" s="14" t="s">
        <v>13506</v>
      </c>
      <c r="Q3360" s="15" t="b">
        <v>0</v>
      </c>
      <c r="R3360" s="15" t="b">
        <v>0</v>
      </c>
      <c r="S3360" s="15" t="b">
        <v>1</v>
      </c>
      <c r="T3360" s="15" t="b">
        <v>1</v>
      </c>
      <c r="U3360" s="15" t="b">
        <v>0</v>
      </c>
      <c r="V3360" s="15" t="b">
        <v>0</v>
      </c>
      <c r="W3360" s="15" t="b">
        <v>1</v>
      </c>
      <c r="X3360" s="16">
        <f>COUNTIF(Customers[[#This Row],[Roads]:[City_Council]],"True")</f>
        <v>3</v>
      </c>
      <c r="Y3360" s="17">
        <f>Customers[[#This Row],[Total_Approve]]/7</f>
        <v>0.42857142857142855</v>
      </c>
      <c r="Z3360" s="14" t="str">
        <f>IF(Customers[[#This Row],[Total_Approve]]&gt;=7,"تمت جميع الموافقات","لم تتم جميع الموافقات")</f>
        <v>لم تتم جميع الموافقات</v>
      </c>
      <c r="AA3360" s="8">
        <f>IF(Customers[[#This Row],[Total_Approve]]&gt;=7,1,0)</f>
        <v>0</v>
      </c>
    </row>
    <row r="3361" spans="1:27" x14ac:dyDescent="0.25">
      <c r="A3361" s="12" t="s">
        <v>12759</v>
      </c>
      <c r="B3361" t="s">
        <v>16892</v>
      </c>
      <c r="C3361" s="13">
        <v>45546</v>
      </c>
      <c r="D3361" t="s">
        <v>13484</v>
      </c>
      <c r="E3361" s="9" t="s">
        <v>1364</v>
      </c>
      <c r="F3361" s="14" t="s">
        <v>1778</v>
      </c>
      <c r="G3361" s="14" t="s">
        <v>1117</v>
      </c>
      <c r="H3361" s="14" t="str">
        <f t="shared" si="52"/>
        <v>فاتن عبد الكريم عبد العظيم</v>
      </c>
      <c r="I3361" s="14" t="s">
        <v>13459</v>
      </c>
      <c r="J3361" s="14" t="s">
        <v>1876</v>
      </c>
      <c r="K3361" s="14" t="s">
        <v>25</v>
      </c>
      <c r="L3361" s="14" t="s">
        <v>8199</v>
      </c>
      <c r="M3361" s="14" t="s">
        <v>1877</v>
      </c>
      <c r="N3361" s="14" t="s">
        <v>3</v>
      </c>
      <c r="O3361" s="14" t="s">
        <v>13473</v>
      </c>
      <c r="P3361" s="14" t="s">
        <v>13506</v>
      </c>
      <c r="Q3361" s="15" t="b">
        <v>1</v>
      </c>
      <c r="R3361" s="15" t="b">
        <v>1</v>
      </c>
      <c r="S3361" s="15" t="b">
        <v>0</v>
      </c>
      <c r="T3361" s="15" t="b">
        <v>1</v>
      </c>
      <c r="U3361" s="15" t="b">
        <v>0</v>
      </c>
      <c r="V3361" s="15" t="b">
        <v>1</v>
      </c>
      <c r="W3361" s="15" t="b">
        <v>0</v>
      </c>
      <c r="X3361" s="16">
        <f>COUNTIF(Customers[[#This Row],[Roads]:[City_Council]],"True")</f>
        <v>4</v>
      </c>
      <c r="Y3361" s="17">
        <f>Customers[[#This Row],[Total_Approve]]/7</f>
        <v>0.5714285714285714</v>
      </c>
      <c r="Z3361" s="14" t="str">
        <f>IF(Customers[[#This Row],[Total_Approve]]&gt;=7,"تمت جميع الموافقات","لم تتم جميع الموافقات")</f>
        <v>لم تتم جميع الموافقات</v>
      </c>
      <c r="AA3361" s="8">
        <f>IF(Customers[[#This Row],[Total_Approve]]&gt;=7,1,0)</f>
        <v>0</v>
      </c>
    </row>
    <row r="3362" spans="1:27" x14ac:dyDescent="0.25">
      <c r="A3362" s="12" t="s">
        <v>12760</v>
      </c>
      <c r="B3362" t="s">
        <v>16893</v>
      </c>
      <c r="C3362" s="13">
        <v>45546</v>
      </c>
      <c r="D3362" t="s">
        <v>13482</v>
      </c>
      <c r="E3362" s="9" t="s">
        <v>176</v>
      </c>
      <c r="F3362" s="14" t="s">
        <v>202</v>
      </c>
      <c r="G3362" s="14" t="s">
        <v>37</v>
      </c>
      <c r="H3362" s="14" t="str">
        <f t="shared" si="52"/>
        <v>اسماعيل ابراهيم على</v>
      </c>
      <c r="I3362" s="14" t="s">
        <v>13459</v>
      </c>
      <c r="J3362" s="14" t="s">
        <v>1878</v>
      </c>
      <c r="K3362" s="14" t="s">
        <v>5</v>
      </c>
      <c r="L3362" s="14" t="s">
        <v>8313</v>
      </c>
      <c r="M3362" s="14" t="s">
        <v>1879</v>
      </c>
      <c r="N3362" s="14" t="s">
        <v>3</v>
      </c>
      <c r="O3362" s="14" t="s">
        <v>13473</v>
      </c>
      <c r="P3362" s="14" t="s">
        <v>13506</v>
      </c>
      <c r="Q3362" s="15" t="b">
        <v>0</v>
      </c>
      <c r="R3362" s="15" t="b">
        <v>0</v>
      </c>
      <c r="S3362" s="15" t="b">
        <v>1</v>
      </c>
      <c r="T3362" s="15" t="b">
        <v>1</v>
      </c>
      <c r="U3362" s="15" t="b">
        <v>0</v>
      </c>
      <c r="V3362" s="15" t="b">
        <v>0</v>
      </c>
      <c r="W3362" s="15" t="b">
        <v>1</v>
      </c>
      <c r="X3362" s="16">
        <f>COUNTIF(Customers[[#This Row],[Roads]:[City_Council]],"True")</f>
        <v>3</v>
      </c>
      <c r="Y3362" s="17">
        <f>Customers[[#This Row],[Total_Approve]]/7</f>
        <v>0.42857142857142855</v>
      </c>
      <c r="Z3362" s="14" t="str">
        <f>IF(Customers[[#This Row],[Total_Approve]]&gt;=7,"تمت جميع الموافقات","لم تتم جميع الموافقات")</f>
        <v>لم تتم جميع الموافقات</v>
      </c>
      <c r="AA3362" s="8">
        <f>IF(Customers[[#This Row],[Total_Approve]]&gt;=7,1,0)</f>
        <v>0</v>
      </c>
    </row>
    <row r="3363" spans="1:27" x14ac:dyDescent="0.25">
      <c r="A3363" s="12" t="s">
        <v>12761</v>
      </c>
      <c r="B3363" t="s">
        <v>16894</v>
      </c>
      <c r="C3363" s="13">
        <v>45546</v>
      </c>
      <c r="D3363" t="s">
        <v>13482</v>
      </c>
      <c r="E3363" s="9" t="s">
        <v>312</v>
      </c>
      <c r="F3363" s="14" t="s">
        <v>117</v>
      </c>
      <c r="G3363" s="14" t="s">
        <v>1880</v>
      </c>
      <c r="H3363" s="14" t="str">
        <f t="shared" si="52"/>
        <v>ساره صابر خله</v>
      </c>
      <c r="I3363" s="14" t="s">
        <v>13467</v>
      </c>
      <c r="J3363" s="14" t="s">
        <v>1881</v>
      </c>
      <c r="K3363" s="14" t="s">
        <v>25</v>
      </c>
      <c r="L3363" s="14" t="s">
        <v>8314</v>
      </c>
      <c r="M3363" s="14" t="s">
        <v>1882</v>
      </c>
      <c r="N3363" s="14" t="s">
        <v>3</v>
      </c>
      <c r="O3363" s="14" t="s">
        <v>13473</v>
      </c>
      <c r="P3363" s="14" t="s">
        <v>13506</v>
      </c>
      <c r="Q3363" s="15" t="b">
        <v>1</v>
      </c>
      <c r="R3363" s="15" t="b">
        <v>1</v>
      </c>
      <c r="S3363" s="15" t="b">
        <v>1</v>
      </c>
      <c r="T3363" s="15" t="b">
        <v>1</v>
      </c>
      <c r="U3363" s="15" t="b">
        <v>1</v>
      </c>
      <c r="V3363" s="15" t="b">
        <v>1</v>
      </c>
      <c r="W3363" s="15" t="b">
        <v>1</v>
      </c>
      <c r="X3363" s="16">
        <f>COUNTIF(Customers[[#This Row],[Roads]:[City_Council]],"True")</f>
        <v>7</v>
      </c>
      <c r="Y3363" s="17">
        <f>Customers[[#This Row],[Total_Approve]]/7</f>
        <v>1</v>
      </c>
      <c r="Z3363" s="14" t="str">
        <f>IF(Customers[[#This Row],[Total_Approve]]&gt;=7,"تمت جميع الموافقات","لم تتم جميع الموافقات")</f>
        <v>تمت جميع الموافقات</v>
      </c>
      <c r="AA3363" s="8">
        <f>IF(Customers[[#This Row],[Total_Approve]]&gt;=7,1,0)</f>
        <v>1</v>
      </c>
    </row>
    <row r="3364" spans="1:27" x14ac:dyDescent="0.25">
      <c r="A3364" s="12" t="s">
        <v>12762</v>
      </c>
      <c r="B3364" t="s">
        <v>16895</v>
      </c>
      <c r="C3364" s="13">
        <v>45546</v>
      </c>
      <c r="D3364" t="s">
        <v>13482</v>
      </c>
      <c r="E3364" s="9" t="s">
        <v>533</v>
      </c>
      <c r="F3364" s="14" t="s">
        <v>73</v>
      </c>
      <c r="G3364" s="14" t="s">
        <v>533</v>
      </c>
      <c r="H3364" s="14" t="str">
        <f t="shared" si="52"/>
        <v>عبدالله عبده عبدالله</v>
      </c>
      <c r="I3364" s="14" t="s">
        <v>13467</v>
      </c>
      <c r="J3364" s="14">
        <v>27003202400078</v>
      </c>
      <c r="K3364" s="14" t="s">
        <v>5</v>
      </c>
      <c r="L3364" s="14" t="s">
        <v>8315</v>
      </c>
      <c r="M3364" s="14" t="s">
        <v>1883</v>
      </c>
      <c r="N3364" s="14" t="s">
        <v>3</v>
      </c>
      <c r="O3364" s="14" t="s">
        <v>13473</v>
      </c>
      <c r="P3364" s="14" t="s">
        <v>13506</v>
      </c>
      <c r="Q3364" s="15" t="b">
        <v>0</v>
      </c>
      <c r="R3364" s="15" t="b">
        <v>1</v>
      </c>
      <c r="S3364" s="15" t="b">
        <v>0</v>
      </c>
      <c r="T3364" s="15" t="b">
        <v>1</v>
      </c>
      <c r="U3364" s="15" t="b">
        <v>0</v>
      </c>
      <c r="V3364" s="15" t="b">
        <v>1</v>
      </c>
      <c r="W3364" s="15" t="b">
        <v>0</v>
      </c>
      <c r="X3364" s="16">
        <f>COUNTIF(Customers[[#This Row],[Roads]:[City_Council]],"True")</f>
        <v>3</v>
      </c>
      <c r="Y3364" s="17">
        <f>Customers[[#This Row],[Total_Approve]]/7</f>
        <v>0.42857142857142855</v>
      </c>
      <c r="Z3364" s="14" t="str">
        <f>IF(Customers[[#This Row],[Total_Approve]]&gt;=7,"تمت جميع الموافقات","لم تتم جميع الموافقات")</f>
        <v>لم تتم جميع الموافقات</v>
      </c>
      <c r="AA3364" s="8">
        <f>IF(Customers[[#This Row],[Total_Approve]]&gt;=7,1,0)</f>
        <v>0</v>
      </c>
    </row>
    <row r="3365" spans="1:27" x14ac:dyDescent="0.25">
      <c r="A3365" s="12" t="s">
        <v>12763</v>
      </c>
      <c r="B3365" t="s">
        <v>16896</v>
      </c>
      <c r="C3365" s="13">
        <v>45546</v>
      </c>
      <c r="D3365" t="s">
        <v>13482</v>
      </c>
      <c r="E3365" s="9" t="s">
        <v>819</v>
      </c>
      <c r="F3365" s="14" t="s">
        <v>47</v>
      </c>
      <c r="G3365" s="14" t="s">
        <v>10</v>
      </c>
      <c r="H3365" s="14" t="str">
        <f t="shared" si="52"/>
        <v>هند السيد محمد</v>
      </c>
      <c r="I3365" s="14" t="s">
        <v>13459</v>
      </c>
      <c r="J3365" s="14" t="s">
        <v>1884</v>
      </c>
      <c r="K3365" s="14" t="s">
        <v>25</v>
      </c>
      <c r="L3365" s="14" t="s">
        <v>8316</v>
      </c>
      <c r="M3365" s="14" t="s">
        <v>1885</v>
      </c>
      <c r="N3365" s="14" t="s">
        <v>3</v>
      </c>
      <c r="O3365" s="14" t="s">
        <v>13473</v>
      </c>
      <c r="P3365" s="14" t="s">
        <v>13506</v>
      </c>
      <c r="Q3365" s="15" t="b">
        <v>1</v>
      </c>
      <c r="R3365" s="15" t="b">
        <v>1</v>
      </c>
      <c r="S3365" s="15" t="b">
        <v>0</v>
      </c>
      <c r="T3365" s="15" t="b">
        <v>1</v>
      </c>
      <c r="U3365" s="15" t="b">
        <v>1</v>
      </c>
      <c r="V3365" s="15" t="b">
        <v>0</v>
      </c>
      <c r="W3365" s="15" t="b">
        <v>0</v>
      </c>
      <c r="X3365" s="16">
        <f>COUNTIF(Customers[[#This Row],[Roads]:[City_Council]],"True")</f>
        <v>4</v>
      </c>
      <c r="Y3365" s="17">
        <f>Customers[[#This Row],[Total_Approve]]/7</f>
        <v>0.5714285714285714</v>
      </c>
      <c r="Z3365" s="14" t="str">
        <f>IF(Customers[[#This Row],[Total_Approve]]&gt;=7,"تمت جميع الموافقات","لم تتم جميع الموافقات")</f>
        <v>لم تتم جميع الموافقات</v>
      </c>
      <c r="AA3365" s="8">
        <f>IF(Customers[[#This Row],[Total_Approve]]&gt;=7,1,0)</f>
        <v>0</v>
      </c>
    </row>
    <row r="3366" spans="1:27" x14ac:dyDescent="0.25">
      <c r="A3366" s="12" t="s">
        <v>12764</v>
      </c>
      <c r="B3366" t="s">
        <v>16897</v>
      </c>
      <c r="C3366" s="13">
        <v>45546</v>
      </c>
      <c r="D3366" t="s">
        <v>13482</v>
      </c>
      <c r="E3366" s="9" t="s">
        <v>10</v>
      </c>
      <c r="F3366" s="14" t="s">
        <v>1886</v>
      </c>
      <c r="G3366" s="14" t="s">
        <v>0</v>
      </c>
      <c r="H3366" s="14" t="str">
        <f t="shared" si="52"/>
        <v>محمد عبد الجواد احمد</v>
      </c>
      <c r="I3366" s="14" t="s">
        <v>13459</v>
      </c>
      <c r="J3366" s="14">
        <v>28202410300039</v>
      </c>
      <c r="K3366" s="14" t="s">
        <v>5</v>
      </c>
      <c r="L3366" s="14" t="s">
        <v>8317</v>
      </c>
      <c r="M3366" s="14" t="s">
        <v>1887</v>
      </c>
      <c r="N3366" s="14" t="s">
        <v>3</v>
      </c>
      <c r="O3366" s="14" t="s">
        <v>13475</v>
      </c>
      <c r="P3366" s="14" t="s">
        <v>13518</v>
      </c>
      <c r="Q3366" s="15" t="b">
        <v>0</v>
      </c>
      <c r="R3366" s="15" t="b">
        <v>0</v>
      </c>
      <c r="S3366" s="15" t="b">
        <v>0</v>
      </c>
      <c r="T3366" s="15" t="b">
        <v>1</v>
      </c>
      <c r="U3366" s="15" t="b">
        <v>1</v>
      </c>
      <c r="V3366" s="15" t="b">
        <v>0</v>
      </c>
      <c r="W3366" s="15" t="b">
        <v>1</v>
      </c>
      <c r="X3366" s="16">
        <f>COUNTIF(Customers[[#This Row],[Roads]:[City_Council]],"True")</f>
        <v>3</v>
      </c>
      <c r="Y3366" s="17">
        <f>Customers[[#This Row],[Total_Approve]]/7</f>
        <v>0.42857142857142855</v>
      </c>
      <c r="Z3366" s="14" t="str">
        <f>IF(Customers[[#This Row],[Total_Approve]]&gt;=7,"تمت جميع الموافقات","لم تتم جميع الموافقات")</f>
        <v>لم تتم جميع الموافقات</v>
      </c>
      <c r="AA3366" s="8">
        <f>IF(Customers[[#This Row],[Total_Approve]]&gt;=7,1,0)</f>
        <v>0</v>
      </c>
    </row>
    <row r="3367" spans="1:27" x14ac:dyDescent="0.25">
      <c r="A3367" s="12" t="s">
        <v>12765</v>
      </c>
      <c r="B3367" t="s">
        <v>16898</v>
      </c>
      <c r="C3367" s="13">
        <v>45546</v>
      </c>
      <c r="D3367" t="s">
        <v>13482</v>
      </c>
      <c r="E3367" s="9" t="s">
        <v>283</v>
      </c>
      <c r="F3367" s="14" t="s">
        <v>1074</v>
      </c>
      <c r="G3367" s="14" t="s">
        <v>10</v>
      </c>
      <c r="H3367" s="14" t="str">
        <f t="shared" si="52"/>
        <v>عبد الرحمن عواد محمد</v>
      </c>
      <c r="I3367" s="14" t="s">
        <v>13459</v>
      </c>
      <c r="J3367" s="14" t="s">
        <v>1888</v>
      </c>
      <c r="K3367" s="14" t="s">
        <v>5</v>
      </c>
      <c r="L3367" s="14" t="s">
        <v>8318</v>
      </c>
      <c r="M3367" s="14" t="s">
        <v>1890</v>
      </c>
      <c r="N3367" s="14" t="s">
        <v>3</v>
      </c>
      <c r="O3367" s="14" t="s">
        <v>13475</v>
      </c>
      <c r="P3367" s="14" t="s">
        <v>13518</v>
      </c>
      <c r="Q3367" s="15" t="b">
        <v>1</v>
      </c>
      <c r="R3367" s="15" t="b">
        <v>0</v>
      </c>
      <c r="S3367" s="15" t="b">
        <v>0</v>
      </c>
      <c r="T3367" s="15" t="b">
        <v>0</v>
      </c>
      <c r="U3367" s="15" t="b">
        <v>1</v>
      </c>
      <c r="V3367" s="15" t="b">
        <v>0</v>
      </c>
      <c r="W3367" s="15" t="b">
        <v>1</v>
      </c>
      <c r="X3367" s="16">
        <f>COUNTIF(Customers[[#This Row],[Roads]:[City_Council]],"True")</f>
        <v>3</v>
      </c>
      <c r="Y3367" s="17">
        <f>Customers[[#This Row],[Total_Approve]]/7</f>
        <v>0.42857142857142855</v>
      </c>
      <c r="Z3367" s="14" t="str">
        <f>IF(Customers[[#This Row],[Total_Approve]]&gt;=7,"تمت جميع الموافقات","لم تتم جميع الموافقات")</f>
        <v>لم تتم جميع الموافقات</v>
      </c>
      <c r="AA3367" s="8">
        <f>IF(Customers[[#This Row],[Total_Approve]]&gt;=7,1,0)</f>
        <v>0</v>
      </c>
    </row>
    <row r="3368" spans="1:27" x14ac:dyDescent="0.25">
      <c r="A3368" s="12" t="s">
        <v>12766</v>
      </c>
      <c r="B3368" t="s">
        <v>16899</v>
      </c>
      <c r="C3368" s="13">
        <v>45546</v>
      </c>
      <c r="D3368" t="s">
        <v>13482</v>
      </c>
      <c r="E3368" s="9" t="s">
        <v>101</v>
      </c>
      <c r="F3368" s="14" t="s">
        <v>0</v>
      </c>
      <c r="G3368" s="14" t="s">
        <v>47</v>
      </c>
      <c r="H3368" s="14" t="str">
        <f t="shared" si="52"/>
        <v>حسين احمد السيد</v>
      </c>
      <c r="I3368" s="14" t="s">
        <v>13459</v>
      </c>
      <c r="J3368" s="14" t="s">
        <v>1891</v>
      </c>
      <c r="K3368" s="14" t="s">
        <v>5</v>
      </c>
      <c r="L3368" s="14" t="s">
        <v>8199</v>
      </c>
      <c r="M3368" s="14" t="s">
        <v>1892</v>
      </c>
      <c r="N3368" s="14" t="s">
        <v>3</v>
      </c>
      <c r="O3368" s="14" t="s">
        <v>13475</v>
      </c>
      <c r="P3368" s="14" t="s">
        <v>13518</v>
      </c>
      <c r="Q3368" s="15" t="b">
        <v>1</v>
      </c>
      <c r="R3368" s="15" t="b">
        <v>0</v>
      </c>
      <c r="S3368" s="15" t="b">
        <v>1</v>
      </c>
      <c r="T3368" s="15" t="b">
        <v>0</v>
      </c>
      <c r="U3368" s="15" t="b">
        <v>1</v>
      </c>
      <c r="V3368" s="15" t="b">
        <v>0</v>
      </c>
      <c r="W3368" s="15" t="b">
        <v>1</v>
      </c>
      <c r="X3368" s="16">
        <f>COUNTIF(Customers[[#This Row],[Roads]:[City_Council]],"True")</f>
        <v>4</v>
      </c>
      <c r="Y3368" s="17">
        <f>Customers[[#This Row],[Total_Approve]]/7</f>
        <v>0.5714285714285714</v>
      </c>
      <c r="Z3368" s="14" t="str">
        <f>IF(Customers[[#This Row],[Total_Approve]]&gt;=7,"تمت جميع الموافقات","لم تتم جميع الموافقات")</f>
        <v>لم تتم جميع الموافقات</v>
      </c>
      <c r="AA3368" s="8">
        <f>IF(Customers[[#This Row],[Total_Approve]]&gt;=7,1,0)</f>
        <v>0</v>
      </c>
    </row>
    <row r="3369" spans="1:27" x14ac:dyDescent="0.25">
      <c r="A3369" s="12" t="s">
        <v>12767</v>
      </c>
      <c r="B3369" t="s">
        <v>16900</v>
      </c>
      <c r="C3369" s="13">
        <v>45546</v>
      </c>
      <c r="D3369" t="s">
        <v>13482</v>
      </c>
      <c r="E3369" s="9" t="s">
        <v>0</v>
      </c>
      <c r="F3369" s="14" t="s">
        <v>188</v>
      </c>
      <c r="G3369" s="14" t="s">
        <v>1078</v>
      </c>
      <c r="H3369" s="14" t="str">
        <f t="shared" si="52"/>
        <v>احمد شوقى منصور</v>
      </c>
      <c r="I3369" s="14" t="s">
        <v>13459</v>
      </c>
      <c r="J3369" s="14" t="s">
        <v>1893</v>
      </c>
      <c r="K3369" s="14" t="s">
        <v>5</v>
      </c>
      <c r="L3369" s="14" t="s">
        <v>8319</v>
      </c>
      <c r="M3369" s="14" t="s">
        <v>200</v>
      </c>
      <c r="N3369" s="14" t="s">
        <v>3</v>
      </c>
      <c r="O3369" s="14" t="s">
        <v>13475</v>
      </c>
      <c r="P3369" s="14" t="s">
        <v>13518</v>
      </c>
      <c r="Q3369" s="15" t="b">
        <v>0</v>
      </c>
      <c r="R3369" s="15" t="b">
        <v>1</v>
      </c>
      <c r="S3369" s="15" t="b">
        <v>0</v>
      </c>
      <c r="T3369" s="15" t="b">
        <v>1</v>
      </c>
      <c r="U3369" s="15" t="b">
        <v>1</v>
      </c>
      <c r="V3369" s="15" t="b">
        <v>0</v>
      </c>
      <c r="W3369" s="15" t="b">
        <v>1</v>
      </c>
      <c r="X3369" s="16">
        <f>COUNTIF(Customers[[#This Row],[Roads]:[City_Council]],"True")</f>
        <v>4</v>
      </c>
      <c r="Y3369" s="17">
        <f>Customers[[#This Row],[Total_Approve]]/7</f>
        <v>0.5714285714285714</v>
      </c>
      <c r="Z3369" s="14" t="str">
        <f>IF(Customers[[#This Row],[Total_Approve]]&gt;=7,"تمت جميع الموافقات","لم تتم جميع الموافقات")</f>
        <v>لم تتم جميع الموافقات</v>
      </c>
      <c r="AA3369" s="8">
        <f>IF(Customers[[#This Row],[Total_Approve]]&gt;=7,1,0)</f>
        <v>0</v>
      </c>
    </row>
    <row r="3370" spans="1:27" x14ac:dyDescent="0.25">
      <c r="A3370" s="12" t="s">
        <v>12768</v>
      </c>
      <c r="B3370" t="s">
        <v>16901</v>
      </c>
      <c r="C3370" s="13">
        <v>45546</v>
      </c>
      <c r="D3370" t="s">
        <v>13482</v>
      </c>
      <c r="E3370" s="9" t="s">
        <v>202</v>
      </c>
      <c r="F3370" s="14" t="s">
        <v>221</v>
      </c>
      <c r="G3370" s="14" t="s">
        <v>10</v>
      </c>
      <c r="H3370" s="14" t="str">
        <f t="shared" si="52"/>
        <v>ابراهيم سليمان محمد</v>
      </c>
      <c r="I3370" s="14" t="s">
        <v>13459</v>
      </c>
      <c r="J3370" s="14" t="s">
        <v>1894</v>
      </c>
      <c r="K3370" s="14" t="s">
        <v>5</v>
      </c>
      <c r="L3370" s="14" t="s">
        <v>8197</v>
      </c>
      <c r="M3370" s="14" t="s">
        <v>1895</v>
      </c>
      <c r="N3370" s="14" t="s">
        <v>3</v>
      </c>
      <c r="O3370" s="14" t="s">
        <v>13475</v>
      </c>
      <c r="P3370" s="14" t="s">
        <v>13518</v>
      </c>
      <c r="Q3370" s="15" t="b">
        <v>0</v>
      </c>
      <c r="R3370" s="15" t="b">
        <v>0</v>
      </c>
      <c r="S3370" s="15" t="b">
        <v>1</v>
      </c>
      <c r="T3370" s="15" t="b">
        <v>0</v>
      </c>
      <c r="U3370" s="15" t="b">
        <v>1</v>
      </c>
      <c r="V3370" s="15" t="b">
        <v>0</v>
      </c>
      <c r="W3370" s="15" t="b">
        <v>1</v>
      </c>
      <c r="X3370" s="16">
        <f>COUNTIF(Customers[[#This Row],[Roads]:[City_Council]],"True")</f>
        <v>3</v>
      </c>
      <c r="Y3370" s="17">
        <f>Customers[[#This Row],[Total_Approve]]/7</f>
        <v>0.42857142857142855</v>
      </c>
      <c r="Z3370" s="14" t="str">
        <f>IF(Customers[[#This Row],[Total_Approve]]&gt;=7,"تمت جميع الموافقات","لم تتم جميع الموافقات")</f>
        <v>لم تتم جميع الموافقات</v>
      </c>
      <c r="AA3370" s="8">
        <f>IF(Customers[[#This Row],[Total_Approve]]&gt;=7,1,0)</f>
        <v>0</v>
      </c>
    </row>
    <row r="3371" spans="1:27" x14ac:dyDescent="0.25">
      <c r="A3371" s="12" t="s">
        <v>12769</v>
      </c>
      <c r="B3371" t="s">
        <v>16902</v>
      </c>
      <c r="C3371" s="13">
        <v>45546</v>
      </c>
      <c r="D3371" t="s">
        <v>13482</v>
      </c>
      <c r="E3371" s="9" t="s">
        <v>433</v>
      </c>
      <c r="F3371" s="14" t="s">
        <v>47</v>
      </c>
      <c r="G3371" s="14" t="s">
        <v>37</v>
      </c>
      <c r="H3371" s="14" t="str">
        <f t="shared" si="52"/>
        <v>اسامه السيد على</v>
      </c>
      <c r="I3371" s="14" t="s">
        <v>13459</v>
      </c>
      <c r="J3371" s="14" t="s">
        <v>1896</v>
      </c>
      <c r="K3371" s="14" t="s">
        <v>5</v>
      </c>
      <c r="L3371" s="14" t="s">
        <v>8292</v>
      </c>
      <c r="M3371" s="14" t="s">
        <v>1897</v>
      </c>
      <c r="N3371" s="14" t="s">
        <v>3</v>
      </c>
      <c r="O3371" s="14" t="s">
        <v>13475</v>
      </c>
      <c r="P3371" s="14" t="s">
        <v>13518</v>
      </c>
      <c r="Q3371" s="15" t="b">
        <v>1</v>
      </c>
      <c r="R3371" s="15" t="b">
        <v>0</v>
      </c>
      <c r="S3371" s="15" t="b">
        <v>1</v>
      </c>
      <c r="T3371" s="15" t="b">
        <v>1</v>
      </c>
      <c r="U3371" s="15" t="b">
        <v>1</v>
      </c>
      <c r="V3371" s="15" t="b">
        <v>1</v>
      </c>
      <c r="W3371" s="15" t="b">
        <v>1</v>
      </c>
      <c r="X3371" s="16">
        <f>COUNTIF(Customers[[#This Row],[Roads]:[City_Council]],"True")</f>
        <v>6</v>
      </c>
      <c r="Y3371" s="17">
        <f>Customers[[#This Row],[Total_Approve]]/7</f>
        <v>0.8571428571428571</v>
      </c>
      <c r="Z3371" s="14" t="str">
        <f>IF(Customers[[#This Row],[Total_Approve]]&gt;=7,"تمت جميع الموافقات","لم تتم جميع الموافقات")</f>
        <v>لم تتم جميع الموافقات</v>
      </c>
      <c r="AA3371" s="8">
        <f>IF(Customers[[#This Row],[Total_Approve]]&gt;=7,1,0)</f>
        <v>0</v>
      </c>
    </row>
    <row r="3372" spans="1:27" x14ac:dyDescent="0.25">
      <c r="A3372" s="12" t="s">
        <v>12770</v>
      </c>
      <c r="B3372" t="s">
        <v>16903</v>
      </c>
      <c r="C3372" s="13">
        <v>45546</v>
      </c>
      <c r="D3372" t="s">
        <v>13483</v>
      </c>
      <c r="E3372" s="9" t="s">
        <v>298</v>
      </c>
      <c r="F3372" s="14" t="s">
        <v>64</v>
      </c>
      <c r="G3372" s="14" t="s">
        <v>0</v>
      </c>
      <c r="H3372" s="14" t="str">
        <f t="shared" si="52"/>
        <v>اميره مصطفى احمد</v>
      </c>
      <c r="I3372" s="14" t="s">
        <v>13460</v>
      </c>
      <c r="J3372" s="14" t="s">
        <v>1898</v>
      </c>
      <c r="K3372" s="14" t="s">
        <v>25</v>
      </c>
      <c r="L3372" s="14" t="s">
        <v>8320</v>
      </c>
      <c r="M3372" s="14" t="s">
        <v>1899</v>
      </c>
      <c r="N3372" s="14" t="s">
        <v>3</v>
      </c>
      <c r="O3372" s="14" t="s">
        <v>13475</v>
      </c>
      <c r="P3372" s="14" t="s">
        <v>13518</v>
      </c>
      <c r="Q3372" s="15" t="b">
        <v>0</v>
      </c>
      <c r="R3372" s="15" t="b">
        <v>0</v>
      </c>
      <c r="S3372" s="15" t="b">
        <v>0</v>
      </c>
      <c r="T3372" s="15" t="b">
        <v>0</v>
      </c>
      <c r="U3372" s="15" t="b">
        <v>0</v>
      </c>
      <c r="V3372" s="15" t="b">
        <v>0</v>
      </c>
      <c r="W3372" s="15" t="b">
        <v>1</v>
      </c>
      <c r="X3372" s="16">
        <f>COUNTIF(Customers[[#This Row],[Roads]:[City_Council]],"True")</f>
        <v>1</v>
      </c>
      <c r="Y3372" s="17">
        <f>Customers[[#This Row],[Total_Approve]]/7</f>
        <v>0.14285714285714285</v>
      </c>
      <c r="Z3372" s="14" t="str">
        <f>IF(Customers[[#This Row],[Total_Approve]]&gt;=7,"تمت جميع الموافقات","لم تتم جميع الموافقات")</f>
        <v>لم تتم جميع الموافقات</v>
      </c>
      <c r="AA3372" s="8">
        <f>IF(Customers[[#This Row],[Total_Approve]]&gt;=7,1,0)</f>
        <v>0</v>
      </c>
    </row>
    <row r="3373" spans="1:27" x14ac:dyDescent="0.25">
      <c r="A3373" s="12" t="s">
        <v>12771</v>
      </c>
      <c r="B3373" t="s">
        <v>16904</v>
      </c>
      <c r="C3373" s="13">
        <v>45546</v>
      </c>
      <c r="D3373" t="s">
        <v>13483</v>
      </c>
      <c r="E3373" s="9" t="s">
        <v>10</v>
      </c>
      <c r="F3373" s="14" t="s">
        <v>283</v>
      </c>
      <c r="G3373" s="14" t="s">
        <v>176</v>
      </c>
      <c r="H3373" s="14" t="str">
        <f t="shared" si="52"/>
        <v>محمد عبد الرحمن اسماعيل</v>
      </c>
      <c r="I3373" s="14" t="s">
        <v>13460</v>
      </c>
      <c r="J3373" s="14" t="s">
        <v>1900</v>
      </c>
      <c r="K3373" s="14" t="s">
        <v>5</v>
      </c>
      <c r="L3373" s="14" t="s">
        <v>8321</v>
      </c>
      <c r="M3373" s="14" t="s">
        <v>1901</v>
      </c>
      <c r="N3373" s="14" t="s">
        <v>3</v>
      </c>
      <c r="O3373" s="14" t="s">
        <v>13475</v>
      </c>
      <c r="P3373" s="14" t="s">
        <v>13518</v>
      </c>
      <c r="Q3373" s="15" t="b">
        <v>0</v>
      </c>
      <c r="R3373" s="15" t="b">
        <v>0</v>
      </c>
      <c r="S3373" s="15" t="b">
        <v>1</v>
      </c>
      <c r="T3373" s="15" t="b">
        <v>0</v>
      </c>
      <c r="U3373" s="15" t="b">
        <v>0</v>
      </c>
      <c r="V3373" s="15" t="b">
        <v>0</v>
      </c>
      <c r="W3373" s="15" t="b">
        <v>0</v>
      </c>
      <c r="X3373" s="16">
        <f>COUNTIF(Customers[[#This Row],[Roads]:[City_Council]],"True")</f>
        <v>1</v>
      </c>
      <c r="Y3373" s="17">
        <f>Customers[[#This Row],[Total_Approve]]/7</f>
        <v>0.14285714285714285</v>
      </c>
      <c r="Z3373" s="14" t="str">
        <f>IF(Customers[[#This Row],[Total_Approve]]&gt;=7,"تمت جميع الموافقات","لم تتم جميع الموافقات")</f>
        <v>لم تتم جميع الموافقات</v>
      </c>
      <c r="AA3373" s="8">
        <f>IF(Customers[[#This Row],[Total_Approve]]&gt;=7,1,0)</f>
        <v>0</v>
      </c>
    </row>
    <row r="3374" spans="1:27" x14ac:dyDescent="0.25">
      <c r="A3374" s="12" t="s">
        <v>12772</v>
      </c>
      <c r="B3374" t="s">
        <v>16905</v>
      </c>
      <c r="C3374" s="13">
        <v>45546</v>
      </c>
      <c r="D3374" t="s">
        <v>13483</v>
      </c>
      <c r="E3374" s="9" t="s">
        <v>89</v>
      </c>
      <c r="F3374" s="14" t="s">
        <v>264</v>
      </c>
      <c r="G3374" s="14" t="s">
        <v>1110</v>
      </c>
      <c r="H3374" s="14" t="str">
        <f t="shared" si="52"/>
        <v>خالد موسى حربى</v>
      </c>
      <c r="I3374" s="14" t="s">
        <v>13460</v>
      </c>
      <c r="J3374" s="14" t="s">
        <v>1902</v>
      </c>
      <c r="K3374" s="14" t="s">
        <v>5</v>
      </c>
      <c r="L3374" s="14" t="s">
        <v>8322</v>
      </c>
      <c r="M3374" s="14" t="s">
        <v>1903</v>
      </c>
      <c r="N3374" s="14" t="s">
        <v>3</v>
      </c>
      <c r="O3374" s="14" t="s">
        <v>13475</v>
      </c>
      <c r="P3374" s="14" t="s">
        <v>13518</v>
      </c>
      <c r="Q3374" s="15" t="b">
        <v>1</v>
      </c>
      <c r="R3374" s="15" t="b">
        <v>1</v>
      </c>
      <c r="S3374" s="15" t="b">
        <v>0</v>
      </c>
      <c r="T3374" s="15" t="b">
        <v>0</v>
      </c>
      <c r="U3374" s="15" t="b">
        <v>1</v>
      </c>
      <c r="V3374" s="15" t="b">
        <v>1</v>
      </c>
      <c r="W3374" s="15" t="b">
        <v>0</v>
      </c>
      <c r="X3374" s="16">
        <f>COUNTIF(Customers[[#This Row],[Roads]:[City_Council]],"True")</f>
        <v>4</v>
      </c>
      <c r="Y3374" s="17">
        <f>Customers[[#This Row],[Total_Approve]]/7</f>
        <v>0.5714285714285714</v>
      </c>
      <c r="Z3374" s="14" t="str">
        <f>IF(Customers[[#This Row],[Total_Approve]]&gt;=7,"تمت جميع الموافقات","لم تتم جميع الموافقات")</f>
        <v>لم تتم جميع الموافقات</v>
      </c>
      <c r="AA3374" s="8">
        <f>IF(Customers[[#This Row],[Total_Approve]]&gt;=7,1,0)</f>
        <v>0</v>
      </c>
    </row>
    <row r="3375" spans="1:27" x14ac:dyDescent="0.25">
      <c r="A3375" s="12" t="s">
        <v>12773</v>
      </c>
      <c r="B3375" t="s">
        <v>16906</v>
      </c>
      <c r="C3375" s="13">
        <v>45546</v>
      </c>
      <c r="D3375" t="s">
        <v>13483</v>
      </c>
      <c r="E3375" s="9" t="s">
        <v>519</v>
      </c>
      <c r="F3375" s="14" t="s">
        <v>10</v>
      </c>
      <c r="G3375" s="14" t="s">
        <v>1904</v>
      </c>
      <c r="H3375" s="14" t="str">
        <f t="shared" si="52"/>
        <v>مؤمن محمد حمزه</v>
      </c>
      <c r="I3375" s="14" t="s">
        <v>13460</v>
      </c>
      <c r="J3375" s="14" t="s">
        <v>1905</v>
      </c>
      <c r="K3375" s="14" t="s">
        <v>5</v>
      </c>
      <c r="L3375" s="14" t="s">
        <v>8199</v>
      </c>
      <c r="M3375" s="14" t="s">
        <v>1906</v>
      </c>
      <c r="N3375" s="14" t="s">
        <v>3</v>
      </c>
      <c r="O3375" s="14" t="s">
        <v>13475</v>
      </c>
      <c r="P3375" s="14" t="s">
        <v>13518</v>
      </c>
      <c r="Q3375" s="15" t="b">
        <v>1</v>
      </c>
      <c r="R3375" s="15" t="b">
        <v>0</v>
      </c>
      <c r="S3375" s="15" t="b">
        <v>1</v>
      </c>
      <c r="T3375" s="15" t="b">
        <v>0</v>
      </c>
      <c r="U3375" s="15" t="b">
        <v>1</v>
      </c>
      <c r="V3375" s="15" t="b">
        <v>0</v>
      </c>
      <c r="W3375" s="15" t="b">
        <v>1</v>
      </c>
      <c r="X3375" s="16">
        <f>COUNTIF(Customers[[#This Row],[Roads]:[City_Council]],"True")</f>
        <v>4</v>
      </c>
      <c r="Y3375" s="17">
        <f>Customers[[#This Row],[Total_Approve]]/7</f>
        <v>0.5714285714285714</v>
      </c>
      <c r="Z3375" s="14" t="str">
        <f>IF(Customers[[#This Row],[Total_Approve]]&gt;=7,"تمت جميع الموافقات","لم تتم جميع الموافقات")</f>
        <v>لم تتم جميع الموافقات</v>
      </c>
      <c r="AA3375" s="8">
        <f>IF(Customers[[#This Row],[Total_Approve]]&gt;=7,1,0)</f>
        <v>0</v>
      </c>
    </row>
    <row r="3376" spans="1:27" x14ac:dyDescent="0.25">
      <c r="A3376" s="12" t="s">
        <v>12774</v>
      </c>
      <c r="B3376" t="s">
        <v>16907</v>
      </c>
      <c r="C3376" s="13">
        <v>45546</v>
      </c>
      <c r="D3376" t="s">
        <v>13482</v>
      </c>
      <c r="E3376" s="9" t="s">
        <v>270</v>
      </c>
      <c r="F3376" s="14" t="s">
        <v>47</v>
      </c>
      <c r="G3376" s="14" t="s">
        <v>270</v>
      </c>
      <c r="H3376" s="14" t="str">
        <f t="shared" si="52"/>
        <v>عوض السيد عوض</v>
      </c>
      <c r="I3376" s="14" t="s">
        <v>13460</v>
      </c>
      <c r="J3376" s="14" t="s">
        <v>1907</v>
      </c>
      <c r="K3376" s="14" t="s">
        <v>5</v>
      </c>
      <c r="L3376" s="14" t="s">
        <v>8323</v>
      </c>
      <c r="M3376" s="14" t="s">
        <v>1908</v>
      </c>
      <c r="N3376" s="14" t="s">
        <v>3</v>
      </c>
      <c r="O3376" s="14" t="s">
        <v>13475</v>
      </c>
      <c r="P3376" s="14" t="s">
        <v>13518</v>
      </c>
      <c r="Q3376" s="15" t="b">
        <v>0</v>
      </c>
      <c r="R3376" s="15" t="b">
        <v>0</v>
      </c>
      <c r="S3376" s="15" t="b">
        <v>1</v>
      </c>
      <c r="T3376" s="15" t="b">
        <v>0</v>
      </c>
      <c r="U3376" s="15" t="b">
        <v>0</v>
      </c>
      <c r="V3376" s="15" t="b">
        <v>0</v>
      </c>
      <c r="W3376" s="15" t="b">
        <v>0</v>
      </c>
      <c r="X3376" s="16">
        <f>COUNTIF(Customers[[#This Row],[Roads]:[City_Council]],"True")</f>
        <v>1</v>
      </c>
      <c r="Y3376" s="17">
        <f>Customers[[#This Row],[Total_Approve]]/7</f>
        <v>0.14285714285714285</v>
      </c>
      <c r="Z3376" s="14" t="str">
        <f>IF(Customers[[#This Row],[Total_Approve]]&gt;=7,"تمت جميع الموافقات","لم تتم جميع الموافقات")</f>
        <v>لم تتم جميع الموافقات</v>
      </c>
      <c r="AA3376" s="8">
        <f>IF(Customers[[#This Row],[Total_Approve]]&gt;=7,1,0)</f>
        <v>0</v>
      </c>
    </row>
    <row r="3377" spans="1:27" x14ac:dyDescent="0.25">
      <c r="A3377" s="12" t="s">
        <v>12775</v>
      </c>
      <c r="B3377" t="s">
        <v>16908</v>
      </c>
      <c r="C3377" s="13">
        <v>45546</v>
      </c>
      <c r="D3377" t="s">
        <v>13482</v>
      </c>
      <c r="E3377" s="9" t="s">
        <v>1909</v>
      </c>
      <c r="F3377" s="14" t="s">
        <v>435</v>
      </c>
      <c r="G3377" s="14" t="s">
        <v>1910</v>
      </c>
      <c r="H3377" s="14" t="str">
        <f t="shared" si="52"/>
        <v>فيبى فاروق عشم</v>
      </c>
      <c r="I3377" s="14" t="s">
        <v>13459</v>
      </c>
      <c r="J3377" s="14" t="s">
        <v>1911</v>
      </c>
      <c r="K3377" s="14" t="s">
        <v>25</v>
      </c>
      <c r="L3377" s="14" t="s">
        <v>8324</v>
      </c>
      <c r="M3377" s="14" t="s">
        <v>1912</v>
      </c>
      <c r="N3377" s="14" t="s">
        <v>3</v>
      </c>
      <c r="O3377" s="14" t="s">
        <v>13475</v>
      </c>
      <c r="P3377" s="14" t="s">
        <v>13518</v>
      </c>
      <c r="Q3377" s="15" t="b">
        <v>1</v>
      </c>
      <c r="R3377" s="15" t="b">
        <v>0</v>
      </c>
      <c r="S3377" s="15" t="b">
        <v>1</v>
      </c>
      <c r="T3377" s="15" t="b">
        <v>0</v>
      </c>
      <c r="U3377" s="15" t="b">
        <v>1</v>
      </c>
      <c r="V3377" s="15" t="b">
        <v>1</v>
      </c>
      <c r="W3377" s="15" t="b">
        <v>1</v>
      </c>
      <c r="X3377" s="16">
        <f>COUNTIF(Customers[[#This Row],[Roads]:[City_Council]],"True")</f>
        <v>5</v>
      </c>
      <c r="Y3377" s="17">
        <f>Customers[[#This Row],[Total_Approve]]/7</f>
        <v>0.7142857142857143</v>
      </c>
      <c r="Z3377" s="14" t="str">
        <f>IF(Customers[[#This Row],[Total_Approve]]&gt;=7,"تمت جميع الموافقات","لم تتم جميع الموافقات")</f>
        <v>لم تتم جميع الموافقات</v>
      </c>
      <c r="AA3377" s="8">
        <f>IF(Customers[[#This Row],[Total_Approve]]&gt;=7,1,0)</f>
        <v>0</v>
      </c>
    </row>
    <row r="3378" spans="1:27" x14ac:dyDescent="0.25">
      <c r="A3378" s="12" t="s">
        <v>12776</v>
      </c>
      <c r="B3378" t="s">
        <v>16909</v>
      </c>
      <c r="C3378" s="13">
        <v>45546</v>
      </c>
      <c r="D3378" t="s">
        <v>13482</v>
      </c>
      <c r="E3378" s="9" t="s">
        <v>151</v>
      </c>
      <c r="F3378" s="14" t="s">
        <v>0</v>
      </c>
      <c r="G3378" s="14" t="s">
        <v>10</v>
      </c>
      <c r="H3378" s="14" t="str">
        <f t="shared" si="52"/>
        <v>عبد الحميد احمد محمد</v>
      </c>
      <c r="I3378" s="14" t="s">
        <v>13459</v>
      </c>
      <c r="J3378" s="14" t="s">
        <v>1913</v>
      </c>
      <c r="K3378" s="14" t="s">
        <v>5</v>
      </c>
      <c r="L3378" s="14" t="s">
        <v>8325</v>
      </c>
      <c r="M3378" s="14" t="s">
        <v>1915</v>
      </c>
      <c r="N3378" s="14" t="s">
        <v>3</v>
      </c>
      <c r="O3378" s="14" t="s">
        <v>13475</v>
      </c>
      <c r="P3378" s="14" t="s">
        <v>13518</v>
      </c>
      <c r="Q3378" s="15" t="b">
        <v>1</v>
      </c>
      <c r="R3378" s="15" t="b">
        <v>1</v>
      </c>
      <c r="S3378" s="15" t="b">
        <v>1</v>
      </c>
      <c r="T3378" s="15" t="b">
        <v>1</v>
      </c>
      <c r="U3378" s="15" t="b">
        <v>1</v>
      </c>
      <c r="V3378" s="15" t="b">
        <v>1</v>
      </c>
      <c r="W3378" s="15" t="b">
        <v>1</v>
      </c>
      <c r="X3378" s="16">
        <f>COUNTIF(Customers[[#This Row],[Roads]:[City_Council]],"True")</f>
        <v>7</v>
      </c>
      <c r="Y3378" s="17">
        <f>Customers[[#This Row],[Total_Approve]]/7</f>
        <v>1</v>
      </c>
      <c r="Z3378" s="14" t="str">
        <f>IF(Customers[[#This Row],[Total_Approve]]&gt;=7,"تمت جميع الموافقات","لم تتم جميع الموافقات")</f>
        <v>تمت جميع الموافقات</v>
      </c>
      <c r="AA3378" s="8">
        <f>IF(Customers[[#This Row],[Total_Approve]]&gt;=7,1,0)</f>
        <v>1</v>
      </c>
    </row>
    <row r="3379" spans="1:27" x14ac:dyDescent="0.25">
      <c r="A3379" s="12" t="s">
        <v>12777</v>
      </c>
      <c r="B3379" t="s">
        <v>16910</v>
      </c>
      <c r="C3379" s="13">
        <v>45546</v>
      </c>
      <c r="D3379" t="s">
        <v>13482</v>
      </c>
      <c r="E3379" s="9" t="s">
        <v>221</v>
      </c>
      <c r="F3379" s="14" t="s">
        <v>151</v>
      </c>
      <c r="G3379" s="14" t="s">
        <v>1183</v>
      </c>
      <c r="H3379" s="14" t="str">
        <f t="shared" si="52"/>
        <v>سليمان عبد الحميد نصرالله</v>
      </c>
      <c r="I3379" s="14" t="s">
        <v>13460</v>
      </c>
      <c r="J3379" s="14" t="s">
        <v>1916</v>
      </c>
      <c r="K3379" s="14" t="s">
        <v>5</v>
      </c>
      <c r="L3379" s="14" t="s">
        <v>8326</v>
      </c>
      <c r="M3379" s="14" t="s">
        <v>1917</v>
      </c>
      <c r="N3379" s="14" t="s">
        <v>3</v>
      </c>
      <c r="O3379" s="14" t="s">
        <v>13475</v>
      </c>
      <c r="P3379" s="14" t="s">
        <v>13518</v>
      </c>
      <c r="Q3379" s="15" t="b">
        <v>1</v>
      </c>
      <c r="R3379" s="15" t="b">
        <v>0</v>
      </c>
      <c r="S3379" s="15" t="b">
        <v>1</v>
      </c>
      <c r="T3379" s="15" t="b">
        <v>0</v>
      </c>
      <c r="U3379" s="15" t="b">
        <v>1</v>
      </c>
      <c r="V3379" s="15" t="b">
        <v>0</v>
      </c>
      <c r="W3379" s="15" t="b">
        <v>1</v>
      </c>
      <c r="X3379" s="16">
        <f>COUNTIF(Customers[[#This Row],[Roads]:[City_Council]],"True")</f>
        <v>4</v>
      </c>
      <c r="Y3379" s="17">
        <f>Customers[[#This Row],[Total_Approve]]/7</f>
        <v>0.5714285714285714</v>
      </c>
      <c r="Z3379" s="14" t="str">
        <f>IF(Customers[[#This Row],[Total_Approve]]&gt;=7,"تمت جميع الموافقات","لم تتم جميع الموافقات")</f>
        <v>لم تتم جميع الموافقات</v>
      </c>
      <c r="AA3379" s="8">
        <f>IF(Customers[[#This Row],[Total_Approve]]&gt;=7,1,0)</f>
        <v>0</v>
      </c>
    </row>
    <row r="3380" spans="1:27" x14ac:dyDescent="0.25">
      <c r="A3380" s="12" t="s">
        <v>12778</v>
      </c>
      <c r="B3380" t="s">
        <v>16911</v>
      </c>
      <c r="C3380" s="13">
        <v>45546</v>
      </c>
      <c r="D3380" t="s">
        <v>13482</v>
      </c>
      <c r="E3380" s="9" t="s">
        <v>388</v>
      </c>
      <c r="F3380" s="14" t="s">
        <v>0</v>
      </c>
      <c r="G3380" s="14" t="s">
        <v>10</v>
      </c>
      <c r="H3380" s="14" t="str">
        <f t="shared" si="52"/>
        <v>سحر احمد محمد</v>
      </c>
      <c r="I3380" s="14" t="s">
        <v>13459</v>
      </c>
      <c r="J3380" s="14" t="s">
        <v>1918</v>
      </c>
      <c r="K3380" s="14" t="s">
        <v>25</v>
      </c>
      <c r="L3380" s="14" t="s">
        <v>8327</v>
      </c>
      <c r="M3380" s="14" t="s">
        <v>3</v>
      </c>
      <c r="N3380" s="14" t="s">
        <v>3</v>
      </c>
      <c r="O3380" s="14" t="s">
        <v>13475</v>
      </c>
      <c r="P3380" s="14" t="s">
        <v>13518</v>
      </c>
      <c r="Q3380" s="15" t="b">
        <v>0</v>
      </c>
      <c r="R3380" s="15" t="b">
        <v>1</v>
      </c>
      <c r="S3380" s="15" t="b">
        <v>0</v>
      </c>
      <c r="T3380" s="15" t="b">
        <v>1</v>
      </c>
      <c r="U3380" s="15" t="b">
        <v>0</v>
      </c>
      <c r="V3380" s="15" t="b">
        <v>1</v>
      </c>
      <c r="W3380" s="15" t="b">
        <v>0</v>
      </c>
      <c r="X3380" s="16">
        <f>COUNTIF(Customers[[#This Row],[Roads]:[City_Council]],"True")</f>
        <v>3</v>
      </c>
      <c r="Y3380" s="17">
        <f>Customers[[#This Row],[Total_Approve]]/7</f>
        <v>0.42857142857142855</v>
      </c>
      <c r="Z3380" s="14" t="str">
        <f>IF(Customers[[#This Row],[Total_Approve]]&gt;=7,"تمت جميع الموافقات","لم تتم جميع الموافقات")</f>
        <v>لم تتم جميع الموافقات</v>
      </c>
      <c r="AA3380" s="8">
        <f>IF(Customers[[#This Row],[Total_Approve]]&gt;=7,1,0)</f>
        <v>0</v>
      </c>
    </row>
    <row r="3381" spans="1:27" x14ac:dyDescent="0.25">
      <c r="A3381" s="12" t="s">
        <v>12779</v>
      </c>
      <c r="B3381" t="s">
        <v>16912</v>
      </c>
      <c r="C3381" s="13">
        <v>45546</v>
      </c>
      <c r="D3381" t="s">
        <v>13482</v>
      </c>
      <c r="E3381" s="9" t="s">
        <v>0</v>
      </c>
      <c r="F3381" s="14" t="s">
        <v>10</v>
      </c>
      <c r="G3381" s="14" t="s">
        <v>37</v>
      </c>
      <c r="H3381" s="14" t="str">
        <f t="shared" si="52"/>
        <v>احمد محمد على</v>
      </c>
      <c r="I3381" s="14" t="s">
        <v>13459</v>
      </c>
      <c r="J3381" s="14" t="s">
        <v>1919</v>
      </c>
      <c r="K3381" s="14" t="s">
        <v>5</v>
      </c>
      <c r="L3381" s="14" t="s">
        <v>8328</v>
      </c>
      <c r="M3381" s="14" t="s">
        <v>1920</v>
      </c>
      <c r="N3381" s="14" t="s">
        <v>3</v>
      </c>
      <c r="O3381" s="14" t="s">
        <v>13475</v>
      </c>
      <c r="P3381" s="14" t="s">
        <v>13518</v>
      </c>
      <c r="Q3381" s="15" t="b">
        <v>1</v>
      </c>
      <c r="R3381" s="15" t="b">
        <v>0</v>
      </c>
      <c r="S3381" s="15" t="b">
        <v>1</v>
      </c>
      <c r="T3381" s="15" t="b">
        <v>0</v>
      </c>
      <c r="U3381" s="15" t="b">
        <v>1</v>
      </c>
      <c r="V3381" s="15" t="b">
        <v>0</v>
      </c>
      <c r="W3381" s="15" t="b">
        <v>1</v>
      </c>
      <c r="X3381" s="16">
        <f>COUNTIF(Customers[[#This Row],[Roads]:[City_Council]],"True")</f>
        <v>4</v>
      </c>
      <c r="Y3381" s="17">
        <f>Customers[[#This Row],[Total_Approve]]/7</f>
        <v>0.5714285714285714</v>
      </c>
      <c r="Z3381" s="14" t="str">
        <f>IF(Customers[[#This Row],[Total_Approve]]&gt;=7,"تمت جميع الموافقات","لم تتم جميع الموافقات")</f>
        <v>لم تتم جميع الموافقات</v>
      </c>
      <c r="AA3381" s="8">
        <f>IF(Customers[[#This Row],[Total_Approve]]&gt;=7,1,0)</f>
        <v>0</v>
      </c>
    </row>
    <row r="3382" spans="1:27" x14ac:dyDescent="0.25">
      <c r="A3382" s="12" t="s">
        <v>12780</v>
      </c>
      <c r="B3382" t="s">
        <v>16913</v>
      </c>
      <c r="C3382" s="13">
        <v>45546</v>
      </c>
      <c r="D3382" t="s">
        <v>13482</v>
      </c>
      <c r="E3382" s="9" t="s">
        <v>433</v>
      </c>
      <c r="F3382" s="14" t="s">
        <v>10</v>
      </c>
      <c r="G3382" s="14" t="s">
        <v>1921</v>
      </c>
      <c r="H3382" s="14" t="str">
        <f t="shared" si="52"/>
        <v>اسامه محمد دسوقى</v>
      </c>
      <c r="I3382" s="14" t="s">
        <v>13459</v>
      </c>
      <c r="J3382" s="14" t="s">
        <v>1922</v>
      </c>
      <c r="K3382" s="14" t="s">
        <v>5</v>
      </c>
      <c r="L3382" s="14" t="s">
        <v>8329</v>
      </c>
      <c r="M3382" s="14" t="s">
        <v>3</v>
      </c>
      <c r="N3382" s="14" t="s">
        <v>3</v>
      </c>
      <c r="O3382" s="14" t="s">
        <v>13475</v>
      </c>
      <c r="P3382" s="14" t="s">
        <v>13518</v>
      </c>
      <c r="Q3382" s="15" t="b">
        <v>1</v>
      </c>
      <c r="R3382" s="15" t="b">
        <v>0</v>
      </c>
      <c r="S3382" s="15" t="b">
        <v>1</v>
      </c>
      <c r="T3382" s="15" t="b">
        <v>0</v>
      </c>
      <c r="U3382" s="15" t="b">
        <v>1</v>
      </c>
      <c r="V3382" s="15" t="b">
        <v>0</v>
      </c>
      <c r="W3382" s="15" t="b">
        <v>1</v>
      </c>
      <c r="X3382" s="16">
        <f>COUNTIF(Customers[[#This Row],[Roads]:[City_Council]],"True")</f>
        <v>4</v>
      </c>
      <c r="Y3382" s="17">
        <f>Customers[[#This Row],[Total_Approve]]/7</f>
        <v>0.5714285714285714</v>
      </c>
      <c r="Z3382" s="14" t="str">
        <f>IF(Customers[[#This Row],[Total_Approve]]&gt;=7,"تمت جميع الموافقات","لم تتم جميع الموافقات")</f>
        <v>لم تتم جميع الموافقات</v>
      </c>
      <c r="AA3382" s="8">
        <f>IF(Customers[[#This Row],[Total_Approve]]&gt;=7,1,0)</f>
        <v>0</v>
      </c>
    </row>
    <row r="3383" spans="1:27" x14ac:dyDescent="0.25">
      <c r="A3383" s="12" t="s">
        <v>12781</v>
      </c>
      <c r="B3383" t="s">
        <v>16914</v>
      </c>
      <c r="C3383" s="13">
        <v>45546</v>
      </c>
      <c r="D3383" t="s">
        <v>13486</v>
      </c>
      <c r="E3383" s="9" t="s">
        <v>10</v>
      </c>
      <c r="F3383" s="14" t="s">
        <v>650</v>
      </c>
      <c r="G3383" s="14" t="s">
        <v>213</v>
      </c>
      <c r="H3383" s="14" t="str">
        <f t="shared" si="52"/>
        <v>محمد فوزى عبد الوهاب</v>
      </c>
      <c r="I3383" s="14" t="s">
        <v>13459</v>
      </c>
      <c r="J3383" s="14" t="s">
        <v>1923</v>
      </c>
      <c r="K3383" s="14" t="s">
        <v>5</v>
      </c>
      <c r="L3383" s="14" t="s">
        <v>8330</v>
      </c>
      <c r="M3383" s="14" t="s">
        <v>1924</v>
      </c>
      <c r="N3383" s="14" t="s">
        <v>3</v>
      </c>
      <c r="O3383" s="14" t="s">
        <v>13475</v>
      </c>
      <c r="P3383" s="14" t="s">
        <v>13518</v>
      </c>
      <c r="Q3383" s="15" t="b">
        <v>1</v>
      </c>
      <c r="R3383" s="15" t="b">
        <v>1</v>
      </c>
      <c r="S3383" s="15" t="b">
        <v>1</v>
      </c>
      <c r="T3383" s="15" t="b">
        <v>1</v>
      </c>
      <c r="U3383" s="15" t="b">
        <v>1</v>
      </c>
      <c r="V3383" s="15" t="b">
        <v>1</v>
      </c>
      <c r="W3383" s="15" t="b">
        <v>1</v>
      </c>
      <c r="X3383" s="16">
        <f>COUNTIF(Customers[[#This Row],[Roads]:[City_Council]],"True")</f>
        <v>7</v>
      </c>
      <c r="Y3383" s="17">
        <f>Customers[[#This Row],[Total_Approve]]/7</f>
        <v>1</v>
      </c>
      <c r="Z3383" s="14" t="str">
        <f>IF(Customers[[#This Row],[Total_Approve]]&gt;=7,"تمت جميع الموافقات","لم تتم جميع الموافقات")</f>
        <v>تمت جميع الموافقات</v>
      </c>
      <c r="AA3383" s="8">
        <f>IF(Customers[[#This Row],[Total_Approve]]&gt;=7,1,0)</f>
        <v>1</v>
      </c>
    </row>
    <row r="3384" spans="1:27" x14ac:dyDescent="0.25">
      <c r="A3384" s="12" t="s">
        <v>12782</v>
      </c>
      <c r="B3384" t="s">
        <v>16915</v>
      </c>
      <c r="C3384" s="13">
        <v>45546</v>
      </c>
      <c r="D3384" t="s">
        <v>13482</v>
      </c>
      <c r="E3384" s="9" t="s">
        <v>1925</v>
      </c>
      <c r="F3384" s="14" t="s">
        <v>1926</v>
      </c>
      <c r="G3384" s="14" t="s">
        <v>564</v>
      </c>
      <c r="H3384" s="14" t="str">
        <f t="shared" si="52"/>
        <v>ايهاب حاتم امين</v>
      </c>
      <c r="I3384" s="14" t="s">
        <v>13459</v>
      </c>
      <c r="J3384" s="14" t="s">
        <v>1927</v>
      </c>
      <c r="K3384" s="14" t="s">
        <v>5</v>
      </c>
      <c r="L3384" s="14" t="s">
        <v>8331</v>
      </c>
      <c r="M3384" s="14" t="s">
        <v>3</v>
      </c>
      <c r="N3384" s="14" t="s">
        <v>3</v>
      </c>
      <c r="O3384" s="14" t="s">
        <v>13475</v>
      </c>
      <c r="P3384" s="14" t="s">
        <v>13518</v>
      </c>
      <c r="Q3384" s="15" t="b">
        <v>0</v>
      </c>
      <c r="R3384" s="15" t="b">
        <v>0</v>
      </c>
      <c r="S3384" s="15" t="b">
        <v>1</v>
      </c>
      <c r="T3384" s="15" t="b">
        <v>1</v>
      </c>
      <c r="U3384" s="15" t="b">
        <v>0</v>
      </c>
      <c r="V3384" s="15" t="b">
        <v>0</v>
      </c>
      <c r="W3384" s="15" t="b">
        <v>1</v>
      </c>
      <c r="X3384" s="16">
        <f>COUNTIF(Customers[[#This Row],[Roads]:[City_Council]],"True")</f>
        <v>3</v>
      </c>
      <c r="Y3384" s="17">
        <f>Customers[[#This Row],[Total_Approve]]/7</f>
        <v>0.42857142857142855</v>
      </c>
      <c r="Z3384" s="14" t="str">
        <f>IF(Customers[[#This Row],[Total_Approve]]&gt;=7,"تمت جميع الموافقات","لم تتم جميع الموافقات")</f>
        <v>لم تتم جميع الموافقات</v>
      </c>
      <c r="AA3384" s="8">
        <f>IF(Customers[[#This Row],[Total_Approve]]&gt;=7,1,0)</f>
        <v>0</v>
      </c>
    </row>
    <row r="3385" spans="1:27" x14ac:dyDescent="0.25">
      <c r="A3385" s="12" t="s">
        <v>12783</v>
      </c>
      <c r="B3385" t="s">
        <v>16916</v>
      </c>
      <c r="C3385" s="13">
        <v>45546</v>
      </c>
      <c r="D3385" t="s">
        <v>13482</v>
      </c>
      <c r="E3385" s="9" t="s">
        <v>10</v>
      </c>
      <c r="F3385" s="14" t="s">
        <v>0</v>
      </c>
      <c r="G3385" s="14" t="s">
        <v>283</v>
      </c>
      <c r="H3385" s="14" t="str">
        <f t="shared" si="52"/>
        <v>محمد احمد عبد الرحمن</v>
      </c>
      <c r="I3385" s="14" t="s">
        <v>13460</v>
      </c>
      <c r="J3385" s="14" t="s">
        <v>1928</v>
      </c>
      <c r="K3385" s="14" t="s">
        <v>5</v>
      </c>
      <c r="L3385" s="14" t="s">
        <v>8332</v>
      </c>
      <c r="M3385" s="14" t="s">
        <v>3</v>
      </c>
      <c r="N3385" s="14" t="s">
        <v>3</v>
      </c>
      <c r="O3385" s="14" t="s">
        <v>13475</v>
      </c>
      <c r="P3385" s="14" t="s">
        <v>13518</v>
      </c>
      <c r="Q3385" s="15" t="b">
        <v>0</v>
      </c>
      <c r="R3385" s="15" t="b">
        <v>1</v>
      </c>
      <c r="S3385" s="15" t="b">
        <v>0</v>
      </c>
      <c r="T3385" s="15" t="b">
        <v>1</v>
      </c>
      <c r="U3385" s="15" t="b">
        <v>0</v>
      </c>
      <c r="V3385" s="15" t="b">
        <v>1</v>
      </c>
      <c r="W3385" s="15" t="b">
        <v>0</v>
      </c>
      <c r="X3385" s="16">
        <f>COUNTIF(Customers[[#This Row],[Roads]:[City_Council]],"True")</f>
        <v>3</v>
      </c>
      <c r="Y3385" s="17">
        <f>Customers[[#This Row],[Total_Approve]]/7</f>
        <v>0.42857142857142855</v>
      </c>
      <c r="Z3385" s="14" t="str">
        <f>IF(Customers[[#This Row],[Total_Approve]]&gt;=7,"تمت جميع الموافقات","لم تتم جميع الموافقات")</f>
        <v>لم تتم جميع الموافقات</v>
      </c>
      <c r="AA3385" s="8">
        <f>IF(Customers[[#This Row],[Total_Approve]]&gt;=7,1,0)</f>
        <v>0</v>
      </c>
    </row>
    <row r="3386" spans="1:27" x14ac:dyDescent="0.25">
      <c r="A3386" s="12" t="s">
        <v>12784</v>
      </c>
      <c r="B3386" t="s">
        <v>16917</v>
      </c>
      <c r="C3386" s="13">
        <v>45546</v>
      </c>
      <c r="D3386" t="s">
        <v>13482</v>
      </c>
      <c r="E3386" s="9" t="s">
        <v>368</v>
      </c>
      <c r="F3386" s="14" t="s">
        <v>47</v>
      </c>
      <c r="G3386" s="14" t="s">
        <v>1929</v>
      </c>
      <c r="H3386" s="14" t="str">
        <f t="shared" si="52"/>
        <v>رشا السيد محمد عبدالرازق</v>
      </c>
      <c r="I3386" s="14" t="s">
        <v>13460</v>
      </c>
      <c r="J3386" s="14" t="s">
        <v>1930</v>
      </c>
      <c r="K3386" s="14" t="s">
        <v>25</v>
      </c>
      <c r="L3386" s="14" t="s">
        <v>8333</v>
      </c>
      <c r="M3386" s="14" t="s">
        <v>1931</v>
      </c>
      <c r="N3386" s="14" t="s">
        <v>3</v>
      </c>
      <c r="O3386" s="14" t="s">
        <v>13475</v>
      </c>
      <c r="P3386" s="14" t="s">
        <v>13506</v>
      </c>
      <c r="Q3386" s="15" t="b">
        <v>0</v>
      </c>
      <c r="R3386" s="15" t="b">
        <v>0</v>
      </c>
      <c r="S3386" s="15" t="b">
        <v>1</v>
      </c>
      <c r="T3386" s="15" t="b">
        <v>0</v>
      </c>
      <c r="U3386" s="15" t="b">
        <v>0</v>
      </c>
      <c r="V3386" s="15" t="b">
        <v>0</v>
      </c>
      <c r="W3386" s="15" t="b">
        <v>0</v>
      </c>
      <c r="X3386" s="16">
        <f>COUNTIF(Customers[[#This Row],[Roads]:[City_Council]],"True")</f>
        <v>1</v>
      </c>
      <c r="Y3386" s="17">
        <f>Customers[[#This Row],[Total_Approve]]/7</f>
        <v>0.14285714285714285</v>
      </c>
      <c r="Z3386" s="14" t="str">
        <f>IF(Customers[[#This Row],[Total_Approve]]&gt;=7,"تمت جميع الموافقات","لم تتم جميع الموافقات")</f>
        <v>لم تتم جميع الموافقات</v>
      </c>
      <c r="AA3386" s="8">
        <f>IF(Customers[[#This Row],[Total_Approve]]&gt;=7,1,0)</f>
        <v>0</v>
      </c>
    </row>
    <row r="3387" spans="1:27" x14ac:dyDescent="0.25">
      <c r="A3387" s="12" t="s">
        <v>12785</v>
      </c>
      <c r="B3387" t="s">
        <v>16918</v>
      </c>
      <c r="C3387" s="13">
        <v>45546</v>
      </c>
      <c r="D3387" t="s">
        <v>13482</v>
      </c>
      <c r="E3387" s="9" t="s">
        <v>1933</v>
      </c>
      <c r="F3387" s="14" t="s">
        <v>0</v>
      </c>
      <c r="G3387" s="14" t="s">
        <v>379</v>
      </c>
      <c r="H3387" s="14" t="str">
        <f t="shared" si="52"/>
        <v>ازهار احمد على احمد</v>
      </c>
      <c r="I3387" s="14" t="s">
        <v>13460</v>
      </c>
      <c r="J3387" s="14" t="s">
        <v>1934</v>
      </c>
      <c r="K3387" s="14" t="s">
        <v>25</v>
      </c>
      <c r="L3387" s="14" t="s">
        <v>8334</v>
      </c>
      <c r="M3387" s="14" t="s">
        <v>1935</v>
      </c>
      <c r="N3387" s="14" t="s">
        <v>3</v>
      </c>
      <c r="O3387" s="14" t="s">
        <v>13475</v>
      </c>
      <c r="P3387" s="14" t="s">
        <v>13506</v>
      </c>
      <c r="Q3387" s="15" t="b">
        <v>1</v>
      </c>
      <c r="R3387" s="15" t="b">
        <v>1</v>
      </c>
      <c r="S3387" s="15" t="b">
        <v>0</v>
      </c>
      <c r="T3387" s="15" t="b">
        <v>1</v>
      </c>
      <c r="U3387" s="15" t="b">
        <v>0</v>
      </c>
      <c r="V3387" s="15" t="b">
        <v>1</v>
      </c>
      <c r="W3387" s="15" t="b">
        <v>0</v>
      </c>
      <c r="X3387" s="16">
        <f>COUNTIF(Customers[[#This Row],[Roads]:[City_Council]],"True")</f>
        <v>4</v>
      </c>
      <c r="Y3387" s="17">
        <f>Customers[[#This Row],[Total_Approve]]/7</f>
        <v>0.5714285714285714</v>
      </c>
      <c r="Z3387" s="14" t="str">
        <f>IF(Customers[[#This Row],[Total_Approve]]&gt;=7,"تمت جميع الموافقات","لم تتم جميع الموافقات")</f>
        <v>لم تتم جميع الموافقات</v>
      </c>
      <c r="AA3387" s="8">
        <f>IF(Customers[[#This Row],[Total_Approve]]&gt;=7,1,0)</f>
        <v>0</v>
      </c>
    </row>
    <row r="3388" spans="1:27" x14ac:dyDescent="0.25">
      <c r="A3388" s="12" t="s">
        <v>12786</v>
      </c>
      <c r="B3388" t="s">
        <v>16919</v>
      </c>
      <c r="C3388" s="13">
        <v>45546</v>
      </c>
      <c r="D3388" t="s">
        <v>13482</v>
      </c>
      <c r="E3388" s="9" t="s">
        <v>94</v>
      </c>
      <c r="F3388" s="14" t="s">
        <v>10</v>
      </c>
      <c r="G3388" s="14" t="s">
        <v>1936</v>
      </c>
      <c r="H3388" s="14" t="str">
        <f t="shared" si="52"/>
        <v>هبه محمد السيد حسن</v>
      </c>
      <c r="I3388" s="14" t="s">
        <v>13460</v>
      </c>
      <c r="J3388" s="14" t="s">
        <v>1937</v>
      </c>
      <c r="K3388" s="14" t="s">
        <v>25</v>
      </c>
      <c r="L3388" s="14" t="s">
        <v>8335</v>
      </c>
      <c r="M3388" s="14" t="s">
        <v>3</v>
      </c>
      <c r="N3388" s="14" t="s">
        <v>3</v>
      </c>
      <c r="O3388" s="14" t="s">
        <v>13475</v>
      </c>
      <c r="P3388" s="14" t="s">
        <v>13506</v>
      </c>
      <c r="Q3388" s="15" t="b">
        <v>0</v>
      </c>
      <c r="R3388" s="15" t="b">
        <v>0</v>
      </c>
      <c r="S3388" s="15" t="b">
        <v>1</v>
      </c>
      <c r="T3388" s="15" t="b">
        <v>1</v>
      </c>
      <c r="U3388" s="15" t="b">
        <v>0</v>
      </c>
      <c r="V3388" s="15" t="b">
        <v>0</v>
      </c>
      <c r="W3388" s="15" t="b">
        <v>1</v>
      </c>
      <c r="X3388" s="16">
        <f>COUNTIF(Customers[[#This Row],[Roads]:[City_Council]],"True")</f>
        <v>3</v>
      </c>
      <c r="Y3388" s="17">
        <f>Customers[[#This Row],[Total_Approve]]/7</f>
        <v>0.42857142857142855</v>
      </c>
      <c r="Z3388" s="14" t="str">
        <f>IF(Customers[[#This Row],[Total_Approve]]&gt;=7,"تمت جميع الموافقات","لم تتم جميع الموافقات")</f>
        <v>لم تتم جميع الموافقات</v>
      </c>
      <c r="AA3388" s="8">
        <f>IF(Customers[[#This Row],[Total_Approve]]&gt;=7,1,0)</f>
        <v>0</v>
      </c>
    </row>
    <row r="3389" spans="1:27" x14ac:dyDescent="0.25">
      <c r="A3389" s="12" t="s">
        <v>12787</v>
      </c>
      <c r="B3389" t="s">
        <v>16920</v>
      </c>
      <c r="C3389" s="13">
        <v>45546</v>
      </c>
      <c r="D3389" t="s">
        <v>13482</v>
      </c>
      <c r="E3389" s="9" t="s">
        <v>1938</v>
      </c>
      <c r="F3389" s="14" t="s">
        <v>1939</v>
      </c>
      <c r="G3389" s="14" t="s">
        <v>1940</v>
      </c>
      <c r="H3389" s="14" t="str">
        <f t="shared" si="52"/>
        <v>انجيل بخيت بشير بخيت</v>
      </c>
      <c r="I3389" s="14" t="s">
        <v>13460</v>
      </c>
      <c r="J3389" s="14" t="s">
        <v>1941</v>
      </c>
      <c r="K3389" s="14" t="s">
        <v>25</v>
      </c>
      <c r="L3389" s="14" t="s">
        <v>8197</v>
      </c>
      <c r="M3389" s="14" t="s">
        <v>3</v>
      </c>
      <c r="N3389" s="14" t="s">
        <v>3</v>
      </c>
      <c r="O3389" s="14" t="s">
        <v>13475</v>
      </c>
      <c r="P3389" s="14" t="s">
        <v>13506</v>
      </c>
      <c r="Q3389" s="15" t="b">
        <v>1</v>
      </c>
      <c r="R3389" s="15" t="b">
        <v>1</v>
      </c>
      <c r="S3389" s="15" t="b">
        <v>1</v>
      </c>
      <c r="T3389" s="15" t="b">
        <v>1</v>
      </c>
      <c r="U3389" s="15" t="b">
        <v>1</v>
      </c>
      <c r="V3389" s="15" t="b">
        <v>1</v>
      </c>
      <c r="W3389" s="15" t="b">
        <v>1</v>
      </c>
      <c r="X3389" s="16">
        <f>COUNTIF(Customers[[#This Row],[Roads]:[City_Council]],"True")</f>
        <v>7</v>
      </c>
      <c r="Y3389" s="17">
        <f>Customers[[#This Row],[Total_Approve]]/7</f>
        <v>1</v>
      </c>
      <c r="Z3389" s="14" t="str">
        <f>IF(Customers[[#This Row],[Total_Approve]]&gt;=7,"تمت جميع الموافقات","لم تتم جميع الموافقات")</f>
        <v>تمت جميع الموافقات</v>
      </c>
      <c r="AA3389" s="8">
        <f>IF(Customers[[#This Row],[Total_Approve]]&gt;=7,1,0)</f>
        <v>1</v>
      </c>
    </row>
    <row r="3390" spans="1:27" x14ac:dyDescent="0.25">
      <c r="A3390" s="12" t="s">
        <v>12788</v>
      </c>
      <c r="B3390" t="s">
        <v>16921</v>
      </c>
      <c r="C3390" s="13">
        <v>45546</v>
      </c>
      <c r="D3390" t="s">
        <v>13482</v>
      </c>
      <c r="E3390" s="9" t="s">
        <v>683</v>
      </c>
      <c r="F3390" s="14" t="s">
        <v>202</v>
      </c>
      <c r="G3390" s="14" t="s">
        <v>1942</v>
      </c>
      <c r="H3390" s="14" t="str">
        <f t="shared" si="52"/>
        <v>سلوى ابراهيم محمد عبدالرحيم</v>
      </c>
      <c r="I3390" s="14" t="s">
        <v>13460</v>
      </c>
      <c r="J3390" s="14" t="s">
        <v>1943</v>
      </c>
      <c r="K3390" s="14" t="s">
        <v>25</v>
      </c>
      <c r="L3390" s="14" t="s">
        <v>8336</v>
      </c>
      <c r="M3390" s="14" t="s">
        <v>1944</v>
      </c>
      <c r="N3390" s="14" t="s">
        <v>3</v>
      </c>
      <c r="O3390" s="14" t="s">
        <v>13475</v>
      </c>
      <c r="P3390" s="14" t="s">
        <v>13506</v>
      </c>
      <c r="Q3390" s="15" t="b">
        <v>0</v>
      </c>
      <c r="R3390" s="15" t="b">
        <v>1</v>
      </c>
      <c r="S3390" s="15" t="b">
        <v>0</v>
      </c>
      <c r="T3390" s="15" t="b">
        <v>1</v>
      </c>
      <c r="U3390" s="15" t="b">
        <v>0</v>
      </c>
      <c r="V3390" s="15" t="b">
        <v>1</v>
      </c>
      <c r="W3390" s="15" t="b">
        <v>0</v>
      </c>
      <c r="X3390" s="16">
        <f>COUNTIF(Customers[[#This Row],[Roads]:[City_Council]],"True")</f>
        <v>3</v>
      </c>
      <c r="Y3390" s="17">
        <f>Customers[[#This Row],[Total_Approve]]/7</f>
        <v>0.42857142857142855</v>
      </c>
      <c r="Z3390" s="14" t="str">
        <f>IF(Customers[[#This Row],[Total_Approve]]&gt;=7,"تمت جميع الموافقات","لم تتم جميع الموافقات")</f>
        <v>لم تتم جميع الموافقات</v>
      </c>
      <c r="AA3390" s="8">
        <f>IF(Customers[[#This Row],[Total_Approve]]&gt;=7,1,0)</f>
        <v>0</v>
      </c>
    </row>
    <row r="3391" spans="1:27" x14ac:dyDescent="0.25">
      <c r="A3391" s="12" t="s">
        <v>12789</v>
      </c>
      <c r="B3391" t="s">
        <v>16922</v>
      </c>
      <c r="C3391" s="13">
        <v>45546</v>
      </c>
      <c r="D3391" t="s">
        <v>13482</v>
      </c>
      <c r="E3391" s="9" t="s">
        <v>10</v>
      </c>
      <c r="F3391" s="14" t="s">
        <v>533</v>
      </c>
      <c r="G3391" s="14" t="s">
        <v>1501</v>
      </c>
      <c r="H3391" s="14" t="str">
        <f t="shared" si="52"/>
        <v>محمد عبدالله السيد على</v>
      </c>
      <c r="I3391" s="14" t="s">
        <v>13460</v>
      </c>
      <c r="J3391" s="14" t="s">
        <v>1945</v>
      </c>
      <c r="K3391" s="14" t="s">
        <v>5</v>
      </c>
      <c r="L3391" s="14" t="s">
        <v>8337</v>
      </c>
      <c r="M3391" s="14" t="s">
        <v>3</v>
      </c>
      <c r="N3391" s="14" t="s">
        <v>3</v>
      </c>
      <c r="O3391" s="14" t="s">
        <v>13475</v>
      </c>
      <c r="P3391" s="14" t="s">
        <v>13506</v>
      </c>
      <c r="Q3391" s="15" t="b">
        <v>1</v>
      </c>
      <c r="R3391" s="15" t="b">
        <v>1</v>
      </c>
      <c r="S3391" s="15" t="b">
        <v>0</v>
      </c>
      <c r="T3391" s="15" t="b">
        <v>1</v>
      </c>
      <c r="U3391" s="15" t="b">
        <v>1</v>
      </c>
      <c r="V3391" s="15" t="b">
        <v>0</v>
      </c>
      <c r="W3391" s="15" t="b">
        <v>0</v>
      </c>
      <c r="X3391" s="16">
        <f>COUNTIF(Customers[[#This Row],[Roads]:[City_Council]],"True")</f>
        <v>4</v>
      </c>
      <c r="Y3391" s="17">
        <f>Customers[[#This Row],[Total_Approve]]/7</f>
        <v>0.5714285714285714</v>
      </c>
      <c r="Z3391" s="14" t="str">
        <f>IF(Customers[[#This Row],[Total_Approve]]&gt;=7,"تمت جميع الموافقات","لم تتم جميع الموافقات")</f>
        <v>لم تتم جميع الموافقات</v>
      </c>
      <c r="AA3391" s="8">
        <f>IF(Customers[[#This Row],[Total_Approve]]&gt;=7,1,0)</f>
        <v>0</v>
      </c>
    </row>
    <row r="3392" spans="1:27" x14ac:dyDescent="0.25">
      <c r="A3392" s="12" t="s">
        <v>12790</v>
      </c>
      <c r="B3392" t="s">
        <v>16923</v>
      </c>
      <c r="C3392" s="13">
        <v>45546</v>
      </c>
      <c r="D3392" t="s">
        <v>13482</v>
      </c>
      <c r="E3392" s="9" t="s">
        <v>10</v>
      </c>
      <c r="F3392" s="14" t="s">
        <v>37</v>
      </c>
      <c r="G3392" s="14" t="s">
        <v>1946</v>
      </c>
      <c r="H3392" s="14" t="str">
        <f t="shared" si="52"/>
        <v>محمد على محمد رويشد</v>
      </c>
      <c r="I3392" s="14" t="s">
        <v>13460</v>
      </c>
      <c r="J3392" s="14" t="s">
        <v>1947</v>
      </c>
      <c r="K3392" s="14" t="s">
        <v>5</v>
      </c>
      <c r="L3392" s="14" t="s">
        <v>8338</v>
      </c>
      <c r="M3392" s="14" t="s">
        <v>3</v>
      </c>
      <c r="N3392" s="14" t="s">
        <v>3</v>
      </c>
      <c r="O3392" s="14" t="s">
        <v>13475</v>
      </c>
      <c r="P3392" s="14" t="s">
        <v>13506</v>
      </c>
      <c r="Q3392" s="15" t="b">
        <v>0</v>
      </c>
      <c r="R3392" s="15" t="b">
        <v>0</v>
      </c>
      <c r="S3392" s="15" t="b">
        <v>0</v>
      </c>
      <c r="T3392" s="15" t="b">
        <v>1</v>
      </c>
      <c r="U3392" s="15" t="b">
        <v>1</v>
      </c>
      <c r="V3392" s="15" t="b">
        <v>0</v>
      </c>
      <c r="W3392" s="15" t="b">
        <v>1</v>
      </c>
      <c r="X3392" s="16">
        <f>COUNTIF(Customers[[#This Row],[Roads]:[City_Council]],"True")</f>
        <v>3</v>
      </c>
      <c r="Y3392" s="17">
        <f>Customers[[#This Row],[Total_Approve]]/7</f>
        <v>0.42857142857142855</v>
      </c>
      <c r="Z3392" s="14" t="str">
        <f>IF(Customers[[#This Row],[Total_Approve]]&gt;=7,"تمت جميع الموافقات","لم تتم جميع الموافقات")</f>
        <v>لم تتم جميع الموافقات</v>
      </c>
      <c r="AA3392" s="8">
        <f>IF(Customers[[#This Row],[Total_Approve]]&gt;=7,1,0)</f>
        <v>0</v>
      </c>
    </row>
    <row r="3393" spans="1:27" x14ac:dyDescent="0.25">
      <c r="A3393" s="12" t="s">
        <v>12791</v>
      </c>
      <c r="B3393" t="s">
        <v>16924</v>
      </c>
      <c r="C3393" s="13">
        <v>45546</v>
      </c>
      <c r="D3393" t="s">
        <v>13482</v>
      </c>
      <c r="E3393" s="9" t="s">
        <v>1315</v>
      </c>
      <c r="F3393" s="14" t="s">
        <v>1177</v>
      </c>
      <c r="G3393" s="14" t="s">
        <v>1948</v>
      </c>
      <c r="H3393" s="14" t="str">
        <f t="shared" si="52"/>
        <v>امانى زكريا مصطفى اسماعيل</v>
      </c>
      <c r="I3393" s="14" t="s">
        <v>13460</v>
      </c>
      <c r="J3393" s="14" t="s">
        <v>1949</v>
      </c>
      <c r="K3393" s="14" t="s">
        <v>25</v>
      </c>
      <c r="L3393" s="14" t="s">
        <v>8339</v>
      </c>
      <c r="M3393" s="14" t="s">
        <v>1950</v>
      </c>
      <c r="N3393" s="14" t="s">
        <v>3</v>
      </c>
      <c r="O3393" s="14" t="s">
        <v>13475</v>
      </c>
      <c r="P3393" s="14" t="s">
        <v>13506</v>
      </c>
      <c r="Q3393" s="15" t="b">
        <v>1</v>
      </c>
      <c r="R3393" s="15" t="b">
        <v>0</v>
      </c>
      <c r="S3393" s="15" t="b">
        <v>0</v>
      </c>
      <c r="T3393" s="15" t="b">
        <v>0</v>
      </c>
      <c r="U3393" s="15" t="b">
        <v>1</v>
      </c>
      <c r="V3393" s="15" t="b">
        <v>0</v>
      </c>
      <c r="W3393" s="15" t="b">
        <v>1</v>
      </c>
      <c r="X3393" s="16">
        <f>COUNTIF(Customers[[#This Row],[Roads]:[City_Council]],"True")</f>
        <v>3</v>
      </c>
      <c r="Y3393" s="17">
        <f>Customers[[#This Row],[Total_Approve]]/7</f>
        <v>0.42857142857142855</v>
      </c>
      <c r="Z3393" s="14" t="str">
        <f>IF(Customers[[#This Row],[Total_Approve]]&gt;=7,"تمت جميع الموافقات","لم تتم جميع الموافقات")</f>
        <v>لم تتم جميع الموافقات</v>
      </c>
      <c r="AA3393" s="8">
        <f>IF(Customers[[#This Row],[Total_Approve]]&gt;=7,1,0)</f>
        <v>0</v>
      </c>
    </row>
    <row r="3394" spans="1:27" x14ac:dyDescent="0.25">
      <c r="A3394" s="12" t="s">
        <v>12792</v>
      </c>
      <c r="B3394" t="s">
        <v>16925</v>
      </c>
      <c r="C3394" s="13">
        <v>45546</v>
      </c>
      <c r="D3394" t="s">
        <v>13482</v>
      </c>
      <c r="E3394" s="9" t="s">
        <v>221</v>
      </c>
      <c r="F3394" s="14" t="s">
        <v>280</v>
      </c>
      <c r="G3394" s="14" t="s">
        <v>1951</v>
      </c>
      <c r="H3394" s="14" t="str">
        <f t="shared" ref="H3394:H3457" si="53">CONCATENATE(E3394," ",F3394," ",G3394)</f>
        <v>سليمان سيد احمد عبدالحليم</v>
      </c>
      <c r="I3394" s="14" t="s">
        <v>13460</v>
      </c>
      <c r="J3394" s="14" t="s">
        <v>1952</v>
      </c>
      <c r="K3394" s="14" t="s">
        <v>5</v>
      </c>
      <c r="L3394" s="14" t="s">
        <v>8340</v>
      </c>
      <c r="M3394" s="14" t="s">
        <v>1953</v>
      </c>
      <c r="N3394" s="14" t="s">
        <v>3</v>
      </c>
      <c r="O3394" s="14" t="s">
        <v>13475</v>
      </c>
      <c r="P3394" s="14" t="s">
        <v>13506</v>
      </c>
      <c r="Q3394" s="15" t="b">
        <v>1</v>
      </c>
      <c r="R3394" s="15" t="b">
        <v>0</v>
      </c>
      <c r="S3394" s="15" t="b">
        <v>1</v>
      </c>
      <c r="T3394" s="15" t="b">
        <v>0</v>
      </c>
      <c r="U3394" s="15" t="b">
        <v>1</v>
      </c>
      <c r="V3394" s="15" t="b">
        <v>0</v>
      </c>
      <c r="W3394" s="15" t="b">
        <v>1</v>
      </c>
      <c r="X3394" s="16">
        <f>COUNTIF(Customers[[#This Row],[Roads]:[City_Council]],"True")</f>
        <v>4</v>
      </c>
      <c r="Y3394" s="17">
        <f>Customers[[#This Row],[Total_Approve]]/7</f>
        <v>0.5714285714285714</v>
      </c>
      <c r="Z3394" s="14" t="str">
        <f>IF(Customers[[#This Row],[Total_Approve]]&gt;=7,"تمت جميع الموافقات","لم تتم جميع الموافقات")</f>
        <v>لم تتم جميع الموافقات</v>
      </c>
      <c r="AA3394" s="8">
        <f>IF(Customers[[#This Row],[Total_Approve]]&gt;=7,1,0)</f>
        <v>0</v>
      </c>
    </row>
    <row r="3395" spans="1:27" x14ac:dyDescent="0.25">
      <c r="A3395" s="12" t="s">
        <v>12793</v>
      </c>
      <c r="B3395" t="s">
        <v>16926</v>
      </c>
      <c r="C3395" s="13">
        <v>45546</v>
      </c>
      <c r="D3395" t="s">
        <v>13482</v>
      </c>
      <c r="E3395" s="9" t="s">
        <v>516</v>
      </c>
      <c r="F3395" s="14" t="s">
        <v>47</v>
      </c>
      <c r="G3395" s="14" t="s">
        <v>1954</v>
      </c>
      <c r="H3395" s="14" t="str">
        <f t="shared" si="53"/>
        <v>ماجده السيد محمد حسين</v>
      </c>
      <c r="I3395" s="14" t="s">
        <v>13460</v>
      </c>
      <c r="J3395" s="14" t="s">
        <v>1955</v>
      </c>
      <c r="K3395" s="14" t="s">
        <v>25</v>
      </c>
      <c r="L3395" s="14" t="s">
        <v>8341</v>
      </c>
      <c r="M3395" s="14" t="s">
        <v>1956</v>
      </c>
      <c r="N3395" s="14" t="s">
        <v>3</v>
      </c>
      <c r="O3395" s="14" t="s">
        <v>13475</v>
      </c>
      <c r="P3395" s="14" t="s">
        <v>13506</v>
      </c>
      <c r="Q3395" s="15" t="b">
        <v>0</v>
      </c>
      <c r="R3395" s="15" t="b">
        <v>1</v>
      </c>
      <c r="S3395" s="15" t="b">
        <v>0</v>
      </c>
      <c r="T3395" s="15" t="b">
        <v>1</v>
      </c>
      <c r="U3395" s="15" t="b">
        <v>1</v>
      </c>
      <c r="V3395" s="15" t="b">
        <v>0</v>
      </c>
      <c r="W3395" s="15" t="b">
        <v>1</v>
      </c>
      <c r="X3395" s="16">
        <f>COUNTIF(Customers[[#This Row],[Roads]:[City_Council]],"True")</f>
        <v>4</v>
      </c>
      <c r="Y3395" s="17">
        <f>Customers[[#This Row],[Total_Approve]]/7</f>
        <v>0.5714285714285714</v>
      </c>
      <c r="Z3395" s="14" t="str">
        <f>IF(Customers[[#This Row],[Total_Approve]]&gt;=7,"تمت جميع الموافقات","لم تتم جميع الموافقات")</f>
        <v>لم تتم جميع الموافقات</v>
      </c>
      <c r="AA3395" s="8">
        <f>IF(Customers[[#This Row],[Total_Approve]]&gt;=7,1,0)</f>
        <v>0</v>
      </c>
    </row>
    <row r="3396" spans="1:27" x14ac:dyDescent="0.25">
      <c r="A3396" s="12" t="s">
        <v>12794</v>
      </c>
      <c r="B3396" t="s">
        <v>16927</v>
      </c>
      <c r="C3396" s="13">
        <v>45546</v>
      </c>
      <c r="D3396" t="s">
        <v>13484</v>
      </c>
      <c r="E3396" s="9" t="s">
        <v>1340</v>
      </c>
      <c r="F3396" s="14" t="s">
        <v>37</v>
      </c>
      <c r="G3396" s="14" t="s">
        <v>1957</v>
      </c>
      <c r="H3396" s="14" t="str">
        <f t="shared" si="53"/>
        <v>جميل على محمد جاد الحق</v>
      </c>
      <c r="I3396" s="14" t="s">
        <v>13460</v>
      </c>
      <c r="J3396" s="14" t="s">
        <v>1958</v>
      </c>
      <c r="K3396" s="14" t="s">
        <v>5</v>
      </c>
      <c r="L3396" s="14" t="s">
        <v>8342</v>
      </c>
      <c r="M3396" s="14" t="s">
        <v>1956</v>
      </c>
      <c r="N3396" s="14" t="s">
        <v>3</v>
      </c>
      <c r="O3396" s="14" t="s">
        <v>13475</v>
      </c>
      <c r="P3396" s="14" t="s">
        <v>13506</v>
      </c>
      <c r="Q3396" s="15" t="b">
        <v>0</v>
      </c>
      <c r="R3396" s="15" t="b">
        <v>0</v>
      </c>
      <c r="S3396" s="15" t="b">
        <v>1</v>
      </c>
      <c r="T3396" s="15" t="b">
        <v>0</v>
      </c>
      <c r="U3396" s="15" t="b">
        <v>1</v>
      </c>
      <c r="V3396" s="15" t="b">
        <v>0</v>
      </c>
      <c r="W3396" s="15" t="b">
        <v>1</v>
      </c>
      <c r="X3396" s="16">
        <f>COUNTIF(Customers[[#This Row],[Roads]:[City_Council]],"True")</f>
        <v>3</v>
      </c>
      <c r="Y3396" s="17">
        <f>Customers[[#This Row],[Total_Approve]]/7</f>
        <v>0.42857142857142855</v>
      </c>
      <c r="Z3396" s="14" t="str">
        <f>IF(Customers[[#This Row],[Total_Approve]]&gt;=7,"تمت جميع الموافقات","لم تتم جميع الموافقات")</f>
        <v>لم تتم جميع الموافقات</v>
      </c>
      <c r="AA3396" s="8">
        <f>IF(Customers[[#This Row],[Total_Approve]]&gt;=7,1,0)</f>
        <v>0</v>
      </c>
    </row>
    <row r="3397" spans="1:27" x14ac:dyDescent="0.25">
      <c r="A3397" s="12" t="s">
        <v>12795</v>
      </c>
      <c r="B3397" t="s">
        <v>16928</v>
      </c>
      <c r="C3397" s="13">
        <v>45546</v>
      </c>
      <c r="D3397" t="s">
        <v>13484</v>
      </c>
      <c r="E3397" s="9" t="s">
        <v>1</v>
      </c>
      <c r="F3397" s="14" t="s">
        <v>0</v>
      </c>
      <c r="G3397" s="14" t="s">
        <v>1959</v>
      </c>
      <c r="H3397" s="14" t="str">
        <f t="shared" si="53"/>
        <v>محمود احمد محمد احمدعامر</v>
      </c>
      <c r="I3397" s="14" t="s">
        <v>13460</v>
      </c>
      <c r="J3397" s="14" t="s">
        <v>1960</v>
      </c>
      <c r="K3397" s="14" t="s">
        <v>5</v>
      </c>
      <c r="L3397" s="14" t="s">
        <v>8343</v>
      </c>
      <c r="M3397" s="14" t="s">
        <v>1961</v>
      </c>
      <c r="N3397" s="14" t="s">
        <v>3</v>
      </c>
      <c r="O3397" s="14" t="s">
        <v>13475</v>
      </c>
      <c r="P3397" s="14" t="s">
        <v>13506</v>
      </c>
      <c r="Q3397" s="15" t="b">
        <v>1</v>
      </c>
      <c r="R3397" s="15" t="b">
        <v>0</v>
      </c>
      <c r="S3397" s="15" t="b">
        <v>1</v>
      </c>
      <c r="T3397" s="15" t="b">
        <v>1</v>
      </c>
      <c r="U3397" s="15" t="b">
        <v>1</v>
      </c>
      <c r="V3397" s="15" t="b">
        <v>1</v>
      </c>
      <c r="W3397" s="15" t="b">
        <v>1</v>
      </c>
      <c r="X3397" s="16">
        <f>COUNTIF(Customers[[#This Row],[Roads]:[City_Council]],"True")</f>
        <v>6</v>
      </c>
      <c r="Y3397" s="17">
        <f>Customers[[#This Row],[Total_Approve]]/7</f>
        <v>0.8571428571428571</v>
      </c>
      <c r="Z3397" s="14" t="str">
        <f>IF(Customers[[#This Row],[Total_Approve]]&gt;=7,"تمت جميع الموافقات","لم تتم جميع الموافقات")</f>
        <v>لم تتم جميع الموافقات</v>
      </c>
      <c r="AA3397" s="8">
        <f>IF(Customers[[#This Row],[Total_Approve]]&gt;=7,1,0)</f>
        <v>0</v>
      </c>
    </row>
    <row r="3398" spans="1:27" x14ac:dyDescent="0.25">
      <c r="A3398" s="12" t="s">
        <v>12796</v>
      </c>
      <c r="B3398" t="s">
        <v>16929</v>
      </c>
      <c r="C3398" s="13">
        <v>45546</v>
      </c>
      <c r="D3398" t="s">
        <v>13484</v>
      </c>
      <c r="E3398" s="9" t="s">
        <v>1390</v>
      </c>
      <c r="F3398" s="14" t="s">
        <v>1</v>
      </c>
      <c r="G3398" s="14" t="s">
        <v>1962</v>
      </c>
      <c r="H3398" s="14" t="str">
        <f t="shared" si="53"/>
        <v>سمر محمود محمود محمد</v>
      </c>
      <c r="I3398" s="14" t="s">
        <v>13460</v>
      </c>
      <c r="J3398" s="14" t="s">
        <v>1963</v>
      </c>
      <c r="K3398" s="14" t="s">
        <v>25</v>
      </c>
      <c r="L3398" s="14" t="s">
        <v>8292</v>
      </c>
      <c r="M3398" s="14" t="s">
        <v>1964</v>
      </c>
      <c r="N3398" s="14" t="s">
        <v>3</v>
      </c>
      <c r="O3398" s="14" t="s">
        <v>13475</v>
      </c>
      <c r="P3398" s="14" t="s">
        <v>13506</v>
      </c>
      <c r="Q3398" s="15" t="b">
        <v>0</v>
      </c>
      <c r="R3398" s="15" t="b">
        <v>0</v>
      </c>
      <c r="S3398" s="15" t="b">
        <v>1</v>
      </c>
      <c r="T3398" s="15" t="b">
        <v>0</v>
      </c>
      <c r="U3398" s="15" t="b">
        <v>0</v>
      </c>
      <c r="V3398" s="15" t="b">
        <v>0</v>
      </c>
      <c r="W3398" s="15" t="b">
        <v>0</v>
      </c>
      <c r="X3398" s="16">
        <f>COUNTIF(Customers[[#This Row],[Roads]:[City_Council]],"True")</f>
        <v>1</v>
      </c>
      <c r="Y3398" s="17">
        <f>Customers[[#This Row],[Total_Approve]]/7</f>
        <v>0.14285714285714285</v>
      </c>
      <c r="Z3398" s="14" t="str">
        <f>IF(Customers[[#This Row],[Total_Approve]]&gt;=7,"تمت جميع الموافقات","لم تتم جميع الموافقات")</f>
        <v>لم تتم جميع الموافقات</v>
      </c>
      <c r="AA3398" s="8">
        <f>IF(Customers[[#This Row],[Total_Approve]]&gt;=7,1,0)</f>
        <v>0</v>
      </c>
    </row>
    <row r="3399" spans="1:27" x14ac:dyDescent="0.25">
      <c r="A3399" s="12" t="s">
        <v>12797</v>
      </c>
      <c r="B3399" t="s">
        <v>16930</v>
      </c>
      <c r="C3399" s="13">
        <v>45546</v>
      </c>
      <c r="D3399" t="s">
        <v>13484</v>
      </c>
      <c r="E3399" s="9" t="s">
        <v>516</v>
      </c>
      <c r="F3399" s="14" t="s">
        <v>1361</v>
      </c>
      <c r="G3399" s="14" t="s">
        <v>375</v>
      </c>
      <c r="H3399" s="14" t="str">
        <f t="shared" si="53"/>
        <v>ماجده عبدالفتاح محمد على</v>
      </c>
      <c r="I3399" s="14" t="s">
        <v>13460</v>
      </c>
      <c r="J3399" s="14" t="s">
        <v>1965</v>
      </c>
      <c r="K3399" s="14" t="s">
        <v>25</v>
      </c>
      <c r="L3399" s="14" t="s">
        <v>8344</v>
      </c>
      <c r="M3399" s="14" t="s">
        <v>1966</v>
      </c>
      <c r="N3399" s="14" t="s">
        <v>3</v>
      </c>
      <c r="O3399" s="14" t="s">
        <v>13475</v>
      </c>
      <c r="P3399" s="14" t="s">
        <v>13506</v>
      </c>
      <c r="Q3399" s="15" t="b">
        <v>0</v>
      </c>
      <c r="R3399" s="15" t="b">
        <v>0</v>
      </c>
      <c r="S3399" s="15" t="b">
        <v>1</v>
      </c>
      <c r="T3399" s="15" t="b">
        <v>0</v>
      </c>
      <c r="U3399" s="15" t="b">
        <v>0</v>
      </c>
      <c r="V3399" s="15" t="b">
        <v>0</v>
      </c>
      <c r="W3399" s="15" t="b">
        <v>0</v>
      </c>
      <c r="X3399" s="16">
        <f>COUNTIF(Customers[[#This Row],[Roads]:[City_Council]],"True")</f>
        <v>1</v>
      </c>
      <c r="Y3399" s="17">
        <f>Customers[[#This Row],[Total_Approve]]/7</f>
        <v>0.14285714285714285</v>
      </c>
      <c r="Z3399" s="14" t="str">
        <f>IF(Customers[[#This Row],[Total_Approve]]&gt;=7,"تمت جميع الموافقات","لم تتم جميع الموافقات")</f>
        <v>لم تتم جميع الموافقات</v>
      </c>
      <c r="AA3399" s="8">
        <f>IF(Customers[[#This Row],[Total_Approve]]&gt;=7,1,0)</f>
        <v>0</v>
      </c>
    </row>
    <row r="3400" spans="1:27" x14ac:dyDescent="0.25">
      <c r="A3400" s="12" t="s">
        <v>12798</v>
      </c>
      <c r="B3400" t="s">
        <v>16931</v>
      </c>
      <c r="C3400" s="13">
        <v>45546</v>
      </c>
      <c r="D3400" t="s">
        <v>13484</v>
      </c>
      <c r="E3400" s="9" t="s">
        <v>47</v>
      </c>
      <c r="F3400" s="14" t="s">
        <v>37</v>
      </c>
      <c r="G3400" s="14" t="s">
        <v>1967</v>
      </c>
      <c r="H3400" s="14" t="str">
        <f t="shared" si="53"/>
        <v>السيد على عامر على</v>
      </c>
      <c r="I3400" s="14" t="s">
        <v>13460</v>
      </c>
      <c r="J3400" s="14" t="s">
        <v>1968</v>
      </c>
      <c r="K3400" s="14" t="s">
        <v>5</v>
      </c>
      <c r="L3400" s="14" t="s">
        <v>8345</v>
      </c>
      <c r="M3400" s="14" t="s">
        <v>1969</v>
      </c>
      <c r="N3400" s="14" t="s">
        <v>3</v>
      </c>
      <c r="O3400" s="14" t="s">
        <v>13475</v>
      </c>
      <c r="P3400" s="14" t="s">
        <v>13506</v>
      </c>
      <c r="Q3400" s="15" t="b">
        <v>1</v>
      </c>
      <c r="R3400" s="15" t="b">
        <v>1</v>
      </c>
      <c r="S3400" s="15" t="b">
        <v>0</v>
      </c>
      <c r="T3400" s="15" t="b">
        <v>0</v>
      </c>
      <c r="U3400" s="15" t="b">
        <v>1</v>
      </c>
      <c r="V3400" s="15" t="b">
        <v>1</v>
      </c>
      <c r="W3400" s="15" t="b">
        <v>0</v>
      </c>
      <c r="X3400" s="16">
        <f>COUNTIF(Customers[[#This Row],[Roads]:[City_Council]],"True")</f>
        <v>4</v>
      </c>
      <c r="Y3400" s="17">
        <f>Customers[[#This Row],[Total_Approve]]/7</f>
        <v>0.5714285714285714</v>
      </c>
      <c r="Z3400" s="14" t="str">
        <f>IF(Customers[[#This Row],[Total_Approve]]&gt;=7,"تمت جميع الموافقات","لم تتم جميع الموافقات")</f>
        <v>لم تتم جميع الموافقات</v>
      </c>
      <c r="AA3400" s="8">
        <f>IF(Customers[[#This Row],[Total_Approve]]&gt;=7,1,0)</f>
        <v>0</v>
      </c>
    </row>
    <row r="3401" spans="1:27" x14ac:dyDescent="0.25">
      <c r="A3401" s="12" t="s">
        <v>12799</v>
      </c>
      <c r="B3401" t="s">
        <v>16932</v>
      </c>
      <c r="C3401" s="13">
        <v>45546</v>
      </c>
      <c r="D3401" t="s">
        <v>13484</v>
      </c>
      <c r="E3401" s="9" t="s">
        <v>298</v>
      </c>
      <c r="F3401" s="14" t="s">
        <v>1361</v>
      </c>
      <c r="G3401" s="14" t="s">
        <v>1970</v>
      </c>
      <c r="H3401" s="14" t="str">
        <f t="shared" si="53"/>
        <v>اميره عبدالفتاح عبدالحميد علام</v>
      </c>
      <c r="I3401" s="14" t="s">
        <v>13461</v>
      </c>
      <c r="J3401" s="14" t="s">
        <v>1971</v>
      </c>
      <c r="K3401" s="14" t="s">
        <v>25</v>
      </c>
      <c r="L3401" s="14" t="s">
        <v>8346</v>
      </c>
      <c r="M3401" s="14" t="s">
        <v>3</v>
      </c>
      <c r="N3401" s="14" t="s">
        <v>3</v>
      </c>
      <c r="O3401" s="14" t="s">
        <v>13475</v>
      </c>
      <c r="P3401" s="14" t="s">
        <v>13506</v>
      </c>
      <c r="Q3401" s="15" t="b">
        <v>1</v>
      </c>
      <c r="R3401" s="15" t="b">
        <v>0</v>
      </c>
      <c r="S3401" s="15" t="b">
        <v>1</v>
      </c>
      <c r="T3401" s="15" t="b">
        <v>0</v>
      </c>
      <c r="U3401" s="15" t="b">
        <v>1</v>
      </c>
      <c r="V3401" s="15" t="b">
        <v>0</v>
      </c>
      <c r="W3401" s="15" t="b">
        <v>1</v>
      </c>
      <c r="X3401" s="16">
        <f>COUNTIF(Customers[[#This Row],[Roads]:[City_Council]],"True")</f>
        <v>4</v>
      </c>
      <c r="Y3401" s="17">
        <f>Customers[[#This Row],[Total_Approve]]/7</f>
        <v>0.5714285714285714</v>
      </c>
      <c r="Z3401" s="14" t="str">
        <f>IF(Customers[[#This Row],[Total_Approve]]&gt;=7,"تمت جميع الموافقات","لم تتم جميع الموافقات")</f>
        <v>لم تتم جميع الموافقات</v>
      </c>
      <c r="AA3401" s="8">
        <f>IF(Customers[[#This Row],[Total_Approve]]&gt;=7,1,0)</f>
        <v>0</v>
      </c>
    </row>
    <row r="3402" spans="1:27" x14ac:dyDescent="0.25">
      <c r="A3402" s="12" t="s">
        <v>12800</v>
      </c>
      <c r="B3402" t="s">
        <v>16933</v>
      </c>
      <c r="C3402" s="13">
        <v>45546</v>
      </c>
      <c r="D3402" t="s">
        <v>13484</v>
      </c>
      <c r="E3402" s="9" t="s">
        <v>495</v>
      </c>
      <c r="F3402" s="14" t="s">
        <v>555</v>
      </c>
      <c r="G3402" s="14" t="s">
        <v>631</v>
      </c>
      <c r="H3402" s="14" t="str">
        <f t="shared" si="53"/>
        <v>منال عبدالعظيم طه</v>
      </c>
      <c r="I3402" s="14" t="s">
        <v>13461</v>
      </c>
      <c r="J3402" s="14" t="s">
        <v>1972</v>
      </c>
      <c r="K3402" s="14" t="s">
        <v>25</v>
      </c>
      <c r="L3402" s="14" t="s">
        <v>8347</v>
      </c>
      <c r="M3402" s="14" t="s">
        <v>1973</v>
      </c>
      <c r="N3402" s="14" t="s">
        <v>3</v>
      </c>
      <c r="O3402" s="14" t="s">
        <v>13475</v>
      </c>
      <c r="P3402" s="14" t="s">
        <v>13506</v>
      </c>
      <c r="Q3402" s="15" t="b">
        <v>0</v>
      </c>
      <c r="R3402" s="15" t="b">
        <v>0</v>
      </c>
      <c r="S3402" s="15" t="b">
        <v>1</v>
      </c>
      <c r="T3402" s="15" t="b">
        <v>0</v>
      </c>
      <c r="U3402" s="15" t="b">
        <v>0</v>
      </c>
      <c r="V3402" s="15" t="b">
        <v>0</v>
      </c>
      <c r="W3402" s="15" t="b">
        <v>0</v>
      </c>
      <c r="X3402" s="16">
        <f>COUNTIF(Customers[[#This Row],[Roads]:[City_Council]],"True")</f>
        <v>1</v>
      </c>
      <c r="Y3402" s="17">
        <f>Customers[[#This Row],[Total_Approve]]/7</f>
        <v>0.14285714285714285</v>
      </c>
      <c r="Z3402" s="14" t="str">
        <f>IF(Customers[[#This Row],[Total_Approve]]&gt;=7,"تمت جميع الموافقات","لم تتم جميع الموافقات")</f>
        <v>لم تتم جميع الموافقات</v>
      </c>
      <c r="AA3402" s="8">
        <f>IF(Customers[[#This Row],[Total_Approve]]&gt;=7,1,0)</f>
        <v>0</v>
      </c>
    </row>
    <row r="3403" spans="1:27" x14ac:dyDescent="0.25">
      <c r="A3403" s="12" t="s">
        <v>12801</v>
      </c>
      <c r="B3403" t="s">
        <v>16934</v>
      </c>
      <c r="C3403" s="13">
        <v>45546</v>
      </c>
      <c r="D3403" t="s">
        <v>13484</v>
      </c>
      <c r="E3403" s="9" t="s">
        <v>1096</v>
      </c>
      <c r="F3403" s="14" t="s">
        <v>1974</v>
      </c>
      <c r="G3403" s="14" t="s">
        <v>1975</v>
      </c>
      <c r="H3403" s="14" t="str">
        <f t="shared" si="53"/>
        <v>بسمه شحات ابراهيم عثمان</v>
      </c>
      <c r="I3403" s="14" t="s">
        <v>13459</v>
      </c>
      <c r="J3403" s="14" t="s">
        <v>1976</v>
      </c>
      <c r="K3403" s="14" t="s">
        <v>25</v>
      </c>
      <c r="L3403" s="14" t="s">
        <v>8348</v>
      </c>
      <c r="M3403" s="14" t="s">
        <v>3</v>
      </c>
      <c r="N3403" s="14" t="s">
        <v>3</v>
      </c>
      <c r="O3403" s="14" t="s">
        <v>13475</v>
      </c>
      <c r="P3403" s="14" t="s">
        <v>13506</v>
      </c>
      <c r="Q3403" s="15" t="b">
        <v>1</v>
      </c>
      <c r="R3403" s="15" t="b">
        <v>0</v>
      </c>
      <c r="S3403" s="15" t="b">
        <v>1</v>
      </c>
      <c r="T3403" s="15" t="b">
        <v>0</v>
      </c>
      <c r="U3403" s="15" t="b">
        <v>1</v>
      </c>
      <c r="V3403" s="15" t="b">
        <v>1</v>
      </c>
      <c r="W3403" s="15" t="b">
        <v>1</v>
      </c>
      <c r="X3403" s="16">
        <f>COUNTIF(Customers[[#This Row],[Roads]:[City_Council]],"True")</f>
        <v>5</v>
      </c>
      <c r="Y3403" s="17">
        <f>Customers[[#This Row],[Total_Approve]]/7</f>
        <v>0.7142857142857143</v>
      </c>
      <c r="Z3403" s="14" t="str">
        <f>IF(Customers[[#This Row],[Total_Approve]]&gt;=7,"تمت جميع الموافقات","لم تتم جميع الموافقات")</f>
        <v>لم تتم جميع الموافقات</v>
      </c>
      <c r="AA3403" s="8">
        <f>IF(Customers[[#This Row],[Total_Approve]]&gt;=7,1,0)</f>
        <v>0</v>
      </c>
    </row>
    <row r="3404" spans="1:27" x14ac:dyDescent="0.25">
      <c r="A3404" s="12" t="s">
        <v>12802</v>
      </c>
      <c r="B3404" t="s">
        <v>16935</v>
      </c>
      <c r="C3404" s="13">
        <v>45546</v>
      </c>
      <c r="D3404" t="s">
        <v>13484</v>
      </c>
      <c r="E3404" s="9" t="s">
        <v>312</v>
      </c>
      <c r="F3404" s="14" t="s">
        <v>471</v>
      </c>
      <c r="G3404" s="14" t="s">
        <v>1977</v>
      </c>
      <c r="H3404" s="14" t="str">
        <f t="shared" si="53"/>
        <v>ساره حسن عبدالرحيم غريب</v>
      </c>
      <c r="I3404" s="14" t="s">
        <v>13459</v>
      </c>
      <c r="J3404" s="14" t="s">
        <v>1978</v>
      </c>
      <c r="K3404" s="14" t="s">
        <v>25</v>
      </c>
      <c r="L3404" s="14" t="s">
        <v>8349</v>
      </c>
      <c r="M3404" s="14" t="s">
        <v>1979</v>
      </c>
      <c r="N3404" s="14" t="s">
        <v>3</v>
      </c>
      <c r="O3404" s="14" t="s">
        <v>13475</v>
      </c>
      <c r="P3404" s="14" t="s">
        <v>13506</v>
      </c>
      <c r="Q3404" s="15" t="b">
        <v>1</v>
      </c>
      <c r="R3404" s="15" t="b">
        <v>1</v>
      </c>
      <c r="S3404" s="15" t="b">
        <v>1</v>
      </c>
      <c r="T3404" s="15" t="b">
        <v>1</v>
      </c>
      <c r="U3404" s="15" t="b">
        <v>1</v>
      </c>
      <c r="V3404" s="15" t="b">
        <v>1</v>
      </c>
      <c r="W3404" s="15" t="b">
        <v>1</v>
      </c>
      <c r="X3404" s="16">
        <f>COUNTIF(Customers[[#This Row],[Roads]:[City_Council]],"True")</f>
        <v>7</v>
      </c>
      <c r="Y3404" s="17">
        <f>Customers[[#This Row],[Total_Approve]]/7</f>
        <v>1</v>
      </c>
      <c r="Z3404" s="14" t="str">
        <f>IF(Customers[[#This Row],[Total_Approve]]&gt;=7,"تمت جميع الموافقات","لم تتم جميع الموافقات")</f>
        <v>تمت جميع الموافقات</v>
      </c>
      <c r="AA3404" s="8">
        <f>IF(Customers[[#This Row],[Total_Approve]]&gt;=7,1,0)</f>
        <v>1</v>
      </c>
    </row>
    <row r="3405" spans="1:27" x14ac:dyDescent="0.25">
      <c r="A3405" s="12" t="s">
        <v>12803</v>
      </c>
      <c r="B3405" t="s">
        <v>16936</v>
      </c>
      <c r="C3405" s="13">
        <v>45546</v>
      </c>
      <c r="D3405" t="s">
        <v>13484</v>
      </c>
      <c r="E3405" s="9" t="s">
        <v>105</v>
      </c>
      <c r="F3405" s="14" t="s">
        <v>932</v>
      </c>
      <c r="G3405" s="14" t="s">
        <v>1980</v>
      </c>
      <c r="H3405" s="14" t="str">
        <f t="shared" si="53"/>
        <v>فاطمه سالم محمد سالم</v>
      </c>
      <c r="I3405" s="14" t="s">
        <v>13459</v>
      </c>
      <c r="J3405" s="14" t="s">
        <v>1981</v>
      </c>
      <c r="K3405" s="14" t="s">
        <v>25</v>
      </c>
      <c r="L3405" s="14" t="s">
        <v>8350</v>
      </c>
      <c r="M3405" s="14" t="s">
        <v>3</v>
      </c>
      <c r="N3405" s="14" t="s">
        <v>3</v>
      </c>
      <c r="O3405" s="14" t="s">
        <v>13475</v>
      </c>
      <c r="P3405" s="14" t="s">
        <v>13506</v>
      </c>
      <c r="Q3405" s="15" t="b">
        <v>1</v>
      </c>
      <c r="R3405" s="15" t="b">
        <v>0</v>
      </c>
      <c r="S3405" s="15" t="b">
        <v>1</v>
      </c>
      <c r="T3405" s="15" t="b">
        <v>0</v>
      </c>
      <c r="U3405" s="15" t="b">
        <v>1</v>
      </c>
      <c r="V3405" s="15" t="b">
        <v>0</v>
      </c>
      <c r="W3405" s="15" t="b">
        <v>1</v>
      </c>
      <c r="X3405" s="16">
        <f>COUNTIF(Customers[[#This Row],[Roads]:[City_Council]],"True")</f>
        <v>4</v>
      </c>
      <c r="Y3405" s="17">
        <f>Customers[[#This Row],[Total_Approve]]/7</f>
        <v>0.5714285714285714</v>
      </c>
      <c r="Z3405" s="14" t="str">
        <f>IF(Customers[[#This Row],[Total_Approve]]&gt;=7,"تمت جميع الموافقات","لم تتم جميع الموافقات")</f>
        <v>لم تتم جميع الموافقات</v>
      </c>
      <c r="AA3405" s="8">
        <f>IF(Customers[[#This Row],[Total_Approve]]&gt;=7,1,0)</f>
        <v>0</v>
      </c>
    </row>
    <row r="3406" spans="1:27" x14ac:dyDescent="0.25">
      <c r="A3406" s="12" t="s">
        <v>12804</v>
      </c>
      <c r="B3406" t="s">
        <v>16937</v>
      </c>
      <c r="C3406" s="13">
        <v>45546</v>
      </c>
      <c r="D3406" t="s">
        <v>13484</v>
      </c>
      <c r="E3406" s="9" t="s">
        <v>279</v>
      </c>
      <c r="F3406" s="14" t="s">
        <v>1194</v>
      </c>
      <c r="G3406" s="14" t="s">
        <v>1982</v>
      </c>
      <c r="H3406" s="14" t="str">
        <f t="shared" si="53"/>
        <v>دعاء صلاح تهامى</v>
      </c>
      <c r="I3406" s="14" t="s">
        <v>13459</v>
      </c>
      <c r="J3406" s="14" t="s">
        <v>1983</v>
      </c>
      <c r="K3406" s="14" t="s">
        <v>25</v>
      </c>
      <c r="L3406" s="14" t="s">
        <v>8351</v>
      </c>
      <c r="M3406" s="14" t="s">
        <v>1984</v>
      </c>
      <c r="N3406" s="14" t="s">
        <v>3</v>
      </c>
      <c r="O3406" s="14" t="s">
        <v>13475</v>
      </c>
      <c r="P3406" s="14" t="s">
        <v>13518</v>
      </c>
      <c r="Q3406" s="15" t="b">
        <v>0</v>
      </c>
      <c r="R3406" s="15" t="b">
        <v>1</v>
      </c>
      <c r="S3406" s="15" t="b">
        <v>0</v>
      </c>
      <c r="T3406" s="15" t="b">
        <v>1</v>
      </c>
      <c r="U3406" s="15" t="b">
        <v>0</v>
      </c>
      <c r="V3406" s="15" t="b">
        <v>1</v>
      </c>
      <c r="W3406" s="15" t="b">
        <v>0</v>
      </c>
      <c r="X3406" s="16">
        <f>COUNTIF(Customers[[#This Row],[Roads]:[City_Council]],"True")</f>
        <v>3</v>
      </c>
      <c r="Y3406" s="17">
        <f>Customers[[#This Row],[Total_Approve]]/7</f>
        <v>0.42857142857142855</v>
      </c>
      <c r="Z3406" s="14" t="str">
        <f>IF(Customers[[#This Row],[Total_Approve]]&gt;=7,"تمت جميع الموافقات","لم تتم جميع الموافقات")</f>
        <v>لم تتم جميع الموافقات</v>
      </c>
      <c r="AA3406" s="8">
        <f>IF(Customers[[#This Row],[Total_Approve]]&gt;=7,1,0)</f>
        <v>0</v>
      </c>
    </row>
    <row r="3407" spans="1:27" x14ac:dyDescent="0.25">
      <c r="A3407" s="12" t="s">
        <v>12805</v>
      </c>
      <c r="B3407" t="s">
        <v>16938</v>
      </c>
      <c r="C3407" s="13">
        <v>45546</v>
      </c>
      <c r="D3407" t="s">
        <v>13484</v>
      </c>
      <c r="E3407" s="9" t="s">
        <v>60</v>
      </c>
      <c r="F3407" s="14" t="s">
        <v>471</v>
      </c>
      <c r="G3407" s="14" t="s">
        <v>101</v>
      </c>
      <c r="H3407" s="14" t="str">
        <f t="shared" si="53"/>
        <v>مروه حسن حسين</v>
      </c>
      <c r="I3407" s="14" t="s">
        <v>13459</v>
      </c>
      <c r="J3407" s="14" t="s">
        <v>1985</v>
      </c>
      <c r="K3407" s="14" t="s">
        <v>25</v>
      </c>
      <c r="L3407" s="14" t="s">
        <v>8352</v>
      </c>
      <c r="M3407" s="14" t="s">
        <v>1986</v>
      </c>
      <c r="N3407" s="14" t="s">
        <v>8740</v>
      </c>
      <c r="O3407" s="14" t="s">
        <v>13475</v>
      </c>
      <c r="P3407" s="14" t="s">
        <v>13518</v>
      </c>
      <c r="Q3407" s="15" t="b">
        <v>1</v>
      </c>
      <c r="R3407" s="15" t="b">
        <v>0</v>
      </c>
      <c r="S3407" s="15" t="b">
        <v>1</v>
      </c>
      <c r="T3407" s="15" t="b">
        <v>0</v>
      </c>
      <c r="U3407" s="15" t="b">
        <v>1</v>
      </c>
      <c r="V3407" s="15" t="b">
        <v>0</v>
      </c>
      <c r="W3407" s="15" t="b">
        <v>1</v>
      </c>
      <c r="X3407" s="16">
        <f>COUNTIF(Customers[[#This Row],[Roads]:[City_Council]],"True")</f>
        <v>4</v>
      </c>
      <c r="Y3407" s="17">
        <f>Customers[[#This Row],[Total_Approve]]/7</f>
        <v>0.5714285714285714</v>
      </c>
      <c r="Z3407" s="14" t="str">
        <f>IF(Customers[[#This Row],[Total_Approve]]&gt;=7,"تمت جميع الموافقات","لم تتم جميع الموافقات")</f>
        <v>لم تتم جميع الموافقات</v>
      </c>
      <c r="AA3407" s="8">
        <f>IF(Customers[[#This Row],[Total_Approve]]&gt;=7,1,0)</f>
        <v>0</v>
      </c>
    </row>
    <row r="3408" spans="1:27" x14ac:dyDescent="0.25">
      <c r="A3408" s="12" t="s">
        <v>12806</v>
      </c>
      <c r="B3408" t="s">
        <v>16939</v>
      </c>
      <c r="C3408" s="13">
        <v>45546</v>
      </c>
      <c r="D3408" t="s">
        <v>13484</v>
      </c>
      <c r="E3408" s="9" t="s">
        <v>263</v>
      </c>
      <c r="F3408" s="14" t="s">
        <v>471</v>
      </c>
      <c r="G3408" s="14" t="s">
        <v>101</v>
      </c>
      <c r="H3408" s="14" t="str">
        <f t="shared" si="53"/>
        <v>منى حسن حسين</v>
      </c>
      <c r="I3408" s="14" t="s">
        <v>13459</v>
      </c>
      <c r="J3408" s="14" t="s">
        <v>1987</v>
      </c>
      <c r="K3408" s="14" t="s">
        <v>25</v>
      </c>
      <c r="L3408" s="14" t="s">
        <v>8353</v>
      </c>
      <c r="M3408" s="14" t="s">
        <v>1988</v>
      </c>
      <c r="N3408" s="14" t="s">
        <v>3</v>
      </c>
      <c r="O3408" s="14" t="s">
        <v>13475</v>
      </c>
      <c r="P3408" s="14" t="s">
        <v>13518</v>
      </c>
      <c r="Q3408" s="15" t="b">
        <v>1</v>
      </c>
      <c r="R3408" s="15" t="b">
        <v>0</v>
      </c>
      <c r="S3408" s="15" t="b">
        <v>1</v>
      </c>
      <c r="T3408" s="15" t="b">
        <v>0</v>
      </c>
      <c r="U3408" s="15" t="b">
        <v>1</v>
      </c>
      <c r="V3408" s="15" t="b">
        <v>0</v>
      </c>
      <c r="W3408" s="15" t="b">
        <v>1</v>
      </c>
      <c r="X3408" s="16">
        <f>COUNTIF(Customers[[#This Row],[Roads]:[City_Council]],"True")</f>
        <v>4</v>
      </c>
      <c r="Y3408" s="17">
        <f>Customers[[#This Row],[Total_Approve]]/7</f>
        <v>0.5714285714285714</v>
      </c>
      <c r="Z3408" s="14" t="str">
        <f>IF(Customers[[#This Row],[Total_Approve]]&gt;=7,"تمت جميع الموافقات","لم تتم جميع الموافقات")</f>
        <v>لم تتم جميع الموافقات</v>
      </c>
      <c r="AA3408" s="8">
        <f>IF(Customers[[#This Row],[Total_Approve]]&gt;=7,1,0)</f>
        <v>0</v>
      </c>
    </row>
    <row r="3409" spans="1:27" x14ac:dyDescent="0.25">
      <c r="A3409" s="12" t="s">
        <v>12807</v>
      </c>
      <c r="B3409" t="s">
        <v>16940</v>
      </c>
      <c r="C3409" s="13">
        <v>45546</v>
      </c>
      <c r="D3409" t="s">
        <v>13484</v>
      </c>
      <c r="E3409" s="9" t="s">
        <v>1989</v>
      </c>
      <c r="F3409" s="14" t="s">
        <v>47</v>
      </c>
      <c r="G3409" s="14" t="s">
        <v>385</v>
      </c>
      <c r="H3409" s="14" t="str">
        <f t="shared" si="53"/>
        <v>امينه السيد عراقى</v>
      </c>
      <c r="I3409" s="14" t="s">
        <v>13459</v>
      </c>
      <c r="J3409" s="14" t="s">
        <v>1990</v>
      </c>
      <c r="K3409" s="14" t="s">
        <v>25</v>
      </c>
      <c r="L3409" s="14" t="s">
        <v>8354</v>
      </c>
      <c r="M3409" s="14" t="s">
        <v>1991</v>
      </c>
      <c r="N3409" s="14" t="s">
        <v>1992</v>
      </c>
      <c r="O3409" s="14" t="s">
        <v>13475</v>
      </c>
      <c r="P3409" s="14" t="s">
        <v>13518</v>
      </c>
      <c r="Q3409" s="15" t="b">
        <v>1</v>
      </c>
      <c r="R3409" s="15" t="b">
        <v>1</v>
      </c>
      <c r="S3409" s="15" t="b">
        <v>1</v>
      </c>
      <c r="T3409" s="15" t="b">
        <v>1</v>
      </c>
      <c r="U3409" s="15" t="b">
        <v>1</v>
      </c>
      <c r="V3409" s="15" t="b">
        <v>1</v>
      </c>
      <c r="W3409" s="15" t="b">
        <v>1</v>
      </c>
      <c r="X3409" s="16">
        <f>COUNTIF(Customers[[#This Row],[Roads]:[City_Council]],"True")</f>
        <v>7</v>
      </c>
      <c r="Y3409" s="17">
        <f>Customers[[#This Row],[Total_Approve]]/7</f>
        <v>1</v>
      </c>
      <c r="Z3409" s="14" t="str">
        <f>IF(Customers[[#This Row],[Total_Approve]]&gt;=7,"تمت جميع الموافقات","لم تتم جميع الموافقات")</f>
        <v>تمت جميع الموافقات</v>
      </c>
      <c r="AA3409" s="8">
        <f>IF(Customers[[#This Row],[Total_Approve]]&gt;=7,1,0)</f>
        <v>1</v>
      </c>
    </row>
    <row r="3410" spans="1:27" x14ac:dyDescent="0.25">
      <c r="A3410" s="12" t="s">
        <v>12808</v>
      </c>
      <c r="B3410" t="s">
        <v>16941</v>
      </c>
      <c r="C3410" s="13">
        <v>45546</v>
      </c>
      <c r="D3410" t="s">
        <v>13485</v>
      </c>
      <c r="E3410" s="9" t="s">
        <v>1993</v>
      </c>
      <c r="F3410" s="14" t="s">
        <v>176</v>
      </c>
      <c r="G3410" s="14" t="s">
        <v>0</v>
      </c>
      <c r="H3410" s="14" t="str">
        <f t="shared" si="53"/>
        <v>سوزان اسماعيل احمد</v>
      </c>
      <c r="I3410" s="14" t="s">
        <v>13459</v>
      </c>
      <c r="J3410" s="14" t="s">
        <v>1994</v>
      </c>
      <c r="K3410" s="14" t="s">
        <v>25</v>
      </c>
      <c r="L3410" s="14" t="s">
        <v>8355</v>
      </c>
      <c r="M3410" s="14" t="s">
        <v>1995</v>
      </c>
      <c r="N3410" s="14" t="s">
        <v>3</v>
      </c>
      <c r="O3410" s="14" t="s">
        <v>13475</v>
      </c>
      <c r="P3410" s="14" t="s">
        <v>13518</v>
      </c>
      <c r="Q3410" s="15" t="b">
        <v>1</v>
      </c>
      <c r="R3410" s="15" t="b">
        <v>1</v>
      </c>
      <c r="S3410" s="15" t="b">
        <v>1</v>
      </c>
      <c r="T3410" s="15" t="b">
        <v>1</v>
      </c>
      <c r="U3410" s="15" t="b">
        <v>1</v>
      </c>
      <c r="V3410" s="15" t="b">
        <v>1</v>
      </c>
      <c r="W3410" s="15" t="b">
        <v>1</v>
      </c>
      <c r="X3410" s="16">
        <f>COUNTIF(Customers[[#This Row],[Roads]:[City_Council]],"True")</f>
        <v>7</v>
      </c>
      <c r="Y3410" s="17">
        <f>Customers[[#This Row],[Total_Approve]]/7</f>
        <v>1</v>
      </c>
      <c r="Z3410" s="14" t="str">
        <f>IF(Customers[[#This Row],[Total_Approve]]&gt;=7,"تمت جميع الموافقات","لم تتم جميع الموافقات")</f>
        <v>تمت جميع الموافقات</v>
      </c>
      <c r="AA3410" s="8">
        <f>IF(Customers[[#This Row],[Total_Approve]]&gt;=7,1,0)</f>
        <v>1</v>
      </c>
    </row>
    <row r="3411" spans="1:27" x14ac:dyDescent="0.25">
      <c r="A3411" s="12" t="s">
        <v>12809</v>
      </c>
      <c r="B3411" t="s">
        <v>16942</v>
      </c>
      <c r="C3411" s="13">
        <v>45546</v>
      </c>
      <c r="D3411" t="s">
        <v>13485</v>
      </c>
      <c r="E3411" s="9" t="s">
        <v>1996</v>
      </c>
      <c r="F3411" s="14" t="s">
        <v>1117</v>
      </c>
      <c r="G3411" s="14" t="s">
        <v>10</v>
      </c>
      <c r="H3411" s="14" t="str">
        <f t="shared" si="53"/>
        <v>انشراح عبد العظيم محمد</v>
      </c>
      <c r="I3411" s="14" t="s">
        <v>13459</v>
      </c>
      <c r="J3411" s="14" t="s">
        <v>1997</v>
      </c>
      <c r="K3411" s="14" t="s">
        <v>25</v>
      </c>
      <c r="L3411" s="14" t="s">
        <v>8356</v>
      </c>
      <c r="M3411" s="14" t="s">
        <v>1998</v>
      </c>
      <c r="N3411" s="14" t="s">
        <v>3</v>
      </c>
      <c r="O3411" s="14" t="s">
        <v>13475</v>
      </c>
      <c r="P3411" s="14" t="s">
        <v>13518</v>
      </c>
      <c r="Q3411" s="15" t="b">
        <v>1</v>
      </c>
      <c r="R3411" s="15" t="b">
        <v>1</v>
      </c>
      <c r="S3411" s="15" t="b">
        <v>1</v>
      </c>
      <c r="T3411" s="15" t="b">
        <v>1</v>
      </c>
      <c r="U3411" s="15" t="b">
        <v>1</v>
      </c>
      <c r="V3411" s="15" t="b">
        <v>1</v>
      </c>
      <c r="W3411" s="15" t="b">
        <v>1</v>
      </c>
      <c r="X3411" s="16">
        <f>COUNTIF(Customers[[#This Row],[Roads]:[City_Council]],"True")</f>
        <v>7</v>
      </c>
      <c r="Y3411" s="17">
        <f>Customers[[#This Row],[Total_Approve]]/7</f>
        <v>1</v>
      </c>
      <c r="Z3411" s="14" t="str">
        <f>IF(Customers[[#This Row],[Total_Approve]]&gt;=7,"تمت جميع الموافقات","لم تتم جميع الموافقات")</f>
        <v>تمت جميع الموافقات</v>
      </c>
      <c r="AA3411" s="8">
        <f>IF(Customers[[#This Row],[Total_Approve]]&gt;=7,1,0)</f>
        <v>1</v>
      </c>
    </row>
    <row r="3412" spans="1:27" x14ac:dyDescent="0.25">
      <c r="A3412" s="12" t="s">
        <v>12810</v>
      </c>
      <c r="B3412" t="s">
        <v>16943</v>
      </c>
      <c r="C3412" s="13">
        <v>45546</v>
      </c>
      <c r="D3412" t="s">
        <v>13485</v>
      </c>
      <c r="E3412" s="9" t="s">
        <v>778</v>
      </c>
      <c r="F3412" s="14" t="s">
        <v>10</v>
      </c>
      <c r="G3412" s="14" t="s">
        <v>606</v>
      </c>
      <c r="H3412" s="14" t="str">
        <f t="shared" si="53"/>
        <v>سعاد محمد سليم</v>
      </c>
      <c r="I3412" s="14" t="s">
        <v>13459</v>
      </c>
      <c r="J3412" s="14" t="s">
        <v>1999</v>
      </c>
      <c r="K3412" s="14" t="s">
        <v>25</v>
      </c>
      <c r="L3412" s="14" t="s">
        <v>8357</v>
      </c>
      <c r="M3412" s="14" t="s">
        <v>2000</v>
      </c>
      <c r="N3412" s="14" t="s">
        <v>3</v>
      </c>
      <c r="O3412" s="14" t="s">
        <v>13475</v>
      </c>
      <c r="P3412" s="14" t="s">
        <v>13518</v>
      </c>
      <c r="Q3412" s="15" t="b">
        <v>1</v>
      </c>
      <c r="R3412" s="15" t="b">
        <v>1</v>
      </c>
      <c r="S3412" s="15" t="b">
        <v>1</v>
      </c>
      <c r="T3412" s="15" t="b">
        <v>1</v>
      </c>
      <c r="U3412" s="15" t="b">
        <v>1</v>
      </c>
      <c r="V3412" s="15" t="b">
        <v>1</v>
      </c>
      <c r="W3412" s="15" t="b">
        <v>1</v>
      </c>
      <c r="X3412" s="16">
        <f>COUNTIF(Customers[[#This Row],[Roads]:[City_Council]],"True")</f>
        <v>7</v>
      </c>
      <c r="Y3412" s="17">
        <f>Customers[[#This Row],[Total_Approve]]/7</f>
        <v>1</v>
      </c>
      <c r="Z3412" s="14" t="str">
        <f>IF(Customers[[#This Row],[Total_Approve]]&gt;=7,"تمت جميع الموافقات","لم تتم جميع الموافقات")</f>
        <v>تمت جميع الموافقات</v>
      </c>
      <c r="AA3412" s="8">
        <f>IF(Customers[[#This Row],[Total_Approve]]&gt;=7,1,0)</f>
        <v>1</v>
      </c>
    </row>
    <row r="3413" spans="1:27" x14ac:dyDescent="0.25">
      <c r="A3413" s="12" t="s">
        <v>12811</v>
      </c>
      <c r="B3413" t="s">
        <v>16944</v>
      </c>
      <c r="C3413" s="13">
        <v>45546</v>
      </c>
      <c r="D3413" t="s">
        <v>13485</v>
      </c>
      <c r="E3413" s="9" t="s">
        <v>1206</v>
      </c>
      <c r="F3413" s="14" t="s">
        <v>10</v>
      </c>
      <c r="G3413" s="14" t="s">
        <v>221</v>
      </c>
      <c r="H3413" s="14" t="str">
        <f t="shared" si="53"/>
        <v>رحاب محمد سليمان</v>
      </c>
      <c r="I3413" s="14" t="s">
        <v>13460</v>
      </c>
      <c r="J3413" s="14" t="s">
        <v>2001</v>
      </c>
      <c r="K3413" s="14" t="s">
        <v>25</v>
      </c>
      <c r="L3413" s="14" t="s">
        <v>8358</v>
      </c>
      <c r="M3413" s="14" t="s">
        <v>2002</v>
      </c>
      <c r="N3413" s="14" t="s">
        <v>3</v>
      </c>
      <c r="O3413" s="14" t="s">
        <v>13475</v>
      </c>
      <c r="P3413" s="14" t="s">
        <v>13518</v>
      </c>
      <c r="Q3413" s="15" t="b">
        <v>1</v>
      </c>
      <c r="R3413" s="15" t="b">
        <v>1</v>
      </c>
      <c r="S3413" s="15" t="b">
        <v>1</v>
      </c>
      <c r="T3413" s="15" t="b">
        <v>1</v>
      </c>
      <c r="U3413" s="15" t="b">
        <v>1</v>
      </c>
      <c r="V3413" s="15" t="b">
        <v>1</v>
      </c>
      <c r="W3413" s="15" t="b">
        <v>1</v>
      </c>
      <c r="X3413" s="16">
        <f>COUNTIF(Customers[[#This Row],[Roads]:[City_Council]],"True")</f>
        <v>7</v>
      </c>
      <c r="Y3413" s="17">
        <f>Customers[[#This Row],[Total_Approve]]/7</f>
        <v>1</v>
      </c>
      <c r="Z3413" s="14" t="str">
        <f>IF(Customers[[#This Row],[Total_Approve]]&gt;=7,"تمت جميع الموافقات","لم تتم جميع الموافقات")</f>
        <v>تمت جميع الموافقات</v>
      </c>
      <c r="AA3413" s="8">
        <f>IF(Customers[[#This Row],[Total_Approve]]&gt;=7,1,0)</f>
        <v>1</v>
      </c>
    </row>
    <row r="3414" spans="1:27" x14ac:dyDescent="0.25">
      <c r="A3414" s="12" t="s">
        <v>12812</v>
      </c>
      <c r="B3414" t="s">
        <v>16945</v>
      </c>
      <c r="C3414" s="13">
        <v>45546</v>
      </c>
      <c r="D3414" t="s">
        <v>13485</v>
      </c>
      <c r="E3414" s="9" t="s">
        <v>1390</v>
      </c>
      <c r="F3414" s="14" t="s">
        <v>167</v>
      </c>
      <c r="G3414" s="14" t="s">
        <v>202</v>
      </c>
      <c r="H3414" s="14" t="str">
        <f t="shared" si="53"/>
        <v>سمر مختار ابراهيم</v>
      </c>
      <c r="I3414" s="14" t="s">
        <v>13460</v>
      </c>
      <c r="J3414" s="14" t="s">
        <v>2003</v>
      </c>
      <c r="K3414" s="14" t="s">
        <v>25</v>
      </c>
      <c r="L3414" s="14" t="s">
        <v>8359</v>
      </c>
      <c r="M3414" s="14" t="s">
        <v>2004</v>
      </c>
      <c r="N3414" s="14" t="s">
        <v>3</v>
      </c>
      <c r="O3414" s="14" t="s">
        <v>13475</v>
      </c>
      <c r="P3414" s="14" t="s">
        <v>13518</v>
      </c>
      <c r="Q3414" s="15" t="b">
        <v>1</v>
      </c>
      <c r="R3414" s="15" t="b">
        <v>1</v>
      </c>
      <c r="S3414" s="15" t="b">
        <v>1</v>
      </c>
      <c r="T3414" s="15" t="b">
        <v>1</v>
      </c>
      <c r="U3414" s="15" t="b">
        <v>1</v>
      </c>
      <c r="V3414" s="15" t="b">
        <v>1</v>
      </c>
      <c r="W3414" s="15" t="b">
        <v>1</v>
      </c>
      <c r="X3414" s="16">
        <f>COUNTIF(Customers[[#This Row],[Roads]:[City_Council]],"True")</f>
        <v>7</v>
      </c>
      <c r="Y3414" s="17">
        <f>Customers[[#This Row],[Total_Approve]]/7</f>
        <v>1</v>
      </c>
      <c r="Z3414" s="14" t="str">
        <f>IF(Customers[[#This Row],[Total_Approve]]&gt;=7,"تمت جميع الموافقات","لم تتم جميع الموافقات")</f>
        <v>تمت جميع الموافقات</v>
      </c>
      <c r="AA3414" s="8">
        <f>IF(Customers[[#This Row],[Total_Approve]]&gt;=7,1,0)</f>
        <v>1</v>
      </c>
    </row>
    <row r="3415" spans="1:27" x14ac:dyDescent="0.25">
      <c r="A3415" s="12" t="s">
        <v>12813</v>
      </c>
      <c r="B3415" t="s">
        <v>16946</v>
      </c>
      <c r="C3415" s="13">
        <v>45546</v>
      </c>
      <c r="D3415" t="s">
        <v>13485</v>
      </c>
      <c r="E3415" s="9" t="s">
        <v>388</v>
      </c>
      <c r="F3415" s="14" t="s">
        <v>10</v>
      </c>
      <c r="G3415" s="14" t="s">
        <v>2005</v>
      </c>
      <c r="H3415" s="14" t="str">
        <f t="shared" si="53"/>
        <v>سحر محمد الضوى</v>
      </c>
      <c r="I3415" s="14" t="s">
        <v>13460</v>
      </c>
      <c r="J3415" s="14" t="s">
        <v>2006</v>
      </c>
      <c r="K3415" s="14" t="s">
        <v>25</v>
      </c>
      <c r="L3415" s="14" t="s">
        <v>8360</v>
      </c>
      <c r="M3415" s="14" t="s">
        <v>2007</v>
      </c>
      <c r="N3415" s="14" t="s">
        <v>3</v>
      </c>
      <c r="O3415" s="14" t="s">
        <v>13475</v>
      </c>
      <c r="P3415" s="14" t="s">
        <v>13518</v>
      </c>
      <c r="Q3415" s="15" t="b">
        <v>1</v>
      </c>
      <c r="R3415" s="15" t="b">
        <v>1</v>
      </c>
      <c r="S3415" s="15" t="b">
        <v>1</v>
      </c>
      <c r="T3415" s="15" t="b">
        <v>1</v>
      </c>
      <c r="U3415" s="15" t="b">
        <v>1</v>
      </c>
      <c r="V3415" s="15" t="b">
        <v>1</v>
      </c>
      <c r="W3415" s="15" t="b">
        <v>1</v>
      </c>
      <c r="X3415" s="16">
        <f>COUNTIF(Customers[[#This Row],[Roads]:[City_Council]],"True")</f>
        <v>7</v>
      </c>
      <c r="Y3415" s="17">
        <f>Customers[[#This Row],[Total_Approve]]/7</f>
        <v>1</v>
      </c>
      <c r="Z3415" s="14" t="str">
        <f>IF(Customers[[#This Row],[Total_Approve]]&gt;=7,"تمت جميع الموافقات","لم تتم جميع الموافقات")</f>
        <v>تمت جميع الموافقات</v>
      </c>
      <c r="AA3415" s="8">
        <f>IF(Customers[[#This Row],[Total_Approve]]&gt;=7,1,0)</f>
        <v>1</v>
      </c>
    </row>
    <row r="3416" spans="1:27" x14ac:dyDescent="0.25">
      <c r="A3416" s="12" t="s">
        <v>12814</v>
      </c>
      <c r="B3416" t="s">
        <v>16947</v>
      </c>
      <c r="C3416" s="13">
        <v>45546</v>
      </c>
      <c r="D3416" t="s">
        <v>13485</v>
      </c>
      <c r="E3416" s="9" t="s">
        <v>2008</v>
      </c>
      <c r="F3416" s="14" t="s">
        <v>0</v>
      </c>
      <c r="G3416" s="14" t="s">
        <v>47</v>
      </c>
      <c r="H3416" s="14" t="str">
        <f t="shared" si="53"/>
        <v>زغلول احمد السيد</v>
      </c>
      <c r="I3416" s="14" t="s">
        <v>13459</v>
      </c>
      <c r="J3416" s="14" t="s">
        <v>2009</v>
      </c>
      <c r="K3416" s="14" t="s">
        <v>5</v>
      </c>
      <c r="L3416" s="14" t="s">
        <v>8361</v>
      </c>
      <c r="M3416" s="14" t="s">
        <v>2010</v>
      </c>
      <c r="N3416" s="14" t="s">
        <v>3</v>
      </c>
      <c r="O3416" s="14" t="s">
        <v>13475</v>
      </c>
      <c r="P3416" s="14" t="s">
        <v>13518</v>
      </c>
      <c r="Q3416" s="15" t="b">
        <v>1</v>
      </c>
      <c r="R3416" s="15" t="b">
        <v>1</v>
      </c>
      <c r="S3416" s="15" t="b">
        <v>1</v>
      </c>
      <c r="T3416" s="15" t="b">
        <v>1</v>
      </c>
      <c r="U3416" s="15" t="b">
        <v>1</v>
      </c>
      <c r="V3416" s="15" t="b">
        <v>1</v>
      </c>
      <c r="W3416" s="15" t="b">
        <v>1</v>
      </c>
      <c r="X3416" s="16">
        <f>COUNTIF(Customers[[#This Row],[Roads]:[City_Council]],"True")</f>
        <v>7</v>
      </c>
      <c r="Y3416" s="17">
        <f>Customers[[#This Row],[Total_Approve]]/7</f>
        <v>1</v>
      </c>
      <c r="Z3416" s="14" t="str">
        <f>IF(Customers[[#This Row],[Total_Approve]]&gt;=7,"تمت جميع الموافقات","لم تتم جميع الموافقات")</f>
        <v>تمت جميع الموافقات</v>
      </c>
      <c r="AA3416" s="8">
        <f>IF(Customers[[#This Row],[Total_Approve]]&gt;=7,1,0)</f>
        <v>1</v>
      </c>
    </row>
    <row r="3417" spans="1:27" x14ac:dyDescent="0.25">
      <c r="A3417" s="12" t="s">
        <v>12815</v>
      </c>
      <c r="B3417" t="s">
        <v>16948</v>
      </c>
      <c r="C3417" s="13">
        <v>45546</v>
      </c>
      <c r="D3417" t="s">
        <v>13485</v>
      </c>
      <c r="E3417" s="9" t="s">
        <v>1390</v>
      </c>
      <c r="F3417" s="14" t="s">
        <v>10</v>
      </c>
      <c r="G3417" s="14" t="s">
        <v>2011</v>
      </c>
      <c r="H3417" s="14" t="str">
        <f t="shared" si="53"/>
        <v>سمر محمد مبارك</v>
      </c>
      <c r="I3417" s="14" t="s">
        <v>13459</v>
      </c>
      <c r="J3417" s="14" t="s">
        <v>2012</v>
      </c>
      <c r="K3417" s="14" t="s">
        <v>25</v>
      </c>
      <c r="L3417" s="14" t="s">
        <v>8362</v>
      </c>
      <c r="M3417" s="14" t="s">
        <v>2013</v>
      </c>
      <c r="N3417" s="14" t="s">
        <v>3</v>
      </c>
      <c r="O3417" s="14" t="s">
        <v>13475</v>
      </c>
      <c r="P3417" s="14" t="s">
        <v>13518</v>
      </c>
      <c r="Q3417" s="15" t="b">
        <v>1</v>
      </c>
      <c r="R3417" s="15" t="b">
        <v>1</v>
      </c>
      <c r="S3417" s="15" t="b">
        <v>1</v>
      </c>
      <c r="T3417" s="15" t="b">
        <v>1</v>
      </c>
      <c r="U3417" s="15" t="b">
        <v>1</v>
      </c>
      <c r="V3417" s="15" t="b">
        <v>1</v>
      </c>
      <c r="W3417" s="15" t="b">
        <v>1</v>
      </c>
      <c r="X3417" s="16">
        <f>COUNTIF(Customers[[#This Row],[Roads]:[City_Council]],"True")</f>
        <v>7</v>
      </c>
      <c r="Y3417" s="17">
        <f>Customers[[#This Row],[Total_Approve]]/7</f>
        <v>1</v>
      </c>
      <c r="Z3417" s="14" t="str">
        <f>IF(Customers[[#This Row],[Total_Approve]]&gt;=7,"تمت جميع الموافقات","لم تتم جميع الموافقات")</f>
        <v>تمت جميع الموافقات</v>
      </c>
      <c r="AA3417" s="8">
        <f>IF(Customers[[#This Row],[Total_Approve]]&gt;=7,1,0)</f>
        <v>1</v>
      </c>
    </row>
    <row r="3418" spans="1:27" x14ac:dyDescent="0.25">
      <c r="A3418" s="12" t="s">
        <v>12816</v>
      </c>
      <c r="B3418" t="s">
        <v>16949</v>
      </c>
      <c r="C3418" s="13">
        <v>45546</v>
      </c>
      <c r="D3418" t="s">
        <v>13485</v>
      </c>
      <c r="E3418" s="9" t="s">
        <v>2014</v>
      </c>
      <c r="F3418" s="14" t="s">
        <v>47</v>
      </c>
      <c r="G3418" s="14" t="s">
        <v>1</v>
      </c>
      <c r="H3418" s="14" t="str">
        <f t="shared" si="53"/>
        <v>تهانى السيد محمود</v>
      </c>
      <c r="I3418" s="14" t="s">
        <v>13459</v>
      </c>
      <c r="J3418" s="14" t="s">
        <v>2015</v>
      </c>
      <c r="K3418" s="14" t="s">
        <v>25</v>
      </c>
      <c r="L3418" s="14" t="s">
        <v>8363</v>
      </c>
      <c r="M3418" s="14" t="s">
        <v>2016</v>
      </c>
      <c r="N3418" s="14" t="s">
        <v>3</v>
      </c>
      <c r="O3418" s="14" t="s">
        <v>13475</v>
      </c>
      <c r="P3418" s="14" t="s">
        <v>13518</v>
      </c>
      <c r="Q3418" s="15" t="b">
        <v>1</v>
      </c>
      <c r="R3418" s="15" t="b">
        <v>1</v>
      </c>
      <c r="S3418" s="15" t="b">
        <v>1</v>
      </c>
      <c r="T3418" s="15" t="b">
        <v>1</v>
      </c>
      <c r="U3418" s="15" t="b">
        <v>1</v>
      </c>
      <c r="V3418" s="15" t="b">
        <v>1</v>
      </c>
      <c r="W3418" s="15" t="b">
        <v>1</v>
      </c>
      <c r="X3418" s="16">
        <f>COUNTIF(Customers[[#This Row],[Roads]:[City_Council]],"True")</f>
        <v>7</v>
      </c>
      <c r="Y3418" s="17">
        <f>Customers[[#This Row],[Total_Approve]]/7</f>
        <v>1</v>
      </c>
      <c r="Z3418" s="14" t="str">
        <f>IF(Customers[[#This Row],[Total_Approve]]&gt;=7,"تمت جميع الموافقات","لم تتم جميع الموافقات")</f>
        <v>تمت جميع الموافقات</v>
      </c>
      <c r="AA3418" s="8">
        <f>IF(Customers[[#This Row],[Total_Approve]]&gt;=7,1,0)</f>
        <v>1</v>
      </c>
    </row>
    <row r="3419" spans="1:27" x14ac:dyDescent="0.25">
      <c r="A3419" s="12" t="s">
        <v>12817</v>
      </c>
      <c r="B3419" t="s">
        <v>16950</v>
      </c>
      <c r="C3419" s="13">
        <v>45546</v>
      </c>
      <c r="D3419" t="s">
        <v>13485</v>
      </c>
      <c r="E3419" s="9" t="s">
        <v>1289</v>
      </c>
      <c r="F3419" s="14" t="s">
        <v>37</v>
      </c>
      <c r="G3419" s="14" t="s">
        <v>2017</v>
      </c>
      <c r="H3419" s="14" t="str">
        <f t="shared" si="53"/>
        <v>ميرفت على عبيد</v>
      </c>
      <c r="I3419" s="14" t="s">
        <v>13459</v>
      </c>
      <c r="J3419" s="14" t="s">
        <v>2018</v>
      </c>
      <c r="K3419" s="14" t="s">
        <v>25</v>
      </c>
      <c r="L3419" s="14" t="s">
        <v>8364</v>
      </c>
      <c r="M3419" s="14" t="s">
        <v>2019</v>
      </c>
      <c r="N3419" s="14" t="s">
        <v>3</v>
      </c>
      <c r="O3419" s="14" t="s">
        <v>13475</v>
      </c>
      <c r="P3419" s="14" t="s">
        <v>13518</v>
      </c>
      <c r="Q3419" s="15" t="b">
        <v>1</v>
      </c>
      <c r="R3419" s="15" t="b">
        <v>1</v>
      </c>
      <c r="S3419" s="15" t="b">
        <v>1</v>
      </c>
      <c r="T3419" s="15" t="b">
        <v>1</v>
      </c>
      <c r="U3419" s="15" t="b">
        <v>1</v>
      </c>
      <c r="V3419" s="15" t="b">
        <v>1</v>
      </c>
      <c r="W3419" s="15" t="b">
        <v>1</v>
      </c>
      <c r="X3419" s="16">
        <f>COUNTIF(Customers[[#This Row],[Roads]:[City_Council]],"True")</f>
        <v>7</v>
      </c>
      <c r="Y3419" s="17">
        <f>Customers[[#This Row],[Total_Approve]]/7</f>
        <v>1</v>
      </c>
      <c r="Z3419" s="14" t="str">
        <f>IF(Customers[[#This Row],[Total_Approve]]&gt;=7,"تمت جميع الموافقات","لم تتم جميع الموافقات")</f>
        <v>تمت جميع الموافقات</v>
      </c>
      <c r="AA3419" s="8">
        <f>IF(Customers[[#This Row],[Total_Approve]]&gt;=7,1,0)</f>
        <v>1</v>
      </c>
    </row>
    <row r="3420" spans="1:27" x14ac:dyDescent="0.25">
      <c r="A3420" s="12" t="s">
        <v>12818</v>
      </c>
      <c r="B3420" t="s">
        <v>16951</v>
      </c>
      <c r="C3420" s="13">
        <v>45546</v>
      </c>
      <c r="D3420" t="s">
        <v>13485</v>
      </c>
      <c r="E3420" s="9" t="s">
        <v>433</v>
      </c>
      <c r="F3420" s="14" t="s">
        <v>37</v>
      </c>
      <c r="G3420" s="14" t="s">
        <v>2020</v>
      </c>
      <c r="H3420" s="14" t="str">
        <f t="shared" si="53"/>
        <v>اسامه على عبدالرازق</v>
      </c>
      <c r="I3420" s="14" t="s">
        <v>13459</v>
      </c>
      <c r="J3420" s="14" t="s">
        <v>453</v>
      </c>
      <c r="K3420" s="14" t="s">
        <v>5</v>
      </c>
      <c r="L3420" s="14" t="s">
        <v>8365</v>
      </c>
      <c r="M3420" s="14" t="s">
        <v>2021</v>
      </c>
      <c r="N3420" s="14" t="s">
        <v>3</v>
      </c>
      <c r="O3420" s="14" t="s">
        <v>13475</v>
      </c>
      <c r="P3420" s="14" t="s">
        <v>13518</v>
      </c>
      <c r="Q3420" s="15" t="b">
        <v>1</v>
      </c>
      <c r="R3420" s="15" t="b">
        <v>1</v>
      </c>
      <c r="S3420" s="15" t="b">
        <v>1</v>
      </c>
      <c r="T3420" s="15" t="b">
        <v>1</v>
      </c>
      <c r="U3420" s="15" t="b">
        <v>1</v>
      </c>
      <c r="V3420" s="15" t="b">
        <v>1</v>
      </c>
      <c r="W3420" s="15" t="b">
        <v>1</v>
      </c>
      <c r="X3420" s="16">
        <f>COUNTIF(Customers[[#This Row],[Roads]:[City_Council]],"True")</f>
        <v>7</v>
      </c>
      <c r="Y3420" s="17">
        <f>Customers[[#This Row],[Total_Approve]]/7</f>
        <v>1</v>
      </c>
      <c r="Z3420" s="14" t="str">
        <f>IF(Customers[[#This Row],[Total_Approve]]&gt;=7,"تمت جميع الموافقات","لم تتم جميع الموافقات")</f>
        <v>تمت جميع الموافقات</v>
      </c>
      <c r="AA3420" s="8">
        <f>IF(Customers[[#This Row],[Total_Approve]]&gt;=7,1,0)</f>
        <v>1</v>
      </c>
    </row>
    <row r="3421" spans="1:27" x14ac:dyDescent="0.25">
      <c r="A3421" s="12" t="s">
        <v>12819</v>
      </c>
      <c r="B3421" t="s">
        <v>16952</v>
      </c>
      <c r="C3421" s="13">
        <v>45546</v>
      </c>
      <c r="D3421" t="s">
        <v>13485</v>
      </c>
      <c r="E3421" s="9" t="s">
        <v>2022</v>
      </c>
      <c r="F3421" s="14" t="s">
        <v>2023</v>
      </c>
      <c r="G3421" s="14" t="s">
        <v>286</v>
      </c>
      <c r="H3421" s="14" t="str">
        <f t="shared" si="53"/>
        <v>انطون بطرس السمان</v>
      </c>
      <c r="I3421" s="14" t="s">
        <v>13459</v>
      </c>
      <c r="J3421" s="14" t="s">
        <v>2024</v>
      </c>
      <c r="K3421" s="14" t="s">
        <v>5</v>
      </c>
      <c r="L3421" s="14" t="s">
        <v>8366</v>
      </c>
      <c r="M3421" s="14" t="s">
        <v>2025</v>
      </c>
      <c r="N3421" s="14" t="s">
        <v>3</v>
      </c>
      <c r="O3421" s="14" t="s">
        <v>13475</v>
      </c>
      <c r="P3421" s="14" t="s">
        <v>13518</v>
      </c>
      <c r="Q3421" s="15" t="b">
        <v>1</v>
      </c>
      <c r="R3421" s="15" t="b">
        <v>1</v>
      </c>
      <c r="S3421" s="15" t="b">
        <v>1</v>
      </c>
      <c r="T3421" s="15" t="b">
        <v>1</v>
      </c>
      <c r="U3421" s="15" t="b">
        <v>1</v>
      </c>
      <c r="V3421" s="15" t="b">
        <v>1</v>
      </c>
      <c r="W3421" s="15" t="b">
        <v>1</v>
      </c>
      <c r="X3421" s="16">
        <f>COUNTIF(Customers[[#This Row],[Roads]:[City_Council]],"True")</f>
        <v>7</v>
      </c>
      <c r="Y3421" s="17">
        <f>Customers[[#This Row],[Total_Approve]]/7</f>
        <v>1</v>
      </c>
      <c r="Z3421" s="14" t="str">
        <f>IF(Customers[[#This Row],[Total_Approve]]&gt;=7,"تمت جميع الموافقات","لم تتم جميع الموافقات")</f>
        <v>تمت جميع الموافقات</v>
      </c>
      <c r="AA3421" s="8">
        <f>IF(Customers[[#This Row],[Total_Approve]]&gt;=7,1,0)</f>
        <v>1</v>
      </c>
    </row>
    <row r="3422" spans="1:27" x14ac:dyDescent="0.25">
      <c r="A3422" s="12" t="s">
        <v>12820</v>
      </c>
      <c r="B3422" t="s">
        <v>16953</v>
      </c>
      <c r="C3422" s="13">
        <v>45546</v>
      </c>
      <c r="D3422" t="s">
        <v>13483</v>
      </c>
      <c r="E3422" s="9" t="s">
        <v>0</v>
      </c>
      <c r="F3422" s="14" t="s">
        <v>95</v>
      </c>
      <c r="G3422" s="14" t="s">
        <v>381</v>
      </c>
      <c r="H3422" s="14" t="str">
        <f t="shared" si="53"/>
        <v>احمد سعيد عبد المقصود</v>
      </c>
      <c r="I3422" s="14" t="s">
        <v>13459</v>
      </c>
      <c r="J3422" s="14" t="s">
        <v>2026</v>
      </c>
      <c r="K3422" s="14" t="s">
        <v>5</v>
      </c>
      <c r="L3422" s="14" t="s">
        <v>8367</v>
      </c>
      <c r="M3422" s="14" t="s">
        <v>2027</v>
      </c>
      <c r="N3422" s="14" t="s">
        <v>3</v>
      </c>
      <c r="O3422" s="14" t="s">
        <v>13475</v>
      </c>
      <c r="P3422" s="14" t="s">
        <v>13518</v>
      </c>
      <c r="Q3422" s="15" t="b">
        <v>0</v>
      </c>
      <c r="R3422" s="15" t="b">
        <v>0</v>
      </c>
      <c r="S3422" s="15" t="b">
        <v>1</v>
      </c>
      <c r="T3422" s="15" t="b">
        <v>0</v>
      </c>
      <c r="U3422" s="15" t="b">
        <v>1</v>
      </c>
      <c r="V3422" s="15" t="b">
        <v>0</v>
      </c>
      <c r="W3422" s="15" t="b">
        <v>1</v>
      </c>
      <c r="X3422" s="16">
        <f>COUNTIF(Customers[[#This Row],[Roads]:[City_Council]],"True")</f>
        <v>3</v>
      </c>
      <c r="Y3422" s="17">
        <f>Customers[[#This Row],[Total_Approve]]/7</f>
        <v>0.42857142857142855</v>
      </c>
      <c r="Z3422" s="14" t="str">
        <f>IF(Customers[[#This Row],[Total_Approve]]&gt;=7,"تمت جميع الموافقات","لم تتم جميع الموافقات")</f>
        <v>لم تتم جميع الموافقات</v>
      </c>
      <c r="AA3422" s="8">
        <f>IF(Customers[[#This Row],[Total_Approve]]&gt;=7,1,0)</f>
        <v>0</v>
      </c>
    </row>
    <row r="3423" spans="1:27" x14ac:dyDescent="0.25">
      <c r="A3423" s="12" t="s">
        <v>12821</v>
      </c>
      <c r="B3423" t="s">
        <v>16954</v>
      </c>
      <c r="C3423" s="13">
        <v>45546</v>
      </c>
      <c r="D3423" t="s">
        <v>13483</v>
      </c>
      <c r="E3423" s="9" t="s">
        <v>263</v>
      </c>
      <c r="F3423" s="14" t="s">
        <v>0</v>
      </c>
      <c r="G3423" s="14" t="s">
        <v>10</v>
      </c>
      <c r="H3423" s="14" t="str">
        <f t="shared" si="53"/>
        <v>منى احمد محمد</v>
      </c>
      <c r="I3423" s="14" t="s">
        <v>13459</v>
      </c>
      <c r="J3423" s="14" t="s">
        <v>2028</v>
      </c>
      <c r="K3423" s="14" t="s">
        <v>25</v>
      </c>
      <c r="L3423" s="14" t="s">
        <v>8368</v>
      </c>
      <c r="M3423" s="14" t="s">
        <v>2029</v>
      </c>
      <c r="N3423" s="14" t="s">
        <v>3</v>
      </c>
      <c r="O3423" s="14" t="s">
        <v>13475</v>
      </c>
      <c r="P3423" s="14" t="s">
        <v>13518</v>
      </c>
      <c r="Q3423" s="15" t="b">
        <v>1</v>
      </c>
      <c r="R3423" s="15" t="b">
        <v>0</v>
      </c>
      <c r="S3423" s="15" t="b">
        <v>1</v>
      </c>
      <c r="T3423" s="15" t="b">
        <v>1</v>
      </c>
      <c r="U3423" s="15" t="b">
        <v>1</v>
      </c>
      <c r="V3423" s="15" t="b">
        <v>1</v>
      </c>
      <c r="W3423" s="15" t="b">
        <v>1</v>
      </c>
      <c r="X3423" s="16">
        <f>COUNTIF(Customers[[#This Row],[Roads]:[City_Council]],"True")</f>
        <v>6</v>
      </c>
      <c r="Y3423" s="17">
        <f>Customers[[#This Row],[Total_Approve]]/7</f>
        <v>0.8571428571428571</v>
      </c>
      <c r="Z3423" s="14" t="str">
        <f>IF(Customers[[#This Row],[Total_Approve]]&gt;=7,"تمت جميع الموافقات","لم تتم جميع الموافقات")</f>
        <v>لم تتم جميع الموافقات</v>
      </c>
      <c r="AA3423" s="8">
        <f>IF(Customers[[#This Row],[Total_Approve]]&gt;=7,1,0)</f>
        <v>0</v>
      </c>
    </row>
    <row r="3424" spans="1:27" x14ac:dyDescent="0.25">
      <c r="A3424" s="12" t="s">
        <v>12822</v>
      </c>
      <c r="B3424" t="s">
        <v>16955</v>
      </c>
      <c r="C3424" s="13">
        <v>45546</v>
      </c>
      <c r="D3424" t="s">
        <v>13482</v>
      </c>
      <c r="E3424" s="9" t="s">
        <v>737</v>
      </c>
      <c r="F3424" s="14" t="s">
        <v>542</v>
      </c>
      <c r="G3424" s="14" t="s">
        <v>47</v>
      </c>
      <c r="H3424" s="14" t="str">
        <f t="shared" si="53"/>
        <v>صابرين جمال السيد</v>
      </c>
      <c r="I3424" s="14" t="s">
        <v>13459</v>
      </c>
      <c r="J3424" s="14" t="s">
        <v>2030</v>
      </c>
      <c r="K3424" s="14" t="s">
        <v>25</v>
      </c>
      <c r="L3424" s="14" t="s">
        <v>8369</v>
      </c>
      <c r="M3424" s="14" t="s">
        <v>2031</v>
      </c>
      <c r="N3424" s="14" t="s">
        <v>3</v>
      </c>
      <c r="O3424" s="14" t="s">
        <v>13475</v>
      </c>
      <c r="P3424" s="14" t="s">
        <v>13518</v>
      </c>
      <c r="Q3424" s="15" t="b">
        <v>0</v>
      </c>
      <c r="R3424" s="15" t="b">
        <v>0</v>
      </c>
      <c r="S3424" s="15" t="b">
        <v>1</v>
      </c>
      <c r="T3424" s="15" t="b">
        <v>0</v>
      </c>
      <c r="U3424" s="15" t="b">
        <v>1</v>
      </c>
      <c r="V3424" s="15" t="b">
        <v>0</v>
      </c>
      <c r="W3424" s="15" t="b">
        <v>0</v>
      </c>
      <c r="X3424" s="16">
        <f>COUNTIF(Customers[[#This Row],[Roads]:[City_Council]],"True")</f>
        <v>2</v>
      </c>
      <c r="Y3424" s="17">
        <f>Customers[[#This Row],[Total_Approve]]/7</f>
        <v>0.2857142857142857</v>
      </c>
      <c r="Z3424" s="14" t="str">
        <f>IF(Customers[[#This Row],[Total_Approve]]&gt;=7,"تمت جميع الموافقات","لم تتم جميع الموافقات")</f>
        <v>لم تتم جميع الموافقات</v>
      </c>
      <c r="AA3424" s="8">
        <f>IF(Customers[[#This Row],[Total_Approve]]&gt;=7,1,0)</f>
        <v>0</v>
      </c>
    </row>
    <row r="3425" spans="1:27" x14ac:dyDescent="0.25">
      <c r="A3425" s="12" t="s">
        <v>12823</v>
      </c>
      <c r="B3425" t="s">
        <v>16956</v>
      </c>
      <c r="C3425" s="13">
        <v>45546</v>
      </c>
      <c r="D3425" t="s">
        <v>13482</v>
      </c>
      <c r="E3425" s="9" t="s">
        <v>2032</v>
      </c>
      <c r="F3425" s="14" t="s">
        <v>932</v>
      </c>
      <c r="G3425" s="14" t="s">
        <v>0</v>
      </c>
      <c r="H3425" s="14" t="str">
        <f t="shared" si="53"/>
        <v>حمدي سالم احمد</v>
      </c>
      <c r="I3425" s="14" t="s">
        <v>13459</v>
      </c>
      <c r="J3425" s="14" t="s">
        <v>2033</v>
      </c>
      <c r="K3425" s="14" t="s">
        <v>5</v>
      </c>
      <c r="L3425" s="14" t="s">
        <v>8370</v>
      </c>
      <c r="M3425" s="14" t="s">
        <v>2034</v>
      </c>
      <c r="N3425" s="14" t="s">
        <v>3</v>
      </c>
      <c r="O3425" s="14" t="s">
        <v>13475</v>
      </c>
      <c r="P3425" s="14" t="s">
        <v>13518</v>
      </c>
      <c r="Q3425" s="15" t="b">
        <v>0</v>
      </c>
      <c r="R3425" s="15" t="b">
        <v>0</v>
      </c>
      <c r="S3425" s="15" t="b">
        <v>1</v>
      </c>
      <c r="T3425" s="15" t="b">
        <v>0</v>
      </c>
      <c r="U3425" s="15" t="b">
        <v>1</v>
      </c>
      <c r="V3425" s="15" t="b">
        <v>0</v>
      </c>
      <c r="W3425" s="15" t="b">
        <v>0</v>
      </c>
      <c r="X3425" s="16">
        <f>COUNTIF(Customers[[#This Row],[Roads]:[City_Council]],"True")</f>
        <v>2</v>
      </c>
      <c r="Y3425" s="17">
        <f>Customers[[#This Row],[Total_Approve]]/7</f>
        <v>0.2857142857142857</v>
      </c>
      <c r="Z3425" s="14" t="str">
        <f>IF(Customers[[#This Row],[Total_Approve]]&gt;=7,"تمت جميع الموافقات","لم تتم جميع الموافقات")</f>
        <v>لم تتم جميع الموافقات</v>
      </c>
      <c r="AA3425" s="8">
        <f>IF(Customers[[#This Row],[Total_Approve]]&gt;=7,1,0)</f>
        <v>0</v>
      </c>
    </row>
    <row r="3426" spans="1:27" x14ac:dyDescent="0.25">
      <c r="A3426" s="12" t="s">
        <v>12824</v>
      </c>
      <c r="B3426" t="s">
        <v>16957</v>
      </c>
      <c r="C3426" s="13">
        <v>45546</v>
      </c>
      <c r="D3426" t="s">
        <v>13482</v>
      </c>
      <c r="E3426" s="9" t="s">
        <v>1</v>
      </c>
      <c r="F3426" s="14" t="s">
        <v>280</v>
      </c>
      <c r="G3426" s="14" t="s">
        <v>10</v>
      </c>
      <c r="H3426" s="14" t="str">
        <f t="shared" si="53"/>
        <v>محمود سيد محمد</v>
      </c>
      <c r="I3426" s="14" t="s">
        <v>13459</v>
      </c>
      <c r="J3426" s="14" t="s">
        <v>2035</v>
      </c>
      <c r="K3426" s="14" t="s">
        <v>5</v>
      </c>
      <c r="L3426" s="14" t="s">
        <v>8371</v>
      </c>
      <c r="M3426" s="14" t="s">
        <v>2036</v>
      </c>
      <c r="N3426" s="14" t="s">
        <v>2037</v>
      </c>
      <c r="O3426" s="14" t="s">
        <v>13475</v>
      </c>
      <c r="P3426" s="14" t="s">
        <v>13514</v>
      </c>
      <c r="Q3426" s="15" t="b">
        <v>1</v>
      </c>
      <c r="R3426" s="15" t="b">
        <v>1</v>
      </c>
      <c r="S3426" s="15" t="b">
        <v>0</v>
      </c>
      <c r="T3426" s="15" t="b">
        <v>0</v>
      </c>
      <c r="U3426" s="15" t="b">
        <v>1</v>
      </c>
      <c r="V3426" s="15" t="b">
        <v>1</v>
      </c>
      <c r="W3426" s="15" t="b">
        <v>0</v>
      </c>
      <c r="X3426" s="16">
        <f>COUNTIF(Customers[[#This Row],[Roads]:[City_Council]],"True")</f>
        <v>4</v>
      </c>
      <c r="Y3426" s="17">
        <f>Customers[[#This Row],[Total_Approve]]/7</f>
        <v>0.5714285714285714</v>
      </c>
      <c r="Z3426" s="14" t="str">
        <f>IF(Customers[[#This Row],[Total_Approve]]&gt;=7,"تمت جميع الموافقات","لم تتم جميع الموافقات")</f>
        <v>لم تتم جميع الموافقات</v>
      </c>
      <c r="AA3426" s="8">
        <f>IF(Customers[[#This Row],[Total_Approve]]&gt;=7,1,0)</f>
        <v>0</v>
      </c>
    </row>
    <row r="3427" spans="1:27" x14ac:dyDescent="0.25">
      <c r="A3427" s="12" t="s">
        <v>12825</v>
      </c>
      <c r="B3427" t="s">
        <v>16958</v>
      </c>
      <c r="C3427" s="13">
        <v>45546</v>
      </c>
      <c r="D3427" t="s">
        <v>13482</v>
      </c>
      <c r="E3427" s="9" t="s">
        <v>94</v>
      </c>
      <c r="F3427" s="14" t="s">
        <v>512</v>
      </c>
      <c r="G3427" s="14" t="s">
        <v>117</v>
      </c>
      <c r="H3427" s="14" t="str">
        <f t="shared" si="53"/>
        <v>هبه عادل صابر</v>
      </c>
      <c r="I3427" s="14" t="s">
        <v>13459</v>
      </c>
      <c r="J3427" s="14" t="s">
        <v>2038</v>
      </c>
      <c r="K3427" s="14" t="s">
        <v>25</v>
      </c>
      <c r="L3427" s="14" t="s">
        <v>8372</v>
      </c>
      <c r="M3427" s="14" t="s">
        <v>2039</v>
      </c>
      <c r="N3427" s="14" t="s">
        <v>2040</v>
      </c>
      <c r="O3427" s="14" t="s">
        <v>13475</v>
      </c>
      <c r="P3427" s="14" t="s">
        <v>13514</v>
      </c>
      <c r="Q3427" s="15" t="b">
        <v>1</v>
      </c>
      <c r="R3427" s="15" t="b">
        <v>0</v>
      </c>
      <c r="S3427" s="15" t="b">
        <v>1</v>
      </c>
      <c r="T3427" s="15" t="b">
        <v>0</v>
      </c>
      <c r="U3427" s="15" t="b">
        <v>1</v>
      </c>
      <c r="V3427" s="15" t="b">
        <v>0</v>
      </c>
      <c r="W3427" s="15" t="b">
        <v>1</v>
      </c>
      <c r="X3427" s="16">
        <f>COUNTIF(Customers[[#This Row],[Roads]:[City_Council]],"True")</f>
        <v>4</v>
      </c>
      <c r="Y3427" s="17">
        <f>Customers[[#This Row],[Total_Approve]]/7</f>
        <v>0.5714285714285714</v>
      </c>
      <c r="Z3427" s="14" t="str">
        <f>IF(Customers[[#This Row],[Total_Approve]]&gt;=7,"تمت جميع الموافقات","لم تتم جميع الموافقات")</f>
        <v>لم تتم جميع الموافقات</v>
      </c>
      <c r="AA3427" s="8">
        <f>IF(Customers[[#This Row],[Total_Approve]]&gt;=7,1,0)</f>
        <v>0</v>
      </c>
    </row>
    <row r="3428" spans="1:27" x14ac:dyDescent="0.25">
      <c r="A3428" s="12" t="s">
        <v>12826</v>
      </c>
      <c r="B3428" t="s">
        <v>16959</v>
      </c>
      <c r="C3428" s="13">
        <v>45546</v>
      </c>
      <c r="D3428" t="s">
        <v>13482</v>
      </c>
      <c r="E3428" s="9" t="s">
        <v>0</v>
      </c>
      <c r="F3428" s="14" t="s">
        <v>10</v>
      </c>
      <c r="G3428" s="14" t="s">
        <v>10</v>
      </c>
      <c r="H3428" s="14" t="str">
        <f t="shared" si="53"/>
        <v>احمد محمد محمد</v>
      </c>
      <c r="I3428" s="14" t="s">
        <v>13459</v>
      </c>
      <c r="J3428" s="14" t="s">
        <v>2041</v>
      </c>
      <c r="K3428" s="14" t="s">
        <v>5</v>
      </c>
      <c r="L3428" s="14" t="s">
        <v>8373</v>
      </c>
      <c r="M3428" s="14" t="s">
        <v>2042</v>
      </c>
      <c r="N3428" s="14" t="s">
        <v>2043</v>
      </c>
      <c r="O3428" s="14" t="s">
        <v>13475</v>
      </c>
      <c r="P3428" s="14" t="s">
        <v>13514</v>
      </c>
      <c r="Q3428" s="15" t="b">
        <v>0</v>
      </c>
      <c r="R3428" s="15" t="b">
        <v>0</v>
      </c>
      <c r="S3428" s="15" t="b">
        <v>1</v>
      </c>
      <c r="T3428" s="15" t="b">
        <v>0</v>
      </c>
      <c r="U3428" s="15" t="b">
        <v>1</v>
      </c>
      <c r="V3428" s="15" t="b">
        <v>0</v>
      </c>
      <c r="W3428" s="15" t="b">
        <v>0</v>
      </c>
      <c r="X3428" s="16">
        <f>COUNTIF(Customers[[#This Row],[Roads]:[City_Council]],"True")</f>
        <v>2</v>
      </c>
      <c r="Y3428" s="17">
        <f>Customers[[#This Row],[Total_Approve]]/7</f>
        <v>0.2857142857142857</v>
      </c>
      <c r="Z3428" s="14" t="str">
        <f>IF(Customers[[#This Row],[Total_Approve]]&gt;=7,"تمت جميع الموافقات","لم تتم جميع الموافقات")</f>
        <v>لم تتم جميع الموافقات</v>
      </c>
      <c r="AA3428" s="8">
        <f>IF(Customers[[#This Row],[Total_Approve]]&gt;=7,1,0)</f>
        <v>0</v>
      </c>
    </row>
    <row r="3429" spans="1:27" x14ac:dyDescent="0.25">
      <c r="A3429" s="12" t="s">
        <v>12827</v>
      </c>
      <c r="B3429" t="s">
        <v>16960</v>
      </c>
      <c r="C3429" s="13">
        <v>45546</v>
      </c>
      <c r="D3429" t="s">
        <v>13482</v>
      </c>
      <c r="E3429" s="9" t="s">
        <v>871</v>
      </c>
      <c r="F3429" s="14" t="s">
        <v>101</v>
      </c>
      <c r="G3429" s="14" t="s">
        <v>806</v>
      </c>
      <c r="H3429" s="14" t="str">
        <f t="shared" si="53"/>
        <v>عبير حسين صالح</v>
      </c>
      <c r="I3429" s="14" t="s">
        <v>13459</v>
      </c>
      <c r="J3429" s="14" t="s">
        <v>2044</v>
      </c>
      <c r="K3429" s="14" t="s">
        <v>25</v>
      </c>
      <c r="L3429" s="14" t="s">
        <v>8374</v>
      </c>
      <c r="M3429" s="14" t="s">
        <v>2045</v>
      </c>
      <c r="N3429" s="14" t="s">
        <v>2046</v>
      </c>
      <c r="O3429" s="14" t="s">
        <v>13475</v>
      </c>
      <c r="P3429" s="14" t="s">
        <v>13514</v>
      </c>
      <c r="Q3429" s="15" t="b">
        <v>1</v>
      </c>
      <c r="R3429" s="15" t="b">
        <v>0</v>
      </c>
      <c r="S3429" s="15" t="b">
        <v>1</v>
      </c>
      <c r="T3429" s="15" t="b">
        <v>0</v>
      </c>
      <c r="U3429" s="15" t="b">
        <v>1</v>
      </c>
      <c r="V3429" s="15" t="b">
        <v>1</v>
      </c>
      <c r="W3429" s="15" t="b">
        <v>1</v>
      </c>
      <c r="X3429" s="16">
        <f>COUNTIF(Customers[[#This Row],[Roads]:[City_Council]],"True")</f>
        <v>5</v>
      </c>
      <c r="Y3429" s="17">
        <f>Customers[[#This Row],[Total_Approve]]/7</f>
        <v>0.7142857142857143</v>
      </c>
      <c r="Z3429" s="14" t="str">
        <f>IF(Customers[[#This Row],[Total_Approve]]&gt;=7,"تمت جميع الموافقات","لم تتم جميع الموافقات")</f>
        <v>لم تتم جميع الموافقات</v>
      </c>
      <c r="AA3429" s="8">
        <f>IF(Customers[[#This Row],[Total_Approve]]&gt;=7,1,0)</f>
        <v>0</v>
      </c>
    </row>
    <row r="3430" spans="1:27" x14ac:dyDescent="0.25">
      <c r="A3430" s="12" t="s">
        <v>12828</v>
      </c>
      <c r="B3430" t="s">
        <v>16961</v>
      </c>
      <c r="C3430" s="13">
        <v>45546</v>
      </c>
      <c r="D3430" t="s">
        <v>13482</v>
      </c>
      <c r="E3430" s="9" t="s">
        <v>134</v>
      </c>
      <c r="F3430" s="14" t="s">
        <v>469</v>
      </c>
      <c r="G3430" s="14" t="s">
        <v>10</v>
      </c>
      <c r="H3430" s="14" t="str">
        <f t="shared" si="53"/>
        <v>علا نصر محمد</v>
      </c>
      <c r="I3430" s="14" t="s">
        <v>13459</v>
      </c>
      <c r="J3430" s="14" t="s">
        <v>2047</v>
      </c>
      <c r="K3430" s="14" t="s">
        <v>25</v>
      </c>
      <c r="L3430" s="14" t="s">
        <v>8375</v>
      </c>
      <c r="M3430" s="14" t="s">
        <v>2048</v>
      </c>
      <c r="N3430" s="14" t="s">
        <v>9396</v>
      </c>
      <c r="O3430" s="14" t="s">
        <v>13475</v>
      </c>
      <c r="P3430" s="14" t="s">
        <v>13514</v>
      </c>
      <c r="Q3430" s="15" t="b">
        <v>1</v>
      </c>
      <c r="R3430" s="15" t="b">
        <v>1</v>
      </c>
      <c r="S3430" s="15" t="b">
        <v>1</v>
      </c>
      <c r="T3430" s="15" t="b">
        <v>1</v>
      </c>
      <c r="U3430" s="15" t="b">
        <v>1</v>
      </c>
      <c r="V3430" s="15" t="b">
        <v>1</v>
      </c>
      <c r="W3430" s="15" t="b">
        <v>1</v>
      </c>
      <c r="X3430" s="16">
        <f>COUNTIF(Customers[[#This Row],[Roads]:[City_Council]],"True")</f>
        <v>7</v>
      </c>
      <c r="Y3430" s="17">
        <f>Customers[[#This Row],[Total_Approve]]/7</f>
        <v>1</v>
      </c>
      <c r="Z3430" s="14" t="str">
        <f>IF(Customers[[#This Row],[Total_Approve]]&gt;=7,"تمت جميع الموافقات","لم تتم جميع الموافقات")</f>
        <v>تمت جميع الموافقات</v>
      </c>
      <c r="AA3430" s="8">
        <f>IF(Customers[[#This Row],[Total_Approve]]&gt;=7,1,0)</f>
        <v>1</v>
      </c>
    </row>
    <row r="3431" spans="1:27" x14ac:dyDescent="0.25">
      <c r="A3431" s="12" t="s">
        <v>12829</v>
      </c>
      <c r="B3431" t="s">
        <v>16962</v>
      </c>
      <c r="C3431" s="13">
        <v>45546</v>
      </c>
      <c r="D3431" t="s">
        <v>13482</v>
      </c>
      <c r="E3431" s="9" t="s">
        <v>0</v>
      </c>
      <c r="F3431" s="14" t="s">
        <v>2049</v>
      </c>
      <c r="G3431" s="14" t="s">
        <v>1904</v>
      </c>
      <c r="H3431" s="14" t="str">
        <f t="shared" si="53"/>
        <v>احمد خضرى حمزه</v>
      </c>
      <c r="I3431" s="14" t="s">
        <v>13459</v>
      </c>
      <c r="J3431" s="14" t="s">
        <v>2050</v>
      </c>
      <c r="K3431" s="14" t="s">
        <v>5</v>
      </c>
      <c r="L3431" s="14" t="s">
        <v>8376</v>
      </c>
      <c r="M3431" s="14" t="s">
        <v>2052</v>
      </c>
      <c r="N3431" s="14" t="s">
        <v>2053</v>
      </c>
      <c r="O3431" s="14" t="s">
        <v>13475</v>
      </c>
      <c r="P3431" s="14" t="s">
        <v>13514</v>
      </c>
      <c r="Q3431" s="15" t="b">
        <v>1</v>
      </c>
      <c r="R3431" s="15" t="b">
        <v>0</v>
      </c>
      <c r="S3431" s="15" t="b">
        <v>1</v>
      </c>
      <c r="T3431" s="15" t="b">
        <v>0</v>
      </c>
      <c r="U3431" s="15" t="b">
        <v>1</v>
      </c>
      <c r="V3431" s="15" t="b">
        <v>0</v>
      </c>
      <c r="W3431" s="15" t="b">
        <v>1</v>
      </c>
      <c r="X3431" s="16">
        <f>COUNTIF(Customers[[#This Row],[Roads]:[City_Council]],"True")</f>
        <v>4</v>
      </c>
      <c r="Y3431" s="17">
        <f>Customers[[#This Row],[Total_Approve]]/7</f>
        <v>0.5714285714285714</v>
      </c>
      <c r="Z3431" s="14" t="str">
        <f>IF(Customers[[#This Row],[Total_Approve]]&gt;=7,"تمت جميع الموافقات","لم تتم جميع الموافقات")</f>
        <v>لم تتم جميع الموافقات</v>
      </c>
      <c r="AA3431" s="8">
        <f>IF(Customers[[#This Row],[Total_Approve]]&gt;=7,1,0)</f>
        <v>0</v>
      </c>
    </row>
    <row r="3432" spans="1:27" x14ac:dyDescent="0.25">
      <c r="A3432" s="12" t="s">
        <v>12830</v>
      </c>
      <c r="B3432" t="s">
        <v>16963</v>
      </c>
      <c r="C3432" s="13">
        <v>45546</v>
      </c>
      <c r="D3432" t="s">
        <v>13482</v>
      </c>
      <c r="E3432" s="9" t="s">
        <v>94</v>
      </c>
      <c r="F3432" s="14" t="s">
        <v>2054</v>
      </c>
      <c r="G3432" s="14" t="s">
        <v>10</v>
      </c>
      <c r="H3432" s="14" t="str">
        <f t="shared" si="53"/>
        <v>هبه بدوى محمد</v>
      </c>
      <c r="I3432" s="14" t="s">
        <v>13460</v>
      </c>
      <c r="J3432" s="14" t="s">
        <v>2055</v>
      </c>
      <c r="K3432" s="14" t="s">
        <v>25</v>
      </c>
      <c r="L3432" s="14" t="s">
        <v>8377</v>
      </c>
      <c r="M3432" s="14" t="s">
        <v>2056</v>
      </c>
      <c r="N3432" s="14" t="s">
        <v>3</v>
      </c>
      <c r="O3432" s="14" t="s">
        <v>13475</v>
      </c>
      <c r="P3432" s="14" t="s">
        <v>13514</v>
      </c>
      <c r="Q3432" s="15" t="b">
        <v>0</v>
      </c>
      <c r="R3432" s="15" t="b">
        <v>1</v>
      </c>
      <c r="S3432" s="15" t="b">
        <v>0</v>
      </c>
      <c r="T3432" s="15" t="b">
        <v>1</v>
      </c>
      <c r="U3432" s="15" t="b">
        <v>0</v>
      </c>
      <c r="V3432" s="15" t="b">
        <v>1</v>
      </c>
      <c r="W3432" s="15" t="b">
        <v>0</v>
      </c>
      <c r="X3432" s="16">
        <f>COUNTIF(Customers[[#This Row],[Roads]:[City_Council]],"True")</f>
        <v>3</v>
      </c>
      <c r="Y3432" s="17">
        <f>Customers[[#This Row],[Total_Approve]]/7</f>
        <v>0.42857142857142855</v>
      </c>
      <c r="Z3432" s="14" t="str">
        <f>IF(Customers[[#This Row],[Total_Approve]]&gt;=7,"تمت جميع الموافقات","لم تتم جميع الموافقات")</f>
        <v>لم تتم جميع الموافقات</v>
      </c>
      <c r="AA3432" s="8">
        <f>IF(Customers[[#This Row],[Total_Approve]]&gt;=7,1,0)</f>
        <v>0</v>
      </c>
    </row>
    <row r="3433" spans="1:27" x14ac:dyDescent="0.25">
      <c r="A3433" s="12" t="s">
        <v>12831</v>
      </c>
      <c r="B3433" t="s">
        <v>16964</v>
      </c>
      <c r="C3433" s="13">
        <v>45546</v>
      </c>
      <c r="D3433" t="s">
        <v>13482</v>
      </c>
      <c r="E3433" s="9" t="s">
        <v>564</v>
      </c>
      <c r="F3433" s="14" t="s">
        <v>2057</v>
      </c>
      <c r="G3433" s="14" t="s">
        <v>932</v>
      </c>
      <c r="H3433" s="14" t="str">
        <f t="shared" si="53"/>
        <v>امين فهيد سالم</v>
      </c>
      <c r="I3433" s="14" t="s">
        <v>13460</v>
      </c>
      <c r="J3433" s="14" t="s">
        <v>2058</v>
      </c>
      <c r="K3433" s="14" t="s">
        <v>5</v>
      </c>
      <c r="L3433" s="14" t="s">
        <v>8378</v>
      </c>
      <c r="M3433" s="14" t="s">
        <v>2059</v>
      </c>
      <c r="N3433" s="14" t="s">
        <v>3</v>
      </c>
      <c r="O3433" s="14" t="s">
        <v>13475</v>
      </c>
      <c r="P3433" s="14" t="s">
        <v>13514</v>
      </c>
      <c r="Q3433" s="15" t="b">
        <v>1</v>
      </c>
      <c r="R3433" s="15" t="b">
        <v>0</v>
      </c>
      <c r="S3433" s="15" t="b">
        <v>1</v>
      </c>
      <c r="T3433" s="15" t="b">
        <v>0</v>
      </c>
      <c r="U3433" s="15" t="b">
        <v>1</v>
      </c>
      <c r="V3433" s="15" t="b">
        <v>0</v>
      </c>
      <c r="W3433" s="15" t="b">
        <v>1</v>
      </c>
      <c r="X3433" s="16">
        <f>COUNTIF(Customers[[#This Row],[Roads]:[City_Council]],"True")</f>
        <v>4</v>
      </c>
      <c r="Y3433" s="17">
        <f>Customers[[#This Row],[Total_Approve]]/7</f>
        <v>0.5714285714285714</v>
      </c>
      <c r="Z3433" s="14" t="str">
        <f>IF(Customers[[#This Row],[Total_Approve]]&gt;=7,"تمت جميع الموافقات","لم تتم جميع الموافقات")</f>
        <v>لم تتم جميع الموافقات</v>
      </c>
      <c r="AA3433" s="8">
        <f>IF(Customers[[#This Row],[Total_Approve]]&gt;=7,1,0)</f>
        <v>0</v>
      </c>
    </row>
    <row r="3434" spans="1:27" x14ac:dyDescent="0.25">
      <c r="A3434" s="12" t="s">
        <v>12832</v>
      </c>
      <c r="B3434" t="s">
        <v>16965</v>
      </c>
      <c r="C3434" s="13">
        <v>45546</v>
      </c>
      <c r="D3434" t="s">
        <v>13482</v>
      </c>
      <c r="E3434" s="9" t="s">
        <v>94</v>
      </c>
      <c r="F3434" s="14" t="s">
        <v>64</v>
      </c>
      <c r="G3434" s="14" t="s">
        <v>64</v>
      </c>
      <c r="H3434" s="14" t="str">
        <f t="shared" si="53"/>
        <v>هبه مصطفى مصطفى</v>
      </c>
      <c r="I3434" s="14" t="s">
        <v>13460</v>
      </c>
      <c r="J3434" s="14" t="s">
        <v>2060</v>
      </c>
      <c r="K3434" s="14" t="s">
        <v>25</v>
      </c>
      <c r="L3434" s="14" t="s">
        <v>8379</v>
      </c>
      <c r="M3434" s="14" t="s">
        <v>2061</v>
      </c>
      <c r="N3434" s="14" t="s">
        <v>3</v>
      </c>
      <c r="O3434" s="14" t="s">
        <v>13475</v>
      </c>
      <c r="P3434" s="14" t="s">
        <v>13514</v>
      </c>
      <c r="Q3434" s="15" t="b">
        <v>1</v>
      </c>
      <c r="R3434" s="15" t="b">
        <v>0</v>
      </c>
      <c r="S3434" s="15" t="b">
        <v>1</v>
      </c>
      <c r="T3434" s="15" t="b">
        <v>0</v>
      </c>
      <c r="U3434" s="15" t="b">
        <v>1</v>
      </c>
      <c r="V3434" s="15" t="b">
        <v>0</v>
      </c>
      <c r="W3434" s="15" t="b">
        <v>1</v>
      </c>
      <c r="X3434" s="16">
        <f>COUNTIF(Customers[[#This Row],[Roads]:[City_Council]],"True")</f>
        <v>4</v>
      </c>
      <c r="Y3434" s="17">
        <f>Customers[[#This Row],[Total_Approve]]/7</f>
        <v>0.5714285714285714</v>
      </c>
      <c r="Z3434" s="14" t="str">
        <f>IF(Customers[[#This Row],[Total_Approve]]&gt;=7,"تمت جميع الموافقات","لم تتم جميع الموافقات")</f>
        <v>لم تتم جميع الموافقات</v>
      </c>
      <c r="AA3434" s="8">
        <f>IF(Customers[[#This Row],[Total_Approve]]&gt;=7,1,0)</f>
        <v>0</v>
      </c>
    </row>
    <row r="3435" spans="1:27" x14ac:dyDescent="0.25">
      <c r="A3435" s="12" t="s">
        <v>12833</v>
      </c>
      <c r="B3435" t="s">
        <v>16966</v>
      </c>
      <c r="C3435" s="13">
        <v>45546</v>
      </c>
      <c r="D3435" t="s">
        <v>13482</v>
      </c>
      <c r="E3435" s="9" t="s">
        <v>829</v>
      </c>
      <c r="F3435" s="14" t="s">
        <v>0</v>
      </c>
      <c r="G3435" s="14" t="s">
        <v>0</v>
      </c>
      <c r="H3435" s="14" t="str">
        <f t="shared" si="53"/>
        <v>مني احمد احمد</v>
      </c>
      <c r="I3435" s="14" t="s">
        <v>13460</v>
      </c>
      <c r="J3435" s="14" t="s">
        <v>2062</v>
      </c>
      <c r="K3435" s="14" t="s">
        <v>25</v>
      </c>
      <c r="L3435" s="14" t="s">
        <v>8380</v>
      </c>
      <c r="M3435" s="14" t="s">
        <v>2063</v>
      </c>
      <c r="N3435" s="14" t="s">
        <v>3</v>
      </c>
      <c r="O3435" s="14" t="s">
        <v>13475</v>
      </c>
      <c r="P3435" s="14" t="s">
        <v>13514</v>
      </c>
      <c r="Q3435" s="15" t="b">
        <v>1</v>
      </c>
      <c r="R3435" s="15" t="b">
        <v>1</v>
      </c>
      <c r="S3435" s="15" t="b">
        <v>1</v>
      </c>
      <c r="T3435" s="15" t="b">
        <v>1</v>
      </c>
      <c r="U3435" s="15" t="b">
        <v>1</v>
      </c>
      <c r="V3435" s="15" t="b">
        <v>1</v>
      </c>
      <c r="W3435" s="15" t="b">
        <v>1</v>
      </c>
      <c r="X3435" s="16">
        <f>COUNTIF(Customers[[#This Row],[Roads]:[City_Council]],"True")</f>
        <v>7</v>
      </c>
      <c r="Y3435" s="17">
        <f>Customers[[#This Row],[Total_Approve]]/7</f>
        <v>1</v>
      </c>
      <c r="Z3435" s="14" t="str">
        <f>IF(Customers[[#This Row],[Total_Approve]]&gt;=7,"تمت جميع الموافقات","لم تتم جميع الموافقات")</f>
        <v>تمت جميع الموافقات</v>
      </c>
      <c r="AA3435" s="8">
        <f>IF(Customers[[#This Row],[Total_Approve]]&gt;=7,1,0)</f>
        <v>1</v>
      </c>
    </row>
    <row r="3436" spans="1:27" x14ac:dyDescent="0.25">
      <c r="A3436" s="12" t="s">
        <v>12834</v>
      </c>
      <c r="B3436" t="s">
        <v>16967</v>
      </c>
      <c r="C3436" s="13">
        <v>45546</v>
      </c>
      <c r="D3436" t="s">
        <v>13482</v>
      </c>
      <c r="E3436" s="9" t="s">
        <v>2064</v>
      </c>
      <c r="F3436" s="14" t="s">
        <v>232</v>
      </c>
      <c r="G3436" s="14" t="s">
        <v>2065</v>
      </c>
      <c r="H3436" s="14" t="str">
        <f t="shared" si="53"/>
        <v>منير سمير فهمي</v>
      </c>
      <c r="I3436" s="14" t="s">
        <v>13460</v>
      </c>
      <c r="J3436" s="14" t="s">
        <v>2066</v>
      </c>
      <c r="K3436" s="14" t="s">
        <v>5</v>
      </c>
      <c r="L3436" s="14" t="s">
        <v>8381</v>
      </c>
      <c r="M3436" s="14" t="s">
        <v>2067</v>
      </c>
      <c r="N3436" s="14" t="s">
        <v>3</v>
      </c>
      <c r="O3436" s="14" t="s">
        <v>13475</v>
      </c>
      <c r="P3436" s="14" t="s">
        <v>13514</v>
      </c>
      <c r="Q3436" s="15" t="b">
        <v>0</v>
      </c>
      <c r="R3436" s="15" t="b">
        <v>0</v>
      </c>
      <c r="S3436" s="15" t="b">
        <v>0</v>
      </c>
      <c r="T3436" s="15" t="b">
        <v>0</v>
      </c>
      <c r="U3436" s="15" t="b">
        <v>1</v>
      </c>
      <c r="V3436" s="15" t="b">
        <v>0</v>
      </c>
      <c r="W3436" s="15" t="b">
        <v>0</v>
      </c>
      <c r="X3436" s="16">
        <f>COUNTIF(Customers[[#This Row],[Roads]:[City_Council]],"True")</f>
        <v>1</v>
      </c>
      <c r="Y3436" s="17">
        <f>Customers[[#This Row],[Total_Approve]]/7</f>
        <v>0.14285714285714285</v>
      </c>
      <c r="Z3436" s="14" t="str">
        <f>IF(Customers[[#This Row],[Total_Approve]]&gt;=7,"تمت جميع الموافقات","لم تتم جميع الموافقات")</f>
        <v>لم تتم جميع الموافقات</v>
      </c>
      <c r="AA3436" s="8">
        <f>IF(Customers[[#This Row],[Total_Approve]]&gt;=7,1,0)</f>
        <v>0</v>
      </c>
    </row>
    <row r="3437" spans="1:27" x14ac:dyDescent="0.25">
      <c r="A3437" s="12" t="s">
        <v>12835</v>
      </c>
      <c r="B3437" t="s">
        <v>16968</v>
      </c>
      <c r="C3437" s="13">
        <v>45546</v>
      </c>
      <c r="D3437" t="s">
        <v>13482</v>
      </c>
      <c r="E3437" s="9" t="s">
        <v>819</v>
      </c>
      <c r="F3437" s="14" t="s">
        <v>1078</v>
      </c>
      <c r="G3437" s="14" t="s">
        <v>10</v>
      </c>
      <c r="H3437" s="14" t="str">
        <f t="shared" si="53"/>
        <v>هند منصور محمد</v>
      </c>
      <c r="I3437" s="14" t="s">
        <v>13460</v>
      </c>
      <c r="J3437" s="14" t="s">
        <v>2068</v>
      </c>
      <c r="K3437" s="14" t="s">
        <v>25</v>
      </c>
      <c r="L3437" s="14" t="s">
        <v>8382</v>
      </c>
      <c r="M3437" s="14" t="s">
        <v>2069</v>
      </c>
      <c r="N3437" s="14" t="s">
        <v>3</v>
      </c>
      <c r="O3437" s="14" t="s">
        <v>13475</v>
      </c>
      <c r="P3437" s="14" t="s">
        <v>13514</v>
      </c>
      <c r="Q3437" s="15" t="b">
        <v>0</v>
      </c>
      <c r="R3437" s="15" t="b">
        <v>1</v>
      </c>
      <c r="S3437" s="15" t="b">
        <v>0</v>
      </c>
      <c r="T3437" s="15" t="b">
        <v>1</v>
      </c>
      <c r="U3437" s="15" t="b">
        <v>0</v>
      </c>
      <c r="V3437" s="15" t="b">
        <v>1</v>
      </c>
      <c r="W3437" s="15" t="b">
        <v>0</v>
      </c>
      <c r="X3437" s="16">
        <f>COUNTIF(Customers[[#This Row],[Roads]:[City_Council]],"True")</f>
        <v>3</v>
      </c>
      <c r="Y3437" s="17">
        <f>Customers[[#This Row],[Total_Approve]]/7</f>
        <v>0.42857142857142855</v>
      </c>
      <c r="Z3437" s="14" t="str">
        <f>IF(Customers[[#This Row],[Total_Approve]]&gt;=7,"تمت جميع الموافقات","لم تتم جميع الموافقات")</f>
        <v>لم تتم جميع الموافقات</v>
      </c>
      <c r="AA3437" s="8">
        <f>IF(Customers[[#This Row],[Total_Approve]]&gt;=7,1,0)</f>
        <v>0</v>
      </c>
    </row>
    <row r="3438" spans="1:27" x14ac:dyDescent="0.25">
      <c r="A3438" s="12" t="s">
        <v>12836</v>
      </c>
      <c r="B3438" t="s">
        <v>16969</v>
      </c>
      <c r="C3438" s="13">
        <v>45546</v>
      </c>
      <c r="D3438" t="s">
        <v>13482</v>
      </c>
      <c r="E3438" s="9" t="s">
        <v>679</v>
      </c>
      <c r="F3438" s="14" t="s">
        <v>2070</v>
      </c>
      <c r="G3438" s="14" t="s">
        <v>0</v>
      </c>
      <c r="H3438" s="14" t="str">
        <f t="shared" si="53"/>
        <v>رانيا عبدالسلام احمد</v>
      </c>
      <c r="I3438" s="14" t="s">
        <v>13460</v>
      </c>
      <c r="J3438" s="14" t="s">
        <v>2071</v>
      </c>
      <c r="K3438" s="14" t="s">
        <v>25</v>
      </c>
      <c r="L3438" s="14" t="s">
        <v>8383</v>
      </c>
      <c r="M3438" s="14" t="s">
        <v>2072</v>
      </c>
      <c r="N3438" s="14" t="s">
        <v>2073</v>
      </c>
      <c r="O3438" s="14" t="s">
        <v>13475</v>
      </c>
      <c r="P3438" s="14" t="s">
        <v>13514</v>
      </c>
      <c r="Q3438" s="15" t="b">
        <v>0</v>
      </c>
      <c r="R3438" s="15" t="b">
        <v>0</v>
      </c>
      <c r="S3438" s="15" t="b">
        <v>1</v>
      </c>
      <c r="T3438" s="15" t="b">
        <v>0</v>
      </c>
      <c r="U3438" s="15" t="b">
        <v>1</v>
      </c>
      <c r="V3438" s="15" t="b">
        <v>0</v>
      </c>
      <c r="W3438" s="15" t="b">
        <v>0</v>
      </c>
      <c r="X3438" s="16">
        <f>COUNTIF(Customers[[#This Row],[Roads]:[City_Council]],"True")</f>
        <v>2</v>
      </c>
      <c r="Y3438" s="17">
        <f>Customers[[#This Row],[Total_Approve]]/7</f>
        <v>0.2857142857142857</v>
      </c>
      <c r="Z3438" s="14" t="str">
        <f>IF(Customers[[#This Row],[Total_Approve]]&gt;=7,"تمت جميع الموافقات","لم تتم جميع الموافقات")</f>
        <v>لم تتم جميع الموافقات</v>
      </c>
      <c r="AA3438" s="8">
        <f>IF(Customers[[#This Row],[Total_Approve]]&gt;=7,1,0)</f>
        <v>0</v>
      </c>
    </row>
    <row r="3439" spans="1:27" x14ac:dyDescent="0.25">
      <c r="A3439" s="12" t="s">
        <v>12837</v>
      </c>
      <c r="B3439" t="s">
        <v>16970</v>
      </c>
      <c r="C3439" s="13">
        <v>45546</v>
      </c>
      <c r="D3439" t="s">
        <v>13482</v>
      </c>
      <c r="E3439" s="9" t="s">
        <v>94</v>
      </c>
      <c r="F3439" s="14" t="s">
        <v>10</v>
      </c>
      <c r="G3439" s="14" t="s">
        <v>650</v>
      </c>
      <c r="H3439" s="14" t="str">
        <f t="shared" si="53"/>
        <v>هبه محمد فوزى</v>
      </c>
      <c r="I3439" s="14" t="s">
        <v>13460</v>
      </c>
      <c r="J3439" s="14" t="s">
        <v>2074</v>
      </c>
      <c r="K3439" s="14" t="s">
        <v>25</v>
      </c>
      <c r="L3439" s="14" t="s">
        <v>8384</v>
      </c>
      <c r="M3439" s="14" t="s">
        <v>2075</v>
      </c>
      <c r="N3439" s="14" t="s">
        <v>3</v>
      </c>
      <c r="O3439" s="14" t="s">
        <v>13475</v>
      </c>
      <c r="P3439" s="14" t="s">
        <v>13514</v>
      </c>
      <c r="Q3439" s="15" t="b">
        <v>1</v>
      </c>
      <c r="R3439" s="15" t="b">
        <v>1</v>
      </c>
      <c r="S3439" s="15" t="b">
        <v>0</v>
      </c>
      <c r="T3439" s="15" t="b">
        <v>1</v>
      </c>
      <c r="U3439" s="15" t="b">
        <v>0</v>
      </c>
      <c r="V3439" s="15" t="b">
        <v>1</v>
      </c>
      <c r="W3439" s="15" t="b">
        <v>0</v>
      </c>
      <c r="X3439" s="16">
        <f>COUNTIF(Customers[[#This Row],[Roads]:[City_Council]],"True")</f>
        <v>4</v>
      </c>
      <c r="Y3439" s="17">
        <f>Customers[[#This Row],[Total_Approve]]/7</f>
        <v>0.5714285714285714</v>
      </c>
      <c r="Z3439" s="14" t="str">
        <f>IF(Customers[[#This Row],[Total_Approve]]&gt;=7,"تمت جميع الموافقات","لم تتم جميع الموافقات")</f>
        <v>لم تتم جميع الموافقات</v>
      </c>
      <c r="AA3439" s="8">
        <f>IF(Customers[[#This Row],[Total_Approve]]&gt;=7,1,0)</f>
        <v>0</v>
      </c>
    </row>
    <row r="3440" spans="1:27" x14ac:dyDescent="0.25">
      <c r="A3440" s="12" t="s">
        <v>12838</v>
      </c>
      <c r="B3440" t="s">
        <v>16971</v>
      </c>
      <c r="C3440" s="13">
        <v>45546</v>
      </c>
      <c r="D3440" t="s">
        <v>13482</v>
      </c>
      <c r="E3440" s="9" t="s">
        <v>1390</v>
      </c>
      <c r="F3440" s="14" t="s">
        <v>10</v>
      </c>
      <c r="G3440" s="14" t="s">
        <v>2076</v>
      </c>
      <c r="H3440" s="14" t="str">
        <f t="shared" si="53"/>
        <v>سمر محمد عبدالباقي</v>
      </c>
      <c r="I3440" s="14" t="s">
        <v>13460</v>
      </c>
      <c r="J3440" s="14" t="s">
        <v>3</v>
      </c>
      <c r="K3440" s="14" t="s">
        <v>25</v>
      </c>
      <c r="L3440" s="14" t="s">
        <v>8385</v>
      </c>
      <c r="M3440" s="14" t="s">
        <v>3</v>
      </c>
      <c r="N3440" s="14" t="s">
        <v>3</v>
      </c>
      <c r="O3440" s="14" t="s">
        <v>13475</v>
      </c>
      <c r="P3440" s="14" t="s">
        <v>13514</v>
      </c>
      <c r="Q3440" s="15" t="b">
        <v>0</v>
      </c>
      <c r="R3440" s="15" t="b">
        <v>0</v>
      </c>
      <c r="S3440" s="15" t="b">
        <v>1</v>
      </c>
      <c r="T3440" s="15" t="b">
        <v>0</v>
      </c>
      <c r="U3440" s="15" t="b">
        <v>1</v>
      </c>
      <c r="V3440" s="15" t="b">
        <v>0</v>
      </c>
      <c r="W3440" s="15" t="b">
        <v>1</v>
      </c>
      <c r="X3440" s="16">
        <f>COUNTIF(Customers[[#This Row],[Roads]:[City_Council]],"True")</f>
        <v>3</v>
      </c>
      <c r="Y3440" s="17">
        <f>Customers[[#This Row],[Total_Approve]]/7</f>
        <v>0.42857142857142855</v>
      </c>
      <c r="Z3440" s="14" t="str">
        <f>IF(Customers[[#This Row],[Total_Approve]]&gt;=7,"تمت جميع الموافقات","لم تتم جميع الموافقات")</f>
        <v>لم تتم جميع الموافقات</v>
      </c>
      <c r="AA3440" s="8">
        <f>IF(Customers[[#This Row],[Total_Approve]]&gt;=7,1,0)</f>
        <v>0</v>
      </c>
    </row>
    <row r="3441" spans="1:27" x14ac:dyDescent="0.25">
      <c r="A3441" s="12" t="s">
        <v>12839</v>
      </c>
      <c r="B3441" t="s">
        <v>16972</v>
      </c>
      <c r="C3441" s="13">
        <v>45546</v>
      </c>
      <c r="D3441" t="s">
        <v>13482</v>
      </c>
      <c r="E3441" s="9" t="s">
        <v>94</v>
      </c>
      <c r="F3441" s="14" t="s">
        <v>533</v>
      </c>
      <c r="G3441" s="14" t="s">
        <v>0</v>
      </c>
      <c r="H3441" s="14" t="str">
        <f t="shared" si="53"/>
        <v>هبه عبدالله احمد</v>
      </c>
      <c r="I3441" s="14" t="s">
        <v>13460</v>
      </c>
      <c r="J3441" s="14" t="s">
        <v>2077</v>
      </c>
      <c r="K3441" s="14" t="s">
        <v>25</v>
      </c>
      <c r="L3441" s="14" t="s">
        <v>8386</v>
      </c>
      <c r="M3441" s="14" t="s">
        <v>2078</v>
      </c>
      <c r="N3441" s="14" t="s">
        <v>2079</v>
      </c>
      <c r="O3441" s="14" t="s">
        <v>13475</v>
      </c>
      <c r="P3441" s="14" t="s">
        <v>13514</v>
      </c>
      <c r="Q3441" s="15" t="b">
        <v>1</v>
      </c>
      <c r="R3441" s="15" t="b">
        <v>1</v>
      </c>
      <c r="S3441" s="15" t="b">
        <v>1</v>
      </c>
      <c r="T3441" s="15" t="b">
        <v>1</v>
      </c>
      <c r="U3441" s="15" t="b">
        <v>1</v>
      </c>
      <c r="V3441" s="15" t="b">
        <v>1</v>
      </c>
      <c r="W3441" s="15" t="b">
        <v>1</v>
      </c>
      <c r="X3441" s="16">
        <f>COUNTIF(Customers[[#This Row],[Roads]:[City_Council]],"True")</f>
        <v>7</v>
      </c>
      <c r="Y3441" s="17">
        <f>Customers[[#This Row],[Total_Approve]]/7</f>
        <v>1</v>
      </c>
      <c r="Z3441" s="14" t="str">
        <f>IF(Customers[[#This Row],[Total_Approve]]&gt;=7,"تمت جميع الموافقات","لم تتم جميع الموافقات")</f>
        <v>تمت جميع الموافقات</v>
      </c>
      <c r="AA3441" s="8">
        <f>IF(Customers[[#This Row],[Total_Approve]]&gt;=7,1,0)</f>
        <v>1</v>
      </c>
    </row>
    <row r="3442" spans="1:27" x14ac:dyDescent="0.25">
      <c r="A3442" s="12" t="s">
        <v>12840</v>
      </c>
      <c r="B3442" t="s">
        <v>16973</v>
      </c>
      <c r="C3442" s="13">
        <v>45546</v>
      </c>
      <c r="D3442" t="s">
        <v>13482</v>
      </c>
      <c r="E3442" s="9" t="s">
        <v>2080</v>
      </c>
      <c r="F3442" s="14" t="s">
        <v>176</v>
      </c>
      <c r="G3442" s="14" t="s">
        <v>64</v>
      </c>
      <c r="H3442" s="14" t="str">
        <f t="shared" si="53"/>
        <v>راشد اسماعيل مصطفى</v>
      </c>
      <c r="I3442" s="14" t="s">
        <v>13460</v>
      </c>
      <c r="J3442" s="14" t="s">
        <v>2081</v>
      </c>
      <c r="K3442" s="14" t="s">
        <v>5</v>
      </c>
      <c r="L3442" s="14" t="s">
        <v>8387</v>
      </c>
      <c r="M3442" s="14" t="s">
        <v>2082</v>
      </c>
      <c r="N3442" s="14" t="s">
        <v>3</v>
      </c>
      <c r="O3442" s="14" t="s">
        <v>13475</v>
      </c>
      <c r="P3442" s="14" t="s">
        <v>13514</v>
      </c>
      <c r="Q3442" s="15" t="b">
        <v>0</v>
      </c>
      <c r="R3442" s="15" t="b">
        <v>1</v>
      </c>
      <c r="S3442" s="15" t="b">
        <v>0</v>
      </c>
      <c r="T3442" s="15" t="b">
        <v>1</v>
      </c>
      <c r="U3442" s="15" t="b">
        <v>0</v>
      </c>
      <c r="V3442" s="15" t="b">
        <v>1</v>
      </c>
      <c r="W3442" s="15" t="b">
        <v>0</v>
      </c>
      <c r="X3442" s="16">
        <f>COUNTIF(Customers[[#This Row],[Roads]:[City_Council]],"True")</f>
        <v>3</v>
      </c>
      <c r="Y3442" s="17">
        <f>Customers[[#This Row],[Total_Approve]]/7</f>
        <v>0.42857142857142855</v>
      </c>
      <c r="Z3442" s="14" t="str">
        <f>IF(Customers[[#This Row],[Total_Approve]]&gt;=7,"تمت جميع الموافقات","لم تتم جميع الموافقات")</f>
        <v>لم تتم جميع الموافقات</v>
      </c>
      <c r="AA3442" s="8">
        <f>IF(Customers[[#This Row],[Total_Approve]]&gt;=7,1,0)</f>
        <v>0</v>
      </c>
    </row>
    <row r="3443" spans="1:27" x14ac:dyDescent="0.25">
      <c r="A3443" s="12" t="s">
        <v>12841</v>
      </c>
      <c r="B3443" t="s">
        <v>16974</v>
      </c>
      <c r="C3443" s="13">
        <v>45546</v>
      </c>
      <c r="D3443" t="s">
        <v>13482</v>
      </c>
      <c r="E3443" s="9" t="s">
        <v>129</v>
      </c>
      <c r="F3443" s="14" t="s">
        <v>1476</v>
      </c>
      <c r="G3443" s="14" t="s">
        <v>2083</v>
      </c>
      <c r="H3443" s="14" t="str">
        <f t="shared" si="53"/>
        <v>ايمان شحاته عبدالحافظ</v>
      </c>
      <c r="I3443" s="14" t="s">
        <v>13459</v>
      </c>
      <c r="J3443" s="14" t="s">
        <v>2084</v>
      </c>
      <c r="K3443" s="14" t="s">
        <v>25</v>
      </c>
      <c r="L3443" s="14" t="s">
        <v>8388</v>
      </c>
      <c r="M3443" s="14" t="s">
        <v>2085</v>
      </c>
      <c r="N3443" s="14" t="s">
        <v>3</v>
      </c>
      <c r="O3443" s="14" t="s">
        <v>13475</v>
      </c>
      <c r="P3443" s="14" t="s">
        <v>13514</v>
      </c>
      <c r="Q3443" s="15" t="b">
        <v>1</v>
      </c>
      <c r="R3443" s="15" t="b">
        <v>1</v>
      </c>
      <c r="S3443" s="15" t="b">
        <v>0</v>
      </c>
      <c r="T3443" s="15" t="b">
        <v>1</v>
      </c>
      <c r="U3443" s="15" t="b">
        <v>1</v>
      </c>
      <c r="V3443" s="15" t="b">
        <v>0</v>
      </c>
      <c r="W3443" s="15" t="b">
        <v>0</v>
      </c>
      <c r="X3443" s="16">
        <f>COUNTIF(Customers[[#This Row],[Roads]:[City_Council]],"True")</f>
        <v>4</v>
      </c>
      <c r="Y3443" s="17">
        <f>Customers[[#This Row],[Total_Approve]]/7</f>
        <v>0.5714285714285714</v>
      </c>
      <c r="Z3443" s="14" t="str">
        <f>IF(Customers[[#This Row],[Total_Approve]]&gt;=7,"تمت جميع الموافقات","لم تتم جميع الموافقات")</f>
        <v>لم تتم جميع الموافقات</v>
      </c>
      <c r="AA3443" s="8">
        <f>IF(Customers[[#This Row],[Total_Approve]]&gt;=7,1,0)</f>
        <v>0</v>
      </c>
    </row>
    <row r="3444" spans="1:27" x14ac:dyDescent="0.25">
      <c r="A3444" s="12" t="s">
        <v>12842</v>
      </c>
      <c r="B3444" t="s">
        <v>16975</v>
      </c>
      <c r="C3444" s="13">
        <v>45546</v>
      </c>
      <c r="D3444" t="s">
        <v>13484</v>
      </c>
      <c r="E3444" s="9" t="s">
        <v>2086</v>
      </c>
      <c r="F3444" s="14" t="s">
        <v>1516</v>
      </c>
      <c r="G3444" s="14" t="s">
        <v>1</v>
      </c>
      <c r="H3444" s="14" t="str">
        <f t="shared" si="53"/>
        <v>مديحه عامر محمود</v>
      </c>
      <c r="I3444" s="14" t="s">
        <v>13459</v>
      </c>
      <c r="J3444" s="14" t="s">
        <v>2087</v>
      </c>
      <c r="K3444" s="14" t="s">
        <v>25</v>
      </c>
      <c r="L3444" s="14" t="s">
        <v>8389</v>
      </c>
      <c r="M3444" s="14" t="s">
        <v>3</v>
      </c>
      <c r="N3444" s="14" t="s">
        <v>3</v>
      </c>
      <c r="O3444" s="14" t="s">
        <v>13475</v>
      </c>
      <c r="P3444" s="14" t="s">
        <v>13514</v>
      </c>
      <c r="Q3444" s="15" t="b">
        <v>0</v>
      </c>
      <c r="R3444" s="15" t="b">
        <v>0</v>
      </c>
      <c r="S3444" s="15" t="b">
        <v>0</v>
      </c>
      <c r="T3444" s="15" t="b">
        <v>1</v>
      </c>
      <c r="U3444" s="15" t="b">
        <v>1</v>
      </c>
      <c r="V3444" s="15" t="b">
        <v>0</v>
      </c>
      <c r="W3444" s="15" t="b">
        <v>1</v>
      </c>
      <c r="X3444" s="16">
        <f>COUNTIF(Customers[[#This Row],[Roads]:[City_Council]],"True")</f>
        <v>3</v>
      </c>
      <c r="Y3444" s="17">
        <f>Customers[[#This Row],[Total_Approve]]/7</f>
        <v>0.42857142857142855</v>
      </c>
      <c r="Z3444" s="14" t="str">
        <f>IF(Customers[[#This Row],[Total_Approve]]&gt;=7,"تمت جميع الموافقات","لم تتم جميع الموافقات")</f>
        <v>لم تتم جميع الموافقات</v>
      </c>
      <c r="AA3444" s="8">
        <f>IF(Customers[[#This Row],[Total_Approve]]&gt;=7,1,0)</f>
        <v>0</v>
      </c>
    </row>
    <row r="3445" spans="1:27" x14ac:dyDescent="0.25">
      <c r="A3445" s="12" t="s">
        <v>12843</v>
      </c>
      <c r="B3445" t="s">
        <v>16976</v>
      </c>
      <c r="C3445" s="13">
        <v>45546</v>
      </c>
      <c r="D3445" t="s">
        <v>13484</v>
      </c>
      <c r="E3445" s="9" t="s">
        <v>202</v>
      </c>
      <c r="F3445" s="14" t="s">
        <v>471</v>
      </c>
      <c r="G3445" s="14" t="s">
        <v>202</v>
      </c>
      <c r="H3445" s="14" t="str">
        <f t="shared" si="53"/>
        <v>ابراهيم حسن ابراهيم</v>
      </c>
      <c r="I3445" s="14" t="s">
        <v>13459</v>
      </c>
      <c r="J3445" s="14" t="s">
        <v>2088</v>
      </c>
      <c r="K3445" s="14" t="s">
        <v>5</v>
      </c>
      <c r="L3445" s="14" t="s">
        <v>8390</v>
      </c>
      <c r="M3445" s="14" t="s">
        <v>3</v>
      </c>
      <c r="N3445" s="14" t="s">
        <v>3</v>
      </c>
      <c r="O3445" s="14" t="s">
        <v>13475</v>
      </c>
      <c r="P3445" s="14" t="s">
        <v>13514</v>
      </c>
      <c r="Q3445" s="15" t="b">
        <v>1</v>
      </c>
      <c r="R3445" s="15" t="b">
        <v>0</v>
      </c>
      <c r="S3445" s="15" t="b">
        <v>0</v>
      </c>
      <c r="T3445" s="15" t="b">
        <v>0</v>
      </c>
      <c r="U3445" s="15" t="b">
        <v>1</v>
      </c>
      <c r="V3445" s="15" t="b">
        <v>0</v>
      </c>
      <c r="W3445" s="15" t="b">
        <v>1</v>
      </c>
      <c r="X3445" s="16">
        <f>COUNTIF(Customers[[#This Row],[Roads]:[City_Council]],"True")</f>
        <v>3</v>
      </c>
      <c r="Y3445" s="17">
        <f>Customers[[#This Row],[Total_Approve]]/7</f>
        <v>0.42857142857142855</v>
      </c>
      <c r="Z3445" s="14" t="str">
        <f>IF(Customers[[#This Row],[Total_Approve]]&gt;=7,"تمت جميع الموافقات","لم تتم جميع الموافقات")</f>
        <v>لم تتم جميع الموافقات</v>
      </c>
      <c r="AA3445" s="8">
        <f>IF(Customers[[#This Row],[Total_Approve]]&gt;=7,1,0)</f>
        <v>0</v>
      </c>
    </row>
    <row r="3446" spans="1:27" x14ac:dyDescent="0.25">
      <c r="A3446" s="12" t="s">
        <v>12844</v>
      </c>
      <c r="B3446" t="s">
        <v>16977</v>
      </c>
      <c r="C3446" s="13">
        <v>45546</v>
      </c>
      <c r="D3446" t="s">
        <v>13484</v>
      </c>
      <c r="E3446" s="9" t="s">
        <v>836</v>
      </c>
      <c r="F3446" s="14" t="s">
        <v>10</v>
      </c>
      <c r="G3446" s="14" t="s">
        <v>2089</v>
      </c>
      <c r="H3446" s="14" t="str">
        <f t="shared" si="53"/>
        <v>فتحي محمد عبدالمحسن</v>
      </c>
      <c r="I3446" s="14" t="s">
        <v>13459</v>
      </c>
      <c r="J3446" s="14" t="s">
        <v>2090</v>
      </c>
      <c r="K3446" s="14" t="s">
        <v>5</v>
      </c>
      <c r="L3446" s="14" t="s">
        <v>8391</v>
      </c>
      <c r="M3446" s="14" t="s">
        <v>3</v>
      </c>
      <c r="N3446" s="14" t="s">
        <v>3</v>
      </c>
      <c r="O3446" s="14" t="s">
        <v>13475</v>
      </c>
      <c r="P3446" s="14" t="s">
        <v>13512</v>
      </c>
      <c r="Q3446" s="15" t="b">
        <v>1</v>
      </c>
      <c r="R3446" s="15" t="b">
        <v>0</v>
      </c>
      <c r="S3446" s="15" t="b">
        <v>1</v>
      </c>
      <c r="T3446" s="15" t="b">
        <v>0</v>
      </c>
      <c r="U3446" s="15" t="b">
        <v>1</v>
      </c>
      <c r="V3446" s="15" t="b">
        <v>0</v>
      </c>
      <c r="W3446" s="15" t="b">
        <v>1</v>
      </c>
      <c r="X3446" s="16">
        <f>COUNTIF(Customers[[#This Row],[Roads]:[City_Council]],"True")</f>
        <v>4</v>
      </c>
      <c r="Y3446" s="17">
        <f>Customers[[#This Row],[Total_Approve]]/7</f>
        <v>0.5714285714285714</v>
      </c>
      <c r="Z3446" s="14" t="str">
        <f>IF(Customers[[#This Row],[Total_Approve]]&gt;=7,"تمت جميع الموافقات","لم تتم جميع الموافقات")</f>
        <v>لم تتم جميع الموافقات</v>
      </c>
      <c r="AA3446" s="8">
        <f>IF(Customers[[#This Row],[Total_Approve]]&gt;=7,1,0)</f>
        <v>0</v>
      </c>
    </row>
    <row r="3447" spans="1:27" x14ac:dyDescent="0.25">
      <c r="A3447" s="12" t="s">
        <v>12845</v>
      </c>
      <c r="B3447" t="s">
        <v>16978</v>
      </c>
      <c r="C3447" s="13">
        <v>45546</v>
      </c>
      <c r="D3447" t="s">
        <v>13484</v>
      </c>
      <c r="E3447" s="9" t="s">
        <v>975</v>
      </c>
      <c r="F3447" s="14" t="s">
        <v>417</v>
      </c>
      <c r="G3447" s="14" t="s">
        <v>806</v>
      </c>
      <c r="H3447" s="14" t="str">
        <f t="shared" si="53"/>
        <v>وائل محروس صالح</v>
      </c>
      <c r="I3447" s="14" t="s">
        <v>13459</v>
      </c>
      <c r="J3447" s="14" t="s">
        <v>2091</v>
      </c>
      <c r="K3447" s="14" t="s">
        <v>5</v>
      </c>
      <c r="L3447" s="14" t="s">
        <v>8392</v>
      </c>
      <c r="M3447" s="14" t="s">
        <v>3</v>
      </c>
      <c r="N3447" s="14" t="s">
        <v>3</v>
      </c>
      <c r="O3447" s="14" t="s">
        <v>13475</v>
      </c>
      <c r="P3447" s="14" t="s">
        <v>13512</v>
      </c>
      <c r="Q3447" s="15" t="b">
        <v>0</v>
      </c>
      <c r="R3447" s="15" t="b">
        <v>1</v>
      </c>
      <c r="S3447" s="15" t="b">
        <v>0</v>
      </c>
      <c r="T3447" s="15" t="b">
        <v>1</v>
      </c>
      <c r="U3447" s="15" t="b">
        <v>1</v>
      </c>
      <c r="V3447" s="15" t="b">
        <v>0</v>
      </c>
      <c r="W3447" s="15" t="b">
        <v>1</v>
      </c>
      <c r="X3447" s="16">
        <f>COUNTIF(Customers[[#This Row],[Roads]:[City_Council]],"True")</f>
        <v>4</v>
      </c>
      <c r="Y3447" s="17">
        <f>Customers[[#This Row],[Total_Approve]]/7</f>
        <v>0.5714285714285714</v>
      </c>
      <c r="Z3447" s="14" t="str">
        <f>IF(Customers[[#This Row],[Total_Approve]]&gt;=7,"تمت جميع الموافقات","لم تتم جميع الموافقات")</f>
        <v>لم تتم جميع الموافقات</v>
      </c>
      <c r="AA3447" s="8">
        <f>IF(Customers[[#This Row],[Total_Approve]]&gt;=7,1,0)</f>
        <v>0</v>
      </c>
    </row>
    <row r="3448" spans="1:27" x14ac:dyDescent="0.25">
      <c r="A3448" s="12" t="s">
        <v>12846</v>
      </c>
      <c r="B3448" t="s">
        <v>16979</v>
      </c>
      <c r="C3448" s="13">
        <v>45546</v>
      </c>
      <c r="D3448" t="s">
        <v>13484</v>
      </c>
      <c r="E3448" s="9" t="s">
        <v>10</v>
      </c>
      <c r="F3448" s="14" t="s">
        <v>2092</v>
      </c>
      <c r="G3448" s="14" t="s">
        <v>101</v>
      </c>
      <c r="H3448" s="14" t="str">
        <f t="shared" si="53"/>
        <v>محمد عمار حسين</v>
      </c>
      <c r="I3448" s="14" t="s">
        <v>13459</v>
      </c>
      <c r="J3448" s="14" t="s">
        <v>2093</v>
      </c>
      <c r="K3448" s="14" t="s">
        <v>5</v>
      </c>
      <c r="L3448" s="14" t="s">
        <v>8393</v>
      </c>
      <c r="M3448" s="14" t="s">
        <v>3</v>
      </c>
      <c r="N3448" s="14" t="s">
        <v>3</v>
      </c>
      <c r="O3448" s="14" t="s">
        <v>13475</v>
      </c>
      <c r="P3448" s="14" t="s">
        <v>13512</v>
      </c>
      <c r="Q3448" s="15" t="b">
        <v>0</v>
      </c>
      <c r="R3448" s="15" t="b">
        <v>0</v>
      </c>
      <c r="S3448" s="15" t="b">
        <v>1</v>
      </c>
      <c r="T3448" s="15" t="b">
        <v>0</v>
      </c>
      <c r="U3448" s="15" t="b">
        <v>1</v>
      </c>
      <c r="V3448" s="15" t="b">
        <v>0</v>
      </c>
      <c r="W3448" s="15" t="b">
        <v>1</v>
      </c>
      <c r="X3448" s="16">
        <f>COUNTIF(Customers[[#This Row],[Roads]:[City_Council]],"True")</f>
        <v>3</v>
      </c>
      <c r="Y3448" s="17">
        <f>Customers[[#This Row],[Total_Approve]]/7</f>
        <v>0.42857142857142855</v>
      </c>
      <c r="Z3448" s="14" t="str">
        <f>IF(Customers[[#This Row],[Total_Approve]]&gt;=7,"تمت جميع الموافقات","لم تتم جميع الموافقات")</f>
        <v>لم تتم جميع الموافقات</v>
      </c>
      <c r="AA3448" s="8">
        <f>IF(Customers[[#This Row],[Total_Approve]]&gt;=7,1,0)</f>
        <v>0</v>
      </c>
    </row>
    <row r="3449" spans="1:27" x14ac:dyDescent="0.25">
      <c r="A3449" s="12" t="s">
        <v>12847</v>
      </c>
      <c r="B3449" t="s">
        <v>16980</v>
      </c>
      <c r="C3449" s="13">
        <v>45546</v>
      </c>
      <c r="D3449" t="s">
        <v>13484</v>
      </c>
      <c r="E3449" s="9" t="s">
        <v>0</v>
      </c>
      <c r="F3449" s="14" t="s">
        <v>2094</v>
      </c>
      <c r="G3449" s="14" t="s">
        <v>277</v>
      </c>
      <c r="H3449" s="14" t="str">
        <f t="shared" si="53"/>
        <v>احمد الحسينى حامد</v>
      </c>
      <c r="I3449" s="14" t="s">
        <v>13459</v>
      </c>
      <c r="J3449" s="14" t="s">
        <v>3</v>
      </c>
      <c r="K3449" s="14" t="s">
        <v>5</v>
      </c>
      <c r="L3449" s="14" t="s">
        <v>8394</v>
      </c>
      <c r="M3449" s="14" t="s">
        <v>3</v>
      </c>
      <c r="N3449" s="14" t="s">
        <v>3</v>
      </c>
      <c r="O3449" s="14" t="s">
        <v>13475</v>
      </c>
      <c r="P3449" s="14" t="s">
        <v>13512</v>
      </c>
      <c r="Q3449" s="15" t="b">
        <v>1</v>
      </c>
      <c r="R3449" s="15" t="b">
        <v>0</v>
      </c>
      <c r="S3449" s="15" t="b">
        <v>1</v>
      </c>
      <c r="T3449" s="15" t="b">
        <v>1</v>
      </c>
      <c r="U3449" s="15" t="b">
        <v>1</v>
      </c>
      <c r="V3449" s="15" t="b">
        <v>1</v>
      </c>
      <c r="W3449" s="15" t="b">
        <v>1</v>
      </c>
      <c r="X3449" s="16">
        <f>COUNTIF(Customers[[#This Row],[Roads]:[City_Council]],"True")</f>
        <v>6</v>
      </c>
      <c r="Y3449" s="17">
        <f>Customers[[#This Row],[Total_Approve]]/7</f>
        <v>0.8571428571428571</v>
      </c>
      <c r="Z3449" s="14" t="str">
        <f>IF(Customers[[#This Row],[Total_Approve]]&gt;=7,"تمت جميع الموافقات","لم تتم جميع الموافقات")</f>
        <v>لم تتم جميع الموافقات</v>
      </c>
      <c r="AA3449" s="8">
        <f>IF(Customers[[#This Row],[Total_Approve]]&gt;=7,1,0)</f>
        <v>0</v>
      </c>
    </row>
    <row r="3450" spans="1:27" x14ac:dyDescent="0.25">
      <c r="A3450" s="12" t="s">
        <v>12848</v>
      </c>
      <c r="B3450" t="s">
        <v>16981</v>
      </c>
      <c r="C3450" s="13">
        <v>45546</v>
      </c>
      <c r="D3450" t="s">
        <v>13484</v>
      </c>
      <c r="E3450" s="9" t="s">
        <v>1289</v>
      </c>
      <c r="F3450" s="14" t="s">
        <v>101</v>
      </c>
      <c r="G3450" s="14" t="s">
        <v>1</v>
      </c>
      <c r="H3450" s="14" t="str">
        <f t="shared" si="53"/>
        <v>ميرفت حسين محمود</v>
      </c>
      <c r="I3450" s="14" t="s">
        <v>13459</v>
      </c>
      <c r="J3450" s="14" t="s">
        <v>2095</v>
      </c>
      <c r="K3450" s="14" t="s">
        <v>25</v>
      </c>
      <c r="L3450" s="14" t="s">
        <v>8395</v>
      </c>
      <c r="M3450" s="14" t="s">
        <v>3</v>
      </c>
      <c r="N3450" s="14" t="s">
        <v>3</v>
      </c>
      <c r="O3450" s="14" t="s">
        <v>13475</v>
      </c>
      <c r="P3450" s="14" t="s">
        <v>13512</v>
      </c>
      <c r="Q3450" s="15" t="b">
        <v>0</v>
      </c>
      <c r="R3450" s="15" t="b">
        <v>0</v>
      </c>
      <c r="S3450" s="15" t="b">
        <v>1</v>
      </c>
      <c r="T3450" s="15" t="b">
        <v>0</v>
      </c>
      <c r="U3450" s="15" t="b">
        <v>1</v>
      </c>
      <c r="V3450" s="15" t="b">
        <v>0</v>
      </c>
      <c r="W3450" s="15" t="b">
        <v>1</v>
      </c>
      <c r="X3450" s="16">
        <f>COUNTIF(Customers[[#This Row],[Roads]:[City_Council]],"True")</f>
        <v>3</v>
      </c>
      <c r="Y3450" s="17">
        <f>Customers[[#This Row],[Total_Approve]]/7</f>
        <v>0.42857142857142855</v>
      </c>
      <c r="Z3450" s="14" t="str">
        <f>IF(Customers[[#This Row],[Total_Approve]]&gt;=7,"تمت جميع الموافقات","لم تتم جميع الموافقات")</f>
        <v>لم تتم جميع الموافقات</v>
      </c>
      <c r="AA3450" s="8">
        <f>IF(Customers[[#This Row],[Total_Approve]]&gt;=7,1,0)</f>
        <v>0</v>
      </c>
    </row>
    <row r="3451" spans="1:27" x14ac:dyDescent="0.25">
      <c r="A3451" s="12" t="s">
        <v>12849</v>
      </c>
      <c r="B3451" t="s">
        <v>16982</v>
      </c>
      <c r="C3451" s="13">
        <v>45546</v>
      </c>
      <c r="D3451" t="s">
        <v>13484</v>
      </c>
      <c r="E3451" s="9" t="s">
        <v>1627</v>
      </c>
      <c r="F3451" s="14" t="s">
        <v>1</v>
      </c>
      <c r="G3451" s="14" t="s">
        <v>2096</v>
      </c>
      <c r="H3451" s="14" t="str">
        <f t="shared" si="53"/>
        <v>سالمان محمود يماني</v>
      </c>
      <c r="I3451" s="14" t="s">
        <v>13459</v>
      </c>
      <c r="J3451" s="14" t="s">
        <v>2097</v>
      </c>
      <c r="K3451" s="14" t="s">
        <v>5</v>
      </c>
      <c r="L3451" s="14" t="s">
        <v>8396</v>
      </c>
      <c r="M3451" s="14" t="s">
        <v>3</v>
      </c>
      <c r="N3451" s="14" t="s">
        <v>3</v>
      </c>
      <c r="O3451" s="14" t="s">
        <v>13475</v>
      </c>
      <c r="P3451" s="14" t="s">
        <v>13512</v>
      </c>
      <c r="Q3451" s="15" t="b">
        <v>0</v>
      </c>
      <c r="R3451" s="15" t="b">
        <v>0</v>
      </c>
      <c r="S3451" s="15" t="b">
        <v>1</v>
      </c>
      <c r="T3451" s="15" t="b">
        <v>0</v>
      </c>
      <c r="U3451" s="15" t="b">
        <v>1</v>
      </c>
      <c r="V3451" s="15" t="b">
        <v>0</v>
      </c>
      <c r="W3451" s="15" t="b">
        <v>0</v>
      </c>
      <c r="X3451" s="16">
        <f>COUNTIF(Customers[[#This Row],[Roads]:[City_Council]],"True")</f>
        <v>2</v>
      </c>
      <c r="Y3451" s="17">
        <f>Customers[[#This Row],[Total_Approve]]/7</f>
        <v>0.2857142857142857</v>
      </c>
      <c r="Z3451" s="14" t="str">
        <f>IF(Customers[[#This Row],[Total_Approve]]&gt;=7,"تمت جميع الموافقات","لم تتم جميع الموافقات")</f>
        <v>لم تتم جميع الموافقات</v>
      </c>
      <c r="AA3451" s="8">
        <f>IF(Customers[[#This Row],[Total_Approve]]&gt;=7,1,0)</f>
        <v>0</v>
      </c>
    </row>
    <row r="3452" spans="1:27" x14ac:dyDescent="0.25">
      <c r="A3452" s="12" t="s">
        <v>12850</v>
      </c>
      <c r="B3452" t="s">
        <v>16983</v>
      </c>
      <c r="C3452" s="13">
        <v>45546</v>
      </c>
      <c r="D3452" t="s">
        <v>13484</v>
      </c>
      <c r="E3452" s="9" t="s">
        <v>2098</v>
      </c>
      <c r="F3452" s="14" t="s">
        <v>578</v>
      </c>
      <c r="G3452" s="14" t="s">
        <v>10</v>
      </c>
      <c r="H3452" s="14" t="str">
        <f t="shared" si="53"/>
        <v>فكري عبدالحميد محمد</v>
      </c>
      <c r="I3452" s="14" t="s">
        <v>13459</v>
      </c>
      <c r="J3452" s="14" t="s">
        <v>2099</v>
      </c>
      <c r="K3452" s="14" t="s">
        <v>5</v>
      </c>
      <c r="L3452" s="14" t="s">
        <v>8199</v>
      </c>
      <c r="M3452" s="14" t="s">
        <v>3</v>
      </c>
      <c r="N3452" s="14" t="s">
        <v>3</v>
      </c>
      <c r="O3452" s="14" t="s">
        <v>13475</v>
      </c>
      <c r="P3452" s="14" t="s">
        <v>13512</v>
      </c>
      <c r="Q3452" s="15" t="b">
        <v>1</v>
      </c>
      <c r="R3452" s="15" t="b">
        <v>1</v>
      </c>
      <c r="S3452" s="15" t="b">
        <v>0</v>
      </c>
      <c r="T3452" s="15" t="b">
        <v>0</v>
      </c>
      <c r="U3452" s="15" t="b">
        <v>1</v>
      </c>
      <c r="V3452" s="15" t="b">
        <v>1</v>
      </c>
      <c r="W3452" s="15" t="b">
        <v>0</v>
      </c>
      <c r="X3452" s="16">
        <f>COUNTIF(Customers[[#This Row],[Roads]:[City_Council]],"True")</f>
        <v>4</v>
      </c>
      <c r="Y3452" s="17">
        <f>Customers[[#This Row],[Total_Approve]]/7</f>
        <v>0.5714285714285714</v>
      </c>
      <c r="Z3452" s="14" t="str">
        <f>IF(Customers[[#This Row],[Total_Approve]]&gt;=7,"تمت جميع الموافقات","لم تتم جميع الموافقات")</f>
        <v>لم تتم جميع الموافقات</v>
      </c>
      <c r="AA3452" s="8">
        <f>IF(Customers[[#This Row],[Total_Approve]]&gt;=7,1,0)</f>
        <v>0</v>
      </c>
    </row>
    <row r="3453" spans="1:27" x14ac:dyDescent="0.25">
      <c r="A3453" s="12" t="s">
        <v>12851</v>
      </c>
      <c r="B3453" t="s">
        <v>16984</v>
      </c>
      <c r="C3453" s="13">
        <v>45546</v>
      </c>
      <c r="D3453" t="s">
        <v>13484</v>
      </c>
      <c r="E3453" s="9" t="s">
        <v>2100</v>
      </c>
      <c r="F3453" s="14" t="s">
        <v>47</v>
      </c>
      <c r="G3453" s="14" t="s">
        <v>10</v>
      </c>
      <c r="H3453" s="14" t="str">
        <f t="shared" si="53"/>
        <v>ابوطالب السيد محمد</v>
      </c>
      <c r="I3453" s="14" t="s">
        <v>13459</v>
      </c>
      <c r="J3453" s="14" t="s">
        <v>2101</v>
      </c>
      <c r="K3453" s="14" t="s">
        <v>5</v>
      </c>
      <c r="L3453" s="14" t="s">
        <v>8397</v>
      </c>
      <c r="M3453" s="14" t="s">
        <v>3</v>
      </c>
      <c r="N3453" s="14" t="s">
        <v>3</v>
      </c>
      <c r="O3453" s="14" t="s">
        <v>13475</v>
      </c>
      <c r="P3453" s="14" t="s">
        <v>13512</v>
      </c>
      <c r="Q3453" s="15" t="b">
        <v>1</v>
      </c>
      <c r="R3453" s="15" t="b">
        <v>0</v>
      </c>
      <c r="S3453" s="15" t="b">
        <v>1</v>
      </c>
      <c r="T3453" s="15" t="b">
        <v>0</v>
      </c>
      <c r="U3453" s="15" t="b">
        <v>1</v>
      </c>
      <c r="V3453" s="15" t="b">
        <v>0</v>
      </c>
      <c r="W3453" s="15" t="b">
        <v>1</v>
      </c>
      <c r="X3453" s="16">
        <f>COUNTIF(Customers[[#This Row],[Roads]:[City_Council]],"True")</f>
        <v>4</v>
      </c>
      <c r="Y3453" s="17">
        <f>Customers[[#This Row],[Total_Approve]]/7</f>
        <v>0.5714285714285714</v>
      </c>
      <c r="Z3453" s="14" t="str">
        <f>IF(Customers[[#This Row],[Total_Approve]]&gt;=7,"تمت جميع الموافقات","لم تتم جميع الموافقات")</f>
        <v>لم تتم جميع الموافقات</v>
      </c>
      <c r="AA3453" s="8">
        <f>IF(Customers[[#This Row],[Total_Approve]]&gt;=7,1,0)</f>
        <v>0</v>
      </c>
    </row>
    <row r="3454" spans="1:27" x14ac:dyDescent="0.25">
      <c r="A3454" s="12" t="s">
        <v>12852</v>
      </c>
      <c r="B3454" t="s">
        <v>16985</v>
      </c>
      <c r="C3454" s="13">
        <v>45546</v>
      </c>
      <c r="D3454" t="s">
        <v>13484</v>
      </c>
      <c r="E3454" s="9" t="s">
        <v>68</v>
      </c>
      <c r="F3454" s="14" t="s">
        <v>270</v>
      </c>
      <c r="G3454" s="14" t="s">
        <v>2102</v>
      </c>
      <c r="H3454" s="14" t="str">
        <f t="shared" si="53"/>
        <v>داليا عوض تغيان</v>
      </c>
      <c r="I3454" s="14" t="s">
        <v>13459</v>
      </c>
      <c r="J3454" s="14" t="s">
        <v>2103</v>
      </c>
      <c r="K3454" s="14" t="s">
        <v>25</v>
      </c>
      <c r="L3454" s="14" t="s">
        <v>8398</v>
      </c>
      <c r="M3454" s="14" t="s">
        <v>3</v>
      </c>
      <c r="N3454" s="14" t="s">
        <v>3</v>
      </c>
      <c r="O3454" s="14" t="s">
        <v>13475</v>
      </c>
      <c r="P3454" s="14" t="s">
        <v>13512</v>
      </c>
      <c r="Q3454" s="15" t="b">
        <v>0</v>
      </c>
      <c r="R3454" s="15" t="b">
        <v>0</v>
      </c>
      <c r="S3454" s="15" t="b">
        <v>1</v>
      </c>
      <c r="T3454" s="15" t="b">
        <v>0</v>
      </c>
      <c r="U3454" s="15" t="b">
        <v>1</v>
      </c>
      <c r="V3454" s="15" t="b">
        <v>0</v>
      </c>
      <c r="W3454" s="15" t="b">
        <v>1</v>
      </c>
      <c r="X3454" s="16">
        <f>COUNTIF(Customers[[#This Row],[Roads]:[City_Council]],"True")</f>
        <v>3</v>
      </c>
      <c r="Y3454" s="17">
        <f>Customers[[#This Row],[Total_Approve]]/7</f>
        <v>0.42857142857142855</v>
      </c>
      <c r="Z3454" s="14" t="str">
        <f>IF(Customers[[#This Row],[Total_Approve]]&gt;=7,"تمت جميع الموافقات","لم تتم جميع الموافقات")</f>
        <v>لم تتم جميع الموافقات</v>
      </c>
      <c r="AA3454" s="8">
        <f>IF(Customers[[#This Row],[Total_Approve]]&gt;=7,1,0)</f>
        <v>0</v>
      </c>
    </row>
    <row r="3455" spans="1:27" x14ac:dyDescent="0.25">
      <c r="A3455" s="12" t="s">
        <v>12853</v>
      </c>
      <c r="B3455" t="s">
        <v>16986</v>
      </c>
      <c r="C3455" s="13">
        <v>45546</v>
      </c>
      <c r="D3455" t="s">
        <v>13484</v>
      </c>
      <c r="E3455" s="9" t="s">
        <v>10</v>
      </c>
      <c r="F3455" s="14" t="s">
        <v>1721</v>
      </c>
      <c r="G3455" s="14" t="s">
        <v>10</v>
      </c>
      <c r="H3455" s="14" t="str">
        <f t="shared" si="53"/>
        <v>محمد شعبان محمد</v>
      </c>
      <c r="I3455" s="14" t="s">
        <v>13459</v>
      </c>
      <c r="J3455" s="14" t="s">
        <v>2104</v>
      </c>
      <c r="K3455" s="14" t="s">
        <v>5</v>
      </c>
      <c r="L3455" s="14" t="s">
        <v>8399</v>
      </c>
      <c r="M3455" s="14" t="s">
        <v>3</v>
      </c>
      <c r="N3455" s="14" t="s">
        <v>3</v>
      </c>
      <c r="O3455" s="14" t="s">
        <v>13475</v>
      </c>
      <c r="P3455" s="14" t="s">
        <v>13512</v>
      </c>
      <c r="Q3455" s="15" t="b">
        <v>1</v>
      </c>
      <c r="R3455" s="15" t="b">
        <v>0</v>
      </c>
      <c r="S3455" s="15" t="b">
        <v>1</v>
      </c>
      <c r="T3455" s="15" t="b">
        <v>0</v>
      </c>
      <c r="U3455" s="15" t="b">
        <v>1</v>
      </c>
      <c r="V3455" s="15" t="b">
        <v>1</v>
      </c>
      <c r="W3455" s="15" t="b">
        <v>1</v>
      </c>
      <c r="X3455" s="16">
        <f>COUNTIF(Customers[[#This Row],[Roads]:[City_Council]],"True")</f>
        <v>5</v>
      </c>
      <c r="Y3455" s="17">
        <f>Customers[[#This Row],[Total_Approve]]/7</f>
        <v>0.7142857142857143</v>
      </c>
      <c r="Z3455" s="14" t="str">
        <f>IF(Customers[[#This Row],[Total_Approve]]&gt;=7,"تمت جميع الموافقات","لم تتم جميع الموافقات")</f>
        <v>لم تتم جميع الموافقات</v>
      </c>
      <c r="AA3455" s="8">
        <f>IF(Customers[[#This Row],[Total_Approve]]&gt;=7,1,0)</f>
        <v>0</v>
      </c>
    </row>
    <row r="3456" spans="1:27" x14ac:dyDescent="0.25">
      <c r="A3456" s="12" t="s">
        <v>12854</v>
      </c>
      <c r="B3456" t="s">
        <v>16987</v>
      </c>
      <c r="C3456" s="13">
        <v>45546</v>
      </c>
      <c r="D3456" t="s">
        <v>13484</v>
      </c>
      <c r="E3456" s="9" t="s">
        <v>516</v>
      </c>
      <c r="F3456" s="14" t="s">
        <v>2105</v>
      </c>
      <c r="G3456" s="14" t="s">
        <v>2106</v>
      </c>
      <c r="H3456" s="14" t="str">
        <f t="shared" si="53"/>
        <v>ماجده ابو ضيف غنيم</v>
      </c>
      <c r="I3456" s="14" t="s">
        <v>13460</v>
      </c>
      <c r="J3456" s="14" t="s">
        <v>2107</v>
      </c>
      <c r="K3456" s="14" t="s">
        <v>25</v>
      </c>
      <c r="L3456" s="14" t="s">
        <v>8400</v>
      </c>
      <c r="M3456" s="14" t="s">
        <v>2108</v>
      </c>
      <c r="N3456" s="14" t="s">
        <v>3</v>
      </c>
      <c r="O3456" s="14" t="s">
        <v>13475</v>
      </c>
      <c r="P3456" s="14" t="s">
        <v>13512</v>
      </c>
      <c r="Q3456" s="15" t="b">
        <v>1</v>
      </c>
      <c r="R3456" s="15" t="b">
        <v>1</v>
      </c>
      <c r="S3456" s="15" t="b">
        <v>1</v>
      </c>
      <c r="T3456" s="15" t="b">
        <v>1</v>
      </c>
      <c r="U3456" s="15" t="b">
        <v>1</v>
      </c>
      <c r="V3456" s="15" t="b">
        <v>1</v>
      </c>
      <c r="W3456" s="15" t="b">
        <v>1</v>
      </c>
      <c r="X3456" s="16">
        <f>COUNTIF(Customers[[#This Row],[Roads]:[City_Council]],"True")</f>
        <v>7</v>
      </c>
      <c r="Y3456" s="17">
        <f>Customers[[#This Row],[Total_Approve]]/7</f>
        <v>1</v>
      </c>
      <c r="Z3456" s="14" t="str">
        <f>IF(Customers[[#This Row],[Total_Approve]]&gt;=7,"تمت جميع الموافقات","لم تتم جميع الموافقات")</f>
        <v>تمت جميع الموافقات</v>
      </c>
      <c r="AA3456" s="8">
        <f>IF(Customers[[#This Row],[Total_Approve]]&gt;=7,1,0)</f>
        <v>1</v>
      </c>
    </row>
    <row r="3457" spans="1:27" x14ac:dyDescent="0.25">
      <c r="A3457" s="12" t="s">
        <v>12855</v>
      </c>
      <c r="B3457" t="s">
        <v>16988</v>
      </c>
      <c r="C3457" s="13">
        <v>45546</v>
      </c>
      <c r="D3457" t="s">
        <v>13484</v>
      </c>
      <c r="E3457" s="9" t="s">
        <v>94</v>
      </c>
      <c r="F3457" s="14" t="s">
        <v>10</v>
      </c>
      <c r="G3457" s="14" t="s">
        <v>0</v>
      </c>
      <c r="H3457" s="14" t="str">
        <f t="shared" si="53"/>
        <v>هبه محمد احمد</v>
      </c>
      <c r="I3457" s="14" t="s">
        <v>13460</v>
      </c>
      <c r="J3457" s="14" t="s">
        <v>2109</v>
      </c>
      <c r="K3457" s="14" t="s">
        <v>5</v>
      </c>
      <c r="L3457" s="14" t="s">
        <v>8401</v>
      </c>
      <c r="M3457" s="14" t="s">
        <v>2110</v>
      </c>
      <c r="N3457" s="14" t="s">
        <v>3</v>
      </c>
      <c r="O3457" s="14" t="s">
        <v>13475</v>
      </c>
      <c r="P3457" s="14" t="s">
        <v>13512</v>
      </c>
      <c r="Q3457" s="15" t="b">
        <v>1</v>
      </c>
      <c r="R3457" s="15" t="b">
        <v>0</v>
      </c>
      <c r="S3457" s="15" t="b">
        <v>1</v>
      </c>
      <c r="T3457" s="15" t="b">
        <v>0</v>
      </c>
      <c r="U3457" s="15" t="b">
        <v>1</v>
      </c>
      <c r="V3457" s="15" t="b">
        <v>0</v>
      </c>
      <c r="W3457" s="15" t="b">
        <v>1</v>
      </c>
      <c r="X3457" s="16">
        <f>COUNTIF(Customers[[#This Row],[Roads]:[City_Council]],"True")</f>
        <v>4</v>
      </c>
      <c r="Y3457" s="17">
        <f>Customers[[#This Row],[Total_Approve]]/7</f>
        <v>0.5714285714285714</v>
      </c>
      <c r="Z3457" s="14" t="str">
        <f>IF(Customers[[#This Row],[Total_Approve]]&gt;=7,"تمت جميع الموافقات","لم تتم جميع الموافقات")</f>
        <v>لم تتم جميع الموافقات</v>
      </c>
      <c r="AA3457" s="8">
        <f>IF(Customers[[#This Row],[Total_Approve]]&gt;=7,1,0)</f>
        <v>0</v>
      </c>
    </row>
    <row r="3458" spans="1:27" x14ac:dyDescent="0.25">
      <c r="A3458" s="12" t="s">
        <v>12856</v>
      </c>
      <c r="B3458" t="s">
        <v>16989</v>
      </c>
      <c r="C3458" s="13">
        <v>45546</v>
      </c>
      <c r="D3458" t="s">
        <v>13482</v>
      </c>
      <c r="E3458" s="9" t="s">
        <v>155</v>
      </c>
      <c r="F3458" s="14" t="s">
        <v>221</v>
      </c>
      <c r="G3458" s="14" t="s">
        <v>37</v>
      </c>
      <c r="H3458" s="14" t="str">
        <f t="shared" ref="H3458:H3521" si="54">CONCATENATE(E3458," ",F3458," ",G3458)</f>
        <v>هدى سليمان على</v>
      </c>
      <c r="I3458" s="14" t="s">
        <v>13460</v>
      </c>
      <c r="J3458" s="14" t="s">
        <v>2111</v>
      </c>
      <c r="K3458" s="14" t="s">
        <v>25</v>
      </c>
      <c r="L3458" s="14" t="s">
        <v>8402</v>
      </c>
      <c r="M3458" s="14" t="s">
        <v>3</v>
      </c>
      <c r="N3458" s="14" t="s">
        <v>3</v>
      </c>
      <c r="O3458" s="14" t="s">
        <v>13475</v>
      </c>
      <c r="P3458" s="14" t="s">
        <v>13512</v>
      </c>
      <c r="Q3458" s="15" t="b">
        <v>0</v>
      </c>
      <c r="R3458" s="15" t="b">
        <v>1</v>
      </c>
      <c r="S3458" s="15" t="b">
        <v>0</v>
      </c>
      <c r="T3458" s="15" t="b">
        <v>1</v>
      </c>
      <c r="U3458" s="15" t="b">
        <v>0</v>
      </c>
      <c r="V3458" s="15" t="b">
        <v>1</v>
      </c>
      <c r="W3458" s="15" t="b">
        <v>0</v>
      </c>
      <c r="X3458" s="16">
        <f>COUNTIF(Customers[[#This Row],[Roads]:[City_Council]],"True")</f>
        <v>3</v>
      </c>
      <c r="Y3458" s="17">
        <f>Customers[[#This Row],[Total_Approve]]/7</f>
        <v>0.42857142857142855</v>
      </c>
      <c r="Z3458" s="14" t="str">
        <f>IF(Customers[[#This Row],[Total_Approve]]&gt;=7,"تمت جميع الموافقات","لم تتم جميع الموافقات")</f>
        <v>لم تتم جميع الموافقات</v>
      </c>
      <c r="AA3458" s="8">
        <f>IF(Customers[[#This Row],[Total_Approve]]&gt;=7,1,0)</f>
        <v>0</v>
      </c>
    </row>
    <row r="3459" spans="1:27" x14ac:dyDescent="0.25">
      <c r="A3459" s="12" t="s">
        <v>12857</v>
      </c>
      <c r="B3459" t="s">
        <v>16990</v>
      </c>
      <c r="C3459" s="13">
        <v>45546</v>
      </c>
      <c r="D3459" t="s">
        <v>13482</v>
      </c>
      <c r="E3459" s="9" t="s">
        <v>144</v>
      </c>
      <c r="F3459" s="14" t="s">
        <v>0</v>
      </c>
      <c r="G3459" s="14" t="s">
        <v>471</v>
      </c>
      <c r="H3459" s="14" t="str">
        <f t="shared" si="54"/>
        <v>اسلام احمد حسن</v>
      </c>
      <c r="I3459" s="14" t="s">
        <v>13460</v>
      </c>
      <c r="J3459" s="14">
        <v>28511202400191</v>
      </c>
      <c r="K3459" s="14" t="s">
        <v>5</v>
      </c>
      <c r="L3459" s="14" t="s">
        <v>8402</v>
      </c>
      <c r="M3459" s="14" t="s">
        <v>2112</v>
      </c>
      <c r="N3459" s="14" t="s">
        <v>3</v>
      </c>
      <c r="O3459" s="14" t="s">
        <v>13475</v>
      </c>
      <c r="P3459" s="14" t="s">
        <v>13512</v>
      </c>
      <c r="Q3459" s="15" t="b">
        <v>1</v>
      </c>
      <c r="R3459" s="15" t="b">
        <v>0</v>
      </c>
      <c r="S3459" s="15" t="b">
        <v>1</v>
      </c>
      <c r="T3459" s="15" t="b">
        <v>0</v>
      </c>
      <c r="U3459" s="15" t="b">
        <v>1</v>
      </c>
      <c r="V3459" s="15" t="b">
        <v>0</v>
      </c>
      <c r="W3459" s="15" t="b">
        <v>1</v>
      </c>
      <c r="X3459" s="16">
        <f>COUNTIF(Customers[[#This Row],[Roads]:[City_Council]],"True")</f>
        <v>4</v>
      </c>
      <c r="Y3459" s="17">
        <f>Customers[[#This Row],[Total_Approve]]/7</f>
        <v>0.5714285714285714</v>
      </c>
      <c r="Z3459" s="14" t="str">
        <f>IF(Customers[[#This Row],[Total_Approve]]&gt;=7,"تمت جميع الموافقات","لم تتم جميع الموافقات")</f>
        <v>لم تتم جميع الموافقات</v>
      </c>
      <c r="AA3459" s="8">
        <f>IF(Customers[[#This Row],[Total_Approve]]&gt;=7,1,0)</f>
        <v>0</v>
      </c>
    </row>
    <row r="3460" spans="1:27" x14ac:dyDescent="0.25">
      <c r="A3460" s="12" t="s">
        <v>12858</v>
      </c>
      <c r="B3460" t="s">
        <v>16991</v>
      </c>
      <c r="C3460" s="13">
        <v>45546</v>
      </c>
      <c r="D3460" t="s">
        <v>13482</v>
      </c>
      <c r="E3460" s="9" t="s">
        <v>428</v>
      </c>
      <c r="F3460" s="14" t="s">
        <v>47</v>
      </c>
      <c r="G3460" s="14" t="s">
        <v>2113</v>
      </c>
      <c r="H3460" s="14" t="str">
        <f t="shared" si="54"/>
        <v>يوسف السيد عبد الجليل</v>
      </c>
      <c r="I3460" s="14" t="s">
        <v>13460</v>
      </c>
      <c r="J3460" s="14" t="s">
        <v>2114</v>
      </c>
      <c r="K3460" s="14" t="s">
        <v>5</v>
      </c>
      <c r="L3460" s="14" t="s">
        <v>8403</v>
      </c>
      <c r="M3460" s="14" t="s">
        <v>2115</v>
      </c>
      <c r="N3460" s="14" t="s">
        <v>3</v>
      </c>
      <c r="O3460" s="14" t="s">
        <v>13475</v>
      </c>
      <c r="P3460" s="14" t="s">
        <v>13512</v>
      </c>
      <c r="Q3460" s="15" t="b">
        <v>1</v>
      </c>
      <c r="R3460" s="15" t="b">
        <v>0</v>
      </c>
      <c r="S3460" s="15" t="b">
        <v>1</v>
      </c>
      <c r="T3460" s="15" t="b">
        <v>0</v>
      </c>
      <c r="U3460" s="15" t="b">
        <v>1</v>
      </c>
      <c r="V3460" s="15" t="b">
        <v>0</v>
      </c>
      <c r="W3460" s="15" t="b">
        <v>1</v>
      </c>
      <c r="X3460" s="16">
        <f>COUNTIF(Customers[[#This Row],[Roads]:[City_Council]],"True")</f>
        <v>4</v>
      </c>
      <c r="Y3460" s="17">
        <f>Customers[[#This Row],[Total_Approve]]/7</f>
        <v>0.5714285714285714</v>
      </c>
      <c r="Z3460" s="14" t="str">
        <f>IF(Customers[[#This Row],[Total_Approve]]&gt;=7,"تمت جميع الموافقات","لم تتم جميع الموافقات")</f>
        <v>لم تتم جميع الموافقات</v>
      </c>
      <c r="AA3460" s="8">
        <f>IF(Customers[[#This Row],[Total_Approve]]&gt;=7,1,0)</f>
        <v>0</v>
      </c>
    </row>
    <row r="3461" spans="1:27" x14ac:dyDescent="0.25">
      <c r="A3461" s="12" t="s">
        <v>12859</v>
      </c>
      <c r="B3461" t="s">
        <v>16992</v>
      </c>
      <c r="C3461" s="13">
        <v>45546</v>
      </c>
      <c r="D3461" t="s">
        <v>13482</v>
      </c>
      <c r="E3461" s="9" t="s">
        <v>2116</v>
      </c>
      <c r="F3461" s="14" t="s">
        <v>47</v>
      </c>
      <c r="G3461" s="14" t="s">
        <v>410</v>
      </c>
      <c r="H3461" s="14" t="str">
        <f t="shared" si="54"/>
        <v>هديه السيد شكرى</v>
      </c>
      <c r="I3461" s="14" t="s">
        <v>13459</v>
      </c>
      <c r="J3461" s="14" t="s">
        <v>2117</v>
      </c>
      <c r="K3461" s="14" t="s">
        <v>25</v>
      </c>
      <c r="L3461" s="14" t="s">
        <v>8404</v>
      </c>
      <c r="M3461" s="14" t="s">
        <v>2118</v>
      </c>
      <c r="N3461" s="14" t="s">
        <v>3</v>
      </c>
      <c r="O3461" s="14" t="s">
        <v>13475</v>
      </c>
      <c r="P3461" s="14" t="s">
        <v>13512</v>
      </c>
      <c r="Q3461" s="15" t="b">
        <v>1</v>
      </c>
      <c r="R3461" s="15" t="b">
        <v>1</v>
      </c>
      <c r="S3461" s="15" t="b">
        <v>1</v>
      </c>
      <c r="T3461" s="15" t="b">
        <v>1</v>
      </c>
      <c r="U3461" s="15" t="b">
        <v>1</v>
      </c>
      <c r="V3461" s="15" t="b">
        <v>1</v>
      </c>
      <c r="W3461" s="15" t="b">
        <v>1</v>
      </c>
      <c r="X3461" s="16">
        <f>COUNTIF(Customers[[#This Row],[Roads]:[City_Council]],"True")</f>
        <v>7</v>
      </c>
      <c r="Y3461" s="17">
        <f>Customers[[#This Row],[Total_Approve]]/7</f>
        <v>1</v>
      </c>
      <c r="Z3461" s="14" t="str">
        <f>IF(Customers[[#This Row],[Total_Approve]]&gt;=7,"تمت جميع الموافقات","لم تتم جميع الموافقات")</f>
        <v>تمت جميع الموافقات</v>
      </c>
      <c r="AA3461" s="8">
        <f>IF(Customers[[#This Row],[Total_Approve]]&gt;=7,1,0)</f>
        <v>1</v>
      </c>
    </row>
    <row r="3462" spans="1:27" x14ac:dyDescent="0.25">
      <c r="A3462" s="12" t="s">
        <v>12860</v>
      </c>
      <c r="B3462" t="s">
        <v>16993</v>
      </c>
      <c r="C3462" s="13">
        <v>45546</v>
      </c>
      <c r="D3462" t="s">
        <v>13482</v>
      </c>
      <c r="E3462" s="9" t="s">
        <v>94</v>
      </c>
      <c r="F3462" s="14" t="s">
        <v>381</v>
      </c>
      <c r="G3462" s="14" t="s">
        <v>2119</v>
      </c>
      <c r="H3462" s="14" t="str">
        <f t="shared" si="54"/>
        <v>هبه عبد المقصود قاسم</v>
      </c>
      <c r="I3462" s="14" t="s">
        <v>13459</v>
      </c>
      <c r="J3462" s="14" t="s">
        <v>2120</v>
      </c>
      <c r="K3462" s="14" t="s">
        <v>25</v>
      </c>
      <c r="L3462" s="14" t="s">
        <v>8405</v>
      </c>
      <c r="M3462" s="14" t="s">
        <v>2121</v>
      </c>
      <c r="N3462" s="14" t="s">
        <v>3</v>
      </c>
      <c r="O3462" s="14" t="s">
        <v>13475</v>
      </c>
      <c r="P3462" s="14" t="s">
        <v>13512</v>
      </c>
      <c r="Q3462" s="15" t="b">
        <v>0</v>
      </c>
      <c r="R3462" s="15" t="b">
        <v>0</v>
      </c>
      <c r="S3462" s="15" t="b">
        <v>0</v>
      </c>
      <c r="T3462" s="15" t="b">
        <v>0</v>
      </c>
      <c r="U3462" s="15" t="b">
        <v>0</v>
      </c>
      <c r="V3462" s="15" t="b">
        <v>0</v>
      </c>
      <c r="W3462" s="15" t="b">
        <v>1</v>
      </c>
      <c r="X3462" s="16">
        <f>COUNTIF(Customers[[#This Row],[Roads]:[City_Council]],"True")</f>
        <v>1</v>
      </c>
      <c r="Y3462" s="17">
        <f>Customers[[#This Row],[Total_Approve]]/7</f>
        <v>0.14285714285714285</v>
      </c>
      <c r="Z3462" s="14" t="str">
        <f>IF(Customers[[#This Row],[Total_Approve]]&gt;=7,"تمت جميع الموافقات","لم تتم جميع الموافقات")</f>
        <v>لم تتم جميع الموافقات</v>
      </c>
      <c r="AA3462" s="8">
        <f>IF(Customers[[#This Row],[Total_Approve]]&gt;=7,1,0)</f>
        <v>0</v>
      </c>
    </row>
    <row r="3463" spans="1:27" x14ac:dyDescent="0.25">
      <c r="A3463" s="12" t="s">
        <v>12861</v>
      </c>
      <c r="B3463" t="s">
        <v>16994</v>
      </c>
      <c r="C3463" s="13">
        <v>45546</v>
      </c>
      <c r="D3463" t="s">
        <v>13482</v>
      </c>
      <c r="E3463" s="9" t="s">
        <v>88</v>
      </c>
      <c r="F3463" s="14" t="s">
        <v>117</v>
      </c>
      <c r="G3463" s="14" t="s">
        <v>77</v>
      </c>
      <c r="H3463" s="14" t="str">
        <f t="shared" si="54"/>
        <v>ريهام صابر عبد الرحيم</v>
      </c>
      <c r="I3463" s="14" t="s">
        <v>13460</v>
      </c>
      <c r="J3463" s="14" t="s">
        <v>2122</v>
      </c>
      <c r="K3463" s="14" t="s">
        <v>25</v>
      </c>
      <c r="L3463" s="14" t="s">
        <v>8406</v>
      </c>
      <c r="M3463" s="14" t="s">
        <v>2123</v>
      </c>
      <c r="N3463" s="14" t="s">
        <v>3</v>
      </c>
      <c r="O3463" s="14" t="s">
        <v>13475</v>
      </c>
      <c r="P3463" s="14" t="s">
        <v>13512</v>
      </c>
      <c r="Q3463" s="15" t="b">
        <v>0</v>
      </c>
      <c r="R3463" s="15" t="b">
        <v>1</v>
      </c>
      <c r="S3463" s="15" t="b">
        <v>0</v>
      </c>
      <c r="T3463" s="15" t="b">
        <v>1</v>
      </c>
      <c r="U3463" s="15" t="b">
        <v>0</v>
      </c>
      <c r="V3463" s="15" t="b">
        <v>1</v>
      </c>
      <c r="W3463" s="15" t="b">
        <v>0</v>
      </c>
      <c r="X3463" s="16">
        <f>COUNTIF(Customers[[#This Row],[Roads]:[City_Council]],"True")</f>
        <v>3</v>
      </c>
      <c r="Y3463" s="17">
        <f>Customers[[#This Row],[Total_Approve]]/7</f>
        <v>0.42857142857142855</v>
      </c>
      <c r="Z3463" s="14" t="str">
        <f>IF(Customers[[#This Row],[Total_Approve]]&gt;=7,"تمت جميع الموافقات","لم تتم جميع الموافقات")</f>
        <v>لم تتم جميع الموافقات</v>
      </c>
      <c r="AA3463" s="8">
        <f>IF(Customers[[#This Row],[Total_Approve]]&gt;=7,1,0)</f>
        <v>0</v>
      </c>
    </row>
    <row r="3464" spans="1:27" x14ac:dyDescent="0.25">
      <c r="A3464" s="12" t="s">
        <v>12862</v>
      </c>
      <c r="B3464" t="s">
        <v>16995</v>
      </c>
      <c r="C3464" s="13">
        <v>45546</v>
      </c>
      <c r="D3464" t="s">
        <v>13482</v>
      </c>
      <c r="E3464" s="9" t="s">
        <v>430</v>
      </c>
      <c r="F3464" s="14" t="s">
        <v>270</v>
      </c>
      <c r="G3464" s="14" t="s">
        <v>10</v>
      </c>
      <c r="H3464" s="14" t="str">
        <f t="shared" si="54"/>
        <v>مياده عوض محمد</v>
      </c>
      <c r="I3464" s="14" t="s">
        <v>13459</v>
      </c>
      <c r="J3464" s="14" t="s">
        <v>2124</v>
      </c>
      <c r="K3464" s="14" t="s">
        <v>25</v>
      </c>
      <c r="L3464" s="14" t="s">
        <v>8407</v>
      </c>
      <c r="M3464" s="14" t="s">
        <v>2125</v>
      </c>
      <c r="N3464" s="14" t="s">
        <v>3</v>
      </c>
      <c r="O3464" s="14" t="s">
        <v>13475</v>
      </c>
      <c r="P3464" s="14" t="s">
        <v>13512</v>
      </c>
      <c r="Q3464" s="15" t="b">
        <v>0</v>
      </c>
      <c r="R3464" s="15" t="b">
        <v>0</v>
      </c>
      <c r="S3464" s="15" t="b">
        <v>0</v>
      </c>
      <c r="T3464" s="15" t="b">
        <v>0</v>
      </c>
      <c r="U3464" s="15" t="b">
        <v>0</v>
      </c>
      <c r="V3464" s="15" t="b">
        <v>0</v>
      </c>
      <c r="W3464" s="15" t="b">
        <v>1</v>
      </c>
      <c r="X3464" s="16">
        <f>COUNTIF(Customers[[#This Row],[Roads]:[City_Council]],"True")</f>
        <v>1</v>
      </c>
      <c r="Y3464" s="17">
        <f>Customers[[#This Row],[Total_Approve]]/7</f>
        <v>0.14285714285714285</v>
      </c>
      <c r="Z3464" s="14" t="str">
        <f>IF(Customers[[#This Row],[Total_Approve]]&gt;=7,"تمت جميع الموافقات","لم تتم جميع الموافقات")</f>
        <v>لم تتم جميع الموافقات</v>
      </c>
      <c r="AA3464" s="8">
        <f>IF(Customers[[#This Row],[Total_Approve]]&gt;=7,1,0)</f>
        <v>0</v>
      </c>
    </row>
    <row r="3465" spans="1:27" x14ac:dyDescent="0.25">
      <c r="A3465" s="12" t="s">
        <v>12863</v>
      </c>
      <c r="B3465" t="s">
        <v>16996</v>
      </c>
      <c r="C3465" s="13">
        <v>45546</v>
      </c>
      <c r="D3465" t="s">
        <v>13482</v>
      </c>
      <c r="E3465" s="9" t="s">
        <v>428</v>
      </c>
      <c r="F3465" s="14" t="s">
        <v>37</v>
      </c>
      <c r="G3465" s="14" t="s">
        <v>801</v>
      </c>
      <c r="H3465" s="14" t="str">
        <f t="shared" si="54"/>
        <v>يوسف على نور الدين</v>
      </c>
      <c r="I3465" s="14" t="s">
        <v>13459</v>
      </c>
      <c r="J3465" s="14" t="s">
        <v>2126</v>
      </c>
      <c r="K3465" s="14" t="s">
        <v>5</v>
      </c>
      <c r="L3465" s="14" t="s">
        <v>8408</v>
      </c>
      <c r="M3465" s="14" t="s">
        <v>2127</v>
      </c>
      <c r="N3465" s="14" t="s">
        <v>3</v>
      </c>
      <c r="O3465" s="14" t="s">
        <v>13475</v>
      </c>
      <c r="P3465" s="14" t="s">
        <v>13512</v>
      </c>
      <c r="Q3465" s="15" t="b">
        <v>1</v>
      </c>
      <c r="R3465" s="15" t="b">
        <v>1</v>
      </c>
      <c r="S3465" s="15" t="b">
        <v>0</v>
      </c>
      <c r="T3465" s="15" t="b">
        <v>1</v>
      </c>
      <c r="U3465" s="15" t="b">
        <v>0</v>
      </c>
      <c r="V3465" s="15" t="b">
        <v>1</v>
      </c>
      <c r="W3465" s="15" t="b">
        <v>0</v>
      </c>
      <c r="X3465" s="16">
        <f>COUNTIF(Customers[[#This Row],[Roads]:[City_Council]],"True")</f>
        <v>4</v>
      </c>
      <c r="Y3465" s="17">
        <f>Customers[[#This Row],[Total_Approve]]/7</f>
        <v>0.5714285714285714</v>
      </c>
      <c r="Z3465" s="14" t="str">
        <f>IF(Customers[[#This Row],[Total_Approve]]&gt;=7,"تمت جميع الموافقات","لم تتم جميع الموافقات")</f>
        <v>لم تتم جميع الموافقات</v>
      </c>
      <c r="AA3465" s="8">
        <f>IF(Customers[[#This Row],[Total_Approve]]&gt;=7,1,0)</f>
        <v>0</v>
      </c>
    </row>
    <row r="3466" spans="1:27" x14ac:dyDescent="0.25">
      <c r="A3466" s="12" t="s">
        <v>12864</v>
      </c>
      <c r="B3466" t="s">
        <v>16997</v>
      </c>
      <c r="C3466" s="13">
        <v>45546</v>
      </c>
      <c r="D3466" t="s">
        <v>13482</v>
      </c>
      <c r="E3466" s="9" t="s">
        <v>1215</v>
      </c>
      <c r="F3466" s="14" t="s">
        <v>0</v>
      </c>
      <c r="G3466" s="14" t="s">
        <v>121</v>
      </c>
      <c r="H3466" s="14" t="str">
        <f t="shared" si="54"/>
        <v>نجلاء احمد عبد العزيز</v>
      </c>
      <c r="I3466" s="14" t="s">
        <v>13459</v>
      </c>
      <c r="J3466" s="14" t="s">
        <v>2128</v>
      </c>
      <c r="K3466" s="14" t="s">
        <v>25</v>
      </c>
      <c r="L3466" s="14" t="s">
        <v>8409</v>
      </c>
      <c r="M3466" s="14" t="s">
        <v>3</v>
      </c>
      <c r="N3466" s="14" t="s">
        <v>3</v>
      </c>
      <c r="O3466" s="14" t="s">
        <v>13480</v>
      </c>
      <c r="P3466" s="14" t="s">
        <v>13518</v>
      </c>
      <c r="Q3466" s="15" t="b">
        <v>0</v>
      </c>
      <c r="R3466" s="15" t="b">
        <v>0</v>
      </c>
      <c r="S3466" s="15" t="b">
        <v>0</v>
      </c>
      <c r="T3466" s="15" t="b">
        <v>0</v>
      </c>
      <c r="U3466" s="15" t="b">
        <v>0</v>
      </c>
      <c r="V3466" s="15" t="b">
        <v>0</v>
      </c>
      <c r="W3466" s="15" t="b">
        <v>1</v>
      </c>
      <c r="X3466" s="16">
        <f>COUNTIF(Customers[[#This Row],[Roads]:[City_Council]],"True")</f>
        <v>1</v>
      </c>
      <c r="Y3466" s="17">
        <f>Customers[[#This Row],[Total_Approve]]/7</f>
        <v>0.14285714285714285</v>
      </c>
      <c r="Z3466" s="14" t="str">
        <f>IF(Customers[[#This Row],[Total_Approve]]&gt;=7,"تمت جميع الموافقات","لم تتم جميع الموافقات")</f>
        <v>لم تتم جميع الموافقات</v>
      </c>
      <c r="AA3466" s="8">
        <f>IF(Customers[[#This Row],[Total_Approve]]&gt;=7,1,0)</f>
        <v>0</v>
      </c>
    </row>
    <row r="3467" spans="1:27" x14ac:dyDescent="0.25">
      <c r="A3467" s="12" t="s">
        <v>12865</v>
      </c>
      <c r="B3467" t="s">
        <v>16998</v>
      </c>
      <c r="C3467" s="13">
        <v>45546</v>
      </c>
      <c r="D3467" t="s">
        <v>13482</v>
      </c>
      <c r="E3467" s="9" t="s">
        <v>0</v>
      </c>
      <c r="F3467" s="14" t="s">
        <v>64</v>
      </c>
      <c r="G3467" s="14" t="s">
        <v>283</v>
      </c>
      <c r="H3467" s="14" t="str">
        <f t="shared" si="54"/>
        <v>احمد مصطفى عبد الرحمن</v>
      </c>
      <c r="I3467" s="14" t="s">
        <v>13459</v>
      </c>
      <c r="J3467" s="14" t="s">
        <v>2131</v>
      </c>
      <c r="K3467" s="14" t="s">
        <v>5</v>
      </c>
      <c r="L3467" s="14" t="s">
        <v>8410</v>
      </c>
      <c r="M3467" s="14" t="s">
        <v>2132</v>
      </c>
      <c r="N3467" s="14" t="s">
        <v>3</v>
      </c>
      <c r="O3467" s="14" t="s">
        <v>13480</v>
      </c>
      <c r="P3467" s="14" t="s">
        <v>13518</v>
      </c>
      <c r="Q3467" s="15" t="b">
        <v>1</v>
      </c>
      <c r="R3467" s="15" t="b">
        <v>1</v>
      </c>
      <c r="S3467" s="15" t="b">
        <v>1</v>
      </c>
      <c r="T3467" s="15" t="b">
        <v>1</v>
      </c>
      <c r="U3467" s="15" t="b">
        <v>1</v>
      </c>
      <c r="V3467" s="15" t="b">
        <v>1</v>
      </c>
      <c r="W3467" s="15" t="b">
        <v>1</v>
      </c>
      <c r="X3467" s="16">
        <f>COUNTIF(Customers[[#This Row],[Roads]:[City_Council]],"True")</f>
        <v>7</v>
      </c>
      <c r="Y3467" s="17">
        <f>Customers[[#This Row],[Total_Approve]]/7</f>
        <v>1</v>
      </c>
      <c r="Z3467" s="14" t="str">
        <f>IF(Customers[[#This Row],[Total_Approve]]&gt;=7,"تمت جميع الموافقات","لم تتم جميع الموافقات")</f>
        <v>تمت جميع الموافقات</v>
      </c>
      <c r="AA3467" s="8">
        <f>IF(Customers[[#This Row],[Total_Approve]]&gt;=7,1,0)</f>
        <v>1</v>
      </c>
    </row>
    <row r="3468" spans="1:27" x14ac:dyDescent="0.25">
      <c r="A3468" s="12" t="s">
        <v>12866</v>
      </c>
      <c r="B3468" t="s">
        <v>16999</v>
      </c>
      <c r="C3468" s="13">
        <v>45546</v>
      </c>
      <c r="D3468" t="s">
        <v>13483</v>
      </c>
      <c r="E3468" s="9" t="s">
        <v>172</v>
      </c>
      <c r="F3468" s="14" t="s">
        <v>10</v>
      </c>
      <c r="G3468" s="14" t="s">
        <v>293</v>
      </c>
      <c r="H3468" s="14" t="str">
        <f t="shared" si="54"/>
        <v>صفاء محمد عبد النعيم</v>
      </c>
      <c r="I3468" s="14" t="s">
        <v>13459</v>
      </c>
      <c r="J3468" s="14" t="s">
        <v>2133</v>
      </c>
      <c r="K3468" s="14" t="s">
        <v>25</v>
      </c>
      <c r="L3468" s="14" t="s">
        <v>8411</v>
      </c>
      <c r="M3468" s="14" t="s">
        <v>2134</v>
      </c>
      <c r="N3468" s="14" t="s">
        <v>3</v>
      </c>
      <c r="O3468" s="14" t="s">
        <v>13480</v>
      </c>
      <c r="P3468" s="14" t="s">
        <v>13518</v>
      </c>
      <c r="Q3468" s="15" t="b">
        <v>0</v>
      </c>
      <c r="R3468" s="15" t="b">
        <v>1</v>
      </c>
      <c r="S3468" s="15" t="b">
        <v>0</v>
      </c>
      <c r="T3468" s="15" t="b">
        <v>1</v>
      </c>
      <c r="U3468" s="15" t="b">
        <v>0</v>
      </c>
      <c r="V3468" s="15" t="b">
        <v>1</v>
      </c>
      <c r="W3468" s="15" t="b">
        <v>0</v>
      </c>
      <c r="X3468" s="16">
        <f>COUNTIF(Customers[[#This Row],[Roads]:[City_Council]],"True")</f>
        <v>3</v>
      </c>
      <c r="Y3468" s="17">
        <f>Customers[[#This Row],[Total_Approve]]/7</f>
        <v>0.42857142857142855</v>
      </c>
      <c r="Z3468" s="14" t="str">
        <f>IF(Customers[[#This Row],[Total_Approve]]&gt;=7,"تمت جميع الموافقات","لم تتم جميع الموافقات")</f>
        <v>لم تتم جميع الموافقات</v>
      </c>
      <c r="AA3468" s="8">
        <f>IF(Customers[[#This Row],[Total_Approve]]&gt;=7,1,0)</f>
        <v>0</v>
      </c>
    </row>
    <row r="3469" spans="1:27" x14ac:dyDescent="0.25">
      <c r="A3469" s="12" t="s">
        <v>12867</v>
      </c>
      <c r="B3469" t="s">
        <v>17000</v>
      </c>
      <c r="C3469" s="13">
        <v>45546</v>
      </c>
      <c r="D3469" t="s">
        <v>13483</v>
      </c>
      <c r="E3469" s="9" t="s">
        <v>1786</v>
      </c>
      <c r="F3469" s="14" t="s">
        <v>341</v>
      </c>
      <c r="G3469" s="14" t="s">
        <v>2135</v>
      </c>
      <c r="H3469" s="14" t="str">
        <f t="shared" si="54"/>
        <v>سهام غريب ابو عامر</v>
      </c>
      <c r="I3469" s="14" t="s">
        <v>13460</v>
      </c>
      <c r="J3469" s="14" t="s">
        <v>2136</v>
      </c>
      <c r="K3469" s="14" t="s">
        <v>25</v>
      </c>
      <c r="L3469" s="14" t="s">
        <v>8412</v>
      </c>
      <c r="M3469" s="14" t="s">
        <v>2137</v>
      </c>
      <c r="N3469" s="14" t="s">
        <v>3</v>
      </c>
      <c r="O3469" s="14" t="s">
        <v>13480</v>
      </c>
      <c r="P3469" s="14" t="s">
        <v>13518</v>
      </c>
      <c r="Q3469" s="15" t="b">
        <v>1</v>
      </c>
      <c r="R3469" s="15" t="b">
        <v>1</v>
      </c>
      <c r="S3469" s="15" t="b">
        <v>0</v>
      </c>
      <c r="T3469" s="15" t="b">
        <v>1</v>
      </c>
      <c r="U3469" s="15" t="b">
        <v>1</v>
      </c>
      <c r="V3469" s="15" t="b">
        <v>0</v>
      </c>
      <c r="W3469" s="15" t="b">
        <v>0</v>
      </c>
      <c r="X3469" s="16">
        <f>COUNTIF(Customers[[#This Row],[Roads]:[City_Council]],"True")</f>
        <v>4</v>
      </c>
      <c r="Y3469" s="17">
        <f>Customers[[#This Row],[Total_Approve]]/7</f>
        <v>0.5714285714285714</v>
      </c>
      <c r="Z3469" s="14" t="str">
        <f>IF(Customers[[#This Row],[Total_Approve]]&gt;=7,"تمت جميع الموافقات","لم تتم جميع الموافقات")</f>
        <v>لم تتم جميع الموافقات</v>
      </c>
      <c r="AA3469" s="8">
        <f>IF(Customers[[#This Row],[Total_Approve]]&gt;=7,1,0)</f>
        <v>0</v>
      </c>
    </row>
    <row r="3470" spans="1:27" x14ac:dyDescent="0.25">
      <c r="A3470" s="12" t="s">
        <v>12868</v>
      </c>
      <c r="B3470" t="s">
        <v>17001</v>
      </c>
      <c r="C3470" s="13">
        <v>45546</v>
      </c>
      <c r="D3470" t="s">
        <v>13483</v>
      </c>
      <c r="E3470" s="9" t="s">
        <v>1379</v>
      </c>
      <c r="F3470" s="14" t="s">
        <v>193</v>
      </c>
      <c r="G3470" s="14" t="s">
        <v>10</v>
      </c>
      <c r="H3470" s="14" t="str">
        <f t="shared" si="54"/>
        <v>نهله عبد الله محمد</v>
      </c>
      <c r="I3470" s="14" t="s">
        <v>13460</v>
      </c>
      <c r="J3470" s="14" t="s">
        <v>2138</v>
      </c>
      <c r="K3470" s="14" t="s">
        <v>25</v>
      </c>
      <c r="L3470" s="14" t="s">
        <v>8413</v>
      </c>
      <c r="M3470" s="14" t="s">
        <v>3</v>
      </c>
      <c r="N3470" s="14" t="s">
        <v>3</v>
      </c>
      <c r="O3470" s="14" t="s">
        <v>13480</v>
      </c>
      <c r="P3470" s="14" t="s">
        <v>13518</v>
      </c>
      <c r="Q3470" s="15" t="b">
        <v>0</v>
      </c>
      <c r="R3470" s="15" t="b">
        <v>0</v>
      </c>
      <c r="S3470" s="15" t="b">
        <v>0</v>
      </c>
      <c r="T3470" s="15" t="b">
        <v>1</v>
      </c>
      <c r="U3470" s="15" t="b">
        <v>1</v>
      </c>
      <c r="V3470" s="15" t="b">
        <v>0</v>
      </c>
      <c r="W3470" s="15" t="b">
        <v>1</v>
      </c>
      <c r="X3470" s="16">
        <f>COUNTIF(Customers[[#This Row],[Roads]:[City_Council]],"True")</f>
        <v>3</v>
      </c>
      <c r="Y3470" s="17">
        <f>Customers[[#This Row],[Total_Approve]]/7</f>
        <v>0.42857142857142855</v>
      </c>
      <c r="Z3470" s="14" t="str">
        <f>IF(Customers[[#This Row],[Total_Approve]]&gt;=7,"تمت جميع الموافقات","لم تتم جميع الموافقات")</f>
        <v>لم تتم جميع الموافقات</v>
      </c>
      <c r="AA3470" s="8">
        <f>IF(Customers[[#This Row],[Total_Approve]]&gt;=7,1,0)</f>
        <v>0</v>
      </c>
    </row>
    <row r="3471" spans="1:27" x14ac:dyDescent="0.25">
      <c r="A3471" s="12" t="s">
        <v>12869</v>
      </c>
      <c r="B3471" t="s">
        <v>17002</v>
      </c>
      <c r="C3471" s="13">
        <v>45546</v>
      </c>
      <c r="D3471" t="s">
        <v>13483</v>
      </c>
      <c r="E3471" s="9" t="s">
        <v>368</v>
      </c>
      <c r="F3471" s="14" t="s">
        <v>0</v>
      </c>
      <c r="G3471" s="14" t="s">
        <v>280</v>
      </c>
      <c r="H3471" s="14" t="str">
        <f t="shared" si="54"/>
        <v>رشا احمد سيد</v>
      </c>
      <c r="I3471" s="14" t="s">
        <v>13460</v>
      </c>
      <c r="J3471" s="14" t="s">
        <v>2139</v>
      </c>
      <c r="K3471" s="14" t="s">
        <v>25</v>
      </c>
      <c r="L3471" s="14" t="s">
        <v>8414</v>
      </c>
      <c r="M3471" s="14" t="s">
        <v>2140</v>
      </c>
      <c r="N3471" s="14" t="s">
        <v>3</v>
      </c>
      <c r="O3471" s="14" t="s">
        <v>13480</v>
      </c>
      <c r="P3471" s="14" t="s">
        <v>13518</v>
      </c>
      <c r="Q3471" s="15" t="b">
        <v>1</v>
      </c>
      <c r="R3471" s="15" t="b">
        <v>0</v>
      </c>
      <c r="S3471" s="15" t="b">
        <v>0</v>
      </c>
      <c r="T3471" s="15" t="b">
        <v>0</v>
      </c>
      <c r="U3471" s="15" t="b">
        <v>1</v>
      </c>
      <c r="V3471" s="15" t="b">
        <v>0</v>
      </c>
      <c r="W3471" s="15" t="b">
        <v>1</v>
      </c>
      <c r="X3471" s="16">
        <f>COUNTIF(Customers[[#This Row],[Roads]:[City_Council]],"True")</f>
        <v>3</v>
      </c>
      <c r="Y3471" s="17">
        <f>Customers[[#This Row],[Total_Approve]]/7</f>
        <v>0.42857142857142855</v>
      </c>
      <c r="Z3471" s="14" t="str">
        <f>IF(Customers[[#This Row],[Total_Approve]]&gt;=7,"تمت جميع الموافقات","لم تتم جميع الموافقات")</f>
        <v>لم تتم جميع الموافقات</v>
      </c>
      <c r="AA3471" s="8">
        <f>IF(Customers[[#This Row],[Total_Approve]]&gt;=7,1,0)</f>
        <v>0</v>
      </c>
    </row>
    <row r="3472" spans="1:27" x14ac:dyDescent="0.25">
      <c r="A3472" s="12" t="s">
        <v>12870</v>
      </c>
      <c r="B3472" t="s">
        <v>17003</v>
      </c>
      <c r="C3472" s="13">
        <v>45546</v>
      </c>
      <c r="D3472" t="s">
        <v>13482</v>
      </c>
      <c r="E3472" s="9" t="s">
        <v>1390</v>
      </c>
      <c r="F3472" s="14" t="s">
        <v>0</v>
      </c>
      <c r="G3472" s="14" t="s">
        <v>37</v>
      </c>
      <c r="H3472" s="14" t="str">
        <f t="shared" si="54"/>
        <v>سمر احمد على</v>
      </c>
      <c r="I3472" s="14" t="s">
        <v>13460</v>
      </c>
      <c r="J3472" s="14" t="s">
        <v>2141</v>
      </c>
      <c r="K3472" s="14" t="s">
        <v>25</v>
      </c>
      <c r="L3472" s="14" t="s">
        <v>8940</v>
      </c>
      <c r="M3472" s="14" t="s">
        <v>2142</v>
      </c>
      <c r="N3472" s="14" t="s">
        <v>3</v>
      </c>
      <c r="O3472" s="14" t="s">
        <v>13480</v>
      </c>
      <c r="P3472" s="14" t="s">
        <v>13518</v>
      </c>
      <c r="Q3472" s="15" t="b">
        <v>1</v>
      </c>
      <c r="R3472" s="15" t="b">
        <v>0</v>
      </c>
      <c r="S3472" s="15" t="b">
        <v>1</v>
      </c>
      <c r="T3472" s="15" t="b">
        <v>0</v>
      </c>
      <c r="U3472" s="15" t="b">
        <v>1</v>
      </c>
      <c r="V3472" s="15" t="b">
        <v>0</v>
      </c>
      <c r="W3472" s="15" t="b">
        <v>1</v>
      </c>
      <c r="X3472" s="16">
        <f>COUNTIF(Customers[[#This Row],[Roads]:[City_Council]],"True")</f>
        <v>4</v>
      </c>
      <c r="Y3472" s="17">
        <f>Customers[[#This Row],[Total_Approve]]/7</f>
        <v>0.5714285714285714</v>
      </c>
      <c r="Z3472" s="14" t="str">
        <f>IF(Customers[[#This Row],[Total_Approve]]&gt;=7,"تمت جميع الموافقات","لم تتم جميع الموافقات")</f>
        <v>لم تتم جميع الموافقات</v>
      </c>
      <c r="AA3472" s="8">
        <f>IF(Customers[[#This Row],[Total_Approve]]&gt;=7,1,0)</f>
        <v>0</v>
      </c>
    </row>
    <row r="3473" spans="1:27" x14ac:dyDescent="0.25">
      <c r="A3473" s="12" t="s">
        <v>12871</v>
      </c>
      <c r="B3473" t="s">
        <v>17004</v>
      </c>
      <c r="C3473" s="13">
        <v>45546</v>
      </c>
      <c r="D3473" t="s">
        <v>13482</v>
      </c>
      <c r="E3473" s="9" t="s">
        <v>172</v>
      </c>
      <c r="F3473" s="14" t="s">
        <v>10</v>
      </c>
      <c r="G3473" s="14" t="s">
        <v>1644</v>
      </c>
      <c r="H3473" s="14" t="str">
        <f t="shared" si="54"/>
        <v>صفاء محمد مهدي</v>
      </c>
      <c r="I3473" s="14" t="s">
        <v>13460</v>
      </c>
      <c r="J3473" s="14" t="s">
        <v>2143</v>
      </c>
      <c r="K3473" s="14" t="s">
        <v>25</v>
      </c>
      <c r="L3473" s="14" t="s">
        <v>8415</v>
      </c>
      <c r="M3473" s="14" t="s">
        <v>2144</v>
      </c>
      <c r="N3473" s="14" t="s">
        <v>3</v>
      </c>
      <c r="O3473" s="14" t="s">
        <v>13480</v>
      </c>
      <c r="P3473" s="14" t="s">
        <v>13518</v>
      </c>
      <c r="Q3473" s="15" t="b">
        <v>0</v>
      </c>
      <c r="R3473" s="15" t="b">
        <v>1</v>
      </c>
      <c r="S3473" s="15" t="b">
        <v>0</v>
      </c>
      <c r="T3473" s="15" t="b">
        <v>1</v>
      </c>
      <c r="U3473" s="15" t="b">
        <v>1</v>
      </c>
      <c r="V3473" s="15" t="b">
        <v>0</v>
      </c>
      <c r="W3473" s="15" t="b">
        <v>1</v>
      </c>
      <c r="X3473" s="16">
        <f>COUNTIF(Customers[[#This Row],[Roads]:[City_Council]],"True")</f>
        <v>4</v>
      </c>
      <c r="Y3473" s="17">
        <f>Customers[[#This Row],[Total_Approve]]/7</f>
        <v>0.5714285714285714</v>
      </c>
      <c r="Z3473" s="14" t="str">
        <f>IF(Customers[[#This Row],[Total_Approve]]&gt;=7,"تمت جميع الموافقات","لم تتم جميع الموافقات")</f>
        <v>لم تتم جميع الموافقات</v>
      </c>
      <c r="AA3473" s="8">
        <f>IF(Customers[[#This Row],[Total_Approve]]&gt;=7,1,0)</f>
        <v>0</v>
      </c>
    </row>
    <row r="3474" spans="1:27" x14ac:dyDescent="0.25">
      <c r="A3474" s="12" t="s">
        <v>12872</v>
      </c>
      <c r="B3474" t="s">
        <v>17005</v>
      </c>
      <c r="C3474" s="13">
        <v>45546</v>
      </c>
      <c r="D3474" t="s">
        <v>13482</v>
      </c>
      <c r="E3474" s="9" t="s">
        <v>877</v>
      </c>
      <c r="F3474" s="14" t="s">
        <v>0</v>
      </c>
      <c r="G3474" s="14" t="s">
        <v>167</v>
      </c>
      <c r="H3474" s="14" t="str">
        <f t="shared" si="54"/>
        <v>عايده احمد مختار</v>
      </c>
      <c r="I3474" s="14" t="s">
        <v>13467</v>
      </c>
      <c r="J3474" s="14" t="s">
        <v>2145</v>
      </c>
      <c r="K3474" s="14" t="s">
        <v>25</v>
      </c>
      <c r="L3474" s="14" t="s">
        <v>8416</v>
      </c>
      <c r="M3474" s="14" t="s">
        <v>2146</v>
      </c>
      <c r="N3474" s="14" t="s">
        <v>3</v>
      </c>
      <c r="O3474" s="14" t="s">
        <v>13480</v>
      </c>
      <c r="P3474" s="14" t="s">
        <v>13518</v>
      </c>
      <c r="Q3474" s="15" t="b">
        <v>0</v>
      </c>
      <c r="R3474" s="15" t="b">
        <v>0</v>
      </c>
      <c r="S3474" s="15" t="b">
        <v>1</v>
      </c>
      <c r="T3474" s="15" t="b">
        <v>0</v>
      </c>
      <c r="U3474" s="15" t="b">
        <v>1</v>
      </c>
      <c r="V3474" s="15" t="b">
        <v>0</v>
      </c>
      <c r="W3474" s="15" t="b">
        <v>1</v>
      </c>
      <c r="X3474" s="16">
        <f>COUNTIF(Customers[[#This Row],[Roads]:[City_Council]],"True")</f>
        <v>3</v>
      </c>
      <c r="Y3474" s="17">
        <f>Customers[[#This Row],[Total_Approve]]/7</f>
        <v>0.42857142857142855</v>
      </c>
      <c r="Z3474" s="14" t="str">
        <f>IF(Customers[[#This Row],[Total_Approve]]&gt;=7,"تمت جميع الموافقات","لم تتم جميع الموافقات")</f>
        <v>لم تتم جميع الموافقات</v>
      </c>
      <c r="AA3474" s="8">
        <f>IF(Customers[[#This Row],[Total_Approve]]&gt;=7,1,0)</f>
        <v>0</v>
      </c>
    </row>
    <row r="3475" spans="1:27" x14ac:dyDescent="0.25">
      <c r="A3475" s="12" t="s">
        <v>12873</v>
      </c>
      <c r="B3475" t="s">
        <v>17006</v>
      </c>
      <c r="C3475" s="13">
        <v>45546</v>
      </c>
      <c r="D3475" t="s">
        <v>13482</v>
      </c>
      <c r="E3475" s="9" t="s">
        <v>819</v>
      </c>
      <c r="F3475" s="14" t="s">
        <v>43</v>
      </c>
      <c r="G3475" s="14" t="s">
        <v>10</v>
      </c>
      <c r="H3475" s="14" t="str">
        <f t="shared" si="54"/>
        <v>هند بركات محمد</v>
      </c>
      <c r="I3475" s="14" t="s">
        <v>13467</v>
      </c>
      <c r="J3475" s="14">
        <v>28709202400284</v>
      </c>
      <c r="K3475" s="14" t="s">
        <v>25</v>
      </c>
      <c r="L3475" s="14" t="s">
        <v>8417</v>
      </c>
      <c r="M3475" s="14" t="s">
        <v>2147</v>
      </c>
      <c r="N3475" s="14" t="s">
        <v>3</v>
      </c>
      <c r="O3475" s="14" t="s">
        <v>13480</v>
      </c>
      <c r="P3475" s="14" t="s">
        <v>13518</v>
      </c>
      <c r="Q3475" s="15" t="b">
        <v>1</v>
      </c>
      <c r="R3475" s="15" t="b">
        <v>0</v>
      </c>
      <c r="S3475" s="15" t="b">
        <v>1</v>
      </c>
      <c r="T3475" s="15" t="b">
        <v>1</v>
      </c>
      <c r="U3475" s="15" t="b">
        <v>1</v>
      </c>
      <c r="V3475" s="15" t="b">
        <v>1</v>
      </c>
      <c r="W3475" s="15" t="b">
        <v>1</v>
      </c>
      <c r="X3475" s="16">
        <f>COUNTIF(Customers[[#This Row],[Roads]:[City_Council]],"True")</f>
        <v>6</v>
      </c>
      <c r="Y3475" s="17">
        <f>Customers[[#This Row],[Total_Approve]]/7</f>
        <v>0.8571428571428571</v>
      </c>
      <c r="Z3475" s="14" t="str">
        <f>IF(Customers[[#This Row],[Total_Approve]]&gt;=7,"تمت جميع الموافقات","لم تتم جميع الموافقات")</f>
        <v>لم تتم جميع الموافقات</v>
      </c>
      <c r="AA3475" s="8">
        <f>IF(Customers[[#This Row],[Total_Approve]]&gt;=7,1,0)</f>
        <v>0</v>
      </c>
    </row>
    <row r="3476" spans="1:27" x14ac:dyDescent="0.25">
      <c r="A3476" s="12" t="s">
        <v>12874</v>
      </c>
      <c r="B3476" t="s">
        <v>17007</v>
      </c>
      <c r="C3476" s="13">
        <v>45546</v>
      </c>
      <c r="D3476" t="s">
        <v>13482</v>
      </c>
      <c r="E3476" s="9" t="s">
        <v>2148</v>
      </c>
      <c r="F3476" s="14" t="s">
        <v>1101</v>
      </c>
      <c r="G3476" s="14" t="s">
        <v>264</v>
      </c>
      <c r="H3476" s="14" t="str">
        <f t="shared" si="54"/>
        <v>موسي ميلاد موسى</v>
      </c>
      <c r="I3476" s="14" t="s">
        <v>13460</v>
      </c>
      <c r="J3476" s="14" t="s">
        <v>2149</v>
      </c>
      <c r="K3476" s="14" t="s">
        <v>5</v>
      </c>
      <c r="L3476" s="14" t="s">
        <v>8418</v>
      </c>
      <c r="M3476" s="14" t="s">
        <v>2150</v>
      </c>
      <c r="N3476" s="14" t="s">
        <v>3</v>
      </c>
      <c r="O3476" s="14" t="s">
        <v>13480</v>
      </c>
      <c r="P3476" s="14" t="s">
        <v>13518</v>
      </c>
      <c r="Q3476" s="15" t="b">
        <v>0</v>
      </c>
      <c r="R3476" s="15" t="b">
        <v>0</v>
      </c>
      <c r="S3476" s="15" t="b">
        <v>0</v>
      </c>
      <c r="T3476" s="15" t="b">
        <v>0</v>
      </c>
      <c r="U3476" s="15" t="b">
        <v>0</v>
      </c>
      <c r="V3476" s="15" t="b">
        <v>0</v>
      </c>
      <c r="W3476" s="15" t="b">
        <v>1</v>
      </c>
      <c r="X3476" s="16">
        <f>COUNTIF(Customers[[#This Row],[Roads]:[City_Council]],"True")</f>
        <v>1</v>
      </c>
      <c r="Y3476" s="17">
        <f>Customers[[#This Row],[Total_Approve]]/7</f>
        <v>0.14285714285714285</v>
      </c>
      <c r="Z3476" s="14" t="str">
        <f>IF(Customers[[#This Row],[Total_Approve]]&gt;=7,"تمت جميع الموافقات","لم تتم جميع الموافقات")</f>
        <v>لم تتم جميع الموافقات</v>
      </c>
      <c r="AA3476" s="8">
        <f>IF(Customers[[#This Row],[Total_Approve]]&gt;=7,1,0)</f>
        <v>0</v>
      </c>
    </row>
    <row r="3477" spans="1:27" x14ac:dyDescent="0.25">
      <c r="A3477" s="12" t="s">
        <v>12875</v>
      </c>
      <c r="B3477" t="s">
        <v>17008</v>
      </c>
      <c r="C3477" s="13">
        <v>45546</v>
      </c>
      <c r="D3477" t="s">
        <v>13482</v>
      </c>
      <c r="E3477" s="9" t="s">
        <v>10</v>
      </c>
      <c r="F3477" s="14" t="s">
        <v>2151</v>
      </c>
      <c r="G3477" s="14" t="s">
        <v>47</v>
      </c>
      <c r="H3477" s="14" t="str">
        <f t="shared" si="54"/>
        <v>محمد يحيي السيد</v>
      </c>
      <c r="I3477" s="14" t="s">
        <v>13460</v>
      </c>
      <c r="J3477" s="14" t="s">
        <v>2152</v>
      </c>
      <c r="K3477" s="14" t="s">
        <v>5</v>
      </c>
      <c r="L3477" s="14" t="s">
        <v>8419</v>
      </c>
      <c r="M3477" s="14" t="s">
        <v>2153</v>
      </c>
      <c r="N3477" s="14" t="s">
        <v>3</v>
      </c>
      <c r="O3477" s="14" t="s">
        <v>13480</v>
      </c>
      <c r="P3477" s="14" t="s">
        <v>13518</v>
      </c>
      <c r="Q3477" s="15" t="b">
        <v>0</v>
      </c>
      <c r="R3477" s="15" t="b">
        <v>0</v>
      </c>
      <c r="S3477" s="15" t="b">
        <v>0</v>
      </c>
      <c r="T3477" s="15" t="b">
        <v>0</v>
      </c>
      <c r="U3477" s="15" t="b">
        <v>0</v>
      </c>
      <c r="V3477" s="15" t="b">
        <v>1</v>
      </c>
      <c r="W3477" s="15" t="b">
        <v>1</v>
      </c>
      <c r="X3477" s="16">
        <f>COUNTIF(Customers[[#This Row],[Roads]:[City_Council]],"True")</f>
        <v>2</v>
      </c>
      <c r="Y3477" s="17">
        <f>Customers[[#This Row],[Total_Approve]]/7</f>
        <v>0.2857142857142857</v>
      </c>
      <c r="Z3477" s="14" t="str">
        <f>IF(Customers[[#This Row],[Total_Approve]]&gt;=7,"تمت جميع الموافقات","لم تتم جميع الموافقات")</f>
        <v>لم تتم جميع الموافقات</v>
      </c>
      <c r="AA3477" s="8">
        <f>IF(Customers[[#This Row],[Total_Approve]]&gt;=7,1,0)</f>
        <v>0</v>
      </c>
    </row>
    <row r="3478" spans="1:27" x14ac:dyDescent="0.25">
      <c r="A3478" s="12" t="s">
        <v>12876</v>
      </c>
      <c r="B3478" t="s">
        <v>17009</v>
      </c>
      <c r="C3478" s="13">
        <v>45546</v>
      </c>
      <c r="D3478" t="s">
        <v>13482</v>
      </c>
      <c r="E3478" s="9" t="s">
        <v>10</v>
      </c>
      <c r="F3478" s="14" t="s">
        <v>1886</v>
      </c>
      <c r="G3478" s="14" t="s">
        <v>121</v>
      </c>
      <c r="H3478" s="14" t="str">
        <f t="shared" si="54"/>
        <v>محمد عبد الجواد عبد العزيز</v>
      </c>
      <c r="I3478" s="14" t="s">
        <v>13460</v>
      </c>
      <c r="J3478" s="14" t="s">
        <v>2154</v>
      </c>
      <c r="K3478" s="14" t="s">
        <v>5</v>
      </c>
      <c r="L3478" s="14" t="s">
        <v>8337</v>
      </c>
      <c r="M3478" s="14" t="s">
        <v>2155</v>
      </c>
      <c r="N3478" s="14" t="s">
        <v>3</v>
      </c>
      <c r="O3478" s="14" t="s">
        <v>13480</v>
      </c>
      <c r="P3478" s="14" t="s">
        <v>13518</v>
      </c>
      <c r="Q3478" s="15" t="b">
        <v>1</v>
      </c>
      <c r="R3478" s="15" t="b">
        <v>1</v>
      </c>
      <c r="S3478" s="15" t="b">
        <v>0</v>
      </c>
      <c r="T3478" s="15" t="b">
        <v>0</v>
      </c>
      <c r="U3478" s="15" t="b">
        <v>1</v>
      </c>
      <c r="V3478" s="15" t="b">
        <v>1</v>
      </c>
      <c r="W3478" s="15" t="b">
        <v>0</v>
      </c>
      <c r="X3478" s="16">
        <f>COUNTIF(Customers[[#This Row],[Roads]:[City_Council]],"True")</f>
        <v>4</v>
      </c>
      <c r="Y3478" s="17">
        <f>Customers[[#This Row],[Total_Approve]]/7</f>
        <v>0.5714285714285714</v>
      </c>
      <c r="Z3478" s="14" t="str">
        <f>IF(Customers[[#This Row],[Total_Approve]]&gt;=7,"تمت جميع الموافقات","لم تتم جميع الموافقات")</f>
        <v>لم تتم جميع الموافقات</v>
      </c>
      <c r="AA3478" s="8">
        <f>IF(Customers[[#This Row],[Total_Approve]]&gt;=7,1,0)</f>
        <v>0</v>
      </c>
    </row>
    <row r="3479" spans="1:27" x14ac:dyDescent="0.25">
      <c r="A3479" s="12" t="s">
        <v>12877</v>
      </c>
      <c r="B3479" t="s">
        <v>17010</v>
      </c>
      <c r="C3479" s="13">
        <v>45548</v>
      </c>
      <c r="D3479" t="s">
        <v>13486</v>
      </c>
      <c r="E3479" s="9" t="s">
        <v>884</v>
      </c>
      <c r="F3479" s="14" t="s">
        <v>47</v>
      </c>
      <c r="G3479" s="14" t="s">
        <v>1432</v>
      </c>
      <c r="H3479" s="14" t="str">
        <f t="shared" si="54"/>
        <v>عطيه السيد سليمان السيد</v>
      </c>
      <c r="I3479" s="14" t="s">
        <v>13460</v>
      </c>
      <c r="J3479" s="14" t="s">
        <v>1433</v>
      </c>
      <c r="K3479" s="14" t="s">
        <v>5</v>
      </c>
      <c r="L3479" s="14" t="s">
        <v>8659</v>
      </c>
      <c r="M3479" s="14" t="s">
        <v>1434</v>
      </c>
      <c r="N3479" s="14" t="s">
        <v>1435</v>
      </c>
      <c r="O3479" s="14" t="s">
        <v>13470</v>
      </c>
      <c r="P3479" s="14" t="s">
        <v>13515</v>
      </c>
      <c r="Q3479" s="15" t="b">
        <v>1</v>
      </c>
      <c r="R3479" s="15" t="b">
        <v>1</v>
      </c>
      <c r="S3479" s="15" t="b">
        <v>1</v>
      </c>
      <c r="T3479" s="15" t="b">
        <v>1</v>
      </c>
      <c r="U3479" s="15" t="b">
        <v>1</v>
      </c>
      <c r="V3479" s="15" t="b">
        <v>1</v>
      </c>
      <c r="W3479" s="15" t="b">
        <v>1</v>
      </c>
      <c r="X3479" s="16">
        <f>COUNTIF(Customers[[#This Row],[Roads]:[City_Council]],"True")</f>
        <v>7</v>
      </c>
      <c r="Y3479" s="17">
        <f>Customers[[#This Row],[Total_Approve]]/7</f>
        <v>1</v>
      </c>
      <c r="Z3479" s="14" t="str">
        <f>IF(Customers[[#This Row],[Total_Approve]]&gt;=7,"تمت جميع الموافقات","لم تتم جميع الموافقات")</f>
        <v>تمت جميع الموافقات</v>
      </c>
      <c r="AA3479" s="8">
        <f>IF(Customers[[#This Row],[Total_Approve]]&gt;=7,1,0)</f>
        <v>1</v>
      </c>
    </row>
    <row r="3480" spans="1:27" x14ac:dyDescent="0.25">
      <c r="A3480" s="12" t="s">
        <v>12878</v>
      </c>
      <c r="B3480" t="s">
        <v>17011</v>
      </c>
      <c r="C3480" s="13">
        <v>45548</v>
      </c>
      <c r="D3480" t="s">
        <v>13482</v>
      </c>
      <c r="E3480" s="9" t="s">
        <v>1436</v>
      </c>
      <c r="F3480" s="14" t="s">
        <v>1437</v>
      </c>
      <c r="G3480" s="14" t="s">
        <v>1438</v>
      </c>
      <c r="H3480" s="14" t="str">
        <f t="shared" si="54"/>
        <v>سعده على زبير سعد الله</v>
      </c>
      <c r="I3480" s="14" t="s">
        <v>13460</v>
      </c>
      <c r="J3480" s="14" t="s">
        <v>1439</v>
      </c>
      <c r="K3480" s="14" t="s">
        <v>25</v>
      </c>
      <c r="L3480" s="14" t="s">
        <v>8199</v>
      </c>
      <c r="M3480" s="14" t="s">
        <v>1440</v>
      </c>
      <c r="N3480" s="14" t="s">
        <v>1441</v>
      </c>
      <c r="O3480" s="14" t="s">
        <v>13470</v>
      </c>
      <c r="P3480" s="14" t="s">
        <v>13515</v>
      </c>
      <c r="Q3480" s="15" t="b">
        <v>0</v>
      </c>
      <c r="R3480" s="15" t="b">
        <v>0</v>
      </c>
      <c r="S3480" s="15" t="b">
        <v>0</v>
      </c>
      <c r="T3480" s="15" t="b">
        <v>0</v>
      </c>
      <c r="U3480" s="15" t="b">
        <v>0</v>
      </c>
      <c r="V3480" s="15" t="b">
        <v>1</v>
      </c>
      <c r="W3480" s="15" t="b">
        <v>1</v>
      </c>
      <c r="X3480" s="16">
        <f>COUNTIF(Customers[[#This Row],[Roads]:[City_Council]],"True")</f>
        <v>2</v>
      </c>
      <c r="Y3480" s="17">
        <f>Customers[[#This Row],[Total_Approve]]/7</f>
        <v>0.2857142857142857</v>
      </c>
      <c r="Z3480" s="14" t="str">
        <f>IF(Customers[[#This Row],[Total_Approve]]&gt;=7,"تمت جميع الموافقات","لم تتم جميع الموافقات")</f>
        <v>لم تتم جميع الموافقات</v>
      </c>
      <c r="AA3480" s="8">
        <f>IF(Customers[[#This Row],[Total_Approve]]&gt;=7,1,0)</f>
        <v>0</v>
      </c>
    </row>
    <row r="3481" spans="1:27" x14ac:dyDescent="0.25">
      <c r="A3481" s="12" t="s">
        <v>12879</v>
      </c>
      <c r="B3481" t="s">
        <v>17012</v>
      </c>
      <c r="C3481" s="13">
        <v>45548</v>
      </c>
      <c r="D3481" t="s">
        <v>13482</v>
      </c>
      <c r="E3481" s="9" t="s">
        <v>466</v>
      </c>
      <c r="F3481" s="14" t="s">
        <v>398</v>
      </c>
      <c r="G3481" s="14" t="s">
        <v>1442</v>
      </c>
      <c r="H3481" s="14" t="str">
        <f t="shared" si="54"/>
        <v>حنان عبد العال احمد عثمان</v>
      </c>
      <c r="I3481" s="14" t="s">
        <v>13460</v>
      </c>
      <c r="J3481" s="14" t="s">
        <v>1443</v>
      </c>
      <c r="K3481" s="14" t="s">
        <v>25</v>
      </c>
      <c r="L3481" s="14" t="s">
        <v>8660</v>
      </c>
      <c r="M3481" s="14" t="s">
        <v>1444</v>
      </c>
      <c r="N3481" s="14" t="s">
        <v>1445</v>
      </c>
      <c r="O3481" s="14" t="s">
        <v>13470</v>
      </c>
      <c r="P3481" s="14" t="s">
        <v>13515</v>
      </c>
      <c r="Q3481" s="15" t="b">
        <v>1</v>
      </c>
      <c r="R3481" s="15" t="b">
        <v>0</v>
      </c>
      <c r="S3481" s="15" t="b">
        <v>1</v>
      </c>
      <c r="T3481" s="15" t="b">
        <v>0</v>
      </c>
      <c r="U3481" s="15" t="b">
        <v>1</v>
      </c>
      <c r="V3481" s="15" t="b">
        <v>1</v>
      </c>
      <c r="W3481" s="15" t="b">
        <v>1</v>
      </c>
      <c r="X3481" s="16">
        <f>COUNTIF(Customers[[#This Row],[Roads]:[City_Council]],"True")</f>
        <v>5</v>
      </c>
      <c r="Y3481" s="17">
        <f>Customers[[#This Row],[Total_Approve]]/7</f>
        <v>0.7142857142857143</v>
      </c>
      <c r="Z3481" s="14" t="str">
        <f>IF(Customers[[#This Row],[Total_Approve]]&gt;=7,"تمت جميع الموافقات","لم تتم جميع الموافقات")</f>
        <v>لم تتم جميع الموافقات</v>
      </c>
      <c r="AA3481" s="8">
        <f>IF(Customers[[#This Row],[Total_Approve]]&gt;=7,1,0)</f>
        <v>0</v>
      </c>
    </row>
    <row r="3482" spans="1:27" x14ac:dyDescent="0.25">
      <c r="A3482" s="12" t="s">
        <v>12880</v>
      </c>
      <c r="B3482" t="s">
        <v>17013</v>
      </c>
      <c r="C3482" s="13">
        <v>45548</v>
      </c>
      <c r="D3482" t="s">
        <v>13482</v>
      </c>
      <c r="E3482" s="9" t="s">
        <v>689</v>
      </c>
      <c r="F3482" s="14" t="s">
        <v>816</v>
      </c>
      <c r="G3482" s="14" t="s">
        <v>1446</v>
      </c>
      <c r="H3482" s="14" t="str">
        <f t="shared" si="54"/>
        <v>رضا عبد المجيد محمود عبد المجيد</v>
      </c>
      <c r="I3482" s="14" t="s">
        <v>13460</v>
      </c>
      <c r="J3482" s="14" t="s">
        <v>1447</v>
      </c>
      <c r="K3482" s="14" t="s">
        <v>25</v>
      </c>
      <c r="L3482" s="14" t="s">
        <v>8661</v>
      </c>
      <c r="M3482" s="14" t="s">
        <v>1448</v>
      </c>
      <c r="N3482" s="14" t="s">
        <v>3</v>
      </c>
      <c r="O3482" s="14" t="s">
        <v>13470</v>
      </c>
      <c r="P3482" s="14" t="s">
        <v>13515</v>
      </c>
      <c r="Q3482" s="15" t="b">
        <v>1</v>
      </c>
      <c r="R3482" s="15" t="b">
        <v>1</v>
      </c>
      <c r="S3482" s="15" t="b">
        <v>1</v>
      </c>
      <c r="T3482" s="15" t="b">
        <v>1</v>
      </c>
      <c r="U3482" s="15" t="b">
        <v>1</v>
      </c>
      <c r="V3482" s="15" t="b">
        <v>1</v>
      </c>
      <c r="W3482" s="15" t="b">
        <v>1</v>
      </c>
      <c r="X3482" s="16">
        <f>COUNTIF(Customers[[#This Row],[Roads]:[City_Council]],"True")</f>
        <v>7</v>
      </c>
      <c r="Y3482" s="17">
        <f>Customers[[#This Row],[Total_Approve]]/7</f>
        <v>1</v>
      </c>
      <c r="Z3482" s="14" t="str">
        <f>IF(Customers[[#This Row],[Total_Approve]]&gt;=7,"تمت جميع الموافقات","لم تتم جميع الموافقات")</f>
        <v>تمت جميع الموافقات</v>
      </c>
      <c r="AA3482" s="8">
        <f>IF(Customers[[#This Row],[Total_Approve]]&gt;=7,1,0)</f>
        <v>1</v>
      </c>
    </row>
    <row r="3483" spans="1:27" x14ac:dyDescent="0.25">
      <c r="A3483" s="12" t="s">
        <v>12881</v>
      </c>
      <c r="B3483" t="s">
        <v>17014</v>
      </c>
      <c r="C3483" s="13">
        <v>45548</v>
      </c>
      <c r="D3483" t="s">
        <v>13482</v>
      </c>
      <c r="E3483" s="9" t="s">
        <v>94</v>
      </c>
      <c r="F3483" s="14" t="s">
        <v>10</v>
      </c>
      <c r="G3483" s="14" t="s">
        <v>1449</v>
      </c>
      <c r="H3483" s="14" t="str">
        <f t="shared" si="54"/>
        <v>هبه محمد الزنباعى محمد</v>
      </c>
      <c r="I3483" s="14" t="s">
        <v>13460</v>
      </c>
      <c r="J3483" s="14" t="s">
        <v>1450</v>
      </c>
      <c r="K3483" s="14" t="s">
        <v>25</v>
      </c>
      <c r="L3483" s="14" t="s">
        <v>8662</v>
      </c>
      <c r="M3483" s="14" t="s">
        <v>1452</v>
      </c>
      <c r="N3483" s="14" t="s">
        <v>1453</v>
      </c>
      <c r="O3483" s="14" t="s">
        <v>13474</v>
      </c>
      <c r="P3483" s="14" t="s">
        <v>13513</v>
      </c>
      <c r="Q3483" s="15" t="b">
        <v>1</v>
      </c>
      <c r="R3483" s="15" t="b">
        <v>0</v>
      </c>
      <c r="S3483" s="15" t="b">
        <v>1</v>
      </c>
      <c r="T3483" s="15" t="b">
        <v>0</v>
      </c>
      <c r="U3483" s="15" t="b">
        <v>1</v>
      </c>
      <c r="V3483" s="15" t="b">
        <v>0</v>
      </c>
      <c r="W3483" s="15" t="b">
        <v>1</v>
      </c>
      <c r="X3483" s="16">
        <f>COUNTIF(Customers[[#This Row],[Roads]:[City_Council]],"True")</f>
        <v>4</v>
      </c>
      <c r="Y3483" s="17">
        <f>Customers[[#This Row],[Total_Approve]]/7</f>
        <v>0.5714285714285714</v>
      </c>
      <c r="Z3483" s="14" t="str">
        <f>IF(Customers[[#This Row],[Total_Approve]]&gt;=7,"تمت جميع الموافقات","لم تتم جميع الموافقات")</f>
        <v>لم تتم جميع الموافقات</v>
      </c>
      <c r="AA3483" s="8">
        <f>IF(Customers[[#This Row],[Total_Approve]]&gt;=7,1,0)</f>
        <v>0</v>
      </c>
    </row>
    <row r="3484" spans="1:27" x14ac:dyDescent="0.25">
      <c r="A3484" s="12" t="s">
        <v>12882</v>
      </c>
      <c r="B3484" t="s">
        <v>17015</v>
      </c>
      <c r="C3484" s="13">
        <v>45548</v>
      </c>
      <c r="D3484" t="s">
        <v>13482</v>
      </c>
      <c r="E3484" s="9" t="s">
        <v>1373</v>
      </c>
      <c r="F3484" s="14" t="s">
        <v>864</v>
      </c>
      <c r="G3484" s="14" t="s">
        <v>1460</v>
      </c>
      <c r="H3484" s="14" t="str">
        <f t="shared" si="54"/>
        <v>نسمه انيس زكى عبدالحليم</v>
      </c>
      <c r="I3484" s="14" t="s">
        <v>13460</v>
      </c>
      <c r="J3484" s="14" t="s">
        <v>1461</v>
      </c>
      <c r="K3484" s="14" t="s">
        <v>25</v>
      </c>
      <c r="L3484" s="14" t="s">
        <v>8663</v>
      </c>
      <c r="M3484" s="14" t="s">
        <v>1463</v>
      </c>
      <c r="N3484" s="14" t="s">
        <v>1464</v>
      </c>
      <c r="O3484" s="14" t="s">
        <v>13474</v>
      </c>
      <c r="P3484" s="14" t="s">
        <v>13513</v>
      </c>
      <c r="Q3484" s="15" t="b">
        <v>0</v>
      </c>
      <c r="R3484" s="15" t="b">
        <v>1</v>
      </c>
      <c r="S3484" s="15" t="b">
        <v>0</v>
      </c>
      <c r="T3484" s="15" t="b">
        <v>1</v>
      </c>
      <c r="U3484" s="15" t="b">
        <v>0</v>
      </c>
      <c r="V3484" s="15" t="b">
        <v>1</v>
      </c>
      <c r="W3484" s="15" t="b">
        <v>0</v>
      </c>
      <c r="X3484" s="16">
        <f>COUNTIF(Customers[[#This Row],[Roads]:[City_Council]],"True")</f>
        <v>3</v>
      </c>
      <c r="Y3484" s="17">
        <f>Customers[[#This Row],[Total_Approve]]/7</f>
        <v>0.42857142857142855</v>
      </c>
      <c r="Z3484" s="14" t="str">
        <f>IF(Customers[[#This Row],[Total_Approve]]&gt;=7,"تمت جميع الموافقات","لم تتم جميع الموافقات")</f>
        <v>لم تتم جميع الموافقات</v>
      </c>
      <c r="AA3484" s="8">
        <f>IF(Customers[[#This Row],[Total_Approve]]&gt;=7,1,0)</f>
        <v>0</v>
      </c>
    </row>
    <row r="3485" spans="1:27" x14ac:dyDescent="0.25">
      <c r="A3485" s="12" t="s">
        <v>12883</v>
      </c>
      <c r="B3485" t="s">
        <v>17016</v>
      </c>
      <c r="C3485" s="13">
        <v>45548</v>
      </c>
      <c r="D3485" t="s">
        <v>13482</v>
      </c>
      <c r="E3485" s="9" t="s">
        <v>42</v>
      </c>
      <c r="F3485" s="14" t="s">
        <v>299</v>
      </c>
      <c r="G3485" s="14" t="s">
        <v>449</v>
      </c>
      <c r="H3485" s="14" t="str">
        <f t="shared" si="54"/>
        <v>هناء جابر محمد عثمان</v>
      </c>
      <c r="I3485" s="14" t="s">
        <v>13461</v>
      </c>
      <c r="J3485" s="14" t="s">
        <v>1465</v>
      </c>
      <c r="K3485" s="14" t="s">
        <v>25</v>
      </c>
      <c r="L3485" s="14" t="s">
        <v>8664</v>
      </c>
      <c r="M3485" s="14" t="s">
        <v>1466</v>
      </c>
      <c r="N3485" s="14" t="s">
        <v>3</v>
      </c>
      <c r="O3485" s="14" t="s">
        <v>13474</v>
      </c>
      <c r="P3485" s="14" t="s">
        <v>13513</v>
      </c>
      <c r="Q3485" s="15" t="b">
        <v>1</v>
      </c>
      <c r="R3485" s="15" t="b">
        <v>0</v>
      </c>
      <c r="S3485" s="15" t="b">
        <v>1</v>
      </c>
      <c r="T3485" s="15" t="b">
        <v>0</v>
      </c>
      <c r="U3485" s="15" t="b">
        <v>1</v>
      </c>
      <c r="V3485" s="15" t="b">
        <v>0</v>
      </c>
      <c r="W3485" s="15" t="b">
        <v>1</v>
      </c>
      <c r="X3485" s="16">
        <f>COUNTIF(Customers[[#This Row],[Roads]:[City_Council]],"True")</f>
        <v>4</v>
      </c>
      <c r="Y3485" s="17">
        <f>Customers[[#This Row],[Total_Approve]]/7</f>
        <v>0.5714285714285714</v>
      </c>
      <c r="Z3485" s="14" t="str">
        <f>IF(Customers[[#This Row],[Total_Approve]]&gt;=7,"تمت جميع الموافقات","لم تتم جميع الموافقات")</f>
        <v>لم تتم جميع الموافقات</v>
      </c>
      <c r="AA3485" s="8">
        <f>IF(Customers[[#This Row],[Total_Approve]]&gt;=7,1,0)</f>
        <v>0</v>
      </c>
    </row>
    <row r="3486" spans="1:27" x14ac:dyDescent="0.25">
      <c r="A3486" s="12" t="s">
        <v>12884</v>
      </c>
      <c r="B3486" t="s">
        <v>17017</v>
      </c>
      <c r="C3486" s="13">
        <v>45548</v>
      </c>
      <c r="D3486" t="s">
        <v>13482</v>
      </c>
      <c r="E3486" s="9" t="s">
        <v>1467</v>
      </c>
      <c r="F3486" s="14" t="s">
        <v>121</v>
      </c>
      <c r="G3486" s="14" t="s">
        <v>1468</v>
      </c>
      <c r="H3486" s="14" t="str">
        <f t="shared" si="54"/>
        <v>مى عبد العزيز احمد حسين</v>
      </c>
      <c r="I3486" s="14" t="s">
        <v>13461</v>
      </c>
      <c r="J3486" s="14" t="s">
        <v>1469</v>
      </c>
      <c r="K3486" s="14" t="s">
        <v>25</v>
      </c>
      <c r="L3486" s="14" t="s">
        <v>8199</v>
      </c>
      <c r="M3486" s="14" t="s">
        <v>1470</v>
      </c>
      <c r="N3486" s="14" t="s">
        <v>1471</v>
      </c>
      <c r="O3486" s="14" t="s">
        <v>13474</v>
      </c>
      <c r="P3486" s="14" t="s">
        <v>13513</v>
      </c>
      <c r="Q3486" s="15" t="b">
        <v>1</v>
      </c>
      <c r="R3486" s="15" t="b">
        <v>0</v>
      </c>
      <c r="S3486" s="15" t="b">
        <v>1</v>
      </c>
      <c r="T3486" s="15" t="b">
        <v>0</v>
      </c>
      <c r="U3486" s="15" t="b">
        <v>1</v>
      </c>
      <c r="V3486" s="15" t="b">
        <v>0</v>
      </c>
      <c r="W3486" s="15" t="b">
        <v>1</v>
      </c>
      <c r="X3486" s="16">
        <f>COUNTIF(Customers[[#This Row],[Roads]:[City_Council]],"True")</f>
        <v>4</v>
      </c>
      <c r="Y3486" s="17">
        <f>Customers[[#This Row],[Total_Approve]]/7</f>
        <v>0.5714285714285714</v>
      </c>
      <c r="Z3486" s="14" t="str">
        <f>IF(Customers[[#This Row],[Total_Approve]]&gt;=7,"تمت جميع الموافقات","لم تتم جميع الموافقات")</f>
        <v>لم تتم جميع الموافقات</v>
      </c>
      <c r="AA3486" s="8">
        <f>IF(Customers[[#This Row],[Total_Approve]]&gt;=7,1,0)</f>
        <v>0</v>
      </c>
    </row>
    <row r="3487" spans="1:27" x14ac:dyDescent="0.25">
      <c r="A3487" s="12" t="s">
        <v>12885</v>
      </c>
      <c r="B3487" t="s">
        <v>17018</v>
      </c>
      <c r="C3487" s="13">
        <v>45548</v>
      </c>
      <c r="D3487" t="s">
        <v>13482</v>
      </c>
      <c r="E3487" s="9" t="s">
        <v>1096</v>
      </c>
      <c r="F3487" s="14" t="s">
        <v>283</v>
      </c>
      <c r="G3487" s="14" t="s">
        <v>1472</v>
      </c>
      <c r="H3487" s="14" t="str">
        <f t="shared" si="54"/>
        <v>بسمه عبد الرحمن حامد على</v>
      </c>
      <c r="I3487" s="14" t="s">
        <v>13459</v>
      </c>
      <c r="J3487" s="14" t="s">
        <v>1473</v>
      </c>
      <c r="K3487" s="14" t="s">
        <v>25</v>
      </c>
      <c r="L3487" s="14" t="s">
        <v>8665</v>
      </c>
      <c r="M3487" s="14" t="s">
        <v>1474</v>
      </c>
      <c r="N3487" s="14" t="s">
        <v>1475</v>
      </c>
      <c r="O3487" s="14" t="s">
        <v>13474</v>
      </c>
      <c r="P3487" s="14" t="s">
        <v>13513</v>
      </c>
      <c r="Q3487" s="15" t="b">
        <v>1</v>
      </c>
      <c r="R3487" s="15" t="b">
        <v>1</v>
      </c>
      <c r="S3487" s="15" t="b">
        <v>1</v>
      </c>
      <c r="T3487" s="15" t="b">
        <v>1</v>
      </c>
      <c r="U3487" s="15" t="b">
        <v>1</v>
      </c>
      <c r="V3487" s="15" t="b">
        <v>1</v>
      </c>
      <c r="W3487" s="15" t="b">
        <v>1</v>
      </c>
      <c r="X3487" s="16">
        <f>COUNTIF(Customers[[#This Row],[Roads]:[City_Council]],"True")</f>
        <v>7</v>
      </c>
      <c r="Y3487" s="17">
        <f>Customers[[#This Row],[Total_Approve]]/7</f>
        <v>1</v>
      </c>
      <c r="Z3487" s="14" t="str">
        <f>IF(Customers[[#This Row],[Total_Approve]]&gt;=7,"تمت جميع الموافقات","لم تتم جميع الموافقات")</f>
        <v>تمت جميع الموافقات</v>
      </c>
      <c r="AA3487" s="8">
        <f>IF(Customers[[#This Row],[Total_Approve]]&gt;=7,1,0)</f>
        <v>1</v>
      </c>
    </row>
    <row r="3488" spans="1:27" x14ac:dyDescent="0.25">
      <c r="A3488" s="12" t="s">
        <v>12886</v>
      </c>
      <c r="B3488" t="s">
        <v>17019</v>
      </c>
      <c r="C3488" s="13">
        <v>45548</v>
      </c>
      <c r="D3488" t="s">
        <v>13482</v>
      </c>
      <c r="E3488" s="9" t="s">
        <v>352</v>
      </c>
      <c r="F3488" s="14" t="s">
        <v>1476</v>
      </c>
      <c r="G3488" s="14" t="s">
        <v>1477</v>
      </c>
      <c r="H3488" s="14" t="str">
        <f t="shared" si="54"/>
        <v>ناديه شحاته خليل حسن</v>
      </c>
      <c r="I3488" s="14" t="s">
        <v>13459</v>
      </c>
      <c r="J3488" s="14" t="s">
        <v>1478</v>
      </c>
      <c r="K3488" s="14" t="s">
        <v>25</v>
      </c>
      <c r="L3488" s="14" t="s">
        <v>8666</v>
      </c>
      <c r="M3488" s="14" t="s">
        <v>1479</v>
      </c>
      <c r="N3488" s="14" t="s">
        <v>3</v>
      </c>
      <c r="O3488" s="14" t="s">
        <v>13474</v>
      </c>
      <c r="P3488" s="14" t="s">
        <v>13513</v>
      </c>
      <c r="Q3488" s="15" t="b">
        <v>0</v>
      </c>
      <c r="R3488" s="15" t="b">
        <v>0</v>
      </c>
      <c r="S3488" s="15" t="b">
        <v>0</v>
      </c>
      <c r="T3488" s="15" t="b">
        <v>0</v>
      </c>
      <c r="U3488" s="15" t="b">
        <v>0</v>
      </c>
      <c r="V3488" s="15" t="b">
        <v>1</v>
      </c>
      <c r="W3488" s="15" t="b">
        <v>0</v>
      </c>
      <c r="X3488" s="16">
        <f>COUNTIF(Customers[[#This Row],[Roads]:[City_Council]],"True")</f>
        <v>1</v>
      </c>
      <c r="Y3488" s="17">
        <f>Customers[[#This Row],[Total_Approve]]/7</f>
        <v>0.14285714285714285</v>
      </c>
      <c r="Z3488" s="14" t="str">
        <f>IF(Customers[[#This Row],[Total_Approve]]&gt;=7,"تمت جميع الموافقات","لم تتم جميع الموافقات")</f>
        <v>لم تتم جميع الموافقات</v>
      </c>
      <c r="AA3488" s="8">
        <f>IF(Customers[[#This Row],[Total_Approve]]&gt;=7,1,0)</f>
        <v>0</v>
      </c>
    </row>
    <row r="3489" spans="1:27" x14ac:dyDescent="0.25">
      <c r="A3489" s="12" t="s">
        <v>12887</v>
      </c>
      <c r="B3489" t="s">
        <v>17020</v>
      </c>
      <c r="C3489" s="13">
        <v>45548</v>
      </c>
      <c r="D3489" t="s">
        <v>13482</v>
      </c>
      <c r="E3489" s="9" t="s">
        <v>352</v>
      </c>
      <c r="F3489" s="14" t="s">
        <v>10</v>
      </c>
      <c r="G3489" s="14" t="s">
        <v>1480</v>
      </c>
      <c r="H3489" s="14" t="str">
        <f t="shared" si="54"/>
        <v>ناديه محمد احمد محمد نوح</v>
      </c>
      <c r="I3489" s="14" t="s">
        <v>13459</v>
      </c>
      <c r="J3489" s="14" t="s">
        <v>1481</v>
      </c>
      <c r="K3489" s="14" t="s">
        <v>25</v>
      </c>
      <c r="L3489" s="14" t="s">
        <v>8667</v>
      </c>
      <c r="M3489" s="14" t="s">
        <v>1483</v>
      </c>
      <c r="N3489" s="14" t="s">
        <v>1484</v>
      </c>
      <c r="O3489" s="14" t="s">
        <v>13474</v>
      </c>
      <c r="P3489" s="14" t="s">
        <v>13513</v>
      </c>
      <c r="Q3489" s="15" t="b">
        <v>0</v>
      </c>
      <c r="R3489" s="15" t="b">
        <v>1</v>
      </c>
      <c r="S3489" s="15" t="b">
        <v>0</v>
      </c>
      <c r="T3489" s="15" t="b">
        <v>1</v>
      </c>
      <c r="U3489" s="15" t="b">
        <v>0</v>
      </c>
      <c r="V3489" s="15" t="b">
        <v>1</v>
      </c>
      <c r="W3489" s="15" t="b">
        <v>0</v>
      </c>
      <c r="X3489" s="16">
        <f>COUNTIF(Customers[[#This Row],[Roads]:[City_Council]],"True")</f>
        <v>3</v>
      </c>
      <c r="Y3489" s="17">
        <f>Customers[[#This Row],[Total_Approve]]/7</f>
        <v>0.42857142857142855</v>
      </c>
      <c r="Z3489" s="14" t="str">
        <f>IF(Customers[[#This Row],[Total_Approve]]&gt;=7,"تمت جميع الموافقات","لم تتم جميع الموافقات")</f>
        <v>لم تتم جميع الموافقات</v>
      </c>
      <c r="AA3489" s="8">
        <f>IF(Customers[[#This Row],[Total_Approve]]&gt;=7,1,0)</f>
        <v>0</v>
      </c>
    </row>
    <row r="3490" spans="1:27" x14ac:dyDescent="0.25">
      <c r="A3490" s="12" t="s">
        <v>12888</v>
      </c>
      <c r="B3490" t="s">
        <v>17021</v>
      </c>
      <c r="C3490" s="13">
        <v>45548</v>
      </c>
      <c r="D3490" t="s">
        <v>13482</v>
      </c>
      <c r="E3490" s="9" t="s">
        <v>1485</v>
      </c>
      <c r="F3490" s="14" t="s">
        <v>645</v>
      </c>
      <c r="G3490" s="14" t="s">
        <v>1486</v>
      </c>
      <c r="H3490" s="14" t="str">
        <f t="shared" si="54"/>
        <v>رباب فتحى عبد العزيز محمد</v>
      </c>
      <c r="I3490" s="14" t="s">
        <v>13459</v>
      </c>
      <c r="J3490" s="14" t="s">
        <v>1487</v>
      </c>
      <c r="K3490" s="14" t="s">
        <v>25</v>
      </c>
      <c r="L3490" s="14" t="s">
        <v>8668</v>
      </c>
      <c r="M3490" s="14" t="s">
        <v>1488</v>
      </c>
      <c r="N3490" s="14" t="s">
        <v>3</v>
      </c>
      <c r="O3490" s="14" t="s">
        <v>13474</v>
      </c>
      <c r="P3490" s="14" t="s">
        <v>13513</v>
      </c>
      <c r="Q3490" s="15" t="b">
        <v>0</v>
      </c>
      <c r="R3490" s="15" t="b">
        <v>0</v>
      </c>
      <c r="S3490" s="15" t="b">
        <v>0</v>
      </c>
      <c r="T3490" s="15" t="b">
        <v>0</v>
      </c>
      <c r="U3490" s="15" t="b">
        <v>1</v>
      </c>
      <c r="V3490" s="15" t="b">
        <v>1</v>
      </c>
      <c r="W3490" s="15" t="b">
        <v>1</v>
      </c>
      <c r="X3490" s="16">
        <f>COUNTIF(Customers[[#This Row],[Roads]:[City_Council]],"True")</f>
        <v>3</v>
      </c>
      <c r="Y3490" s="17">
        <f>Customers[[#This Row],[Total_Approve]]/7</f>
        <v>0.42857142857142855</v>
      </c>
      <c r="Z3490" s="14" t="str">
        <f>IF(Customers[[#This Row],[Total_Approve]]&gt;=7,"تمت جميع الموافقات","لم تتم جميع الموافقات")</f>
        <v>لم تتم جميع الموافقات</v>
      </c>
      <c r="AA3490" s="8">
        <f>IF(Customers[[#This Row],[Total_Approve]]&gt;=7,1,0)</f>
        <v>0</v>
      </c>
    </row>
    <row r="3491" spans="1:27" x14ac:dyDescent="0.25">
      <c r="A3491" s="12" t="s">
        <v>12889</v>
      </c>
      <c r="B3491" t="s">
        <v>17022</v>
      </c>
      <c r="C3491" s="13">
        <v>45548</v>
      </c>
      <c r="D3491" t="s">
        <v>13482</v>
      </c>
      <c r="E3491" s="9" t="s">
        <v>155</v>
      </c>
      <c r="F3491" s="14" t="s">
        <v>678</v>
      </c>
      <c r="G3491" s="14" t="s">
        <v>1489</v>
      </c>
      <c r="H3491" s="14" t="str">
        <f t="shared" si="54"/>
        <v>هدى عبد الشافى على محمد</v>
      </c>
      <c r="I3491" s="14" t="s">
        <v>13459</v>
      </c>
      <c r="J3491" s="14" t="s">
        <v>1490</v>
      </c>
      <c r="K3491" s="14" t="s">
        <v>25</v>
      </c>
      <c r="L3491" s="14" t="s">
        <v>8669</v>
      </c>
      <c r="M3491" s="14" t="s">
        <v>1491</v>
      </c>
      <c r="N3491" s="14" t="s">
        <v>3</v>
      </c>
      <c r="O3491" s="14" t="s">
        <v>13474</v>
      </c>
      <c r="P3491" s="14" t="s">
        <v>13513</v>
      </c>
      <c r="Q3491" s="15" t="b">
        <v>1</v>
      </c>
      <c r="R3491" s="15" t="b">
        <v>1</v>
      </c>
      <c r="S3491" s="15" t="b">
        <v>0</v>
      </c>
      <c r="T3491" s="15" t="b">
        <v>1</v>
      </c>
      <c r="U3491" s="15" t="b">
        <v>0</v>
      </c>
      <c r="V3491" s="15" t="b">
        <v>1</v>
      </c>
      <c r="W3491" s="15" t="b">
        <v>0</v>
      </c>
      <c r="X3491" s="16">
        <f>COUNTIF(Customers[[#This Row],[Roads]:[City_Council]],"True")</f>
        <v>4</v>
      </c>
      <c r="Y3491" s="17">
        <f>Customers[[#This Row],[Total_Approve]]/7</f>
        <v>0.5714285714285714</v>
      </c>
      <c r="Z3491" s="14" t="str">
        <f>IF(Customers[[#This Row],[Total_Approve]]&gt;=7,"تمت جميع الموافقات","لم تتم جميع الموافقات")</f>
        <v>لم تتم جميع الموافقات</v>
      </c>
      <c r="AA3491" s="8">
        <f>IF(Customers[[#This Row],[Total_Approve]]&gt;=7,1,0)</f>
        <v>0</v>
      </c>
    </row>
    <row r="3492" spans="1:27" x14ac:dyDescent="0.25">
      <c r="A3492" s="12" t="s">
        <v>12890</v>
      </c>
      <c r="B3492" t="s">
        <v>17023</v>
      </c>
      <c r="C3492" s="13">
        <v>45548</v>
      </c>
      <c r="D3492" t="s">
        <v>13484</v>
      </c>
      <c r="E3492" s="9" t="s">
        <v>348</v>
      </c>
      <c r="F3492" s="14" t="s">
        <v>176</v>
      </c>
      <c r="G3492" s="14" t="s">
        <v>1492</v>
      </c>
      <c r="H3492" s="14" t="str">
        <f t="shared" si="54"/>
        <v>شيماء اسماعيل سليمان ابراهيم</v>
      </c>
      <c r="I3492" s="14" t="s">
        <v>13467</v>
      </c>
      <c r="J3492" s="14" t="s">
        <v>1493</v>
      </c>
      <c r="K3492" s="14" t="s">
        <v>25</v>
      </c>
      <c r="L3492" s="14" t="s">
        <v>8670</v>
      </c>
      <c r="M3492" s="14" t="s">
        <v>1494</v>
      </c>
      <c r="N3492" s="14" t="s">
        <v>1495</v>
      </c>
      <c r="O3492" s="14" t="s">
        <v>13474</v>
      </c>
      <c r="P3492" s="14" t="s">
        <v>13513</v>
      </c>
      <c r="Q3492" s="15" t="b">
        <v>0</v>
      </c>
      <c r="R3492" s="15" t="b">
        <v>0</v>
      </c>
      <c r="S3492" s="15" t="b">
        <v>0</v>
      </c>
      <c r="T3492" s="15" t="b">
        <v>0</v>
      </c>
      <c r="U3492" s="15" t="b">
        <v>1</v>
      </c>
      <c r="V3492" s="15" t="b">
        <v>1</v>
      </c>
      <c r="W3492" s="15" t="b">
        <v>1</v>
      </c>
      <c r="X3492" s="16">
        <f>COUNTIF(Customers[[#This Row],[Roads]:[City_Council]],"True")</f>
        <v>3</v>
      </c>
      <c r="Y3492" s="17">
        <f>Customers[[#This Row],[Total_Approve]]/7</f>
        <v>0.42857142857142855</v>
      </c>
      <c r="Z3492" s="14" t="str">
        <f>IF(Customers[[#This Row],[Total_Approve]]&gt;=7,"تمت جميع الموافقات","لم تتم جميع الموافقات")</f>
        <v>لم تتم جميع الموافقات</v>
      </c>
      <c r="AA3492" s="8">
        <f>IF(Customers[[#This Row],[Total_Approve]]&gt;=7,1,0)</f>
        <v>0</v>
      </c>
    </row>
    <row r="3493" spans="1:27" x14ac:dyDescent="0.25">
      <c r="A3493" s="12" t="s">
        <v>12891</v>
      </c>
      <c r="B3493" t="s">
        <v>17024</v>
      </c>
      <c r="C3493" s="13">
        <v>45548</v>
      </c>
      <c r="D3493" t="s">
        <v>13484</v>
      </c>
      <c r="E3493" s="9" t="s">
        <v>1496</v>
      </c>
      <c r="F3493" s="14" t="s">
        <v>0</v>
      </c>
      <c r="G3493" s="14" t="s">
        <v>1497</v>
      </c>
      <c r="H3493" s="14" t="str">
        <f t="shared" si="54"/>
        <v>شاديه احمد عبد الصادق احمد</v>
      </c>
      <c r="I3493" s="14" t="s">
        <v>13459</v>
      </c>
      <c r="J3493" s="14" t="s">
        <v>1498</v>
      </c>
      <c r="K3493" s="14" t="s">
        <v>25</v>
      </c>
      <c r="L3493" s="14" t="s">
        <v>8671</v>
      </c>
      <c r="M3493" s="14" t="s">
        <v>1499</v>
      </c>
      <c r="N3493" s="14" t="s">
        <v>1500</v>
      </c>
      <c r="O3493" s="14" t="s">
        <v>13474</v>
      </c>
      <c r="P3493" s="14" t="s">
        <v>13513</v>
      </c>
      <c r="Q3493" s="15" t="b">
        <v>1</v>
      </c>
      <c r="R3493" s="15" t="b">
        <v>1</v>
      </c>
      <c r="S3493" s="15" t="b">
        <v>1</v>
      </c>
      <c r="T3493" s="15" t="b">
        <v>1</v>
      </c>
      <c r="U3493" s="15" t="b">
        <v>1</v>
      </c>
      <c r="V3493" s="15" t="b">
        <v>1</v>
      </c>
      <c r="W3493" s="15" t="b">
        <v>1</v>
      </c>
      <c r="X3493" s="16">
        <f>COUNTIF(Customers[[#This Row],[Roads]:[City_Council]],"True")</f>
        <v>7</v>
      </c>
      <c r="Y3493" s="17">
        <f>Customers[[#This Row],[Total_Approve]]/7</f>
        <v>1</v>
      </c>
      <c r="Z3493" s="14" t="str">
        <f>IF(Customers[[#This Row],[Total_Approve]]&gt;=7,"تمت جميع الموافقات","لم تتم جميع الموافقات")</f>
        <v>تمت جميع الموافقات</v>
      </c>
      <c r="AA3493" s="8">
        <f>IF(Customers[[#This Row],[Total_Approve]]&gt;=7,1,0)</f>
        <v>1</v>
      </c>
    </row>
    <row r="3494" spans="1:27" x14ac:dyDescent="0.25">
      <c r="A3494" s="12" t="s">
        <v>12892</v>
      </c>
      <c r="B3494" t="s">
        <v>17025</v>
      </c>
      <c r="C3494" s="13">
        <v>45548</v>
      </c>
      <c r="D3494" t="s">
        <v>13484</v>
      </c>
      <c r="E3494" s="9" t="s">
        <v>734</v>
      </c>
      <c r="F3494" s="14" t="s">
        <v>37</v>
      </c>
      <c r="G3494" s="14" t="s">
        <v>1501</v>
      </c>
      <c r="H3494" s="14" t="str">
        <f t="shared" si="54"/>
        <v>ولاء على السيد على</v>
      </c>
      <c r="I3494" s="14" t="s">
        <v>13459</v>
      </c>
      <c r="J3494" s="14" t="s">
        <v>1502</v>
      </c>
      <c r="K3494" s="14" t="s">
        <v>25</v>
      </c>
      <c r="L3494" s="14" t="s">
        <v>8672</v>
      </c>
      <c r="M3494" s="14" t="s">
        <v>3</v>
      </c>
      <c r="N3494" s="14" t="s">
        <v>3</v>
      </c>
      <c r="O3494" s="14" t="s">
        <v>13474</v>
      </c>
      <c r="P3494" s="14" t="s">
        <v>13513</v>
      </c>
      <c r="Q3494" s="15" t="b">
        <v>0</v>
      </c>
      <c r="R3494" s="15" t="b">
        <v>1</v>
      </c>
      <c r="S3494" s="15" t="b">
        <v>0</v>
      </c>
      <c r="T3494" s="15" t="b">
        <v>1</v>
      </c>
      <c r="U3494" s="15" t="b">
        <v>0</v>
      </c>
      <c r="V3494" s="15" t="b">
        <v>1</v>
      </c>
      <c r="W3494" s="15" t="b">
        <v>0</v>
      </c>
      <c r="X3494" s="16">
        <f>COUNTIF(Customers[[#This Row],[Roads]:[City_Council]],"True")</f>
        <v>3</v>
      </c>
      <c r="Y3494" s="17">
        <f>Customers[[#This Row],[Total_Approve]]/7</f>
        <v>0.42857142857142855</v>
      </c>
      <c r="Z3494" s="14" t="str">
        <f>IF(Customers[[#This Row],[Total_Approve]]&gt;=7,"تمت جميع الموافقات","لم تتم جميع الموافقات")</f>
        <v>لم تتم جميع الموافقات</v>
      </c>
      <c r="AA3494" s="8">
        <f>IF(Customers[[#This Row],[Total_Approve]]&gt;=7,1,0)</f>
        <v>0</v>
      </c>
    </row>
    <row r="3495" spans="1:27" x14ac:dyDescent="0.25">
      <c r="A3495" s="12" t="s">
        <v>12893</v>
      </c>
      <c r="B3495" t="s">
        <v>17026</v>
      </c>
      <c r="C3495" s="13">
        <v>45548</v>
      </c>
      <c r="D3495" t="s">
        <v>13484</v>
      </c>
      <c r="E3495" s="9" t="s">
        <v>129</v>
      </c>
      <c r="F3495" s="14" t="s">
        <v>37</v>
      </c>
      <c r="G3495" s="14" t="s">
        <v>813</v>
      </c>
      <c r="H3495" s="14" t="str">
        <f t="shared" si="54"/>
        <v>ايمان على ابراهيم محمد</v>
      </c>
      <c r="I3495" s="14" t="s">
        <v>13459</v>
      </c>
      <c r="J3495" s="14" t="s">
        <v>1503</v>
      </c>
      <c r="K3495" s="14" t="s">
        <v>25</v>
      </c>
      <c r="L3495" s="14" t="s">
        <v>8199</v>
      </c>
      <c r="M3495" s="14" t="s">
        <v>1491</v>
      </c>
      <c r="N3495" s="14" t="s">
        <v>3</v>
      </c>
      <c r="O3495" s="14" t="s">
        <v>13474</v>
      </c>
      <c r="P3495" s="14" t="s">
        <v>13513</v>
      </c>
      <c r="Q3495" s="15" t="b">
        <v>1</v>
      </c>
      <c r="R3495" s="15" t="b">
        <v>1</v>
      </c>
      <c r="S3495" s="15" t="b">
        <v>0</v>
      </c>
      <c r="T3495" s="15" t="b">
        <v>1</v>
      </c>
      <c r="U3495" s="15" t="b">
        <v>1</v>
      </c>
      <c r="V3495" s="15" t="b">
        <v>0</v>
      </c>
      <c r="W3495" s="15" t="b">
        <v>0</v>
      </c>
      <c r="X3495" s="16">
        <f>COUNTIF(Customers[[#This Row],[Roads]:[City_Council]],"True")</f>
        <v>4</v>
      </c>
      <c r="Y3495" s="17">
        <f>Customers[[#This Row],[Total_Approve]]/7</f>
        <v>0.5714285714285714</v>
      </c>
      <c r="Z3495" s="14" t="str">
        <f>IF(Customers[[#This Row],[Total_Approve]]&gt;=7,"تمت جميع الموافقات","لم تتم جميع الموافقات")</f>
        <v>لم تتم جميع الموافقات</v>
      </c>
      <c r="AA3495" s="8">
        <f>IF(Customers[[#This Row],[Total_Approve]]&gt;=7,1,0)</f>
        <v>0</v>
      </c>
    </row>
    <row r="3496" spans="1:27" x14ac:dyDescent="0.25">
      <c r="A3496" s="12" t="s">
        <v>12894</v>
      </c>
      <c r="B3496" t="s">
        <v>17027</v>
      </c>
      <c r="C3496" s="13">
        <v>45548</v>
      </c>
      <c r="D3496" t="s">
        <v>13484</v>
      </c>
      <c r="E3496" s="9" t="s">
        <v>129</v>
      </c>
      <c r="F3496" s="14" t="s">
        <v>471</v>
      </c>
      <c r="G3496" s="14" t="s">
        <v>1505</v>
      </c>
      <c r="H3496" s="14" t="str">
        <f t="shared" si="54"/>
        <v>ايمان حسن محمد عطيفى</v>
      </c>
      <c r="I3496" s="14" t="s">
        <v>13459</v>
      </c>
      <c r="J3496" s="14" t="s">
        <v>1506</v>
      </c>
      <c r="K3496" s="14" t="s">
        <v>25</v>
      </c>
      <c r="L3496" s="14" t="s">
        <v>8673</v>
      </c>
      <c r="M3496" s="14" t="s">
        <v>9048</v>
      </c>
      <c r="N3496" s="14" t="s">
        <v>1507</v>
      </c>
      <c r="O3496" s="14" t="s">
        <v>13474</v>
      </c>
      <c r="P3496" s="14" t="s">
        <v>13513</v>
      </c>
      <c r="Q3496" s="15" t="b">
        <v>0</v>
      </c>
      <c r="R3496" s="15" t="b">
        <v>0</v>
      </c>
      <c r="S3496" s="15" t="b">
        <v>0</v>
      </c>
      <c r="T3496" s="15" t="b">
        <v>1</v>
      </c>
      <c r="U3496" s="15" t="b">
        <v>1</v>
      </c>
      <c r="V3496" s="15" t="b">
        <v>0</v>
      </c>
      <c r="W3496" s="15" t="b">
        <v>1</v>
      </c>
      <c r="X3496" s="16">
        <f>COUNTIF(Customers[[#This Row],[Roads]:[City_Council]],"True")</f>
        <v>3</v>
      </c>
      <c r="Y3496" s="17">
        <f>Customers[[#This Row],[Total_Approve]]/7</f>
        <v>0.42857142857142855</v>
      </c>
      <c r="Z3496" s="14" t="str">
        <f>IF(Customers[[#This Row],[Total_Approve]]&gt;=7,"تمت جميع الموافقات","لم تتم جميع الموافقات")</f>
        <v>لم تتم جميع الموافقات</v>
      </c>
      <c r="AA3496" s="8">
        <f>IF(Customers[[#This Row],[Total_Approve]]&gt;=7,1,0)</f>
        <v>0</v>
      </c>
    </row>
    <row r="3497" spans="1:27" x14ac:dyDescent="0.25">
      <c r="A3497" s="12" t="s">
        <v>12895</v>
      </c>
      <c r="B3497" t="s">
        <v>17028</v>
      </c>
      <c r="C3497" s="13">
        <v>45548</v>
      </c>
      <c r="D3497" t="s">
        <v>13484</v>
      </c>
      <c r="E3497" s="9" t="s">
        <v>269</v>
      </c>
      <c r="F3497" s="14" t="s">
        <v>0</v>
      </c>
      <c r="G3497" s="14" t="s">
        <v>1508</v>
      </c>
      <c r="H3497" s="14" t="str">
        <f t="shared" si="54"/>
        <v>شرين احمد زكى محمد</v>
      </c>
      <c r="I3497" s="14" t="s">
        <v>13460</v>
      </c>
      <c r="J3497" s="14" t="s">
        <v>1509</v>
      </c>
      <c r="K3497" s="14" t="s">
        <v>25</v>
      </c>
      <c r="L3497" s="14" t="s">
        <v>8674</v>
      </c>
      <c r="M3497" s="14" t="s">
        <v>1510</v>
      </c>
      <c r="N3497" s="14" t="s">
        <v>1511</v>
      </c>
      <c r="O3497" s="14" t="s">
        <v>13474</v>
      </c>
      <c r="P3497" s="14" t="s">
        <v>13513</v>
      </c>
      <c r="Q3497" s="15" t="b">
        <v>1</v>
      </c>
      <c r="R3497" s="15" t="b">
        <v>0</v>
      </c>
      <c r="S3497" s="15" t="b">
        <v>0</v>
      </c>
      <c r="T3497" s="15" t="b">
        <v>0</v>
      </c>
      <c r="U3497" s="15" t="b">
        <v>1</v>
      </c>
      <c r="V3497" s="15" t="b">
        <v>0</v>
      </c>
      <c r="W3497" s="15" t="b">
        <v>1</v>
      </c>
      <c r="X3497" s="16">
        <f>COUNTIF(Customers[[#This Row],[Roads]:[City_Council]],"True")</f>
        <v>3</v>
      </c>
      <c r="Y3497" s="17">
        <f>Customers[[#This Row],[Total_Approve]]/7</f>
        <v>0.42857142857142855</v>
      </c>
      <c r="Z3497" s="14" t="str">
        <f>IF(Customers[[#This Row],[Total_Approve]]&gt;=7,"تمت جميع الموافقات","لم تتم جميع الموافقات")</f>
        <v>لم تتم جميع الموافقات</v>
      </c>
      <c r="AA3497" s="8">
        <f>IF(Customers[[#This Row],[Total_Approve]]&gt;=7,1,0)</f>
        <v>0</v>
      </c>
    </row>
    <row r="3498" spans="1:27" x14ac:dyDescent="0.25">
      <c r="A3498" s="12" t="s">
        <v>12896</v>
      </c>
      <c r="B3498" t="s">
        <v>17029</v>
      </c>
      <c r="C3498" s="13">
        <v>45548</v>
      </c>
      <c r="D3498" t="s">
        <v>13484</v>
      </c>
      <c r="E3498" s="9" t="s">
        <v>266</v>
      </c>
      <c r="F3498" s="14" t="s">
        <v>1194</v>
      </c>
      <c r="G3498" s="14" t="s">
        <v>1512</v>
      </c>
      <c r="H3498" s="14" t="str">
        <f t="shared" si="54"/>
        <v>ياسمين صلاح موسى محمد</v>
      </c>
      <c r="I3498" s="14" t="s">
        <v>13460</v>
      </c>
      <c r="J3498" s="14" t="s">
        <v>1513</v>
      </c>
      <c r="K3498" s="14" t="s">
        <v>25</v>
      </c>
      <c r="L3498" s="14">
        <v>44128</v>
      </c>
      <c r="M3498" s="14" t="s">
        <v>1514</v>
      </c>
      <c r="N3498" s="14" t="s">
        <v>1515</v>
      </c>
      <c r="O3498" s="14" t="s">
        <v>13474</v>
      </c>
      <c r="P3498" s="14" t="s">
        <v>13513</v>
      </c>
      <c r="Q3498" s="15" t="b">
        <v>1</v>
      </c>
      <c r="R3498" s="15" t="b">
        <v>0</v>
      </c>
      <c r="S3498" s="15" t="b">
        <v>1</v>
      </c>
      <c r="T3498" s="15" t="b">
        <v>0</v>
      </c>
      <c r="U3498" s="15" t="b">
        <v>1</v>
      </c>
      <c r="V3498" s="15" t="b">
        <v>0</v>
      </c>
      <c r="W3498" s="15" t="b">
        <v>1</v>
      </c>
      <c r="X3498" s="16">
        <f>COUNTIF(Customers[[#This Row],[Roads]:[City_Council]],"True")</f>
        <v>4</v>
      </c>
      <c r="Y3498" s="17">
        <f>Customers[[#This Row],[Total_Approve]]/7</f>
        <v>0.5714285714285714</v>
      </c>
      <c r="Z3498" s="14" t="str">
        <f>IF(Customers[[#This Row],[Total_Approve]]&gt;=7,"تمت جميع الموافقات","لم تتم جميع الموافقات")</f>
        <v>لم تتم جميع الموافقات</v>
      </c>
      <c r="AA3498" s="8">
        <f>IF(Customers[[#This Row],[Total_Approve]]&gt;=7,1,0)</f>
        <v>0</v>
      </c>
    </row>
    <row r="3499" spans="1:27" x14ac:dyDescent="0.25">
      <c r="A3499" s="12" t="s">
        <v>12897</v>
      </c>
      <c r="B3499" t="s">
        <v>17030</v>
      </c>
      <c r="C3499" s="13">
        <v>45548</v>
      </c>
      <c r="D3499" t="s">
        <v>13484</v>
      </c>
      <c r="E3499" s="9" t="s">
        <v>263</v>
      </c>
      <c r="F3499" s="14" t="s">
        <v>1516</v>
      </c>
      <c r="G3499" s="14" t="s">
        <v>1517</v>
      </c>
      <c r="H3499" s="14" t="str">
        <f t="shared" si="54"/>
        <v>منى عامر عطيه عامر</v>
      </c>
      <c r="I3499" s="14" t="s">
        <v>13460</v>
      </c>
      <c r="J3499" s="14" t="s">
        <v>1518</v>
      </c>
      <c r="K3499" s="14" t="s">
        <v>25</v>
      </c>
      <c r="L3499" s="14" t="s">
        <v>8292</v>
      </c>
      <c r="M3499" s="14" t="s">
        <v>1519</v>
      </c>
      <c r="N3499" s="14" t="s">
        <v>1520</v>
      </c>
      <c r="O3499" s="14" t="s">
        <v>13474</v>
      </c>
      <c r="P3499" s="14" t="s">
        <v>13513</v>
      </c>
      <c r="Q3499" s="15" t="b">
        <v>0</v>
      </c>
      <c r="R3499" s="15" t="b">
        <v>1</v>
      </c>
      <c r="S3499" s="15" t="b">
        <v>0</v>
      </c>
      <c r="T3499" s="15" t="b">
        <v>1</v>
      </c>
      <c r="U3499" s="15" t="b">
        <v>1</v>
      </c>
      <c r="V3499" s="15" t="b">
        <v>0</v>
      </c>
      <c r="W3499" s="15" t="b">
        <v>1</v>
      </c>
      <c r="X3499" s="16">
        <f>COUNTIF(Customers[[#This Row],[Roads]:[City_Council]],"True")</f>
        <v>4</v>
      </c>
      <c r="Y3499" s="17">
        <f>Customers[[#This Row],[Total_Approve]]/7</f>
        <v>0.5714285714285714</v>
      </c>
      <c r="Z3499" s="14" t="str">
        <f>IF(Customers[[#This Row],[Total_Approve]]&gt;=7,"تمت جميع الموافقات","لم تتم جميع الموافقات")</f>
        <v>لم تتم جميع الموافقات</v>
      </c>
      <c r="AA3499" s="8">
        <f>IF(Customers[[#This Row],[Total_Approve]]&gt;=7,1,0)</f>
        <v>0</v>
      </c>
    </row>
    <row r="3500" spans="1:27" x14ac:dyDescent="0.25">
      <c r="A3500" s="12" t="s">
        <v>12898</v>
      </c>
      <c r="B3500" t="s">
        <v>17031</v>
      </c>
      <c r="C3500" s="13">
        <v>45548</v>
      </c>
      <c r="D3500" t="s">
        <v>13484</v>
      </c>
      <c r="E3500" s="9" t="s">
        <v>364</v>
      </c>
      <c r="F3500" s="14" t="s">
        <v>10</v>
      </c>
      <c r="G3500" s="14" t="s">
        <v>1521</v>
      </c>
      <c r="H3500" s="14" t="str">
        <f t="shared" si="54"/>
        <v>غاده محمد اسماعيل احمد</v>
      </c>
      <c r="I3500" s="14" t="s">
        <v>13459</v>
      </c>
      <c r="J3500" s="14" t="s">
        <v>1522</v>
      </c>
      <c r="K3500" s="14" t="s">
        <v>25</v>
      </c>
      <c r="L3500" s="14" t="s">
        <v>8675</v>
      </c>
      <c r="M3500" s="14" t="s">
        <v>1523</v>
      </c>
      <c r="N3500" s="14" t="s">
        <v>1524</v>
      </c>
      <c r="O3500" s="14" t="s">
        <v>13474</v>
      </c>
      <c r="P3500" s="14" t="s">
        <v>13513</v>
      </c>
      <c r="Q3500" s="15" t="b">
        <v>0</v>
      </c>
      <c r="R3500" s="15" t="b">
        <v>0</v>
      </c>
      <c r="S3500" s="15" t="b">
        <v>1</v>
      </c>
      <c r="T3500" s="15" t="b">
        <v>0</v>
      </c>
      <c r="U3500" s="15" t="b">
        <v>1</v>
      </c>
      <c r="V3500" s="15" t="b">
        <v>0</v>
      </c>
      <c r="W3500" s="15" t="b">
        <v>1</v>
      </c>
      <c r="X3500" s="16">
        <f>COUNTIF(Customers[[#This Row],[Roads]:[City_Council]],"True")</f>
        <v>3</v>
      </c>
      <c r="Y3500" s="17">
        <f>Customers[[#This Row],[Total_Approve]]/7</f>
        <v>0.42857142857142855</v>
      </c>
      <c r="Z3500" s="14" t="str">
        <f>IF(Customers[[#This Row],[Total_Approve]]&gt;=7,"تمت جميع الموافقات","لم تتم جميع الموافقات")</f>
        <v>لم تتم جميع الموافقات</v>
      </c>
      <c r="AA3500" s="8">
        <f>IF(Customers[[#This Row],[Total_Approve]]&gt;=7,1,0)</f>
        <v>0</v>
      </c>
    </row>
    <row r="3501" spans="1:27" x14ac:dyDescent="0.25">
      <c r="A3501" s="12" t="s">
        <v>12899</v>
      </c>
      <c r="B3501" t="s">
        <v>17032</v>
      </c>
      <c r="C3501" s="13">
        <v>45548</v>
      </c>
      <c r="D3501" t="s">
        <v>13484</v>
      </c>
      <c r="E3501" s="9" t="s">
        <v>10</v>
      </c>
      <c r="F3501" s="14" t="s">
        <v>221</v>
      </c>
      <c r="G3501" s="14" t="s">
        <v>1525</v>
      </c>
      <c r="H3501" s="14" t="str">
        <f t="shared" si="54"/>
        <v>محمد سليمان غانم على</v>
      </c>
      <c r="I3501" s="14" t="s">
        <v>13461</v>
      </c>
      <c r="J3501" s="14">
        <v>27211202400231</v>
      </c>
      <c r="K3501" s="14" t="s">
        <v>5</v>
      </c>
      <c r="L3501" s="14" t="s">
        <v>8676</v>
      </c>
      <c r="M3501" s="14" t="s">
        <v>1526</v>
      </c>
      <c r="N3501" s="14" t="s">
        <v>3</v>
      </c>
      <c r="O3501" s="14" t="s">
        <v>13474</v>
      </c>
      <c r="P3501" s="14" t="s">
        <v>13513</v>
      </c>
      <c r="Q3501" s="15" t="b">
        <v>1</v>
      </c>
      <c r="R3501" s="15" t="b">
        <v>0</v>
      </c>
      <c r="S3501" s="15" t="b">
        <v>1</v>
      </c>
      <c r="T3501" s="15" t="b">
        <v>1</v>
      </c>
      <c r="U3501" s="15" t="b">
        <v>1</v>
      </c>
      <c r="V3501" s="15" t="b">
        <v>1</v>
      </c>
      <c r="W3501" s="15" t="b">
        <v>1</v>
      </c>
      <c r="X3501" s="16">
        <f>COUNTIF(Customers[[#This Row],[Roads]:[City_Council]],"True")</f>
        <v>6</v>
      </c>
      <c r="Y3501" s="17">
        <f>Customers[[#This Row],[Total_Approve]]/7</f>
        <v>0.8571428571428571</v>
      </c>
      <c r="Z3501" s="14" t="str">
        <f>IF(Customers[[#This Row],[Total_Approve]]&gt;=7,"تمت جميع الموافقات","لم تتم جميع الموافقات")</f>
        <v>لم تتم جميع الموافقات</v>
      </c>
      <c r="AA3501" s="8">
        <f>IF(Customers[[#This Row],[Total_Approve]]&gt;=7,1,0)</f>
        <v>0</v>
      </c>
    </row>
    <row r="3502" spans="1:27" x14ac:dyDescent="0.25">
      <c r="A3502" s="12" t="s">
        <v>12900</v>
      </c>
      <c r="B3502" t="s">
        <v>17033</v>
      </c>
      <c r="C3502" s="13">
        <v>45548</v>
      </c>
      <c r="D3502" t="s">
        <v>13484</v>
      </c>
      <c r="E3502" s="9" t="s">
        <v>1001</v>
      </c>
      <c r="F3502" s="14" t="s">
        <v>264</v>
      </c>
      <c r="G3502" s="14" t="s">
        <v>799</v>
      </c>
      <c r="H3502" s="14" t="str">
        <f t="shared" si="54"/>
        <v>زينب موسى سعد</v>
      </c>
      <c r="I3502" s="14" t="s">
        <v>13459</v>
      </c>
      <c r="J3502" s="14" t="s">
        <v>1527</v>
      </c>
      <c r="K3502" s="14" t="s">
        <v>25</v>
      </c>
      <c r="L3502" s="14" t="s">
        <v>8677</v>
      </c>
      <c r="M3502" s="14" t="s">
        <v>1528</v>
      </c>
      <c r="N3502" s="14" t="s">
        <v>3</v>
      </c>
      <c r="O3502" s="14" t="s">
        <v>13474</v>
      </c>
      <c r="P3502" s="14" t="s">
        <v>13513</v>
      </c>
      <c r="Q3502" s="15" t="b">
        <v>0</v>
      </c>
      <c r="R3502" s="15" t="b">
        <v>0</v>
      </c>
      <c r="S3502" s="15" t="b">
        <v>0</v>
      </c>
      <c r="T3502" s="15" t="b">
        <v>0</v>
      </c>
      <c r="U3502" s="15" t="b">
        <v>1</v>
      </c>
      <c r="V3502" s="15" t="b">
        <v>1</v>
      </c>
      <c r="W3502" s="15" t="b">
        <v>1</v>
      </c>
      <c r="X3502" s="16">
        <f>COUNTIF(Customers[[#This Row],[Roads]:[City_Council]],"True")</f>
        <v>3</v>
      </c>
      <c r="Y3502" s="17">
        <f>Customers[[#This Row],[Total_Approve]]/7</f>
        <v>0.42857142857142855</v>
      </c>
      <c r="Z3502" s="14" t="str">
        <f>IF(Customers[[#This Row],[Total_Approve]]&gt;=7,"تمت جميع الموافقات","لم تتم جميع الموافقات")</f>
        <v>لم تتم جميع الموافقات</v>
      </c>
      <c r="AA3502" s="8">
        <f>IF(Customers[[#This Row],[Total_Approve]]&gt;=7,1,0)</f>
        <v>0</v>
      </c>
    </row>
    <row r="3503" spans="1:27" x14ac:dyDescent="0.25">
      <c r="A3503" s="12" t="s">
        <v>12901</v>
      </c>
      <c r="B3503" t="s">
        <v>17034</v>
      </c>
      <c r="C3503" s="13">
        <v>45548</v>
      </c>
      <c r="D3503" t="s">
        <v>13484</v>
      </c>
      <c r="E3503" s="9" t="s">
        <v>1529</v>
      </c>
      <c r="F3503" s="14" t="s">
        <v>10</v>
      </c>
      <c r="G3503" s="14" t="s">
        <v>1530</v>
      </c>
      <c r="H3503" s="14" t="str">
        <f t="shared" si="54"/>
        <v>الشيماء محمد الدمرداش كامل</v>
      </c>
      <c r="I3503" s="14" t="s">
        <v>13459</v>
      </c>
      <c r="J3503" s="14" t="s">
        <v>1531</v>
      </c>
      <c r="K3503" s="14" t="s">
        <v>25</v>
      </c>
      <c r="L3503" s="14" t="s">
        <v>8678</v>
      </c>
      <c r="M3503" s="14" t="s">
        <v>1532</v>
      </c>
      <c r="N3503" s="14" t="s">
        <v>3</v>
      </c>
      <c r="O3503" s="14" t="s">
        <v>13474</v>
      </c>
      <c r="P3503" s="14" t="s">
        <v>13513</v>
      </c>
      <c r="Q3503" s="15" t="b">
        <v>0</v>
      </c>
      <c r="R3503" s="15" t="b">
        <v>0</v>
      </c>
      <c r="S3503" s="15" t="b">
        <v>0</v>
      </c>
      <c r="T3503" s="15" t="b">
        <v>0</v>
      </c>
      <c r="U3503" s="15" t="b">
        <v>1</v>
      </c>
      <c r="V3503" s="15" t="b">
        <v>1</v>
      </c>
      <c r="W3503" s="15" t="b">
        <v>1</v>
      </c>
      <c r="X3503" s="16">
        <f>COUNTIF(Customers[[#This Row],[Roads]:[City_Council]],"True")</f>
        <v>3</v>
      </c>
      <c r="Y3503" s="17">
        <f>Customers[[#This Row],[Total_Approve]]/7</f>
        <v>0.42857142857142855</v>
      </c>
      <c r="Z3503" s="14" t="str">
        <f>IF(Customers[[#This Row],[Total_Approve]]&gt;=7,"تمت جميع الموافقات","لم تتم جميع الموافقات")</f>
        <v>لم تتم جميع الموافقات</v>
      </c>
      <c r="AA3503" s="8">
        <f>IF(Customers[[#This Row],[Total_Approve]]&gt;=7,1,0)</f>
        <v>0</v>
      </c>
    </row>
    <row r="3504" spans="1:27" x14ac:dyDescent="0.25">
      <c r="A3504" s="12" t="s">
        <v>12902</v>
      </c>
      <c r="B3504" t="s">
        <v>17035</v>
      </c>
      <c r="C3504" s="13">
        <v>45548</v>
      </c>
      <c r="D3504" t="s">
        <v>13484</v>
      </c>
      <c r="E3504" s="9" t="s">
        <v>771</v>
      </c>
      <c r="F3504" s="14" t="s">
        <v>10</v>
      </c>
      <c r="G3504" s="14" t="s">
        <v>1533</v>
      </c>
      <c r="H3504" s="14" t="str">
        <f t="shared" si="54"/>
        <v>سوسن محمد نجيب احمد صالح</v>
      </c>
      <c r="I3504" s="14" t="s">
        <v>13459</v>
      </c>
      <c r="J3504" s="14" t="s">
        <v>1534</v>
      </c>
      <c r="K3504" s="14" t="s">
        <v>25</v>
      </c>
      <c r="L3504" s="14" t="s">
        <v>8679</v>
      </c>
      <c r="M3504" s="14" t="s">
        <v>1535</v>
      </c>
      <c r="N3504" s="14" t="s">
        <v>3</v>
      </c>
      <c r="O3504" s="14" t="s">
        <v>13474</v>
      </c>
      <c r="P3504" s="14" t="s">
        <v>13518</v>
      </c>
      <c r="Q3504" s="15" t="b">
        <v>1</v>
      </c>
      <c r="R3504" s="15" t="b">
        <v>1</v>
      </c>
      <c r="S3504" s="15" t="b">
        <v>0</v>
      </c>
      <c r="T3504" s="15" t="b">
        <v>0</v>
      </c>
      <c r="U3504" s="15" t="b">
        <v>1</v>
      </c>
      <c r="V3504" s="15" t="b">
        <v>1</v>
      </c>
      <c r="W3504" s="15" t="b">
        <v>0</v>
      </c>
      <c r="X3504" s="16">
        <f>COUNTIF(Customers[[#This Row],[Roads]:[City_Council]],"True")</f>
        <v>4</v>
      </c>
      <c r="Y3504" s="17">
        <f>Customers[[#This Row],[Total_Approve]]/7</f>
        <v>0.5714285714285714</v>
      </c>
      <c r="Z3504" s="14" t="str">
        <f>IF(Customers[[#This Row],[Total_Approve]]&gt;=7,"تمت جميع الموافقات","لم تتم جميع الموافقات")</f>
        <v>لم تتم جميع الموافقات</v>
      </c>
      <c r="AA3504" s="8">
        <f>IF(Customers[[#This Row],[Total_Approve]]&gt;=7,1,0)</f>
        <v>0</v>
      </c>
    </row>
    <row r="3505" spans="1:27" x14ac:dyDescent="0.25">
      <c r="A3505" s="12" t="s">
        <v>12903</v>
      </c>
      <c r="B3505" t="s">
        <v>17036</v>
      </c>
      <c r="C3505" s="13">
        <v>45548</v>
      </c>
      <c r="D3505" t="s">
        <v>13484</v>
      </c>
      <c r="E3505" s="9" t="s">
        <v>10</v>
      </c>
      <c r="F3505" s="14" t="s">
        <v>542</v>
      </c>
      <c r="G3505" s="14" t="s">
        <v>1536</v>
      </c>
      <c r="H3505" s="14" t="str">
        <f t="shared" si="54"/>
        <v>محمد جمال عبد الناصر احمد راشوان</v>
      </c>
      <c r="I3505" s="14" t="s">
        <v>13467</v>
      </c>
      <c r="J3505" s="14" t="s">
        <v>1537</v>
      </c>
      <c r="K3505" s="14" t="s">
        <v>5</v>
      </c>
      <c r="L3505" s="14" t="s">
        <v>8680</v>
      </c>
      <c r="M3505" s="14" t="s">
        <v>1538</v>
      </c>
      <c r="N3505" s="14" t="s">
        <v>1539</v>
      </c>
      <c r="O3505" s="14" t="s">
        <v>13474</v>
      </c>
      <c r="P3505" s="14" t="s">
        <v>13518</v>
      </c>
      <c r="Q3505" s="15" t="b">
        <v>1</v>
      </c>
      <c r="R3505" s="15" t="b">
        <v>0</v>
      </c>
      <c r="S3505" s="15" t="b">
        <v>1</v>
      </c>
      <c r="T3505" s="15" t="b">
        <v>0</v>
      </c>
      <c r="U3505" s="15" t="b">
        <v>1</v>
      </c>
      <c r="V3505" s="15" t="b">
        <v>0</v>
      </c>
      <c r="W3505" s="15" t="b">
        <v>1</v>
      </c>
      <c r="X3505" s="16">
        <f>COUNTIF(Customers[[#This Row],[Roads]:[City_Council]],"True")</f>
        <v>4</v>
      </c>
      <c r="Y3505" s="17">
        <f>Customers[[#This Row],[Total_Approve]]/7</f>
        <v>0.5714285714285714</v>
      </c>
      <c r="Z3505" s="14" t="str">
        <f>IF(Customers[[#This Row],[Total_Approve]]&gt;=7,"تمت جميع الموافقات","لم تتم جميع الموافقات")</f>
        <v>لم تتم جميع الموافقات</v>
      </c>
      <c r="AA3505" s="8">
        <f>IF(Customers[[#This Row],[Total_Approve]]&gt;=7,1,0)</f>
        <v>0</v>
      </c>
    </row>
    <row r="3506" spans="1:27" x14ac:dyDescent="0.25">
      <c r="A3506" s="12" t="s">
        <v>12904</v>
      </c>
      <c r="B3506" t="s">
        <v>17037</v>
      </c>
      <c r="C3506" s="13">
        <v>45548</v>
      </c>
      <c r="D3506" t="s">
        <v>13485</v>
      </c>
      <c r="E3506" s="9" t="s">
        <v>348</v>
      </c>
      <c r="F3506" s="14" t="s">
        <v>10</v>
      </c>
      <c r="G3506" s="14" t="s">
        <v>1540</v>
      </c>
      <c r="H3506" s="14" t="str">
        <f t="shared" si="54"/>
        <v>شيماء محمد صلاح مهدى</v>
      </c>
      <c r="I3506" s="14" t="s">
        <v>13459</v>
      </c>
      <c r="J3506" s="14" t="s">
        <v>1541</v>
      </c>
      <c r="K3506" s="14" t="s">
        <v>25</v>
      </c>
      <c r="L3506" s="14" t="s">
        <v>8681</v>
      </c>
      <c r="M3506" s="14" t="s">
        <v>1542</v>
      </c>
      <c r="N3506" s="14" t="s">
        <v>1543</v>
      </c>
      <c r="O3506" s="14" t="s">
        <v>13474</v>
      </c>
      <c r="P3506" s="14" t="s">
        <v>13518</v>
      </c>
      <c r="Q3506" s="15" t="b">
        <v>1</v>
      </c>
      <c r="R3506" s="15" t="b">
        <v>1</v>
      </c>
      <c r="S3506" s="15" t="b">
        <v>1</v>
      </c>
      <c r="T3506" s="15" t="b">
        <v>1</v>
      </c>
      <c r="U3506" s="15" t="b">
        <v>1</v>
      </c>
      <c r="V3506" s="15" t="b">
        <v>1</v>
      </c>
      <c r="W3506" s="15" t="b">
        <v>1</v>
      </c>
      <c r="X3506" s="16">
        <f>COUNTIF(Customers[[#This Row],[Roads]:[City_Council]],"True")</f>
        <v>7</v>
      </c>
      <c r="Y3506" s="17">
        <f>Customers[[#This Row],[Total_Approve]]/7</f>
        <v>1</v>
      </c>
      <c r="Z3506" s="14" t="str">
        <f>IF(Customers[[#This Row],[Total_Approve]]&gt;=7,"تمت جميع الموافقات","لم تتم جميع الموافقات")</f>
        <v>تمت جميع الموافقات</v>
      </c>
      <c r="AA3506" s="8">
        <f>IF(Customers[[#This Row],[Total_Approve]]&gt;=7,1,0)</f>
        <v>1</v>
      </c>
    </row>
    <row r="3507" spans="1:27" x14ac:dyDescent="0.25">
      <c r="A3507" s="12" t="s">
        <v>12905</v>
      </c>
      <c r="B3507" t="s">
        <v>17038</v>
      </c>
      <c r="C3507" s="13">
        <v>45548</v>
      </c>
      <c r="D3507" t="s">
        <v>13485</v>
      </c>
      <c r="E3507" s="9" t="s">
        <v>1222</v>
      </c>
      <c r="F3507" s="14" t="s">
        <v>10</v>
      </c>
      <c r="G3507" s="14" t="s">
        <v>1544</v>
      </c>
      <c r="H3507" s="14" t="str">
        <f t="shared" si="54"/>
        <v>امنيه محمد عبد الجليل حسب الله</v>
      </c>
      <c r="I3507" s="14" t="s">
        <v>13459</v>
      </c>
      <c r="J3507" s="14" t="s">
        <v>1545</v>
      </c>
      <c r="K3507" s="14" t="s">
        <v>25</v>
      </c>
      <c r="L3507" s="14" t="s">
        <v>8682</v>
      </c>
      <c r="M3507" s="14" t="s">
        <v>1546</v>
      </c>
      <c r="N3507" s="14" t="s">
        <v>3</v>
      </c>
      <c r="O3507" s="14" t="s">
        <v>13474</v>
      </c>
      <c r="P3507" s="14" t="s">
        <v>13518</v>
      </c>
      <c r="Q3507" s="15" t="b">
        <v>1</v>
      </c>
      <c r="R3507" s="15" t="b">
        <v>1</v>
      </c>
      <c r="S3507" s="15" t="b">
        <v>1</v>
      </c>
      <c r="T3507" s="15" t="b">
        <v>1</v>
      </c>
      <c r="U3507" s="15" t="b">
        <v>1</v>
      </c>
      <c r="V3507" s="15" t="b">
        <v>1</v>
      </c>
      <c r="W3507" s="15" t="b">
        <v>1</v>
      </c>
      <c r="X3507" s="16">
        <f>COUNTIF(Customers[[#This Row],[Roads]:[City_Council]],"True")</f>
        <v>7</v>
      </c>
      <c r="Y3507" s="17">
        <f>Customers[[#This Row],[Total_Approve]]/7</f>
        <v>1</v>
      </c>
      <c r="Z3507" s="14" t="str">
        <f>IF(Customers[[#This Row],[Total_Approve]]&gt;=7,"تمت جميع الموافقات","لم تتم جميع الموافقات")</f>
        <v>تمت جميع الموافقات</v>
      </c>
      <c r="AA3507" s="8">
        <f>IF(Customers[[#This Row],[Total_Approve]]&gt;=7,1,0)</f>
        <v>1</v>
      </c>
    </row>
    <row r="3508" spans="1:27" x14ac:dyDescent="0.25">
      <c r="A3508" s="12" t="s">
        <v>12906</v>
      </c>
      <c r="B3508" t="s">
        <v>17039</v>
      </c>
      <c r="C3508" s="13">
        <v>45548</v>
      </c>
      <c r="D3508" t="s">
        <v>13485</v>
      </c>
      <c r="E3508" s="9" t="s">
        <v>1315</v>
      </c>
      <c r="F3508" s="14" t="s">
        <v>806</v>
      </c>
      <c r="G3508" s="14" t="s">
        <v>1547</v>
      </c>
      <c r="H3508" s="14" t="str">
        <f t="shared" si="54"/>
        <v>امانى صالح احمد مصطفى</v>
      </c>
      <c r="I3508" s="14" t="s">
        <v>13459</v>
      </c>
      <c r="J3508" s="14" t="s">
        <v>1548</v>
      </c>
      <c r="K3508" s="14" t="s">
        <v>25</v>
      </c>
      <c r="L3508" s="14" t="s">
        <v>8683</v>
      </c>
      <c r="M3508" s="14" t="s">
        <v>1550</v>
      </c>
      <c r="N3508" s="14" t="s">
        <v>3</v>
      </c>
      <c r="O3508" s="14" t="s">
        <v>13474</v>
      </c>
      <c r="P3508" s="14" t="s">
        <v>13518</v>
      </c>
      <c r="Q3508" s="15" t="b">
        <v>1</v>
      </c>
      <c r="R3508" s="15" t="b">
        <v>1</v>
      </c>
      <c r="S3508" s="15" t="b">
        <v>1</v>
      </c>
      <c r="T3508" s="15" t="b">
        <v>1</v>
      </c>
      <c r="U3508" s="15" t="b">
        <v>1</v>
      </c>
      <c r="V3508" s="15" t="b">
        <v>1</v>
      </c>
      <c r="W3508" s="15" t="b">
        <v>1</v>
      </c>
      <c r="X3508" s="16">
        <f>COUNTIF(Customers[[#This Row],[Roads]:[City_Council]],"True")</f>
        <v>7</v>
      </c>
      <c r="Y3508" s="17">
        <f>Customers[[#This Row],[Total_Approve]]/7</f>
        <v>1</v>
      </c>
      <c r="Z3508" s="14" t="str">
        <f>IF(Customers[[#This Row],[Total_Approve]]&gt;=7,"تمت جميع الموافقات","لم تتم جميع الموافقات")</f>
        <v>تمت جميع الموافقات</v>
      </c>
      <c r="AA3508" s="8">
        <f>IF(Customers[[#This Row],[Total_Approve]]&gt;=7,1,0)</f>
        <v>1</v>
      </c>
    </row>
    <row r="3509" spans="1:27" x14ac:dyDescent="0.25">
      <c r="A3509" s="12" t="s">
        <v>12907</v>
      </c>
      <c r="B3509" t="s">
        <v>17040</v>
      </c>
      <c r="C3509" s="13">
        <v>45548</v>
      </c>
      <c r="D3509" t="s">
        <v>13485</v>
      </c>
      <c r="E3509" s="9" t="s">
        <v>94</v>
      </c>
      <c r="F3509" s="14" t="s">
        <v>10</v>
      </c>
      <c r="G3509" s="14" t="s">
        <v>1551</v>
      </c>
      <c r="H3509" s="14" t="str">
        <f t="shared" si="54"/>
        <v>هبه محمد سيلمان فيز الله</v>
      </c>
      <c r="I3509" s="14" t="s">
        <v>13459</v>
      </c>
      <c r="J3509" s="14" t="s">
        <v>1552</v>
      </c>
      <c r="K3509" s="14" t="s">
        <v>25</v>
      </c>
      <c r="L3509" s="14" t="s">
        <v>8684</v>
      </c>
      <c r="M3509" s="14" t="s">
        <v>1553</v>
      </c>
      <c r="N3509" s="14" t="s">
        <v>3</v>
      </c>
      <c r="O3509" s="14" t="s">
        <v>13474</v>
      </c>
      <c r="P3509" s="14" t="s">
        <v>13518</v>
      </c>
      <c r="Q3509" s="15" t="b">
        <v>1</v>
      </c>
      <c r="R3509" s="15" t="b">
        <v>1</v>
      </c>
      <c r="S3509" s="15" t="b">
        <v>1</v>
      </c>
      <c r="T3509" s="15" t="b">
        <v>1</v>
      </c>
      <c r="U3509" s="15" t="b">
        <v>1</v>
      </c>
      <c r="V3509" s="15" t="b">
        <v>1</v>
      </c>
      <c r="W3509" s="15" t="b">
        <v>1</v>
      </c>
      <c r="X3509" s="16">
        <f>COUNTIF(Customers[[#This Row],[Roads]:[City_Council]],"True")</f>
        <v>7</v>
      </c>
      <c r="Y3509" s="17">
        <f>Customers[[#This Row],[Total_Approve]]/7</f>
        <v>1</v>
      </c>
      <c r="Z3509" s="14" t="str">
        <f>IF(Customers[[#This Row],[Total_Approve]]&gt;=7,"تمت جميع الموافقات","لم تتم جميع الموافقات")</f>
        <v>تمت جميع الموافقات</v>
      </c>
      <c r="AA3509" s="8">
        <f>IF(Customers[[#This Row],[Total_Approve]]&gt;=7,1,0)</f>
        <v>1</v>
      </c>
    </row>
    <row r="3510" spans="1:27" x14ac:dyDescent="0.25">
      <c r="A3510" s="12" t="s">
        <v>12908</v>
      </c>
      <c r="B3510" t="s">
        <v>17041</v>
      </c>
      <c r="C3510" s="13">
        <v>45548</v>
      </c>
      <c r="D3510" t="s">
        <v>13485</v>
      </c>
      <c r="E3510" s="9" t="s">
        <v>348</v>
      </c>
      <c r="F3510" s="14" t="s">
        <v>463</v>
      </c>
      <c r="G3510" s="14" t="s">
        <v>1554</v>
      </c>
      <c r="H3510" s="14" t="str">
        <f t="shared" si="54"/>
        <v>شيماء عبد الفتاح احمد عبد الرحمن</v>
      </c>
      <c r="I3510" s="14" t="s">
        <v>13459</v>
      </c>
      <c r="J3510" s="14" t="s">
        <v>1555</v>
      </c>
      <c r="K3510" s="14" t="s">
        <v>25</v>
      </c>
      <c r="L3510" s="14" t="s">
        <v>8222</v>
      </c>
      <c r="M3510" s="14" t="s">
        <v>1556</v>
      </c>
      <c r="N3510" s="14" t="s">
        <v>1557</v>
      </c>
      <c r="O3510" s="14" t="s">
        <v>13474</v>
      </c>
      <c r="P3510" s="14" t="s">
        <v>13518</v>
      </c>
      <c r="Q3510" s="15" t="b">
        <v>1</v>
      </c>
      <c r="R3510" s="15" t="b">
        <v>1</v>
      </c>
      <c r="S3510" s="15" t="b">
        <v>1</v>
      </c>
      <c r="T3510" s="15" t="b">
        <v>1</v>
      </c>
      <c r="U3510" s="15" t="b">
        <v>1</v>
      </c>
      <c r="V3510" s="15" t="b">
        <v>1</v>
      </c>
      <c r="W3510" s="15" t="b">
        <v>1</v>
      </c>
      <c r="X3510" s="16">
        <f>COUNTIF(Customers[[#This Row],[Roads]:[City_Council]],"True")</f>
        <v>7</v>
      </c>
      <c r="Y3510" s="17">
        <f>Customers[[#This Row],[Total_Approve]]/7</f>
        <v>1</v>
      </c>
      <c r="Z3510" s="14" t="str">
        <f>IF(Customers[[#This Row],[Total_Approve]]&gt;=7,"تمت جميع الموافقات","لم تتم جميع الموافقات")</f>
        <v>تمت جميع الموافقات</v>
      </c>
      <c r="AA3510" s="8">
        <f>IF(Customers[[#This Row],[Total_Approve]]&gt;=7,1,0)</f>
        <v>1</v>
      </c>
    </row>
    <row r="3511" spans="1:27" x14ac:dyDescent="0.25">
      <c r="A3511" s="12" t="s">
        <v>12909</v>
      </c>
      <c r="B3511" t="s">
        <v>17042</v>
      </c>
      <c r="C3511" s="13">
        <v>45548</v>
      </c>
      <c r="D3511" t="s">
        <v>13485</v>
      </c>
      <c r="E3511" s="9" t="s">
        <v>193</v>
      </c>
      <c r="F3511" s="14" t="s">
        <v>10</v>
      </c>
      <c r="G3511" s="14" t="s">
        <v>1558</v>
      </c>
      <c r="H3511" s="14" t="str">
        <f t="shared" si="54"/>
        <v>عبد الله محمد عبدالله ابراهيم</v>
      </c>
      <c r="I3511" s="14" t="s">
        <v>13460</v>
      </c>
      <c r="J3511" s="14" t="s">
        <v>1559</v>
      </c>
      <c r="K3511" s="14" t="s">
        <v>5</v>
      </c>
      <c r="L3511" s="14" t="s">
        <v>8685</v>
      </c>
      <c r="M3511" s="14" t="s">
        <v>1560</v>
      </c>
      <c r="N3511" s="14" t="s">
        <v>1561</v>
      </c>
      <c r="O3511" s="14" t="s">
        <v>13474</v>
      </c>
      <c r="P3511" s="14" t="s">
        <v>13518</v>
      </c>
      <c r="Q3511" s="15" t="b">
        <v>1</v>
      </c>
      <c r="R3511" s="15" t="b">
        <v>1</v>
      </c>
      <c r="S3511" s="15" t="b">
        <v>1</v>
      </c>
      <c r="T3511" s="15" t="b">
        <v>1</v>
      </c>
      <c r="U3511" s="15" t="b">
        <v>1</v>
      </c>
      <c r="V3511" s="15" t="b">
        <v>1</v>
      </c>
      <c r="W3511" s="15" t="b">
        <v>1</v>
      </c>
      <c r="X3511" s="16">
        <f>COUNTIF(Customers[[#This Row],[Roads]:[City_Council]],"True")</f>
        <v>7</v>
      </c>
      <c r="Y3511" s="17">
        <f>Customers[[#This Row],[Total_Approve]]/7</f>
        <v>1</v>
      </c>
      <c r="Z3511" s="14" t="str">
        <f>IF(Customers[[#This Row],[Total_Approve]]&gt;=7,"تمت جميع الموافقات","لم تتم جميع الموافقات")</f>
        <v>تمت جميع الموافقات</v>
      </c>
      <c r="AA3511" s="8">
        <f>IF(Customers[[#This Row],[Total_Approve]]&gt;=7,1,0)</f>
        <v>1</v>
      </c>
    </row>
    <row r="3512" spans="1:27" x14ac:dyDescent="0.25">
      <c r="A3512" s="12" t="s">
        <v>12910</v>
      </c>
      <c r="B3512" t="s">
        <v>17043</v>
      </c>
      <c r="C3512" s="13">
        <v>45548</v>
      </c>
      <c r="D3512" t="s">
        <v>13485</v>
      </c>
      <c r="E3512" s="9" t="s">
        <v>298</v>
      </c>
      <c r="F3512" s="14" t="s">
        <v>10</v>
      </c>
      <c r="G3512" s="14" t="s">
        <v>64</v>
      </c>
      <c r="H3512" s="14" t="str">
        <f t="shared" si="54"/>
        <v>اميره محمد مصطفى</v>
      </c>
      <c r="I3512" s="14" t="s">
        <v>13460</v>
      </c>
      <c r="J3512" s="14" t="s">
        <v>1562</v>
      </c>
      <c r="K3512" s="14" t="s">
        <v>25</v>
      </c>
      <c r="L3512" s="14" t="s">
        <v>8686</v>
      </c>
      <c r="M3512" s="14" t="s">
        <v>1564</v>
      </c>
      <c r="N3512" s="14" t="s">
        <v>3</v>
      </c>
      <c r="O3512" s="14" t="s">
        <v>13474</v>
      </c>
      <c r="P3512" s="14" t="s">
        <v>13518</v>
      </c>
      <c r="Q3512" s="15" t="b">
        <v>1</v>
      </c>
      <c r="R3512" s="15" t="b">
        <v>1</v>
      </c>
      <c r="S3512" s="15" t="b">
        <v>1</v>
      </c>
      <c r="T3512" s="15" t="b">
        <v>1</v>
      </c>
      <c r="U3512" s="15" t="b">
        <v>1</v>
      </c>
      <c r="V3512" s="15" t="b">
        <v>1</v>
      </c>
      <c r="W3512" s="15" t="b">
        <v>1</v>
      </c>
      <c r="X3512" s="16">
        <f>COUNTIF(Customers[[#This Row],[Roads]:[City_Council]],"True")</f>
        <v>7</v>
      </c>
      <c r="Y3512" s="17">
        <f>Customers[[#This Row],[Total_Approve]]/7</f>
        <v>1</v>
      </c>
      <c r="Z3512" s="14" t="str">
        <f>IF(Customers[[#This Row],[Total_Approve]]&gt;=7,"تمت جميع الموافقات","لم تتم جميع الموافقات")</f>
        <v>تمت جميع الموافقات</v>
      </c>
      <c r="AA3512" s="8">
        <f>IF(Customers[[#This Row],[Total_Approve]]&gt;=7,1,0)</f>
        <v>1</v>
      </c>
    </row>
    <row r="3513" spans="1:27" x14ac:dyDescent="0.25">
      <c r="A3513" s="12" t="s">
        <v>12911</v>
      </c>
      <c r="B3513" t="s">
        <v>17044</v>
      </c>
      <c r="C3513" s="13">
        <v>45548</v>
      </c>
      <c r="D3513" t="s">
        <v>13485</v>
      </c>
      <c r="E3513" s="9" t="s">
        <v>471</v>
      </c>
      <c r="F3513" s="14" t="s">
        <v>1565</v>
      </c>
      <c r="G3513" s="14" t="s">
        <v>1566</v>
      </c>
      <c r="H3513" s="14" t="str">
        <f t="shared" si="54"/>
        <v>حسن عمر سالم محمد</v>
      </c>
      <c r="I3513" s="14" t="s">
        <v>13460</v>
      </c>
      <c r="J3513" s="14" t="s">
        <v>1567</v>
      </c>
      <c r="K3513" s="14" t="s">
        <v>5</v>
      </c>
      <c r="L3513" s="14" t="s">
        <v>8687</v>
      </c>
      <c r="M3513" s="14" t="s">
        <v>3</v>
      </c>
      <c r="N3513" s="14" t="s">
        <v>3</v>
      </c>
      <c r="O3513" s="14" t="s">
        <v>13474</v>
      </c>
      <c r="P3513" s="14" t="s">
        <v>13518</v>
      </c>
      <c r="Q3513" s="15" t="b">
        <v>1</v>
      </c>
      <c r="R3513" s="15" t="b">
        <v>1</v>
      </c>
      <c r="S3513" s="15" t="b">
        <v>1</v>
      </c>
      <c r="T3513" s="15" t="b">
        <v>1</v>
      </c>
      <c r="U3513" s="15" t="b">
        <v>1</v>
      </c>
      <c r="V3513" s="15" t="b">
        <v>1</v>
      </c>
      <c r="W3513" s="15" t="b">
        <v>1</v>
      </c>
      <c r="X3513" s="16">
        <f>COUNTIF(Customers[[#This Row],[Roads]:[City_Council]],"True")</f>
        <v>7</v>
      </c>
      <c r="Y3513" s="17">
        <f>Customers[[#This Row],[Total_Approve]]/7</f>
        <v>1</v>
      </c>
      <c r="Z3513" s="14" t="str">
        <f>IF(Customers[[#This Row],[Total_Approve]]&gt;=7,"تمت جميع الموافقات","لم تتم جميع الموافقات")</f>
        <v>تمت جميع الموافقات</v>
      </c>
      <c r="AA3513" s="8">
        <f>IF(Customers[[#This Row],[Total_Approve]]&gt;=7,1,0)</f>
        <v>1</v>
      </c>
    </row>
    <row r="3514" spans="1:27" x14ac:dyDescent="0.25">
      <c r="A3514" s="12" t="s">
        <v>12912</v>
      </c>
      <c r="B3514" t="s">
        <v>17045</v>
      </c>
      <c r="C3514" s="13">
        <v>45548</v>
      </c>
      <c r="D3514" t="s">
        <v>13485</v>
      </c>
      <c r="E3514" s="9" t="s">
        <v>1568</v>
      </c>
      <c r="F3514" s="14" t="s">
        <v>156</v>
      </c>
      <c r="G3514" s="14" t="s">
        <v>1569</v>
      </c>
      <c r="H3514" s="14" t="str">
        <f t="shared" si="54"/>
        <v>نورهان حسنى حسن عبد اللطيف</v>
      </c>
      <c r="I3514" s="14" t="s">
        <v>13459</v>
      </c>
      <c r="J3514" s="14" t="s">
        <v>1570</v>
      </c>
      <c r="K3514" s="14" t="s">
        <v>25</v>
      </c>
      <c r="L3514" s="14" t="s">
        <v>8688</v>
      </c>
      <c r="M3514" s="14" t="s">
        <v>1572</v>
      </c>
      <c r="N3514" s="14" t="s">
        <v>1573</v>
      </c>
      <c r="O3514" s="14" t="s">
        <v>13474</v>
      </c>
      <c r="P3514" s="14" t="s">
        <v>13518</v>
      </c>
      <c r="Q3514" s="15" t="b">
        <v>1</v>
      </c>
      <c r="R3514" s="15" t="b">
        <v>1</v>
      </c>
      <c r="S3514" s="15" t="b">
        <v>1</v>
      </c>
      <c r="T3514" s="15" t="b">
        <v>1</v>
      </c>
      <c r="U3514" s="15" t="b">
        <v>1</v>
      </c>
      <c r="V3514" s="15" t="b">
        <v>1</v>
      </c>
      <c r="W3514" s="15" t="b">
        <v>1</v>
      </c>
      <c r="X3514" s="16">
        <f>COUNTIF(Customers[[#This Row],[Roads]:[City_Council]],"True")</f>
        <v>7</v>
      </c>
      <c r="Y3514" s="17">
        <f>Customers[[#This Row],[Total_Approve]]/7</f>
        <v>1</v>
      </c>
      <c r="Z3514" s="14" t="str">
        <f>IF(Customers[[#This Row],[Total_Approve]]&gt;=7,"تمت جميع الموافقات","لم تتم جميع الموافقات")</f>
        <v>تمت جميع الموافقات</v>
      </c>
      <c r="AA3514" s="8">
        <f>IF(Customers[[#This Row],[Total_Approve]]&gt;=7,1,0)</f>
        <v>1</v>
      </c>
    </row>
    <row r="3515" spans="1:27" x14ac:dyDescent="0.25">
      <c r="A3515" s="12" t="s">
        <v>12913</v>
      </c>
      <c r="B3515" t="s">
        <v>17046</v>
      </c>
      <c r="C3515" s="13">
        <v>45548</v>
      </c>
      <c r="D3515" t="s">
        <v>13485</v>
      </c>
      <c r="E3515" s="9" t="s">
        <v>68</v>
      </c>
      <c r="F3515" s="14" t="s">
        <v>10</v>
      </c>
      <c r="G3515" s="14" t="s">
        <v>1574</v>
      </c>
      <c r="H3515" s="14" t="str">
        <f t="shared" si="54"/>
        <v>داليا محمد خليل محمد</v>
      </c>
      <c r="I3515" s="14" t="s">
        <v>13459</v>
      </c>
      <c r="J3515" s="14" t="s">
        <v>1575</v>
      </c>
      <c r="K3515" s="14" t="s">
        <v>25</v>
      </c>
      <c r="L3515" s="14" t="s">
        <v>8689</v>
      </c>
      <c r="M3515" s="14" t="s">
        <v>1576</v>
      </c>
      <c r="N3515" s="14" t="s">
        <v>1577</v>
      </c>
      <c r="O3515" s="14" t="s">
        <v>13474</v>
      </c>
      <c r="P3515" s="14" t="s">
        <v>13518</v>
      </c>
      <c r="Q3515" s="15" t="b">
        <v>1</v>
      </c>
      <c r="R3515" s="15" t="b">
        <v>1</v>
      </c>
      <c r="S3515" s="15" t="b">
        <v>1</v>
      </c>
      <c r="T3515" s="15" t="b">
        <v>1</v>
      </c>
      <c r="U3515" s="15" t="b">
        <v>1</v>
      </c>
      <c r="V3515" s="15" t="b">
        <v>1</v>
      </c>
      <c r="W3515" s="15" t="b">
        <v>1</v>
      </c>
      <c r="X3515" s="16">
        <f>COUNTIF(Customers[[#This Row],[Roads]:[City_Council]],"True")</f>
        <v>7</v>
      </c>
      <c r="Y3515" s="17">
        <f>Customers[[#This Row],[Total_Approve]]/7</f>
        <v>1</v>
      </c>
      <c r="Z3515" s="14" t="str">
        <f>IF(Customers[[#This Row],[Total_Approve]]&gt;=7,"تمت جميع الموافقات","لم تتم جميع الموافقات")</f>
        <v>تمت جميع الموافقات</v>
      </c>
      <c r="AA3515" s="8">
        <f>IF(Customers[[#This Row],[Total_Approve]]&gt;=7,1,0)</f>
        <v>1</v>
      </c>
    </row>
    <row r="3516" spans="1:27" x14ac:dyDescent="0.25">
      <c r="A3516" s="12" t="s">
        <v>12914</v>
      </c>
      <c r="B3516" t="s">
        <v>17047</v>
      </c>
      <c r="C3516" s="13">
        <v>45548</v>
      </c>
      <c r="D3516" t="s">
        <v>13485</v>
      </c>
      <c r="E3516" s="9" t="s">
        <v>94</v>
      </c>
      <c r="F3516" s="14" t="s">
        <v>1578</v>
      </c>
      <c r="G3516" s="14" t="s">
        <v>1579</v>
      </c>
      <c r="H3516" s="14" t="str">
        <f t="shared" si="54"/>
        <v>هبه جمال الدين كمال محمد سالم</v>
      </c>
      <c r="I3516" s="14" t="s">
        <v>13459</v>
      </c>
      <c r="J3516" s="14" t="s">
        <v>1580</v>
      </c>
      <c r="K3516" s="14" t="s">
        <v>25</v>
      </c>
      <c r="L3516" s="14" t="s">
        <v>8690</v>
      </c>
      <c r="M3516" s="14" t="s">
        <v>1581</v>
      </c>
      <c r="N3516" s="14" t="s">
        <v>8734</v>
      </c>
      <c r="O3516" s="14" t="s">
        <v>13474</v>
      </c>
      <c r="P3516" s="14" t="s">
        <v>13518</v>
      </c>
      <c r="Q3516" s="15" t="b">
        <v>1</v>
      </c>
      <c r="R3516" s="15" t="b">
        <v>1</v>
      </c>
      <c r="S3516" s="15" t="b">
        <v>1</v>
      </c>
      <c r="T3516" s="15" t="b">
        <v>1</v>
      </c>
      <c r="U3516" s="15" t="b">
        <v>1</v>
      </c>
      <c r="V3516" s="15" t="b">
        <v>1</v>
      </c>
      <c r="W3516" s="15" t="b">
        <v>1</v>
      </c>
      <c r="X3516" s="16">
        <f>COUNTIF(Customers[[#This Row],[Roads]:[City_Council]],"True")</f>
        <v>7</v>
      </c>
      <c r="Y3516" s="17">
        <f>Customers[[#This Row],[Total_Approve]]/7</f>
        <v>1</v>
      </c>
      <c r="Z3516" s="14" t="str">
        <f>IF(Customers[[#This Row],[Total_Approve]]&gt;=7,"تمت جميع الموافقات","لم تتم جميع الموافقات")</f>
        <v>تمت جميع الموافقات</v>
      </c>
      <c r="AA3516" s="8">
        <f>IF(Customers[[#This Row],[Total_Approve]]&gt;=7,1,0)</f>
        <v>1</v>
      </c>
    </row>
    <row r="3517" spans="1:27" x14ac:dyDescent="0.25">
      <c r="A3517" s="12" t="s">
        <v>12915</v>
      </c>
      <c r="B3517" t="s">
        <v>17048</v>
      </c>
      <c r="C3517" s="13">
        <v>45548</v>
      </c>
      <c r="D3517" t="s">
        <v>13485</v>
      </c>
      <c r="E3517" s="9" t="s">
        <v>298</v>
      </c>
      <c r="F3517" s="14" t="s">
        <v>202</v>
      </c>
      <c r="G3517" s="14" t="s">
        <v>1582</v>
      </c>
      <c r="H3517" s="14" t="str">
        <f t="shared" si="54"/>
        <v>اميره ابراهيم غريب عشرى</v>
      </c>
      <c r="I3517" s="14" t="s">
        <v>13459</v>
      </c>
      <c r="J3517" s="14" t="s">
        <v>1583</v>
      </c>
      <c r="K3517" s="14" t="s">
        <v>25</v>
      </c>
      <c r="L3517" s="14" t="s">
        <v>8691</v>
      </c>
      <c r="M3517" s="14" t="s">
        <v>1584</v>
      </c>
      <c r="N3517" s="14" t="s">
        <v>1585</v>
      </c>
      <c r="O3517" s="14" t="s">
        <v>13474</v>
      </c>
      <c r="P3517" s="14" t="s">
        <v>13518</v>
      </c>
      <c r="Q3517" s="15" t="b">
        <v>1</v>
      </c>
      <c r="R3517" s="15" t="b">
        <v>1</v>
      </c>
      <c r="S3517" s="15" t="b">
        <v>1</v>
      </c>
      <c r="T3517" s="15" t="b">
        <v>1</v>
      </c>
      <c r="U3517" s="15" t="b">
        <v>1</v>
      </c>
      <c r="V3517" s="15" t="b">
        <v>1</v>
      </c>
      <c r="W3517" s="15" t="b">
        <v>1</v>
      </c>
      <c r="X3517" s="16">
        <f>COUNTIF(Customers[[#This Row],[Roads]:[City_Council]],"True")</f>
        <v>7</v>
      </c>
      <c r="Y3517" s="17">
        <f>Customers[[#This Row],[Total_Approve]]/7</f>
        <v>1</v>
      </c>
      <c r="Z3517" s="14" t="str">
        <f>IF(Customers[[#This Row],[Total_Approve]]&gt;=7,"تمت جميع الموافقات","لم تتم جميع الموافقات")</f>
        <v>تمت جميع الموافقات</v>
      </c>
      <c r="AA3517" s="8">
        <f>IF(Customers[[#This Row],[Total_Approve]]&gt;=7,1,0)</f>
        <v>1</v>
      </c>
    </row>
    <row r="3518" spans="1:27" x14ac:dyDescent="0.25">
      <c r="A3518" s="12" t="s">
        <v>12916</v>
      </c>
      <c r="B3518" t="s">
        <v>17049</v>
      </c>
      <c r="C3518" s="13">
        <v>45548</v>
      </c>
      <c r="D3518" t="s">
        <v>13483</v>
      </c>
      <c r="E3518" s="9" t="s">
        <v>10</v>
      </c>
      <c r="F3518" s="14" t="s">
        <v>989</v>
      </c>
      <c r="G3518" s="14" t="s">
        <v>1586</v>
      </c>
      <c r="H3518" s="14" t="str">
        <f t="shared" si="54"/>
        <v>محمد فهيم حسين ناصر</v>
      </c>
      <c r="I3518" s="14" t="s">
        <v>13459</v>
      </c>
      <c r="J3518" s="14" t="s">
        <v>1587</v>
      </c>
      <c r="K3518" s="14" t="s">
        <v>5</v>
      </c>
      <c r="L3518" s="14" t="s">
        <v>8692</v>
      </c>
      <c r="M3518" s="14" t="s">
        <v>1588</v>
      </c>
      <c r="N3518" s="14" t="s">
        <v>3</v>
      </c>
      <c r="O3518" s="14" t="s">
        <v>13474</v>
      </c>
      <c r="P3518" s="14" t="s">
        <v>13518</v>
      </c>
      <c r="Q3518" s="15" t="b">
        <v>0</v>
      </c>
      <c r="R3518" s="15" t="b">
        <v>0</v>
      </c>
      <c r="S3518" s="15" t="b">
        <v>1</v>
      </c>
      <c r="T3518" s="15" t="b">
        <v>0</v>
      </c>
      <c r="U3518" s="15" t="b">
        <v>1</v>
      </c>
      <c r="V3518" s="15" t="b">
        <v>1</v>
      </c>
      <c r="W3518" s="15" t="b">
        <v>0</v>
      </c>
      <c r="X3518" s="16">
        <f>COUNTIF(Customers[[#This Row],[Roads]:[City_Council]],"True")</f>
        <v>3</v>
      </c>
      <c r="Y3518" s="17">
        <f>Customers[[#This Row],[Total_Approve]]/7</f>
        <v>0.42857142857142855</v>
      </c>
      <c r="Z3518" s="14" t="str">
        <f>IF(Customers[[#This Row],[Total_Approve]]&gt;=7,"تمت جميع الموافقات","لم تتم جميع الموافقات")</f>
        <v>لم تتم جميع الموافقات</v>
      </c>
      <c r="AA3518" s="8">
        <f>IF(Customers[[#This Row],[Total_Approve]]&gt;=7,1,0)</f>
        <v>0</v>
      </c>
    </row>
    <row r="3519" spans="1:27" x14ac:dyDescent="0.25">
      <c r="A3519" s="12" t="s">
        <v>12917</v>
      </c>
      <c r="B3519" t="s">
        <v>17050</v>
      </c>
      <c r="C3519" s="13">
        <v>45548</v>
      </c>
      <c r="D3519" t="s">
        <v>13483</v>
      </c>
      <c r="E3519" s="9" t="s">
        <v>129</v>
      </c>
      <c r="F3519" s="14" t="s">
        <v>0</v>
      </c>
      <c r="G3519" s="14" t="s">
        <v>1589</v>
      </c>
      <c r="H3519" s="14" t="str">
        <f t="shared" si="54"/>
        <v>ايمان احمد فؤاد عبدالحكيم</v>
      </c>
      <c r="I3519" s="14" t="s">
        <v>13459</v>
      </c>
      <c r="J3519" s="14" t="s">
        <v>1590</v>
      </c>
      <c r="K3519" s="14" t="s">
        <v>25</v>
      </c>
      <c r="L3519" s="14" t="s">
        <v>8693</v>
      </c>
      <c r="M3519" s="14" t="s">
        <v>1591</v>
      </c>
      <c r="N3519" s="14" t="s">
        <v>3</v>
      </c>
      <c r="O3519" s="14" t="s">
        <v>13474</v>
      </c>
      <c r="P3519" s="14" t="s">
        <v>13518</v>
      </c>
      <c r="Q3519" s="15" t="b">
        <v>1</v>
      </c>
      <c r="R3519" s="15" t="b">
        <v>1</v>
      </c>
      <c r="S3519" s="15" t="b">
        <v>1</v>
      </c>
      <c r="T3519" s="15" t="b">
        <v>1</v>
      </c>
      <c r="U3519" s="15" t="b">
        <v>1</v>
      </c>
      <c r="V3519" s="15" t="b">
        <v>1</v>
      </c>
      <c r="W3519" s="15" t="b">
        <v>1</v>
      </c>
      <c r="X3519" s="16">
        <f>COUNTIF(Customers[[#This Row],[Roads]:[City_Council]],"True")</f>
        <v>7</v>
      </c>
      <c r="Y3519" s="17">
        <f>Customers[[#This Row],[Total_Approve]]/7</f>
        <v>1</v>
      </c>
      <c r="Z3519" s="14" t="str">
        <f>IF(Customers[[#This Row],[Total_Approve]]&gt;=7,"تمت جميع الموافقات","لم تتم جميع الموافقات")</f>
        <v>تمت جميع الموافقات</v>
      </c>
      <c r="AA3519" s="8">
        <f>IF(Customers[[#This Row],[Total_Approve]]&gt;=7,1,0)</f>
        <v>1</v>
      </c>
    </row>
    <row r="3520" spans="1:27" x14ac:dyDescent="0.25">
      <c r="A3520" s="12" t="s">
        <v>12918</v>
      </c>
      <c r="B3520" t="s">
        <v>17051</v>
      </c>
      <c r="C3520" s="13">
        <v>45548</v>
      </c>
      <c r="D3520" t="s">
        <v>13482</v>
      </c>
      <c r="E3520" s="9" t="s">
        <v>129</v>
      </c>
      <c r="F3520" s="14" t="s">
        <v>101</v>
      </c>
      <c r="G3520" s="14" t="s">
        <v>1592</v>
      </c>
      <c r="H3520" s="14" t="str">
        <f t="shared" si="54"/>
        <v>ايمان حسين على حسين</v>
      </c>
      <c r="I3520" s="14" t="s">
        <v>13459</v>
      </c>
      <c r="J3520" s="14" t="s">
        <v>1593</v>
      </c>
      <c r="K3520" s="14" t="s">
        <v>25</v>
      </c>
      <c r="L3520" s="14" t="s">
        <v>8694</v>
      </c>
      <c r="M3520" s="14" t="s">
        <v>3</v>
      </c>
      <c r="N3520" s="14" t="s">
        <v>1594</v>
      </c>
      <c r="O3520" s="14" t="s">
        <v>13474</v>
      </c>
      <c r="P3520" s="14" t="s">
        <v>13518</v>
      </c>
      <c r="Q3520" s="15" t="b">
        <v>0</v>
      </c>
      <c r="R3520" s="15" t="b">
        <v>1</v>
      </c>
      <c r="S3520" s="15" t="b">
        <v>0</v>
      </c>
      <c r="T3520" s="15" t="b">
        <v>1</v>
      </c>
      <c r="U3520" s="15" t="b">
        <v>0</v>
      </c>
      <c r="V3520" s="15" t="b">
        <v>1</v>
      </c>
      <c r="W3520" s="15" t="b">
        <v>0</v>
      </c>
      <c r="X3520" s="16">
        <f>COUNTIF(Customers[[#This Row],[Roads]:[City_Council]],"True")</f>
        <v>3</v>
      </c>
      <c r="Y3520" s="17">
        <f>Customers[[#This Row],[Total_Approve]]/7</f>
        <v>0.42857142857142855</v>
      </c>
      <c r="Z3520" s="14" t="str">
        <f>IF(Customers[[#This Row],[Total_Approve]]&gt;=7,"تمت جميع الموافقات","لم تتم جميع الموافقات")</f>
        <v>لم تتم جميع الموافقات</v>
      </c>
      <c r="AA3520" s="8">
        <f>IF(Customers[[#This Row],[Total_Approve]]&gt;=7,1,0)</f>
        <v>0</v>
      </c>
    </row>
    <row r="3521" spans="1:27" x14ac:dyDescent="0.25">
      <c r="A3521" s="12" t="s">
        <v>12919</v>
      </c>
      <c r="B3521" t="s">
        <v>17052</v>
      </c>
      <c r="C3521" s="13">
        <v>45548</v>
      </c>
      <c r="D3521" t="s">
        <v>13482</v>
      </c>
      <c r="E3521" s="9" t="s">
        <v>689</v>
      </c>
      <c r="F3521" s="14" t="s">
        <v>1280</v>
      </c>
      <c r="G3521" s="14" t="s">
        <v>1595</v>
      </c>
      <c r="H3521" s="14" t="str">
        <f t="shared" si="54"/>
        <v>رضا رجب الطيب علي</v>
      </c>
      <c r="I3521" s="14" t="s">
        <v>13459</v>
      </c>
      <c r="J3521" s="14" t="s">
        <v>1596</v>
      </c>
      <c r="K3521" s="14" t="s">
        <v>25</v>
      </c>
      <c r="L3521" s="14" t="s">
        <v>8695</v>
      </c>
      <c r="M3521" s="14" t="s">
        <v>1597</v>
      </c>
      <c r="N3521" s="14" t="s">
        <v>3</v>
      </c>
      <c r="O3521" s="14" t="s">
        <v>13474</v>
      </c>
      <c r="P3521" s="14" t="s">
        <v>13518</v>
      </c>
      <c r="Q3521" s="15" t="b">
        <v>1</v>
      </c>
      <c r="R3521" s="15" t="b">
        <v>1</v>
      </c>
      <c r="S3521" s="15" t="b">
        <v>0</v>
      </c>
      <c r="T3521" s="15" t="b">
        <v>1</v>
      </c>
      <c r="U3521" s="15" t="b">
        <v>1</v>
      </c>
      <c r="V3521" s="15" t="b">
        <v>0</v>
      </c>
      <c r="W3521" s="15" t="b">
        <v>0</v>
      </c>
      <c r="X3521" s="16">
        <f>COUNTIF(Customers[[#This Row],[Roads]:[City_Council]],"True")</f>
        <v>4</v>
      </c>
      <c r="Y3521" s="17">
        <f>Customers[[#This Row],[Total_Approve]]/7</f>
        <v>0.5714285714285714</v>
      </c>
      <c r="Z3521" s="14" t="str">
        <f>IF(Customers[[#This Row],[Total_Approve]]&gt;=7,"تمت جميع الموافقات","لم تتم جميع الموافقات")</f>
        <v>لم تتم جميع الموافقات</v>
      </c>
      <c r="AA3521" s="8">
        <f>IF(Customers[[#This Row],[Total_Approve]]&gt;=7,1,0)</f>
        <v>0</v>
      </c>
    </row>
    <row r="3522" spans="1:27" x14ac:dyDescent="0.25">
      <c r="A3522" s="12" t="s">
        <v>12920</v>
      </c>
      <c r="B3522" t="s">
        <v>17053</v>
      </c>
      <c r="C3522" s="13">
        <v>45548</v>
      </c>
      <c r="D3522" t="s">
        <v>13482</v>
      </c>
      <c r="E3522" s="9" t="s">
        <v>0</v>
      </c>
      <c r="F3522" s="14" t="s">
        <v>1078</v>
      </c>
      <c r="G3522" s="14" t="s">
        <v>1598</v>
      </c>
      <c r="H3522" s="14" t="str">
        <f t="shared" ref="H3522:H3585" si="55">CONCATENATE(E3522," ",F3522," ",G3522)</f>
        <v>احمد منصور منصور عبد الجميد</v>
      </c>
      <c r="I3522" s="14" t="s">
        <v>13459</v>
      </c>
      <c r="J3522" s="14" t="s">
        <v>1599</v>
      </c>
      <c r="K3522" s="14" t="s">
        <v>5</v>
      </c>
      <c r="L3522" s="14" t="s">
        <v>8695</v>
      </c>
      <c r="M3522" s="14" t="s">
        <v>1601</v>
      </c>
      <c r="N3522" s="14" t="s">
        <v>3</v>
      </c>
      <c r="O3522" s="14" t="s">
        <v>13474</v>
      </c>
      <c r="P3522" s="14" t="s">
        <v>13518</v>
      </c>
      <c r="Q3522" s="15" t="b">
        <v>0</v>
      </c>
      <c r="R3522" s="15" t="b">
        <v>0</v>
      </c>
      <c r="S3522" s="15" t="b">
        <v>0</v>
      </c>
      <c r="T3522" s="15" t="b">
        <v>1</v>
      </c>
      <c r="U3522" s="15" t="b">
        <v>1</v>
      </c>
      <c r="V3522" s="15" t="b">
        <v>0</v>
      </c>
      <c r="W3522" s="15" t="b">
        <v>1</v>
      </c>
      <c r="X3522" s="16">
        <f>COUNTIF(Customers[[#This Row],[Roads]:[City_Council]],"True")</f>
        <v>3</v>
      </c>
      <c r="Y3522" s="17">
        <f>Customers[[#This Row],[Total_Approve]]/7</f>
        <v>0.42857142857142855</v>
      </c>
      <c r="Z3522" s="14" t="str">
        <f>IF(Customers[[#This Row],[Total_Approve]]&gt;=7,"تمت جميع الموافقات","لم تتم جميع الموافقات")</f>
        <v>لم تتم جميع الموافقات</v>
      </c>
      <c r="AA3522" s="8">
        <f>IF(Customers[[#This Row],[Total_Approve]]&gt;=7,1,0)</f>
        <v>0</v>
      </c>
    </row>
    <row r="3523" spans="1:27" x14ac:dyDescent="0.25">
      <c r="A3523" s="12" t="s">
        <v>12921</v>
      </c>
      <c r="B3523" t="s">
        <v>17054</v>
      </c>
      <c r="C3523" s="13">
        <v>45548</v>
      </c>
      <c r="D3523" t="s">
        <v>13482</v>
      </c>
      <c r="E3523" s="9" t="s">
        <v>871</v>
      </c>
      <c r="F3523" s="14" t="s">
        <v>428</v>
      </c>
      <c r="G3523" s="14" t="s">
        <v>918</v>
      </c>
      <c r="H3523" s="14" t="str">
        <f t="shared" si="55"/>
        <v>عبير يوسف علي حسين</v>
      </c>
      <c r="I3523" s="14" t="s">
        <v>13467</v>
      </c>
      <c r="J3523" s="14" t="s">
        <v>1602</v>
      </c>
      <c r="K3523" s="14" t="s">
        <v>25</v>
      </c>
      <c r="L3523" s="14" t="s">
        <v>8192</v>
      </c>
      <c r="M3523" s="14" t="s">
        <v>1603</v>
      </c>
      <c r="N3523" s="14" t="s">
        <v>3</v>
      </c>
      <c r="O3523" s="14" t="s">
        <v>13474</v>
      </c>
      <c r="P3523" s="14" t="s">
        <v>13518</v>
      </c>
      <c r="Q3523" s="15" t="b">
        <v>1</v>
      </c>
      <c r="R3523" s="15" t="b">
        <v>0</v>
      </c>
      <c r="S3523" s="15" t="b">
        <v>0</v>
      </c>
      <c r="T3523" s="15" t="b">
        <v>0</v>
      </c>
      <c r="U3523" s="15" t="b">
        <v>1</v>
      </c>
      <c r="V3523" s="15" t="b">
        <v>0</v>
      </c>
      <c r="W3523" s="15" t="b">
        <v>1</v>
      </c>
      <c r="X3523" s="16">
        <f>COUNTIF(Customers[[#This Row],[Roads]:[City_Council]],"True")</f>
        <v>3</v>
      </c>
      <c r="Y3523" s="17">
        <f>Customers[[#This Row],[Total_Approve]]/7</f>
        <v>0.42857142857142855</v>
      </c>
      <c r="Z3523" s="14" t="str">
        <f>IF(Customers[[#This Row],[Total_Approve]]&gt;=7,"تمت جميع الموافقات","لم تتم جميع الموافقات")</f>
        <v>لم تتم جميع الموافقات</v>
      </c>
      <c r="AA3523" s="8">
        <f>IF(Customers[[#This Row],[Total_Approve]]&gt;=7,1,0)</f>
        <v>0</v>
      </c>
    </row>
    <row r="3524" spans="1:27" x14ac:dyDescent="0.25">
      <c r="A3524" s="12" t="s">
        <v>12922</v>
      </c>
      <c r="B3524" t="s">
        <v>17055</v>
      </c>
      <c r="C3524" s="13">
        <v>45548</v>
      </c>
      <c r="D3524" t="s">
        <v>13482</v>
      </c>
      <c r="E3524" s="9" t="s">
        <v>129</v>
      </c>
      <c r="F3524" s="14" t="s">
        <v>1</v>
      </c>
      <c r="G3524" s="14" t="s">
        <v>1604</v>
      </c>
      <c r="H3524" s="14" t="str">
        <f t="shared" si="55"/>
        <v>ايمان محمود محمد عامر</v>
      </c>
      <c r="I3524" s="14" t="s">
        <v>13459</v>
      </c>
      <c r="J3524" s="14" t="s">
        <v>1605</v>
      </c>
      <c r="K3524" s="14" t="s">
        <v>25</v>
      </c>
      <c r="L3524" s="14" t="s">
        <v>8193</v>
      </c>
      <c r="M3524" s="14" t="s">
        <v>1606</v>
      </c>
      <c r="N3524" s="14" t="s">
        <v>1607</v>
      </c>
      <c r="O3524" s="14" t="s">
        <v>13474</v>
      </c>
      <c r="P3524" s="14" t="s">
        <v>13518</v>
      </c>
      <c r="Q3524" s="15" t="b">
        <v>1</v>
      </c>
      <c r="R3524" s="15" t="b">
        <v>0</v>
      </c>
      <c r="S3524" s="15" t="b">
        <v>1</v>
      </c>
      <c r="T3524" s="15" t="b">
        <v>0</v>
      </c>
      <c r="U3524" s="15" t="b">
        <v>1</v>
      </c>
      <c r="V3524" s="15" t="b">
        <v>0</v>
      </c>
      <c r="W3524" s="15" t="b">
        <v>1</v>
      </c>
      <c r="X3524" s="16">
        <f>COUNTIF(Customers[[#This Row],[Roads]:[City_Council]],"True")</f>
        <v>4</v>
      </c>
      <c r="Y3524" s="17">
        <f>Customers[[#This Row],[Total_Approve]]/7</f>
        <v>0.5714285714285714</v>
      </c>
      <c r="Z3524" s="14" t="str">
        <f>IF(Customers[[#This Row],[Total_Approve]]&gt;=7,"تمت جميع الموافقات","لم تتم جميع الموافقات")</f>
        <v>لم تتم جميع الموافقات</v>
      </c>
      <c r="AA3524" s="8">
        <f>IF(Customers[[#This Row],[Total_Approve]]&gt;=7,1,0)</f>
        <v>0</v>
      </c>
    </row>
    <row r="3525" spans="1:27" x14ac:dyDescent="0.25">
      <c r="A3525" s="12" t="s">
        <v>12923</v>
      </c>
      <c r="B3525" t="s">
        <v>17056</v>
      </c>
      <c r="C3525" s="13">
        <v>45548</v>
      </c>
      <c r="D3525" t="s">
        <v>13482</v>
      </c>
      <c r="E3525" s="9" t="s">
        <v>1608</v>
      </c>
      <c r="F3525" s="14" t="s">
        <v>202</v>
      </c>
      <c r="G3525" s="14" t="s">
        <v>1609</v>
      </c>
      <c r="H3525" s="14" t="str">
        <f t="shared" si="55"/>
        <v>ايه ابراهيم مصطفي محمد</v>
      </c>
      <c r="I3525" s="14" t="s">
        <v>13459</v>
      </c>
      <c r="J3525" s="14" t="s">
        <v>1610</v>
      </c>
      <c r="K3525" s="14" t="s">
        <v>25</v>
      </c>
      <c r="L3525" s="14" t="s">
        <v>8194</v>
      </c>
      <c r="M3525" s="14" t="s">
        <v>1611</v>
      </c>
      <c r="N3525" s="14" t="s">
        <v>1612</v>
      </c>
      <c r="O3525" s="14" t="s">
        <v>13474</v>
      </c>
      <c r="P3525" s="14" t="s">
        <v>13518</v>
      </c>
      <c r="Q3525" s="15" t="b">
        <v>0</v>
      </c>
      <c r="R3525" s="15" t="b">
        <v>1</v>
      </c>
      <c r="S3525" s="15" t="b">
        <v>0</v>
      </c>
      <c r="T3525" s="15" t="b">
        <v>1</v>
      </c>
      <c r="U3525" s="15" t="b">
        <v>1</v>
      </c>
      <c r="V3525" s="15" t="b">
        <v>0</v>
      </c>
      <c r="W3525" s="15" t="b">
        <v>1</v>
      </c>
      <c r="X3525" s="16">
        <f>COUNTIF(Customers[[#This Row],[Roads]:[City_Council]],"True")</f>
        <v>4</v>
      </c>
      <c r="Y3525" s="17">
        <f>Customers[[#This Row],[Total_Approve]]/7</f>
        <v>0.5714285714285714</v>
      </c>
      <c r="Z3525" s="14" t="str">
        <f>IF(Customers[[#This Row],[Total_Approve]]&gt;=7,"تمت جميع الموافقات","لم تتم جميع الموافقات")</f>
        <v>لم تتم جميع الموافقات</v>
      </c>
      <c r="AA3525" s="8">
        <f>IF(Customers[[#This Row],[Total_Approve]]&gt;=7,1,0)</f>
        <v>0</v>
      </c>
    </row>
    <row r="3526" spans="1:27" x14ac:dyDescent="0.25">
      <c r="A3526" s="12" t="s">
        <v>12924</v>
      </c>
      <c r="B3526" t="s">
        <v>17057</v>
      </c>
      <c r="C3526" s="13">
        <v>45548</v>
      </c>
      <c r="D3526" t="s">
        <v>13482</v>
      </c>
      <c r="E3526" s="9" t="s">
        <v>1608</v>
      </c>
      <c r="F3526" s="14" t="s">
        <v>202</v>
      </c>
      <c r="G3526" s="14" t="s">
        <v>1609</v>
      </c>
      <c r="H3526" s="14" t="str">
        <f t="shared" si="55"/>
        <v>ايه ابراهيم مصطفي محمد</v>
      </c>
      <c r="I3526" s="14" t="s">
        <v>13459</v>
      </c>
      <c r="J3526" s="14" t="s">
        <v>1613</v>
      </c>
      <c r="K3526" s="14" t="s">
        <v>25</v>
      </c>
      <c r="L3526" s="14" t="s">
        <v>8195</v>
      </c>
      <c r="M3526" s="14" t="s">
        <v>3</v>
      </c>
      <c r="N3526" s="14" t="s">
        <v>3</v>
      </c>
      <c r="O3526" s="14" t="s">
        <v>13474</v>
      </c>
      <c r="P3526" s="14" t="s">
        <v>13518</v>
      </c>
      <c r="Q3526" s="15" t="b">
        <v>0</v>
      </c>
      <c r="R3526" s="15" t="b">
        <v>0</v>
      </c>
      <c r="S3526" s="15" t="b">
        <v>1</v>
      </c>
      <c r="T3526" s="15" t="b">
        <v>0</v>
      </c>
      <c r="U3526" s="15" t="b">
        <v>1</v>
      </c>
      <c r="V3526" s="15" t="b">
        <v>0</v>
      </c>
      <c r="W3526" s="15" t="b">
        <v>1</v>
      </c>
      <c r="X3526" s="16">
        <f>COUNTIF(Customers[[#This Row],[Roads]:[City_Council]],"True")</f>
        <v>3</v>
      </c>
      <c r="Y3526" s="17">
        <f>Customers[[#This Row],[Total_Approve]]/7</f>
        <v>0.42857142857142855</v>
      </c>
      <c r="Z3526" s="14" t="str">
        <f>IF(Customers[[#This Row],[Total_Approve]]&gt;=7,"تمت جميع الموافقات","لم تتم جميع الموافقات")</f>
        <v>لم تتم جميع الموافقات</v>
      </c>
      <c r="AA3526" s="8">
        <f>IF(Customers[[#This Row],[Total_Approve]]&gt;=7,1,0)</f>
        <v>0</v>
      </c>
    </row>
    <row r="3527" spans="1:27" x14ac:dyDescent="0.25">
      <c r="A3527" s="12" t="s">
        <v>12925</v>
      </c>
      <c r="B3527" t="s">
        <v>17058</v>
      </c>
      <c r="C3527" s="13">
        <v>45548</v>
      </c>
      <c r="D3527" t="s">
        <v>13482</v>
      </c>
      <c r="E3527" s="9" t="s">
        <v>0</v>
      </c>
      <c r="F3527" s="14" t="s">
        <v>932</v>
      </c>
      <c r="G3527" s="14" t="s">
        <v>221</v>
      </c>
      <c r="H3527" s="14" t="str">
        <f t="shared" si="55"/>
        <v>احمد سالم سليمان</v>
      </c>
      <c r="I3527" s="14" t="s">
        <v>13459</v>
      </c>
      <c r="J3527" s="14" t="s">
        <v>1614</v>
      </c>
      <c r="K3527" s="14" t="s">
        <v>5</v>
      </c>
      <c r="L3527" s="14" t="s">
        <v>8196</v>
      </c>
      <c r="M3527" s="14" t="s">
        <v>1616</v>
      </c>
      <c r="N3527" s="14" t="s">
        <v>3</v>
      </c>
      <c r="O3527" s="14" t="s">
        <v>13473</v>
      </c>
      <c r="P3527" s="14" t="s">
        <v>13517</v>
      </c>
      <c r="Q3527" s="15" t="b">
        <v>1</v>
      </c>
      <c r="R3527" s="15" t="b">
        <v>0</v>
      </c>
      <c r="S3527" s="15" t="b">
        <v>1</v>
      </c>
      <c r="T3527" s="15" t="b">
        <v>1</v>
      </c>
      <c r="U3527" s="15" t="b">
        <v>1</v>
      </c>
      <c r="V3527" s="15" t="b">
        <v>1</v>
      </c>
      <c r="W3527" s="15" t="b">
        <v>1</v>
      </c>
      <c r="X3527" s="16">
        <f>COUNTIF(Customers[[#This Row],[Roads]:[City_Council]],"True")</f>
        <v>6</v>
      </c>
      <c r="Y3527" s="17">
        <f>Customers[[#This Row],[Total_Approve]]/7</f>
        <v>0.8571428571428571</v>
      </c>
      <c r="Z3527" s="14" t="str">
        <f>IF(Customers[[#This Row],[Total_Approve]]&gt;=7,"تمت جميع الموافقات","لم تتم جميع الموافقات")</f>
        <v>لم تتم جميع الموافقات</v>
      </c>
      <c r="AA3527" s="8">
        <f>IF(Customers[[#This Row],[Total_Approve]]&gt;=7,1,0)</f>
        <v>0</v>
      </c>
    </row>
    <row r="3528" spans="1:27" x14ac:dyDescent="0.25">
      <c r="A3528" s="12" t="s">
        <v>12926</v>
      </c>
      <c r="B3528" t="s">
        <v>17059</v>
      </c>
      <c r="C3528" s="13">
        <v>45548</v>
      </c>
      <c r="D3528" t="s">
        <v>13482</v>
      </c>
      <c r="E3528" s="9" t="s">
        <v>330</v>
      </c>
      <c r="F3528" s="14" t="s">
        <v>47</v>
      </c>
      <c r="G3528" s="14" t="s">
        <v>10</v>
      </c>
      <c r="H3528" s="14" t="str">
        <f t="shared" si="55"/>
        <v>حنيدق السيد محمد</v>
      </c>
      <c r="I3528" s="14" t="s">
        <v>13459</v>
      </c>
      <c r="J3528" s="14" t="s">
        <v>1617</v>
      </c>
      <c r="K3528" s="14" t="s">
        <v>5</v>
      </c>
      <c r="L3528" s="14" t="s">
        <v>8197</v>
      </c>
      <c r="M3528" s="14" t="s">
        <v>1619</v>
      </c>
      <c r="N3528" s="14" t="s">
        <v>3</v>
      </c>
      <c r="O3528" s="14" t="s">
        <v>13473</v>
      </c>
      <c r="P3528" s="14" t="s">
        <v>13517</v>
      </c>
      <c r="Q3528" s="15" t="b">
        <v>0</v>
      </c>
      <c r="R3528" s="15" t="b">
        <v>0</v>
      </c>
      <c r="S3528" s="15" t="b">
        <v>1</v>
      </c>
      <c r="T3528" s="15" t="b">
        <v>0</v>
      </c>
      <c r="U3528" s="15" t="b">
        <v>1</v>
      </c>
      <c r="V3528" s="15" t="b">
        <v>1</v>
      </c>
      <c r="W3528" s="15" t="b">
        <v>0</v>
      </c>
      <c r="X3528" s="16">
        <f>COUNTIF(Customers[[#This Row],[Roads]:[City_Council]],"True")</f>
        <v>3</v>
      </c>
      <c r="Y3528" s="17">
        <f>Customers[[#This Row],[Total_Approve]]/7</f>
        <v>0.42857142857142855</v>
      </c>
      <c r="Z3528" s="14" t="str">
        <f>IF(Customers[[#This Row],[Total_Approve]]&gt;=7,"تمت جميع الموافقات","لم تتم جميع الموافقات")</f>
        <v>لم تتم جميع الموافقات</v>
      </c>
      <c r="AA3528" s="8">
        <f>IF(Customers[[#This Row],[Total_Approve]]&gt;=7,1,0)</f>
        <v>0</v>
      </c>
    </row>
    <row r="3529" spans="1:27" x14ac:dyDescent="0.25">
      <c r="A3529" s="12" t="s">
        <v>12927</v>
      </c>
      <c r="B3529" t="s">
        <v>17060</v>
      </c>
      <c r="C3529" s="13">
        <v>45548</v>
      </c>
      <c r="D3529" t="s">
        <v>13482</v>
      </c>
      <c r="E3529" s="9" t="s">
        <v>0</v>
      </c>
      <c r="F3529" s="14" t="s">
        <v>847</v>
      </c>
      <c r="G3529" s="14" t="s">
        <v>202</v>
      </c>
      <c r="H3529" s="14" t="str">
        <f t="shared" si="55"/>
        <v>احمد علي ابراهيم</v>
      </c>
      <c r="I3529" s="14" t="s">
        <v>13459</v>
      </c>
      <c r="J3529" s="14" t="s">
        <v>1620</v>
      </c>
      <c r="K3529" s="14" t="s">
        <v>5</v>
      </c>
      <c r="L3529" s="14" t="s">
        <v>8198</v>
      </c>
      <c r="M3529" s="14" t="s">
        <v>1621</v>
      </c>
      <c r="N3529" s="14" t="s">
        <v>3</v>
      </c>
      <c r="O3529" s="14" t="s">
        <v>13473</v>
      </c>
      <c r="P3529" s="14" t="s">
        <v>13517</v>
      </c>
      <c r="Q3529" s="15" t="b">
        <v>0</v>
      </c>
      <c r="R3529" s="15" t="b">
        <v>0</v>
      </c>
      <c r="S3529" s="15" t="b">
        <v>1</v>
      </c>
      <c r="T3529" s="15" t="b">
        <v>0</v>
      </c>
      <c r="U3529" s="15" t="b">
        <v>1</v>
      </c>
      <c r="V3529" s="15" t="b">
        <v>0</v>
      </c>
      <c r="W3529" s="15" t="b">
        <v>0</v>
      </c>
      <c r="X3529" s="16">
        <f>COUNTIF(Customers[[#This Row],[Roads]:[City_Council]],"True")</f>
        <v>2</v>
      </c>
      <c r="Y3529" s="17">
        <f>Customers[[#This Row],[Total_Approve]]/7</f>
        <v>0.2857142857142857</v>
      </c>
      <c r="Z3529" s="14" t="str">
        <f>IF(Customers[[#This Row],[Total_Approve]]&gt;=7,"تمت جميع الموافقات","لم تتم جميع الموافقات")</f>
        <v>لم تتم جميع الموافقات</v>
      </c>
      <c r="AA3529" s="8">
        <f>IF(Customers[[#This Row],[Total_Approve]]&gt;=7,1,0)</f>
        <v>0</v>
      </c>
    </row>
    <row r="3530" spans="1:27" x14ac:dyDescent="0.25">
      <c r="A3530" s="12" t="s">
        <v>12928</v>
      </c>
      <c r="B3530" t="s">
        <v>17061</v>
      </c>
      <c r="C3530" s="13">
        <v>45548</v>
      </c>
      <c r="D3530" t="s">
        <v>13482</v>
      </c>
      <c r="E3530" s="9" t="s">
        <v>244</v>
      </c>
      <c r="F3530" s="14" t="s">
        <v>151</v>
      </c>
      <c r="G3530" s="14" t="s">
        <v>10</v>
      </c>
      <c r="H3530" s="14" t="str">
        <f t="shared" si="55"/>
        <v>رمضان عبد الحميد محمد</v>
      </c>
      <c r="I3530" s="14" t="s">
        <v>13460</v>
      </c>
      <c r="J3530" s="14" t="s">
        <v>1622</v>
      </c>
      <c r="K3530" s="14" t="s">
        <v>5</v>
      </c>
      <c r="L3530" s="14" t="s">
        <v>8199</v>
      </c>
      <c r="M3530" s="14" t="s">
        <v>1623</v>
      </c>
      <c r="N3530" s="14" t="s">
        <v>3</v>
      </c>
      <c r="O3530" s="14" t="s">
        <v>13473</v>
      </c>
      <c r="P3530" s="14" t="s">
        <v>13517</v>
      </c>
      <c r="Q3530" s="15" t="b">
        <v>1</v>
      </c>
      <c r="R3530" s="15" t="b">
        <v>1</v>
      </c>
      <c r="S3530" s="15" t="b">
        <v>0</v>
      </c>
      <c r="T3530" s="15" t="b">
        <v>0</v>
      </c>
      <c r="U3530" s="15" t="b">
        <v>1</v>
      </c>
      <c r="V3530" s="15" t="b">
        <v>1</v>
      </c>
      <c r="W3530" s="15" t="b">
        <v>0</v>
      </c>
      <c r="X3530" s="16">
        <f>COUNTIF(Customers[[#This Row],[Roads]:[City_Council]],"True")</f>
        <v>4</v>
      </c>
      <c r="Y3530" s="17">
        <f>Customers[[#This Row],[Total_Approve]]/7</f>
        <v>0.5714285714285714</v>
      </c>
      <c r="Z3530" s="14" t="str">
        <f>IF(Customers[[#This Row],[Total_Approve]]&gt;=7,"تمت جميع الموافقات","لم تتم جميع الموافقات")</f>
        <v>لم تتم جميع الموافقات</v>
      </c>
      <c r="AA3530" s="8">
        <f>IF(Customers[[#This Row],[Total_Approve]]&gt;=7,1,0)</f>
        <v>0</v>
      </c>
    </row>
    <row r="3531" spans="1:27" x14ac:dyDescent="0.25">
      <c r="A3531" s="12" t="s">
        <v>12929</v>
      </c>
      <c r="B3531" t="s">
        <v>17062</v>
      </c>
      <c r="C3531" s="13">
        <v>45548</v>
      </c>
      <c r="D3531" t="s">
        <v>13482</v>
      </c>
      <c r="E3531" s="9" t="s">
        <v>10</v>
      </c>
      <c r="F3531" s="14" t="s">
        <v>202</v>
      </c>
      <c r="G3531" s="14" t="s">
        <v>101</v>
      </c>
      <c r="H3531" s="14" t="str">
        <f t="shared" si="55"/>
        <v>محمد ابراهيم حسين</v>
      </c>
      <c r="I3531" s="14" t="s">
        <v>13460</v>
      </c>
      <c r="J3531" s="14" t="s">
        <v>1624</v>
      </c>
      <c r="K3531" s="14" t="s">
        <v>5</v>
      </c>
      <c r="L3531" s="14" t="s">
        <v>8200</v>
      </c>
      <c r="M3531" s="14" t="s">
        <v>1625</v>
      </c>
      <c r="N3531" s="14" t="s">
        <v>3</v>
      </c>
      <c r="O3531" s="14" t="s">
        <v>13473</v>
      </c>
      <c r="P3531" s="14" t="s">
        <v>13517</v>
      </c>
      <c r="Q3531" s="15" t="b">
        <v>1</v>
      </c>
      <c r="R3531" s="15" t="b">
        <v>0</v>
      </c>
      <c r="S3531" s="15" t="b">
        <v>1</v>
      </c>
      <c r="T3531" s="15" t="b">
        <v>0</v>
      </c>
      <c r="U3531" s="15" t="b">
        <v>1</v>
      </c>
      <c r="V3531" s="15" t="b">
        <v>0</v>
      </c>
      <c r="W3531" s="15" t="b">
        <v>1</v>
      </c>
      <c r="X3531" s="16">
        <f>COUNTIF(Customers[[#This Row],[Roads]:[City_Council]],"True")</f>
        <v>4</v>
      </c>
      <c r="Y3531" s="17">
        <f>Customers[[#This Row],[Total_Approve]]/7</f>
        <v>0.5714285714285714</v>
      </c>
      <c r="Z3531" s="14" t="str">
        <f>IF(Customers[[#This Row],[Total_Approve]]&gt;=7,"تمت جميع الموافقات","لم تتم جميع الموافقات")</f>
        <v>لم تتم جميع الموافقات</v>
      </c>
      <c r="AA3531" s="8">
        <f>IF(Customers[[#This Row],[Total_Approve]]&gt;=7,1,0)</f>
        <v>0</v>
      </c>
    </row>
    <row r="3532" spans="1:27" x14ac:dyDescent="0.25">
      <c r="A3532" s="12" t="s">
        <v>12930</v>
      </c>
      <c r="B3532" t="s">
        <v>17063</v>
      </c>
      <c r="C3532" s="13">
        <v>45548</v>
      </c>
      <c r="D3532" t="s">
        <v>13482</v>
      </c>
      <c r="E3532" s="9" t="s">
        <v>1626</v>
      </c>
      <c r="F3532" s="14" t="s">
        <v>471</v>
      </c>
      <c r="G3532" s="14" t="s">
        <v>1627</v>
      </c>
      <c r="H3532" s="14" t="str">
        <f t="shared" si="55"/>
        <v>عيد حسن سالمان</v>
      </c>
      <c r="I3532" s="14" t="s">
        <v>13460</v>
      </c>
      <c r="J3532" s="14" t="s">
        <v>1628</v>
      </c>
      <c r="K3532" s="14" t="s">
        <v>5</v>
      </c>
      <c r="L3532" s="14" t="s">
        <v>8201</v>
      </c>
      <c r="M3532" s="14" t="s">
        <v>1629</v>
      </c>
      <c r="N3532" s="14" t="s">
        <v>3</v>
      </c>
      <c r="O3532" s="14" t="s">
        <v>13473</v>
      </c>
      <c r="P3532" s="14" t="s">
        <v>13517</v>
      </c>
      <c r="Q3532" s="15" t="b">
        <v>0</v>
      </c>
      <c r="R3532" s="15" t="b">
        <v>0</v>
      </c>
      <c r="S3532" s="15" t="b">
        <v>1</v>
      </c>
      <c r="T3532" s="15" t="b">
        <v>0</v>
      </c>
      <c r="U3532" s="15" t="b">
        <v>1</v>
      </c>
      <c r="V3532" s="15" t="b">
        <v>0</v>
      </c>
      <c r="W3532" s="15" t="b">
        <v>0</v>
      </c>
      <c r="X3532" s="16">
        <f>COUNTIF(Customers[[#This Row],[Roads]:[City_Council]],"True")</f>
        <v>2</v>
      </c>
      <c r="Y3532" s="17">
        <f>Customers[[#This Row],[Total_Approve]]/7</f>
        <v>0.2857142857142857</v>
      </c>
      <c r="Z3532" s="14" t="str">
        <f>IF(Customers[[#This Row],[Total_Approve]]&gt;=7,"تمت جميع الموافقات","لم تتم جميع الموافقات")</f>
        <v>لم تتم جميع الموافقات</v>
      </c>
      <c r="AA3532" s="8">
        <f>IF(Customers[[#This Row],[Total_Approve]]&gt;=7,1,0)</f>
        <v>0</v>
      </c>
    </row>
    <row r="3533" spans="1:27" x14ac:dyDescent="0.25">
      <c r="A3533" s="12" t="s">
        <v>12931</v>
      </c>
      <c r="B3533" t="s">
        <v>17064</v>
      </c>
      <c r="C3533" s="13">
        <v>45548</v>
      </c>
      <c r="D3533" t="s">
        <v>13482</v>
      </c>
      <c r="E3533" s="9" t="s">
        <v>47</v>
      </c>
      <c r="F3533" s="14" t="s">
        <v>0</v>
      </c>
      <c r="G3533" s="14" t="s">
        <v>10</v>
      </c>
      <c r="H3533" s="14" t="str">
        <f t="shared" si="55"/>
        <v>السيد احمد محمد</v>
      </c>
      <c r="I3533" s="14" t="s">
        <v>13460</v>
      </c>
      <c r="J3533" s="14" t="s">
        <v>1630</v>
      </c>
      <c r="K3533" s="14" t="s">
        <v>5</v>
      </c>
      <c r="L3533" s="14" t="s">
        <v>8202</v>
      </c>
      <c r="M3533" s="14" t="s">
        <v>1631</v>
      </c>
      <c r="N3533" s="14" t="s">
        <v>3</v>
      </c>
      <c r="O3533" s="14" t="s">
        <v>13473</v>
      </c>
      <c r="P3533" s="14" t="s">
        <v>13517</v>
      </c>
      <c r="Q3533" s="15" t="b">
        <v>1</v>
      </c>
      <c r="R3533" s="15" t="b">
        <v>0</v>
      </c>
      <c r="S3533" s="15" t="b">
        <v>1</v>
      </c>
      <c r="T3533" s="15" t="b">
        <v>0</v>
      </c>
      <c r="U3533" s="15" t="b">
        <v>1</v>
      </c>
      <c r="V3533" s="15" t="b">
        <v>1</v>
      </c>
      <c r="W3533" s="15" t="b">
        <v>1</v>
      </c>
      <c r="X3533" s="16">
        <f>COUNTIF(Customers[[#This Row],[Roads]:[City_Council]],"True")</f>
        <v>5</v>
      </c>
      <c r="Y3533" s="17">
        <f>Customers[[#This Row],[Total_Approve]]/7</f>
        <v>0.7142857142857143</v>
      </c>
      <c r="Z3533" s="14" t="str">
        <f>IF(Customers[[#This Row],[Total_Approve]]&gt;=7,"تمت جميع الموافقات","لم تتم جميع الموافقات")</f>
        <v>لم تتم جميع الموافقات</v>
      </c>
      <c r="AA3533" s="8">
        <f>IF(Customers[[#This Row],[Total_Approve]]&gt;=7,1,0)</f>
        <v>0</v>
      </c>
    </row>
    <row r="3534" spans="1:27" x14ac:dyDescent="0.25">
      <c r="A3534" s="12" t="s">
        <v>12932</v>
      </c>
      <c r="B3534" t="s">
        <v>17065</v>
      </c>
      <c r="C3534" s="13">
        <v>45548</v>
      </c>
      <c r="D3534" t="s">
        <v>13482</v>
      </c>
      <c r="E3534" s="9" t="s">
        <v>10</v>
      </c>
      <c r="F3534" s="14" t="s">
        <v>0</v>
      </c>
      <c r="G3534" s="14" t="s">
        <v>221</v>
      </c>
      <c r="H3534" s="14" t="str">
        <f t="shared" si="55"/>
        <v>محمد احمد سليمان</v>
      </c>
      <c r="I3534" s="14" t="s">
        <v>13460</v>
      </c>
      <c r="J3534" s="14" t="s">
        <v>3</v>
      </c>
      <c r="K3534" s="14" t="s">
        <v>5</v>
      </c>
      <c r="L3534" s="14" t="s">
        <v>8203</v>
      </c>
      <c r="M3534" s="14" t="s">
        <v>3</v>
      </c>
      <c r="N3534" s="14" t="s">
        <v>3</v>
      </c>
      <c r="O3534" s="14" t="s">
        <v>13473</v>
      </c>
      <c r="P3534" s="14" t="s">
        <v>13517</v>
      </c>
      <c r="Q3534" s="15" t="b">
        <v>1</v>
      </c>
      <c r="R3534" s="15" t="b">
        <v>1</v>
      </c>
      <c r="S3534" s="15" t="b">
        <v>1</v>
      </c>
      <c r="T3534" s="15" t="b">
        <v>1</v>
      </c>
      <c r="U3534" s="15" t="b">
        <v>1</v>
      </c>
      <c r="V3534" s="15" t="b">
        <v>1</v>
      </c>
      <c r="W3534" s="15" t="b">
        <v>1</v>
      </c>
      <c r="X3534" s="16">
        <f>COUNTIF(Customers[[#This Row],[Roads]:[City_Council]],"True")</f>
        <v>7</v>
      </c>
      <c r="Y3534" s="17">
        <f>Customers[[#This Row],[Total_Approve]]/7</f>
        <v>1</v>
      </c>
      <c r="Z3534" s="14" t="str">
        <f>IF(Customers[[#This Row],[Total_Approve]]&gt;=7,"تمت جميع الموافقات","لم تتم جميع الموافقات")</f>
        <v>تمت جميع الموافقات</v>
      </c>
      <c r="AA3534" s="8">
        <f>IF(Customers[[#This Row],[Total_Approve]]&gt;=7,1,0)</f>
        <v>1</v>
      </c>
    </row>
    <row r="3535" spans="1:27" x14ac:dyDescent="0.25">
      <c r="A3535" s="12" t="s">
        <v>12933</v>
      </c>
      <c r="B3535" t="s">
        <v>17066</v>
      </c>
      <c r="C3535" s="13">
        <v>45548</v>
      </c>
      <c r="D3535" t="s">
        <v>13482</v>
      </c>
      <c r="E3535" s="9" t="s">
        <v>10</v>
      </c>
      <c r="F3535" s="14" t="s">
        <v>202</v>
      </c>
      <c r="G3535" s="14" t="s">
        <v>1632</v>
      </c>
      <c r="H3535" s="14" t="str">
        <f t="shared" si="55"/>
        <v>محمد ابراهيم كيلاني</v>
      </c>
      <c r="I3535" s="14" t="s">
        <v>13467</v>
      </c>
      <c r="J3535" s="14" t="s">
        <v>1633</v>
      </c>
      <c r="K3535" s="14" t="s">
        <v>5</v>
      </c>
      <c r="L3535" s="14" t="s">
        <v>8204</v>
      </c>
      <c r="M3535" s="14" t="s">
        <v>1634</v>
      </c>
      <c r="N3535" s="14" t="s">
        <v>3</v>
      </c>
      <c r="O3535" s="14" t="s">
        <v>13473</v>
      </c>
      <c r="P3535" s="14" t="s">
        <v>13517</v>
      </c>
      <c r="Q3535" s="15" t="b">
        <v>1</v>
      </c>
      <c r="R3535" s="15" t="b">
        <v>0</v>
      </c>
      <c r="S3535" s="15" t="b">
        <v>1</v>
      </c>
      <c r="T3535" s="15" t="b">
        <v>0</v>
      </c>
      <c r="U3535" s="15" t="b">
        <v>1</v>
      </c>
      <c r="V3535" s="15" t="b">
        <v>0</v>
      </c>
      <c r="W3535" s="15" t="b">
        <v>1</v>
      </c>
      <c r="X3535" s="16">
        <f>COUNTIF(Customers[[#This Row],[Roads]:[City_Council]],"True")</f>
        <v>4</v>
      </c>
      <c r="Y3535" s="17">
        <f>Customers[[#This Row],[Total_Approve]]/7</f>
        <v>0.5714285714285714</v>
      </c>
      <c r="Z3535" s="14" t="str">
        <f>IF(Customers[[#This Row],[Total_Approve]]&gt;=7,"تمت جميع الموافقات","لم تتم جميع الموافقات")</f>
        <v>لم تتم جميع الموافقات</v>
      </c>
      <c r="AA3535" s="8">
        <f>IF(Customers[[#This Row],[Total_Approve]]&gt;=7,1,0)</f>
        <v>0</v>
      </c>
    </row>
    <row r="3536" spans="1:27" x14ac:dyDescent="0.25">
      <c r="A3536" s="12" t="s">
        <v>12934</v>
      </c>
      <c r="B3536" t="s">
        <v>17067</v>
      </c>
      <c r="C3536" s="13">
        <v>45548</v>
      </c>
      <c r="D3536" t="s">
        <v>13482</v>
      </c>
      <c r="E3536" s="9" t="s">
        <v>0</v>
      </c>
      <c r="F3536" s="14" t="s">
        <v>10</v>
      </c>
      <c r="G3536" s="14" t="s">
        <v>10</v>
      </c>
      <c r="H3536" s="14" t="str">
        <f t="shared" si="55"/>
        <v>احمد محمد محمد</v>
      </c>
      <c r="I3536" s="14" t="s">
        <v>13467</v>
      </c>
      <c r="J3536" s="14" t="s">
        <v>1635</v>
      </c>
      <c r="K3536" s="14" t="s">
        <v>5</v>
      </c>
      <c r="L3536" s="14" t="s">
        <v>8205</v>
      </c>
      <c r="M3536" s="14" t="s">
        <v>1636</v>
      </c>
      <c r="N3536" s="14" t="s">
        <v>3</v>
      </c>
      <c r="O3536" s="14" t="s">
        <v>13473</v>
      </c>
      <c r="P3536" s="14" t="s">
        <v>13517</v>
      </c>
      <c r="Q3536" s="15" t="b">
        <v>0</v>
      </c>
      <c r="R3536" s="15" t="b">
        <v>1</v>
      </c>
      <c r="S3536" s="15" t="b">
        <v>0</v>
      </c>
      <c r="T3536" s="15" t="b">
        <v>1</v>
      </c>
      <c r="U3536" s="15" t="b">
        <v>0</v>
      </c>
      <c r="V3536" s="15" t="b">
        <v>1</v>
      </c>
      <c r="W3536" s="15" t="b">
        <v>0</v>
      </c>
      <c r="X3536" s="16">
        <f>COUNTIF(Customers[[#This Row],[Roads]:[City_Council]],"True")</f>
        <v>3</v>
      </c>
      <c r="Y3536" s="17">
        <f>Customers[[#This Row],[Total_Approve]]/7</f>
        <v>0.42857142857142855</v>
      </c>
      <c r="Z3536" s="14" t="str">
        <f>IF(Customers[[#This Row],[Total_Approve]]&gt;=7,"تمت جميع الموافقات","لم تتم جميع الموافقات")</f>
        <v>لم تتم جميع الموافقات</v>
      </c>
      <c r="AA3536" s="8">
        <f>IF(Customers[[#This Row],[Total_Approve]]&gt;=7,1,0)</f>
        <v>0</v>
      </c>
    </row>
    <row r="3537" spans="1:27" x14ac:dyDescent="0.25">
      <c r="A3537" s="12" t="s">
        <v>12935</v>
      </c>
      <c r="B3537" t="s">
        <v>17068</v>
      </c>
      <c r="C3537" s="13">
        <v>45548</v>
      </c>
      <c r="D3537" t="s">
        <v>13482</v>
      </c>
      <c r="E3537" s="9" t="s">
        <v>1637</v>
      </c>
      <c r="F3537" s="14" t="s">
        <v>854</v>
      </c>
      <c r="G3537" s="14" t="s">
        <v>10</v>
      </c>
      <c r="H3537" s="14" t="str">
        <f t="shared" si="55"/>
        <v>عفاف عبد العاطي محمد</v>
      </c>
      <c r="I3537" s="14" t="s">
        <v>13460</v>
      </c>
      <c r="J3537" s="14" t="s">
        <v>1638</v>
      </c>
      <c r="K3537" s="14" t="s">
        <v>25</v>
      </c>
      <c r="L3537" s="14" t="s">
        <v>8206</v>
      </c>
      <c r="M3537" s="14" t="s">
        <v>1640</v>
      </c>
      <c r="N3537" s="14" t="s">
        <v>3</v>
      </c>
      <c r="O3537" s="14" t="s">
        <v>13473</v>
      </c>
      <c r="P3537" s="14" t="s">
        <v>13517</v>
      </c>
      <c r="Q3537" s="15" t="b">
        <v>1</v>
      </c>
      <c r="R3537" s="15" t="b">
        <v>0</v>
      </c>
      <c r="S3537" s="15" t="b">
        <v>1</v>
      </c>
      <c r="T3537" s="15" t="b">
        <v>0</v>
      </c>
      <c r="U3537" s="15" t="b">
        <v>1</v>
      </c>
      <c r="V3537" s="15" t="b">
        <v>0</v>
      </c>
      <c r="W3537" s="15" t="b">
        <v>1</v>
      </c>
      <c r="X3537" s="16">
        <f>COUNTIF(Customers[[#This Row],[Roads]:[City_Council]],"True")</f>
        <v>4</v>
      </c>
      <c r="Y3537" s="17">
        <f>Customers[[#This Row],[Total_Approve]]/7</f>
        <v>0.5714285714285714</v>
      </c>
      <c r="Z3537" s="14" t="str">
        <f>IF(Customers[[#This Row],[Total_Approve]]&gt;=7,"تمت جميع الموافقات","لم تتم جميع الموافقات")</f>
        <v>لم تتم جميع الموافقات</v>
      </c>
      <c r="AA3537" s="8">
        <f>IF(Customers[[#This Row],[Total_Approve]]&gt;=7,1,0)</f>
        <v>0</v>
      </c>
    </row>
    <row r="3538" spans="1:27" x14ac:dyDescent="0.25">
      <c r="A3538" s="12" t="s">
        <v>12936</v>
      </c>
      <c r="B3538" t="s">
        <v>17069</v>
      </c>
      <c r="C3538" s="13">
        <v>45548</v>
      </c>
      <c r="D3538" t="s">
        <v>13482</v>
      </c>
      <c r="E3538" s="9" t="s">
        <v>1001</v>
      </c>
      <c r="F3538" s="14" t="s">
        <v>10</v>
      </c>
      <c r="G3538" s="14" t="s">
        <v>47</v>
      </c>
      <c r="H3538" s="14" t="str">
        <f t="shared" si="55"/>
        <v>زينب محمد السيد</v>
      </c>
      <c r="I3538" s="14" t="s">
        <v>13460</v>
      </c>
      <c r="J3538" s="14" t="s">
        <v>1641</v>
      </c>
      <c r="K3538" s="14" t="s">
        <v>25</v>
      </c>
      <c r="L3538" s="14" t="s">
        <v>8199</v>
      </c>
      <c r="M3538" s="14" t="s">
        <v>1642</v>
      </c>
      <c r="N3538" s="14" t="s">
        <v>3</v>
      </c>
      <c r="O3538" s="14" t="s">
        <v>13473</v>
      </c>
      <c r="P3538" s="14" t="s">
        <v>13517</v>
      </c>
      <c r="Q3538" s="15" t="b">
        <v>1</v>
      </c>
      <c r="R3538" s="15" t="b">
        <v>0</v>
      </c>
      <c r="S3538" s="15" t="b">
        <v>1</v>
      </c>
      <c r="T3538" s="15" t="b">
        <v>0</v>
      </c>
      <c r="U3538" s="15" t="b">
        <v>1</v>
      </c>
      <c r="V3538" s="15" t="b">
        <v>0</v>
      </c>
      <c r="W3538" s="15" t="b">
        <v>1</v>
      </c>
      <c r="X3538" s="16">
        <f>COUNTIF(Customers[[#This Row],[Roads]:[City_Council]],"True")</f>
        <v>4</v>
      </c>
      <c r="Y3538" s="17">
        <f>Customers[[#This Row],[Total_Approve]]/7</f>
        <v>0.5714285714285714</v>
      </c>
      <c r="Z3538" s="14" t="str">
        <f>IF(Customers[[#This Row],[Total_Approve]]&gt;=7,"تمت جميع الموافقات","لم تتم جميع الموافقات")</f>
        <v>لم تتم جميع الموافقات</v>
      </c>
      <c r="AA3538" s="8">
        <f>IF(Customers[[#This Row],[Total_Approve]]&gt;=7,1,0)</f>
        <v>0</v>
      </c>
    </row>
    <row r="3539" spans="1:27" x14ac:dyDescent="0.25">
      <c r="A3539" s="12" t="s">
        <v>12937</v>
      </c>
      <c r="B3539" t="s">
        <v>17070</v>
      </c>
      <c r="C3539" s="13">
        <v>45548</v>
      </c>
      <c r="D3539" t="s">
        <v>13482</v>
      </c>
      <c r="E3539" s="9" t="s">
        <v>1643</v>
      </c>
      <c r="F3539" s="14" t="s">
        <v>1644</v>
      </c>
      <c r="G3539" s="14" t="s">
        <v>0</v>
      </c>
      <c r="H3539" s="14" t="str">
        <f t="shared" si="55"/>
        <v>سميه مهدي احمد</v>
      </c>
      <c r="I3539" s="14" t="s">
        <v>13460</v>
      </c>
      <c r="J3539" s="14" t="s">
        <v>1645</v>
      </c>
      <c r="K3539" s="14" t="s">
        <v>25</v>
      </c>
      <c r="L3539" s="14" t="s">
        <v>8207</v>
      </c>
      <c r="M3539" s="14" t="s">
        <v>1646</v>
      </c>
      <c r="N3539" s="14" t="s">
        <v>3</v>
      </c>
      <c r="O3539" s="14" t="s">
        <v>13473</v>
      </c>
      <c r="P3539" s="14" t="s">
        <v>13517</v>
      </c>
      <c r="Q3539" s="15" t="b">
        <v>1</v>
      </c>
      <c r="R3539" s="15" t="b">
        <v>1</v>
      </c>
      <c r="S3539" s="15" t="b">
        <v>1</v>
      </c>
      <c r="T3539" s="15" t="b">
        <v>1</v>
      </c>
      <c r="U3539" s="15" t="b">
        <v>1</v>
      </c>
      <c r="V3539" s="15" t="b">
        <v>1</v>
      </c>
      <c r="W3539" s="15" t="b">
        <v>1</v>
      </c>
      <c r="X3539" s="16">
        <f>COUNTIF(Customers[[#This Row],[Roads]:[City_Council]],"True")</f>
        <v>7</v>
      </c>
      <c r="Y3539" s="17">
        <f>Customers[[#This Row],[Total_Approve]]/7</f>
        <v>1</v>
      </c>
      <c r="Z3539" s="14" t="str">
        <f>IF(Customers[[#This Row],[Total_Approve]]&gt;=7,"تمت جميع الموافقات","لم تتم جميع الموافقات")</f>
        <v>تمت جميع الموافقات</v>
      </c>
      <c r="AA3539" s="8">
        <f>IF(Customers[[#This Row],[Total_Approve]]&gt;=7,1,0)</f>
        <v>1</v>
      </c>
    </row>
    <row r="3540" spans="1:27" x14ac:dyDescent="0.25">
      <c r="A3540" s="12" t="s">
        <v>12938</v>
      </c>
      <c r="B3540" t="s">
        <v>17071</v>
      </c>
      <c r="C3540" s="13">
        <v>45548</v>
      </c>
      <c r="D3540" t="s">
        <v>13484</v>
      </c>
      <c r="E3540" s="9" t="s">
        <v>1201</v>
      </c>
      <c r="F3540" s="14" t="s">
        <v>463</v>
      </c>
      <c r="G3540" s="14" t="s">
        <v>1647</v>
      </c>
      <c r="H3540" s="14" t="str">
        <f t="shared" si="55"/>
        <v>عزه عبد الفتاح غالب</v>
      </c>
      <c r="I3540" s="14" t="s">
        <v>13460</v>
      </c>
      <c r="J3540" s="14" t="s">
        <v>1648</v>
      </c>
      <c r="K3540" s="14" t="s">
        <v>25</v>
      </c>
      <c r="L3540" s="14" t="s">
        <v>8208</v>
      </c>
      <c r="M3540" s="14" t="s">
        <v>1649</v>
      </c>
      <c r="N3540" s="14" t="s">
        <v>3</v>
      </c>
      <c r="O3540" s="14" t="s">
        <v>13473</v>
      </c>
      <c r="P3540" s="14" t="s">
        <v>13517</v>
      </c>
      <c r="Q3540" s="15" t="b">
        <v>1</v>
      </c>
      <c r="R3540" s="15" t="b">
        <v>0</v>
      </c>
      <c r="S3540" s="15" t="b">
        <v>1</v>
      </c>
      <c r="T3540" s="15" t="b">
        <v>0</v>
      </c>
      <c r="U3540" s="15" t="b">
        <v>1</v>
      </c>
      <c r="V3540" s="15" t="b">
        <v>0</v>
      </c>
      <c r="W3540" s="15" t="b">
        <v>0</v>
      </c>
      <c r="X3540" s="16">
        <f>COUNTIF(Customers[[#This Row],[Roads]:[City_Council]],"True")</f>
        <v>3</v>
      </c>
      <c r="Y3540" s="17">
        <f>Customers[[#This Row],[Total_Approve]]/7</f>
        <v>0.42857142857142855</v>
      </c>
      <c r="Z3540" s="14" t="str">
        <f>IF(Customers[[#This Row],[Total_Approve]]&gt;=7,"تمت جميع الموافقات","لم تتم جميع الموافقات")</f>
        <v>لم تتم جميع الموافقات</v>
      </c>
      <c r="AA3540" s="8">
        <f>IF(Customers[[#This Row],[Total_Approve]]&gt;=7,1,0)</f>
        <v>0</v>
      </c>
    </row>
    <row r="3541" spans="1:27" x14ac:dyDescent="0.25">
      <c r="A3541" s="12" t="s">
        <v>12939</v>
      </c>
      <c r="B3541" t="s">
        <v>17072</v>
      </c>
      <c r="C3541" s="13">
        <v>45548</v>
      </c>
      <c r="D3541" t="s">
        <v>13484</v>
      </c>
      <c r="E3541" s="9" t="s">
        <v>1643</v>
      </c>
      <c r="F3541" s="14" t="s">
        <v>1650</v>
      </c>
      <c r="G3541" s="14" t="s">
        <v>1476</v>
      </c>
      <c r="H3541" s="14" t="str">
        <f t="shared" si="55"/>
        <v>سميه اراهيم شحاته</v>
      </c>
      <c r="I3541" s="14" t="s">
        <v>13459</v>
      </c>
      <c r="J3541" s="14" t="s">
        <v>1651</v>
      </c>
      <c r="K3541" s="14" t="s">
        <v>25</v>
      </c>
      <c r="L3541" s="14" t="s">
        <v>8209</v>
      </c>
      <c r="M3541" s="14" t="s">
        <v>1652</v>
      </c>
      <c r="N3541" s="14" t="s">
        <v>3</v>
      </c>
      <c r="O3541" s="14" t="s">
        <v>13473</v>
      </c>
      <c r="P3541" s="14" t="s">
        <v>13517</v>
      </c>
      <c r="Q3541" s="15" t="b">
        <v>0</v>
      </c>
      <c r="R3541" s="15" t="b">
        <v>1</v>
      </c>
      <c r="S3541" s="15" t="b">
        <v>0</v>
      </c>
      <c r="T3541" s="15" t="b">
        <v>1</v>
      </c>
      <c r="U3541" s="15" t="b">
        <v>0</v>
      </c>
      <c r="V3541" s="15" t="b">
        <v>1</v>
      </c>
      <c r="W3541" s="15" t="b">
        <v>0</v>
      </c>
      <c r="X3541" s="16">
        <f>COUNTIF(Customers[[#This Row],[Roads]:[City_Council]],"True")</f>
        <v>3</v>
      </c>
      <c r="Y3541" s="17">
        <f>Customers[[#This Row],[Total_Approve]]/7</f>
        <v>0.42857142857142855</v>
      </c>
      <c r="Z3541" s="14" t="str">
        <f>IF(Customers[[#This Row],[Total_Approve]]&gt;=7,"تمت جميع الموافقات","لم تتم جميع الموافقات")</f>
        <v>لم تتم جميع الموافقات</v>
      </c>
      <c r="AA3541" s="8">
        <f>IF(Customers[[#This Row],[Total_Approve]]&gt;=7,1,0)</f>
        <v>0</v>
      </c>
    </row>
    <row r="3542" spans="1:27" x14ac:dyDescent="0.25">
      <c r="A3542" s="12" t="s">
        <v>12940</v>
      </c>
      <c r="B3542" t="s">
        <v>17073</v>
      </c>
      <c r="C3542" s="13">
        <v>45548</v>
      </c>
      <c r="D3542" t="s">
        <v>13484</v>
      </c>
      <c r="E3542" s="9" t="s">
        <v>1653</v>
      </c>
      <c r="F3542" s="14" t="s">
        <v>101</v>
      </c>
      <c r="G3542" s="14" t="s">
        <v>1</v>
      </c>
      <c r="H3542" s="14" t="str">
        <f t="shared" si="55"/>
        <v>اعتدال حسين محمود</v>
      </c>
      <c r="I3542" s="14" t="s">
        <v>13459</v>
      </c>
      <c r="J3542" s="14" t="s">
        <v>1654</v>
      </c>
      <c r="K3542" s="14" t="s">
        <v>25</v>
      </c>
      <c r="L3542" s="14" t="s">
        <v>8210</v>
      </c>
      <c r="M3542" s="14" t="s">
        <v>1655</v>
      </c>
      <c r="N3542" s="14" t="s">
        <v>3</v>
      </c>
      <c r="O3542" s="14" t="s">
        <v>13473</v>
      </c>
      <c r="P3542" s="14" t="s">
        <v>13517</v>
      </c>
      <c r="Q3542" s="15" t="b">
        <v>1</v>
      </c>
      <c r="R3542" s="15" t="b">
        <v>0</v>
      </c>
      <c r="S3542" s="15" t="b">
        <v>1</v>
      </c>
      <c r="T3542" s="15" t="b">
        <v>0</v>
      </c>
      <c r="U3542" s="15" t="b">
        <v>0</v>
      </c>
      <c r="V3542" s="15" t="b">
        <v>0</v>
      </c>
      <c r="W3542" s="15" t="b">
        <v>0</v>
      </c>
      <c r="X3542" s="16">
        <f>COUNTIF(Customers[[#This Row],[Roads]:[City_Council]],"True")</f>
        <v>2</v>
      </c>
      <c r="Y3542" s="17">
        <f>Customers[[#This Row],[Total_Approve]]/7</f>
        <v>0.2857142857142857</v>
      </c>
      <c r="Z3542" s="14" t="str">
        <f>IF(Customers[[#This Row],[Total_Approve]]&gt;=7,"تمت جميع الموافقات","لم تتم جميع الموافقات")</f>
        <v>لم تتم جميع الموافقات</v>
      </c>
      <c r="AA3542" s="8">
        <f>IF(Customers[[#This Row],[Total_Approve]]&gt;=7,1,0)</f>
        <v>0</v>
      </c>
    </row>
    <row r="3543" spans="1:27" x14ac:dyDescent="0.25">
      <c r="A3543" s="12" t="s">
        <v>12941</v>
      </c>
      <c r="B3543" t="s">
        <v>17074</v>
      </c>
      <c r="C3543" s="13">
        <v>45548</v>
      </c>
      <c r="D3543" t="s">
        <v>13484</v>
      </c>
      <c r="E3543" s="9" t="s">
        <v>348</v>
      </c>
      <c r="F3543" s="14" t="s">
        <v>10</v>
      </c>
      <c r="G3543" s="14" t="s">
        <v>10</v>
      </c>
      <c r="H3543" s="14" t="str">
        <f t="shared" si="55"/>
        <v>شيماء محمد محمد</v>
      </c>
      <c r="I3543" s="14" t="s">
        <v>13459</v>
      </c>
      <c r="J3543" s="14" t="s">
        <v>1656</v>
      </c>
      <c r="K3543" s="14" t="s">
        <v>25</v>
      </c>
      <c r="L3543" s="14" t="s">
        <v>8211</v>
      </c>
      <c r="M3543" s="14" t="s">
        <v>1658</v>
      </c>
      <c r="N3543" s="14" t="s">
        <v>3</v>
      </c>
      <c r="O3543" s="14" t="s">
        <v>13473</v>
      </c>
      <c r="P3543" s="14" t="s">
        <v>13517</v>
      </c>
      <c r="Q3543" s="15" t="b">
        <v>1</v>
      </c>
      <c r="R3543" s="15" t="b">
        <v>1</v>
      </c>
      <c r="S3543" s="15" t="b">
        <v>0</v>
      </c>
      <c r="T3543" s="15" t="b">
        <v>1</v>
      </c>
      <c r="U3543" s="15" t="b">
        <v>0</v>
      </c>
      <c r="V3543" s="15" t="b">
        <v>1</v>
      </c>
      <c r="W3543" s="15" t="b">
        <v>0</v>
      </c>
      <c r="X3543" s="16">
        <f>COUNTIF(Customers[[#This Row],[Roads]:[City_Council]],"True")</f>
        <v>4</v>
      </c>
      <c r="Y3543" s="17">
        <f>Customers[[#This Row],[Total_Approve]]/7</f>
        <v>0.5714285714285714</v>
      </c>
      <c r="Z3543" s="14" t="str">
        <f>IF(Customers[[#This Row],[Total_Approve]]&gt;=7,"تمت جميع الموافقات","لم تتم جميع الموافقات")</f>
        <v>لم تتم جميع الموافقات</v>
      </c>
      <c r="AA3543" s="8">
        <f>IF(Customers[[#This Row],[Total_Approve]]&gt;=7,1,0)</f>
        <v>0</v>
      </c>
    </row>
    <row r="3544" spans="1:27" x14ac:dyDescent="0.25">
      <c r="A3544" s="12" t="s">
        <v>12942</v>
      </c>
      <c r="B3544" t="s">
        <v>17075</v>
      </c>
      <c r="C3544" s="13">
        <v>45548</v>
      </c>
      <c r="D3544" t="s">
        <v>13484</v>
      </c>
      <c r="E3544" s="9" t="s">
        <v>88</v>
      </c>
      <c r="F3544" s="14" t="s">
        <v>1</v>
      </c>
      <c r="G3544" s="14" t="s">
        <v>471</v>
      </c>
      <c r="H3544" s="14" t="str">
        <f t="shared" si="55"/>
        <v>ريهام محمود حسن</v>
      </c>
      <c r="I3544" s="14" t="s">
        <v>13459</v>
      </c>
      <c r="J3544" s="14" t="s">
        <v>1659</v>
      </c>
      <c r="K3544" s="14" t="s">
        <v>25</v>
      </c>
      <c r="L3544" s="14" t="s">
        <v>8212</v>
      </c>
      <c r="M3544" s="14" t="s">
        <v>1660</v>
      </c>
      <c r="N3544" s="14" t="s">
        <v>1661</v>
      </c>
      <c r="O3544" s="14" t="s">
        <v>13473</v>
      </c>
      <c r="P3544" s="14" t="s">
        <v>13517</v>
      </c>
      <c r="Q3544" s="15" t="b">
        <v>1</v>
      </c>
      <c r="R3544" s="15" t="b">
        <v>0</v>
      </c>
      <c r="S3544" s="15" t="b">
        <v>1</v>
      </c>
      <c r="T3544" s="15" t="b">
        <v>0</v>
      </c>
      <c r="U3544" s="15" t="b">
        <v>0</v>
      </c>
      <c r="V3544" s="15" t="b">
        <v>0</v>
      </c>
      <c r="W3544" s="15" t="b">
        <v>0</v>
      </c>
      <c r="X3544" s="16">
        <f>COUNTIF(Customers[[#This Row],[Roads]:[City_Council]],"True")</f>
        <v>2</v>
      </c>
      <c r="Y3544" s="17">
        <f>Customers[[#This Row],[Total_Approve]]/7</f>
        <v>0.2857142857142857</v>
      </c>
      <c r="Z3544" s="14" t="str">
        <f>IF(Customers[[#This Row],[Total_Approve]]&gt;=7,"تمت جميع الموافقات","لم تتم جميع الموافقات")</f>
        <v>لم تتم جميع الموافقات</v>
      </c>
      <c r="AA3544" s="8">
        <f>IF(Customers[[#This Row],[Total_Approve]]&gt;=7,1,0)</f>
        <v>0</v>
      </c>
    </row>
    <row r="3545" spans="1:27" x14ac:dyDescent="0.25">
      <c r="A3545" s="12" t="s">
        <v>12943</v>
      </c>
      <c r="B3545" t="s">
        <v>17076</v>
      </c>
      <c r="C3545" s="13">
        <v>45548</v>
      </c>
      <c r="D3545" t="s">
        <v>13484</v>
      </c>
      <c r="E3545" s="9" t="s">
        <v>1201</v>
      </c>
      <c r="F3545" s="14" t="s">
        <v>452</v>
      </c>
      <c r="G3545" s="14" t="s">
        <v>10</v>
      </c>
      <c r="H3545" s="14" t="str">
        <f t="shared" si="55"/>
        <v>عزه عبد الرازق محمد</v>
      </c>
      <c r="I3545" s="14" t="s">
        <v>13459</v>
      </c>
      <c r="J3545" s="14" t="s">
        <v>1662</v>
      </c>
      <c r="K3545" s="14" t="s">
        <v>25</v>
      </c>
      <c r="L3545" s="14" t="s">
        <v>8213</v>
      </c>
      <c r="M3545" s="14" t="s">
        <v>1663</v>
      </c>
      <c r="N3545" s="14" t="s">
        <v>3</v>
      </c>
      <c r="O3545" s="14" t="s">
        <v>13473</v>
      </c>
      <c r="P3545" s="14" t="s">
        <v>13517</v>
      </c>
      <c r="Q3545" s="15" t="b">
        <v>1</v>
      </c>
      <c r="R3545" s="15" t="b">
        <v>1</v>
      </c>
      <c r="S3545" s="15" t="b">
        <v>1</v>
      </c>
      <c r="T3545" s="15" t="b">
        <v>1</v>
      </c>
      <c r="U3545" s="15" t="b">
        <v>1</v>
      </c>
      <c r="V3545" s="15" t="b">
        <v>1</v>
      </c>
      <c r="W3545" s="15" t="b">
        <v>1</v>
      </c>
      <c r="X3545" s="16">
        <f>COUNTIF(Customers[[#This Row],[Roads]:[City_Council]],"True")</f>
        <v>7</v>
      </c>
      <c r="Y3545" s="17">
        <f>Customers[[#This Row],[Total_Approve]]/7</f>
        <v>1</v>
      </c>
      <c r="Z3545" s="14" t="str">
        <f>IF(Customers[[#This Row],[Total_Approve]]&gt;=7,"تمت جميع الموافقات","لم تتم جميع الموافقات")</f>
        <v>تمت جميع الموافقات</v>
      </c>
      <c r="AA3545" s="8">
        <f>IF(Customers[[#This Row],[Total_Approve]]&gt;=7,1,0)</f>
        <v>1</v>
      </c>
    </row>
    <row r="3546" spans="1:27" x14ac:dyDescent="0.25">
      <c r="A3546" s="12" t="s">
        <v>12944</v>
      </c>
      <c r="B3546" t="s">
        <v>17077</v>
      </c>
      <c r="C3546" s="13">
        <v>45548</v>
      </c>
      <c r="D3546" t="s">
        <v>13484</v>
      </c>
      <c r="E3546" s="9" t="s">
        <v>1485</v>
      </c>
      <c r="F3546" s="14" t="s">
        <v>202</v>
      </c>
      <c r="G3546" s="14" t="s">
        <v>10</v>
      </c>
      <c r="H3546" s="14" t="str">
        <f t="shared" si="55"/>
        <v>رباب ابراهيم محمد</v>
      </c>
      <c r="I3546" s="14" t="s">
        <v>13459</v>
      </c>
      <c r="J3546" s="14" t="s">
        <v>1664</v>
      </c>
      <c r="K3546" s="14" t="s">
        <v>25</v>
      </c>
      <c r="L3546" s="14" t="s">
        <v>8214</v>
      </c>
      <c r="M3546" s="14" t="s">
        <v>3</v>
      </c>
      <c r="N3546" s="14" t="s">
        <v>3</v>
      </c>
      <c r="O3546" s="14" t="s">
        <v>13473</v>
      </c>
      <c r="P3546" s="14" t="s">
        <v>13517</v>
      </c>
      <c r="Q3546" s="15" t="b">
        <v>0</v>
      </c>
      <c r="R3546" s="15" t="b">
        <v>1</v>
      </c>
      <c r="S3546" s="15" t="b">
        <v>0</v>
      </c>
      <c r="T3546" s="15" t="b">
        <v>1</v>
      </c>
      <c r="U3546" s="15" t="b">
        <v>0</v>
      </c>
      <c r="V3546" s="15" t="b">
        <v>1</v>
      </c>
      <c r="W3546" s="15" t="b">
        <v>0</v>
      </c>
      <c r="X3546" s="16">
        <f>COUNTIF(Customers[[#This Row],[Roads]:[City_Council]],"True")</f>
        <v>3</v>
      </c>
      <c r="Y3546" s="17">
        <f>Customers[[#This Row],[Total_Approve]]/7</f>
        <v>0.42857142857142855</v>
      </c>
      <c r="Z3546" s="14" t="str">
        <f>IF(Customers[[#This Row],[Total_Approve]]&gt;=7,"تمت جميع الموافقات","لم تتم جميع الموافقات")</f>
        <v>لم تتم جميع الموافقات</v>
      </c>
      <c r="AA3546" s="8">
        <f>IF(Customers[[#This Row],[Total_Approve]]&gt;=7,1,0)</f>
        <v>0</v>
      </c>
    </row>
    <row r="3547" spans="1:27" x14ac:dyDescent="0.25">
      <c r="A3547" s="12" t="s">
        <v>12945</v>
      </c>
      <c r="B3547" t="s">
        <v>17078</v>
      </c>
      <c r="C3547" s="13">
        <v>45548</v>
      </c>
      <c r="D3547" t="s">
        <v>13484</v>
      </c>
      <c r="E3547" s="9" t="s">
        <v>1665</v>
      </c>
      <c r="F3547" s="14" t="s">
        <v>221</v>
      </c>
      <c r="G3547" s="14" t="s">
        <v>471</v>
      </c>
      <c r="H3547" s="14" t="str">
        <f t="shared" si="55"/>
        <v>شيريهان سليمان حسن</v>
      </c>
      <c r="I3547" s="14" t="s">
        <v>13459</v>
      </c>
      <c r="J3547" s="14" t="s">
        <v>1666</v>
      </c>
      <c r="K3547" s="14" t="s">
        <v>25</v>
      </c>
      <c r="L3547" s="14" t="s">
        <v>8215</v>
      </c>
      <c r="M3547" s="14" t="s">
        <v>1667</v>
      </c>
      <c r="N3547" s="14" t="s">
        <v>3</v>
      </c>
      <c r="O3547" s="14" t="s">
        <v>13473</v>
      </c>
      <c r="P3547" s="14" t="s">
        <v>13517</v>
      </c>
      <c r="Q3547" s="15" t="b">
        <v>1</v>
      </c>
      <c r="R3547" s="15" t="b">
        <v>1</v>
      </c>
      <c r="S3547" s="15" t="b">
        <v>0</v>
      </c>
      <c r="T3547" s="15" t="b">
        <v>1</v>
      </c>
      <c r="U3547" s="15" t="b">
        <v>1</v>
      </c>
      <c r="V3547" s="15" t="b">
        <v>0</v>
      </c>
      <c r="W3547" s="15" t="b">
        <v>0</v>
      </c>
      <c r="X3547" s="16">
        <f>COUNTIF(Customers[[#This Row],[Roads]:[City_Council]],"True")</f>
        <v>4</v>
      </c>
      <c r="Y3547" s="17">
        <f>Customers[[#This Row],[Total_Approve]]/7</f>
        <v>0.5714285714285714</v>
      </c>
      <c r="Z3547" s="14" t="str">
        <f>IF(Customers[[#This Row],[Total_Approve]]&gt;=7,"تمت جميع الموافقات","لم تتم جميع الموافقات")</f>
        <v>لم تتم جميع الموافقات</v>
      </c>
      <c r="AA3547" s="8">
        <f>IF(Customers[[#This Row],[Total_Approve]]&gt;=7,1,0)</f>
        <v>0</v>
      </c>
    </row>
    <row r="3548" spans="1:27" x14ac:dyDescent="0.25">
      <c r="A3548" s="12" t="s">
        <v>12946</v>
      </c>
      <c r="B3548" t="s">
        <v>17079</v>
      </c>
      <c r="C3548" s="13">
        <v>45548</v>
      </c>
      <c r="D3548" t="s">
        <v>13484</v>
      </c>
      <c r="E3548" s="9" t="s">
        <v>1668</v>
      </c>
      <c r="F3548" s="14" t="s">
        <v>932</v>
      </c>
      <c r="G3548" s="14" t="s">
        <v>761</v>
      </c>
      <c r="H3548" s="14" t="str">
        <f t="shared" si="55"/>
        <v>صفيه سالم عثمان</v>
      </c>
      <c r="I3548" s="14" t="s">
        <v>13459</v>
      </c>
      <c r="J3548" s="14" t="s">
        <v>1669</v>
      </c>
      <c r="K3548" s="14" t="s">
        <v>25</v>
      </c>
      <c r="L3548" s="14" t="s">
        <v>8216</v>
      </c>
      <c r="M3548" s="14" t="s">
        <v>1670</v>
      </c>
      <c r="N3548" s="14" t="s">
        <v>3</v>
      </c>
      <c r="O3548" s="14" t="s">
        <v>13473</v>
      </c>
      <c r="P3548" s="14" t="s">
        <v>13517</v>
      </c>
      <c r="Q3548" s="15" t="b">
        <v>0</v>
      </c>
      <c r="R3548" s="15" t="b">
        <v>0</v>
      </c>
      <c r="S3548" s="15" t="b">
        <v>0</v>
      </c>
      <c r="T3548" s="15" t="b">
        <v>1</v>
      </c>
      <c r="U3548" s="15" t="b">
        <v>1</v>
      </c>
      <c r="V3548" s="15" t="b">
        <v>0</v>
      </c>
      <c r="W3548" s="15" t="b">
        <v>1</v>
      </c>
      <c r="X3548" s="16">
        <f>COUNTIF(Customers[[#This Row],[Roads]:[City_Council]],"True")</f>
        <v>3</v>
      </c>
      <c r="Y3548" s="17">
        <f>Customers[[#This Row],[Total_Approve]]/7</f>
        <v>0.42857142857142855</v>
      </c>
      <c r="Z3548" s="14" t="str">
        <f>IF(Customers[[#This Row],[Total_Approve]]&gt;=7,"تمت جميع الموافقات","لم تتم جميع الموافقات")</f>
        <v>لم تتم جميع الموافقات</v>
      </c>
      <c r="AA3548" s="8">
        <f>IF(Customers[[#This Row],[Total_Approve]]&gt;=7,1,0)</f>
        <v>0</v>
      </c>
    </row>
    <row r="3549" spans="1:27" x14ac:dyDescent="0.25">
      <c r="A3549" s="12" t="s">
        <v>12947</v>
      </c>
      <c r="B3549" t="s">
        <v>17080</v>
      </c>
      <c r="C3549" s="13">
        <v>45548</v>
      </c>
      <c r="D3549" t="s">
        <v>13484</v>
      </c>
      <c r="E3549" s="9" t="s">
        <v>134</v>
      </c>
      <c r="F3549" s="14" t="s">
        <v>226</v>
      </c>
      <c r="G3549" s="14" t="s">
        <v>10</v>
      </c>
      <c r="H3549" s="14" t="str">
        <f t="shared" si="55"/>
        <v>علا جلال محمد</v>
      </c>
      <c r="I3549" s="14" t="s">
        <v>13459</v>
      </c>
      <c r="J3549" s="14" t="s">
        <v>1671</v>
      </c>
      <c r="K3549" s="14" t="s">
        <v>25</v>
      </c>
      <c r="L3549" s="14" t="s">
        <v>8217</v>
      </c>
      <c r="M3549" s="14" t="s">
        <v>1672</v>
      </c>
      <c r="N3549" s="14" t="s">
        <v>3</v>
      </c>
      <c r="O3549" s="14" t="s">
        <v>13473</v>
      </c>
      <c r="P3549" s="14" t="s">
        <v>13517</v>
      </c>
      <c r="Q3549" s="15" t="b">
        <v>1</v>
      </c>
      <c r="R3549" s="15" t="b">
        <v>0</v>
      </c>
      <c r="S3549" s="15" t="b">
        <v>0</v>
      </c>
      <c r="T3549" s="15" t="b">
        <v>0</v>
      </c>
      <c r="U3549" s="15" t="b">
        <v>1</v>
      </c>
      <c r="V3549" s="15" t="b">
        <v>0</v>
      </c>
      <c r="W3549" s="15" t="b">
        <v>1</v>
      </c>
      <c r="X3549" s="16">
        <f>COUNTIF(Customers[[#This Row],[Roads]:[City_Council]],"True")</f>
        <v>3</v>
      </c>
      <c r="Y3549" s="17">
        <f>Customers[[#This Row],[Total_Approve]]/7</f>
        <v>0.42857142857142855</v>
      </c>
      <c r="Z3549" s="14" t="str">
        <f>IF(Customers[[#This Row],[Total_Approve]]&gt;=7,"تمت جميع الموافقات","لم تتم جميع الموافقات")</f>
        <v>لم تتم جميع الموافقات</v>
      </c>
      <c r="AA3549" s="8">
        <f>IF(Customers[[#This Row],[Total_Approve]]&gt;=7,1,0)</f>
        <v>0</v>
      </c>
    </row>
    <row r="3550" spans="1:27" x14ac:dyDescent="0.25">
      <c r="A3550" s="12" t="s">
        <v>12948</v>
      </c>
      <c r="B3550" t="s">
        <v>17081</v>
      </c>
      <c r="C3550" s="13">
        <v>45548</v>
      </c>
      <c r="D3550" t="s">
        <v>13484</v>
      </c>
      <c r="E3550" s="9" t="s">
        <v>94</v>
      </c>
      <c r="F3550" s="14" t="s">
        <v>10</v>
      </c>
      <c r="G3550" s="14" t="s">
        <v>10</v>
      </c>
      <c r="H3550" s="14" t="str">
        <f t="shared" si="55"/>
        <v>هبه محمد محمد</v>
      </c>
      <c r="I3550" s="14" t="s">
        <v>13459</v>
      </c>
      <c r="J3550" s="14" t="s">
        <v>1673</v>
      </c>
      <c r="K3550" s="14" t="s">
        <v>25</v>
      </c>
      <c r="L3550" s="14" t="s">
        <v>8218</v>
      </c>
      <c r="M3550" s="14" t="s">
        <v>1674</v>
      </c>
      <c r="N3550" s="14" t="s">
        <v>3</v>
      </c>
      <c r="O3550" s="14" t="s">
        <v>13473</v>
      </c>
      <c r="P3550" s="14" t="s">
        <v>13517</v>
      </c>
      <c r="Q3550" s="15" t="b">
        <v>1</v>
      </c>
      <c r="R3550" s="15" t="b">
        <v>0</v>
      </c>
      <c r="S3550" s="15" t="b">
        <v>1</v>
      </c>
      <c r="T3550" s="15" t="b">
        <v>0</v>
      </c>
      <c r="U3550" s="15" t="b">
        <v>1</v>
      </c>
      <c r="V3550" s="15" t="b">
        <v>0</v>
      </c>
      <c r="W3550" s="15" t="b">
        <v>1</v>
      </c>
      <c r="X3550" s="16">
        <f>COUNTIF(Customers[[#This Row],[Roads]:[City_Council]],"True")</f>
        <v>4</v>
      </c>
      <c r="Y3550" s="17">
        <f>Customers[[#This Row],[Total_Approve]]/7</f>
        <v>0.5714285714285714</v>
      </c>
      <c r="Z3550" s="14" t="str">
        <f>IF(Customers[[#This Row],[Total_Approve]]&gt;=7,"تمت جميع الموافقات","لم تتم جميع الموافقات")</f>
        <v>لم تتم جميع الموافقات</v>
      </c>
      <c r="AA3550" s="8">
        <f>IF(Customers[[#This Row],[Total_Approve]]&gt;=7,1,0)</f>
        <v>0</v>
      </c>
    </row>
    <row r="3551" spans="1:27" x14ac:dyDescent="0.25">
      <c r="A3551" s="12" t="s">
        <v>12949</v>
      </c>
      <c r="B3551" t="s">
        <v>17082</v>
      </c>
      <c r="C3551" s="13">
        <v>45548</v>
      </c>
      <c r="D3551" t="s">
        <v>13484</v>
      </c>
      <c r="E3551" s="9" t="s">
        <v>1675</v>
      </c>
      <c r="F3551" s="14" t="s">
        <v>226</v>
      </c>
      <c r="G3551" s="14" t="s">
        <v>47</v>
      </c>
      <c r="H3551" s="14" t="str">
        <f t="shared" si="55"/>
        <v>ايات جلال السيد</v>
      </c>
      <c r="I3551" s="14" t="s">
        <v>13459</v>
      </c>
      <c r="J3551" s="14" t="s">
        <v>1676</v>
      </c>
      <c r="K3551" s="14" t="s">
        <v>25</v>
      </c>
      <c r="L3551" s="14" t="s">
        <v>8219</v>
      </c>
      <c r="M3551" s="14" t="s">
        <v>9245</v>
      </c>
      <c r="N3551" s="14" t="s">
        <v>3</v>
      </c>
      <c r="O3551" s="14" t="s">
        <v>13473</v>
      </c>
      <c r="P3551" s="14" t="s">
        <v>13517</v>
      </c>
      <c r="Q3551" s="15" t="b">
        <v>0</v>
      </c>
      <c r="R3551" s="15" t="b">
        <v>1</v>
      </c>
      <c r="S3551" s="15" t="b">
        <v>0</v>
      </c>
      <c r="T3551" s="15" t="b">
        <v>1</v>
      </c>
      <c r="U3551" s="15" t="b">
        <v>1</v>
      </c>
      <c r="V3551" s="15" t="b">
        <v>0</v>
      </c>
      <c r="W3551" s="15" t="b">
        <v>1</v>
      </c>
      <c r="X3551" s="16">
        <f>COUNTIF(Customers[[#This Row],[Roads]:[City_Council]],"True")</f>
        <v>4</v>
      </c>
      <c r="Y3551" s="17">
        <f>Customers[[#This Row],[Total_Approve]]/7</f>
        <v>0.5714285714285714</v>
      </c>
      <c r="Z3551" s="14" t="str">
        <f>IF(Customers[[#This Row],[Total_Approve]]&gt;=7,"تمت جميع الموافقات","لم تتم جميع الموافقات")</f>
        <v>لم تتم جميع الموافقات</v>
      </c>
      <c r="AA3551" s="8">
        <f>IF(Customers[[#This Row],[Total_Approve]]&gt;=7,1,0)</f>
        <v>0</v>
      </c>
    </row>
    <row r="3552" spans="1:27" x14ac:dyDescent="0.25">
      <c r="A3552" s="12" t="s">
        <v>12950</v>
      </c>
      <c r="B3552" t="s">
        <v>17083</v>
      </c>
      <c r="C3552" s="13">
        <v>45548</v>
      </c>
      <c r="D3552" t="s">
        <v>13484</v>
      </c>
      <c r="E3552" s="9" t="s">
        <v>809</v>
      </c>
      <c r="F3552" s="14" t="s">
        <v>101</v>
      </c>
      <c r="G3552" s="14" t="s">
        <v>1677</v>
      </c>
      <c r="H3552" s="14" t="str">
        <f t="shared" si="55"/>
        <v>ناهد حسين مروان</v>
      </c>
      <c r="I3552" s="14" t="s">
        <v>13459</v>
      </c>
      <c r="J3552" s="14" t="s">
        <v>1678</v>
      </c>
      <c r="K3552" s="14" t="s">
        <v>25</v>
      </c>
      <c r="L3552" s="14" t="s">
        <v>8220</v>
      </c>
      <c r="M3552" s="14" t="s">
        <v>1679</v>
      </c>
      <c r="N3552" s="14" t="s">
        <v>3</v>
      </c>
      <c r="O3552" s="14" t="s">
        <v>13473</v>
      </c>
      <c r="P3552" s="14" t="s">
        <v>13517</v>
      </c>
      <c r="Q3552" s="15" t="b">
        <v>0</v>
      </c>
      <c r="R3552" s="15" t="b">
        <v>0</v>
      </c>
      <c r="S3552" s="15" t="b">
        <v>1</v>
      </c>
      <c r="T3552" s="15" t="b">
        <v>0</v>
      </c>
      <c r="U3552" s="15" t="b">
        <v>1</v>
      </c>
      <c r="V3552" s="15" t="b">
        <v>0</v>
      </c>
      <c r="W3552" s="15" t="b">
        <v>1</v>
      </c>
      <c r="X3552" s="16">
        <f>COUNTIF(Customers[[#This Row],[Roads]:[City_Council]],"True")</f>
        <v>3</v>
      </c>
      <c r="Y3552" s="17">
        <f>Customers[[#This Row],[Total_Approve]]/7</f>
        <v>0.42857142857142855</v>
      </c>
      <c r="Z3552" s="14" t="str">
        <f>IF(Customers[[#This Row],[Total_Approve]]&gt;=7,"تمت جميع الموافقات","لم تتم جميع الموافقات")</f>
        <v>لم تتم جميع الموافقات</v>
      </c>
      <c r="AA3552" s="8">
        <f>IF(Customers[[#This Row],[Total_Approve]]&gt;=7,1,0)</f>
        <v>0</v>
      </c>
    </row>
    <row r="3553" spans="1:27" x14ac:dyDescent="0.25">
      <c r="A3553" s="12" t="s">
        <v>12951</v>
      </c>
      <c r="B3553" t="s">
        <v>17084</v>
      </c>
      <c r="C3553" s="13">
        <v>45548</v>
      </c>
      <c r="D3553" t="s">
        <v>13484</v>
      </c>
      <c r="E3553" s="9" t="s">
        <v>1680</v>
      </c>
      <c r="F3553" s="14" t="s">
        <v>1340</v>
      </c>
      <c r="G3553" s="14" t="s">
        <v>10</v>
      </c>
      <c r="H3553" s="14" t="str">
        <f t="shared" si="55"/>
        <v>مروي جميل محمد</v>
      </c>
      <c r="I3553" s="14" t="s">
        <v>13459</v>
      </c>
      <c r="J3553" s="14" t="s">
        <v>1681</v>
      </c>
      <c r="K3553" s="14" t="s">
        <v>25</v>
      </c>
      <c r="L3553" s="14" t="s">
        <v>8221</v>
      </c>
      <c r="M3553" s="14" t="s">
        <v>1683</v>
      </c>
      <c r="N3553" s="14" t="s">
        <v>3</v>
      </c>
      <c r="O3553" s="14" t="s">
        <v>13473</v>
      </c>
      <c r="P3553" s="14" t="s">
        <v>13517</v>
      </c>
      <c r="Q3553" s="15" t="b">
        <v>1</v>
      </c>
      <c r="R3553" s="15" t="b">
        <v>0</v>
      </c>
      <c r="S3553" s="15" t="b">
        <v>1</v>
      </c>
      <c r="T3553" s="15" t="b">
        <v>1</v>
      </c>
      <c r="U3553" s="15" t="b">
        <v>1</v>
      </c>
      <c r="V3553" s="15" t="b">
        <v>1</v>
      </c>
      <c r="W3553" s="15" t="b">
        <v>1</v>
      </c>
      <c r="X3553" s="16">
        <f>COUNTIF(Customers[[#This Row],[Roads]:[City_Council]],"True")</f>
        <v>6</v>
      </c>
      <c r="Y3553" s="17">
        <f>Customers[[#This Row],[Total_Approve]]/7</f>
        <v>0.8571428571428571</v>
      </c>
      <c r="Z3553" s="14" t="str">
        <f>IF(Customers[[#This Row],[Total_Approve]]&gt;=7,"تمت جميع الموافقات","لم تتم جميع الموافقات")</f>
        <v>لم تتم جميع الموافقات</v>
      </c>
      <c r="AA3553" s="8">
        <f>IF(Customers[[#This Row],[Total_Approve]]&gt;=7,1,0)</f>
        <v>0</v>
      </c>
    </row>
    <row r="3554" spans="1:27" x14ac:dyDescent="0.25">
      <c r="A3554" s="12" t="s">
        <v>12952</v>
      </c>
      <c r="B3554" t="s">
        <v>17085</v>
      </c>
      <c r="C3554" s="13">
        <v>45548</v>
      </c>
      <c r="D3554" t="s">
        <v>13482</v>
      </c>
      <c r="E3554" s="9" t="s">
        <v>186</v>
      </c>
      <c r="F3554" s="14" t="s">
        <v>10</v>
      </c>
      <c r="G3554" s="14" t="s">
        <v>1684</v>
      </c>
      <c r="H3554" s="14" t="str">
        <f t="shared" si="55"/>
        <v>شيرين محمد عطوه</v>
      </c>
      <c r="I3554" s="14" t="s">
        <v>13460</v>
      </c>
      <c r="J3554" s="14" t="s">
        <v>1685</v>
      </c>
      <c r="K3554" s="14" t="s">
        <v>25</v>
      </c>
      <c r="L3554" s="14" t="s">
        <v>8222</v>
      </c>
      <c r="M3554" s="14" t="s">
        <v>1686</v>
      </c>
      <c r="N3554" s="14" t="s">
        <v>3</v>
      </c>
      <c r="O3554" s="14" t="s">
        <v>13473</v>
      </c>
      <c r="P3554" s="14" t="s">
        <v>13517</v>
      </c>
      <c r="Q3554" s="15" t="b">
        <v>1</v>
      </c>
      <c r="R3554" s="15" t="b">
        <v>0</v>
      </c>
      <c r="S3554" s="15" t="b">
        <v>1</v>
      </c>
      <c r="T3554" s="15" t="b">
        <v>0</v>
      </c>
      <c r="U3554" s="15" t="b">
        <v>0</v>
      </c>
      <c r="V3554" s="15" t="b">
        <v>0</v>
      </c>
      <c r="W3554" s="15" t="b">
        <v>0</v>
      </c>
      <c r="X3554" s="16">
        <f>COUNTIF(Customers[[#This Row],[Roads]:[City_Council]],"True")</f>
        <v>2</v>
      </c>
      <c r="Y3554" s="17">
        <f>Customers[[#This Row],[Total_Approve]]/7</f>
        <v>0.2857142857142857</v>
      </c>
      <c r="Z3554" s="14" t="str">
        <f>IF(Customers[[#This Row],[Total_Approve]]&gt;=7,"تمت جميع الموافقات","لم تتم جميع الموافقات")</f>
        <v>لم تتم جميع الموافقات</v>
      </c>
      <c r="AA3554" s="8">
        <f>IF(Customers[[#This Row],[Total_Approve]]&gt;=7,1,0)</f>
        <v>0</v>
      </c>
    </row>
    <row r="3555" spans="1:27" x14ac:dyDescent="0.25">
      <c r="A3555" s="12" t="s">
        <v>12953</v>
      </c>
      <c r="B3555" t="s">
        <v>17086</v>
      </c>
      <c r="C3555" s="13">
        <v>45548</v>
      </c>
      <c r="D3555" t="s">
        <v>13482</v>
      </c>
      <c r="E3555" s="9" t="s">
        <v>430</v>
      </c>
      <c r="F3555" s="14" t="s">
        <v>221</v>
      </c>
      <c r="G3555" s="14" t="s">
        <v>47</v>
      </c>
      <c r="H3555" s="14" t="str">
        <f t="shared" si="55"/>
        <v>مياده سليمان السيد</v>
      </c>
      <c r="I3555" s="14" t="s">
        <v>13460</v>
      </c>
      <c r="J3555" s="14" t="s">
        <v>1687</v>
      </c>
      <c r="K3555" s="14" t="s">
        <v>25</v>
      </c>
      <c r="L3555" s="14" t="s">
        <v>8223</v>
      </c>
      <c r="M3555" s="14" t="s">
        <v>1688</v>
      </c>
      <c r="N3555" s="14" t="s">
        <v>3</v>
      </c>
      <c r="O3555" s="14" t="s">
        <v>13473</v>
      </c>
      <c r="P3555" s="14" t="s">
        <v>13517</v>
      </c>
      <c r="Q3555" s="15" t="b">
        <v>1</v>
      </c>
      <c r="R3555" s="15" t="b">
        <v>0</v>
      </c>
      <c r="S3555" s="15" t="b">
        <v>1</v>
      </c>
      <c r="T3555" s="15" t="b">
        <v>0</v>
      </c>
      <c r="U3555" s="15" t="b">
        <v>0</v>
      </c>
      <c r="V3555" s="15" t="b">
        <v>0</v>
      </c>
      <c r="W3555" s="15" t="b">
        <v>0</v>
      </c>
      <c r="X3555" s="16">
        <f>COUNTIF(Customers[[#This Row],[Roads]:[City_Council]],"True")</f>
        <v>2</v>
      </c>
      <c r="Y3555" s="17">
        <f>Customers[[#This Row],[Total_Approve]]/7</f>
        <v>0.2857142857142857</v>
      </c>
      <c r="Z3555" s="14" t="str">
        <f>IF(Customers[[#This Row],[Total_Approve]]&gt;=7,"تمت جميع الموافقات","لم تتم جميع الموافقات")</f>
        <v>لم تتم جميع الموافقات</v>
      </c>
      <c r="AA3555" s="8">
        <f>IF(Customers[[#This Row],[Total_Approve]]&gt;=7,1,0)</f>
        <v>0</v>
      </c>
    </row>
    <row r="3556" spans="1:27" x14ac:dyDescent="0.25">
      <c r="A3556" s="12" t="s">
        <v>12954</v>
      </c>
      <c r="B3556" t="s">
        <v>17087</v>
      </c>
      <c r="C3556" s="13">
        <v>45548</v>
      </c>
      <c r="D3556" t="s">
        <v>13482</v>
      </c>
      <c r="E3556" s="9" t="s">
        <v>1390</v>
      </c>
      <c r="F3556" s="14" t="s">
        <v>10</v>
      </c>
      <c r="G3556" s="14" t="s">
        <v>202</v>
      </c>
      <c r="H3556" s="14" t="str">
        <f t="shared" si="55"/>
        <v>سمر محمد ابراهيم</v>
      </c>
      <c r="I3556" s="14" t="s">
        <v>13460</v>
      </c>
      <c r="J3556" s="14" t="s">
        <v>1689</v>
      </c>
      <c r="K3556" s="14" t="s">
        <v>25</v>
      </c>
      <c r="L3556" s="14" t="s">
        <v>8224</v>
      </c>
      <c r="M3556" s="14" t="s">
        <v>1690</v>
      </c>
      <c r="N3556" s="14" t="s">
        <v>3</v>
      </c>
      <c r="O3556" s="14" t="s">
        <v>13473</v>
      </c>
      <c r="P3556" s="14" t="s">
        <v>13517</v>
      </c>
      <c r="Q3556" s="15" t="b">
        <v>1</v>
      </c>
      <c r="R3556" s="15" t="b">
        <v>1</v>
      </c>
      <c r="S3556" s="15" t="b">
        <v>0</v>
      </c>
      <c r="T3556" s="15" t="b">
        <v>0</v>
      </c>
      <c r="U3556" s="15" t="b">
        <v>1</v>
      </c>
      <c r="V3556" s="15" t="b">
        <v>1</v>
      </c>
      <c r="W3556" s="15" t="b">
        <v>0</v>
      </c>
      <c r="X3556" s="16">
        <f>COUNTIF(Customers[[#This Row],[Roads]:[City_Council]],"True")</f>
        <v>4</v>
      </c>
      <c r="Y3556" s="17">
        <f>Customers[[#This Row],[Total_Approve]]/7</f>
        <v>0.5714285714285714</v>
      </c>
      <c r="Z3556" s="14" t="str">
        <f>IF(Customers[[#This Row],[Total_Approve]]&gt;=7,"تمت جميع الموافقات","لم تتم جميع الموافقات")</f>
        <v>لم تتم جميع الموافقات</v>
      </c>
      <c r="AA3556" s="8">
        <f>IF(Customers[[#This Row],[Total_Approve]]&gt;=7,1,0)</f>
        <v>0</v>
      </c>
    </row>
    <row r="3557" spans="1:27" x14ac:dyDescent="0.25">
      <c r="A3557" s="12" t="s">
        <v>12955</v>
      </c>
      <c r="B3557" t="s">
        <v>17088</v>
      </c>
      <c r="C3557" s="13">
        <v>45548</v>
      </c>
      <c r="D3557" t="s">
        <v>13482</v>
      </c>
      <c r="E3557" s="9" t="s">
        <v>587</v>
      </c>
      <c r="F3557" s="14" t="s">
        <v>1691</v>
      </c>
      <c r="G3557" s="14" t="s">
        <v>10</v>
      </c>
      <c r="H3557" s="14" t="str">
        <f t="shared" si="55"/>
        <v>نجوي اسعد محمد</v>
      </c>
      <c r="I3557" s="14" t="s">
        <v>13460</v>
      </c>
      <c r="J3557" s="14" t="s">
        <v>1692</v>
      </c>
      <c r="K3557" s="14" t="s">
        <v>25</v>
      </c>
      <c r="L3557" s="14" t="s">
        <v>8225</v>
      </c>
      <c r="M3557" s="14" t="s">
        <v>1693</v>
      </c>
      <c r="N3557" s="14" t="s">
        <v>3</v>
      </c>
      <c r="O3557" s="14" t="s">
        <v>13473</v>
      </c>
      <c r="P3557" s="14" t="s">
        <v>13517</v>
      </c>
      <c r="Q3557" s="15" t="b">
        <v>1</v>
      </c>
      <c r="R3557" s="15" t="b">
        <v>0</v>
      </c>
      <c r="S3557" s="15" t="b">
        <v>1</v>
      </c>
      <c r="T3557" s="15" t="b">
        <v>0</v>
      </c>
      <c r="U3557" s="15" t="b">
        <v>1</v>
      </c>
      <c r="V3557" s="15" t="b">
        <v>0</v>
      </c>
      <c r="W3557" s="15" t="b">
        <v>1</v>
      </c>
      <c r="X3557" s="16">
        <f>COUNTIF(Customers[[#This Row],[Roads]:[City_Council]],"True")</f>
        <v>4</v>
      </c>
      <c r="Y3557" s="17">
        <f>Customers[[#This Row],[Total_Approve]]/7</f>
        <v>0.5714285714285714</v>
      </c>
      <c r="Z3557" s="14" t="str">
        <f>IF(Customers[[#This Row],[Total_Approve]]&gt;=7,"تمت جميع الموافقات","لم تتم جميع الموافقات")</f>
        <v>لم تتم جميع الموافقات</v>
      </c>
      <c r="AA3557" s="8">
        <f>IF(Customers[[#This Row],[Total_Approve]]&gt;=7,1,0)</f>
        <v>0</v>
      </c>
    </row>
    <row r="3558" spans="1:27" x14ac:dyDescent="0.25">
      <c r="A3558" s="12" t="s">
        <v>12956</v>
      </c>
      <c r="B3558" t="s">
        <v>17089</v>
      </c>
      <c r="C3558" s="13">
        <v>45548</v>
      </c>
      <c r="D3558" t="s">
        <v>13482</v>
      </c>
      <c r="E3558" s="9" t="s">
        <v>1001</v>
      </c>
      <c r="F3558" s="14" t="s">
        <v>799</v>
      </c>
      <c r="G3558" s="14" t="s">
        <v>471</v>
      </c>
      <c r="H3558" s="14" t="str">
        <f t="shared" si="55"/>
        <v>زينب سعد حسن</v>
      </c>
      <c r="I3558" s="14" t="s">
        <v>13460</v>
      </c>
      <c r="J3558" s="14" t="s">
        <v>1694</v>
      </c>
      <c r="K3558" s="14" t="s">
        <v>25</v>
      </c>
      <c r="L3558" s="14" t="s">
        <v>8226</v>
      </c>
      <c r="M3558" s="14" t="s">
        <v>1695</v>
      </c>
      <c r="N3558" s="14" t="s">
        <v>9246</v>
      </c>
      <c r="O3558" s="14" t="s">
        <v>13473</v>
      </c>
      <c r="P3558" s="14" t="s">
        <v>13517</v>
      </c>
      <c r="Q3558" s="15" t="b">
        <v>1</v>
      </c>
      <c r="R3558" s="15" t="b">
        <v>0</v>
      </c>
      <c r="S3558" s="15" t="b">
        <v>1</v>
      </c>
      <c r="T3558" s="15" t="b">
        <v>0</v>
      </c>
      <c r="U3558" s="15" t="b">
        <v>0</v>
      </c>
      <c r="V3558" s="15" t="b">
        <v>0</v>
      </c>
      <c r="W3558" s="15" t="b">
        <v>0</v>
      </c>
      <c r="X3558" s="16">
        <f>COUNTIF(Customers[[#This Row],[Roads]:[City_Council]],"True")</f>
        <v>2</v>
      </c>
      <c r="Y3558" s="17">
        <f>Customers[[#This Row],[Total_Approve]]/7</f>
        <v>0.2857142857142857</v>
      </c>
      <c r="Z3558" s="14" t="str">
        <f>IF(Customers[[#This Row],[Total_Approve]]&gt;=7,"تمت جميع الموافقات","لم تتم جميع الموافقات")</f>
        <v>لم تتم جميع الموافقات</v>
      </c>
      <c r="AA3558" s="8">
        <f>IF(Customers[[#This Row],[Total_Approve]]&gt;=7,1,0)</f>
        <v>0</v>
      </c>
    </row>
    <row r="3559" spans="1:27" x14ac:dyDescent="0.25">
      <c r="A3559" s="12" t="s">
        <v>12957</v>
      </c>
      <c r="B3559" t="s">
        <v>17090</v>
      </c>
      <c r="C3559" s="13">
        <v>45548</v>
      </c>
      <c r="D3559" t="s">
        <v>13482</v>
      </c>
      <c r="E3559" s="9" t="s">
        <v>780</v>
      </c>
      <c r="F3559" s="14" t="s">
        <v>499</v>
      </c>
      <c r="G3559" s="14" t="s">
        <v>1696</v>
      </c>
      <c r="H3559" s="14" t="str">
        <f t="shared" si="55"/>
        <v>نجوى كمال مهدى</v>
      </c>
      <c r="I3559" s="14" t="s">
        <v>13459</v>
      </c>
      <c r="J3559" s="14" t="s">
        <v>1697</v>
      </c>
      <c r="K3559" s="14" t="s">
        <v>25</v>
      </c>
      <c r="L3559" s="14" t="s">
        <v>8227</v>
      </c>
      <c r="M3559" s="14" t="s">
        <v>1698</v>
      </c>
      <c r="N3559" s="14" t="s">
        <v>3</v>
      </c>
      <c r="O3559" s="14" t="s">
        <v>13473</v>
      </c>
      <c r="P3559" s="14" t="s">
        <v>13517</v>
      </c>
      <c r="Q3559" s="15" t="b">
        <v>1</v>
      </c>
      <c r="R3559" s="15" t="b">
        <v>0</v>
      </c>
      <c r="S3559" s="15" t="b">
        <v>1</v>
      </c>
      <c r="T3559" s="15" t="b">
        <v>0</v>
      </c>
      <c r="U3559" s="15" t="b">
        <v>1</v>
      </c>
      <c r="V3559" s="15" t="b">
        <v>1</v>
      </c>
      <c r="W3559" s="15" t="b">
        <v>1</v>
      </c>
      <c r="X3559" s="16">
        <f>COUNTIF(Customers[[#This Row],[Roads]:[City_Council]],"True")</f>
        <v>5</v>
      </c>
      <c r="Y3559" s="17">
        <f>Customers[[#This Row],[Total_Approve]]/7</f>
        <v>0.7142857142857143</v>
      </c>
      <c r="Z3559" s="14" t="str">
        <f>IF(Customers[[#This Row],[Total_Approve]]&gt;=7,"تمت جميع الموافقات","لم تتم جميع الموافقات")</f>
        <v>لم تتم جميع الموافقات</v>
      </c>
      <c r="AA3559" s="8">
        <f>IF(Customers[[#This Row],[Total_Approve]]&gt;=7,1,0)</f>
        <v>0</v>
      </c>
    </row>
    <row r="3560" spans="1:27" x14ac:dyDescent="0.25">
      <c r="A3560" s="12" t="s">
        <v>12958</v>
      </c>
      <c r="B3560" t="s">
        <v>17091</v>
      </c>
      <c r="C3560" s="13">
        <v>45548</v>
      </c>
      <c r="D3560" t="s">
        <v>13482</v>
      </c>
      <c r="E3560" s="9" t="s">
        <v>368</v>
      </c>
      <c r="F3560" s="14" t="s">
        <v>221</v>
      </c>
      <c r="G3560" s="14" t="s">
        <v>564</v>
      </c>
      <c r="H3560" s="14" t="str">
        <f t="shared" si="55"/>
        <v>رشا سليمان امين</v>
      </c>
      <c r="I3560" s="14" t="s">
        <v>13459</v>
      </c>
      <c r="J3560" s="14" t="s">
        <v>1699</v>
      </c>
      <c r="K3560" s="14" t="s">
        <v>25</v>
      </c>
      <c r="L3560" s="14" t="s">
        <v>8228</v>
      </c>
      <c r="M3560" s="14" t="s">
        <v>1700</v>
      </c>
      <c r="N3560" s="14" t="s">
        <v>3</v>
      </c>
      <c r="O3560" s="14" t="s">
        <v>13473</v>
      </c>
      <c r="P3560" s="14" t="s">
        <v>13517</v>
      </c>
      <c r="Q3560" s="15" t="b">
        <v>1</v>
      </c>
      <c r="R3560" s="15" t="b">
        <v>1</v>
      </c>
      <c r="S3560" s="15" t="b">
        <v>1</v>
      </c>
      <c r="T3560" s="15" t="b">
        <v>1</v>
      </c>
      <c r="U3560" s="15" t="b">
        <v>1</v>
      </c>
      <c r="V3560" s="15" t="b">
        <v>1</v>
      </c>
      <c r="W3560" s="15" t="b">
        <v>1</v>
      </c>
      <c r="X3560" s="16">
        <f>COUNTIF(Customers[[#This Row],[Roads]:[City_Council]],"True")</f>
        <v>7</v>
      </c>
      <c r="Y3560" s="17">
        <f>Customers[[#This Row],[Total_Approve]]/7</f>
        <v>1</v>
      </c>
      <c r="Z3560" s="14" t="str">
        <f>IF(Customers[[#This Row],[Total_Approve]]&gt;=7,"تمت جميع الموافقات","لم تتم جميع الموافقات")</f>
        <v>تمت جميع الموافقات</v>
      </c>
      <c r="AA3560" s="8">
        <f>IF(Customers[[#This Row],[Total_Approve]]&gt;=7,1,0)</f>
        <v>1</v>
      </c>
    </row>
    <row r="3561" spans="1:27" x14ac:dyDescent="0.25">
      <c r="A3561" s="12" t="s">
        <v>12959</v>
      </c>
      <c r="B3561" t="s">
        <v>17092</v>
      </c>
      <c r="C3561" s="13">
        <v>45548</v>
      </c>
      <c r="D3561" t="s">
        <v>13482</v>
      </c>
      <c r="E3561" s="9" t="s">
        <v>1701</v>
      </c>
      <c r="F3561" s="14" t="s">
        <v>202</v>
      </c>
      <c r="G3561" s="14" t="s">
        <v>10</v>
      </c>
      <c r="H3561" s="14" t="str">
        <f t="shared" si="55"/>
        <v>سامح ابراهيم محمد</v>
      </c>
      <c r="I3561" s="14" t="s">
        <v>13460</v>
      </c>
      <c r="J3561" s="14" t="s">
        <v>1702</v>
      </c>
      <c r="K3561" s="14" t="s">
        <v>5</v>
      </c>
      <c r="L3561" s="14" t="s">
        <v>8229</v>
      </c>
      <c r="M3561" s="14" t="s">
        <v>1703</v>
      </c>
      <c r="N3561" s="14" t="s">
        <v>3</v>
      </c>
      <c r="O3561" s="14" t="s">
        <v>13473</v>
      </c>
      <c r="P3561" s="14" t="s">
        <v>13517</v>
      </c>
      <c r="Q3561" s="15" t="b">
        <v>1</v>
      </c>
      <c r="R3561" s="15" t="b">
        <v>0</v>
      </c>
      <c r="S3561" s="15" t="b">
        <v>1</v>
      </c>
      <c r="T3561" s="15" t="b">
        <v>0</v>
      </c>
      <c r="U3561" s="15" t="b">
        <v>1</v>
      </c>
      <c r="V3561" s="15" t="b">
        <v>0</v>
      </c>
      <c r="W3561" s="15" t="b">
        <v>1</v>
      </c>
      <c r="X3561" s="16">
        <f>COUNTIF(Customers[[#This Row],[Roads]:[City_Council]],"True")</f>
        <v>4</v>
      </c>
      <c r="Y3561" s="17">
        <f>Customers[[#This Row],[Total_Approve]]/7</f>
        <v>0.5714285714285714</v>
      </c>
      <c r="Z3561" s="14" t="str">
        <f>IF(Customers[[#This Row],[Total_Approve]]&gt;=7,"تمت جميع الموافقات","لم تتم جميع الموافقات")</f>
        <v>لم تتم جميع الموافقات</v>
      </c>
      <c r="AA3561" s="8">
        <f>IF(Customers[[#This Row],[Total_Approve]]&gt;=7,1,0)</f>
        <v>0</v>
      </c>
    </row>
    <row r="3562" spans="1:27" x14ac:dyDescent="0.25">
      <c r="A3562" s="12" t="s">
        <v>12960</v>
      </c>
      <c r="B3562" t="s">
        <v>17093</v>
      </c>
      <c r="C3562" s="13">
        <v>45548</v>
      </c>
      <c r="D3562" t="s">
        <v>13482</v>
      </c>
      <c r="E3562" s="9" t="s">
        <v>10</v>
      </c>
      <c r="F3562" s="14" t="s">
        <v>0</v>
      </c>
      <c r="G3562" s="14" t="s">
        <v>221</v>
      </c>
      <c r="H3562" s="14" t="str">
        <f t="shared" si="55"/>
        <v>محمد احمد سليمان</v>
      </c>
      <c r="I3562" s="14" t="s">
        <v>13459</v>
      </c>
      <c r="J3562" s="14" t="s">
        <v>1704</v>
      </c>
      <c r="K3562" s="14" t="s">
        <v>5</v>
      </c>
      <c r="L3562" s="14" t="s">
        <v>8230</v>
      </c>
      <c r="M3562" s="14" t="s">
        <v>1705</v>
      </c>
      <c r="N3562" s="14" t="s">
        <v>3</v>
      </c>
      <c r="O3562" s="14" t="s">
        <v>13473</v>
      </c>
      <c r="P3562" s="14" t="s">
        <v>13517</v>
      </c>
      <c r="Q3562" s="15" t="b">
        <v>0</v>
      </c>
      <c r="R3562" s="15" t="b">
        <v>1</v>
      </c>
      <c r="S3562" s="15" t="b">
        <v>0</v>
      </c>
      <c r="T3562" s="15" t="b">
        <v>1</v>
      </c>
      <c r="U3562" s="15" t="b">
        <v>0</v>
      </c>
      <c r="V3562" s="15" t="b">
        <v>1</v>
      </c>
      <c r="W3562" s="15" t="b">
        <v>0</v>
      </c>
      <c r="X3562" s="16">
        <f>COUNTIF(Customers[[#This Row],[Roads]:[City_Council]],"True")</f>
        <v>3</v>
      </c>
      <c r="Y3562" s="17">
        <f>Customers[[#This Row],[Total_Approve]]/7</f>
        <v>0.42857142857142855</v>
      </c>
      <c r="Z3562" s="14" t="str">
        <f>IF(Customers[[#This Row],[Total_Approve]]&gt;=7,"تمت جميع الموافقات","لم تتم جميع الموافقات")</f>
        <v>لم تتم جميع الموافقات</v>
      </c>
      <c r="AA3562" s="8">
        <f>IF(Customers[[#This Row],[Total_Approve]]&gt;=7,1,0)</f>
        <v>0</v>
      </c>
    </row>
    <row r="3563" spans="1:27" x14ac:dyDescent="0.25">
      <c r="A3563" s="12" t="s">
        <v>12961</v>
      </c>
      <c r="B3563" t="s">
        <v>17094</v>
      </c>
      <c r="C3563" s="13">
        <v>45548</v>
      </c>
      <c r="D3563" t="s">
        <v>13482</v>
      </c>
      <c r="E3563" s="9" t="s">
        <v>176</v>
      </c>
      <c r="F3563" s="14" t="s">
        <v>1</v>
      </c>
      <c r="G3563" s="14" t="s">
        <v>202</v>
      </c>
      <c r="H3563" s="14" t="str">
        <f t="shared" si="55"/>
        <v>اسماعيل محمود ابراهيم</v>
      </c>
      <c r="I3563" s="14" t="s">
        <v>13459</v>
      </c>
      <c r="J3563" s="14" t="s">
        <v>1706</v>
      </c>
      <c r="K3563" s="14" t="s">
        <v>5</v>
      </c>
      <c r="L3563" s="14" t="s">
        <v>8231</v>
      </c>
      <c r="M3563" s="14" t="s">
        <v>1707</v>
      </c>
      <c r="N3563" s="14" t="s">
        <v>3</v>
      </c>
      <c r="O3563" s="14" t="s">
        <v>13473</v>
      </c>
      <c r="P3563" s="14" t="s">
        <v>13517</v>
      </c>
      <c r="Q3563" s="15" t="b">
        <v>1</v>
      </c>
      <c r="R3563" s="15" t="b">
        <v>0</v>
      </c>
      <c r="S3563" s="15" t="b">
        <v>1</v>
      </c>
      <c r="T3563" s="15" t="b">
        <v>0</v>
      </c>
      <c r="U3563" s="15" t="b">
        <v>1</v>
      </c>
      <c r="V3563" s="15" t="b">
        <v>0</v>
      </c>
      <c r="W3563" s="15" t="b">
        <v>1</v>
      </c>
      <c r="X3563" s="16">
        <f>COUNTIF(Customers[[#This Row],[Roads]:[City_Council]],"True")</f>
        <v>4</v>
      </c>
      <c r="Y3563" s="17">
        <f>Customers[[#This Row],[Total_Approve]]/7</f>
        <v>0.5714285714285714</v>
      </c>
      <c r="Z3563" s="14" t="str">
        <f>IF(Customers[[#This Row],[Total_Approve]]&gt;=7,"تمت جميع الموافقات","لم تتم جميع الموافقات")</f>
        <v>لم تتم جميع الموافقات</v>
      </c>
      <c r="AA3563" s="8">
        <f>IF(Customers[[#This Row],[Total_Approve]]&gt;=7,1,0)</f>
        <v>0</v>
      </c>
    </row>
    <row r="3564" spans="1:27" x14ac:dyDescent="0.25">
      <c r="A3564" s="12" t="s">
        <v>12962</v>
      </c>
      <c r="B3564" t="s">
        <v>17095</v>
      </c>
      <c r="C3564" s="13">
        <v>45548</v>
      </c>
      <c r="D3564" t="s">
        <v>13483</v>
      </c>
      <c r="E3564" s="9" t="s">
        <v>1206</v>
      </c>
      <c r="F3564" s="14" t="s">
        <v>47</v>
      </c>
      <c r="G3564" s="14" t="s">
        <v>202</v>
      </c>
      <c r="H3564" s="14" t="str">
        <f t="shared" si="55"/>
        <v>رحاب السيد ابراهيم</v>
      </c>
      <c r="I3564" s="14" t="s">
        <v>13459</v>
      </c>
      <c r="J3564" s="14" t="s">
        <v>1708</v>
      </c>
      <c r="K3564" s="14" t="s">
        <v>25</v>
      </c>
      <c r="L3564" s="14" t="s">
        <v>8232</v>
      </c>
      <c r="M3564" s="14" t="s">
        <v>1709</v>
      </c>
      <c r="N3564" s="14" t="s">
        <v>3</v>
      </c>
      <c r="O3564" s="14" t="s">
        <v>13473</v>
      </c>
      <c r="P3564" s="14" t="s">
        <v>13517</v>
      </c>
      <c r="Q3564" s="15" t="b">
        <v>1</v>
      </c>
      <c r="R3564" s="15" t="b">
        <v>0</v>
      </c>
      <c r="S3564" s="15" t="b">
        <v>1</v>
      </c>
      <c r="T3564" s="15" t="b">
        <v>0</v>
      </c>
      <c r="U3564" s="15" t="b">
        <v>1</v>
      </c>
      <c r="V3564" s="15" t="b">
        <v>0</v>
      </c>
      <c r="W3564" s="15" t="b">
        <v>1</v>
      </c>
      <c r="X3564" s="16">
        <f>COUNTIF(Customers[[#This Row],[Roads]:[City_Council]],"True")</f>
        <v>4</v>
      </c>
      <c r="Y3564" s="17">
        <f>Customers[[#This Row],[Total_Approve]]/7</f>
        <v>0.5714285714285714</v>
      </c>
      <c r="Z3564" s="14" t="str">
        <f>IF(Customers[[#This Row],[Total_Approve]]&gt;=7,"تمت جميع الموافقات","لم تتم جميع الموافقات")</f>
        <v>لم تتم جميع الموافقات</v>
      </c>
      <c r="AA3564" s="8">
        <f>IF(Customers[[#This Row],[Total_Approve]]&gt;=7,1,0)</f>
        <v>0</v>
      </c>
    </row>
    <row r="3565" spans="1:27" x14ac:dyDescent="0.25">
      <c r="A3565" s="12" t="s">
        <v>12963</v>
      </c>
      <c r="B3565" t="s">
        <v>17096</v>
      </c>
      <c r="C3565" s="13">
        <v>45548</v>
      </c>
      <c r="D3565" t="s">
        <v>13483</v>
      </c>
      <c r="E3565" s="9" t="s">
        <v>1710</v>
      </c>
      <c r="F3565" s="14" t="s">
        <v>283</v>
      </c>
      <c r="G3565" s="14" t="s">
        <v>10</v>
      </c>
      <c r="H3565" s="14" t="str">
        <f t="shared" si="55"/>
        <v>فرج عبد الرحمن محمد</v>
      </c>
      <c r="I3565" s="14" t="s">
        <v>13459</v>
      </c>
      <c r="J3565" s="14" t="s">
        <v>1711</v>
      </c>
      <c r="K3565" s="14" t="s">
        <v>5</v>
      </c>
      <c r="L3565" s="14" t="s">
        <v>8233</v>
      </c>
      <c r="M3565" s="14" t="s">
        <v>1712</v>
      </c>
      <c r="N3565" s="14" t="s">
        <v>3</v>
      </c>
      <c r="O3565" s="14" t="s">
        <v>13473</v>
      </c>
      <c r="P3565" s="14" t="s">
        <v>13517</v>
      </c>
      <c r="Q3565" s="15" t="b">
        <v>1</v>
      </c>
      <c r="R3565" s="15" t="b">
        <v>1</v>
      </c>
      <c r="S3565" s="15" t="b">
        <v>1</v>
      </c>
      <c r="T3565" s="15" t="b">
        <v>1</v>
      </c>
      <c r="U3565" s="15" t="b">
        <v>1</v>
      </c>
      <c r="V3565" s="15" t="b">
        <v>1</v>
      </c>
      <c r="W3565" s="15" t="b">
        <v>1</v>
      </c>
      <c r="X3565" s="16">
        <f>COUNTIF(Customers[[#This Row],[Roads]:[City_Council]],"True")</f>
        <v>7</v>
      </c>
      <c r="Y3565" s="17">
        <f>Customers[[#This Row],[Total_Approve]]/7</f>
        <v>1</v>
      </c>
      <c r="Z3565" s="14" t="str">
        <f>IF(Customers[[#This Row],[Total_Approve]]&gt;=7,"تمت جميع الموافقات","لم تتم جميع الموافقات")</f>
        <v>تمت جميع الموافقات</v>
      </c>
      <c r="AA3565" s="8">
        <f>IF(Customers[[#This Row],[Total_Approve]]&gt;=7,1,0)</f>
        <v>1</v>
      </c>
    </row>
    <row r="3566" spans="1:27" x14ac:dyDescent="0.25">
      <c r="A3566" s="12" t="s">
        <v>12964</v>
      </c>
      <c r="B3566" t="s">
        <v>17097</v>
      </c>
      <c r="C3566" s="13">
        <v>45548</v>
      </c>
      <c r="D3566" t="s">
        <v>13483</v>
      </c>
      <c r="E3566" s="9" t="s">
        <v>1037</v>
      </c>
      <c r="F3566" s="14" t="s">
        <v>391</v>
      </c>
      <c r="G3566" s="14" t="s">
        <v>0</v>
      </c>
      <c r="H3566" s="14" t="str">
        <f t="shared" si="55"/>
        <v>علاء عباس احمد</v>
      </c>
      <c r="I3566" s="14" t="s">
        <v>13459</v>
      </c>
      <c r="J3566" s="14" t="s">
        <v>1713</v>
      </c>
      <c r="K3566" s="14" t="s">
        <v>5</v>
      </c>
      <c r="L3566" s="14" t="s">
        <v>8234</v>
      </c>
      <c r="M3566" s="14" t="s">
        <v>1714</v>
      </c>
      <c r="N3566" s="14" t="s">
        <v>3</v>
      </c>
      <c r="O3566" s="14" t="s">
        <v>13473</v>
      </c>
      <c r="P3566" s="14" t="s">
        <v>13517</v>
      </c>
      <c r="Q3566" s="15" t="b">
        <v>1</v>
      </c>
      <c r="R3566" s="15" t="b">
        <v>0</v>
      </c>
      <c r="S3566" s="15" t="b">
        <v>1</v>
      </c>
      <c r="T3566" s="15" t="b">
        <v>0</v>
      </c>
      <c r="U3566" s="15" t="b">
        <v>0</v>
      </c>
      <c r="V3566" s="15" t="b">
        <v>0</v>
      </c>
      <c r="W3566" s="15" t="b">
        <v>0</v>
      </c>
      <c r="X3566" s="16">
        <f>COUNTIF(Customers[[#This Row],[Roads]:[City_Council]],"True")</f>
        <v>2</v>
      </c>
      <c r="Y3566" s="17">
        <f>Customers[[#This Row],[Total_Approve]]/7</f>
        <v>0.2857142857142857</v>
      </c>
      <c r="Z3566" s="14" t="str">
        <f>IF(Customers[[#This Row],[Total_Approve]]&gt;=7,"تمت جميع الموافقات","لم تتم جميع الموافقات")</f>
        <v>لم تتم جميع الموافقات</v>
      </c>
      <c r="AA3566" s="8">
        <f>IF(Customers[[#This Row],[Total_Approve]]&gt;=7,1,0)</f>
        <v>0</v>
      </c>
    </row>
    <row r="3567" spans="1:27" x14ac:dyDescent="0.25">
      <c r="A3567" s="12" t="s">
        <v>12965</v>
      </c>
      <c r="B3567" t="s">
        <v>17098</v>
      </c>
      <c r="C3567" s="13">
        <v>45548</v>
      </c>
      <c r="D3567" t="s">
        <v>13483</v>
      </c>
      <c r="E3567" s="9" t="s">
        <v>1</v>
      </c>
      <c r="F3567" s="14" t="s">
        <v>121</v>
      </c>
      <c r="G3567" s="14" t="s">
        <v>1626</v>
      </c>
      <c r="H3567" s="14" t="str">
        <f t="shared" si="55"/>
        <v>محمود عبد العزيز عيد</v>
      </c>
      <c r="I3567" s="14" t="s">
        <v>13460</v>
      </c>
      <c r="J3567" s="14" t="s">
        <v>1715</v>
      </c>
      <c r="K3567" s="14" t="s">
        <v>5</v>
      </c>
      <c r="L3567" s="14" t="s">
        <v>8235</v>
      </c>
      <c r="M3567" s="14" t="s">
        <v>1716</v>
      </c>
      <c r="N3567" s="14" t="s">
        <v>3</v>
      </c>
      <c r="O3567" s="14" t="s">
        <v>13473</v>
      </c>
      <c r="P3567" s="14" t="s">
        <v>13517</v>
      </c>
      <c r="Q3567" s="15" t="b">
        <v>0</v>
      </c>
      <c r="R3567" s="15" t="b">
        <v>1</v>
      </c>
      <c r="S3567" s="15" t="b">
        <v>0</v>
      </c>
      <c r="T3567" s="15" t="b">
        <v>1</v>
      </c>
      <c r="U3567" s="15" t="b">
        <v>0</v>
      </c>
      <c r="V3567" s="15" t="b">
        <v>1</v>
      </c>
      <c r="W3567" s="15" t="b">
        <v>0</v>
      </c>
      <c r="X3567" s="16">
        <f>COUNTIF(Customers[[#This Row],[Roads]:[City_Council]],"True")</f>
        <v>3</v>
      </c>
      <c r="Y3567" s="17">
        <f>Customers[[#This Row],[Total_Approve]]/7</f>
        <v>0.42857142857142855</v>
      </c>
      <c r="Z3567" s="14" t="str">
        <f>IF(Customers[[#This Row],[Total_Approve]]&gt;=7,"تمت جميع الموافقات","لم تتم جميع الموافقات")</f>
        <v>لم تتم جميع الموافقات</v>
      </c>
      <c r="AA3567" s="8">
        <f>IF(Customers[[#This Row],[Total_Approve]]&gt;=7,1,0)</f>
        <v>0</v>
      </c>
    </row>
    <row r="3568" spans="1:27" x14ac:dyDescent="0.25">
      <c r="A3568" s="12" t="s">
        <v>12966</v>
      </c>
      <c r="B3568" t="s">
        <v>17099</v>
      </c>
      <c r="C3568" s="13">
        <v>45548</v>
      </c>
      <c r="D3568" t="s">
        <v>13482</v>
      </c>
      <c r="E3568" s="9" t="s">
        <v>345</v>
      </c>
      <c r="F3568" s="14" t="s">
        <v>1401</v>
      </c>
      <c r="G3568" s="14" t="s">
        <v>1717</v>
      </c>
      <c r="H3568" s="14" t="str">
        <f t="shared" si="55"/>
        <v>سماح ممدوح محجوب</v>
      </c>
      <c r="I3568" s="14" t="s">
        <v>13460</v>
      </c>
      <c r="J3568" s="14" t="s">
        <v>1718</v>
      </c>
      <c r="K3568" s="14" t="s">
        <v>25</v>
      </c>
      <c r="L3568" s="14" t="s">
        <v>8236</v>
      </c>
      <c r="M3568" s="14" t="s">
        <v>1719</v>
      </c>
      <c r="N3568" s="14" t="s">
        <v>3</v>
      </c>
      <c r="O3568" s="14" t="s">
        <v>13473</v>
      </c>
      <c r="P3568" s="14" t="s">
        <v>13517</v>
      </c>
      <c r="Q3568" s="15" t="b">
        <v>1</v>
      </c>
      <c r="R3568" s="15" t="b">
        <v>0</v>
      </c>
      <c r="S3568" s="15" t="b">
        <v>1</v>
      </c>
      <c r="T3568" s="15" t="b">
        <v>0</v>
      </c>
      <c r="U3568" s="15" t="b">
        <v>0</v>
      </c>
      <c r="V3568" s="15" t="b">
        <v>0</v>
      </c>
      <c r="W3568" s="15" t="b">
        <v>0</v>
      </c>
      <c r="X3568" s="16">
        <f>COUNTIF(Customers[[#This Row],[Roads]:[City_Council]],"True")</f>
        <v>2</v>
      </c>
      <c r="Y3568" s="17">
        <f>Customers[[#This Row],[Total_Approve]]/7</f>
        <v>0.2857142857142857</v>
      </c>
      <c r="Z3568" s="14" t="str">
        <f>IF(Customers[[#This Row],[Total_Approve]]&gt;=7,"تمت جميع الموافقات","لم تتم جميع الموافقات")</f>
        <v>لم تتم جميع الموافقات</v>
      </c>
      <c r="AA3568" s="8">
        <f>IF(Customers[[#This Row],[Total_Approve]]&gt;=7,1,0)</f>
        <v>0</v>
      </c>
    </row>
    <row r="3569" spans="1:27" x14ac:dyDescent="0.25">
      <c r="A3569" s="12" t="s">
        <v>12967</v>
      </c>
      <c r="B3569" t="s">
        <v>17100</v>
      </c>
      <c r="C3569" s="13">
        <v>45548</v>
      </c>
      <c r="D3569" t="s">
        <v>13482</v>
      </c>
      <c r="E3569" s="9" t="s">
        <v>1720</v>
      </c>
      <c r="F3569" s="14" t="s">
        <v>121</v>
      </c>
      <c r="G3569" s="14" t="s">
        <v>1721</v>
      </c>
      <c r="H3569" s="14" t="str">
        <f t="shared" si="55"/>
        <v>لبنى عبد العزيز شعبان</v>
      </c>
      <c r="I3569" s="14" t="s">
        <v>13460</v>
      </c>
      <c r="J3569" s="14">
        <v>28003202400047</v>
      </c>
      <c r="K3569" s="14" t="s">
        <v>25</v>
      </c>
      <c r="L3569" s="14" t="s">
        <v>8237</v>
      </c>
      <c r="M3569" s="14" t="s">
        <v>1722</v>
      </c>
      <c r="N3569" s="14" t="s">
        <v>3</v>
      </c>
      <c r="O3569" s="14" t="s">
        <v>13473</v>
      </c>
      <c r="P3569" s="14" t="s">
        <v>13517</v>
      </c>
      <c r="Q3569" s="15" t="b">
        <v>1</v>
      </c>
      <c r="R3569" s="15" t="b">
        <v>1</v>
      </c>
      <c r="S3569" s="15" t="b">
        <v>0</v>
      </c>
      <c r="T3569" s="15" t="b">
        <v>1</v>
      </c>
      <c r="U3569" s="15" t="b">
        <v>0</v>
      </c>
      <c r="V3569" s="15" t="b">
        <v>1</v>
      </c>
      <c r="W3569" s="15" t="b">
        <v>0</v>
      </c>
      <c r="X3569" s="16">
        <f>COUNTIF(Customers[[#This Row],[Roads]:[City_Council]],"True")</f>
        <v>4</v>
      </c>
      <c r="Y3569" s="17">
        <f>Customers[[#This Row],[Total_Approve]]/7</f>
        <v>0.5714285714285714</v>
      </c>
      <c r="Z3569" s="14" t="str">
        <f>IF(Customers[[#This Row],[Total_Approve]]&gt;=7,"تمت جميع الموافقات","لم تتم جميع الموافقات")</f>
        <v>لم تتم جميع الموافقات</v>
      </c>
      <c r="AA3569" s="8">
        <f>IF(Customers[[#This Row],[Total_Approve]]&gt;=7,1,0)</f>
        <v>0</v>
      </c>
    </row>
    <row r="3570" spans="1:27" x14ac:dyDescent="0.25">
      <c r="A3570" s="12" t="s">
        <v>12968</v>
      </c>
      <c r="B3570" t="s">
        <v>17101</v>
      </c>
      <c r="C3570" s="13">
        <v>45548</v>
      </c>
      <c r="D3570" t="s">
        <v>13482</v>
      </c>
      <c r="E3570" s="9" t="s">
        <v>826</v>
      </c>
      <c r="F3570" s="14" t="s">
        <v>10</v>
      </c>
      <c r="G3570" s="14" t="s">
        <v>764</v>
      </c>
      <c r="H3570" s="14" t="str">
        <f t="shared" si="55"/>
        <v>امال محمد عبد الحليم</v>
      </c>
      <c r="I3570" s="14" t="s">
        <v>13460</v>
      </c>
      <c r="J3570" s="14" t="s">
        <v>1723</v>
      </c>
      <c r="K3570" s="14" t="s">
        <v>25</v>
      </c>
      <c r="L3570" s="14" t="s">
        <v>8238</v>
      </c>
      <c r="M3570" s="14" t="s">
        <v>1724</v>
      </c>
      <c r="N3570" s="14" t="s">
        <v>3</v>
      </c>
      <c r="O3570" s="14" t="s">
        <v>13473</v>
      </c>
      <c r="P3570" s="14" t="s">
        <v>13517</v>
      </c>
      <c r="Q3570" s="15" t="b">
        <v>1</v>
      </c>
      <c r="R3570" s="15" t="b">
        <v>0</v>
      </c>
      <c r="S3570" s="15" t="b">
        <v>1</v>
      </c>
      <c r="T3570" s="15" t="b">
        <v>0</v>
      </c>
      <c r="U3570" s="15" t="b">
        <v>0</v>
      </c>
      <c r="V3570" s="15" t="b">
        <v>0</v>
      </c>
      <c r="W3570" s="15" t="b">
        <v>0</v>
      </c>
      <c r="X3570" s="16">
        <f>COUNTIF(Customers[[#This Row],[Roads]:[City_Council]],"True")</f>
        <v>2</v>
      </c>
      <c r="Y3570" s="17">
        <f>Customers[[#This Row],[Total_Approve]]/7</f>
        <v>0.2857142857142857</v>
      </c>
      <c r="Z3570" s="14" t="str">
        <f>IF(Customers[[#This Row],[Total_Approve]]&gt;=7,"تمت جميع الموافقات","لم تتم جميع الموافقات")</f>
        <v>لم تتم جميع الموافقات</v>
      </c>
      <c r="AA3570" s="8">
        <f>IF(Customers[[#This Row],[Total_Approve]]&gt;=7,1,0)</f>
        <v>0</v>
      </c>
    </row>
    <row r="3571" spans="1:27" x14ac:dyDescent="0.25">
      <c r="A3571" s="12" t="s">
        <v>12969</v>
      </c>
      <c r="B3571" t="s">
        <v>17102</v>
      </c>
      <c r="C3571" s="13">
        <v>45548</v>
      </c>
      <c r="D3571" t="s">
        <v>13482</v>
      </c>
      <c r="E3571" s="9" t="s">
        <v>1608</v>
      </c>
      <c r="F3571" s="14" t="s">
        <v>1725</v>
      </c>
      <c r="G3571" s="14" t="s">
        <v>1726</v>
      </c>
      <c r="H3571" s="14" t="str">
        <f t="shared" si="55"/>
        <v>ايه عبد الصادق وه</v>
      </c>
      <c r="I3571" s="14" t="s">
        <v>13460</v>
      </c>
      <c r="J3571" s="14" t="s">
        <v>1727</v>
      </c>
      <c r="K3571" s="14" t="s">
        <v>25</v>
      </c>
      <c r="L3571" s="14" t="s">
        <v>8239</v>
      </c>
      <c r="M3571" s="14" t="s">
        <v>1728</v>
      </c>
      <c r="N3571" s="14" t="s">
        <v>3</v>
      </c>
      <c r="O3571" s="14" t="s">
        <v>13473</v>
      </c>
      <c r="P3571" s="14" t="s">
        <v>13517</v>
      </c>
      <c r="Q3571" s="15" t="b">
        <v>1</v>
      </c>
      <c r="R3571" s="15" t="b">
        <v>1</v>
      </c>
      <c r="S3571" s="15" t="b">
        <v>1</v>
      </c>
      <c r="T3571" s="15" t="b">
        <v>1</v>
      </c>
      <c r="U3571" s="15" t="b">
        <v>1</v>
      </c>
      <c r="V3571" s="15" t="b">
        <v>1</v>
      </c>
      <c r="W3571" s="15" t="b">
        <v>1</v>
      </c>
      <c r="X3571" s="16">
        <f>COUNTIF(Customers[[#This Row],[Roads]:[City_Council]],"True")</f>
        <v>7</v>
      </c>
      <c r="Y3571" s="17">
        <f>Customers[[#This Row],[Total_Approve]]/7</f>
        <v>1</v>
      </c>
      <c r="Z3571" s="14" t="str">
        <f>IF(Customers[[#This Row],[Total_Approve]]&gt;=7,"تمت جميع الموافقات","لم تتم جميع الموافقات")</f>
        <v>تمت جميع الموافقات</v>
      </c>
      <c r="AA3571" s="8">
        <f>IF(Customers[[#This Row],[Total_Approve]]&gt;=7,1,0)</f>
        <v>1</v>
      </c>
    </row>
    <row r="3572" spans="1:27" x14ac:dyDescent="0.25">
      <c r="A3572" s="12" t="s">
        <v>12970</v>
      </c>
      <c r="B3572" t="s">
        <v>17103</v>
      </c>
      <c r="C3572" s="13">
        <v>45548</v>
      </c>
      <c r="D3572" t="s">
        <v>13482</v>
      </c>
      <c r="E3572" s="9" t="s">
        <v>134</v>
      </c>
      <c r="F3572" s="14" t="s">
        <v>471</v>
      </c>
      <c r="G3572" s="14" t="s">
        <v>10</v>
      </c>
      <c r="H3572" s="14" t="str">
        <f t="shared" si="55"/>
        <v>علا حسن محمد</v>
      </c>
      <c r="I3572" s="14" t="s">
        <v>13460</v>
      </c>
      <c r="J3572" s="14" t="s">
        <v>1729</v>
      </c>
      <c r="K3572" s="14" t="s">
        <v>25</v>
      </c>
      <c r="L3572" s="14" t="s">
        <v>8240</v>
      </c>
      <c r="M3572" s="14" t="s">
        <v>1730</v>
      </c>
      <c r="N3572" s="14" t="s">
        <v>3</v>
      </c>
      <c r="O3572" s="14" t="s">
        <v>13473</v>
      </c>
      <c r="P3572" s="14" t="s">
        <v>13517</v>
      </c>
      <c r="Q3572" s="15" t="b">
        <v>0</v>
      </c>
      <c r="R3572" s="15" t="b">
        <v>1</v>
      </c>
      <c r="S3572" s="15" t="b">
        <v>0</v>
      </c>
      <c r="T3572" s="15" t="b">
        <v>1</v>
      </c>
      <c r="U3572" s="15" t="b">
        <v>0</v>
      </c>
      <c r="V3572" s="15" t="b">
        <v>1</v>
      </c>
      <c r="W3572" s="15" t="b">
        <v>0</v>
      </c>
      <c r="X3572" s="16">
        <f>COUNTIF(Customers[[#This Row],[Roads]:[City_Council]],"True")</f>
        <v>3</v>
      </c>
      <c r="Y3572" s="17">
        <f>Customers[[#This Row],[Total_Approve]]/7</f>
        <v>0.42857142857142855</v>
      </c>
      <c r="Z3572" s="14" t="str">
        <f>IF(Customers[[#This Row],[Total_Approve]]&gt;=7,"تمت جميع الموافقات","لم تتم جميع الموافقات")</f>
        <v>لم تتم جميع الموافقات</v>
      </c>
      <c r="AA3572" s="8">
        <f>IF(Customers[[#This Row],[Total_Approve]]&gt;=7,1,0)</f>
        <v>0</v>
      </c>
    </row>
    <row r="3573" spans="1:27" x14ac:dyDescent="0.25">
      <c r="A3573" s="12" t="s">
        <v>12971</v>
      </c>
      <c r="B3573" t="s">
        <v>17104</v>
      </c>
      <c r="C3573" s="13">
        <v>45548</v>
      </c>
      <c r="D3573" t="s">
        <v>13482</v>
      </c>
      <c r="E3573" s="9" t="s">
        <v>94</v>
      </c>
      <c r="F3573" s="14" t="s">
        <v>564</v>
      </c>
      <c r="G3573" s="14" t="s">
        <v>0</v>
      </c>
      <c r="H3573" s="14" t="str">
        <f t="shared" si="55"/>
        <v>هبه امين احمد</v>
      </c>
      <c r="I3573" s="14" t="s">
        <v>13460</v>
      </c>
      <c r="J3573" s="14" t="s">
        <v>1731</v>
      </c>
      <c r="K3573" s="14" t="s">
        <v>25</v>
      </c>
      <c r="L3573" s="14" t="s">
        <v>8241</v>
      </c>
      <c r="M3573" s="14" t="s">
        <v>1732</v>
      </c>
      <c r="N3573" s="14" t="s">
        <v>3</v>
      </c>
      <c r="O3573" s="14" t="s">
        <v>13473</v>
      </c>
      <c r="P3573" s="14" t="s">
        <v>13519</v>
      </c>
      <c r="Q3573" s="15" t="b">
        <v>1</v>
      </c>
      <c r="R3573" s="15" t="b">
        <v>1</v>
      </c>
      <c r="S3573" s="15" t="b">
        <v>0</v>
      </c>
      <c r="T3573" s="15" t="b">
        <v>1</v>
      </c>
      <c r="U3573" s="15" t="b">
        <v>1</v>
      </c>
      <c r="V3573" s="15" t="b">
        <v>0</v>
      </c>
      <c r="W3573" s="15" t="b">
        <v>0</v>
      </c>
      <c r="X3573" s="16">
        <f>COUNTIF(Customers[[#This Row],[Roads]:[City_Council]],"True")</f>
        <v>4</v>
      </c>
      <c r="Y3573" s="17">
        <f>Customers[[#This Row],[Total_Approve]]/7</f>
        <v>0.5714285714285714</v>
      </c>
      <c r="Z3573" s="14" t="str">
        <f>IF(Customers[[#This Row],[Total_Approve]]&gt;=7,"تمت جميع الموافقات","لم تتم جميع الموافقات")</f>
        <v>لم تتم جميع الموافقات</v>
      </c>
      <c r="AA3573" s="8">
        <f>IF(Customers[[#This Row],[Total_Approve]]&gt;=7,1,0)</f>
        <v>0</v>
      </c>
    </row>
    <row r="3574" spans="1:27" x14ac:dyDescent="0.25">
      <c r="A3574" s="12" t="s">
        <v>12972</v>
      </c>
      <c r="B3574" t="s">
        <v>17105</v>
      </c>
      <c r="C3574" s="13">
        <v>45548</v>
      </c>
      <c r="D3574" t="s">
        <v>13482</v>
      </c>
      <c r="E3574" s="9" t="s">
        <v>1733</v>
      </c>
      <c r="F3574" s="14" t="s">
        <v>283</v>
      </c>
      <c r="G3574" s="14" t="s">
        <v>932</v>
      </c>
      <c r="H3574" s="14" t="str">
        <f t="shared" si="55"/>
        <v>سهي عبد الرحمن سالم</v>
      </c>
      <c r="I3574" s="14" t="s">
        <v>13460</v>
      </c>
      <c r="J3574" s="14" t="s">
        <v>1734</v>
      </c>
      <c r="K3574" s="14" t="s">
        <v>25</v>
      </c>
      <c r="L3574" s="14" t="s">
        <v>8242</v>
      </c>
      <c r="M3574" s="14" t="s">
        <v>1735</v>
      </c>
      <c r="N3574" s="14" t="s">
        <v>3</v>
      </c>
      <c r="O3574" s="14" t="s">
        <v>13473</v>
      </c>
      <c r="P3574" s="14" t="s">
        <v>13519</v>
      </c>
      <c r="Q3574" s="15" t="b">
        <v>0</v>
      </c>
      <c r="R3574" s="15" t="b">
        <v>0</v>
      </c>
      <c r="S3574" s="15" t="b">
        <v>0</v>
      </c>
      <c r="T3574" s="15" t="b">
        <v>1</v>
      </c>
      <c r="U3574" s="15" t="b">
        <v>1</v>
      </c>
      <c r="V3574" s="15" t="b">
        <v>0</v>
      </c>
      <c r="W3574" s="15" t="b">
        <v>1</v>
      </c>
      <c r="X3574" s="16">
        <f>COUNTIF(Customers[[#This Row],[Roads]:[City_Council]],"True")</f>
        <v>3</v>
      </c>
      <c r="Y3574" s="17">
        <f>Customers[[#This Row],[Total_Approve]]/7</f>
        <v>0.42857142857142855</v>
      </c>
      <c r="Z3574" s="14" t="str">
        <f>IF(Customers[[#This Row],[Total_Approve]]&gt;=7,"تمت جميع الموافقات","لم تتم جميع الموافقات")</f>
        <v>لم تتم جميع الموافقات</v>
      </c>
      <c r="AA3574" s="8">
        <f>IF(Customers[[#This Row],[Total_Approve]]&gt;=7,1,0)</f>
        <v>0</v>
      </c>
    </row>
    <row r="3575" spans="1:27" x14ac:dyDescent="0.25">
      <c r="A3575" s="12" t="s">
        <v>12973</v>
      </c>
      <c r="B3575" t="s">
        <v>17106</v>
      </c>
      <c r="C3575" s="13">
        <v>45548</v>
      </c>
      <c r="D3575" t="s">
        <v>13486</v>
      </c>
      <c r="E3575" s="9" t="s">
        <v>492</v>
      </c>
      <c r="F3575" s="14" t="s">
        <v>915</v>
      </c>
      <c r="G3575" s="14" t="s">
        <v>1736</v>
      </c>
      <c r="H3575" s="14" t="str">
        <f t="shared" si="55"/>
        <v>هاله مجدي خنيفر</v>
      </c>
      <c r="I3575" s="14" t="s">
        <v>13460</v>
      </c>
      <c r="J3575" s="14" t="s">
        <v>1737</v>
      </c>
      <c r="K3575" s="14" t="s">
        <v>25</v>
      </c>
      <c r="L3575" s="14" t="s">
        <v>8243</v>
      </c>
      <c r="M3575" s="14" t="s">
        <v>1738</v>
      </c>
      <c r="N3575" s="14" t="s">
        <v>8846</v>
      </c>
      <c r="O3575" s="14" t="s">
        <v>13473</v>
      </c>
      <c r="P3575" s="14" t="s">
        <v>13519</v>
      </c>
      <c r="Q3575" s="15" t="b">
        <v>1</v>
      </c>
      <c r="R3575" s="15" t="b">
        <v>1</v>
      </c>
      <c r="S3575" s="15" t="b">
        <v>1</v>
      </c>
      <c r="T3575" s="15" t="b">
        <v>1</v>
      </c>
      <c r="U3575" s="15" t="b">
        <v>1</v>
      </c>
      <c r="V3575" s="15" t="b">
        <v>1</v>
      </c>
      <c r="W3575" s="15" t="b">
        <v>1</v>
      </c>
      <c r="X3575" s="16">
        <f>COUNTIF(Customers[[#This Row],[Roads]:[City_Council]],"True")</f>
        <v>7</v>
      </c>
      <c r="Y3575" s="17">
        <f>Customers[[#This Row],[Total_Approve]]/7</f>
        <v>1</v>
      </c>
      <c r="Z3575" s="14" t="str">
        <f>IF(Customers[[#This Row],[Total_Approve]]&gt;=7,"تمت جميع الموافقات","لم تتم جميع الموافقات")</f>
        <v>تمت جميع الموافقات</v>
      </c>
      <c r="AA3575" s="8">
        <f>IF(Customers[[#This Row],[Total_Approve]]&gt;=7,1,0)</f>
        <v>1</v>
      </c>
    </row>
    <row r="3576" spans="1:27" x14ac:dyDescent="0.25">
      <c r="A3576" s="12" t="s">
        <v>12974</v>
      </c>
      <c r="B3576" t="s">
        <v>17107</v>
      </c>
      <c r="C3576" s="13">
        <v>45548</v>
      </c>
      <c r="D3576" t="s">
        <v>13482</v>
      </c>
      <c r="E3576" s="9" t="s">
        <v>368</v>
      </c>
      <c r="F3576" s="14" t="s">
        <v>1</v>
      </c>
      <c r="G3576" s="14" t="s">
        <v>10</v>
      </c>
      <c r="H3576" s="14" t="str">
        <f t="shared" si="55"/>
        <v>رشا محمود محمد</v>
      </c>
      <c r="I3576" s="14" t="s">
        <v>13460</v>
      </c>
      <c r="J3576" s="14" t="s">
        <v>1739</v>
      </c>
      <c r="K3576" s="14" t="s">
        <v>25</v>
      </c>
      <c r="L3576" s="14" t="s">
        <v>8244</v>
      </c>
      <c r="M3576" s="14" t="s">
        <v>1741</v>
      </c>
      <c r="N3576" s="14" t="s">
        <v>3</v>
      </c>
      <c r="O3576" s="14" t="s">
        <v>13471</v>
      </c>
      <c r="P3576" s="14" t="s">
        <v>13519</v>
      </c>
      <c r="Q3576" s="15" t="b">
        <v>1</v>
      </c>
      <c r="R3576" s="15" t="b">
        <v>1</v>
      </c>
      <c r="S3576" s="15" t="b">
        <v>1</v>
      </c>
      <c r="T3576" s="15" t="b">
        <v>1</v>
      </c>
      <c r="U3576" s="15" t="b">
        <v>1</v>
      </c>
      <c r="V3576" s="15" t="b">
        <v>1</v>
      </c>
      <c r="W3576" s="15" t="b">
        <v>1</v>
      </c>
      <c r="X3576" s="16">
        <f>COUNTIF(Customers[[#This Row],[Roads]:[City_Council]],"True")</f>
        <v>7</v>
      </c>
      <c r="Y3576" s="17">
        <f>Customers[[#This Row],[Total_Approve]]/7</f>
        <v>1</v>
      </c>
      <c r="Z3576" s="14" t="str">
        <f>IF(Customers[[#This Row],[Total_Approve]]&gt;=7,"تمت جميع الموافقات","لم تتم جميع الموافقات")</f>
        <v>تمت جميع الموافقات</v>
      </c>
      <c r="AA3576" s="8">
        <f>IF(Customers[[#This Row],[Total_Approve]]&gt;=7,1,0)</f>
        <v>1</v>
      </c>
    </row>
    <row r="3577" spans="1:27" x14ac:dyDescent="0.25">
      <c r="A3577" s="12" t="s">
        <v>12975</v>
      </c>
      <c r="B3577" t="s">
        <v>17108</v>
      </c>
      <c r="C3577" s="13">
        <v>45548</v>
      </c>
      <c r="D3577" t="s">
        <v>13482</v>
      </c>
      <c r="E3577" s="9" t="s">
        <v>1643</v>
      </c>
      <c r="F3577" s="14" t="s">
        <v>10</v>
      </c>
      <c r="G3577" s="14" t="s">
        <v>151</v>
      </c>
      <c r="H3577" s="14" t="str">
        <f t="shared" si="55"/>
        <v>سميه محمد عبد الحميد</v>
      </c>
      <c r="I3577" s="14" t="s">
        <v>13460</v>
      </c>
      <c r="J3577" s="14" t="s">
        <v>1742</v>
      </c>
      <c r="K3577" s="14" t="s">
        <v>25</v>
      </c>
      <c r="L3577" s="14" t="s">
        <v>8245</v>
      </c>
      <c r="M3577" s="14" t="s">
        <v>3</v>
      </c>
      <c r="N3577" s="14" t="s">
        <v>3</v>
      </c>
      <c r="O3577" s="14" t="s">
        <v>13471</v>
      </c>
      <c r="P3577" s="14" t="s">
        <v>13519</v>
      </c>
      <c r="Q3577" s="15" t="b">
        <v>1</v>
      </c>
      <c r="R3577" s="15" t="b">
        <v>1</v>
      </c>
      <c r="S3577" s="15" t="b">
        <v>1</v>
      </c>
      <c r="T3577" s="15" t="b">
        <v>1</v>
      </c>
      <c r="U3577" s="15" t="b">
        <v>1</v>
      </c>
      <c r="V3577" s="15" t="b">
        <v>1</v>
      </c>
      <c r="W3577" s="15" t="b">
        <v>1</v>
      </c>
      <c r="X3577" s="16">
        <f>COUNTIF(Customers[[#This Row],[Roads]:[City_Council]],"True")</f>
        <v>7</v>
      </c>
      <c r="Y3577" s="17">
        <f>Customers[[#This Row],[Total_Approve]]/7</f>
        <v>1</v>
      </c>
      <c r="Z3577" s="14" t="str">
        <f>IF(Customers[[#This Row],[Total_Approve]]&gt;=7,"تمت جميع الموافقات","لم تتم جميع الموافقات")</f>
        <v>تمت جميع الموافقات</v>
      </c>
      <c r="AA3577" s="8">
        <f>IF(Customers[[#This Row],[Total_Approve]]&gt;=7,1,0)</f>
        <v>1</v>
      </c>
    </row>
    <row r="3578" spans="1:27" x14ac:dyDescent="0.25">
      <c r="A3578" s="12" t="s">
        <v>12976</v>
      </c>
      <c r="B3578" t="s">
        <v>17109</v>
      </c>
      <c r="C3578" s="13">
        <v>45548</v>
      </c>
      <c r="D3578" t="s">
        <v>13482</v>
      </c>
      <c r="E3578" s="9" t="s">
        <v>1743</v>
      </c>
      <c r="F3578" s="14" t="s">
        <v>1744</v>
      </c>
      <c r="G3578" s="14" t="s">
        <v>1</v>
      </c>
      <c r="H3578" s="14" t="str">
        <f t="shared" si="55"/>
        <v>مصباح مرسي محمود</v>
      </c>
      <c r="I3578" s="14" t="s">
        <v>13460</v>
      </c>
      <c r="J3578" s="14" t="s">
        <v>1745</v>
      </c>
      <c r="K3578" s="14" t="s">
        <v>1746</v>
      </c>
      <c r="L3578" s="14" t="s">
        <v>8246</v>
      </c>
      <c r="M3578" s="14" t="s">
        <v>1747</v>
      </c>
      <c r="N3578" s="14" t="s">
        <v>3</v>
      </c>
      <c r="O3578" s="14" t="s">
        <v>13471</v>
      </c>
      <c r="P3578" s="14" t="s">
        <v>13519</v>
      </c>
      <c r="Q3578" s="15" t="b">
        <v>1</v>
      </c>
      <c r="R3578" s="15" t="b">
        <v>1</v>
      </c>
      <c r="S3578" s="15" t="b">
        <v>1</v>
      </c>
      <c r="T3578" s="15" t="b">
        <v>1</v>
      </c>
      <c r="U3578" s="15" t="b">
        <v>1</v>
      </c>
      <c r="V3578" s="15" t="b">
        <v>1</v>
      </c>
      <c r="W3578" s="15" t="b">
        <v>1</v>
      </c>
      <c r="X3578" s="16">
        <f>COUNTIF(Customers[[#This Row],[Roads]:[City_Council]],"True")</f>
        <v>7</v>
      </c>
      <c r="Y3578" s="17">
        <f>Customers[[#This Row],[Total_Approve]]/7</f>
        <v>1</v>
      </c>
      <c r="Z3578" s="14" t="str">
        <f>IF(Customers[[#This Row],[Total_Approve]]&gt;=7,"تمت جميع الموافقات","لم تتم جميع الموافقات")</f>
        <v>تمت جميع الموافقات</v>
      </c>
      <c r="AA3578" s="8">
        <f>IF(Customers[[#This Row],[Total_Approve]]&gt;=7,1,0)</f>
        <v>1</v>
      </c>
    </row>
    <row r="3579" spans="1:27" x14ac:dyDescent="0.25">
      <c r="A3579" s="12" t="s">
        <v>12977</v>
      </c>
      <c r="B3579" t="s">
        <v>17110</v>
      </c>
      <c r="C3579" s="13">
        <v>45548</v>
      </c>
      <c r="D3579" t="s">
        <v>13482</v>
      </c>
      <c r="E3579" s="9" t="s">
        <v>1748</v>
      </c>
      <c r="F3579" s="14" t="s">
        <v>1721</v>
      </c>
      <c r="G3579" s="14" t="s">
        <v>47</v>
      </c>
      <c r="H3579" s="14" t="str">
        <f t="shared" si="55"/>
        <v>فردوس شعبان السيد</v>
      </c>
      <c r="I3579" s="14" t="s">
        <v>13460</v>
      </c>
      <c r="J3579" s="14" t="s">
        <v>1749</v>
      </c>
      <c r="K3579" s="14" t="s">
        <v>25</v>
      </c>
      <c r="L3579" s="14" t="s">
        <v>8247</v>
      </c>
      <c r="M3579" s="14" t="s">
        <v>1750</v>
      </c>
      <c r="N3579" s="14" t="s">
        <v>3</v>
      </c>
      <c r="O3579" s="14" t="s">
        <v>13471</v>
      </c>
      <c r="P3579" s="14" t="s">
        <v>13519</v>
      </c>
      <c r="Q3579" s="15" t="b">
        <v>1</v>
      </c>
      <c r="R3579" s="15" t="b">
        <v>1</v>
      </c>
      <c r="S3579" s="15" t="b">
        <v>1</v>
      </c>
      <c r="T3579" s="15" t="b">
        <v>1</v>
      </c>
      <c r="U3579" s="15" t="b">
        <v>1</v>
      </c>
      <c r="V3579" s="15" t="b">
        <v>1</v>
      </c>
      <c r="W3579" s="15" t="b">
        <v>1</v>
      </c>
      <c r="X3579" s="16">
        <f>COUNTIF(Customers[[#This Row],[Roads]:[City_Council]],"True")</f>
        <v>7</v>
      </c>
      <c r="Y3579" s="17">
        <f>Customers[[#This Row],[Total_Approve]]/7</f>
        <v>1</v>
      </c>
      <c r="Z3579" s="14" t="str">
        <f>IF(Customers[[#This Row],[Total_Approve]]&gt;=7,"تمت جميع الموافقات","لم تتم جميع الموافقات")</f>
        <v>تمت جميع الموافقات</v>
      </c>
      <c r="AA3579" s="8">
        <f>IF(Customers[[#This Row],[Total_Approve]]&gt;=7,1,0)</f>
        <v>1</v>
      </c>
    </row>
    <row r="3580" spans="1:27" x14ac:dyDescent="0.25">
      <c r="A3580" s="12" t="s">
        <v>12978</v>
      </c>
      <c r="B3580" t="s">
        <v>17111</v>
      </c>
      <c r="C3580" s="13">
        <v>45548</v>
      </c>
      <c r="D3580" t="s">
        <v>13482</v>
      </c>
      <c r="E3580" s="9" t="s">
        <v>105</v>
      </c>
      <c r="F3580" s="14" t="s">
        <v>847</v>
      </c>
      <c r="G3580" s="14" t="s">
        <v>0</v>
      </c>
      <c r="H3580" s="14" t="str">
        <f t="shared" si="55"/>
        <v>فاطمه علي احمد</v>
      </c>
      <c r="I3580" s="14" t="s">
        <v>13460</v>
      </c>
      <c r="J3580" s="14" t="s">
        <v>1751</v>
      </c>
      <c r="K3580" s="14" t="s">
        <v>25</v>
      </c>
      <c r="L3580" s="14" t="s">
        <v>8248</v>
      </c>
      <c r="M3580" s="14" t="s">
        <v>1753</v>
      </c>
      <c r="N3580" s="14" t="s">
        <v>3</v>
      </c>
      <c r="O3580" s="14" t="s">
        <v>13471</v>
      </c>
      <c r="P3580" s="14" t="s">
        <v>13519</v>
      </c>
      <c r="Q3580" s="15" t="b">
        <v>1</v>
      </c>
      <c r="R3580" s="15" t="b">
        <v>1</v>
      </c>
      <c r="S3580" s="15" t="b">
        <v>1</v>
      </c>
      <c r="T3580" s="15" t="b">
        <v>1</v>
      </c>
      <c r="U3580" s="15" t="b">
        <v>1</v>
      </c>
      <c r="V3580" s="15" t="b">
        <v>1</v>
      </c>
      <c r="W3580" s="15" t="b">
        <v>1</v>
      </c>
      <c r="X3580" s="16">
        <f>COUNTIF(Customers[[#This Row],[Roads]:[City_Council]],"True")</f>
        <v>7</v>
      </c>
      <c r="Y3580" s="17">
        <f>Customers[[#This Row],[Total_Approve]]/7</f>
        <v>1</v>
      </c>
      <c r="Z3580" s="14" t="str">
        <f>IF(Customers[[#This Row],[Total_Approve]]&gt;=7,"تمت جميع الموافقات","لم تتم جميع الموافقات")</f>
        <v>تمت جميع الموافقات</v>
      </c>
      <c r="AA3580" s="8">
        <f>IF(Customers[[#This Row],[Total_Approve]]&gt;=7,1,0)</f>
        <v>1</v>
      </c>
    </row>
    <row r="3581" spans="1:27" x14ac:dyDescent="0.25">
      <c r="A3581" s="12" t="s">
        <v>12979</v>
      </c>
      <c r="B3581" t="s">
        <v>17112</v>
      </c>
      <c r="C3581" s="13">
        <v>45548</v>
      </c>
      <c r="D3581" t="s">
        <v>13482</v>
      </c>
      <c r="E3581" s="9" t="s">
        <v>279</v>
      </c>
      <c r="F3581" s="14" t="s">
        <v>1226</v>
      </c>
      <c r="G3581" s="14" t="s">
        <v>47</v>
      </c>
      <c r="H3581" s="14" t="str">
        <f t="shared" si="55"/>
        <v>دعاء صبحي السيد</v>
      </c>
      <c r="I3581" s="14" t="s">
        <v>13460</v>
      </c>
      <c r="J3581" s="14" t="s">
        <v>1754</v>
      </c>
      <c r="K3581" s="14" t="s">
        <v>25</v>
      </c>
      <c r="L3581" s="14" t="s">
        <v>8249</v>
      </c>
      <c r="M3581" s="14" t="s">
        <v>1755</v>
      </c>
      <c r="N3581" s="14" t="s">
        <v>3</v>
      </c>
      <c r="O3581" s="14" t="s">
        <v>13471</v>
      </c>
      <c r="P3581" s="14" t="s">
        <v>13519</v>
      </c>
      <c r="Q3581" s="15" t="b">
        <v>1</v>
      </c>
      <c r="R3581" s="15" t="b">
        <v>1</v>
      </c>
      <c r="S3581" s="15" t="b">
        <v>1</v>
      </c>
      <c r="T3581" s="15" t="b">
        <v>1</v>
      </c>
      <c r="U3581" s="15" t="b">
        <v>1</v>
      </c>
      <c r="V3581" s="15" t="b">
        <v>1</v>
      </c>
      <c r="W3581" s="15" t="b">
        <v>1</v>
      </c>
      <c r="X3581" s="16">
        <f>COUNTIF(Customers[[#This Row],[Roads]:[City_Council]],"True")</f>
        <v>7</v>
      </c>
      <c r="Y3581" s="17">
        <f>Customers[[#This Row],[Total_Approve]]/7</f>
        <v>1</v>
      </c>
      <c r="Z3581" s="14" t="str">
        <f>IF(Customers[[#This Row],[Total_Approve]]&gt;=7,"تمت جميع الموافقات","لم تتم جميع الموافقات")</f>
        <v>تمت جميع الموافقات</v>
      </c>
      <c r="AA3581" s="8">
        <f>IF(Customers[[#This Row],[Total_Approve]]&gt;=7,1,0)</f>
        <v>1</v>
      </c>
    </row>
    <row r="3582" spans="1:27" x14ac:dyDescent="0.25">
      <c r="A3582" s="12" t="s">
        <v>12980</v>
      </c>
      <c r="B3582" t="s">
        <v>17113</v>
      </c>
      <c r="C3582" s="13">
        <v>45548</v>
      </c>
      <c r="D3582" t="s">
        <v>13482</v>
      </c>
      <c r="E3582" s="9" t="s">
        <v>1096</v>
      </c>
      <c r="F3582" s="14" t="s">
        <v>202</v>
      </c>
      <c r="G3582" s="14" t="s">
        <v>471</v>
      </c>
      <c r="H3582" s="14" t="str">
        <f t="shared" si="55"/>
        <v>بسمه ابراهيم حسن</v>
      </c>
      <c r="I3582" s="14" t="s">
        <v>13460</v>
      </c>
      <c r="J3582" s="14" t="s">
        <v>1756</v>
      </c>
      <c r="K3582" s="14" t="s">
        <v>25</v>
      </c>
      <c r="L3582" s="14" t="s">
        <v>8250</v>
      </c>
      <c r="M3582" s="14" t="s">
        <v>3</v>
      </c>
      <c r="N3582" s="14" t="s">
        <v>1099</v>
      </c>
      <c r="O3582" s="14" t="s">
        <v>13471</v>
      </c>
      <c r="P3582" s="14" t="s">
        <v>13519</v>
      </c>
      <c r="Q3582" s="15" t="b">
        <v>1</v>
      </c>
      <c r="R3582" s="15" t="b">
        <v>1</v>
      </c>
      <c r="S3582" s="15" t="b">
        <v>1</v>
      </c>
      <c r="T3582" s="15" t="b">
        <v>1</v>
      </c>
      <c r="U3582" s="15" t="b">
        <v>1</v>
      </c>
      <c r="V3582" s="15" t="b">
        <v>1</v>
      </c>
      <c r="W3582" s="15" t="b">
        <v>1</v>
      </c>
      <c r="X3582" s="16">
        <f>COUNTIF(Customers[[#This Row],[Roads]:[City_Council]],"True")</f>
        <v>7</v>
      </c>
      <c r="Y3582" s="17">
        <f>Customers[[#This Row],[Total_Approve]]/7</f>
        <v>1</v>
      </c>
      <c r="Z3582" s="14" t="str">
        <f>IF(Customers[[#This Row],[Total_Approve]]&gt;=7,"تمت جميع الموافقات","لم تتم جميع الموافقات")</f>
        <v>تمت جميع الموافقات</v>
      </c>
      <c r="AA3582" s="8">
        <f>IF(Customers[[#This Row],[Total_Approve]]&gt;=7,1,0)</f>
        <v>1</v>
      </c>
    </row>
    <row r="3583" spans="1:27" x14ac:dyDescent="0.25">
      <c r="A3583" s="12" t="s">
        <v>12981</v>
      </c>
      <c r="B3583" t="s">
        <v>17114</v>
      </c>
      <c r="C3583" s="13">
        <v>45548</v>
      </c>
      <c r="D3583" t="s">
        <v>13482</v>
      </c>
      <c r="E3583" s="9" t="s">
        <v>483</v>
      </c>
      <c r="F3583" s="14" t="s">
        <v>1028</v>
      </c>
      <c r="G3583" s="14" t="s">
        <v>1736</v>
      </c>
      <c r="H3583" s="14" t="str">
        <f t="shared" si="55"/>
        <v>امل حسني خنيفر</v>
      </c>
      <c r="I3583" s="14" t="s">
        <v>13461</v>
      </c>
      <c r="J3583" s="14" t="s">
        <v>1757</v>
      </c>
      <c r="K3583" s="14" t="s">
        <v>25</v>
      </c>
      <c r="L3583" s="14" t="s">
        <v>8251</v>
      </c>
      <c r="M3583" s="14" t="s">
        <v>1758</v>
      </c>
      <c r="N3583" s="14" t="s">
        <v>3</v>
      </c>
      <c r="O3583" s="14" t="s">
        <v>13471</v>
      </c>
      <c r="P3583" s="14" t="s">
        <v>13519</v>
      </c>
      <c r="Q3583" s="15" t="b">
        <v>1</v>
      </c>
      <c r="R3583" s="15" t="b">
        <v>1</v>
      </c>
      <c r="S3583" s="15" t="b">
        <v>1</v>
      </c>
      <c r="T3583" s="15" t="b">
        <v>1</v>
      </c>
      <c r="U3583" s="15" t="b">
        <v>1</v>
      </c>
      <c r="V3583" s="15" t="b">
        <v>1</v>
      </c>
      <c r="W3583" s="15" t="b">
        <v>1</v>
      </c>
      <c r="X3583" s="16">
        <f>COUNTIF(Customers[[#This Row],[Roads]:[City_Council]],"True")</f>
        <v>7</v>
      </c>
      <c r="Y3583" s="17">
        <f>Customers[[#This Row],[Total_Approve]]/7</f>
        <v>1</v>
      </c>
      <c r="Z3583" s="14" t="str">
        <f>IF(Customers[[#This Row],[Total_Approve]]&gt;=7,"تمت جميع الموافقات","لم تتم جميع الموافقات")</f>
        <v>تمت جميع الموافقات</v>
      </c>
      <c r="AA3583" s="8">
        <f>IF(Customers[[#This Row],[Total_Approve]]&gt;=7,1,0)</f>
        <v>1</v>
      </c>
    </row>
    <row r="3584" spans="1:27" x14ac:dyDescent="0.25">
      <c r="A3584" s="12" t="s">
        <v>12982</v>
      </c>
      <c r="B3584" t="s">
        <v>17115</v>
      </c>
      <c r="C3584" s="13">
        <v>45548</v>
      </c>
      <c r="D3584" t="s">
        <v>13482</v>
      </c>
      <c r="E3584" s="9" t="s">
        <v>1701</v>
      </c>
      <c r="F3584" s="14" t="s">
        <v>1759</v>
      </c>
      <c r="G3584" s="14" t="s">
        <v>0</v>
      </c>
      <c r="H3584" s="14" t="str">
        <f t="shared" si="55"/>
        <v>سامح سعدون احمد</v>
      </c>
      <c r="I3584" s="14" t="s">
        <v>13461</v>
      </c>
      <c r="J3584" s="14">
        <v>27905202400136</v>
      </c>
      <c r="K3584" s="14" t="s">
        <v>5</v>
      </c>
      <c r="L3584" s="14" t="s">
        <v>8252</v>
      </c>
      <c r="M3584" s="14" t="s">
        <v>3</v>
      </c>
      <c r="N3584" s="14" t="s">
        <v>3</v>
      </c>
      <c r="O3584" s="14" t="s">
        <v>13471</v>
      </c>
      <c r="P3584" s="14" t="s">
        <v>13519</v>
      </c>
      <c r="Q3584" s="15" t="b">
        <v>1</v>
      </c>
      <c r="R3584" s="15" t="b">
        <v>1</v>
      </c>
      <c r="S3584" s="15" t="b">
        <v>1</v>
      </c>
      <c r="T3584" s="15" t="b">
        <v>1</v>
      </c>
      <c r="U3584" s="15" t="b">
        <v>1</v>
      </c>
      <c r="V3584" s="15" t="b">
        <v>1</v>
      </c>
      <c r="W3584" s="15" t="b">
        <v>1</v>
      </c>
      <c r="X3584" s="16">
        <f>COUNTIF(Customers[[#This Row],[Roads]:[City_Council]],"True")</f>
        <v>7</v>
      </c>
      <c r="Y3584" s="17">
        <f>Customers[[#This Row],[Total_Approve]]/7</f>
        <v>1</v>
      </c>
      <c r="Z3584" s="14" t="str">
        <f>IF(Customers[[#This Row],[Total_Approve]]&gt;=7,"تمت جميع الموافقات","لم تتم جميع الموافقات")</f>
        <v>تمت جميع الموافقات</v>
      </c>
      <c r="AA3584" s="8">
        <f>IF(Customers[[#This Row],[Total_Approve]]&gt;=7,1,0)</f>
        <v>1</v>
      </c>
    </row>
    <row r="3585" spans="1:27" x14ac:dyDescent="0.25">
      <c r="A3585" s="12" t="s">
        <v>12983</v>
      </c>
      <c r="B3585" t="s">
        <v>17116</v>
      </c>
      <c r="C3585" s="13">
        <v>45548</v>
      </c>
      <c r="D3585" t="s">
        <v>13482</v>
      </c>
      <c r="E3585" s="9" t="s">
        <v>10</v>
      </c>
      <c r="F3585" s="14" t="s">
        <v>836</v>
      </c>
      <c r="G3585" s="14" t="s">
        <v>0</v>
      </c>
      <c r="H3585" s="14" t="str">
        <f t="shared" si="55"/>
        <v>محمد فتحي احمد</v>
      </c>
      <c r="I3585" s="14" t="s">
        <v>13459</v>
      </c>
      <c r="J3585" s="14" t="s">
        <v>3</v>
      </c>
      <c r="K3585" s="14" t="s">
        <v>5</v>
      </c>
      <c r="L3585" s="14" t="s">
        <v>8253</v>
      </c>
      <c r="M3585" s="14" t="s">
        <v>3</v>
      </c>
      <c r="N3585" s="14" t="s">
        <v>3</v>
      </c>
      <c r="O3585" s="14" t="s">
        <v>13471</v>
      </c>
      <c r="P3585" s="14" t="s">
        <v>13519</v>
      </c>
      <c r="Q3585" s="15" t="b">
        <v>1</v>
      </c>
      <c r="R3585" s="15" t="b">
        <v>1</v>
      </c>
      <c r="S3585" s="15" t="b">
        <v>1</v>
      </c>
      <c r="T3585" s="15" t="b">
        <v>1</v>
      </c>
      <c r="U3585" s="15" t="b">
        <v>1</v>
      </c>
      <c r="V3585" s="15" t="b">
        <v>1</v>
      </c>
      <c r="W3585" s="15" t="b">
        <v>1</v>
      </c>
      <c r="X3585" s="16">
        <f>COUNTIF(Customers[[#This Row],[Roads]:[City_Council]],"True")</f>
        <v>7</v>
      </c>
      <c r="Y3585" s="17">
        <f>Customers[[#This Row],[Total_Approve]]/7</f>
        <v>1</v>
      </c>
      <c r="Z3585" s="14" t="str">
        <f>IF(Customers[[#This Row],[Total_Approve]]&gt;=7,"تمت جميع الموافقات","لم تتم جميع الموافقات")</f>
        <v>تمت جميع الموافقات</v>
      </c>
      <c r="AA3585" s="8">
        <f>IF(Customers[[#This Row],[Total_Approve]]&gt;=7,1,0)</f>
        <v>1</v>
      </c>
    </row>
    <row r="3586" spans="1:27" x14ac:dyDescent="0.25">
      <c r="A3586" s="12" t="s">
        <v>12984</v>
      </c>
      <c r="B3586" t="s">
        <v>17117</v>
      </c>
      <c r="C3586" s="13">
        <v>45548</v>
      </c>
      <c r="D3586" t="s">
        <v>13482</v>
      </c>
      <c r="E3586" s="9" t="s">
        <v>1760</v>
      </c>
      <c r="F3586" s="14" t="s">
        <v>121</v>
      </c>
      <c r="G3586" s="14" t="s">
        <v>202</v>
      </c>
      <c r="H3586" s="14" t="str">
        <f t="shared" ref="H3586:H3649" si="56">CONCATENATE(E3586," ",F3586," ",G3586)</f>
        <v>ناني عبد العزيز ابراهيم</v>
      </c>
      <c r="I3586" s="14" t="s">
        <v>13459</v>
      </c>
      <c r="J3586" s="14" t="s">
        <v>1761</v>
      </c>
      <c r="K3586" s="14" t="s">
        <v>25</v>
      </c>
      <c r="L3586" s="14" t="s">
        <v>8254</v>
      </c>
      <c r="M3586" s="14" t="s">
        <v>3</v>
      </c>
      <c r="N3586" s="14" t="s">
        <v>3</v>
      </c>
      <c r="O3586" s="14" t="s">
        <v>13471</v>
      </c>
      <c r="P3586" s="14" t="s">
        <v>13519</v>
      </c>
      <c r="Q3586" s="15" t="b">
        <v>1</v>
      </c>
      <c r="R3586" s="15" t="b">
        <v>1</v>
      </c>
      <c r="S3586" s="15" t="b">
        <v>1</v>
      </c>
      <c r="T3586" s="15" t="b">
        <v>1</v>
      </c>
      <c r="U3586" s="15" t="b">
        <v>1</v>
      </c>
      <c r="V3586" s="15" t="b">
        <v>1</v>
      </c>
      <c r="W3586" s="15" t="b">
        <v>1</v>
      </c>
      <c r="X3586" s="16">
        <f>COUNTIF(Customers[[#This Row],[Roads]:[City_Council]],"True")</f>
        <v>7</v>
      </c>
      <c r="Y3586" s="17">
        <f>Customers[[#This Row],[Total_Approve]]/7</f>
        <v>1</v>
      </c>
      <c r="Z3586" s="14" t="str">
        <f>IF(Customers[[#This Row],[Total_Approve]]&gt;=7,"تمت جميع الموافقات","لم تتم جميع الموافقات")</f>
        <v>تمت جميع الموافقات</v>
      </c>
      <c r="AA3586" s="8">
        <f>IF(Customers[[#This Row],[Total_Approve]]&gt;=7,1,0)</f>
        <v>1</v>
      </c>
    </row>
    <row r="3587" spans="1:27" x14ac:dyDescent="0.25">
      <c r="A3587" s="12" t="s">
        <v>12985</v>
      </c>
      <c r="B3587" t="s">
        <v>17118</v>
      </c>
      <c r="C3587" s="13">
        <v>45548</v>
      </c>
      <c r="D3587" t="s">
        <v>13482</v>
      </c>
      <c r="E3587" s="9" t="s">
        <v>1364</v>
      </c>
      <c r="F3587" s="14" t="s">
        <v>564</v>
      </c>
      <c r="G3587" s="14" t="s">
        <v>0</v>
      </c>
      <c r="H3587" s="14" t="str">
        <f t="shared" si="56"/>
        <v>فاتن امين احمد</v>
      </c>
      <c r="I3587" s="14" t="s">
        <v>13459</v>
      </c>
      <c r="J3587" s="14" t="s">
        <v>1762</v>
      </c>
      <c r="K3587" s="14" t="s">
        <v>25</v>
      </c>
      <c r="L3587" s="14" t="s">
        <v>8255</v>
      </c>
      <c r="M3587" s="14" t="s">
        <v>3</v>
      </c>
      <c r="N3587" s="14" t="s">
        <v>3</v>
      </c>
      <c r="O3587" s="14" t="s">
        <v>13471</v>
      </c>
      <c r="P3587" s="14" t="s">
        <v>13519</v>
      </c>
      <c r="Q3587" s="15" t="b">
        <v>1</v>
      </c>
      <c r="R3587" s="15" t="b">
        <v>1</v>
      </c>
      <c r="S3587" s="15" t="b">
        <v>1</v>
      </c>
      <c r="T3587" s="15" t="b">
        <v>1</v>
      </c>
      <c r="U3587" s="15" t="b">
        <v>1</v>
      </c>
      <c r="V3587" s="15" t="b">
        <v>1</v>
      </c>
      <c r="W3587" s="15" t="b">
        <v>1</v>
      </c>
      <c r="X3587" s="16">
        <f>COUNTIF(Customers[[#This Row],[Roads]:[City_Council]],"True")</f>
        <v>7</v>
      </c>
      <c r="Y3587" s="17">
        <f>Customers[[#This Row],[Total_Approve]]/7</f>
        <v>1</v>
      </c>
      <c r="Z3587" s="14" t="str">
        <f>IF(Customers[[#This Row],[Total_Approve]]&gt;=7,"تمت جميع الموافقات","لم تتم جميع الموافقات")</f>
        <v>تمت جميع الموافقات</v>
      </c>
      <c r="AA3587" s="8">
        <f>IF(Customers[[#This Row],[Total_Approve]]&gt;=7,1,0)</f>
        <v>1</v>
      </c>
    </row>
    <row r="3588" spans="1:27" x14ac:dyDescent="0.25">
      <c r="A3588" s="12" t="s">
        <v>12986</v>
      </c>
      <c r="B3588" t="s">
        <v>17119</v>
      </c>
      <c r="C3588" s="13">
        <v>45548</v>
      </c>
      <c r="D3588" t="s">
        <v>13484</v>
      </c>
      <c r="E3588" s="9" t="s">
        <v>202</v>
      </c>
      <c r="F3588" s="14" t="s">
        <v>10</v>
      </c>
      <c r="G3588" s="14" t="s">
        <v>1763</v>
      </c>
      <c r="H3588" s="14" t="str">
        <f t="shared" si="56"/>
        <v>ابراهيم محمد زيدان</v>
      </c>
      <c r="I3588" s="14" t="s">
        <v>13459</v>
      </c>
      <c r="J3588" s="14" t="s">
        <v>1764</v>
      </c>
      <c r="K3588" s="14" t="s">
        <v>5</v>
      </c>
      <c r="L3588" s="14" t="s">
        <v>8256</v>
      </c>
      <c r="M3588" s="14" t="s">
        <v>1765</v>
      </c>
      <c r="N3588" s="14" t="s">
        <v>3</v>
      </c>
      <c r="O3588" s="14" t="s">
        <v>13471</v>
      </c>
      <c r="P3588" s="14" t="s">
        <v>13519</v>
      </c>
      <c r="Q3588" s="15" t="b">
        <v>1</v>
      </c>
      <c r="R3588" s="15" t="b">
        <v>1</v>
      </c>
      <c r="S3588" s="15" t="b">
        <v>1</v>
      </c>
      <c r="T3588" s="15" t="b">
        <v>1</v>
      </c>
      <c r="U3588" s="15" t="b">
        <v>1</v>
      </c>
      <c r="V3588" s="15" t="b">
        <v>1</v>
      </c>
      <c r="W3588" s="15" t="b">
        <v>1</v>
      </c>
      <c r="X3588" s="16">
        <f>COUNTIF(Customers[[#This Row],[Roads]:[City_Council]],"True")</f>
        <v>7</v>
      </c>
      <c r="Y3588" s="17">
        <f>Customers[[#This Row],[Total_Approve]]/7</f>
        <v>1</v>
      </c>
      <c r="Z3588" s="14" t="str">
        <f>IF(Customers[[#This Row],[Total_Approve]]&gt;=7,"تمت جميع الموافقات","لم تتم جميع الموافقات")</f>
        <v>تمت جميع الموافقات</v>
      </c>
      <c r="AA3588" s="8">
        <f>IF(Customers[[#This Row],[Total_Approve]]&gt;=7,1,0)</f>
        <v>1</v>
      </c>
    </row>
    <row r="3589" spans="1:27" x14ac:dyDescent="0.25">
      <c r="A3589" s="12" t="s">
        <v>12987</v>
      </c>
      <c r="B3589" t="s">
        <v>17120</v>
      </c>
      <c r="C3589" s="13">
        <v>45548</v>
      </c>
      <c r="D3589" t="s">
        <v>13484</v>
      </c>
      <c r="E3589" s="9" t="s">
        <v>10</v>
      </c>
      <c r="F3589" s="14" t="s">
        <v>0</v>
      </c>
      <c r="G3589" s="14" t="s">
        <v>10</v>
      </c>
      <c r="H3589" s="14" t="str">
        <f t="shared" si="56"/>
        <v>محمد احمد محمد</v>
      </c>
      <c r="I3589" s="14" t="s">
        <v>13467</v>
      </c>
      <c r="J3589" s="14" t="s">
        <v>3</v>
      </c>
      <c r="K3589" s="14" t="s">
        <v>5</v>
      </c>
      <c r="L3589" s="14" t="s">
        <v>8257</v>
      </c>
      <c r="M3589" s="14" t="s">
        <v>3</v>
      </c>
      <c r="N3589" s="14" t="s">
        <v>3</v>
      </c>
      <c r="O3589" s="14" t="s">
        <v>13471</v>
      </c>
      <c r="P3589" s="14" t="s">
        <v>13519</v>
      </c>
      <c r="Q3589" s="15" t="b">
        <v>1</v>
      </c>
      <c r="R3589" s="15" t="b">
        <v>1</v>
      </c>
      <c r="S3589" s="15" t="b">
        <v>1</v>
      </c>
      <c r="T3589" s="15" t="b">
        <v>1</v>
      </c>
      <c r="U3589" s="15" t="b">
        <v>1</v>
      </c>
      <c r="V3589" s="15" t="b">
        <v>1</v>
      </c>
      <c r="W3589" s="15" t="b">
        <v>1</v>
      </c>
      <c r="X3589" s="16">
        <f>COUNTIF(Customers[[#This Row],[Roads]:[City_Council]],"True")</f>
        <v>7</v>
      </c>
      <c r="Y3589" s="17">
        <f>Customers[[#This Row],[Total_Approve]]/7</f>
        <v>1</v>
      </c>
      <c r="Z3589" s="14" t="str">
        <f>IF(Customers[[#This Row],[Total_Approve]]&gt;=7,"تمت جميع الموافقات","لم تتم جميع الموافقات")</f>
        <v>تمت جميع الموافقات</v>
      </c>
      <c r="AA3589" s="8">
        <f>IF(Customers[[#This Row],[Total_Approve]]&gt;=7,1,0)</f>
        <v>1</v>
      </c>
    </row>
    <row r="3590" spans="1:27" x14ac:dyDescent="0.25">
      <c r="A3590" s="12" t="s">
        <v>12988</v>
      </c>
      <c r="B3590" t="s">
        <v>17121</v>
      </c>
      <c r="C3590" s="13">
        <v>45548</v>
      </c>
      <c r="D3590" t="s">
        <v>13484</v>
      </c>
      <c r="E3590" s="9" t="s">
        <v>1096</v>
      </c>
      <c r="F3590" s="14" t="s">
        <v>10</v>
      </c>
      <c r="G3590" s="14" t="s">
        <v>1767</v>
      </c>
      <c r="H3590" s="14" t="str">
        <f t="shared" si="56"/>
        <v>بسمه محمد مرغني</v>
      </c>
      <c r="I3590" s="14" t="s">
        <v>13467</v>
      </c>
      <c r="J3590" s="14" t="s">
        <v>1768</v>
      </c>
      <c r="K3590" s="14" t="s">
        <v>25</v>
      </c>
      <c r="L3590" s="14" t="s">
        <v>8258</v>
      </c>
      <c r="M3590" s="14" t="s">
        <v>1769</v>
      </c>
      <c r="N3590" s="14" t="s">
        <v>3</v>
      </c>
      <c r="O3590" s="14" t="s">
        <v>13471</v>
      </c>
      <c r="P3590" s="14" t="s">
        <v>13519</v>
      </c>
      <c r="Q3590" s="15" t="b">
        <v>1</v>
      </c>
      <c r="R3590" s="15" t="b">
        <v>1</v>
      </c>
      <c r="S3590" s="15" t="b">
        <v>1</v>
      </c>
      <c r="T3590" s="15" t="b">
        <v>1</v>
      </c>
      <c r="U3590" s="15" t="b">
        <v>1</v>
      </c>
      <c r="V3590" s="15" t="b">
        <v>1</v>
      </c>
      <c r="W3590" s="15" t="b">
        <v>1</v>
      </c>
      <c r="X3590" s="16">
        <f>COUNTIF(Customers[[#This Row],[Roads]:[City_Council]],"True")</f>
        <v>7</v>
      </c>
      <c r="Y3590" s="17">
        <f>Customers[[#This Row],[Total_Approve]]/7</f>
        <v>1</v>
      </c>
      <c r="Z3590" s="14" t="str">
        <f>IF(Customers[[#This Row],[Total_Approve]]&gt;=7,"تمت جميع الموافقات","لم تتم جميع الموافقات")</f>
        <v>تمت جميع الموافقات</v>
      </c>
      <c r="AA3590" s="8">
        <f>IF(Customers[[#This Row],[Total_Approve]]&gt;=7,1,0)</f>
        <v>1</v>
      </c>
    </row>
    <row r="3591" spans="1:27" x14ac:dyDescent="0.25">
      <c r="A3591" s="12" t="s">
        <v>12989</v>
      </c>
      <c r="B3591" t="s">
        <v>17122</v>
      </c>
      <c r="C3591" s="13">
        <v>45548</v>
      </c>
      <c r="D3591" t="s">
        <v>13484</v>
      </c>
      <c r="E3591" s="9" t="s">
        <v>129</v>
      </c>
      <c r="F3591" s="14" t="s">
        <v>43</v>
      </c>
      <c r="G3591" s="14" t="s">
        <v>1770</v>
      </c>
      <c r="H3591" s="14" t="str">
        <f t="shared" si="56"/>
        <v>ايمان بركات جمعه</v>
      </c>
      <c r="I3591" s="14" t="s">
        <v>13459</v>
      </c>
      <c r="J3591" s="14" t="s">
        <v>1771</v>
      </c>
      <c r="K3591" s="14" t="s">
        <v>25</v>
      </c>
      <c r="L3591" s="14" t="s">
        <v>8259</v>
      </c>
      <c r="M3591" s="14" t="s">
        <v>3</v>
      </c>
      <c r="N3591" s="14" t="s">
        <v>3</v>
      </c>
      <c r="O3591" s="14" t="s">
        <v>13471</v>
      </c>
      <c r="P3591" s="14" t="s">
        <v>13519</v>
      </c>
      <c r="Q3591" s="15" t="b">
        <v>1</v>
      </c>
      <c r="R3591" s="15" t="b">
        <v>1</v>
      </c>
      <c r="S3591" s="15" t="b">
        <v>1</v>
      </c>
      <c r="T3591" s="15" t="b">
        <v>1</v>
      </c>
      <c r="U3591" s="15" t="b">
        <v>1</v>
      </c>
      <c r="V3591" s="15" t="b">
        <v>1</v>
      </c>
      <c r="W3591" s="15" t="b">
        <v>1</v>
      </c>
      <c r="X3591" s="16">
        <f>COUNTIF(Customers[[#This Row],[Roads]:[City_Council]],"True")</f>
        <v>7</v>
      </c>
      <c r="Y3591" s="17">
        <f>Customers[[#This Row],[Total_Approve]]/7</f>
        <v>1</v>
      </c>
      <c r="Z3591" s="14" t="str">
        <f>IF(Customers[[#This Row],[Total_Approve]]&gt;=7,"تمت جميع الموافقات","لم تتم جميع الموافقات")</f>
        <v>تمت جميع الموافقات</v>
      </c>
      <c r="AA3591" s="8">
        <f>IF(Customers[[#This Row],[Total_Approve]]&gt;=7,1,0)</f>
        <v>1</v>
      </c>
    </row>
    <row r="3592" spans="1:27" x14ac:dyDescent="0.25">
      <c r="A3592" s="12" t="s">
        <v>12990</v>
      </c>
      <c r="B3592" t="s">
        <v>17123</v>
      </c>
      <c r="C3592" s="13">
        <v>45548</v>
      </c>
      <c r="D3592" t="s">
        <v>13484</v>
      </c>
      <c r="E3592" s="9" t="s">
        <v>847</v>
      </c>
      <c r="F3592" s="14" t="s">
        <v>1280</v>
      </c>
      <c r="G3592" s="14" t="s">
        <v>932</v>
      </c>
      <c r="H3592" s="14" t="str">
        <f t="shared" si="56"/>
        <v>علي رجب سالم</v>
      </c>
      <c r="I3592" s="14" t="s">
        <v>13459</v>
      </c>
      <c r="J3592" s="14" t="s">
        <v>1772</v>
      </c>
      <c r="K3592" s="14" t="s">
        <v>5</v>
      </c>
      <c r="L3592" s="14" t="s">
        <v>8260</v>
      </c>
      <c r="M3592" s="14" t="s">
        <v>1773</v>
      </c>
      <c r="N3592" s="14" t="s">
        <v>3</v>
      </c>
      <c r="O3592" s="14" t="s">
        <v>13473</v>
      </c>
      <c r="P3592" s="14" t="s">
        <v>13519</v>
      </c>
      <c r="Q3592" s="15" t="b">
        <v>1</v>
      </c>
      <c r="R3592" s="15" t="b">
        <v>1</v>
      </c>
      <c r="S3592" s="15" t="b">
        <v>1</v>
      </c>
      <c r="T3592" s="15" t="b">
        <v>1</v>
      </c>
      <c r="U3592" s="15" t="b">
        <v>1</v>
      </c>
      <c r="V3592" s="15" t="b">
        <v>1</v>
      </c>
      <c r="W3592" s="15" t="b">
        <v>1</v>
      </c>
      <c r="X3592" s="16">
        <f>COUNTIF(Customers[[#This Row],[Roads]:[City_Council]],"True")</f>
        <v>7</v>
      </c>
      <c r="Y3592" s="17">
        <f>Customers[[#This Row],[Total_Approve]]/7</f>
        <v>1</v>
      </c>
      <c r="Z3592" s="14" t="str">
        <f>IF(Customers[[#This Row],[Total_Approve]]&gt;=7,"تمت جميع الموافقات","لم تتم جميع الموافقات")</f>
        <v>تمت جميع الموافقات</v>
      </c>
      <c r="AA3592" s="8">
        <f>IF(Customers[[#This Row],[Total_Approve]]&gt;=7,1,0)</f>
        <v>1</v>
      </c>
    </row>
    <row r="3593" spans="1:27" x14ac:dyDescent="0.25">
      <c r="A3593" s="12" t="s">
        <v>12991</v>
      </c>
      <c r="B3593" t="s">
        <v>17124</v>
      </c>
      <c r="C3593" s="13">
        <v>45548</v>
      </c>
      <c r="D3593" t="s">
        <v>13484</v>
      </c>
      <c r="E3593" s="9" t="s">
        <v>1</v>
      </c>
      <c r="F3593" s="14" t="s">
        <v>10</v>
      </c>
      <c r="G3593" s="14" t="s">
        <v>932</v>
      </c>
      <c r="H3593" s="14" t="str">
        <f t="shared" si="56"/>
        <v>محمود محمد سالم</v>
      </c>
      <c r="I3593" s="14" t="s">
        <v>13459</v>
      </c>
      <c r="J3593" s="14" t="s">
        <v>1774</v>
      </c>
      <c r="K3593" s="14" t="s">
        <v>5</v>
      </c>
      <c r="L3593" s="14" t="s">
        <v>8261</v>
      </c>
      <c r="M3593" s="14" t="s">
        <v>1775</v>
      </c>
      <c r="N3593" s="14" t="s">
        <v>3</v>
      </c>
      <c r="O3593" s="14" t="s">
        <v>13473</v>
      </c>
      <c r="P3593" s="14" t="s">
        <v>13519</v>
      </c>
      <c r="Q3593" s="15" t="b">
        <v>1</v>
      </c>
      <c r="R3593" s="15" t="b">
        <v>1</v>
      </c>
      <c r="S3593" s="15" t="b">
        <v>1</v>
      </c>
      <c r="T3593" s="15" t="b">
        <v>1</v>
      </c>
      <c r="U3593" s="15" t="b">
        <v>1</v>
      </c>
      <c r="V3593" s="15" t="b">
        <v>1</v>
      </c>
      <c r="W3593" s="15" t="b">
        <v>1</v>
      </c>
      <c r="X3593" s="16">
        <f>COUNTIF(Customers[[#This Row],[Roads]:[City_Council]],"True")</f>
        <v>7</v>
      </c>
      <c r="Y3593" s="17">
        <f>Customers[[#This Row],[Total_Approve]]/7</f>
        <v>1</v>
      </c>
      <c r="Z3593" s="14" t="str">
        <f>IF(Customers[[#This Row],[Total_Approve]]&gt;=7,"تمت جميع الموافقات","لم تتم جميع الموافقات")</f>
        <v>تمت جميع الموافقات</v>
      </c>
      <c r="AA3593" s="8">
        <f>IF(Customers[[#This Row],[Total_Approve]]&gt;=7,1,0)</f>
        <v>1</v>
      </c>
    </row>
    <row r="3594" spans="1:27" x14ac:dyDescent="0.25">
      <c r="A3594" s="12" t="s">
        <v>12992</v>
      </c>
      <c r="B3594" t="s">
        <v>17125</v>
      </c>
      <c r="C3594" s="13">
        <v>45548</v>
      </c>
      <c r="D3594" t="s">
        <v>13484</v>
      </c>
      <c r="E3594" s="9" t="s">
        <v>298</v>
      </c>
      <c r="F3594" s="14" t="s">
        <v>533</v>
      </c>
      <c r="G3594" s="14" t="s">
        <v>221</v>
      </c>
      <c r="H3594" s="14" t="str">
        <f t="shared" si="56"/>
        <v>اميره عبدالله سليمان</v>
      </c>
      <c r="I3594" s="14" t="s">
        <v>13459</v>
      </c>
      <c r="J3594" s="14" t="s">
        <v>1776</v>
      </c>
      <c r="K3594" s="14" t="s">
        <v>25</v>
      </c>
      <c r="L3594" s="14" t="s">
        <v>8262</v>
      </c>
      <c r="M3594" s="14" t="s">
        <v>1777</v>
      </c>
      <c r="N3594" s="14" t="s">
        <v>3</v>
      </c>
      <c r="O3594" s="14" t="s">
        <v>13473</v>
      </c>
      <c r="P3594" s="14" t="s">
        <v>13519</v>
      </c>
      <c r="Q3594" s="15" t="b">
        <v>1</v>
      </c>
      <c r="R3594" s="15" t="b">
        <v>1</v>
      </c>
      <c r="S3594" s="15" t="b">
        <v>1</v>
      </c>
      <c r="T3594" s="15" t="b">
        <v>1</v>
      </c>
      <c r="U3594" s="15" t="b">
        <v>1</v>
      </c>
      <c r="V3594" s="15" t="b">
        <v>1</v>
      </c>
      <c r="W3594" s="15" t="b">
        <v>1</v>
      </c>
      <c r="X3594" s="16">
        <f>COUNTIF(Customers[[#This Row],[Roads]:[City_Council]],"True")</f>
        <v>7</v>
      </c>
      <c r="Y3594" s="17">
        <f>Customers[[#This Row],[Total_Approve]]/7</f>
        <v>1</v>
      </c>
      <c r="Z3594" s="14" t="str">
        <f>IF(Customers[[#This Row],[Total_Approve]]&gt;=7,"تمت جميع الموافقات","لم تتم جميع الموافقات")</f>
        <v>تمت جميع الموافقات</v>
      </c>
      <c r="AA3594" s="8">
        <f>IF(Customers[[#This Row],[Total_Approve]]&gt;=7,1,0)</f>
        <v>1</v>
      </c>
    </row>
    <row r="3595" spans="1:27" x14ac:dyDescent="0.25">
      <c r="A3595" s="12" t="s">
        <v>12993</v>
      </c>
      <c r="B3595" t="s">
        <v>17126</v>
      </c>
      <c r="C3595" s="13">
        <v>45548</v>
      </c>
      <c r="D3595" t="s">
        <v>13484</v>
      </c>
      <c r="E3595" s="9" t="s">
        <v>221</v>
      </c>
      <c r="F3595" s="14" t="s">
        <v>1778</v>
      </c>
      <c r="G3595" s="14" t="s">
        <v>0</v>
      </c>
      <c r="H3595" s="14" t="str">
        <f t="shared" si="56"/>
        <v>سليمان عبد الكريم احمد</v>
      </c>
      <c r="I3595" s="14" t="s">
        <v>13460</v>
      </c>
      <c r="J3595" s="14" t="s">
        <v>1779</v>
      </c>
      <c r="K3595" s="14" t="s">
        <v>5</v>
      </c>
      <c r="L3595" s="14" t="s">
        <v>8263</v>
      </c>
      <c r="M3595" s="14" t="s">
        <v>1780</v>
      </c>
      <c r="N3595" s="14" t="s">
        <v>3</v>
      </c>
      <c r="O3595" s="14" t="s">
        <v>13473</v>
      </c>
      <c r="P3595" s="14" t="s">
        <v>13519</v>
      </c>
      <c r="Q3595" s="15" t="b">
        <v>1</v>
      </c>
      <c r="R3595" s="15" t="b">
        <v>1</v>
      </c>
      <c r="S3595" s="15" t="b">
        <v>0</v>
      </c>
      <c r="T3595" s="15" t="b">
        <v>1</v>
      </c>
      <c r="U3595" s="15" t="b">
        <v>0</v>
      </c>
      <c r="V3595" s="15" t="b">
        <v>1</v>
      </c>
      <c r="W3595" s="15" t="b">
        <v>0</v>
      </c>
      <c r="X3595" s="16">
        <f>COUNTIF(Customers[[#This Row],[Roads]:[City_Council]],"True")</f>
        <v>4</v>
      </c>
      <c r="Y3595" s="17">
        <f>Customers[[#This Row],[Total_Approve]]/7</f>
        <v>0.5714285714285714</v>
      </c>
      <c r="Z3595" s="14" t="str">
        <f>IF(Customers[[#This Row],[Total_Approve]]&gt;=7,"تمت جميع الموافقات","لم تتم جميع الموافقات")</f>
        <v>لم تتم جميع الموافقات</v>
      </c>
      <c r="AA3595" s="8">
        <f>IF(Customers[[#This Row],[Total_Approve]]&gt;=7,1,0)</f>
        <v>0</v>
      </c>
    </row>
    <row r="3596" spans="1:27" x14ac:dyDescent="0.25">
      <c r="A3596" s="12" t="s">
        <v>12994</v>
      </c>
      <c r="B3596" t="s">
        <v>17127</v>
      </c>
      <c r="C3596" s="13">
        <v>45548</v>
      </c>
      <c r="D3596" t="s">
        <v>13484</v>
      </c>
      <c r="E3596" s="9" t="s">
        <v>1</v>
      </c>
      <c r="F3596" s="14" t="s">
        <v>10</v>
      </c>
      <c r="G3596" s="14" t="s">
        <v>1</v>
      </c>
      <c r="H3596" s="14" t="str">
        <f t="shared" si="56"/>
        <v>محمود محمد محمود</v>
      </c>
      <c r="I3596" s="14" t="s">
        <v>13460</v>
      </c>
      <c r="J3596" s="14" t="s">
        <v>1781</v>
      </c>
      <c r="K3596" s="14" t="s">
        <v>5</v>
      </c>
      <c r="L3596" s="14" t="s">
        <v>8264</v>
      </c>
      <c r="M3596" s="14" t="s">
        <v>3</v>
      </c>
      <c r="N3596" s="14" t="s">
        <v>3</v>
      </c>
      <c r="O3596" s="14" t="s">
        <v>13473</v>
      </c>
      <c r="P3596" s="14" t="s">
        <v>13519</v>
      </c>
      <c r="Q3596" s="15" t="b">
        <v>0</v>
      </c>
      <c r="R3596" s="15" t="b">
        <v>0</v>
      </c>
      <c r="S3596" s="15" t="b">
        <v>1</v>
      </c>
      <c r="T3596" s="15" t="b">
        <v>1</v>
      </c>
      <c r="U3596" s="15" t="b">
        <v>0</v>
      </c>
      <c r="V3596" s="15" t="b">
        <v>0</v>
      </c>
      <c r="W3596" s="15" t="b">
        <v>1</v>
      </c>
      <c r="X3596" s="16">
        <f>COUNTIF(Customers[[#This Row],[Roads]:[City_Council]],"True")</f>
        <v>3</v>
      </c>
      <c r="Y3596" s="17">
        <f>Customers[[#This Row],[Total_Approve]]/7</f>
        <v>0.42857142857142855</v>
      </c>
      <c r="Z3596" s="14" t="str">
        <f>IF(Customers[[#This Row],[Total_Approve]]&gt;=7,"تمت جميع الموافقات","لم تتم جميع الموافقات")</f>
        <v>لم تتم جميع الموافقات</v>
      </c>
      <c r="AA3596" s="8">
        <f>IF(Customers[[#This Row],[Total_Approve]]&gt;=7,1,0)</f>
        <v>0</v>
      </c>
    </row>
    <row r="3597" spans="1:27" x14ac:dyDescent="0.25">
      <c r="A3597" s="12" t="s">
        <v>12995</v>
      </c>
      <c r="B3597" t="s">
        <v>17128</v>
      </c>
      <c r="C3597" s="13">
        <v>45548</v>
      </c>
      <c r="D3597" t="s">
        <v>13484</v>
      </c>
      <c r="E3597" s="9" t="s">
        <v>10</v>
      </c>
      <c r="F3597" s="14" t="s">
        <v>10</v>
      </c>
      <c r="G3597" s="14" t="s">
        <v>47</v>
      </c>
      <c r="H3597" s="14" t="str">
        <f t="shared" si="56"/>
        <v>محمد محمد السيد</v>
      </c>
      <c r="I3597" s="14" t="s">
        <v>13460</v>
      </c>
      <c r="J3597" s="14" t="s">
        <v>3</v>
      </c>
      <c r="K3597" s="14" t="s">
        <v>5</v>
      </c>
      <c r="L3597" s="14" t="s">
        <v>8265</v>
      </c>
      <c r="M3597" s="14" t="s">
        <v>3</v>
      </c>
      <c r="N3597" s="14" t="s">
        <v>3</v>
      </c>
      <c r="O3597" s="14" t="s">
        <v>13473</v>
      </c>
      <c r="P3597" s="14" t="s">
        <v>13519</v>
      </c>
      <c r="Q3597" s="15" t="b">
        <v>1</v>
      </c>
      <c r="R3597" s="15" t="b">
        <v>1</v>
      </c>
      <c r="S3597" s="15" t="b">
        <v>1</v>
      </c>
      <c r="T3597" s="15" t="b">
        <v>1</v>
      </c>
      <c r="U3597" s="15" t="b">
        <v>1</v>
      </c>
      <c r="V3597" s="15" t="b">
        <v>1</v>
      </c>
      <c r="W3597" s="15" t="b">
        <v>1</v>
      </c>
      <c r="X3597" s="16">
        <f>COUNTIF(Customers[[#This Row],[Roads]:[City_Council]],"True")</f>
        <v>7</v>
      </c>
      <c r="Y3597" s="17">
        <f>Customers[[#This Row],[Total_Approve]]/7</f>
        <v>1</v>
      </c>
      <c r="Z3597" s="14" t="str">
        <f>IF(Customers[[#This Row],[Total_Approve]]&gt;=7,"تمت جميع الموافقات","لم تتم جميع الموافقات")</f>
        <v>تمت جميع الموافقات</v>
      </c>
      <c r="AA3597" s="8">
        <f>IF(Customers[[#This Row],[Total_Approve]]&gt;=7,1,0)</f>
        <v>1</v>
      </c>
    </row>
    <row r="3598" spans="1:27" x14ac:dyDescent="0.25">
      <c r="A3598" s="12" t="s">
        <v>12996</v>
      </c>
      <c r="B3598" t="s">
        <v>17129</v>
      </c>
      <c r="C3598" s="13">
        <v>45548</v>
      </c>
      <c r="D3598" t="s">
        <v>13484</v>
      </c>
      <c r="E3598" s="9" t="s">
        <v>689</v>
      </c>
      <c r="F3598" s="14" t="s">
        <v>10</v>
      </c>
      <c r="G3598" s="14" t="s">
        <v>10</v>
      </c>
      <c r="H3598" s="14" t="str">
        <f t="shared" si="56"/>
        <v>رضا محمد محمد</v>
      </c>
      <c r="I3598" s="14" t="s">
        <v>13459</v>
      </c>
      <c r="J3598" s="14" t="s">
        <v>1782</v>
      </c>
      <c r="K3598" s="14" t="s">
        <v>5</v>
      </c>
      <c r="L3598" s="14" t="s">
        <v>8266</v>
      </c>
      <c r="M3598" s="14" t="s">
        <v>3</v>
      </c>
      <c r="N3598" s="14" t="s">
        <v>3</v>
      </c>
      <c r="O3598" s="14" t="s">
        <v>13473</v>
      </c>
      <c r="P3598" s="14" t="s">
        <v>13519</v>
      </c>
      <c r="Q3598" s="15" t="b">
        <v>0</v>
      </c>
      <c r="R3598" s="15" t="b">
        <v>1</v>
      </c>
      <c r="S3598" s="15" t="b">
        <v>0</v>
      </c>
      <c r="T3598" s="15" t="b">
        <v>1</v>
      </c>
      <c r="U3598" s="15" t="b">
        <v>0</v>
      </c>
      <c r="V3598" s="15" t="b">
        <v>1</v>
      </c>
      <c r="W3598" s="15" t="b">
        <v>0</v>
      </c>
      <c r="X3598" s="16">
        <f>COUNTIF(Customers[[#This Row],[Roads]:[City_Council]],"True")</f>
        <v>3</v>
      </c>
      <c r="Y3598" s="17">
        <f>Customers[[#This Row],[Total_Approve]]/7</f>
        <v>0.42857142857142855</v>
      </c>
      <c r="Z3598" s="14" t="str">
        <f>IF(Customers[[#This Row],[Total_Approve]]&gt;=7,"تمت جميع الموافقات","لم تتم جميع الموافقات")</f>
        <v>لم تتم جميع الموافقات</v>
      </c>
      <c r="AA3598" s="8">
        <f>IF(Customers[[#This Row],[Total_Approve]]&gt;=7,1,0)</f>
        <v>0</v>
      </c>
    </row>
    <row r="3599" spans="1:27" x14ac:dyDescent="0.25">
      <c r="A3599" s="12" t="s">
        <v>12997</v>
      </c>
      <c r="B3599" t="s">
        <v>17130</v>
      </c>
      <c r="C3599" s="13">
        <v>45548</v>
      </c>
      <c r="D3599" t="s">
        <v>13484</v>
      </c>
      <c r="E3599" s="9" t="s">
        <v>1</v>
      </c>
      <c r="F3599" s="14" t="s">
        <v>202</v>
      </c>
      <c r="G3599" s="14" t="s">
        <v>1078</v>
      </c>
      <c r="H3599" s="14" t="str">
        <f t="shared" si="56"/>
        <v>محمود ابراهيم منصور</v>
      </c>
      <c r="I3599" s="14" t="s">
        <v>13459</v>
      </c>
      <c r="J3599" s="14" t="s">
        <v>1783</v>
      </c>
      <c r="K3599" s="14" t="s">
        <v>5</v>
      </c>
      <c r="L3599" s="14" t="s">
        <v>8267</v>
      </c>
      <c r="M3599" s="14" t="s">
        <v>3</v>
      </c>
      <c r="N3599" s="14" t="s">
        <v>3</v>
      </c>
      <c r="O3599" s="14" t="s">
        <v>13473</v>
      </c>
      <c r="P3599" s="14" t="s">
        <v>13519</v>
      </c>
      <c r="Q3599" s="15" t="b">
        <v>1</v>
      </c>
      <c r="R3599" s="15" t="b">
        <v>1</v>
      </c>
      <c r="S3599" s="15" t="b">
        <v>0</v>
      </c>
      <c r="T3599" s="15" t="b">
        <v>1</v>
      </c>
      <c r="U3599" s="15" t="b">
        <v>1</v>
      </c>
      <c r="V3599" s="15" t="b">
        <v>0</v>
      </c>
      <c r="W3599" s="15" t="b">
        <v>0</v>
      </c>
      <c r="X3599" s="16">
        <f>COUNTIF(Customers[[#This Row],[Roads]:[City_Council]],"True")</f>
        <v>4</v>
      </c>
      <c r="Y3599" s="17">
        <f>Customers[[#This Row],[Total_Approve]]/7</f>
        <v>0.5714285714285714</v>
      </c>
      <c r="Z3599" s="14" t="str">
        <f>IF(Customers[[#This Row],[Total_Approve]]&gt;=7,"تمت جميع الموافقات","لم تتم جميع الموافقات")</f>
        <v>لم تتم جميع الموافقات</v>
      </c>
      <c r="AA3599" s="8">
        <f>IF(Customers[[#This Row],[Total_Approve]]&gt;=7,1,0)</f>
        <v>0</v>
      </c>
    </row>
    <row r="3600" spans="1:27" x14ac:dyDescent="0.25">
      <c r="A3600" s="12" t="s">
        <v>12998</v>
      </c>
      <c r="B3600" t="s">
        <v>17131</v>
      </c>
      <c r="C3600" s="13">
        <v>45548</v>
      </c>
      <c r="D3600" t="s">
        <v>13484</v>
      </c>
      <c r="E3600" s="9" t="s">
        <v>47</v>
      </c>
      <c r="F3600" s="14" t="s">
        <v>337</v>
      </c>
      <c r="G3600" s="14" t="s">
        <v>1784</v>
      </c>
      <c r="H3600" s="14" t="str">
        <f t="shared" si="56"/>
        <v>السيد رفاعى عبدالله السيد</v>
      </c>
      <c r="I3600" s="14" t="s">
        <v>13459</v>
      </c>
      <c r="J3600" s="14" t="s">
        <v>3</v>
      </c>
      <c r="K3600" s="14" t="s">
        <v>5</v>
      </c>
      <c r="L3600" s="14" t="s">
        <v>8268</v>
      </c>
      <c r="M3600" s="14" t="s">
        <v>3</v>
      </c>
      <c r="N3600" s="14" t="s">
        <v>3</v>
      </c>
      <c r="O3600" s="14" t="s">
        <v>13473</v>
      </c>
      <c r="P3600" s="14" t="s">
        <v>13513</v>
      </c>
      <c r="Q3600" s="15" t="b">
        <v>0</v>
      </c>
      <c r="R3600" s="15" t="b">
        <v>0</v>
      </c>
      <c r="S3600" s="15" t="b">
        <v>0</v>
      </c>
      <c r="T3600" s="15" t="b">
        <v>1</v>
      </c>
      <c r="U3600" s="15" t="b">
        <v>1</v>
      </c>
      <c r="V3600" s="15" t="b">
        <v>0</v>
      </c>
      <c r="W3600" s="15" t="b">
        <v>1</v>
      </c>
      <c r="X3600" s="16">
        <f>COUNTIF(Customers[[#This Row],[Roads]:[City_Council]],"True")</f>
        <v>3</v>
      </c>
      <c r="Y3600" s="17">
        <f>Customers[[#This Row],[Total_Approve]]/7</f>
        <v>0.42857142857142855</v>
      </c>
      <c r="Z3600" s="14" t="str">
        <f>IF(Customers[[#This Row],[Total_Approve]]&gt;=7,"تمت جميع الموافقات","لم تتم جميع الموافقات")</f>
        <v>لم تتم جميع الموافقات</v>
      </c>
      <c r="AA3600" s="8">
        <f>IF(Customers[[#This Row],[Total_Approve]]&gt;=7,1,0)</f>
        <v>0</v>
      </c>
    </row>
    <row r="3601" spans="1:27" x14ac:dyDescent="0.25">
      <c r="A3601" s="12" t="s">
        <v>12999</v>
      </c>
      <c r="B3601" t="s">
        <v>17132</v>
      </c>
      <c r="C3601" s="13">
        <v>45548</v>
      </c>
      <c r="D3601" t="s">
        <v>13484</v>
      </c>
      <c r="E3601" s="9" t="s">
        <v>64</v>
      </c>
      <c r="F3601" s="14" t="s">
        <v>202</v>
      </c>
      <c r="G3601" s="14" t="s">
        <v>1784</v>
      </c>
      <c r="H3601" s="14" t="str">
        <f t="shared" si="56"/>
        <v>مصطفى ابراهيم عبدالله السيد</v>
      </c>
      <c r="I3601" s="14" t="s">
        <v>13459</v>
      </c>
      <c r="J3601" s="14" t="s">
        <v>1785</v>
      </c>
      <c r="K3601" s="14" t="s">
        <v>5</v>
      </c>
      <c r="L3601" s="14" t="s">
        <v>8207</v>
      </c>
      <c r="M3601" s="14" t="s">
        <v>3</v>
      </c>
      <c r="N3601" s="14" t="s">
        <v>3</v>
      </c>
      <c r="O3601" s="14" t="s">
        <v>13473</v>
      </c>
      <c r="P3601" s="14" t="s">
        <v>13513</v>
      </c>
      <c r="Q3601" s="15" t="b">
        <v>1</v>
      </c>
      <c r="R3601" s="15" t="b">
        <v>0</v>
      </c>
      <c r="S3601" s="15" t="b">
        <v>0</v>
      </c>
      <c r="T3601" s="15" t="b">
        <v>0</v>
      </c>
      <c r="U3601" s="15" t="b">
        <v>1</v>
      </c>
      <c r="V3601" s="15" t="b">
        <v>0</v>
      </c>
      <c r="W3601" s="15" t="b">
        <v>1</v>
      </c>
      <c r="X3601" s="16">
        <f>COUNTIF(Customers[[#This Row],[Roads]:[City_Council]],"True")</f>
        <v>3</v>
      </c>
      <c r="Y3601" s="17">
        <f>Customers[[#This Row],[Total_Approve]]/7</f>
        <v>0.42857142857142855</v>
      </c>
      <c r="Z3601" s="14" t="str">
        <f>IF(Customers[[#This Row],[Total_Approve]]&gt;=7,"تمت جميع الموافقات","لم تتم جميع الموافقات")</f>
        <v>لم تتم جميع الموافقات</v>
      </c>
      <c r="AA3601" s="8">
        <f>IF(Customers[[#This Row],[Total_Approve]]&gt;=7,1,0)</f>
        <v>0</v>
      </c>
    </row>
    <row r="3602" spans="1:27" x14ac:dyDescent="0.25">
      <c r="A3602" s="12" t="s">
        <v>13000</v>
      </c>
      <c r="B3602" t="s">
        <v>17133</v>
      </c>
      <c r="C3602" s="13">
        <v>45548</v>
      </c>
      <c r="D3602" t="s">
        <v>13485</v>
      </c>
      <c r="E3602" s="9" t="s">
        <v>368</v>
      </c>
      <c r="F3602" s="14" t="s">
        <v>1476</v>
      </c>
      <c r="G3602" s="14" t="s">
        <v>47</v>
      </c>
      <c r="H3602" s="14" t="str">
        <f t="shared" si="56"/>
        <v>رشا شحاته السيد</v>
      </c>
      <c r="I3602" s="14" t="s">
        <v>13459</v>
      </c>
      <c r="J3602" s="14" t="s">
        <v>3</v>
      </c>
      <c r="K3602" s="14" t="s">
        <v>25</v>
      </c>
      <c r="L3602" s="14" t="s">
        <v>8269</v>
      </c>
      <c r="M3602" s="14" t="s">
        <v>3</v>
      </c>
      <c r="N3602" s="14" t="s">
        <v>3</v>
      </c>
      <c r="O3602" s="14" t="s">
        <v>13473</v>
      </c>
      <c r="P3602" s="14" t="s">
        <v>13513</v>
      </c>
      <c r="Q3602" s="15" t="b">
        <v>1</v>
      </c>
      <c r="R3602" s="15" t="b">
        <v>1</v>
      </c>
      <c r="S3602" s="15" t="b">
        <v>1</v>
      </c>
      <c r="T3602" s="15" t="b">
        <v>1</v>
      </c>
      <c r="U3602" s="15" t="b">
        <v>1</v>
      </c>
      <c r="V3602" s="15" t="b">
        <v>1</v>
      </c>
      <c r="W3602" s="15" t="b">
        <v>1</v>
      </c>
      <c r="X3602" s="16">
        <f>COUNTIF(Customers[[#This Row],[Roads]:[City_Council]],"True")</f>
        <v>7</v>
      </c>
      <c r="Y3602" s="17">
        <f>Customers[[#This Row],[Total_Approve]]/7</f>
        <v>1</v>
      </c>
      <c r="Z3602" s="14" t="str">
        <f>IF(Customers[[#This Row],[Total_Approve]]&gt;=7,"تمت جميع الموافقات","لم تتم جميع الموافقات")</f>
        <v>تمت جميع الموافقات</v>
      </c>
      <c r="AA3602" s="8">
        <f>IF(Customers[[#This Row],[Total_Approve]]&gt;=7,1,0)</f>
        <v>1</v>
      </c>
    </row>
    <row r="3603" spans="1:27" x14ac:dyDescent="0.25">
      <c r="A3603" s="12" t="s">
        <v>13001</v>
      </c>
      <c r="B3603" t="s">
        <v>17134</v>
      </c>
      <c r="C3603" s="13">
        <v>45548</v>
      </c>
      <c r="D3603" t="s">
        <v>13485</v>
      </c>
      <c r="E3603" s="9" t="s">
        <v>10</v>
      </c>
      <c r="F3603" s="14" t="s">
        <v>533</v>
      </c>
      <c r="G3603" s="14" t="s">
        <v>221</v>
      </c>
      <c r="H3603" s="14" t="str">
        <f t="shared" si="56"/>
        <v>محمد عبدالله سليمان</v>
      </c>
      <c r="I3603" s="14" t="s">
        <v>13459</v>
      </c>
      <c r="J3603" s="14" t="s">
        <v>3</v>
      </c>
      <c r="K3603" s="14" t="s">
        <v>5</v>
      </c>
      <c r="L3603" s="14" t="s">
        <v>8270</v>
      </c>
      <c r="M3603" s="14" t="s">
        <v>3</v>
      </c>
      <c r="N3603" s="14" t="s">
        <v>3</v>
      </c>
      <c r="O3603" s="14" t="s">
        <v>13473</v>
      </c>
      <c r="P3603" s="14" t="s">
        <v>13513</v>
      </c>
      <c r="Q3603" s="15" t="b">
        <v>1</v>
      </c>
      <c r="R3603" s="15" t="b">
        <v>1</v>
      </c>
      <c r="S3603" s="15" t="b">
        <v>1</v>
      </c>
      <c r="T3603" s="15" t="b">
        <v>1</v>
      </c>
      <c r="U3603" s="15" t="b">
        <v>1</v>
      </c>
      <c r="V3603" s="15" t="b">
        <v>1</v>
      </c>
      <c r="W3603" s="15" t="b">
        <v>1</v>
      </c>
      <c r="X3603" s="16">
        <f>COUNTIF(Customers[[#This Row],[Roads]:[City_Council]],"True")</f>
        <v>7</v>
      </c>
      <c r="Y3603" s="17">
        <f>Customers[[#This Row],[Total_Approve]]/7</f>
        <v>1</v>
      </c>
      <c r="Z3603" s="14" t="str">
        <f>IF(Customers[[#This Row],[Total_Approve]]&gt;=7,"تمت جميع الموافقات","لم تتم جميع الموافقات")</f>
        <v>تمت جميع الموافقات</v>
      </c>
      <c r="AA3603" s="8">
        <f>IF(Customers[[#This Row],[Total_Approve]]&gt;=7,1,0)</f>
        <v>1</v>
      </c>
    </row>
    <row r="3604" spans="1:27" x14ac:dyDescent="0.25">
      <c r="A3604" s="12" t="s">
        <v>13002</v>
      </c>
      <c r="B3604" t="s">
        <v>17135</v>
      </c>
      <c r="C3604" s="13">
        <v>45548</v>
      </c>
      <c r="D3604" t="s">
        <v>13485</v>
      </c>
      <c r="E3604" s="9" t="s">
        <v>1786</v>
      </c>
      <c r="F3604" s="14" t="s">
        <v>283</v>
      </c>
      <c r="G3604" s="14" t="s">
        <v>47</v>
      </c>
      <c r="H3604" s="14" t="str">
        <f t="shared" si="56"/>
        <v>سهام عبد الرحمن السيد</v>
      </c>
      <c r="I3604" s="14" t="s">
        <v>13467</v>
      </c>
      <c r="J3604" s="14" t="s">
        <v>3</v>
      </c>
      <c r="K3604" s="14" t="s">
        <v>25</v>
      </c>
      <c r="L3604" s="14" t="s">
        <v>8271</v>
      </c>
      <c r="M3604" s="14" t="s">
        <v>3</v>
      </c>
      <c r="N3604" s="14" t="s">
        <v>3</v>
      </c>
      <c r="O3604" s="14" t="s">
        <v>13473</v>
      </c>
      <c r="P3604" s="14" t="s">
        <v>13513</v>
      </c>
      <c r="Q3604" s="15" t="b">
        <v>1</v>
      </c>
      <c r="R3604" s="15" t="b">
        <v>1</v>
      </c>
      <c r="S3604" s="15" t="b">
        <v>1</v>
      </c>
      <c r="T3604" s="15" t="b">
        <v>1</v>
      </c>
      <c r="U3604" s="15" t="b">
        <v>1</v>
      </c>
      <c r="V3604" s="15" t="b">
        <v>1</v>
      </c>
      <c r="W3604" s="15" t="b">
        <v>1</v>
      </c>
      <c r="X3604" s="16">
        <f>COUNTIF(Customers[[#This Row],[Roads]:[City_Council]],"True")</f>
        <v>7</v>
      </c>
      <c r="Y3604" s="17">
        <f>Customers[[#This Row],[Total_Approve]]/7</f>
        <v>1</v>
      </c>
      <c r="Z3604" s="14" t="str">
        <f>IF(Customers[[#This Row],[Total_Approve]]&gt;=7,"تمت جميع الموافقات","لم تتم جميع الموافقات")</f>
        <v>تمت جميع الموافقات</v>
      </c>
      <c r="AA3604" s="8">
        <f>IF(Customers[[#This Row],[Total_Approve]]&gt;=7,1,0)</f>
        <v>1</v>
      </c>
    </row>
    <row r="3605" spans="1:27" x14ac:dyDescent="0.25">
      <c r="A3605" s="12" t="s">
        <v>13003</v>
      </c>
      <c r="B3605" t="s">
        <v>17136</v>
      </c>
      <c r="C3605" s="13">
        <v>45548</v>
      </c>
      <c r="D3605" t="s">
        <v>13485</v>
      </c>
      <c r="E3605" s="9" t="s">
        <v>105</v>
      </c>
      <c r="F3605" s="14" t="s">
        <v>176</v>
      </c>
      <c r="G3605" s="14" t="s">
        <v>1787</v>
      </c>
      <c r="H3605" s="14" t="str">
        <f t="shared" si="56"/>
        <v>فاطمه اسماعيل حسانين</v>
      </c>
      <c r="I3605" s="14" t="s">
        <v>13459</v>
      </c>
      <c r="J3605" s="14" t="s">
        <v>1788</v>
      </c>
      <c r="K3605" s="14" t="s">
        <v>5</v>
      </c>
      <c r="L3605" s="14" t="s">
        <v>8272</v>
      </c>
      <c r="M3605" s="14" t="s">
        <v>3</v>
      </c>
      <c r="N3605" s="14" t="s">
        <v>3</v>
      </c>
      <c r="O3605" s="14" t="s">
        <v>13473</v>
      </c>
      <c r="P3605" s="14" t="s">
        <v>13513</v>
      </c>
      <c r="Q3605" s="15" t="b">
        <v>1</v>
      </c>
      <c r="R3605" s="15" t="b">
        <v>1</v>
      </c>
      <c r="S3605" s="15" t="b">
        <v>1</v>
      </c>
      <c r="T3605" s="15" t="b">
        <v>1</v>
      </c>
      <c r="U3605" s="15" t="b">
        <v>1</v>
      </c>
      <c r="V3605" s="15" t="b">
        <v>1</v>
      </c>
      <c r="W3605" s="15" t="b">
        <v>1</v>
      </c>
      <c r="X3605" s="16">
        <f>COUNTIF(Customers[[#This Row],[Roads]:[City_Council]],"True")</f>
        <v>7</v>
      </c>
      <c r="Y3605" s="17">
        <f>Customers[[#This Row],[Total_Approve]]/7</f>
        <v>1</v>
      </c>
      <c r="Z3605" s="14" t="str">
        <f>IF(Customers[[#This Row],[Total_Approve]]&gt;=7,"تمت جميع الموافقات","لم تتم جميع الموافقات")</f>
        <v>تمت جميع الموافقات</v>
      </c>
      <c r="AA3605" s="8">
        <f>IF(Customers[[#This Row],[Total_Approve]]&gt;=7,1,0)</f>
        <v>1</v>
      </c>
    </row>
    <row r="3606" spans="1:27" x14ac:dyDescent="0.25">
      <c r="A3606" s="12" t="s">
        <v>13004</v>
      </c>
      <c r="B3606" t="s">
        <v>17137</v>
      </c>
      <c r="C3606" s="13">
        <v>45548</v>
      </c>
      <c r="D3606" t="s">
        <v>13485</v>
      </c>
      <c r="E3606" s="9" t="s">
        <v>871</v>
      </c>
      <c r="F3606" s="14" t="s">
        <v>43</v>
      </c>
      <c r="G3606" s="14" t="s">
        <v>884</v>
      </c>
      <c r="H3606" s="14" t="str">
        <f t="shared" si="56"/>
        <v>عبير بركات عطيه</v>
      </c>
      <c r="I3606" s="14" t="s">
        <v>13459</v>
      </c>
      <c r="J3606" s="14" t="s">
        <v>1789</v>
      </c>
      <c r="K3606" s="14" t="s">
        <v>25</v>
      </c>
      <c r="L3606" s="14" t="s">
        <v>8273</v>
      </c>
      <c r="M3606" s="14" t="s">
        <v>3</v>
      </c>
      <c r="N3606" s="14" t="s">
        <v>3</v>
      </c>
      <c r="O3606" s="14" t="s">
        <v>13473</v>
      </c>
      <c r="P3606" s="14" t="s">
        <v>13513</v>
      </c>
      <c r="Q3606" s="15" t="b">
        <v>1</v>
      </c>
      <c r="R3606" s="15" t="b">
        <v>1</v>
      </c>
      <c r="S3606" s="15" t="b">
        <v>1</v>
      </c>
      <c r="T3606" s="15" t="b">
        <v>1</v>
      </c>
      <c r="U3606" s="15" t="b">
        <v>1</v>
      </c>
      <c r="V3606" s="15" t="b">
        <v>1</v>
      </c>
      <c r="W3606" s="15" t="b">
        <v>1</v>
      </c>
      <c r="X3606" s="16">
        <f>COUNTIF(Customers[[#This Row],[Roads]:[City_Council]],"True")</f>
        <v>7</v>
      </c>
      <c r="Y3606" s="17">
        <f>Customers[[#This Row],[Total_Approve]]/7</f>
        <v>1</v>
      </c>
      <c r="Z3606" s="14" t="str">
        <f>IF(Customers[[#This Row],[Total_Approve]]&gt;=7,"تمت جميع الموافقات","لم تتم جميع الموافقات")</f>
        <v>تمت جميع الموافقات</v>
      </c>
      <c r="AA3606" s="8">
        <f>IF(Customers[[#This Row],[Total_Approve]]&gt;=7,1,0)</f>
        <v>1</v>
      </c>
    </row>
    <row r="3607" spans="1:27" x14ac:dyDescent="0.25">
      <c r="A3607" s="12" t="s">
        <v>13005</v>
      </c>
      <c r="B3607" t="s">
        <v>17138</v>
      </c>
      <c r="C3607" s="13">
        <v>45548</v>
      </c>
      <c r="D3607" t="s">
        <v>13485</v>
      </c>
      <c r="E3607" s="9" t="s">
        <v>1215</v>
      </c>
      <c r="F3607" s="14" t="s">
        <v>471</v>
      </c>
      <c r="G3607" s="14" t="s">
        <v>1790</v>
      </c>
      <c r="H3607" s="14" t="str">
        <f t="shared" si="56"/>
        <v>نجلاء حسن البرعى</v>
      </c>
      <c r="I3607" s="14" t="s">
        <v>13459</v>
      </c>
      <c r="J3607" s="14" t="s">
        <v>1791</v>
      </c>
      <c r="K3607" s="14" t="s">
        <v>25</v>
      </c>
      <c r="L3607" s="14" t="s">
        <v>8274</v>
      </c>
      <c r="M3607" s="14" t="s">
        <v>3</v>
      </c>
      <c r="N3607" s="14" t="s">
        <v>3</v>
      </c>
      <c r="O3607" s="14" t="s">
        <v>13473</v>
      </c>
      <c r="P3607" s="14" t="s">
        <v>13513</v>
      </c>
      <c r="Q3607" s="15" t="b">
        <v>1</v>
      </c>
      <c r="R3607" s="15" t="b">
        <v>1</v>
      </c>
      <c r="S3607" s="15" t="b">
        <v>1</v>
      </c>
      <c r="T3607" s="15" t="b">
        <v>1</v>
      </c>
      <c r="U3607" s="15" t="b">
        <v>1</v>
      </c>
      <c r="V3607" s="15" t="b">
        <v>1</v>
      </c>
      <c r="W3607" s="15" t="b">
        <v>1</v>
      </c>
      <c r="X3607" s="16">
        <f>COUNTIF(Customers[[#This Row],[Roads]:[City_Council]],"True")</f>
        <v>7</v>
      </c>
      <c r="Y3607" s="17">
        <f>Customers[[#This Row],[Total_Approve]]/7</f>
        <v>1</v>
      </c>
      <c r="Z3607" s="14" t="str">
        <f>IF(Customers[[#This Row],[Total_Approve]]&gt;=7,"تمت جميع الموافقات","لم تتم جميع الموافقات")</f>
        <v>تمت جميع الموافقات</v>
      </c>
      <c r="AA3607" s="8">
        <f>IF(Customers[[#This Row],[Total_Approve]]&gt;=7,1,0)</f>
        <v>1</v>
      </c>
    </row>
    <row r="3608" spans="1:27" x14ac:dyDescent="0.25">
      <c r="A3608" s="12" t="s">
        <v>13006</v>
      </c>
      <c r="B3608" t="s">
        <v>17139</v>
      </c>
      <c r="C3608" s="13">
        <v>45548</v>
      </c>
      <c r="D3608" t="s">
        <v>13485</v>
      </c>
      <c r="E3608" s="9" t="s">
        <v>798</v>
      </c>
      <c r="F3608" s="14" t="s">
        <v>37</v>
      </c>
      <c r="G3608" s="14" t="s">
        <v>471</v>
      </c>
      <c r="H3608" s="14" t="str">
        <f t="shared" si="56"/>
        <v>مها على حسن</v>
      </c>
      <c r="I3608" s="14" t="s">
        <v>13459</v>
      </c>
      <c r="J3608" s="14" t="s">
        <v>1792</v>
      </c>
      <c r="K3608" s="14" t="s">
        <v>25</v>
      </c>
      <c r="L3608" s="14" t="s">
        <v>8197</v>
      </c>
      <c r="M3608" s="14" t="s">
        <v>3</v>
      </c>
      <c r="N3608" s="14" t="s">
        <v>3</v>
      </c>
      <c r="O3608" s="14" t="s">
        <v>13473</v>
      </c>
      <c r="P3608" s="14" t="s">
        <v>13513</v>
      </c>
      <c r="Q3608" s="15" t="b">
        <v>1</v>
      </c>
      <c r="R3608" s="15" t="b">
        <v>1</v>
      </c>
      <c r="S3608" s="15" t="b">
        <v>1</v>
      </c>
      <c r="T3608" s="15" t="b">
        <v>1</v>
      </c>
      <c r="U3608" s="15" t="b">
        <v>1</v>
      </c>
      <c r="V3608" s="15" t="b">
        <v>1</v>
      </c>
      <c r="W3608" s="15" t="b">
        <v>1</v>
      </c>
      <c r="X3608" s="16">
        <f>COUNTIF(Customers[[#This Row],[Roads]:[City_Council]],"True")</f>
        <v>7</v>
      </c>
      <c r="Y3608" s="17">
        <f>Customers[[#This Row],[Total_Approve]]/7</f>
        <v>1</v>
      </c>
      <c r="Z3608" s="14" t="str">
        <f>IF(Customers[[#This Row],[Total_Approve]]&gt;=7,"تمت جميع الموافقات","لم تتم جميع الموافقات")</f>
        <v>تمت جميع الموافقات</v>
      </c>
      <c r="AA3608" s="8">
        <f>IF(Customers[[#This Row],[Total_Approve]]&gt;=7,1,0)</f>
        <v>1</v>
      </c>
    </row>
    <row r="3609" spans="1:27" x14ac:dyDescent="0.25">
      <c r="A3609" s="12" t="s">
        <v>13007</v>
      </c>
      <c r="B3609" t="s">
        <v>17140</v>
      </c>
      <c r="C3609" s="13">
        <v>45548</v>
      </c>
      <c r="D3609" t="s">
        <v>13485</v>
      </c>
      <c r="E3609" s="9" t="s">
        <v>1390</v>
      </c>
      <c r="F3609" s="14" t="s">
        <v>156</v>
      </c>
      <c r="G3609" s="14" t="s">
        <v>1793</v>
      </c>
      <c r="H3609" s="14" t="str">
        <f t="shared" si="56"/>
        <v>سمر حسنى محمد جدوع</v>
      </c>
      <c r="I3609" s="14" t="s">
        <v>13459</v>
      </c>
      <c r="J3609" s="14" t="s">
        <v>1794</v>
      </c>
      <c r="K3609" s="14" t="s">
        <v>25</v>
      </c>
      <c r="L3609" s="14" t="s">
        <v>8275</v>
      </c>
      <c r="M3609" s="14" t="s">
        <v>3</v>
      </c>
      <c r="N3609" s="14" t="s">
        <v>3</v>
      </c>
      <c r="O3609" s="14" t="s">
        <v>13473</v>
      </c>
      <c r="P3609" s="14" t="s">
        <v>13513</v>
      </c>
      <c r="Q3609" s="15" t="b">
        <v>1</v>
      </c>
      <c r="R3609" s="15" t="b">
        <v>1</v>
      </c>
      <c r="S3609" s="15" t="b">
        <v>1</v>
      </c>
      <c r="T3609" s="15" t="b">
        <v>1</v>
      </c>
      <c r="U3609" s="15" t="b">
        <v>1</v>
      </c>
      <c r="V3609" s="15" t="b">
        <v>1</v>
      </c>
      <c r="W3609" s="15" t="b">
        <v>1</v>
      </c>
      <c r="X3609" s="16">
        <f>COUNTIF(Customers[[#This Row],[Roads]:[City_Council]],"True")</f>
        <v>7</v>
      </c>
      <c r="Y3609" s="17">
        <f>Customers[[#This Row],[Total_Approve]]/7</f>
        <v>1</v>
      </c>
      <c r="Z3609" s="14" t="str">
        <f>IF(Customers[[#This Row],[Total_Approve]]&gt;=7,"تمت جميع الموافقات","لم تتم جميع الموافقات")</f>
        <v>تمت جميع الموافقات</v>
      </c>
      <c r="AA3609" s="8">
        <f>IF(Customers[[#This Row],[Total_Approve]]&gt;=7,1,0)</f>
        <v>1</v>
      </c>
    </row>
    <row r="3610" spans="1:27" x14ac:dyDescent="0.25">
      <c r="A3610" s="12" t="s">
        <v>13008</v>
      </c>
      <c r="B3610" t="s">
        <v>17141</v>
      </c>
      <c r="C3610" s="13">
        <v>45548</v>
      </c>
      <c r="D3610" t="s">
        <v>13485</v>
      </c>
      <c r="E3610" s="9" t="s">
        <v>798</v>
      </c>
      <c r="F3610" s="14" t="s">
        <v>37</v>
      </c>
      <c r="G3610" s="14" t="s">
        <v>176</v>
      </c>
      <c r="H3610" s="14" t="str">
        <f t="shared" si="56"/>
        <v>مها على اسماعيل</v>
      </c>
      <c r="I3610" s="14" t="s">
        <v>13459</v>
      </c>
      <c r="J3610" s="14" t="s">
        <v>3</v>
      </c>
      <c r="K3610" s="14" t="s">
        <v>25</v>
      </c>
      <c r="L3610" s="14" t="s">
        <v>8276</v>
      </c>
      <c r="M3610" s="14" t="s">
        <v>3</v>
      </c>
      <c r="N3610" s="14" t="s">
        <v>3</v>
      </c>
      <c r="O3610" s="14" t="s">
        <v>13473</v>
      </c>
      <c r="P3610" s="14" t="s">
        <v>13513</v>
      </c>
      <c r="Q3610" s="15" t="b">
        <v>1</v>
      </c>
      <c r="R3610" s="15" t="b">
        <v>1</v>
      </c>
      <c r="S3610" s="15" t="b">
        <v>1</v>
      </c>
      <c r="T3610" s="15" t="b">
        <v>1</v>
      </c>
      <c r="U3610" s="15" t="b">
        <v>1</v>
      </c>
      <c r="V3610" s="15" t="b">
        <v>1</v>
      </c>
      <c r="W3610" s="15" t="b">
        <v>1</v>
      </c>
      <c r="X3610" s="16">
        <f>COUNTIF(Customers[[#This Row],[Roads]:[City_Council]],"True")</f>
        <v>7</v>
      </c>
      <c r="Y3610" s="17">
        <f>Customers[[#This Row],[Total_Approve]]/7</f>
        <v>1</v>
      </c>
      <c r="Z3610" s="14" t="str">
        <f>IF(Customers[[#This Row],[Total_Approve]]&gt;=7,"تمت جميع الموافقات","لم تتم جميع الموافقات")</f>
        <v>تمت جميع الموافقات</v>
      </c>
      <c r="AA3610" s="8">
        <f>IF(Customers[[#This Row],[Total_Approve]]&gt;=7,1,0)</f>
        <v>1</v>
      </c>
    </row>
    <row r="3611" spans="1:27" x14ac:dyDescent="0.25">
      <c r="A3611" s="12" t="s">
        <v>13009</v>
      </c>
      <c r="B3611" t="s">
        <v>17142</v>
      </c>
      <c r="C3611" s="13">
        <v>45548</v>
      </c>
      <c r="D3611" t="s">
        <v>13485</v>
      </c>
      <c r="E3611" s="9" t="s">
        <v>711</v>
      </c>
      <c r="F3611" s="14" t="s">
        <v>1271</v>
      </c>
      <c r="G3611" s="14" t="s">
        <v>221</v>
      </c>
      <c r="H3611" s="14" t="str">
        <f t="shared" si="56"/>
        <v>طارق عبد المعطى سليمان</v>
      </c>
      <c r="I3611" s="14" t="s">
        <v>13459</v>
      </c>
      <c r="J3611" s="14" t="s">
        <v>3</v>
      </c>
      <c r="K3611" s="14" t="s">
        <v>5</v>
      </c>
      <c r="L3611" s="14" t="s">
        <v>8199</v>
      </c>
      <c r="M3611" s="14" t="s">
        <v>3</v>
      </c>
      <c r="N3611" s="14" t="s">
        <v>3</v>
      </c>
      <c r="O3611" s="14" t="s">
        <v>13473</v>
      </c>
      <c r="P3611" s="14" t="s">
        <v>13513</v>
      </c>
      <c r="Q3611" s="15" t="b">
        <v>1</v>
      </c>
      <c r="R3611" s="15" t="b">
        <v>1</v>
      </c>
      <c r="S3611" s="15" t="b">
        <v>1</v>
      </c>
      <c r="T3611" s="15" t="b">
        <v>1</v>
      </c>
      <c r="U3611" s="15" t="b">
        <v>1</v>
      </c>
      <c r="V3611" s="15" t="b">
        <v>1</v>
      </c>
      <c r="W3611" s="15" t="b">
        <v>1</v>
      </c>
      <c r="X3611" s="16">
        <f>COUNTIF(Customers[[#This Row],[Roads]:[City_Council]],"True")</f>
        <v>7</v>
      </c>
      <c r="Y3611" s="17">
        <f>Customers[[#This Row],[Total_Approve]]/7</f>
        <v>1</v>
      </c>
      <c r="Z3611" s="14" t="str">
        <f>IF(Customers[[#This Row],[Total_Approve]]&gt;=7,"تمت جميع الموافقات","لم تتم جميع الموافقات")</f>
        <v>تمت جميع الموافقات</v>
      </c>
      <c r="AA3611" s="8">
        <f>IF(Customers[[#This Row],[Total_Approve]]&gt;=7,1,0)</f>
        <v>1</v>
      </c>
    </row>
    <row r="3612" spans="1:27" x14ac:dyDescent="0.25">
      <c r="A3612" s="12" t="s">
        <v>13010</v>
      </c>
      <c r="B3612" t="s">
        <v>17143</v>
      </c>
      <c r="C3612" s="13">
        <v>45548</v>
      </c>
      <c r="D3612" t="s">
        <v>13485</v>
      </c>
      <c r="E3612" s="9" t="s">
        <v>368</v>
      </c>
      <c r="F3612" s="14" t="s">
        <v>10</v>
      </c>
      <c r="G3612" s="14" t="s">
        <v>381</v>
      </c>
      <c r="H3612" s="14" t="str">
        <f t="shared" si="56"/>
        <v>رشا محمد عبد المقصود</v>
      </c>
      <c r="I3612" s="14" t="s">
        <v>13459</v>
      </c>
      <c r="J3612" s="14" t="s">
        <v>1795</v>
      </c>
      <c r="K3612" s="14" t="s">
        <v>25</v>
      </c>
      <c r="L3612" s="14" t="s">
        <v>8277</v>
      </c>
      <c r="M3612" s="14" t="s">
        <v>3</v>
      </c>
      <c r="N3612" s="14" t="s">
        <v>3</v>
      </c>
      <c r="O3612" s="14" t="s">
        <v>13473</v>
      </c>
      <c r="P3612" s="14" t="s">
        <v>13513</v>
      </c>
      <c r="Q3612" s="15" t="b">
        <v>1</v>
      </c>
      <c r="R3612" s="15" t="b">
        <v>1</v>
      </c>
      <c r="S3612" s="15" t="b">
        <v>1</v>
      </c>
      <c r="T3612" s="15" t="b">
        <v>1</v>
      </c>
      <c r="U3612" s="15" t="b">
        <v>1</v>
      </c>
      <c r="V3612" s="15" t="b">
        <v>1</v>
      </c>
      <c r="W3612" s="15" t="b">
        <v>1</v>
      </c>
      <c r="X3612" s="16">
        <f>COUNTIF(Customers[[#This Row],[Roads]:[City_Council]],"True")</f>
        <v>7</v>
      </c>
      <c r="Y3612" s="17">
        <f>Customers[[#This Row],[Total_Approve]]/7</f>
        <v>1</v>
      </c>
      <c r="Z3612" s="14" t="str">
        <f>IF(Customers[[#This Row],[Total_Approve]]&gt;=7,"تمت جميع الموافقات","لم تتم جميع الموافقات")</f>
        <v>تمت جميع الموافقات</v>
      </c>
      <c r="AA3612" s="8">
        <f>IF(Customers[[#This Row],[Total_Approve]]&gt;=7,1,0)</f>
        <v>1</v>
      </c>
    </row>
    <row r="3613" spans="1:27" x14ac:dyDescent="0.25">
      <c r="A3613" s="12" t="s">
        <v>13011</v>
      </c>
      <c r="B3613" t="s">
        <v>17144</v>
      </c>
      <c r="C3613" s="13">
        <v>45548</v>
      </c>
      <c r="D3613" t="s">
        <v>13485</v>
      </c>
      <c r="E3613" s="9" t="s">
        <v>47</v>
      </c>
      <c r="F3613" s="14" t="s">
        <v>1074</v>
      </c>
      <c r="G3613" s="14" t="s">
        <v>336</v>
      </c>
      <c r="H3613" s="14" t="str">
        <f t="shared" si="56"/>
        <v>السيد عواد درويش</v>
      </c>
      <c r="I3613" s="14" t="s">
        <v>13459</v>
      </c>
      <c r="J3613" s="14" t="s">
        <v>1796</v>
      </c>
      <c r="K3613" s="14" t="s">
        <v>5</v>
      </c>
      <c r="L3613" s="14" t="s">
        <v>8278</v>
      </c>
      <c r="M3613" s="14" t="s">
        <v>3</v>
      </c>
      <c r="N3613" s="14" t="s">
        <v>3</v>
      </c>
      <c r="O3613" s="14" t="s">
        <v>13473</v>
      </c>
      <c r="P3613" s="14" t="s">
        <v>13513</v>
      </c>
      <c r="Q3613" s="15" t="b">
        <v>1</v>
      </c>
      <c r="R3613" s="15" t="b">
        <v>1</v>
      </c>
      <c r="S3613" s="15" t="b">
        <v>1</v>
      </c>
      <c r="T3613" s="15" t="b">
        <v>1</v>
      </c>
      <c r="U3613" s="15" t="b">
        <v>1</v>
      </c>
      <c r="V3613" s="15" t="b">
        <v>1</v>
      </c>
      <c r="W3613" s="15" t="b">
        <v>1</v>
      </c>
      <c r="X3613" s="16">
        <f>COUNTIF(Customers[[#This Row],[Roads]:[City_Council]],"True")</f>
        <v>7</v>
      </c>
      <c r="Y3613" s="17">
        <f>Customers[[#This Row],[Total_Approve]]/7</f>
        <v>1</v>
      </c>
      <c r="Z3613" s="14" t="str">
        <f>IF(Customers[[#This Row],[Total_Approve]]&gt;=7,"تمت جميع الموافقات","لم تتم جميع الموافقات")</f>
        <v>تمت جميع الموافقات</v>
      </c>
      <c r="AA3613" s="8">
        <f>IF(Customers[[#This Row],[Total_Approve]]&gt;=7,1,0)</f>
        <v>1</v>
      </c>
    </row>
    <row r="3614" spans="1:27" x14ac:dyDescent="0.25">
      <c r="A3614" s="12" t="s">
        <v>13012</v>
      </c>
      <c r="B3614" t="s">
        <v>17145</v>
      </c>
      <c r="C3614" s="13">
        <v>45548</v>
      </c>
      <c r="D3614" t="s">
        <v>13483</v>
      </c>
      <c r="E3614" s="9" t="s">
        <v>445</v>
      </c>
      <c r="F3614" s="14" t="s">
        <v>10</v>
      </c>
      <c r="G3614" s="14" t="s">
        <v>1798</v>
      </c>
      <c r="H3614" s="14" t="str">
        <f t="shared" si="56"/>
        <v>اشرف محمد محمدعبد الرحمن</v>
      </c>
      <c r="I3614" s="14" t="s">
        <v>13460</v>
      </c>
      <c r="J3614" s="14" t="s">
        <v>1799</v>
      </c>
      <c r="K3614" s="14" t="s">
        <v>5</v>
      </c>
      <c r="L3614" s="14" t="s">
        <v>8279</v>
      </c>
      <c r="M3614" s="14" t="s">
        <v>3</v>
      </c>
      <c r="N3614" s="14" t="s">
        <v>3</v>
      </c>
      <c r="O3614" s="14" t="s">
        <v>13473</v>
      </c>
      <c r="P3614" s="14" t="s">
        <v>13513</v>
      </c>
      <c r="Q3614" s="15" t="b">
        <v>0</v>
      </c>
      <c r="R3614" s="15" t="b">
        <v>1</v>
      </c>
      <c r="S3614" s="15" t="b">
        <v>0</v>
      </c>
      <c r="T3614" s="15" t="b">
        <v>1</v>
      </c>
      <c r="U3614" s="15" t="b">
        <v>0</v>
      </c>
      <c r="V3614" s="15" t="b">
        <v>1</v>
      </c>
      <c r="W3614" s="15" t="b">
        <v>0</v>
      </c>
      <c r="X3614" s="16">
        <f>COUNTIF(Customers[[#This Row],[Roads]:[City_Council]],"True")</f>
        <v>3</v>
      </c>
      <c r="Y3614" s="17">
        <f>Customers[[#This Row],[Total_Approve]]/7</f>
        <v>0.42857142857142855</v>
      </c>
      <c r="Z3614" s="14" t="str">
        <f>IF(Customers[[#This Row],[Total_Approve]]&gt;=7,"تمت جميع الموافقات","لم تتم جميع الموافقات")</f>
        <v>لم تتم جميع الموافقات</v>
      </c>
      <c r="AA3614" s="8">
        <f>IF(Customers[[#This Row],[Total_Approve]]&gt;=7,1,0)</f>
        <v>0</v>
      </c>
    </row>
    <row r="3615" spans="1:27" x14ac:dyDescent="0.25">
      <c r="A3615" s="12" t="s">
        <v>13013</v>
      </c>
      <c r="B3615" t="s">
        <v>17146</v>
      </c>
      <c r="C3615" s="13">
        <v>45548</v>
      </c>
      <c r="D3615" t="s">
        <v>13483</v>
      </c>
      <c r="E3615" s="9" t="s">
        <v>68</v>
      </c>
      <c r="F3615" s="14" t="s">
        <v>47</v>
      </c>
      <c r="G3615" s="14" t="s">
        <v>0</v>
      </c>
      <c r="H3615" s="14" t="str">
        <f t="shared" si="56"/>
        <v>داليا السيد احمد</v>
      </c>
      <c r="I3615" s="14" t="s">
        <v>13460</v>
      </c>
      <c r="J3615" s="14">
        <v>28307202400062</v>
      </c>
      <c r="K3615" s="14" t="s">
        <v>25</v>
      </c>
      <c r="L3615" s="14" t="s">
        <v>8280</v>
      </c>
      <c r="M3615" s="14" t="s">
        <v>3</v>
      </c>
      <c r="N3615" s="14" t="s">
        <v>3</v>
      </c>
      <c r="O3615" s="14" t="s">
        <v>13473</v>
      </c>
      <c r="P3615" s="14" t="s">
        <v>13513</v>
      </c>
      <c r="Q3615" s="15" t="b">
        <v>1</v>
      </c>
      <c r="R3615" s="15" t="b">
        <v>0</v>
      </c>
      <c r="S3615" s="15" t="b">
        <v>1</v>
      </c>
      <c r="T3615" s="15" t="b">
        <v>0</v>
      </c>
      <c r="U3615" s="15" t="b">
        <v>1</v>
      </c>
      <c r="V3615" s="15" t="b">
        <v>0</v>
      </c>
      <c r="W3615" s="15" t="b">
        <v>1</v>
      </c>
      <c r="X3615" s="16">
        <f>COUNTIF(Customers[[#This Row],[Roads]:[City_Council]],"True")</f>
        <v>4</v>
      </c>
      <c r="Y3615" s="17">
        <f>Customers[[#This Row],[Total_Approve]]/7</f>
        <v>0.5714285714285714</v>
      </c>
      <c r="Z3615" s="14" t="str">
        <f>IF(Customers[[#This Row],[Total_Approve]]&gt;=7,"تمت جميع الموافقات","لم تتم جميع الموافقات")</f>
        <v>لم تتم جميع الموافقات</v>
      </c>
      <c r="AA3615" s="8">
        <f>IF(Customers[[#This Row],[Total_Approve]]&gt;=7,1,0)</f>
        <v>0</v>
      </c>
    </row>
    <row r="3616" spans="1:27" x14ac:dyDescent="0.25">
      <c r="A3616" s="12" t="s">
        <v>13014</v>
      </c>
      <c r="B3616" t="s">
        <v>17147</v>
      </c>
      <c r="C3616" s="13">
        <v>45548</v>
      </c>
      <c r="D3616" t="s">
        <v>13482</v>
      </c>
      <c r="E3616" s="9" t="s">
        <v>266</v>
      </c>
      <c r="F3616" s="14" t="s">
        <v>1348</v>
      </c>
      <c r="G3616" s="14" t="s">
        <v>533</v>
      </c>
      <c r="H3616" s="14" t="str">
        <f t="shared" si="56"/>
        <v>ياسمين لطفى عبدالله</v>
      </c>
      <c r="I3616" s="14" t="s">
        <v>13460</v>
      </c>
      <c r="J3616" s="14" t="s">
        <v>1800</v>
      </c>
      <c r="K3616" s="14" t="s">
        <v>25</v>
      </c>
      <c r="L3616" s="14" t="s">
        <v>8281</v>
      </c>
      <c r="M3616" s="14" t="s">
        <v>3</v>
      </c>
      <c r="N3616" s="14" t="s">
        <v>3</v>
      </c>
      <c r="O3616" s="14" t="s">
        <v>13473</v>
      </c>
      <c r="P3616" s="14" t="s">
        <v>13513</v>
      </c>
      <c r="Q3616" s="15" t="b">
        <v>1</v>
      </c>
      <c r="R3616" s="15" t="b">
        <v>0</v>
      </c>
      <c r="S3616" s="15" t="b">
        <v>1</v>
      </c>
      <c r="T3616" s="15" t="b">
        <v>0</v>
      </c>
      <c r="U3616" s="15" t="b">
        <v>1</v>
      </c>
      <c r="V3616" s="15" t="b">
        <v>0</v>
      </c>
      <c r="W3616" s="15" t="b">
        <v>1</v>
      </c>
      <c r="X3616" s="16">
        <f>COUNTIF(Customers[[#This Row],[Roads]:[City_Council]],"True")</f>
        <v>4</v>
      </c>
      <c r="Y3616" s="17">
        <f>Customers[[#This Row],[Total_Approve]]/7</f>
        <v>0.5714285714285714</v>
      </c>
      <c r="Z3616" s="14" t="str">
        <f>IF(Customers[[#This Row],[Total_Approve]]&gt;=7,"تمت جميع الموافقات","لم تتم جميع الموافقات")</f>
        <v>لم تتم جميع الموافقات</v>
      </c>
      <c r="AA3616" s="8">
        <f>IF(Customers[[#This Row],[Total_Approve]]&gt;=7,1,0)</f>
        <v>0</v>
      </c>
    </row>
    <row r="3617" spans="1:27" x14ac:dyDescent="0.25">
      <c r="A3617" s="12" t="s">
        <v>13015</v>
      </c>
      <c r="B3617" t="s">
        <v>17148</v>
      </c>
      <c r="C3617" s="13">
        <v>45548</v>
      </c>
      <c r="D3617" t="s">
        <v>13482</v>
      </c>
      <c r="E3617" s="9" t="s">
        <v>95</v>
      </c>
      <c r="F3617" s="14" t="s">
        <v>10</v>
      </c>
      <c r="G3617" s="14" t="s">
        <v>202</v>
      </c>
      <c r="H3617" s="14" t="str">
        <f t="shared" si="56"/>
        <v>سعيد محمد ابراهيم</v>
      </c>
      <c r="I3617" s="14" t="s">
        <v>13467</v>
      </c>
      <c r="J3617" s="14" t="s">
        <v>3</v>
      </c>
      <c r="K3617" s="14" t="s">
        <v>5</v>
      </c>
      <c r="L3617" s="14" t="s">
        <v>8282</v>
      </c>
      <c r="M3617" s="14" t="s">
        <v>3</v>
      </c>
      <c r="N3617" s="14" t="s">
        <v>3</v>
      </c>
      <c r="O3617" s="14" t="s">
        <v>13473</v>
      </c>
      <c r="P3617" s="14" t="s">
        <v>13513</v>
      </c>
      <c r="Q3617" s="15" t="b">
        <v>1</v>
      </c>
      <c r="R3617" s="15" t="b">
        <v>1</v>
      </c>
      <c r="S3617" s="15" t="b">
        <v>1</v>
      </c>
      <c r="T3617" s="15" t="b">
        <v>1</v>
      </c>
      <c r="U3617" s="15" t="b">
        <v>1</v>
      </c>
      <c r="V3617" s="15" t="b">
        <v>1</v>
      </c>
      <c r="W3617" s="15" t="b">
        <v>1</v>
      </c>
      <c r="X3617" s="16">
        <f>COUNTIF(Customers[[#This Row],[Roads]:[City_Council]],"True")</f>
        <v>7</v>
      </c>
      <c r="Y3617" s="17">
        <f>Customers[[#This Row],[Total_Approve]]/7</f>
        <v>1</v>
      </c>
      <c r="Z3617" s="14" t="str">
        <f>IF(Customers[[#This Row],[Total_Approve]]&gt;=7,"تمت جميع الموافقات","لم تتم جميع الموافقات")</f>
        <v>تمت جميع الموافقات</v>
      </c>
      <c r="AA3617" s="8">
        <f>IF(Customers[[#This Row],[Total_Approve]]&gt;=7,1,0)</f>
        <v>1</v>
      </c>
    </row>
    <row r="3618" spans="1:27" x14ac:dyDescent="0.25">
      <c r="A3618" s="12" t="s">
        <v>13016</v>
      </c>
      <c r="B3618" t="s">
        <v>17149</v>
      </c>
      <c r="C3618" s="13">
        <v>45548</v>
      </c>
      <c r="D3618" t="s">
        <v>13482</v>
      </c>
      <c r="E3618" s="9" t="s">
        <v>101</v>
      </c>
      <c r="F3618" s="14" t="s">
        <v>47</v>
      </c>
      <c r="G3618" s="14" t="s">
        <v>10</v>
      </c>
      <c r="H3618" s="14" t="str">
        <f t="shared" si="56"/>
        <v>حسين السيد محمد</v>
      </c>
      <c r="I3618" s="14" t="s">
        <v>13467</v>
      </c>
      <c r="J3618" s="14" t="s">
        <v>3</v>
      </c>
      <c r="K3618" s="14" t="s">
        <v>5</v>
      </c>
      <c r="L3618" s="14" t="s">
        <v>8283</v>
      </c>
      <c r="M3618" s="14" t="s">
        <v>3</v>
      </c>
      <c r="N3618" s="14" t="s">
        <v>3</v>
      </c>
      <c r="O3618" s="14" t="s">
        <v>13473</v>
      </c>
      <c r="P3618" s="14" t="s">
        <v>13513</v>
      </c>
      <c r="Q3618" s="15" t="b">
        <v>1</v>
      </c>
      <c r="R3618" s="15" t="b">
        <v>1</v>
      </c>
      <c r="S3618" s="15" t="b">
        <v>0</v>
      </c>
      <c r="T3618" s="15" t="b">
        <v>0</v>
      </c>
      <c r="U3618" s="15" t="b">
        <v>0</v>
      </c>
      <c r="V3618" s="15" t="b">
        <v>0</v>
      </c>
      <c r="W3618" s="15" t="b">
        <v>0</v>
      </c>
      <c r="X3618" s="16">
        <f>COUNTIF(Customers[[#This Row],[Roads]:[City_Council]],"True")</f>
        <v>2</v>
      </c>
      <c r="Y3618" s="17">
        <f>Customers[[#This Row],[Total_Approve]]/7</f>
        <v>0.2857142857142857</v>
      </c>
      <c r="Z3618" s="14" t="str">
        <f>IF(Customers[[#This Row],[Total_Approve]]&gt;=7,"تمت جميع الموافقات","لم تتم جميع الموافقات")</f>
        <v>لم تتم جميع الموافقات</v>
      </c>
      <c r="AA3618" s="8">
        <f>IF(Customers[[#This Row],[Total_Approve]]&gt;=7,1,0)</f>
        <v>0</v>
      </c>
    </row>
    <row r="3619" spans="1:27" x14ac:dyDescent="0.25">
      <c r="A3619" s="12" t="s">
        <v>13017</v>
      </c>
      <c r="B3619" t="s">
        <v>17150</v>
      </c>
      <c r="C3619" s="13">
        <v>45548</v>
      </c>
      <c r="D3619" t="s">
        <v>13482</v>
      </c>
      <c r="E3619" s="9" t="s">
        <v>23</v>
      </c>
      <c r="F3619" s="14" t="s">
        <v>0</v>
      </c>
      <c r="G3619" s="14" t="s">
        <v>283</v>
      </c>
      <c r="H3619" s="14" t="str">
        <f t="shared" si="56"/>
        <v>اسماء احمد عبد الرحمن</v>
      </c>
      <c r="I3619" s="14" t="s">
        <v>13460</v>
      </c>
      <c r="J3619" s="14" t="s">
        <v>3</v>
      </c>
      <c r="K3619" s="14" t="s">
        <v>25</v>
      </c>
      <c r="L3619" s="14" t="s">
        <v>8284</v>
      </c>
      <c r="M3619" s="14" t="s">
        <v>3</v>
      </c>
      <c r="N3619" s="14" t="s">
        <v>3</v>
      </c>
      <c r="O3619" s="14" t="s">
        <v>13473</v>
      </c>
      <c r="P3619" s="14" t="s">
        <v>13513</v>
      </c>
      <c r="Q3619" s="15" t="b">
        <v>0</v>
      </c>
      <c r="R3619" s="15" t="b">
        <v>1</v>
      </c>
      <c r="S3619" s="15" t="b">
        <v>0</v>
      </c>
      <c r="T3619" s="15" t="b">
        <v>1</v>
      </c>
      <c r="U3619" s="15" t="b">
        <v>0</v>
      </c>
      <c r="V3619" s="15" t="b">
        <v>1</v>
      </c>
      <c r="W3619" s="15" t="b">
        <v>0</v>
      </c>
      <c r="X3619" s="16">
        <f>COUNTIF(Customers[[#This Row],[Roads]:[City_Council]],"True")</f>
        <v>3</v>
      </c>
      <c r="Y3619" s="17">
        <f>Customers[[#This Row],[Total_Approve]]/7</f>
        <v>0.42857142857142855</v>
      </c>
      <c r="Z3619" s="14" t="str">
        <f>IF(Customers[[#This Row],[Total_Approve]]&gt;=7,"تمت جميع الموافقات","لم تتم جميع الموافقات")</f>
        <v>لم تتم جميع الموافقات</v>
      </c>
      <c r="AA3619" s="8">
        <f>IF(Customers[[#This Row],[Total_Approve]]&gt;=7,1,0)</f>
        <v>0</v>
      </c>
    </row>
    <row r="3620" spans="1:27" x14ac:dyDescent="0.25">
      <c r="A3620" s="12" t="s">
        <v>13018</v>
      </c>
      <c r="B3620" t="s">
        <v>17151</v>
      </c>
      <c r="C3620" s="13">
        <v>45548</v>
      </c>
      <c r="D3620" t="s">
        <v>13482</v>
      </c>
      <c r="E3620" s="9" t="s">
        <v>0</v>
      </c>
      <c r="F3620" s="14" t="s">
        <v>1253</v>
      </c>
      <c r="G3620" s="14" t="s">
        <v>202</v>
      </c>
      <c r="H3620" s="14" t="str">
        <f t="shared" si="56"/>
        <v>احمد مسلم ابراهيم</v>
      </c>
      <c r="I3620" s="14" t="s">
        <v>13460</v>
      </c>
      <c r="J3620" s="14" t="s">
        <v>1801</v>
      </c>
      <c r="K3620" s="14" t="s">
        <v>5</v>
      </c>
      <c r="L3620" s="14" t="s">
        <v>8285</v>
      </c>
      <c r="M3620" s="14" t="s">
        <v>3</v>
      </c>
      <c r="N3620" s="14" t="s">
        <v>3</v>
      </c>
      <c r="O3620" s="14" t="s">
        <v>13473</v>
      </c>
      <c r="P3620" s="14" t="s">
        <v>13513</v>
      </c>
      <c r="Q3620" s="15" t="b">
        <v>0</v>
      </c>
      <c r="R3620" s="15" t="b">
        <v>0</v>
      </c>
      <c r="S3620" s="15" t="b">
        <v>0</v>
      </c>
      <c r="T3620" s="15" t="b">
        <v>1</v>
      </c>
      <c r="U3620" s="15" t="b">
        <v>1</v>
      </c>
      <c r="V3620" s="15" t="b">
        <v>0</v>
      </c>
      <c r="W3620" s="15" t="b">
        <v>0</v>
      </c>
      <c r="X3620" s="16">
        <f>COUNTIF(Customers[[#This Row],[Roads]:[City_Council]],"True")</f>
        <v>2</v>
      </c>
      <c r="Y3620" s="17">
        <f>Customers[[#This Row],[Total_Approve]]/7</f>
        <v>0.2857142857142857</v>
      </c>
      <c r="Z3620" s="14" t="str">
        <f>IF(Customers[[#This Row],[Total_Approve]]&gt;=7,"تمت جميع الموافقات","لم تتم جميع الموافقات")</f>
        <v>لم تتم جميع الموافقات</v>
      </c>
      <c r="AA3620" s="8">
        <f>IF(Customers[[#This Row],[Total_Approve]]&gt;=7,1,0)</f>
        <v>0</v>
      </c>
    </row>
    <row r="3621" spans="1:27" x14ac:dyDescent="0.25">
      <c r="A3621" s="12" t="s">
        <v>13019</v>
      </c>
      <c r="B3621" t="s">
        <v>17152</v>
      </c>
      <c r="C3621" s="13">
        <v>45548</v>
      </c>
      <c r="D3621" t="s">
        <v>13482</v>
      </c>
      <c r="E3621" s="9" t="s">
        <v>348</v>
      </c>
      <c r="F3621" s="14" t="s">
        <v>1</v>
      </c>
      <c r="G3621" s="14" t="s">
        <v>10</v>
      </c>
      <c r="H3621" s="14" t="str">
        <f t="shared" si="56"/>
        <v>شيماء محمود محمد</v>
      </c>
      <c r="I3621" s="14" t="s">
        <v>13460</v>
      </c>
      <c r="J3621" s="14" t="s">
        <v>3</v>
      </c>
      <c r="K3621" s="14" t="s">
        <v>25</v>
      </c>
      <c r="L3621" s="14" t="s">
        <v>8286</v>
      </c>
      <c r="M3621" s="14" t="s">
        <v>3</v>
      </c>
      <c r="N3621" s="14" t="s">
        <v>3</v>
      </c>
      <c r="O3621" s="14" t="s">
        <v>13473</v>
      </c>
      <c r="P3621" s="14" t="s">
        <v>13513</v>
      </c>
      <c r="Q3621" s="15" t="b">
        <v>1</v>
      </c>
      <c r="R3621" s="15" t="b">
        <v>1</v>
      </c>
      <c r="S3621" s="15" t="b">
        <v>0</v>
      </c>
      <c r="T3621" s="15" t="b">
        <v>1</v>
      </c>
      <c r="U3621" s="15" t="b">
        <v>0</v>
      </c>
      <c r="V3621" s="15" t="b">
        <v>1</v>
      </c>
      <c r="W3621" s="15" t="b">
        <v>0</v>
      </c>
      <c r="X3621" s="16">
        <f>COUNTIF(Customers[[#This Row],[Roads]:[City_Council]],"True")</f>
        <v>4</v>
      </c>
      <c r="Y3621" s="17">
        <f>Customers[[#This Row],[Total_Approve]]/7</f>
        <v>0.5714285714285714</v>
      </c>
      <c r="Z3621" s="14" t="str">
        <f>IF(Customers[[#This Row],[Total_Approve]]&gt;=7,"تمت جميع الموافقات","لم تتم جميع الموافقات")</f>
        <v>لم تتم جميع الموافقات</v>
      </c>
      <c r="AA3621" s="8">
        <f>IF(Customers[[#This Row],[Total_Approve]]&gt;=7,1,0)</f>
        <v>0</v>
      </c>
    </row>
    <row r="3622" spans="1:27" x14ac:dyDescent="0.25">
      <c r="A3622" s="12" t="s">
        <v>13020</v>
      </c>
      <c r="B3622" t="s">
        <v>17153</v>
      </c>
      <c r="C3622" s="13">
        <v>45548</v>
      </c>
      <c r="D3622" t="s">
        <v>13482</v>
      </c>
      <c r="E3622" s="9" t="s">
        <v>1</v>
      </c>
      <c r="F3622" s="14" t="s">
        <v>10</v>
      </c>
      <c r="G3622" s="14" t="s">
        <v>47</v>
      </c>
      <c r="H3622" s="14" t="str">
        <f t="shared" si="56"/>
        <v>محمود محمد السيد</v>
      </c>
      <c r="I3622" s="14" t="s">
        <v>13460</v>
      </c>
      <c r="J3622" s="14" t="s">
        <v>1802</v>
      </c>
      <c r="K3622" s="14" t="s">
        <v>5</v>
      </c>
      <c r="L3622" s="14" t="s">
        <v>8287</v>
      </c>
      <c r="M3622" s="14" t="s">
        <v>3</v>
      </c>
      <c r="N3622" s="14" t="s">
        <v>3</v>
      </c>
      <c r="O3622" s="14" t="s">
        <v>13473</v>
      </c>
      <c r="P3622" s="14" t="s">
        <v>13513</v>
      </c>
      <c r="Q3622" s="15" t="b">
        <v>0</v>
      </c>
      <c r="R3622" s="15" t="b">
        <v>0</v>
      </c>
      <c r="S3622" s="15" t="b">
        <v>0</v>
      </c>
      <c r="T3622" s="15" t="b">
        <v>1</v>
      </c>
      <c r="U3622" s="15" t="b">
        <v>1</v>
      </c>
      <c r="V3622" s="15" t="b">
        <v>0</v>
      </c>
      <c r="W3622" s="15" t="b">
        <v>0</v>
      </c>
      <c r="X3622" s="16">
        <f>COUNTIF(Customers[[#This Row],[Roads]:[City_Council]],"True")</f>
        <v>2</v>
      </c>
      <c r="Y3622" s="17">
        <f>Customers[[#This Row],[Total_Approve]]/7</f>
        <v>0.2857142857142857</v>
      </c>
      <c r="Z3622" s="14" t="str">
        <f>IF(Customers[[#This Row],[Total_Approve]]&gt;=7,"تمت جميع الموافقات","لم تتم جميع الموافقات")</f>
        <v>لم تتم جميع الموافقات</v>
      </c>
      <c r="AA3622" s="8">
        <f>IF(Customers[[#This Row],[Total_Approve]]&gt;=7,1,0)</f>
        <v>0</v>
      </c>
    </row>
    <row r="3623" spans="1:27" x14ac:dyDescent="0.25">
      <c r="A3623" s="12" t="s">
        <v>13021</v>
      </c>
      <c r="B3623" t="s">
        <v>17154</v>
      </c>
      <c r="C3623" s="13">
        <v>45548</v>
      </c>
      <c r="D3623" t="s">
        <v>13482</v>
      </c>
      <c r="E3623" s="9" t="s">
        <v>10</v>
      </c>
      <c r="F3623" s="14" t="s">
        <v>10</v>
      </c>
      <c r="G3623" s="14" t="s">
        <v>47</v>
      </c>
      <c r="H3623" s="14" t="str">
        <f t="shared" si="56"/>
        <v>محمد محمد السيد</v>
      </c>
      <c r="I3623" s="14" t="s">
        <v>13460</v>
      </c>
      <c r="J3623" s="14" t="s">
        <v>1803</v>
      </c>
      <c r="K3623" s="14" t="s">
        <v>5</v>
      </c>
      <c r="L3623" s="14" t="s">
        <v>8288</v>
      </c>
      <c r="M3623" s="14" t="s">
        <v>3</v>
      </c>
      <c r="N3623" s="14" t="s">
        <v>3</v>
      </c>
      <c r="O3623" s="14" t="s">
        <v>13473</v>
      </c>
      <c r="P3623" s="14" t="s">
        <v>13513</v>
      </c>
      <c r="Q3623" s="15" t="b">
        <v>1</v>
      </c>
      <c r="R3623" s="15" t="b">
        <v>1</v>
      </c>
      <c r="S3623" s="15" t="b">
        <v>1</v>
      </c>
      <c r="T3623" s="15" t="b">
        <v>1</v>
      </c>
      <c r="U3623" s="15" t="b">
        <v>1</v>
      </c>
      <c r="V3623" s="15" t="b">
        <v>1</v>
      </c>
      <c r="W3623" s="15" t="b">
        <v>1</v>
      </c>
      <c r="X3623" s="16">
        <f>COUNTIF(Customers[[#This Row],[Roads]:[City_Council]],"True")</f>
        <v>7</v>
      </c>
      <c r="Y3623" s="17">
        <f>Customers[[#This Row],[Total_Approve]]/7</f>
        <v>1</v>
      </c>
      <c r="Z3623" s="14" t="str">
        <f>IF(Customers[[#This Row],[Total_Approve]]&gt;=7,"تمت جميع الموافقات","لم تتم جميع الموافقات")</f>
        <v>تمت جميع الموافقات</v>
      </c>
      <c r="AA3623" s="8">
        <f>IF(Customers[[#This Row],[Total_Approve]]&gt;=7,1,0)</f>
        <v>1</v>
      </c>
    </row>
    <row r="3624" spans="1:27" x14ac:dyDescent="0.25">
      <c r="A3624" s="12" t="s">
        <v>13022</v>
      </c>
      <c r="B3624" t="s">
        <v>17155</v>
      </c>
      <c r="C3624" s="13">
        <v>45548</v>
      </c>
      <c r="D3624" t="s">
        <v>13482</v>
      </c>
      <c r="E3624" s="9" t="s">
        <v>466</v>
      </c>
      <c r="F3624" s="14" t="s">
        <v>10</v>
      </c>
      <c r="G3624" s="14" t="s">
        <v>1804</v>
      </c>
      <c r="H3624" s="14" t="str">
        <f t="shared" si="56"/>
        <v>حنان محمد رفعت</v>
      </c>
      <c r="I3624" s="14" t="s">
        <v>13460</v>
      </c>
      <c r="J3624" s="14" t="s">
        <v>1805</v>
      </c>
      <c r="K3624" s="14" t="s">
        <v>25</v>
      </c>
      <c r="L3624" s="14" t="s">
        <v>8289</v>
      </c>
      <c r="M3624" s="14" t="s">
        <v>3</v>
      </c>
      <c r="N3624" s="14" t="s">
        <v>3</v>
      </c>
      <c r="O3624" s="14" t="s">
        <v>13473</v>
      </c>
      <c r="P3624" s="14" t="s">
        <v>13513</v>
      </c>
      <c r="Q3624" s="15" t="b">
        <v>0</v>
      </c>
      <c r="R3624" s="15" t="b">
        <v>1</v>
      </c>
      <c r="S3624" s="15" t="b">
        <v>0</v>
      </c>
      <c r="T3624" s="15" t="b">
        <v>1</v>
      </c>
      <c r="U3624" s="15" t="b">
        <v>0</v>
      </c>
      <c r="V3624" s="15" t="b">
        <v>1</v>
      </c>
      <c r="W3624" s="15" t="b">
        <v>0</v>
      </c>
      <c r="X3624" s="16">
        <f>COUNTIF(Customers[[#This Row],[Roads]:[City_Council]],"True")</f>
        <v>3</v>
      </c>
      <c r="Y3624" s="17">
        <f>Customers[[#This Row],[Total_Approve]]/7</f>
        <v>0.42857142857142855</v>
      </c>
      <c r="Z3624" s="14" t="str">
        <f>IF(Customers[[#This Row],[Total_Approve]]&gt;=7,"تمت جميع الموافقات","لم تتم جميع الموافقات")</f>
        <v>لم تتم جميع الموافقات</v>
      </c>
      <c r="AA3624" s="8">
        <f>IF(Customers[[#This Row],[Total_Approve]]&gt;=7,1,0)</f>
        <v>0</v>
      </c>
    </row>
    <row r="3625" spans="1:27" x14ac:dyDescent="0.25">
      <c r="A3625" s="12" t="s">
        <v>13023</v>
      </c>
      <c r="B3625" t="s">
        <v>17156</v>
      </c>
      <c r="C3625" s="13">
        <v>45548</v>
      </c>
      <c r="D3625" t="s">
        <v>13482</v>
      </c>
      <c r="E3625" s="9" t="s">
        <v>1806</v>
      </c>
      <c r="F3625" s="14" t="s">
        <v>10</v>
      </c>
      <c r="G3625" s="14" t="s">
        <v>202</v>
      </c>
      <c r="H3625" s="14" t="str">
        <f t="shared" si="56"/>
        <v>تيماء محمد ابراهيم</v>
      </c>
      <c r="I3625" s="14" t="s">
        <v>13459</v>
      </c>
      <c r="J3625" s="14" t="s">
        <v>3</v>
      </c>
      <c r="K3625" s="14" t="s">
        <v>25</v>
      </c>
      <c r="L3625" s="14" t="s">
        <v>8290</v>
      </c>
      <c r="M3625" s="14" t="s">
        <v>3</v>
      </c>
      <c r="N3625" s="14" t="s">
        <v>3</v>
      </c>
      <c r="O3625" s="14" t="s">
        <v>13473</v>
      </c>
      <c r="P3625" s="14" t="s">
        <v>13513</v>
      </c>
      <c r="Q3625" s="15" t="b">
        <v>1</v>
      </c>
      <c r="R3625" s="15" t="b">
        <v>1</v>
      </c>
      <c r="S3625" s="15" t="b">
        <v>0</v>
      </c>
      <c r="T3625" s="15" t="b">
        <v>1</v>
      </c>
      <c r="U3625" s="15" t="b">
        <v>1</v>
      </c>
      <c r="V3625" s="15" t="b">
        <v>0</v>
      </c>
      <c r="W3625" s="15" t="b">
        <v>0</v>
      </c>
      <c r="X3625" s="16">
        <f>COUNTIF(Customers[[#This Row],[Roads]:[City_Council]],"True")</f>
        <v>4</v>
      </c>
      <c r="Y3625" s="17">
        <f>Customers[[#This Row],[Total_Approve]]/7</f>
        <v>0.5714285714285714</v>
      </c>
      <c r="Z3625" s="14" t="str">
        <f>IF(Customers[[#This Row],[Total_Approve]]&gt;=7,"تمت جميع الموافقات","لم تتم جميع الموافقات")</f>
        <v>لم تتم جميع الموافقات</v>
      </c>
      <c r="AA3625" s="8">
        <f>IF(Customers[[#This Row],[Total_Approve]]&gt;=7,1,0)</f>
        <v>0</v>
      </c>
    </row>
    <row r="3626" spans="1:27" x14ac:dyDescent="0.25">
      <c r="A3626" s="12" t="s">
        <v>13024</v>
      </c>
      <c r="B3626" t="s">
        <v>17157</v>
      </c>
      <c r="C3626" s="13">
        <v>45548</v>
      </c>
      <c r="D3626" t="s">
        <v>13482</v>
      </c>
      <c r="E3626" s="9" t="s">
        <v>1194</v>
      </c>
      <c r="F3626" s="14" t="s">
        <v>1626</v>
      </c>
      <c r="G3626" s="14" t="s">
        <v>10</v>
      </c>
      <c r="H3626" s="14" t="str">
        <f t="shared" si="56"/>
        <v>صلاح عيد محمد</v>
      </c>
      <c r="I3626" s="14" t="s">
        <v>13459</v>
      </c>
      <c r="J3626" s="14" t="s">
        <v>1807</v>
      </c>
      <c r="K3626" s="14" t="s">
        <v>5</v>
      </c>
      <c r="L3626" s="14" t="s">
        <v>8291</v>
      </c>
      <c r="M3626" s="14" t="s">
        <v>3</v>
      </c>
      <c r="N3626" s="14" t="s">
        <v>3</v>
      </c>
      <c r="O3626" s="14" t="s">
        <v>13473</v>
      </c>
      <c r="P3626" s="14" t="s">
        <v>13513</v>
      </c>
      <c r="Q3626" s="15" t="b">
        <v>0</v>
      </c>
      <c r="R3626" s="15" t="b">
        <v>0</v>
      </c>
      <c r="S3626" s="15" t="b">
        <v>0</v>
      </c>
      <c r="T3626" s="15" t="b">
        <v>1</v>
      </c>
      <c r="U3626" s="15" t="b">
        <v>1</v>
      </c>
      <c r="V3626" s="15" t="b">
        <v>0</v>
      </c>
      <c r="W3626" s="15" t="b">
        <v>1</v>
      </c>
      <c r="X3626" s="16">
        <f>COUNTIF(Customers[[#This Row],[Roads]:[City_Council]],"True")</f>
        <v>3</v>
      </c>
      <c r="Y3626" s="17">
        <f>Customers[[#This Row],[Total_Approve]]/7</f>
        <v>0.42857142857142855</v>
      </c>
      <c r="Z3626" s="14" t="str">
        <f>IF(Customers[[#This Row],[Total_Approve]]&gt;=7,"تمت جميع الموافقات","لم تتم جميع الموافقات")</f>
        <v>لم تتم جميع الموافقات</v>
      </c>
      <c r="AA3626" s="8">
        <f>IF(Customers[[#This Row],[Total_Approve]]&gt;=7,1,0)</f>
        <v>0</v>
      </c>
    </row>
    <row r="3627" spans="1:27" x14ac:dyDescent="0.25">
      <c r="A3627" s="12" t="s">
        <v>13025</v>
      </c>
      <c r="B3627" t="s">
        <v>17158</v>
      </c>
      <c r="C3627" s="13">
        <v>45548</v>
      </c>
      <c r="D3627" t="s">
        <v>13482</v>
      </c>
      <c r="E3627" s="9" t="s">
        <v>1289</v>
      </c>
      <c r="F3627" s="14" t="s">
        <v>10</v>
      </c>
      <c r="G3627" s="14" t="s">
        <v>1808</v>
      </c>
      <c r="H3627" s="14" t="str">
        <f t="shared" si="56"/>
        <v>ميرفت محمد على خليل</v>
      </c>
      <c r="I3627" s="14" t="s">
        <v>13459</v>
      </c>
      <c r="J3627" s="14" t="s">
        <v>3</v>
      </c>
      <c r="K3627" s="14" t="s">
        <v>25</v>
      </c>
      <c r="L3627" s="14" t="s">
        <v>8207</v>
      </c>
      <c r="M3627" s="14" t="s">
        <v>3</v>
      </c>
      <c r="N3627" s="14" t="s">
        <v>3</v>
      </c>
      <c r="O3627" s="14" t="s">
        <v>13473</v>
      </c>
      <c r="P3627" s="14" t="s">
        <v>13513</v>
      </c>
      <c r="Q3627" s="15" t="b">
        <v>1</v>
      </c>
      <c r="R3627" s="15" t="b">
        <v>0</v>
      </c>
      <c r="S3627" s="15" t="b">
        <v>0</v>
      </c>
      <c r="T3627" s="15" t="b">
        <v>0</v>
      </c>
      <c r="U3627" s="15" t="b">
        <v>1</v>
      </c>
      <c r="V3627" s="15" t="b">
        <v>0</v>
      </c>
      <c r="W3627" s="15" t="b">
        <v>1</v>
      </c>
      <c r="X3627" s="16">
        <f>COUNTIF(Customers[[#This Row],[Roads]:[City_Council]],"True")</f>
        <v>3</v>
      </c>
      <c r="Y3627" s="17">
        <f>Customers[[#This Row],[Total_Approve]]/7</f>
        <v>0.42857142857142855</v>
      </c>
      <c r="Z3627" s="14" t="str">
        <f>IF(Customers[[#This Row],[Total_Approve]]&gt;=7,"تمت جميع الموافقات","لم تتم جميع الموافقات")</f>
        <v>لم تتم جميع الموافقات</v>
      </c>
      <c r="AA3627" s="8">
        <f>IF(Customers[[#This Row],[Total_Approve]]&gt;=7,1,0)</f>
        <v>0</v>
      </c>
    </row>
    <row r="3628" spans="1:27" x14ac:dyDescent="0.25">
      <c r="A3628" s="12" t="s">
        <v>13026</v>
      </c>
      <c r="B3628" t="s">
        <v>17159</v>
      </c>
      <c r="C3628" s="13">
        <v>45548</v>
      </c>
      <c r="D3628" t="s">
        <v>13482</v>
      </c>
      <c r="E3628" s="9" t="s">
        <v>27</v>
      </c>
      <c r="F3628" s="14" t="s">
        <v>1078</v>
      </c>
      <c r="G3628" s="14" t="s">
        <v>10</v>
      </c>
      <c r="H3628" s="14" t="str">
        <f t="shared" si="56"/>
        <v>تيسير منصور محمد</v>
      </c>
      <c r="I3628" s="14" t="s">
        <v>13459</v>
      </c>
      <c r="J3628" s="14" t="s">
        <v>1809</v>
      </c>
      <c r="K3628" s="14" t="s">
        <v>25</v>
      </c>
      <c r="L3628" s="14" t="s">
        <v>8292</v>
      </c>
      <c r="M3628" s="14" t="s">
        <v>1811</v>
      </c>
      <c r="N3628" s="14" t="s">
        <v>3</v>
      </c>
      <c r="O3628" s="14" t="s">
        <v>13473</v>
      </c>
      <c r="P3628" s="14" t="s">
        <v>13518</v>
      </c>
      <c r="Q3628" s="15" t="b">
        <v>1</v>
      </c>
      <c r="R3628" s="15" t="b">
        <v>0</v>
      </c>
      <c r="S3628" s="15" t="b">
        <v>1</v>
      </c>
      <c r="T3628" s="15" t="b">
        <v>0</v>
      </c>
      <c r="U3628" s="15" t="b">
        <v>1</v>
      </c>
      <c r="V3628" s="15" t="b">
        <v>0</v>
      </c>
      <c r="W3628" s="15" t="b">
        <v>1</v>
      </c>
      <c r="X3628" s="16">
        <f>COUNTIF(Customers[[#This Row],[Roads]:[City_Council]],"True")</f>
        <v>4</v>
      </c>
      <c r="Y3628" s="17">
        <f>Customers[[#This Row],[Total_Approve]]/7</f>
        <v>0.5714285714285714</v>
      </c>
      <c r="Z3628" s="14" t="str">
        <f>IF(Customers[[#This Row],[Total_Approve]]&gt;=7,"تمت جميع الموافقات","لم تتم جميع الموافقات")</f>
        <v>لم تتم جميع الموافقات</v>
      </c>
      <c r="AA3628" s="8">
        <f>IF(Customers[[#This Row],[Total_Approve]]&gt;=7,1,0)</f>
        <v>0</v>
      </c>
    </row>
    <row r="3629" spans="1:27" x14ac:dyDescent="0.25">
      <c r="A3629" s="12" t="s">
        <v>13027</v>
      </c>
      <c r="B3629" t="s">
        <v>17160</v>
      </c>
      <c r="C3629" s="13">
        <v>45548</v>
      </c>
      <c r="D3629" t="s">
        <v>13482</v>
      </c>
      <c r="E3629" s="9" t="s">
        <v>68</v>
      </c>
      <c r="F3629" s="14" t="s">
        <v>221</v>
      </c>
      <c r="G3629" s="14" t="s">
        <v>10</v>
      </c>
      <c r="H3629" s="14" t="str">
        <f t="shared" si="56"/>
        <v>داليا سليمان محمد</v>
      </c>
      <c r="I3629" s="14" t="s">
        <v>13459</v>
      </c>
      <c r="J3629" s="14" t="s">
        <v>1812</v>
      </c>
      <c r="K3629" s="14" t="s">
        <v>25</v>
      </c>
      <c r="L3629" s="14" t="s">
        <v>8197</v>
      </c>
      <c r="M3629" s="14" t="s">
        <v>1814</v>
      </c>
      <c r="N3629" s="14" t="s">
        <v>3</v>
      </c>
      <c r="O3629" s="14" t="s">
        <v>13473</v>
      </c>
      <c r="P3629" s="14" t="s">
        <v>13518</v>
      </c>
      <c r="Q3629" s="15" t="b">
        <v>0</v>
      </c>
      <c r="R3629" s="15" t="b">
        <v>1</v>
      </c>
      <c r="S3629" s="15" t="b">
        <v>0</v>
      </c>
      <c r="T3629" s="15" t="b">
        <v>1</v>
      </c>
      <c r="U3629" s="15" t="b">
        <v>1</v>
      </c>
      <c r="V3629" s="15" t="b">
        <v>0</v>
      </c>
      <c r="W3629" s="15" t="b">
        <v>1</v>
      </c>
      <c r="X3629" s="16">
        <f>COUNTIF(Customers[[#This Row],[Roads]:[City_Council]],"True")</f>
        <v>4</v>
      </c>
      <c r="Y3629" s="17">
        <f>Customers[[#This Row],[Total_Approve]]/7</f>
        <v>0.5714285714285714</v>
      </c>
      <c r="Z3629" s="14" t="str">
        <f>IF(Customers[[#This Row],[Total_Approve]]&gt;=7,"تمت جميع الموافقات","لم تتم جميع الموافقات")</f>
        <v>لم تتم جميع الموافقات</v>
      </c>
      <c r="AA3629" s="8">
        <f>IF(Customers[[#This Row],[Total_Approve]]&gt;=7,1,0)</f>
        <v>0</v>
      </c>
    </row>
    <row r="3630" spans="1:27" x14ac:dyDescent="0.25">
      <c r="A3630" s="12" t="s">
        <v>13028</v>
      </c>
      <c r="B3630" t="s">
        <v>17161</v>
      </c>
      <c r="C3630" s="13">
        <v>45549</v>
      </c>
      <c r="D3630" t="s">
        <v>13482</v>
      </c>
      <c r="E3630" s="9" t="s">
        <v>47</v>
      </c>
      <c r="F3630" s="14" t="s">
        <v>2156</v>
      </c>
      <c r="G3630" s="14" t="s">
        <v>463</v>
      </c>
      <c r="H3630" s="14" t="str">
        <f t="shared" si="56"/>
        <v>السيد خطاب عبد الفتاح</v>
      </c>
      <c r="I3630" s="14" t="s">
        <v>13459</v>
      </c>
      <c r="J3630" s="14" t="s">
        <v>2157</v>
      </c>
      <c r="K3630" s="14" t="s">
        <v>5</v>
      </c>
      <c r="L3630" s="14" t="s">
        <v>8420</v>
      </c>
      <c r="M3630" s="14" t="s">
        <v>2158</v>
      </c>
      <c r="N3630" s="14" t="s">
        <v>3</v>
      </c>
      <c r="O3630" s="14" t="s">
        <v>13480</v>
      </c>
      <c r="P3630" s="14" t="s">
        <v>13518</v>
      </c>
      <c r="Q3630" s="15" t="b">
        <v>0</v>
      </c>
      <c r="R3630" s="15" t="b">
        <v>0</v>
      </c>
      <c r="S3630" s="15" t="b">
        <v>1</v>
      </c>
      <c r="T3630" s="15" t="b">
        <v>0</v>
      </c>
      <c r="U3630" s="15" t="b">
        <v>1</v>
      </c>
      <c r="V3630" s="15" t="b">
        <v>0</v>
      </c>
      <c r="W3630" s="15" t="b">
        <v>1</v>
      </c>
      <c r="X3630" s="16">
        <f>COUNTIF(Customers[[#This Row],[Roads]:[City_Council]],"True")</f>
        <v>3</v>
      </c>
      <c r="Y3630" s="17">
        <f>Customers[[#This Row],[Total_Approve]]/7</f>
        <v>0.42857142857142855</v>
      </c>
      <c r="Z3630" s="14" t="str">
        <f>IF(Customers[[#This Row],[Total_Approve]]&gt;=7,"تمت جميع الموافقات","لم تتم جميع الموافقات")</f>
        <v>لم تتم جميع الموافقات</v>
      </c>
      <c r="AA3630" s="8">
        <f>IF(Customers[[#This Row],[Total_Approve]]&gt;=7,1,0)</f>
        <v>0</v>
      </c>
    </row>
    <row r="3631" spans="1:27" x14ac:dyDescent="0.25">
      <c r="A3631" s="12" t="s">
        <v>13029</v>
      </c>
      <c r="B3631" t="s">
        <v>17162</v>
      </c>
      <c r="C3631" s="13">
        <v>45549</v>
      </c>
      <c r="D3631" t="s">
        <v>13482</v>
      </c>
      <c r="E3631" s="9" t="s">
        <v>10</v>
      </c>
      <c r="F3631" s="14" t="s">
        <v>0</v>
      </c>
      <c r="G3631" s="14" t="s">
        <v>37</v>
      </c>
      <c r="H3631" s="14" t="str">
        <f t="shared" si="56"/>
        <v>محمد احمد على</v>
      </c>
      <c r="I3631" s="14" t="s">
        <v>13459</v>
      </c>
      <c r="J3631" s="14" t="s">
        <v>380</v>
      </c>
      <c r="K3631" s="14" t="s">
        <v>5</v>
      </c>
      <c r="L3631" s="14" t="s">
        <v>8421</v>
      </c>
      <c r="M3631" s="14" t="s">
        <v>2159</v>
      </c>
      <c r="N3631" s="14" t="s">
        <v>3</v>
      </c>
      <c r="O3631" s="14" t="s">
        <v>13480</v>
      </c>
      <c r="P3631" s="14" t="s">
        <v>13518</v>
      </c>
      <c r="Q3631" s="15" t="b">
        <v>1</v>
      </c>
      <c r="R3631" s="15" t="b">
        <v>0</v>
      </c>
      <c r="S3631" s="15" t="b">
        <v>1</v>
      </c>
      <c r="T3631" s="15" t="b">
        <v>1</v>
      </c>
      <c r="U3631" s="15" t="b">
        <v>1</v>
      </c>
      <c r="V3631" s="15" t="b">
        <v>1</v>
      </c>
      <c r="W3631" s="15" t="b">
        <v>1</v>
      </c>
      <c r="X3631" s="16">
        <f>COUNTIF(Customers[[#This Row],[Roads]:[City_Council]],"True")</f>
        <v>6</v>
      </c>
      <c r="Y3631" s="17">
        <f>Customers[[#This Row],[Total_Approve]]/7</f>
        <v>0.8571428571428571</v>
      </c>
      <c r="Z3631" s="14" t="str">
        <f>IF(Customers[[#This Row],[Total_Approve]]&gt;=7,"تمت جميع الموافقات","لم تتم جميع الموافقات")</f>
        <v>لم تتم جميع الموافقات</v>
      </c>
      <c r="AA3631" s="8">
        <f>IF(Customers[[#This Row],[Total_Approve]]&gt;=7,1,0)</f>
        <v>0</v>
      </c>
    </row>
    <row r="3632" spans="1:27" x14ac:dyDescent="0.25">
      <c r="A3632" s="12" t="s">
        <v>13030</v>
      </c>
      <c r="B3632" t="s">
        <v>17163</v>
      </c>
      <c r="C3632" s="13">
        <v>45549</v>
      </c>
      <c r="D3632" t="s">
        <v>13482</v>
      </c>
      <c r="E3632" s="9" t="s">
        <v>489</v>
      </c>
      <c r="F3632" s="14" t="s">
        <v>1078</v>
      </c>
      <c r="G3632" s="14" t="s">
        <v>440</v>
      </c>
      <c r="H3632" s="14" t="str">
        <f t="shared" si="56"/>
        <v>نيفين منصور جرجس</v>
      </c>
      <c r="I3632" s="14" t="s">
        <v>13459</v>
      </c>
      <c r="J3632" s="14" t="s">
        <v>2160</v>
      </c>
      <c r="K3632" s="14" t="s">
        <v>25</v>
      </c>
      <c r="L3632" s="14" t="s">
        <v>8292</v>
      </c>
      <c r="M3632" s="14" t="s">
        <v>2161</v>
      </c>
      <c r="N3632" s="14" t="s">
        <v>3</v>
      </c>
      <c r="O3632" s="14" t="s">
        <v>13480</v>
      </c>
      <c r="P3632" s="14" t="s">
        <v>13518</v>
      </c>
      <c r="Q3632" s="15" t="b">
        <v>1</v>
      </c>
      <c r="R3632" s="15" t="b">
        <v>0</v>
      </c>
      <c r="S3632" s="15" t="b">
        <v>0</v>
      </c>
      <c r="T3632" s="15" t="b">
        <v>0</v>
      </c>
      <c r="U3632" s="15" t="b">
        <v>1</v>
      </c>
      <c r="V3632" s="15" t="b">
        <v>0</v>
      </c>
      <c r="W3632" s="15" t="b">
        <v>0</v>
      </c>
      <c r="X3632" s="16">
        <f>COUNTIF(Customers[[#This Row],[Roads]:[City_Council]],"True")</f>
        <v>2</v>
      </c>
      <c r="Y3632" s="17">
        <f>Customers[[#This Row],[Total_Approve]]/7</f>
        <v>0.2857142857142857</v>
      </c>
      <c r="Z3632" s="14" t="str">
        <f>IF(Customers[[#This Row],[Total_Approve]]&gt;=7,"تمت جميع الموافقات","لم تتم جميع الموافقات")</f>
        <v>لم تتم جميع الموافقات</v>
      </c>
      <c r="AA3632" s="8">
        <f>IF(Customers[[#This Row],[Total_Approve]]&gt;=7,1,0)</f>
        <v>0</v>
      </c>
    </row>
    <row r="3633" spans="1:27" x14ac:dyDescent="0.25">
      <c r="A3633" s="12" t="s">
        <v>13031</v>
      </c>
      <c r="B3633" t="s">
        <v>17164</v>
      </c>
      <c r="C3633" s="13">
        <v>45549</v>
      </c>
      <c r="D3633" t="s">
        <v>13482</v>
      </c>
      <c r="E3633" s="9" t="s">
        <v>1</v>
      </c>
      <c r="F3633" s="14" t="s">
        <v>0</v>
      </c>
      <c r="G3633" s="14" t="s">
        <v>37</v>
      </c>
      <c r="H3633" s="14" t="str">
        <f t="shared" si="56"/>
        <v>محمود احمد على</v>
      </c>
      <c r="I3633" s="14" t="s">
        <v>13459</v>
      </c>
      <c r="J3633" s="14" t="s">
        <v>2162</v>
      </c>
      <c r="K3633" s="14" t="s">
        <v>5</v>
      </c>
      <c r="L3633" s="14" t="s">
        <v>8422</v>
      </c>
      <c r="M3633" s="14" t="s">
        <v>2163</v>
      </c>
      <c r="N3633" s="14" t="s">
        <v>3</v>
      </c>
      <c r="O3633" s="14" t="s">
        <v>13480</v>
      </c>
      <c r="P3633" s="14" t="s">
        <v>13518</v>
      </c>
      <c r="Q3633" s="15" t="b">
        <v>0</v>
      </c>
      <c r="R3633" s="15" t="b">
        <v>1</v>
      </c>
      <c r="S3633" s="15" t="b">
        <v>0</v>
      </c>
      <c r="T3633" s="15" t="b">
        <v>0</v>
      </c>
      <c r="U3633" s="15" t="b">
        <v>0</v>
      </c>
      <c r="V3633" s="15" t="b">
        <v>0</v>
      </c>
      <c r="W3633" s="15" t="b">
        <v>0</v>
      </c>
      <c r="X3633" s="16">
        <f>COUNTIF(Customers[[#This Row],[Roads]:[City_Council]],"True")</f>
        <v>1</v>
      </c>
      <c r="Y3633" s="17">
        <f>Customers[[#This Row],[Total_Approve]]/7</f>
        <v>0.14285714285714285</v>
      </c>
      <c r="Z3633" s="14" t="str">
        <f>IF(Customers[[#This Row],[Total_Approve]]&gt;=7,"تمت جميع الموافقات","لم تتم جميع الموافقات")</f>
        <v>لم تتم جميع الموافقات</v>
      </c>
      <c r="AA3633" s="8">
        <f>IF(Customers[[#This Row],[Total_Approve]]&gt;=7,1,0)</f>
        <v>0</v>
      </c>
    </row>
    <row r="3634" spans="1:27" x14ac:dyDescent="0.25">
      <c r="A3634" s="12" t="s">
        <v>13032</v>
      </c>
      <c r="B3634" t="s">
        <v>17165</v>
      </c>
      <c r="C3634" s="13">
        <v>45549</v>
      </c>
      <c r="D3634" t="s">
        <v>13482</v>
      </c>
      <c r="E3634" s="9" t="s">
        <v>364</v>
      </c>
      <c r="F3634" s="14" t="s">
        <v>10</v>
      </c>
      <c r="G3634" s="14" t="s">
        <v>270</v>
      </c>
      <c r="H3634" s="14" t="str">
        <f t="shared" si="56"/>
        <v>غاده محمد عوض</v>
      </c>
      <c r="I3634" s="14" t="s">
        <v>13459</v>
      </c>
      <c r="J3634" s="14" t="s">
        <v>2164</v>
      </c>
      <c r="K3634" s="14" t="s">
        <v>25</v>
      </c>
      <c r="L3634" s="14" t="s">
        <v>8423</v>
      </c>
      <c r="M3634" s="14" t="s">
        <v>2166</v>
      </c>
      <c r="N3634" s="14" t="s">
        <v>3</v>
      </c>
      <c r="O3634" s="14" t="s">
        <v>13480</v>
      </c>
      <c r="P3634" s="14" t="s">
        <v>13507</v>
      </c>
      <c r="Q3634" s="15" t="b">
        <v>1</v>
      </c>
      <c r="R3634" s="15" t="b">
        <v>1</v>
      </c>
      <c r="S3634" s="15" t="b">
        <v>0</v>
      </c>
      <c r="T3634" s="15" t="b">
        <v>0</v>
      </c>
      <c r="U3634" s="15" t="b">
        <v>1</v>
      </c>
      <c r="V3634" s="15" t="b">
        <v>1</v>
      </c>
      <c r="W3634" s="15" t="b">
        <v>0</v>
      </c>
      <c r="X3634" s="16">
        <f>COUNTIF(Customers[[#This Row],[Roads]:[City_Council]],"True")</f>
        <v>4</v>
      </c>
      <c r="Y3634" s="17">
        <f>Customers[[#This Row],[Total_Approve]]/7</f>
        <v>0.5714285714285714</v>
      </c>
      <c r="Z3634" s="14" t="str">
        <f>IF(Customers[[#This Row],[Total_Approve]]&gt;=7,"تمت جميع الموافقات","لم تتم جميع الموافقات")</f>
        <v>لم تتم جميع الموافقات</v>
      </c>
      <c r="AA3634" s="8">
        <f>IF(Customers[[#This Row],[Total_Approve]]&gt;=7,1,0)</f>
        <v>0</v>
      </c>
    </row>
    <row r="3635" spans="1:27" x14ac:dyDescent="0.25">
      <c r="A3635" s="12" t="s">
        <v>13033</v>
      </c>
      <c r="B3635" t="s">
        <v>17166</v>
      </c>
      <c r="C3635" s="13">
        <v>45549</v>
      </c>
      <c r="D3635" t="s">
        <v>13482</v>
      </c>
      <c r="E3635" s="9" t="s">
        <v>312</v>
      </c>
      <c r="F3635" s="14" t="s">
        <v>799</v>
      </c>
      <c r="G3635" s="14" t="s">
        <v>471</v>
      </c>
      <c r="H3635" s="14" t="str">
        <f t="shared" si="56"/>
        <v>ساره سعد حسن</v>
      </c>
      <c r="I3635" s="14" t="s">
        <v>13459</v>
      </c>
      <c r="J3635" s="14" t="s">
        <v>2168</v>
      </c>
      <c r="K3635" s="14" t="s">
        <v>25</v>
      </c>
      <c r="L3635" s="14" t="s">
        <v>8424</v>
      </c>
      <c r="M3635" s="14" t="s">
        <v>3</v>
      </c>
      <c r="N3635" s="14" t="s">
        <v>3</v>
      </c>
      <c r="O3635" s="14" t="s">
        <v>13480</v>
      </c>
      <c r="P3635" s="14" t="s">
        <v>13507</v>
      </c>
      <c r="Q3635" s="15" t="b">
        <v>1</v>
      </c>
      <c r="R3635" s="15" t="b">
        <v>0</v>
      </c>
      <c r="S3635" s="15" t="b">
        <v>1</v>
      </c>
      <c r="T3635" s="15" t="b">
        <v>0</v>
      </c>
      <c r="U3635" s="15" t="b">
        <v>1</v>
      </c>
      <c r="V3635" s="15" t="b">
        <v>0</v>
      </c>
      <c r="W3635" s="15" t="b">
        <v>1</v>
      </c>
      <c r="X3635" s="16">
        <f>COUNTIF(Customers[[#This Row],[Roads]:[City_Council]],"True")</f>
        <v>4</v>
      </c>
      <c r="Y3635" s="17">
        <f>Customers[[#This Row],[Total_Approve]]/7</f>
        <v>0.5714285714285714</v>
      </c>
      <c r="Z3635" s="14" t="str">
        <f>IF(Customers[[#This Row],[Total_Approve]]&gt;=7,"تمت جميع الموافقات","لم تتم جميع الموافقات")</f>
        <v>لم تتم جميع الموافقات</v>
      </c>
      <c r="AA3635" s="8">
        <f>IF(Customers[[#This Row],[Total_Approve]]&gt;=7,1,0)</f>
        <v>0</v>
      </c>
    </row>
    <row r="3636" spans="1:27" x14ac:dyDescent="0.25">
      <c r="A3636" s="12" t="s">
        <v>13034</v>
      </c>
      <c r="B3636" t="s">
        <v>17167</v>
      </c>
      <c r="C3636" s="13">
        <v>45549</v>
      </c>
      <c r="D3636" t="s">
        <v>13484</v>
      </c>
      <c r="E3636" s="9" t="s">
        <v>1206</v>
      </c>
      <c r="F3636" s="14" t="s">
        <v>0</v>
      </c>
      <c r="G3636" s="14" t="s">
        <v>2169</v>
      </c>
      <c r="H3636" s="14" t="str">
        <f t="shared" si="56"/>
        <v>رحاب احمد ذاكي</v>
      </c>
      <c r="I3636" s="14" t="s">
        <v>13459</v>
      </c>
      <c r="J3636" s="14" t="s">
        <v>2170</v>
      </c>
      <c r="K3636" s="14" t="s">
        <v>25</v>
      </c>
      <c r="L3636" s="14" t="s">
        <v>8425</v>
      </c>
      <c r="M3636" s="14" t="s">
        <v>3</v>
      </c>
      <c r="N3636" s="14" t="s">
        <v>3</v>
      </c>
      <c r="O3636" s="14" t="s">
        <v>13480</v>
      </c>
      <c r="P3636" s="14" t="s">
        <v>13507</v>
      </c>
      <c r="Q3636" s="15" t="b">
        <v>1</v>
      </c>
      <c r="R3636" s="15" t="b">
        <v>1</v>
      </c>
      <c r="S3636" s="15" t="b">
        <v>0</v>
      </c>
      <c r="T3636" s="15" t="b">
        <v>0</v>
      </c>
      <c r="U3636" s="15" t="b">
        <v>0</v>
      </c>
      <c r="V3636" s="15" t="b">
        <v>1</v>
      </c>
      <c r="W3636" s="15" t="b">
        <v>0</v>
      </c>
      <c r="X3636" s="16">
        <f>COUNTIF(Customers[[#This Row],[Roads]:[City_Council]],"True")</f>
        <v>3</v>
      </c>
      <c r="Y3636" s="17">
        <f>Customers[[#This Row],[Total_Approve]]/7</f>
        <v>0.42857142857142855</v>
      </c>
      <c r="Z3636" s="14" t="str">
        <f>IF(Customers[[#This Row],[Total_Approve]]&gt;=7,"تمت جميع الموافقات","لم تتم جميع الموافقات")</f>
        <v>لم تتم جميع الموافقات</v>
      </c>
      <c r="AA3636" s="8">
        <f>IF(Customers[[#This Row],[Total_Approve]]&gt;=7,1,0)</f>
        <v>0</v>
      </c>
    </row>
    <row r="3637" spans="1:27" x14ac:dyDescent="0.25">
      <c r="A3637" s="12" t="s">
        <v>13035</v>
      </c>
      <c r="B3637" t="s">
        <v>17168</v>
      </c>
      <c r="C3637" s="13">
        <v>45549</v>
      </c>
      <c r="D3637" t="s">
        <v>13484</v>
      </c>
      <c r="E3637" s="9" t="s">
        <v>1993</v>
      </c>
      <c r="F3637" s="14" t="s">
        <v>101</v>
      </c>
      <c r="G3637" s="14" t="s">
        <v>10</v>
      </c>
      <c r="H3637" s="14" t="str">
        <f t="shared" si="56"/>
        <v>سوزان حسين محمد</v>
      </c>
      <c r="I3637" s="14" t="s">
        <v>13459</v>
      </c>
      <c r="J3637" s="14" t="s">
        <v>2171</v>
      </c>
      <c r="K3637" s="14" t="s">
        <v>25</v>
      </c>
      <c r="L3637" s="14" t="s">
        <v>8199</v>
      </c>
      <c r="M3637" s="14" t="s">
        <v>3</v>
      </c>
      <c r="N3637" s="14" t="s">
        <v>3</v>
      </c>
      <c r="O3637" s="14" t="s">
        <v>13480</v>
      </c>
      <c r="P3637" s="14" t="s">
        <v>13507</v>
      </c>
      <c r="Q3637" s="15" t="b">
        <v>1</v>
      </c>
      <c r="R3637" s="15" t="b">
        <v>0</v>
      </c>
      <c r="S3637" s="15" t="b">
        <v>1</v>
      </c>
      <c r="T3637" s="15" t="b">
        <v>0</v>
      </c>
      <c r="U3637" s="15" t="b">
        <v>1</v>
      </c>
      <c r="V3637" s="15" t="b">
        <v>1</v>
      </c>
      <c r="W3637" s="15" t="b">
        <v>1</v>
      </c>
      <c r="X3637" s="16">
        <f>COUNTIF(Customers[[#This Row],[Roads]:[City_Council]],"True")</f>
        <v>5</v>
      </c>
      <c r="Y3637" s="17">
        <f>Customers[[#This Row],[Total_Approve]]/7</f>
        <v>0.7142857142857143</v>
      </c>
      <c r="Z3637" s="14" t="str">
        <f>IF(Customers[[#This Row],[Total_Approve]]&gt;=7,"تمت جميع الموافقات","لم تتم جميع الموافقات")</f>
        <v>لم تتم جميع الموافقات</v>
      </c>
      <c r="AA3637" s="8">
        <f>IF(Customers[[#This Row],[Total_Approve]]&gt;=7,1,0)</f>
        <v>0</v>
      </c>
    </row>
    <row r="3638" spans="1:27" x14ac:dyDescent="0.25">
      <c r="A3638" s="12" t="s">
        <v>13036</v>
      </c>
      <c r="B3638" t="s">
        <v>17169</v>
      </c>
      <c r="C3638" s="13">
        <v>45549</v>
      </c>
      <c r="D3638" t="s">
        <v>13484</v>
      </c>
      <c r="E3638" s="9" t="s">
        <v>829</v>
      </c>
      <c r="F3638" s="14" t="s">
        <v>0</v>
      </c>
      <c r="G3638" s="14" t="s">
        <v>2172</v>
      </c>
      <c r="H3638" s="14" t="str">
        <f t="shared" si="56"/>
        <v>مني احمد علي غنيم</v>
      </c>
      <c r="I3638" s="14" t="s">
        <v>13460</v>
      </c>
      <c r="J3638" s="14" t="s">
        <v>2173</v>
      </c>
      <c r="K3638" s="14" t="s">
        <v>25</v>
      </c>
      <c r="L3638" s="14" t="s">
        <v>8426</v>
      </c>
      <c r="M3638" s="14" t="s">
        <v>2174</v>
      </c>
      <c r="N3638" s="14" t="s">
        <v>3</v>
      </c>
      <c r="O3638" s="14" t="s">
        <v>13480</v>
      </c>
      <c r="P3638" s="14" t="s">
        <v>13507</v>
      </c>
      <c r="Q3638" s="15" t="b">
        <v>1</v>
      </c>
      <c r="R3638" s="15" t="b">
        <v>1</v>
      </c>
      <c r="S3638" s="15" t="b">
        <v>1</v>
      </c>
      <c r="T3638" s="15" t="b">
        <v>1</v>
      </c>
      <c r="U3638" s="15" t="b">
        <v>1</v>
      </c>
      <c r="V3638" s="15" t="b">
        <v>1</v>
      </c>
      <c r="W3638" s="15" t="b">
        <v>1</v>
      </c>
      <c r="X3638" s="16">
        <f>COUNTIF(Customers[[#This Row],[Roads]:[City_Council]],"True")</f>
        <v>7</v>
      </c>
      <c r="Y3638" s="17">
        <f>Customers[[#This Row],[Total_Approve]]/7</f>
        <v>1</v>
      </c>
      <c r="Z3638" s="14" t="str">
        <f>IF(Customers[[#This Row],[Total_Approve]]&gt;=7,"تمت جميع الموافقات","لم تتم جميع الموافقات")</f>
        <v>تمت جميع الموافقات</v>
      </c>
      <c r="AA3638" s="8">
        <f>IF(Customers[[#This Row],[Total_Approve]]&gt;=7,1,0)</f>
        <v>1</v>
      </c>
    </row>
    <row r="3639" spans="1:27" x14ac:dyDescent="0.25">
      <c r="A3639" s="12" t="s">
        <v>13037</v>
      </c>
      <c r="B3639" t="s">
        <v>17170</v>
      </c>
      <c r="C3639" s="13">
        <v>45549</v>
      </c>
      <c r="D3639" t="s">
        <v>13484</v>
      </c>
      <c r="E3639" s="9" t="s">
        <v>88</v>
      </c>
      <c r="F3639" s="14" t="s">
        <v>2175</v>
      </c>
      <c r="G3639" s="14" t="s">
        <v>2176</v>
      </c>
      <c r="H3639" s="14" t="str">
        <f t="shared" si="56"/>
        <v>ريهام احمد صلاح الدين جمعه محمد</v>
      </c>
      <c r="I3639" s="14" t="s">
        <v>13460</v>
      </c>
      <c r="J3639" s="14" t="s">
        <v>2177</v>
      </c>
      <c r="K3639" s="14" t="s">
        <v>25</v>
      </c>
      <c r="L3639" s="14" t="s">
        <v>8427</v>
      </c>
      <c r="M3639" s="14" t="s">
        <v>2178</v>
      </c>
      <c r="N3639" s="14" t="s">
        <v>3</v>
      </c>
      <c r="O3639" s="14" t="s">
        <v>13480</v>
      </c>
      <c r="P3639" s="14" t="s">
        <v>13507</v>
      </c>
      <c r="Q3639" s="15" t="b">
        <v>1</v>
      </c>
      <c r="R3639" s="15" t="b">
        <v>0</v>
      </c>
      <c r="S3639" s="15" t="b">
        <v>1</v>
      </c>
      <c r="T3639" s="15" t="b">
        <v>0</v>
      </c>
      <c r="U3639" s="15" t="b">
        <v>1</v>
      </c>
      <c r="V3639" s="15" t="b">
        <v>0</v>
      </c>
      <c r="W3639" s="15" t="b">
        <v>1</v>
      </c>
      <c r="X3639" s="16">
        <f>COUNTIF(Customers[[#This Row],[Roads]:[City_Council]],"True")</f>
        <v>4</v>
      </c>
      <c r="Y3639" s="17">
        <f>Customers[[#This Row],[Total_Approve]]/7</f>
        <v>0.5714285714285714</v>
      </c>
      <c r="Z3639" s="14" t="str">
        <f>IF(Customers[[#This Row],[Total_Approve]]&gt;=7,"تمت جميع الموافقات","لم تتم جميع الموافقات")</f>
        <v>لم تتم جميع الموافقات</v>
      </c>
      <c r="AA3639" s="8">
        <f>IF(Customers[[#This Row],[Total_Approve]]&gt;=7,1,0)</f>
        <v>0</v>
      </c>
    </row>
    <row r="3640" spans="1:27" x14ac:dyDescent="0.25">
      <c r="A3640" s="12" t="s">
        <v>13038</v>
      </c>
      <c r="B3640" t="s">
        <v>17171</v>
      </c>
      <c r="C3640" s="13">
        <v>45549</v>
      </c>
      <c r="D3640" t="s">
        <v>13484</v>
      </c>
      <c r="E3640" s="9" t="s">
        <v>95</v>
      </c>
      <c r="F3640" s="14" t="s">
        <v>10</v>
      </c>
      <c r="G3640" s="14" t="s">
        <v>221</v>
      </c>
      <c r="H3640" s="14" t="str">
        <f t="shared" si="56"/>
        <v>سعيد محمد سليمان</v>
      </c>
      <c r="I3640" s="14" t="s">
        <v>13460</v>
      </c>
      <c r="J3640" s="14" t="s">
        <v>2179</v>
      </c>
      <c r="K3640" s="14" t="s">
        <v>5</v>
      </c>
      <c r="L3640" s="14" t="s">
        <v>8428</v>
      </c>
      <c r="M3640" s="14" t="s">
        <v>2180</v>
      </c>
      <c r="N3640" s="14" t="s">
        <v>3</v>
      </c>
      <c r="O3640" s="14" t="s">
        <v>13480</v>
      </c>
      <c r="P3640" s="14" t="s">
        <v>13507</v>
      </c>
      <c r="Q3640" s="15" t="b">
        <v>0</v>
      </c>
      <c r="R3640" s="15" t="b">
        <v>1</v>
      </c>
      <c r="S3640" s="15" t="b">
        <v>0</v>
      </c>
      <c r="T3640" s="15" t="b">
        <v>1</v>
      </c>
      <c r="U3640" s="15" t="b">
        <v>0</v>
      </c>
      <c r="V3640" s="15" t="b">
        <v>1</v>
      </c>
      <c r="W3640" s="15" t="b">
        <v>0</v>
      </c>
      <c r="X3640" s="16">
        <f>COUNTIF(Customers[[#This Row],[Roads]:[City_Council]],"True")</f>
        <v>3</v>
      </c>
      <c r="Y3640" s="17">
        <f>Customers[[#This Row],[Total_Approve]]/7</f>
        <v>0.42857142857142855</v>
      </c>
      <c r="Z3640" s="14" t="str">
        <f>IF(Customers[[#This Row],[Total_Approve]]&gt;=7,"تمت جميع الموافقات","لم تتم جميع الموافقات")</f>
        <v>لم تتم جميع الموافقات</v>
      </c>
      <c r="AA3640" s="8">
        <f>IF(Customers[[#This Row],[Total_Approve]]&gt;=7,1,0)</f>
        <v>0</v>
      </c>
    </row>
    <row r="3641" spans="1:27" x14ac:dyDescent="0.25">
      <c r="A3641" s="12" t="s">
        <v>13039</v>
      </c>
      <c r="B3641" t="s">
        <v>17172</v>
      </c>
      <c r="C3641" s="13">
        <v>45549</v>
      </c>
      <c r="D3641" t="s">
        <v>13484</v>
      </c>
      <c r="E3641" s="9" t="s">
        <v>483</v>
      </c>
      <c r="F3641" s="14" t="s">
        <v>471</v>
      </c>
      <c r="G3641" s="14" t="s">
        <v>176</v>
      </c>
      <c r="H3641" s="14" t="str">
        <f t="shared" si="56"/>
        <v>امل حسن اسماعيل</v>
      </c>
      <c r="I3641" s="14" t="s">
        <v>13460</v>
      </c>
      <c r="J3641" s="14" t="s">
        <v>2181</v>
      </c>
      <c r="K3641" s="14" t="s">
        <v>25</v>
      </c>
      <c r="L3641" s="14" t="s">
        <v>8429</v>
      </c>
      <c r="M3641" s="14" t="s">
        <v>2182</v>
      </c>
      <c r="N3641" s="14" t="s">
        <v>3</v>
      </c>
      <c r="O3641" s="14" t="s">
        <v>13480</v>
      </c>
      <c r="P3641" s="14" t="s">
        <v>13507</v>
      </c>
      <c r="Q3641" s="15" t="b">
        <v>1</v>
      </c>
      <c r="R3641" s="15" t="b">
        <v>0</v>
      </c>
      <c r="S3641" s="15" t="b">
        <v>1</v>
      </c>
      <c r="T3641" s="15" t="b">
        <v>0</v>
      </c>
      <c r="U3641" s="15" t="b">
        <v>1</v>
      </c>
      <c r="V3641" s="15" t="b">
        <v>0</v>
      </c>
      <c r="W3641" s="15" t="b">
        <v>1</v>
      </c>
      <c r="X3641" s="16">
        <f>COUNTIF(Customers[[#This Row],[Roads]:[City_Council]],"True")</f>
        <v>4</v>
      </c>
      <c r="Y3641" s="17">
        <f>Customers[[#This Row],[Total_Approve]]/7</f>
        <v>0.5714285714285714</v>
      </c>
      <c r="Z3641" s="14" t="str">
        <f>IF(Customers[[#This Row],[Total_Approve]]&gt;=7,"تمت جميع الموافقات","لم تتم جميع الموافقات")</f>
        <v>لم تتم جميع الموافقات</v>
      </c>
      <c r="AA3641" s="8">
        <f>IF(Customers[[#This Row],[Total_Approve]]&gt;=7,1,0)</f>
        <v>0</v>
      </c>
    </row>
    <row r="3642" spans="1:27" x14ac:dyDescent="0.25">
      <c r="A3642" s="12" t="s">
        <v>13040</v>
      </c>
      <c r="B3642" t="s">
        <v>17173</v>
      </c>
      <c r="C3642" s="13">
        <v>45549</v>
      </c>
      <c r="D3642" t="s">
        <v>13484</v>
      </c>
      <c r="E3642" s="9" t="s">
        <v>248</v>
      </c>
      <c r="F3642" s="14" t="s">
        <v>2183</v>
      </c>
      <c r="G3642" s="14" t="s">
        <v>10</v>
      </c>
      <c r="H3642" s="14" t="str">
        <f t="shared" si="56"/>
        <v>مشيره عبدالكريم محمد</v>
      </c>
      <c r="I3642" s="14" t="s">
        <v>13460</v>
      </c>
      <c r="J3642" s="14" t="s">
        <v>3</v>
      </c>
      <c r="K3642" s="14" t="s">
        <v>25</v>
      </c>
      <c r="L3642" s="14" t="s">
        <v>8430</v>
      </c>
      <c r="M3642" s="14" t="s">
        <v>2184</v>
      </c>
      <c r="N3642" s="14" t="s">
        <v>3</v>
      </c>
      <c r="O3642" s="14" t="s">
        <v>13480</v>
      </c>
      <c r="P3642" s="14" t="s">
        <v>13507</v>
      </c>
      <c r="Q3642" s="15" t="b">
        <v>1</v>
      </c>
      <c r="R3642" s="15" t="b">
        <v>0</v>
      </c>
      <c r="S3642" s="15" t="b">
        <v>1</v>
      </c>
      <c r="T3642" s="15" t="b">
        <v>0</v>
      </c>
      <c r="U3642" s="15" t="b">
        <v>1</v>
      </c>
      <c r="V3642" s="15" t="b">
        <v>0</v>
      </c>
      <c r="W3642" s="15" t="b">
        <v>1</v>
      </c>
      <c r="X3642" s="16">
        <f>COUNTIF(Customers[[#This Row],[Roads]:[City_Council]],"True")</f>
        <v>4</v>
      </c>
      <c r="Y3642" s="17">
        <f>Customers[[#This Row],[Total_Approve]]/7</f>
        <v>0.5714285714285714</v>
      </c>
      <c r="Z3642" s="14" t="str">
        <f>IF(Customers[[#This Row],[Total_Approve]]&gt;=7,"تمت جميع الموافقات","لم تتم جميع الموافقات")</f>
        <v>لم تتم جميع الموافقات</v>
      </c>
      <c r="AA3642" s="8">
        <f>IF(Customers[[#This Row],[Total_Approve]]&gt;=7,1,0)</f>
        <v>0</v>
      </c>
    </row>
    <row r="3643" spans="1:27" x14ac:dyDescent="0.25">
      <c r="A3643" s="12" t="s">
        <v>13041</v>
      </c>
      <c r="B3643" t="s">
        <v>17174</v>
      </c>
      <c r="C3643" s="13">
        <v>45549</v>
      </c>
      <c r="D3643" t="s">
        <v>13484</v>
      </c>
      <c r="E3643" s="9" t="s">
        <v>2185</v>
      </c>
      <c r="F3643" s="14" t="s">
        <v>10</v>
      </c>
      <c r="G3643" s="14" t="s">
        <v>10</v>
      </c>
      <c r="H3643" s="14" t="str">
        <f t="shared" si="56"/>
        <v>بيسم محمد محمد</v>
      </c>
      <c r="I3643" s="14" t="s">
        <v>13459</v>
      </c>
      <c r="J3643" s="14" t="s">
        <v>2186</v>
      </c>
      <c r="K3643" s="14" t="s">
        <v>25</v>
      </c>
      <c r="L3643" s="14" t="s">
        <v>8430</v>
      </c>
      <c r="M3643" s="14" t="s">
        <v>2187</v>
      </c>
      <c r="N3643" s="14" t="s">
        <v>3</v>
      </c>
      <c r="O3643" s="14" t="s">
        <v>13480</v>
      </c>
      <c r="P3643" s="14" t="s">
        <v>13507</v>
      </c>
      <c r="Q3643" s="15" t="b">
        <v>1</v>
      </c>
      <c r="R3643" s="15" t="b">
        <v>1</v>
      </c>
      <c r="S3643" s="15" t="b">
        <v>1</v>
      </c>
      <c r="T3643" s="15" t="b">
        <v>1</v>
      </c>
      <c r="U3643" s="15" t="b">
        <v>1</v>
      </c>
      <c r="V3643" s="15" t="b">
        <v>1</v>
      </c>
      <c r="W3643" s="15" t="b">
        <v>1</v>
      </c>
      <c r="X3643" s="16">
        <f>COUNTIF(Customers[[#This Row],[Roads]:[City_Council]],"True")</f>
        <v>7</v>
      </c>
      <c r="Y3643" s="17">
        <f>Customers[[#This Row],[Total_Approve]]/7</f>
        <v>1</v>
      </c>
      <c r="Z3643" s="14" t="str">
        <f>IF(Customers[[#This Row],[Total_Approve]]&gt;=7,"تمت جميع الموافقات","لم تتم جميع الموافقات")</f>
        <v>تمت جميع الموافقات</v>
      </c>
      <c r="AA3643" s="8">
        <f>IF(Customers[[#This Row],[Total_Approve]]&gt;=7,1,0)</f>
        <v>1</v>
      </c>
    </row>
    <row r="3644" spans="1:27" x14ac:dyDescent="0.25">
      <c r="A3644" s="12" t="s">
        <v>13042</v>
      </c>
      <c r="B3644" t="s">
        <v>17175</v>
      </c>
      <c r="C3644" s="13">
        <v>45549</v>
      </c>
      <c r="D3644" t="s">
        <v>13484</v>
      </c>
      <c r="E3644" s="9" t="s">
        <v>1289</v>
      </c>
      <c r="F3644" s="14" t="s">
        <v>207</v>
      </c>
      <c r="G3644" s="14" t="s">
        <v>2070</v>
      </c>
      <c r="H3644" s="14" t="str">
        <f t="shared" si="56"/>
        <v>ميرفت جوده عبدالسلام</v>
      </c>
      <c r="I3644" s="14" t="s">
        <v>13459</v>
      </c>
      <c r="J3644" s="14" t="s">
        <v>2188</v>
      </c>
      <c r="K3644" s="14" t="s">
        <v>25</v>
      </c>
      <c r="L3644" s="14" t="s">
        <v>8431</v>
      </c>
      <c r="M3644" s="14" t="s">
        <v>2189</v>
      </c>
      <c r="N3644" s="14" t="s">
        <v>3</v>
      </c>
      <c r="O3644" s="14" t="s">
        <v>13480</v>
      </c>
      <c r="P3644" s="14" t="s">
        <v>13507</v>
      </c>
      <c r="Q3644" s="15" t="b">
        <v>0</v>
      </c>
      <c r="R3644" s="15" t="b">
        <v>0</v>
      </c>
      <c r="S3644" s="15" t="b">
        <v>0</v>
      </c>
      <c r="T3644" s="15" t="b">
        <v>0</v>
      </c>
      <c r="U3644" s="15" t="b">
        <v>0</v>
      </c>
      <c r="V3644" s="15" t="b">
        <v>0</v>
      </c>
      <c r="W3644" s="15" t="b">
        <v>0</v>
      </c>
      <c r="X3644" s="16">
        <f>COUNTIF(Customers[[#This Row],[Roads]:[City_Council]],"True")</f>
        <v>0</v>
      </c>
      <c r="Y3644" s="17">
        <f>Customers[[#This Row],[Total_Approve]]/7</f>
        <v>0</v>
      </c>
      <c r="Z3644" s="14" t="str">
        <f>IF(Customers[[#This Row],[Total_Approve]]&gt;=7,"تمت جميع الموافقات","لم تتم جميع الموافقات")</f>
        <v>لم تتم جميع الموافقات</v>
      </c>
      <c r="AA3644" s="8">
        <f>IF(Customers[[#This Row],[Total_Approve]]&gt;=7,1,0)</f>
        <v>0</v>
      </c>
    </row>
    <row r="3645" spans="1:27" x14ac:dyDescent="0.25">
      <c r="A3645" s="12" t="s">
        <v>13043</v>
      </c>
      <c r="B3645" t="s">
        <v>17176</v>
      </c>
      <c r="C3645" s="13">
        <v>45549</v>
      </c>
      <c r="D3645" t="s">
        <v>13484</v>
      </c>
      <c r="E3645" s="9" t="s">
        <v>134</v>
      </c>
      <c r="F3645" s="14" t="s">
        <v>10</v>
      </c>
      <c r="G3645" s="14" t="s">
        <v>221</v>
      </c>
      <c r="H3645" s="14" t="str">
        <f t="shared" si="56"/>
        <v>علا محمد سليمان</v>
      </c>
      <c r="I3645" s="14" t="s">
        <v>13460</v>
      </c>
      <c r="J3645" s="14" t="s">
        <v>2190</v>
      </c>
      <c r="K3645" s="14" t="s">
        <v>25</v>
      </c>
      <c r="L3645" s="14" t="s">
        <v>8432</v>
      </c>
      <c r="M3645" s="14" t="s">
        <v>2191</v>
      </c>
      <c r="N3645" s="14" t="s">
        <v>3</v>
      </c>
      <c r="O3645" s="14" t="s">
        <v>13480</v>
      </c>
      <c r="P3645" s="14" t="s">
        <v>13507</v>
      </c>
      <c r="Q3645" s="15" t="b">
        <v>0</v>
      </c>
      <c r="R3645" s="15" t="b">
        <v>1</v>
      </c>
      <c r="S3645" s="15" t="b">
        <v>0</v>
      </c>
      <c r="T3645" s="15" t="b">
        <v>1</v>
      </c>
      <c r="U3645" s="15" t="b">
        <v>0</v>
      </c>
      <c r="V3645" s="15" t="b">
        <v>1</v>
      </c>
      <c r="W3645" s="15" t="b">
        <v>0</v>
      </c>
      <c r="X3645" s="16">
        <f>COUNTIF(Customers[[#This Row],[Roads]:[City_Council]],"True")</f>
        <v>3</v>
      </c>
      <c r="Y3645" s="17">
        <f>Customers[[#This Row],[Total_Approve]]/7</f>
        <v>0.42857142857142855</v>
      </c>
      <c r="Z3645" s="14" t="str">
        <f>IF(Customers[[#This Row],[Total_Approve]]&gt;=7,"تمت جميع الموافقات","لم تتم جميع الموافقات")</f>
        <v>لم تتم جميع الموافقات</v>
      </c>
      <c r="AA3645" s="8">
        <f>IF(Customers[[#This Row],[Total_Approve]]&gt;=7,1,0)</f>
        <v>0</v>
      </c>
    </row>
    <row r="3646" spans="1:27" x14ac:dyDescent="0.25">
      <c r="A3646" s="12" t="s">
        <v>13044</v>
      </c>
      <c r="B3646" t="s">
        <v>17177</v>
      </c>
      <c r="C3646" s="13">
        <v>45549</v>
      </c>
      <c r="D3646" t="s">
        <v>13484</v>
      </c>
      <c r="E3646" s="9" t="s">
        <v>279</v>
      </c>
      <c r="F3646" s="14" t="s">
        <v>0</v>
      </c>
      <c r="G3646" s="14" t="s">
        <v>10</v>
      </c>
      <c r="H3646" s="14" t="str">
        <f t="shared" si="56"/>
        <v>دعاء احمد محمد</v>
      </c>
      <c r="I3646" s="14" t="s">
        <v>13459</v>
      </c>
      <c r="J3646" s="14" t="s">
        <v>2192</v>
      </c>
      <c r="K3646" s="14" t="s">
        <v>25</v>
      </c>
      <c r="L3646" s="14" t="s">
        <v>8433</v>
      </c>
      <c r="M3646" s="14" t="s">
        <v>2193</v>
      </c>
      <c r="N3646" s="14" t="s">
        <v>3</v>
      </c>
      <c r="O3646" s="14" t="s">
        <v>13480</v>
      </c>
      <c r="P3646" s="14" t="s">
        <v>13507</v>
      </c>
      <c r="Q3646" s="15" t="b">
        <v>0</v>
      </c>
      <c r="R3646" s="15" t="b">
        <v>1</v>
      </c>
      <c r="S3646" s="15" t="b">
        <v>0</v>
      </c>
      <c r="T3646" s="15" t="b">
        <v>1</v>
      </c>
      <c r="U3646" s="15" t="b">
        <v>1</v>
      </c>
      <c r="V3646" s="15" t="b">
        <v>0</v>
      </c>
      <c r="W3646" s="15" t="b">
        <v>0</v>
      </c>
      <c r="X3646" s="16">
        <f>COUNTIF(Customers[[#This Row],[Roads]:[City_Council]],"True")</f>
        <v>3</v>
      </c>
      <c r="Y3646" s="17">
        <f>Customers[[#This Row],[Total_Approve]]/7</f>
        <v>0.42857142857142855</v>
      </c>
      <c r="Z3646" s="14" t="str">
        <f>IF(Customers[[#This Row],[Total_Approve]]&gt;=7,"تمت جميع الموافقات","لم تتم جميع الموافقات")</f>
        <v>لم تتم جميع الموافقات</v>
      </c>
      <c r="AA3646" s="8">
        <f>IF(Customers[[#This Row],[Total_Approve]]&gt;=7,1,0)</f>
        <v>0</v>
      </c>
    </row>
    <row r="3647" spans="1:27" x14ac:dyDescent="0.25">
      <c r="A3647" s="12" t="s">
        <v>13045</v>
      </c>
      <c r="B3647" t="s">
        <v>17178</v>
      </c>
      <c r="C3647" s="13">
        <v>45549</v>
      </c>
      <c r="D3647" t="s">
        <v>13484</v>
      </c>
      <c r="E3647" s="9" t="s">
        <v>2194</v>
      </c>
      <c r="F3647" s="14" t="s">
        <v>932</v>
      </c>
      <c r="G3647" s="14" t="s">
        <v>806</v>
      </c>
      <c r="H3647" s="14" t="str">
        <f t="shared" si="56"/>
        <v>علياء سالم صالح</v>
      </c>
      <c r="I3647" s="14" t="s">
        <v>13459</v>
      </c>
      <c r="J3647" s="14" t="s">
        <v>2195</v>
      </c>
      <c r="K3647" s="14" t="s">
        <v>25</v>
      </c>
      <c r="L3647" s="14" t="s">
        <v>8434</v>
      </c>
      <c r="M3647" s="14" t="s">
        <v>2196</v>
      </c>
      <c r="N3647" s="14" t="s">
        <v>3</v>
      </c>
      <c r="O3647" s="14" t="s">
        <v>13480</v>
      </c>
      <c r="P3647" s="14" t="s">
        <v>13507</v>
      </c>
      <c r="Q3647" s="15" t="b">
        <v>1</v>
      </c>
      <c r="R3647" s="15" t="b">
        <v>1</v>
      </c>
      <c r="S3647" s="15" t="b">
        <v>0</v>
      </c>
      <c r="T3647" s="15" t="b">
        <v>1</v>
      </c>
      <c r="U3647" s="15" t="b">
        <v>0</v>
      </c>
      <c r="V3647" s="15" t="b">
        <v>1</v>
      </c>
      <c r="W3647" s="15" t="b">
        <v>0</v>
      </c>
      <c r="X3647" s="16">
        <f>COUNTIF(Customers[[#This Row],[Roads]:[City_Council]],"True")</f>
        <v>4</v>
      </c>
      <c r="Y3647" s="17">
        <f>Customers[[#This Row],[Total_Approve]]/7</f>
        <v>0.5714285714285714</v>
      </c>
      <c r="Z3647" s="14" t="str">
        <f>IF(Customers[[#This Row],[Total_Approve]]&gt;=7,"تمت جميع الموافقات","لم تتم جميع الموافقات")</f>
        <v>لم تتم جميع الموافقات</v>
      </c>
      <c r="AA3647" s="8">
        <f>IF(Customers[[#This Row],[Total_Approve]]&gt;=7,1,0)</f>
        <v>0</v>
      </c>
    </row>
    <row r="3648" spans="1:27" x14ac:dyDescent="0.25">
      <c r="A3648" s="12" t="s">
        <v>13046</v>
      </c>
      <c r="B3648" t="s">
        <v>17179</v>
      </c>
      <c r="C3648" s="13">
        <v>45549</v>
      </c>
      <c r="D3648" t="s">
        <v>13484</v>
      </c>
      <c r="E3648" s="9" t="s">
        <v>932</v>
      </c>
      <c r="F3648" s="14" t="s">
        <v>2197</v>
      </c>
      <c r="G3648" s="14" t="s">
        <v>932</v>
      </c>
      <c r="H3648" s="14" t="str">
        <f t="shared" si="56"/>
        <v>سالم فرحان سالم</v>
      </c>
      <c r="I3648" s="14" t="s">
        <v>13459</v>
      </c>
      <c r="J3648" s="14" t="s">
        <v>2198</v>
      </c>
      <c r="K3648" s="14" t="s">
        <v>5</v>
      </c>
      <c r="L3648" s="14" t="s">
        <v>8199</v>
      </c>
      <c r="M3648" s="14" t="s">
        <v>2199</v>
      </c>
      <c r="N3648" s="14" t="s">
        <v>3</v>
      </c>
      <c r="O3648" s="14" t="s">
        <v>13480</v>
      </c>
      <c r="P3648" s="14" t="s">
        <v>13507</v>
      </c>
      <c r="Q3648" s="15" t="b">
        <v>0</v>
      </c>
      <c r="R3648" s="15" t="b">
        <v>0</v>
      </c>
      <c r="S3648" s="15" t="b">
        <v>0</v>
      </c>
      <c r="T3648" s="15" t="b">
        <v>1</v>
      </c>
      <c r="U3648" s="15" t="b">
        <v>0</v>
      </c>
      <c r="V3648" s="15" t="b">
        <v>0</v>
      </c>
      <c r="W3648" s="15" t="b">
        <v>0</v>
      </c>
      <c r="X3648" s="16">
        <f>COUNTIF(Customers[[#This Row],[Roads]:[City_Council]],"True")</f>
        <v>1</v>
      </c>
      <c r="Y3648" s="17">
        <f>Customers[[#This Row],[Total_Approve]]/7</f>
        <v>0.14285714285714285</v>
      </c>
      <c r="Z3648" s="14" t="str">
        <f>IF(Customers[[#This Row],[Total_Approve]]&gt;=7,"تمت جميع الموافقات","لم تتم جميع الموافقات")</f>
        <v>لم تتم جميع الموافقات</v>
      </c>
      <c r="AA3648" s="8">
        <f>IF(Customers[[#This Row],[Total_Approve]]&gt;=7,1,0)</f>
        <v>0</v>
      </c>
    </row>
    <row r="3649" spans="1:27" x14ac:dyDescent="0.25">
      <c r="A3649" s="12" t="s">
        <v>13047</v>
      </c>
      <c r="B3649" t="s">
        <v>17180</v>
      </c>
      <c r="C3649" s="13">
        <v>45549</v>
      </c>
      <c r="D3649" t="s">
        <v>13484</v>
      </c>
      <c r="E3649" s="9" t="s">
        <v>348</v>
      </c>
      <c r="F3649" s="14" t="s">
        <v>10</v>
      </c>
      <c r="G3649" s="14" t="s">
        <v>0</v>
      </c>
      <c r="H3649" s="14" t="str">
        <f t="shared" si="56"/>
        <v>شيماء محمد احمد</v>
      </c>
      <c r="I3649" s="14" t="s">
        <v>13459</v>
      </c>
      <c r="J3649" s="14" t="s">
        <v>2200</v>
      </c>
      <c r="K3649" s="14" t="s">
        <v>25</v>
      </c>
      <c r="L3649" s="14" t="s">
        <v>8199</v>
      </c>
      <c r="M3649" s="14" t="s">
        <v>2201</v>
      </c>
      <c r="N3649" s="14" t="s">
        <v>3</v>
      </c>
      <c r="O3649" s="14" t="s">
        <v>13480</v>
      </c>
      <c r="P3649" s="14" t="s">
        <v>13507</v>
      </c>
      <c r="Q3649" s="15" t="b">
        <v>1</v>
      </c>
      <c r="R3649" s="15" t="b">
        <v>1</v>
      </c>
      <c r="S3649" s="15" t="b">
        <v>1</v>
      </c>
      <c r="T3649" s="15" t="b">
        <v>1</v>
      </c>
      <c r="U3649" s="15" t="b">
        <v>1</v>
      </c>
      <c r="V3649" s="15" t="b">
        <v>1</v>
      </c>
      <c r="W3649" s="15" t="b">
        <v>1</v>
      </c>
      <c r="X3649" s="16">
        <f>COUNTIF(Customers[[#This Row],[Roads]:[City_Council]],"True")</f>
        <v>7</v>
      </c>
      <c r="Y3649" s="17">
        <f>Customers[[#This Row],[Total_Approve]]/7</f>
        <v>1</v>
      </c>
      <c r="Z3649" s="14" t="str">
        <f>IF(Customers[[#This Row],[Total_Approve]]&gt;=7,"تمت جميع الموافقات","لم تتم جميع الموافقات")</f>
        <v>تمت جميع الموافقات</v>
      </c>
      <c r="AA3649" s="8">
        <f>IF(Customers[[#This Row],[Total_Approve]]&gt;=7,1,0)</f>
        <v>1</v>
      </c>
    </row>
    <row r="3650" spans="1:27" x14ac:dyDescent="0.25">
      <c r="A3650" s="12" t="s">
        <v>13048</v>
      </c>
      <c r="B3650" t="s">
        <v>17181</v>
      </c>
      <c r="C3650" s="13">
        <v>45549</v>
      </c>
      <c r="D3650" t="s">
        <v>13482</v>
      </c>
      <c r="E3650" s="9" t="s">
        <v>2202</v>
      </c>
      <c r="F3650" s="14" t="s">
        <v>10</v>
      </c>
      <c r="G3650" s="14" t="s">
        <v>2202</v>
      </c>
      <c r="H3650" s="14" t="str">
        <f t="shared" ref="H3650:H3713" si="57">CONCATENATE(E3650," ",F3650," ",G3650)</f>
        <v>رزق محمد رزق</v>
      </c>
      <c r="I3650" s="14" t="s">
        <v>13459</v>
      </c>
      <c r="J3650" s="14" t="s">
        <v>2203</v>
      </c>
      <c r="K3650" s="14" t="s">
        <v>5</v>
      </c>
      <c r="L3650" s="14" t="s">
        <v>8435</v>
      </c>
      <c r="M3650" s="14" t="s">
        <v>2201</v>
      </c>
      <c r="N3650" s="14" t="s">
        <v>3</v>
      </c>
      <c r="O3650" s="14" t="s">
        <v>13480</v>
      </c>
      <c r="P3650" s="14" t="s">
        <v>13507</v>
      </c>
      <c r="Q3650" s="15" t="b">
        <v>0</v>
      </c>
      <c r="R3650" s="15" t="b">
        <v>1</v>
      </c>
      <c r="S3650" s="15" t="b">
        <v>0</v>
      </c>
      <c r="T3650" s="15" t="b">
        <v>1</v>
      </c>
      <c r="U3650" s="15" t="b">
        <v>0</v>
      </c>
      <c r="V3650" s="15" t="b">
        <v>1</v>
      </c>
      <c r="W3650" s="15" t="b">
        <v>0</v>
      </c>
      <c r="X3650" s="16">
        <f>COUNTIF(Customers[[#This Row],[Roads]:[City_Council]],"True")</f>
        <v>3</v>
      </c>
      <c r="Y3650" s="17">
        <f>Customers[[#This Row],[Total_Approve]]/7</f>
        <v>0.42857142857142855</v>
      </c>
      <c r="Z3650" s="14" t="str">
        <f>IF(Customers[[#This Row],[Total_Approve]]&gt;=7,"تمت جميع الموافقات","لم تتم جميع الموافقات")</f>
        <v>لم تتم جميع الموافقات</v>
      </c>
      <c r="AA3650" s="8">
        <f>IF(Customers[[#This Row],[Total_Approve]]&gt;=7,1,0)</f>
        <v>0</v>
      </c>
    </row>
    <row r="3651" spans="1:27" x14ac:dyDescent="0.25">
      <c r="A3651" s="12" t="s">
        <v>13049</v>
      </c>
      <c r="B3651" t="s">
        <v>17182</v>
      </c>
      <c r="C3651" s="13">
        <v>45549</v>
      </c>
      <c r="D3651" t="s">
        <v>13482</v>
      </c>
      <c r="E3651" s="9" t="s">
        <v>47</v>
      </c>
      <c r="F3651" s="14" t="s">
        <v>533</v>
      </c>
      <c r="G3651" s="14" t="s">
        <v>2204</v>
      </c>
      <c r="H3651" s="14" t="str">
        <f t="shared" si="57"/>
        <v>السيد عبدالله عبدالسلام محمد</v>
      </c>
      <c r="I3651" s="14" t="s">
        <v>13460</v>
      </c>
      <c r="J3651" s="14" t="s">
        <v>2205</v>
      </c>
      <c r="K3651" s="14" t="s">
        <v>5</v>
      </c>
      <c r="L3651" s="14" t="s">
        <v>8436</v>
      </c>
      <c r="M3651" s="14" t="s">
        <v>2206</v>
      </c>
      <c r="N3651" s="14" t="s">
        <v>3</v>
      </c>
      <c r="O3651" s="14" t="s">
        <v>13480</v>
      </c>
      <c r="P3651" s="14" t="s">
        <v>13507</v>
      </c>
      <c r="Q3651" s="15" t="b">
        <v>1</v>
      </c>
      <c r="R3651" s="15" t="b">
        <v>1</v>
      </c>
      <c r="S3651" s="15" t="b">
        <v>0</v>
      </c>
      <c r="T3651" s="15" t="b">
        <v>1</v>
      </c>
      <c r="U3651" s="15" t="b">
        <v>1</v>
      </c>
      <c r="V3651" s="15" t="b">
        <v>0</v>
      </c>
      <c r="W3651" s="15" t="b">
        <v>0</v>
      </c>
      <c r="X3651" s="16">
        <f>COUNTIF(Customers[[#This Row],[Roads]:[City_Council]],"True")</f>
        <v>4</v>
      </c>
      <c r="Y3651" s="17">
        <f>Customers[[#This Row],[Total_Approve]]/7</f>
        <v>0.5714285714285714</v>
      </c>
      <c r="Z3651" s="14" t="str">
        <f>IF(Customers[[#This Row],[Total_Approve]]&gt;=7,"تمت جميع الموافقات","لم تتم جميع الموافقات")</f>
        <v>لم تتم جميع الموافقات</v>
      </c>
      <c r="AA3651" s="8">
        <f>IF(Customers[[#This Row],[Total_Approve]]&gt;=7,1,0)</f>
        <v>0</v>
      </c>
    </row>
    <row r="3652" spans="1:27" x14ac:dyDescent="0.25">
      <c r="A3652" s="12" t="s">
        <v>13050</v>
      </c>
      <c r="B3652" t="s">
        <v>17183</v>
      </c>
      <c r="C3652" s="13">
        <v>45549</v>
      </c>
      <c r="D3652" t="s">
        <v>13482</v>
      </c>
      <c r="E3652" s="9" t="s">
        <v>436</v>
      </c>
      <c r="F3652" s="14" t="s">
        <v>847</v>
      </c>
      <c r="G3652" s="14" t="s">
        <v>932</v>
      </c>
      <c r="H3652" s="14" t="str">
        <f t="shared" si="57"/>
        <v>مايسه علي سالم</v>
      </c>
      <c r="I3652" s="14" t="s">
        <v>13460</v>
      </c>
      <c r="J3652" s="14" t="s">
        <v>2207</v>
      </c>
      <c r="K3652" s="14" t="s">
        <v>25</v>
      </c>
      <c r="L3652" s="14" t="s">
        <v>8437</v>
      </c>
      <c r="M3652" s="14" t="s">
        <v>2208</v>
      </c>
      <c r="N3652" s="14" t="s">
        <v>3</v>
      </c>
      <c r="O3652" s="14" t="s">
        <v>13480</v>
      </c>
      <c r="P3652" s="14" t="s">
        <v>13507</v>
      </c>
      <c r="Q3652" s="15" t="b">
        <v>0</v>
      </c>
      <c r="R3652" s="15" t="b">
        <v>0</v>
      </c>
      <c r="S3652" s="15" t="b">
        <v>0</v>
      </c>
      <c r="T3652" s="15" t="b">
        <v>1</v>
      </c>
      <c r="U3652" s="15" t="b">
        <v>1</v>
      </c>
      <c r="V3652" s="15" t="b">
        <v>0</v>
      </c>
      <c r="W3652" s="15" t="b">
        <v>1</v>
      </c>
      <c r="X3652" s="16">
        <f>COUNTIF(Customers[[#This Row],[Roads]:[City_Council]],"True")</f>
        <v>3</v>
      </c>
      <c r="Y3652" s="17">
        <f>Customers[[#This Row],[Total_Approve]]/7</f>
        <v>0.42857142857142855</v>
      </c>
      <c r="Z3652" s="14" t="str">
        <f>IF(Customers[[#This Row],[Total_Approve]]&gt;=7,"تمت جميع الموافقات","لم تتم جميع الموافقات")</f>
        <v>لم تتم جميع الموافقات</v>
      </c>
      <c r="AA3652" s="8">
        <f>IF(Customers[[#This Row],[Total_Approve]]&gt;=7,1,0)</f>
        <v>0</v>
      </c>
    </row>
    <row r="3653" spans="1:27" x14ac:dyDescent="0.25">
      <c r="A3653" s="12" t="s">
        <v>13051</v>
      </c>
      <c r="B3653" t="s">
        <v>17184</v>
      </c>
      <c r="C3653" s="13">
        <v>45549</v>
      </c>
      <c r="D3653" t="s">
        <v>13482</v>
      </c>
      <c r="E3653" s="9" t="s">
        <v>2209</v>
      </c>
      <c r="F3653" s="14" t="s">
        <v>847</v>
      </c>
      <c r="G3653" s="14" t="s">
        <v>932</v>
      </c>
      <c r="H3653" s="14" t="str">
        <f t="shared" si="57"/>
        <v>هيثم علي سالم</v>
      </c>
      <c r="I3653" s="14" t="s">
        <v>13460</v>
      </c>
      <c r="J3653" s="14" t="s">
        <v>2210</v>
      </c>
      <c r="K3653" s="14" t="s">
        <v>5</v>
      </c>
      <c r="L3653" s="14" t="s">
        <v>8438</v>
      </c>
      <c r="M3653" s="14" t="s">
        <v>2208</v>
      </c>
      <c r="N3653" s="14" t="s">
        <v>8741</v>
      </c>
      <c r="O3653" s="14" t="s">
        <v>13480</v>
      </c>
      <c r="P3653" s="14" t="s">
        <v>13507</v>
      </c>
      <c r="Q3653" s="15" t="b">
        <v>1</v>
      </c>
      <c r="R3653" s="15" t="b">
        <v>0</v>
      </c>
      <c r="S3653" s="15" t="b">
        <v>0</v>
      </c>
      <c r="T3653" s="15" t="b">
        <v>0</v>
      </c>
      <c r="U3653" s="15" t="b">
        <v>1</v>
      </c>
      <c r="V3653" s="15" t="b">
        <v>0</v>
      </c>
      <c r="W3653" s="15" t="b">
        <v>1</v>
      </c>
      <c r="X3653" s="16">
        <f>COUNTIF(Customers[[#This Row],[Roads]:[City_Council]],"True")</f>
        <v>3</v>
      </c>
      <c r="Y3653" s="17">
        <f>Customers[[#This Row],[Total_Approve]]/7</f>
        <v>0.42857142857142855</v>
      </c>
      <c r="Z3653" s="14" t="str">
        <f>IF(Customers[[#This Row],[Total_Approve]]&gt;=7,"تمت جميع الموافقات","لم تتم جميع الموافقات")</f>
        <v>لم تتم جميع الموافقات</v>
      </c>
      <c r="AA3653" s="8">
        <f>IF(Customers[[#This Row],[Total_Approve]]&gt;=7,1,0)</f>
        <v>0</v>
      </c>
    </row>
    <row r="3654" spans="1:27" x14ac:dyDescent="0.25">
      <c r="A3654" s="12" t="s">
        <v>13052</v>
      </c>
      <c r="B3654" t="s">
        <v>17185</v>
      </c>
      <c r="C3654" s="13">
        <v>45549</v>
      </c>
      <c r="D3654" t="s">
        <v>13482</v>
      </c>
      <c r="E3654" s="9" t="s">
        <v>129</v>
      </c>
      <c r="F3654" s="14" t="s">
        <v>512</v>
      </c>
      <c r="G3654" s="14" t="s">
        <v>2211</v>
      </c>
      <c r="H3654" s="14" t="str">
        <f t="shared" si="57"/>
        <v>ايمان عادل عبدالموجود</v>
      </c>
      <c r="I3654" s="14" t="s">
        <v>13460</v>
      </c>
      <c r="J3654" s="14" t="s">
        <v>2212</v>
      </c>
      <c r="K3654" s="14" t="s">
        <v>25</v>
      </c>
      <c r="L3654" s="14" t="s">
        <v>8439</v>
      </c>
      <c r="M3654" s="14" t="s">
        <v>2213</v>
      </c>
      <c r="N3654" s="14" t="s">
        <v>3</v>
      </c>
      <c r="O3654" s="14" t="s">
        <v>13480</v>
      </c>
      <c r="P3654" s="14" t="s">
        <v>13507</v>
      </c>
      <c r="Q3654" s="15" t="b">
        <v>1</v>
      </c>
      <c r="R3654" s="15" t="b">
        <v>0</v>
      </c>
      <c r="S3654" s="15" t="b">
        <v>1</v>
      </c>
      <c r="T3654" s="15" t="b">
        <v>0</v>
      </c>
      <c r="U3654" s="15" t="b">
        <v>1</v>
      </c>
      <c r="V3654" s="15" t="b">
        <v>0</v>
      </c>
      <c r="W3654" s="15" t="b">
        <v>1</v>
      </c>
      <c r="X3654" s="16">
        <f>COUNTIF(Customers[[#This Row],[Roads]:[City_Council]],"True")</f>
        <v>4</v>
      </c>
      <c r="Y3654" s="17">
        <f>Customers[[#This Row],[Total_Approve]]/7</f>
        <v>0.5714285714285714</v>
      </c>
      <c r="Z3654" s="14" t="str">
        <f>IF(Customers[[#This Row],[Total_Approve]]&gt;=7,"تمت جميع الموافقات","لم تتم جميع الموافقات")</f>
        <v>لم تتم جميع الموافقات</v>
      </c>
      <c r="AA3654" s="8">
        <f>IF(Customers[[#This Row],[Total_Approve]]&gt;=7,1,0)</f>
        <v>0</v>
      </c>
    </row>
    <row r="3655" spans="1:27" x14ac:dyDescent="0.25">
      <c r="A3655" s="12" t="s">
        <v>13053</v>
      </c>
      <c r="B3655" t="s">
        <v>17186</v>
      </c>
      <c r="C3655" s="13">
        <v>45549</v>
      </c>
      <c r="D3655" t="s">
        <v>13482</v>
      </c>
      <c r="E3655" s="9" t="s">
        <v>68</v>
      </c>
      <c r="F3655" s="14" t="s">
        <v>10</v>
      </c>
      <c r="G3655" s="14" t="s">
        <v>221</v>
      </c>
      <c r="H3655" s="14" t="str">
        <f t="shared" si="57"/>
        <v>داليا محمد سليمان</v>
      </c>
      <c r="I3655" s="14" t="s">
        <v>13460</v>
      </c>
      <c r="J3655" s="14" t="s">
        <v>2214</v>
      </c>
      <c r="K3655" s="14" t="s">
        <v>25</v>
      </c>
      <c r="L3655" s="14" t="s">
        <v>8440</v>
      </c>
      <c r="M3655" s="14" t="s">
        <v>2215</v>
      </c>
      <c r="N3655" s="14" t="s">
        <v>3</v>
      </c>
      <c r="O3655" s="14" t="s">
        <v>13480</v>
      </c>
      <c r="P3655" s="14" t="s">
        <v>13507</v>
      </c>
      <c r="Q3655" s="15" t="b">
        <v>0</v>
      </c>
      <c r="R3655" s="15" t="b">
        <v>1</v>
      </c>
      <c r="S3655" s="15" t="b">
        <v>0</v>
      </c>
      <c r="T3655" s="15" t="b">
        <v>1</v>
      </c>
      <c r="U3655" s="15" t="b">
        <v>1</v>
      </c>
      <c r="V3655" s="15" t="b">
        <v>0</v>
      </c>
      <c r="W3655" s="15" t="b">
        <v>1</v>
      </c>
      <c r="X3655" s="16">
        <f>COUNTIF(Customers[[#This Row],[Roads]:[City_Council]],"True")</f>
        <v>4</v>
      </c>
      <c r="Y3655" s="17">
        <f>Customers[[#This Row],[Total_Approve]]/7</f>
        <v>0.5714285714285714</v>
      </c>
      <c r="Z3655" s="14" t="str">
        <f>IF(Customers[[#This Row],[Total_Approve]]&gt;=7,"تمت جميع الموافقات","لم تتم جميع الموافقات")</f>
        <v>لم تتم جميع الموافقات</v>
      </c>
      <c r="AA3655" s="8">
        <f>IF(Customers[[#This Row],[Total_Approve]]&gt;=7,1,0)</f>
        <v>0</v>
      </c>
    </row>
    <row r="3656" spans="1:27" x14ac:dyDescent="0.25">
      <c r="A3656" s="12" t="s">
        <v>13054</v>
      </c>
      <c r="B3656" t="s">
        <v>17187</v>
      </c>
      <c r="C3656" s="13">
        <v>45549</v>
      </c>
      <c r="D3656" t="s">
        <v>13482</v>
      </c>
      <c r="E3656" s="9" t="s">
        <v>0</v>
      </c>
      <c r="F3656" s="14" t="s">
        <v>202</v>
      </c>
      <c r="G3656" s="14" t="s">
        <v>221</v>
      </c>
      <c r="H3656" s="14" t="str">
        <f t="shared" si="57"/>
        <v>احمد ابراهيم سليمان</v>
      </c>
      <c r="I3656" s="14" t="s">
        <v>13460</v>
      </c>
      <c r="J3656" s="14" t="s">
        <v>2216</v>
      </c>
      <c r="K3656" s="14" t="s">
        <v>5</v>
      </c>
      <c r="L3656" s="14" t="s">
        <v>8441</v>
      </c>
      <c r="M3656" s="14" t="s">
        <v>2217</v>
      </c>
      <c r="N3656" s="14" t="s">
        <v>3</v>
      </c>
      <c r="O3656" s="14" t="s">
        <v>13480</v>
      </c>
      <c r="P3656" s="14" t="s">
        <v>13507</v>
      </c>
      <c r="Q3656" s="15" t="b">
        <v>0</v>
      </c>
      <c r="R3656" s="15" t="b">
        <v>0</v>
      </c>
      <c r="S3656" s="15" t="b">
        <v>1</v>
      </c>
      <c r="T3656" s="15" t="b">
        <v>0</v>
      </c>
      <c r="U3656" s="15" t="b">
        <v>1</v>
      </c>
      <c r="V3656" s="15" t="b">
        <v>0</v>
      </c>
      <c r="W3656" s="15" t="b">
        <v>1</v>
      </c>
      <c r="X3656" s="16">
        <f>COUNTIF(Customers[[#This Row],[Roads]:[City_Council]],"True")</f>
        <v>3</v>
      </c>
      <c r="Y3656" s="17">
        <f>Customers[[#This Row],[Total_Approve]]/7</f>
        <v>0.42857142857142855</v>
      </c>
      <c r="Z3656" s="14" t="str">
        <f>IF(Customers[[#This Row],[Total_Approve]]&gt;=7,"تمت جميع الموافقات","لم تتم جميع الموافقات")</f>
        <v>لم تتم جميع الموافقات</v>
      </c>
      <c r="AA3656" s="8">
        <f>IF(Customers[[#This Row],[Total_Approve]]&gt;=7,1,0)</f>
        <v>0</v>
      </c>
    </row>
    <row r="3657" spans="1:27" x14ac:dyDescent="0.25">
      <c r="A3657" s="12" t="s">
        <v>13055</v>
      </c>
      <c r="B3657" t="s">
        <v>17188</v>
      </c>
      <c r="C3657" s="13">
        <v>45549</v>
      </c>
      <c r="D3657" t="s">
        <v>13482</v>
      </c>
      <c r="E3657" s="9" t="s">
        <v>480</v>
      </c>
      <c r="F3657" s="14" t="s">
        <v>0</v>
      </c>
      <c r="G3657" s="14" t="s">
        <v>2218</v>
      </c>
      <c r="H3657" s="14" t="str">
        <f t="shared" si="57"/>
        <v>نورهام احمد على داود</v>
      </c>
      <c r="I3657" s="14" t="s">
        <v>13460</v>
      </c>
      <c r="J3657" s="14" t="s">
        <v>481</v>
      </c>
      <c r="K3657" s="14" t="s">
        <v>25</v>
      </c>
      <c r="L3657" s="14" t="s">
        <v>8292</v>
      </c>
      <c r="M3657" s="14" t="s">
        <v>2219</v>
      </c>
      <c r="N3657" s="14" t="s">
        <v>3</v>
      </c>
      <c r="O3657" s="14" t="s">
        <v>13480</v>
      </c>
      <c r="P3657" s="14" t="s">
        <v>13509</v>
      </c>
      <c r="Q3657" s="15" t="b">
        <v>1</v>
      </c>
      <c r="R3657" s="15" t="b">
        <v>0</v>
      </c>
      <c r="S3657" s="15" t="b">
        <v>1</v>
      </c>
      <c r="T3657" s="15" t="b">
        <v>1</v>
      </c>
      <c r="U3657" s="15" t="b">
        <v>1</v>
      </c>
      <c r="V3657" s="15" t="b">
        <v>1</v>
      </c>
      <c r="W3657" s="15" t="b">
        <v>1</v>
      </c>
      <c r="X3657" s="16">
        <f>COUNTIF(Customers[[#This Row],[Roads]:[City_Council]],"True")</f>
        <v>6</v>
      </c>
      <c r="Y3657" s="17">
        <f>Customers[[#This Row],[Total_Approve]]/7</f>
        <v>0.8571428571428571</v>
      </c>
      <c r="Z3657" s="14" t="str">
        <f>IF(Customers[[#This Row],[Total_Approve]]&gt;=7,"تمت جميع الموافقات","لم تتم جميع الموافقات")</f>
        <v>لم تتم جميع الموافقات</v>
      </c>
      <c r="AA3657" s="8">
        <f>IF(Customers[[#This Row],[Total_Approve]]&gt;=7,1,0)</f>
        <v>0</v>
      </c>
    </row>
    <row r="3658" spans="1:27" x14ac:dyDescent="0.25">
      <c r="A3658" s="12" t="s">
        <v>13056</v>
      </c>
      <c r="B3658" t="s">
        <v>17189</v>
      </c>
      <c r="C3658" s="13">
        <v>45549</v>
      </c>
      <c r="D3658" t="s">
        <v>13482</v>
      </c>
      <c r="E3658" s="9" t="s">
        <v>94</v>
      </c>
      <c r="F3658" s="14" t="s">
        <v>471</v>
      </c>
      <c r="G3658" s="14" t="s">
        <v>2221</v>
      </c>
      <c r="H3658" s="14" t="str">
        <f t="shared" si="57"/>
        <v>هبه حسن الطاهر مبارك</v>
      </c>
      <c r="I3658" s="14" t="s">
        <v>13460</v>
      </c>
      <c r="J3658" s="14" t="s">
        <v>2222</v>
      </c>
      <c r="K3658" s="14" t="s">
        <v>25</v>
      </c>
      <c r="L3658" s="14">
        <v>43762</v>
      </c>
      <c r="M3658" s="14" t="s">
        <v>2223</v>
      </c>
      <c r="N3658" s="14" t="s">
        <v>3</v>
      </c>
      <c r="O3658" s="14" t="s">
        <v>13480</v>
      </c>
      <c r="P3658" s="14" t="s">
        <v>13509</v>
      </c>
      <c r="Q3658" s="15" t="b">
        <v>1</v>
      </c>
      <c r="R3658" s="15" t="b">
        <v>0</v>
      </c>
      <c r="S3658" s="15" t="b">
        <v>0</v>
      </c>
      <c r="T3658" s="15" t="b">
        <v>1</v>
      </c>
      <c r="U3658" s="15" t="b">
        <v>1</v>
      </c>
      <c r="V3658" s="15" t="b">
        <v>0</v>
      </c>
      <c r="W3658" s="15" t="b">
        <v>0</v>
      </c>
      <c r="X3658" s="16">
        <f>COUNTIF(Customers[[#This Row],[Roads]:[City_Council]],"True")</f>
        <v>3</v>
      </c>
      <c r="Y3658" s="17">
        <f>Customers[[#This Row],[Total_Approve]]/7</f>
        <v>0.42857142857142855</v>
      </c>
      <c r="Z3658" s="14" t="str">
        <f>IF(Customers[[#This Row],[Total_Approve]]&gt;=7,"تمت جميع الموافقات","لم تتم جميع الموافقات")</f>
        <v>لم تتم جميع الموافقات</v>
      </c>
      <c r="AA3658" s="8">
        <f>IF(Customers[[#This Row],[Total_Approve]]&gt;=7,1,0)</f>
        <v>0</v>
      </c>
    </row>
    <row r="3659" spans="1:27" x14ac:dyDescent="0.25">
      <c r="A3659" s="12" t="s">
        <v>13057</v>
      </c>
      <c r="B3659" t="s">
        <v>17190</v>
      </c>
      <c r="C3659" s="13">
        <v>45549</v>
      </c>
      <c r="D3659" t="s">
        <v>13482</v>
      </c>
      <c r="E3659" s="9" t="s">
        <v>279</v>
      </c>
      <c r="F3659" s="14" t="s">
        <v>2020</v>
      </c>
      <c r="G3659" s="14" t="s">
        <v>2224</v>
      </c>
      <c r="H3659" s="14" t="str">
        <f t="shared" si="57"/>
        <v>دعاء عبدالرازق محمد عبد الجواد</v>
      </c>
      <c r="I3659" s="14" t="s">
        <v>13460</v>
      </c>
      <c r="J3659" s="14" t="s">
        <v>2225</v>
      </c>
      <c r="K3659" s="14" t="s">
        <v>25</v>
      </c>
      <c r="L3659" s="14" t="s">
        <v>8442</v>
      </c>
      <c r="M3659" s="14" t="s">
        <v>2226</v>
      </c>
      <c r="N3659" s="14" t="s">
        <v>3</v>
      </c>
      <c r="O3659" s="14" t="s">
        <v>13480</v>
      </c>
      <c r="P3659" s="14" t="s">
        <v>13509</v>
      </c>
      <c r="Q3659" s="15" t="b">
        <v>0</v>
      </c>
      <c r="R3659" s="15" t="b">
        <v>0</v>
      </c>
      <c r="S3659" s="15" t="b">
        <v>0</v>
      </c>
      <c r="T3659" s="15" t="b">
        <v>0</v>
      </c>
      <c r="U3659" s="15" t="b">
        <v>1</v>
      </c>
      <c r="V3659" s="15" t="b">
        <v>0</v>
      </c>
      <c r="W3659" s="15" t="b">
        <v>0</v>
      </c>
      <c r="X3659" s="16">
        <f>COUNTIF(Customers[[#This Row],[Roads]:[City_Council]],"True")</f>
        <v>1</v>
      </c>
      <c r="Y3659" s="17">
        <f>Customers[[#This Row],[Total_Approve]]/7</f>
        <v>0.14285714285714285</v>
      </c>
      <c r="Z3659" s="14" t="str">
        <f>IF(Customers[[#This Row],[Total_Approve]]&gt;=7,"تمت جميع الموافقات","لم تتم جميع الموافقات")</f>
        <v>لم تتم جميع الموافقات</v>
      </c>
      <c r="AA3659" s="8">
        <f>IF(Customers[[#This Row],[Total_Approve]]&gt;=7,1,0)</f>
        <v>0</v>
      </c>
    </row>
    <row r="3660" spans="1:27" x14ac:dyDescent="0.25">
      <c r="A3660" s="12" t="s">
        <v>13058</v>
      </c>
      <c r="B3660" t="s">
        <v>17191</v>
      </c>
      <c r="C3660" s="13">
        <v>45549</v>
      </c>
      <c r="D3660" t="s">
        <v>13483</v>
      </c>
      <c r="E3660" s="9" t="s">
        <v>819</v>
      </c>
      <c r="F3660" s="14" t="s">
        <v>471</v>
      </c>
      <c r="G3660" s="14" t="s">
        <v>2227</v>
      </c>
      <c r="H3660" s="14" t="str">
        <f t="shared" si="57"/>
        <v>هند حسن يوسف محمد</v>
      </c>
      <c r="I3660" s="14" t="s">
        <v>13467</v>
      </c>
      <c r="J3660" s="14" t="s">
        <v>2228</v>
      </c>
      <c r="K3660" s="14" t="s">
        <v>25</v>
      </c>
      <c r="L3660" s="14" t="s">
        <v>8443</v>
      </c>
      <c r="M3660" s="14" t="s">
        <v>2229</v>
      </c>
      <c r="N3660" s="14" t="s">
        <v>2230</v>
      </c>
      <c r="O3660" s="14" t="s">
        <v>13480</v>
      </c>
      <c r="P3660" s="14" t="s">
        <v>13509</v>
      </c>
      <c r="Q3660" s="15" t="b">
        <v>1</v>
      </c>
      <c r="R3660" s="15" t="b">
        <v>1</v>
      </c>
      <c r="S3660" s="15" t="b">
        <v>0</v>
      </c>
      <c r="T3660" s="15" t="b">
        <v>0</v>
      </c>
      <c r="U3660" s="15" t="b">
        <v>1</v>
      </c>
      <c r="V3660" s="15" t="b">
        <v>1</v>
      </c>
      <c r="W3660" s="15" t="b">
        <v>0</v>
      </c>
      <c r="X3660" s="16">
        <f>COUNTIF(Customers[[#This Row],[Roads]:[City_Council]],"True")</f>
        <v>4</v>
      </c>
      <c r="Y3660" s="17">
        <f>Customers[[#This Row],[Total_Approve]]/7</f>
        <v>0.5714285714285714</v>
      </c>
      <c r="Z3660" s="14" t="str">
        <f>IF(Customers[[#This Row],[Total_Approve]]&gt;=7,"تمت جميع الموافقات","لم تتم جميع الموافقات")</f>
        <v>لم تتم جميع الموافقات</v>
      </c>
      <c r="AA3660" s="8">
        <f>IF(Customers[[#This Row],[Total_Approve]]&gt;=7,1,0)</f>
        <v>0</v>
      </c>
    </row>
    <row r="3661" spans="1:27" x14ac:dyDescent="0.25">
      <c r="A3661" s="12" t="s">
        <v>13059</v>
      </c>
      <c r="B3661" t="s">
        <v>17192</v>
      </c>
      <c r="C3661" s="13">
        <v>45549</v>
      </c>
      <c r="D3661" t="s">
        <v>13483</v>
      </c>
      <c r="E3661" s="9" t="s">
        <v>1989</v>
      </c>
      <c r="F3661" s="14" t="s">
        <v>0</v>
      </c>
      <c r="G3661" s="14" t="s">
        <v>2231</v>
      </c>
      <c r="H3661" s="14" t="str">
        <f t="shared" si="57"/>
        <v>امينه احمد محمد المغربي</v>
      </c>
      <c r="I3661" s="14" t="s">
        <v>13467</v>
      </c>
      <c r="J3661" s="14" t="s">
        <v>2232</v>
      </c>
      <c r="K3661" s="14" t="s">
        <v>25</v>
      </c>
      <c r="L3661" s="14" t="s">
        <v>8444</v>
      </c>
      <c r="M3661" s="14" t="s">
        <v>2233</v>
      </c>
      <c r="N3661" s="14" t="s">
        <v>3</v>
      </c>
      <c r="O3661" s="14" t="s">
        <v>13480</v>
      </c>
      <c r="P3661" s="14" t="s">
        <v>13509</v>
      </c>
      <c r="Q3661" s="15" t="b">
        <v>1</v>
      </c>
      <c r="R3661" s="15" t="b">
        <v>0</v>
      </c>
      <c r="S3661" s="15" t="b">
        <v>1</v>
      </c>
      <c r="T3661" s="15" t="b">
        <v>0</v>
      </c>
      <c r="U3661" s="15" t="b">
        <v>1</v>
      </c>
      <c r="V3661" s="15" t="b">
        <v>0</v>
      </c>
      <c r="W3661" s="15" t="b">
        <v>1</v>
      </c>
      <c r="X3661" s="16">
        <f>COUNTIF(Customers[[#This Row],[Roads]:[City_Council]],"True")</f>
        <v>4</v>
      </c>
      <c r="Y3661" s="17">
        <f>Customers[[#This Row],[Total_Approve]]/7</f>
        <v>0.5714285714285714</v>
      </c>
      <c r="Z3661" s="14" t="str">
        <f>IF(Customers[[#This Row],[Total_Approve]]&gt;=7,"تمت جميع الموافقات","لم تتم جميع الموافقات")</f>
        <v>لم تتم جميع الموافقات</v>
      </c>
      <c r="AA3661" s="8">
        <f>IF(Customers[[#This Row],[Total_Approve]]&gt;=7,1,0)</f>
        <v>0</v>
      </c>
    </row>
    <row r="3662" spans="1:27" x14ac:dyDescent="0.25">
      <c r="A3662" s="12" t="s">
        <v>13060</v>
      </c>
      <c r="B3662" t="s">
        <v>17193</v>
      </c>
      <c r="C3662" s="13">
        <v>45549</v>
      </c>
      <c r="D3662" t="s">
        <v>13483</v>
      </c>
      <c r="E3662" s="9" t="s">
        <v>734</v>
      </c>
      <c r="F3662" s="14" t="s">
        <v>2234</v>
      </c>
      <c r="G3662" s="14" t="s">
        <v>813</v>
      </c>
      <c r="H3662" s="14" t="str">
        <f t="shared" si="57"/>
        <v>ولاء يحي ابراهيم محمد</v>
      </c>
      <c r="I3662" s="14" t="s">
        <v>13460</v>
      </c>
      <c r="J3662" s="14" t="s">
        <v>2235</v>
      </c>
      <c r="K3662" s="14" t="s">
        <v>25</v>
      </c>
      <c r="L3662" s="14" t="s">
        <v>8445</v>
      </c>
      <c r="M3662" s="14" t="s">
        <v>2236</v>
      </c>
      <c r="N3662" s="14" t="s">
        <v>3</v>
      </c>
      <c r="O3662" s="14" t="s">
        <v>13480</v>
      </c>
      <c r="P3662" s="14" t="s">
        <v>13509</v>
      </c>
      <c r="Q3662" s="15" t="b">
        <v>0</v>
      </c>
      <c r="R3662" s="15" t="b">
        <v>0</v>
      </c>
      <c r="S3662" s="15" t="b">
        <v>0</v>
      </c>
      <c r="T3662" s="15" t="b">
        <v>1</v>
      </c>
      <c r="U3662" s="15" t="b">
        <v>1</v>
      </c>
      <c r="V3662" s="15" t="b">
        <v>0</v>
      </c>
      <c r="W3662" s="15" t="b">
        <v>0</v>
      </c>
      <c r="X3662" s="16">
        <f>COUNTIF(Customers[[#This Row],[Roads]:[City_Council]],"True")</f>
        <v>2</v>
      </c>
      <c r="Y3662" s="17">
        <f>Customers[[#This Row],[Total_Approve]]/7</f>
        <v>0.2857142857142857</v>
      </c>
      <c r="Z3662" s="14" t="str">
        <f>IF(Customers[[#This Row],[Total_Approve]]&gt;=7,"تمت جميع الموافقات","لم تتم جميع الموافقات")</f>
        <v>لم تتم جميع الموافقات</v>
      </c>
      <c r="AA3662" s="8">
        <f>IF(Customers[[#This Row],[Total_Approve]]&gt;=7,1,0)</f>
        <v>0</v>
      </c>
    </row>
    <row r="3663" spans="1:27" x14ac:dyDescent="0.25">
      <c r="A3663" s="12" t="s">
        <v>13061</v>
      </c>
      <c r="B3663" t="s">
        <v>17194</v>
      </c>
      <c r="C3663" s="13">
        <v>45549</v>
      </c>
      <c r="D3663" t="s">
        <v>13483</v>
      </c>
      <c r="E3663" s="9" t="s">
        <v>139</v>
      </c>
      <c r="F3663" s="14" t="s">
        <v>167</v>
      </c>
      <c r="G3663" s="14" t="s">
        <v>2237</v>
      </c>
      <c r="H3663" s="14" t="str">
        <f t="shared" si="57"/>
        <v>صفا مختار عبد اللطيف ماضي</v>
      </c>
      <c r="I3663" s="14" t="s">
        <v>13460</v>
      </c>
      <c r="J3663" s="14" t="s">
        <v>2238</v>
      </c>
      <c r="K3663" s="14" t="s">
        <v>25</v>
      </c>
      <c r="L3663" s="14" t="s">
        <v>8446</v>
      </c>
      <c r="M3663" s="14" t="s">
        <v>2239</v>
      </c>
      <c r="N3663" s="14" t="s">
        <v>3</v>
      </c>
      <c r="O3663" s="14" t="s">
        <v>13480</v>
      </c>
      <c r="P3663" s="14" t="s">
        <v>13509</v>
      </c>
      <c r="Q3663" s="15" t="b">
        <v>1</v>
      </c>
      <c r="R3663" s="15" t="b">
        <v>0</v>
      </c>
      <c r="S3663" s="15" t="b">
        <v>1</v>
      </c>
      <c r="T3663" s="15" t="b">
        <v>0</v>
      </c>
      <c r="U3663" s="15" t="b">
        <v>1</v>
      </c>
      <c r="V3663" s="15" t="b">
        <v>1</v>
      </c>
      <c r="W3663" s="15" t="b">
        <v>1</v>
      </c>
      <c r="X3663" s="16">
        <f>COUNTIF(Customers[[#This Row],[Roads]:[City_Council]],"True")</f>
        <v>5</v>
      </c>
      <c r="Y3663" s="17">
        <f>Customers[[#This Row],[Total_Approve]]/7</f>
        <v>0.7142857142857143</v>
      </c>
      <c r="Z3663" s="14" t="str">
        <f>IF(Customers[[#This Row],[Total_Approve]]&gt;=7,"تمت جميع الموافقات","لم تتم جميع الموافقات")</f>
        <v>لم تتم جميع الموافقات</v>
      </c>
      <c r="AA3663" s="8">
        <f>IF(Customers[[#This Row],[Total_Approve]]&gt;=7,1,0)</f>
        <v>0</v>
      </c>
    </row>
    <row r="3664" spans="1:27" x14ac:dyDescent="0.25">
      <c r="A3664" s="12" t="s">
        <v>13062</v>
      </c>
      <c r="B3664" t="s">
        <v>17195</v>
      </c>
      <c r="C3664" s="13">
        <v>45549</v>
      </c>
      <c r="D3664" t="s">
        <v>13482</v>
      </c>
      <c r="E3664" s="9" t="s">
        <v>88</v>
      </c>
      <c r="F3664" s="14" t="s">
        <v>2240</v>
      </c>
      <c r="G3664" s="14" t="s">
        <v>2241</v>
      </c>
      <c r="H3664" s="14" t="str">
        <f t="shared" si="57"/>
        <v>ريهام عصام اسماعيل محمد</v>
      </c>
      <c r="I3664" s="14" t="s">
        <v>13460</v>
      </c>
      <c r="J3664" s="14" t="s">
        <v>2242</v>
      </c>
      <c r="K3664" s="14" t="s">
        <v>25</v>
      </c>
      <c r="L3664" s="14" t="s">
        <v>8447</v>
      </c>
      <c r="M3664" s="14" t="s">
        <v>2243</v>
      </c>
      <c r="N3664" s="14" t="s">
        <v>8941</v>
      </c>
      <c r="O3664" s="14" t="s">
        <v>13480</v>
      </c>
      <c r="P3664" s="14" t="s">
        <v>13509</v>
      </c>
      <c r="Q3664" s="15" t="b">
        <v>1</v>
      </c>
      <c r="R3664" s="15" t="b">
        <v>1</v>
      </c>
      <c r="S3664" s="15" t="b">
        <v>1</v>
      </c>
      <c r="T3664" s="15" t="b">
        <v>1</v>
      </c>
      <c r="U3664" s="15" t="b">
        <v>1</v>
      </c>
      <c r="V3664" s="15" t="b">
        <v>1</v>
      </c>
      <c r="W3664" s="15" t="b">
        <v>1</v>
      </c>
      <c r="X3664" s="16">
        <f>COUNTIF(Customers[[#This Row],[Roads]:[City_Council]],"True")</f>
        <v>7</v>
      </c>
      <c r="Y3664" s="17">
        <f>Customers[[#This Row],[Total_Approve]]/7</f>
        <v>1</v>
      </c>
      <c r="Z3664" s="14" t="str">
        <f>IF(Customers[[#This Row],[Total_Approve]]&gt;=7,"تمت جميع الموافقات","لم تتم جميع الموافقات")</f>
        <v>تمت جميع الموافقات</v>
      </c>
      <c r="AA3664" s="8">
        <f>IF(Customers[[#This Row],[Total_Approve]]&gt;=7,1,0)</f>
        <v>1</v>
      </c>
    </row>
    <row r="3665" spans="1:27" x14ac:dyDescent="0.25">
      <c r="A3665" s="12" t="s">
        <v>13063</v>
      </c>
      <c r="B3665" t="s">
        <v>17196</v>
      </c>
      <c r="C3665" s="13">
        <v>45549</v>
      </c>
      <c r="D3665" t="s">
        <v>13482</v>
      </c>
      <c r="E3665" s="9" t="s">
        <v>88</v>
      </c>
      <c r="F3665" s="14" t="s">
        <v>564</v>
      </c>
      <c r="G3665" s="14" t="s">
        <v>1358</v>
      </c>
      <c r="H3665" s="14" t="str">
        <f t="shared" si="57"/>
        <v>ريهام امين حسن حسين</v>
      </c>
      <c r="I3665" s="14" t="s">
        <v>13460</v>
      </c>
      <c r="J3665" s="14" t="s">
        <v>2244</v>
      </c>
      <c r="K3665" s="14" t="s">
        <v>25</v>
      </c>
      <c r="L3665" s="14" t="s">
        <v>8448</v>
      </c>
      <c r="M3665" s="14" t="s">
        <v>2245</v>
      </c>
      <c r="N3665" s="14" t="s">
        <v>3</v>
      </c>
      <c r="O3665" s="14" t="s">
        <v>13480</v>
      </c>
      <c r="P3665" s="14" t="s">
        <v>13509</v>
      </c>
      <c r="Q3665" s="15" t="b">
        <v>1</v>
      </c>
      <c r="R3665" s="15" t="b">
        <v>0</v>
      </c>
      <c r="S3665" s="15" t="b">
        <v>1</v>
      </c>
      <c r="T3665" s="15" t="b">
        <v>0</v>
      </c>
      <c r="U3665" s="15" t="b">
        <v>1</v>
      </c>
      <c r="V3665" s="15" t="b">
        <v>0</v>
      </c>
      <c r="W3665" s="15" t="b">
        <v>1</v>
      </c>
      <c r="X3665" s="16">
        <f>COUNTIF(Customers[[#This Row],[Roads]:[City_Council]],"True")</f>
        <v>4</v>
      </c>
      <c r="Y3665" s="17">
        <f>Customers[[#This Row],[Total_Approve]]/7</f>
        <v>0.5714285714285714</v>
      </c>
      <c r="Z3665" s="14" t="str">
        <f>IF(Customers[[#This Row],[Total_Approve]]&gt;=7,"تمت جميع الموافقات","لم تتم جميع الموافقات")</f>
        <v>لم تتم جميع الموافقات</v>
      </c>
      <c r="AA3665" s="8">
        <f>IF(Customers[[#This Row],[Total_Approve]]&gt;=7,1,0)</f>
        <v>0</v>
      </c>
    </row>
    <row r="3666" spans="1:27" x14ac:dyDescent="0.25">
      <c r="A3666" s="12" t="s">
        <v>13064</v>
      </c>
      <c r="B3666" t="s">
        <v>17197</v>
      </c>
      <c r="C3666" s="13">
        <v>45549</v>
      </c>
      <c r="D3666" t="s">
        <v>13482</v>
      </c>
      <c r="E3666" s="9" t="s">
        <v>2246</v>
      </c>
      <c r="F3666" s="14" t="s">
        <v>37</v>
      </c>
      <c r="G3666" s="14" t="s">
        <v>993</v>
      </c>
      <c r="H3666" s="14" t="str">
        <f t="shared" si="57"/>
        <v>حوريه على رشاد</v>
      </c>
      <c r="I3666" s="14" t="s">
        <v>13460</v>
      </c>
      <c r="J3666" s="14" t="s">
        <v>2247</v>
      </c>
      <c r="K3666" s="14" t="s">
        <v>25</v>
      </c>
      <c r="L3666" s="14" t="s">
        <v>8449</v>
      </c>
      <c r="M3666" s="14" t="s">
        <v>2248</v>
      </c>
      <c r="N3666" s="14" t="s">
        <v>3</v>
      </c>
      <c r="O3666" s="14" t="s">
        <v>13480</v>
      </c>
      <c r="P3666" s="14" t="s">
        <v>13509</v>
      </c>
      <c r="Q3666" s="15" t="b">
        <v>0</v>
      </c>
      <c r="R3666" s="15" t="b">
        <v>1</v>
      </c>
      <c r="S3666" s="15" t="b">
        <v>0</v>
      </c>
      <c r="T3666" s="15" t="b">
        <v>1</v>
      </c>
      <c r="U3666" s="15" t="b">
        <v>0</v>
      </c>
      <c r="V3666" s="15" t="b">
        <v>1</v>
      </c>
      <c r="W3666" s="15" t="b">
        <v>0</v>
      </c>
      <c r="X3666" s="16">
        <f>COUNTIF(Customers[[#This Row],[Roads]:[City_Council]],"True")</f>
        <v>3</v>
      </c>
      <c r="Y3666" s="17">
        <f>Customers[[#This Row],[Total_Approve]]/7</f>
        <v>0.42857142857142855</v>
      </c>
      <c r="Z3666" s="14" t="str">
        <f>IF(Customers[[#This Row],[Total_Approve]]&gt;=7,"تمت جميع الموافقات","لم تتم جميع الموافقات")</f>
        <v>لم تتم جميع الموافقات</v>
      </c>
      <c r="AA3666" s="8">
        <f>IF(Customers[[#This Row],[Total_Approve]]&gt;=7,1,0)</f>
        <v>0</v>
      </c>
    </row>
    <row r="3667" spans="1:27" x14ac:dyDescent="0.25">
      <c r="A3667" s="12" t="s">
        <v>13065</v>
      </c>
      <c r="B3667" t="s">
        <v>17198</v>
      </c>
      <c r="C3667" s="13">
        <v>45549</v>
      </c>
      <c r="D3667" t="s">
        <v>13482</v>
      </c>
      <c r="E3667" s="9" t="s">
        <v>2249</v>
      </c>
      <c r="F3667" s="14" t="s">
        <v>37</v>
      </c>
      <c r="G3667" s="14" t="s">
        <v>2250</v>
      </c>
      <c r="H3667" s="14" t="str">
        <f t="shared" si="57"/>
        <v>هدير على خليل سيد احمد</v>
      </c>
      <c r="I3667" s="14" t="s">
        <v>13461</v>
      </c>
      <c r="J3667" s="14" t="s">
        <v>2251</v>
      </c>
      <c r="K3667" s="14" t="s">
        <v>25</v>
      </c>
      <c r="L3667" s="14" t="s">
        <v>8450</v>
      </c>
      <c r="M3667" s="14" t="s">
        <v>2252</v>
      </c>
      <c r="N3667" s="14" t="s">
        <v>8847</v>
      </c>
      <c r="O3667" s="14" t="s">
        <v>13480</v>
      </c>
      <c r="P3667" s="14" t="s">
        <v>13509</v>
      </c>
      <c r="Q3667" s="15" t="b">
        <v>1</v>
      </c>
      <c r="R3667" s="15" t="b">
        <v>0</v>
      </c>
      <c r="S3667" s="15" t="b">
        <v>1</v>
      </c>
      <c r="T3667" s="15" t="b">
        <v>0</v>
      </c>
      <c r="U3667" s="15" t="b">
        <v>1</v>
      </c>
      <c r="V3667" s="15" t="b">
        <v>0</v>
      </c>
      <c r="W3667" s="15" t="b">
        <v>1</v>
      </c>
      <c r="X3667" s="16">
        <f>COUNTIF(Customers[[#This Row],[Roads]:[City_Council]],"True")</f>
        <v>4</v>
      </c>
      <c r="Y3667" s="17">
        <f>Customers[[#This Row],[Total_Approve]]/7</f>
        <v>0.5714285714285714</v>
      </c>
      <c r="Z3667" s="14" t="str">
        <f>IF(Customers[[#This Row],[Total_Approve]]&gt;=7,"تمت جميع الموافقات","لم تتم جميع الموافقات")</f>
        <v>لم تتم جميع الموافقات</v>
      </c>
      <c r="AA3667" s="8">
        <f>IF(Customers[[#This Row],[Total_Approve]]&gt;=7,1,0)</f>
        <v>0</v>
      </c>
    </row>
    <row r="3668" spans="1:27" x14ac:dyDescent="0.25">
      <c r="A3668" s="12" t="s">
        <v>13066</v>
      </c>
      <c r="B3668" t="s">
        <v>17199</v>
      </c>
      <c r="C3668" s="13">
        <v>45549</v>
      </c>
      <c r="D3668" t="s">
        <v>13482</v>
      </c>
      <c r="E3668" s="9" t="s">
        <v>312</v>
      </c>
      <c r="F3668" s="14" t="s">
        <v>972</v>
      </c>
      <c r="G3668" s="14" t="s">
        <v>2253</v>
      </c>
      <c r="H3668" s="14" t="str">
        <f t="shared" si="57"/>
        <v>ساره نادر ادوارد جورجى</v>
      </c>
      <c r="I3668" s="14" t="s">
        <v>13461</v>
      </c>
      <c r="J3668" s="14" t="s">
        <v>2254</v>
      </c>
      <c r="K3668" s="14" t="s">
        <v>25</v>
      </c>
      <c r="L3668" s="14" t="s">
        <v>8451</v>
      </c>
      <c r="M3668" s="14" t="s">
        <v>2255</v>
      </c>
      <c r="N3668" s="14" t="s">
        <v>3</v>
      </c>
      <c r="O3668" s="14" t="s">
        <v>13480</v>
      </c>
      <c r="P3668" s="14" t="s">
        <v>13509</v>
      </c>
      <c r="Q3668" s="15" t="b">
        <v>1</v>
      </c>
      <c r="R3668" s="15" t="b">
        <v>0</v>
      </c>
      <c r="S3668" s="15" t="b">
        <v>1</v>
      </c>
      <c r="T3668" s="15" t="b">
        <v>0</v>
      </c>
      <c r="U3668" s="15" t="b">
        <v>1</v>
      </c>
      <c r="V3668" s="15" t="b">
        <v>0</v>
      </c>
      <c r="W3668" s="15" t="b">
        <v>1</v>
      </c>
      <c r="X3668" s="16">
        <f>COUNTIF(Customers[[#This Row],[Roads]:[City_Council]],"True")</f>
        <v>4</v>
      </c>
      <c r="Y3668" s="17">
        <f>Customers[[#This Row],[Total_Approve]]/7</f>
        <v>0.5714285714285714</v>
      </c>
      <c r="Z3668" s="14" t="str">
        <f>IF(Customers[[#This Row],[Total_Approve]]&gt;=7,"تمت جميع الموافقات","لم تتم جميع الموافقات")</f>
        <v>لم تتم جميع الموافقات</v>
      </c>
      <c r="AA3668" s="8">
        <f>IF(Customers[[#This Row],[Total_Approve]]&gt;=7,1,0)</f>
        <v>0</v>
      </c>
    </row>
    <row r="3669" spans="1:27" x14ac:dyDescent="0.25">
      <c r="A3669" s="12" t="s">
        <v>13067</v>
      </c>
      <c r="B3669" t="s">
        <v>17200</v>
      </c>
      <c r="C3669" s="13">
        <v>45549</v>
      </c>
      <c r="D3669" t="s">
        <v>13482</v>
      </c>
      <c r="E3669" s="9" t="s">
        <v>403</v>
      </c>
      <c r="F3669" s="14" t="s">
        <v>2256</v>
      </c>
      <c r="G3669" s="14" t="s">
        <v>2257</v>
      </c>
      <c r="H3669" s="14" t="str">
        <f t="shared" si="57"/>
        <v>حسنه خير عبد المتعال احمد</v>
      </c>
      <c r="I3669" s="14" t="s">
        <v>13459</v>
      </c>
      <c r="J3669" s="14" t="s">
        <v>2258</v>
      </c>
      <c r="K3669" s="14" t="s">
        <v>25</v>
      </c>
      <c r="L3669" s="14" t="s">
        <v>8207</v>
      </c>
      <c r="M3669" s="14" t="s">
        <v>2259</v>
      </c>
      <c r="N3669" s="14" t="s">
        <v>2260</v>
      </c>
      <c r="O3669" s="14" t="s">
        <v>13480</v>
      </c>
      <c r="P3669" s="14" t="s">
        <v>13509</v>
      </c>
      <c r="Q3669" s="15" t="b">
        <v>1</v>
      </c>
      <c r="R3669" s="15" t="b">
        <v>1</v>
      </c>
      <c r="S3669" s="15" t="b">
        <v>1</v>
      </c>
      <c r="T3669" s="15" t="b">
        <v>1</v>
      </c>
      <c r="U3669" s="15" t="b">
        <v>1</v>
      </c>
      <c r="V3669" s="15" t="b">
        <v>1</v>
      </c>
      <c r="W3669" s="15" t="b">
        <v>1</v>
      </c>
      <c r="X3669" s="16">
        <f>COUNTIF(Customers[[#This Row],[Roads]:[City_Council]],"True")</f>
        <v>7</v>
      </c>
      <c r="Y3669" s="17">
        <f>Customers[[#This Row],[Total_Approve]]/7</f>
        <v>1</v>
      </c>
      <c r="Z3669" s="14" t="str">
        <f>IF(Customers[[#This Row],[Total_Approve]]&gt;=7,"تمت جميع الموافقات","لم تتم جميع الموافقات")</f>
        <v>تمت جميع الموافقات</v>
      </c>
      <c r="AA3669" s="8">
        <f>IF(Customers[[#This Row],[Total_Approve]]&gt;=7,1,0)</f>
        <v>1</v>
      </c>
    </row>
    <row r="3670" spans="1:27" x14ac:dyDescent="0.25">
      <c r="A3670" s="12" t="s">
        <v>13068</v>
      </c>
      <c r="B3670" t="s">
        <v>17201</v>
      </c>
      <c r="C3670" s="13">
        <v>45549</v>
      </c>
      <c r="D3670" t="s">
        <v>13482</v>
      </c>
      <c r="E3670" s="9" t="s">
        <v>42</v>
      </c>
      <c r="F3670" s="14" t="s">
        <v>1778</v>
      </c>
      <c r="G3670" s="14" t="s">
        <v>2261</v>
      </c>
      <c r="H3670" s="14" t="str">
        <f t="shared" si="57"/>
        <v>هناء عبد الكريم حامد عبد الكريم</v>
      </c>
      <c r="I3670" s="14" t="s">
        <v>13459</v>
      </c>
      <c r="J3670" s="14" t="s">
        <v>2262</v>
      </c>
      <c r="K3670" s="14" t="s">
        <v>25</v>
      </c>
      <c r="L3670" s="14" t="s">
        <v>8452</v>
      </c>
      <c r="M3670" s="14" t="s">
        <v>9247</v>
      </c>
      <c r="N3670" s="14" t="s">
        <v>2263</v>
      </c>
      <c r="O3670" s="14" t="s">
        <v>13480</v>
      </c>
      <c r="P3670" s="14" t="s">
        <v>13509</v>
      </c>
      <c r="Q3670" s="15" t="b">
        <v>1</v>
      </c>
      <c r="R3670" s="15" t="b">
        <v>0</v>
      </c>
      <c r="S3670" s="15" t="b">
        <v>0</v>
      </c>
      <c r="T3670" s="15" t="b">
        <v>1</v>
      </c>
      <c r="U3670" s="15" t="b">
        <v>1</v>
      </c>
      <c r="V3670" s="15" t="b">
        <v>0</v>
      </c>
      <c r="W3670" s="15" t="b">
        <v>0</v>
      </c>
      <c r="X3670" s="16">
        <f>COUNTIF(Customers[[#This Row],[Roads]:[City_Council]],"True")</f>
        <v>3</v>
      </c>
      <c r="Y3670" s="17">
        <f>Customers[[#This Row],[Total_Approve]]/7</f>
        <v>0.42857142857142855</v>
      </c>
      <c r="Z3670" s="14" t="str">
        <f>IF(Customers[[#This Row],[Total_Approve]]&gt;=7,"تمت جميع الموافقات","لم تتم جميع الموافقات")</f>
        <v>لم تتم جميع الموافقات</v>
      </c>
      <c r="AA3670" s="8">
        <f>IF(Customers[[#This Row],[Total_Approve]]&gt;=7,1,0)</f>
        <v>0</v>
      </c>
    </row>
    <row r="3671" spans="1:27" x14ac:dyDescent="0.25">
      <c r="A3671" s="12" t="s">
        <v>13069</v>
      </c>
      <c r="B3671" t="s">
        <v>17202</v>
      </c>
      <c r="C3671" s="13">
        <v>45549</v>
      </c>
      <c r="D3671" t="s">
        <v>13486</v>
      </c>
      <c r="E3671" s="9" t="s">
        <v>94</v>
      </c>
      <c r="F3671" s="14" t="s">
        <v>0</v>
      </c>
      <c r="G3671" s="14" t="s">
        <v>2264</v>
      </c>
      <c r="H3671" s="14" t="str">
        <f t="shared" si="57"/>
        <v>هبه احمد عبد الرحيم عبد الحكيم</v>
      </c>
      <c r="I3671" s="14" t="s">
        <v>13459</v>
      </c>
      <c r="J3671" s="14" t="s">
        <v>2265</v>
      </c>
      <c r="K3671" s="14" t="s">
        <v>25</v>
      </c>
      <c r="L3671" s="14" t="s">
        <v>8452</v>
      </c>
      <c r="M3671" s="14" t="s">
        <v>2266</v>
      </c>
      <c r="N3671" s="14" t="s">
        <v>3</v>
      </c>
      <c r="O3671" s="14" t="s">
        <v>13480</v>
      </c>
      <c r="P3671" s="14" t="s">
        <v>13509</v>
      </c>
      <c r="Q3671" s="15" t="b">
        <v>1</v>
      </c>
      <c r="R3671" s="15" t="b">
        <v>1</v>
      </c>
      <c r="S3671" s="15" t="b">
        <v>1</v>
      </c>
      <c r="T3671" s="15" t="b">
        <v>1</v>
      </c>
      <c r="U3671" s="15" t="b">
        <v>1</v>
      </c>
      <c r="V3671" s="15" t="b">
        <v>1</v>
      </c>
      <c r="W3671" s="15" t="b">
        <v>1</v>
      </c>
      <c r="X3671" s="16">
        <f>COUNTIF(Customers[[#This Row],[Roads]:[City_Council]],"True")</f>
        <v>7</v>
      </c>
      <c r="Y3671" s="17">
        <f>Customers[[#This Row],[Total_Approve]]/7</f>
        <v>1</v>
      </c>
      <c r="Z3671" s="14" t="str">
        <f>IF(Customers[[#This Row],[Total_Approve]]&gt;=7,"تمت جميع الموافقات","لم تتم جميع الموافقات")</f>
        <v>تمت جميع الموافقات</v>
      </c>
      <c r="AA3671" s="8">
        <f>IF(Customers[[#This Row],[Total_Approve]]&gt;=7,1,0)</f>
        <v>1</v>
      </c>
    </row>
    <row r="3672" spans="1:27" x14ac:dyDescent="0.25">
      <c r="A3672" s="12" t="s">
        <v>13070</v>
      </c>
      <c r="B3672" t="s">
        <v>17203</v>
      </c>
      <c r="C3672" s="13">
        <v>45549</v>
      </c>
      <c r="D3672" t="s">
        <v>13482</v>
      </c>
      <c r="E3672" s="9" t="s">
        <v>863</v>
      </c>
      <c r="F3672" s="14" t="s">
        <v>922</v>
      </c>
      <c r="G3672" s="14" t="s">
        <v>2268</v>
      </c>
      <c r="H3672" s="14" t="str">
        <f t="shared" si="57"/>
        <v>مريم فريد خلف ارمانيوس</v>
      </c>
      <c r="I3672" s="14" t="s">
        <v>13459</v>
      </c>
      <c r="J3672" s="14" t="s">
        <v>2269</v>
      </c>
      <c r="K3672" s="14" t="s">
        <v>25</v>
      </c>
      <c r="L3672" s="14" t="s">
        <v>8453</v>
      </c>
      <c r="M3672" s="14" t="s">
        <v>2270</v>
      </c>
      <c r="N3672" s="14" t="s">
        <v>3</v>
      </c>
      <c r="O3672" s="14" t="s">
        <v>13480</v>
      </c>
      <c r="P3672" s="14" t="s">
        <v>13509</v>
      </c>
      <c r="Q3672" s="15" t="b">
        <v>0</v>
      </c>
      <c r="R3672" s="15" t="b">
        <v>0</v>
      </c>
      <c r="S3672" s="15" t="b">
        <v>0</v>
      </c>
      <c r="T3672" s="15" t="b">
        <v>1</v>
      </c>
      <c r="U3672" s="15" t="b">
        <v>1</v>
      </c>
      <c r="V3672" s="15" t="b">
        <v>0</v>
      </c>
      <c r="W3672" s="15" t="b">
        <v>0</v>
      </c>
      <c r="X3672" s="16">
        <f>COUNTIF(Customers[[#This Row],[Roads]:[City_Council]],"True")</f>
        <v>2</v>
      </c>
      <c r="Y3672" s="17">
        <f>Customers[[#This Row],[Total_Approve]]/7</f>
        <v>0.2857142857142857</v>
      </c>
      <c r="Z3672" s="14" t="str">
        <f>IF(Customers[[#This Row],[Total_Approve]]&gt;=7,"تمت جميع الموافقات","لم تتم جميع الموافقات")</f>
        <v>لم تتم جميع الموافقات</v>
      </c>
      <c r="AA3672" s="8">
        <f>IF(Customers[[#This Row],[Total_Approve]]&gt;=7,1,0)</f>
        <v>0</v>
      </c>
    </row>
    <row r="3673" spans="1:27" x14ac:dyDescent="0.25">
      <c r="A3673" s="12" t="s">
        <v>13071</v>
      </c>
      <c r="B3673" t="s">
        <v>17204</v>
      </c>
      <c r="C3673" s="13">
        <v>45549</v>
      </c>
      <c r="D3673" t="s">
        <v>13482</v>
      </c>
      <c r="E3673" s="9" t="s">
        <v>2271</v>
      </c>
      <c r="F3673" s="14" t="s">
        <v>830</v>
      </c>
      <c r="G3673" s="14" t="s">
        <v>2272</v>
      </c>
      <c r="H3673" s="14" t="str">
        <f t="shared" si="57"/>
        <v>تراجي مصطفي محمد سويلم</v>
      </c>
      <c r="I3673" s="14" t="s">
        <v>13467</v>
      </c>
      <c r="J3673" s="14" t="s">
        <v>2273</v>
      </c>
      <c r="K3673" s="14" t="s">
        <v>25</v>
      </c>
      <c r="L3673" s="14" t="s">
        <v>8454</v>
      </c>
      <c r="M3673" s="14" t="s">
        <v>2274</v>
      </c>
      <c r="N3673" s="14" t="s">
        <v>3</v>
      </c>
      <c r="O3673" s="14" t="s">
        <v>13480</v>
      </c>
      <c r="P3673" s="14" t="s">
        <v>13509</v>
      </c>
      <c r="Q3673" s="15" t="b">
        <v>1</v>
      </c>
      <c r="R3673" s="15" t="b">
        <v>1</v>
      </c>
      <c r="S3673" s="15" t="b">
        <v>0</v>
      </c>
      <c r="T3673" s="15" t="b">
        <v>1</v>
      </c>
      <c r="U3673" s="15" t="b">
        <v>0</v>
      </c>
      <c r="V3673" s="15" t="b">
        <v>1</v>
      </c>
      <c r="W3673" s="15" t="b">
        <v>0</v>
      </c>
      <c r="X3673" s="16">
        <f>COUNTIF(Customers[[#This Row],[Roads]:[City_Council]],"True")</f>
        <v>4</v>
      </c>
      <c r="Y3673" s="17">
        <f>Customers[[#This Row],[Total_Approve]]/7</f>
        <v>0.5714285714285714</v>
      </c>
      <c r="Z3673" s="14" t="str">
        <f>IF(Customers[[#This Row],[Total_Approve]]&gt;=7,"تمت جميع الموافقات","لم تتم جميع الموافقات")</f>
        <v>لم تتم جميع الموافقات</v>
      </c>
      <c r="AA3673" s="8">
        <f>IF(Customers[[#This Row],[Total_Approve]]&gt;=7,1,0)</f>
        <v>0</v>
      </c>
    </row>
    <row r="3674" spans="1:27" x14ac:dyDescent="0.25">
      <c r="A3674" s="12" t="s">
        <v>13072</v>
      </c>
      <c r="B3674" t="s">
        <v>17205</v>
      </c>
      <c r="C3674" s="13">
        <v>45549</v>
      </c>
      <c r="D3674" t="s">
        <v>13482</v>
      </c>
      <c r="E3674" s="9" t="s">
        <v>60</v>
      </c>
      <c r="F3674" s="14" t="s">
        <v>512</v>
      </c>
      <c r="G3674" s="14" t="s">
        <v>2275</v>
      </c>
      <c r="H3674" s="14" t="str">
        <f t="shared" si="57"/>
        <v>مروه عادل منوفى</v>
      </c>
      <c r="I3674" s="14" t="s">
        <v>13467</v>
      </c>
      <c r="J3674" s="14">
        <v>28508202400327</v>
      </c>
      <c r="K3674" s="14" t="s">
        <v>25</v>
      </c>
      <c r="L3674" s="14" t="s">
        <v>8455</v>
      </c>
      <c r="M3674" s="14" t="s">
        <v>2276</v>
      </c>
      <c r="N3674" s="14" t="s">
        <v>3</v>
      </c>
      <c r="O3674" s="14" t="s">
        <v>13480</v>
      </c>
      <c r="P3674" s="14" t="s">
        <v>13518</v>
      </c>
      <c r="Q3674" s="15" t="b">
        <v>1</v>
      </c>
      <c r="R3674" s="15" t="b">
        <v>0</v>
      </c>
      <c r="S3674" s="15" t="b">
        <v>0</v>
      </c>
      <c r="T3674" s="15" t="b">
        <v>0</v>
      </c>
      <c r="U3674" s="15" t="b">
        <v>0</v>
      </c>
      <c r="V3674" s="15" t="b">
        <v>0</v>
      </c>
      <c r="W3674" s="15" t="b">
        <v>0</v>
      </c>
      <c r="X3674" s="16">
        <f>COUNTIF(Customers[[#This Row],[Roads]:[City_Council]],"True")</f>
        <v>1</v>
      </c>
      <c r="Y3674" s="17">
        <f>Customers[[#This Row],[Total_Approve]]/7</f>
        <v>0.14285714285714285</v>
      </c>
      <c r="Z3674" s="14" t="str">
        <f>IF(Customers[[#This Row],[Total_Approve]]&gt;=7,"تمت جميع الموافقات","لم تتم جميع الموافقات")</f>
        <v>لم تتم جميع الموافقات</v>
      </c>
      <c r="AA3674" s="8">
        <f>IF(Customers[[#This Row],[Total_Approve]]&gt;=7,1,0)</f>
        <v>0</v>
      </c>
    </row>
    <row r="3675" spans="1:27" x14ac:dyDescent="0.25">
      <c r="A3675" s="12" t="s">
        <v>13073</v>
      </c>
      <c r="B3675" t="s">
        <v>17206</v>
      </c>
      <c r="C3675" s="13">
        <v>45549</v>
      </c>
      <c r="D3675" t="s">
        <v>13482</v>
      </c>
      <c r="E3675" s="9" t="s">
        <v>2277</v>
      </c>
      <c r="F3675" s="14" t="s">
        <v>2278</v>
      </c>
      <c r="G3675" s="14" t="s">
        <v>989</v>
      </c>
      <c r="H3675" s="14" t="str">
        <f t="shared" si="57"/>
        <v>كرستين كرمى فهيم</v>
      </c>
      <c r="I3675" s="14" t="s">
        <v>13459</v>
      </c>
      <c r="J3675" s="14" t="s">
        <v>2279</v>
      </c>
      <c r="K3675" s="14" t="s">
        <v>25</v>
      </c>
      <c r="L3675" s="14" t="s">
        <v>8456</v>
      </c>
      <c r="M3675" s="14" t="s">
        <v>2280</v>
      </c>
      <c r="N3675" s="14" t="s">
        <v>3</v>
      </c>
      <c r="O3675" s="14" t="s">
        <v>13480</v>
      </c>
      <c r="P3675" s="14" t="s">
        <v>13518</v>
      </c>
      <c r="Q3675" s="15" t="b">
        <v>1</v>
      </c>
      <c r="R3675" s="15" t="b">
        <v>1</v>
      </c>
      <c r="S3675" s="15" t="b">
        <v>1</v>
      </c>
      <c r="T3675" s="15" t="b">
        <v>1</v>
      </c>
      <c r="U3675" s="15" t="b">
        <v>1</v>
      </c>
      <c r="V3675" s="15" t="b">
        <v>1</v>
      </c>
      <c r="W3675" s="15" t="b">
        <v>1</v>
      </c>
      <c r="X3675" s="16">
        <f>COUNTIF(Customers[[#This Row],[Roads]:[City_Council]],"True")</f>
        <v>7</v>
      </c>
      <c r="Y3675" s="17">
        <f>Customers[[#This Row],[Total_Approve]]/7</f>
        <v>1</v>
      </c>
      <c r="Z3675" s="14" t="str">
        <f>IF(Customers[[#This Row],[Total_Approve]]&gt;=7,"تمت جميع الموافقات","لم تتم جميع الموافقات")</f>
        <v>تمت جميع الموافقات</v>
      </c>
      <c r="AA3675" s="8">
        <f>IF(Customers[[#This Row],[Total_Approve]]&gt;=7,1,0)</f>
        <v>1</v>
      </c>
    </row>
    <row r="3676" spans="1:27" x14ac:dyDescent="0.25">
      <c r="A3676" s="12" t="s">
        <v>13074</v>
      </c>
      <c r="B3676" t="s">
        <v>17207</v>
      </c>
      <c r="C3676" s="13">
        <v>45549</v>
      </c>
      <c r="D3676" t="s">
        <v>13482</v>
      </c>
      <c r="E3676" s="9" t="s">
        <v>326</v>
      </c>
      <c r="F3676" s="14" t="s">
        <v>1710</v>
      </c>
      <c r="G3676" s="14" t="s">
        <v>391</v>
      </c>
      <c r="H3676" s="14" t="str">
        <f t="shared" si="57"/>
        <v>كريمه فرج عباس</v>
      </c>
      <c r="I3676" s="14" t="s">
        <v>13459</v>
      </c>
      <c r="J3676" s="14" t="s">
        <v>2281</v>
      </c>
      <c r="K3676" s="14" t="s">
        <v>25</v>
      </c>
      <c r="L3676" s="14" t="s">
        <v>8235</v>
      </c>
      <c r="M3676" s="14" t="s">
        <v>2282</v>
      </c>
      <c r="N3676" s="14" t="s">
        <v>3</v>
      </c>
      <c r="O3676" s="14" t="s">
        <v>13480</v>
      </c>
      <c r="P3676" s="14" t="s">
        <v>13518</v>
      </c>
      <c r="Q3676" s="15" t="b">
        <v>0</v>
      </c>
      <c r="R3676" s="15" t="b">
        <v>1</v>
      </c>
      <c r="S3676" s="15" t="b">
        <v>0</v>
      </c>
      <c r="T3676" s="15" t="b">
        <v>1</v>
      </c>
      <c r="U3676" s="15" t="b">
        <v>0</v>
      </c>
      <c r="V3676" s="15" t="b">
        <v>1</v>
      </c>
      <c r="W3676" s="15" t="b">
        <v>0</v>
      </c>
      <c r="X3676" s="16">
        <f>COUNTIF(Customers[[#This Row],[Roads]:[City_Council]],"True")</f>
        <v>3</v>
      </c>
      <c r="Y3676" s="17">
        <f>Customers[[#This Row],[Total_Approve]]/7</f>
        <v>0.42857142857142855</v>
      </c>
      <c r="Z3676" s="14" t="str">
        <f>IF(Customers[[#This Row],[Total_Approve]]&gt;=7,"تمت جميع الموافقات","لم تتم جميع الموافقات")</f>
        <v>لم تتم جميع الموافقات</v>
      </c>
      <c r="AA3676" s="8">
        <f>IF(Customers[[#This Row],[Total_Approve]]&gt;=7,1,0)</f>
        <v>0</v>
      </c>
    </row>
    <row r="3677" spans="1:27" x14ac:dyDescent="0.25">
      <c r="A3677" s="12" t="s">
        <v>13075</v>
      </c>
      <c r="B3677" t="s">
        <v>17208</v>
      </c>
      <c r="C3677" s="13">
        <v>45549</v>
      </c>
      <c r="D3677" t="s">
        <v>13482</v>
      </c>
      <c r="E3677" s="9" t="s">
        <v>734</v>
      </c>
      <c r="F3677" s="14" t="s">
        <v>471</v>
      </c>
      <c r="G3677" s="14" t="s">
        <v>37</v>
      </c>
      <c r="H3677" s="14" t="str">
        <f t="shared" si="57"/>
        <v>ولاء حسن على</v>
      </c>
      <c r="I3677" s="14" t="s">
        <v>13459</v>
      </c>
      <c r="J3677" s="14" t="s">
        <v>2283</v>
      </c>
      <c r="K3677" s="14" t="s">
        <v>25</v>
      </c>
      <c r="L3677" s="14" t="s">
        <v>8457</v>
      </c>
      <c r="M3677" s="14" t="s">
        <v>2284</v>
      </c>
      <c r="N3677" s="14" t="s">
        <v>3</v>
      </c>
      <c r="O3677" s="14" t="s">
        <v>13480</v>
      </c>
      <c r="P3677" s="14" t="s">
        <v>13518</v>
      </c>
      <c r="Q3677" s="15" t="b">
        <v>1</v>
      </c>
      <c r="R3677" s="15" t="b">
        <v>1</v>
      </c>
      <c r="S3677" s="15" t="b">
        <v>0</v>
      </c>
      <c r="T3677" s="15" t="b">
        <v>1</v>
      </c>
      <c r="U3677" s="15" t="b">
        <v>1</v>
      </c>
      <c r="V3677" s="15" t="b">
        <v>0</v>
      </c>
      <c r="W3677" s="15" t="b">
        <v>0</v>
      </c>
      <c r="X3677" s="16">
        <f>COUNTIF(Customers[[#This Row],[Roads]:[City_Council]],"True")</f>
        <v>4</v>
      </c>
      <c r="Y3677" s="17">
        <f>Customers[[#This Row],[Total_Approve]]/7</f>
        <v>0.5714285714285714</v>
      </c>
      <c r="Z3677" s="14" t="str">
        <f>IF(Customers[[#This Row],[Total_Approve]]&gt;=7,"تمت جميع الموافقات","لم تتم جميع الموافقات")</f>
        <v>لم تتم جميع الموافقات</v>
      </c>
      <c r="AA3677" s="8">
        <f>IF(Customers[[#This Row],[Total_Approve]]&gt;=7,1,0)</f>
        <v>0</v>
      </c>
    </row>
    <row r="3678" spans="1:27" x14ac:dyDescent="0.25">
      <c r="A3678" s="12" t="s">
        <v>13076</v>
      </c>
      <c r="B3678" t="s">
        <v>17209</v>
      </c>
      <c r="C3678" s="13">
        <v>45549</v>
      </c>
      <c r="D3678" t="s">
        <v>13482</v>
      </c>
      <c r="E3678" s="9" t="s">
        <v>155</v>
      </c>
      <c r="F3678" s="14" t="s">
        <v>151</v>
      </c>
      <c r="G3678" s="14" t="s">
        <v>77</v>
      </c>
      <c r="H3678" s="14" t="str">
        <f t="shared" si="57"/>
        <v>هدى عبد الحميد عبد الرحيم</v>
      </c>
      <c r="I3678" s="14" t="s">
        <v>13459</v>
      </c>
      <c r="J3678" s="14" t="s">
        <v>2285</v>
      </c>
      <c r="K3678" s="14" t="s">
        <v>25</v>
      </c>
      <c r="L3678" s="14" t="s">
        <v>8199</v>
      </c>
      <c r="M3678" s="14" t="s">
        <v>2286</v>
      </c>
      <c r="N3678" s="14" t="s">
        <v>3</v>
      </c>
      <c r="O3678" s="14" t="s">
        <v>13480</v>
      </c>
      <c r="P3678" s="14" t="s">
        <v>13518</v>
      </c>
      <c r="Q3678" s="15" t="b">
        <v>0</v>
      </c>
      <c r="R3678" s="15" t="b">
        <v>0</v>
      </c>
      <c r="S3678" s="15" t="b">
        <v>0</v>
      </c>
      <c r="T3678" s="15" t="b">
        <v>1</v>
      </c>
      <c r="U3678" s="15" t="b">
        <v>1</v>
      </c>
      <c r="V3678" s="15" t="b">
        <v>0</v>
      </c>
      <c r="W3678" s="15" t="b">
        <v>1</v>
      </c>
      <c r="X3678" s="16">
        <f>COUNTIF(Customers[[#This Row],[Roads]:[City_Council]],"True")</f>
        <v>3</v>
      </c>
      <c r="Y3678" s="17">
        <f>Customers[[#This Row],[Total_Approve]]/7</f>
        <v>0.42857142857142855</v>
      </c>
      <c r="Z3678" s="14" t="str">
        <f>IF(Customers[[#This Row],[Total_Approve]]&gt;=7,"تمت جميع الموافقات","لم تتم جميع الموافقات")</f>
        <v>لم تتم جميع الموافقات</v>
      </c>
      <c r="AA3678" s="8">
        <f>IF(Customers[[#This Row],[Total_Approve]]&gt;=7,1,0)</f>
        <v>0</v>
      </c>
    </row>
    <row r="3679" spans="1:27" x14ac:dyDescent="0.25">
      <c r="A3679" s="12" t="s">
        <v>13077</v>
      </c>
      <c r="B3679" t="s">
        <v>17210</v>
      </c>
      <c r="C3679" s="13">
        <v>45549</v>
      </c>
      <c r="D3679" t="s">
        <v>13482</v>
      </c>
      <c r="E3679" s="9" t="s">
        <v>129</v>
      </c>
      <c r="F3679" s="14" t="s">
        <v>37</v>
      </c>
      <c r="G3679" s="14" t="s">
        <v>1</v>
      </c>
      <c r="H3679" s="14" t="str">
        <f t="shared" si="57"/>
        <v>ايمان على محمود</v>
      </c>
      <c r="I3679" s="14" t="s">
        <v>13460</v>
      </c>
      <c r="J3679" s="14" t="s">
        <v>2287</v>
      </c>
      <c r="K3679" s="14" t="s">
        <v>25</v>
      </c>
      <c r="L3679" s="14" t="s">
        <v>8199</v>
      </c>
      <c r="M3679" s="14" t="s">
        <v>2289</v>
      </c>
      <c r="N3679" s="14" t="s">
        <v>2290</v>
      </c>
      <c r="O3679" s="14" t="s">
        <v>13480</v>
      </c>
      <c r="P3679" s="14" t="s">
        <v>13518</v>
      </c>
      <c r="Q3679" s="15" t="b">
        <v>1</v>
      </c>
      <c r="R3679" s="15" t="b">
        <v>0</v>
      </c>
      <c r="S3679" s="15" t="b">
        <v>0</v>
      </c>
      <c r="T3679" s="15" t="b">
        <v>0</v>
      </c>
      <c r="U3679" s="15" t="b">
        <v>1</v>
      </c>
      <c r="V3679" s="15" t="b">
        <v>0</v>
      </c>
      <c r="W3679" s="15" t="b">
        <v>1</v>
      </c>
      <c r="X3679" s="16">
        <f>COUNTIF(Customers[[#This Row],[Roads]:[City_Council]],"True")</f>
        <v>3</v>
      </c>
      <c r="Y3679" s="17">
        <f>Customers[[#This Row],[Total_Approve]]/7</f>
        <v>0.42857142857142855</v>
      </c>
      <c r="Z3679" s="14" t="str">
        <f>IF(Customers[[#This Row],[Total_Approve]]&gt;=7,"تمت جميع الموافقات","لم تتم جميع الموافقات")</f>
        <v>لم تتم جميع الموافقات</v>
      </c>
      <c r="AA3679" s="8">
        <f>IF(Customers[[#This Row],[Total_Approve]]&gt;=7,1,0)</f>
        <v>0</v>
      </c>
    </row>
    <row r="3680" spans="1:27" x14ac:dyDescent="0.25">
      <c r="A3680" s="12" t="s">
        <v>13078</v>
      </c>
      <c r="B3680" t="s">
        <v>17211</v>
      </c>
      <c r="C3680" s="13">
        <v>45549</v>
      </c>
      <c r="D3680" t="s">
        <v>13482</v>
      </c>
      <c r="E3680" s="9" t="s">
        <v>2291</v>
      </c>
      <c r="F3680" s="14" t="s">
        <v>471</v>
      </c>
      <c r="G3680" s="14" t="s">
        <v>131</v>
      </c>
      <c r="H3680" s="14" t="str">
        <f t="shared" si="57"/>
        <v>ريم حسن حسن محمود</v>
      </c>
      <c r="I3680" s="14" t="s">
        <v>13460</v>
      </c>
      <c r="J3680" s="14" t="s">
        <v>2292</v>
      </c>
      <c r="K3680" s="14" t="s">
        <v>25</v>
      </c>
      <c r="L3680" s="14" t="s">
        <v>8458</v>
      </c>
      <c r="M3680" s="14" t="s">
        <v>2293</v>
      </c>
      <c r="N3680" s="14" t="s">
        <v>3</v>
      </c>
      <c r="O3680" s="14" t="s">
        <v>13480</v>
      </c>
      <c r="P3680" s="14" t="s">
        <v>13518</v>
      </c>
      <c r="Q3680" s="15" t="b">
        <v>1</v>
      </c>
      <c r="R3680" s="15" t="b">
        <v>0</v>
      </c>
      <c r="S3680" s="15" t="b">
        <v>1</v>
      </c>
      <c r="T3680" s="15" t="b">
        <v>0</v>
      </c>
      <c r="U3680" s="15" t="b">
        <v>1</v>
      </c>
      <c r="V3680" s="15" t="b">
        <v>0</v>
      </c>
      <c r="W3680" s="15" t="b">
        <v>1</v>
      </c>
      <c r="X3680" s="16">
        <f>COUNTIF(Customers[[#This Row],[Roads]:[City_Council]],"True")</f>
        <v>4</v>
      </c>
      <c r="Y3680" s="17">
        <f>Customers[[#This Row],[Total_Approve]]/7</f>
        <v>0.5714285714285714</v>
      </c>
      <c r="Z3680" s="14" t="str">
        <f>IF(Customers[[#This Row],[Total_Approve]]&gt;=7,"تمت جميع الموافقات","لم تتم جميع الموافقات")</f>
        <v>لم تتم جميع الموافقات</v>
      </c>
      <c r="AA3680" s="8">
        <f>IF(Customers[[#This Row],[Total_Approve]]&gt;=7,1,0)</f>
        <v>0</v>
      </c>
    </row>
    <row r="3681" spans="1:27" x14ac:dyDescent="0.25">
      <c r="A3681" s="12" t="s">
        <v>13079</v>
      </c>
      <c r="B3681" t="s">
        <v>17212</v>
      </c>
      <c r="C3681" s="13">
        <v>45549</v>
      </c>
      <c r="D3681" t="s">
        <v>13482</v>
      </c>
      <c r="E3681" s="9" t="s">
        <v>348</v>
      </c>
      <c r="F3681" s="14" t="s">
        <v>10</v>
      </c>
      <c r="G3681" s="14" t="s">
        <v>2294</v>
      </c>
      <c r="H3681" s="14" t="str">
        <f t="shared" si="57"/>
        <v>شيماء محمد يسرى</v>
      </c>
      <c r="I3681" s="14" t="s">
        <v>13460</v>
      </c>
      <c r="J3681" s="14" t="s">
        <v>2295</v>
      </c>
      <c r="K3681" s="14" t="s">
        <v>25</v>
      </c>
      <c r="L3681" s="14" t="s">
        <v>8459</v>
      </c>
      <c r="M3681" s="14" t="s">
        <v>2296</v>
      </c>
      <c r="N3681" s="14" t="s">
        <v>3</v>
      </c>
      <c r="O3681" s="14" t="s">
        <v>13480</v>
      </c>
      <c r="P3681" s="14" t="s">
        <v>13518</v>
      </c>
      <c r="Q3681" s="15" t="b">
        <v>0</v>
      </c>
      <c r="R3681" s="15" t="b">
        <v>1</v>
      </c>
      <c r="S3681" s="15" t="b">
        <v>0</v>
      </c>
      <c r="T3681" s="15" t="b">
        <v>1</v>
      </c>
      <c r="U3681" s="15" t="b">
        <v>1</v>
      </c>
      <c r="V3681" s="15" t="b">
        <v>0</v>
      </c>
      <c r="W3681" s="15" t="b">
        <v>1</v>
      </c>
      <c r="X3681" s="16">
        <f>COUNTIF(Customers[[#This Row],[Roads]:[City_Council]],"True")</f>
        <v>4</v>
      </c>
      <c r="Y3681" s="17">
        <f>Customers[[#This Row],[Total_Approve]]/7</f>
        <v>0.5714285714285714</v>
      </c>
      <c r="Z3681" s="14" t="str">
        <f>IF(Customers[[#This Row],[Total_Approve]]&gt;=7,"تمت جميع الموافقات","لم تتم جميع الموافقات")</f>
        <v>لم تتم جميع الموافقات</v>
      </c>
      <c r="AA3681" s="8">
        <f>IF(Customers[[#This Row],[Total_Approve]]&gt;=7,1,0)</f>
        <v>0</v>
      </c>
    </row>
    <row r="3682" spans="1:27" x14ac:dyDescent="0.25">
      <c r="A3682" s="12" t="s">
        <v>13080</v>
      </c>
      <c r="B3682" t="s">
        <v>17213</v>
      </c>
      <c r="C3682" s="13">
        <v>45549</v>
      </c>
      <c r="D3682" t="s">
        <v>13482</v>
      </c>
      <c r="E3682" s="9" t="s">
        <v>2297</v>
      </c>
      <c r="F3682" s="14" t="s">
        <v>10</v>
      </c>
      <c r="G3682" s="14" t="s">
        <v>272</v>
      </c>
      <c r="H3682" s="14" t="str">
        <f t="shared" si="57"/>
        <v>حسناء محمد عزت</v>
      </c>
      <c r="I3682" s="14" t="s">
        <v>13459</v>
      </c>
      <c r="J3682" s="14" t="s">
        <v>2298</v>
      </c>
      <c r="K3682" s="14" t="s">
        <v>25</v>
      </c>
      <c r="L3682" s="14" t="s">
        <v>8460</v>
      </c>
      <c r="M3682" s="14" t="s">
        <v>2299</v>
      </c>
      <c r="N3682" s="14"/>
      <c r="O3682" s="14" t="s">
        <v>13480</v>
      </c>
      <c r="P3682" s="14" t="s">
        <v>13518</v>
      </c>
      <c r="Q3682" s="15" t="b">
        <v>0</v>
      </c>
      <c r="R3682" s="15" t="b">
        <v>0</v>
      </c>
      <c r="S3682" s="15" t="b">
        <v>1</v>
      </c>
      <c r="T3682" s="15" t="b">
        <v>0</v>
      </c>
      <c r="U3682" s="15" t="b">
        <v>1</v>
      </c>
      <c r="V3682" s="15" t="b">
        <v>0</v>
      </c>
      <c r="W3682" s="15" t="b">
        <v>1</v>
      </c>
      <c r="X3682" s="16">
        <f>COUNTIF(Customers[[#This Row],[Roads]:[City_Council]],"True")</f>
        <v>3</v>
      </c>
      <c r="Y3682" s="17">
        <f>Customers[[#This Row],[Total_Approve]]/7</f>
        <v>0.42857142857142855</v>
      </c>
      <c r="Z3682" s="14" t="str">
        <f>IF(Customers[[#This Row],[Total_Approve]]&gt;=7,"تمت جميع الموافقات","لم تتم جميع الموافقات")</f>
        <v>لم تتم جميع الموافقات</v>
      </c>
      <c r="AA3682" s="8">
        <f>IF(Customers[[#This Row],[Total_Approve]]&gt;=7,1,0)</f>
        <v>0</v>
      </c>
    </row>
    <row r="3683" spans="1:27" x14ac:dyDescent="0.25">
      <c r="A3683" s="12" t="s">
        <v>13081</v>
      </c>
      <c r="B3683" t="s">
        <v>17214</v>
      </c>
      <c r="C3683" s="13">
        <v>45549</v>
      </c>
      <c r="D3683" t="s">
        <v>13482</v>
      </c>
      <c r="E3683" s="9" t="s">
        <v>975</v>
      </c>
      <c r="F3683" s="14" t="s">
        <v>2300</v>
      </c>
      <c r="G3683" s="14" t="s">
        <v>10</v>
      </c>
      <c r="H3683" s="14" t="str">
        <f t="shared" si="57"/>
        <v>وائل السيدفكري محمد</v>
      </c>
      <c r="I3683" s="14" t="s">
        <v>13459</v>
      </c>
      <c r="J3683" s="14" t="s">
        <v>2301</v>
      </c>
      <c r="K3683" s="14" t="s">
        <v>5</v>
      </c>
      <c r="L3683" s="14" t="s">
        <v>8461</v>
      </c>
      <c r="M3683" s="14" t="s">
        <v>2302</v>
      </c>
      <c r="N3683" s="14" t="s">
        <v>9248</v>
      </c>
      <c r="O3683" s="14" t="s">
        <v>13480</v>
      </c>
      <c r="P3683" s="14" t="s">
        <v>13518</v>
      </c>
      <c r="Q3683" s="15" t="b">
        <v>1</v>
      </c>
      <c r="R3683" s="15" t="b">
        <v>0</v>
      </c>
      <c r="S3683" s="15" t="b">
        <v>1</v>
      </c>
      <c r="T3683" s="15" t="b">
        <v>1</v>
      </c>
      <c r="U3683" s="15" t="b">
        <v>1</v>
      </c>
      <c r="V3683" s="15" t="b">
        <v>1</v>
      </c>
      <c r="W3683" s="15" t="b">
        <v>1</v>
      </c>
      <c r="X3683" s="16">
        <f>COUNTIF(Customers[[#This Row],[Roads]:[City_Council]],"True")</f>
        <v>6</v>
      </c>
      <c r="Y3683" s="17">
        <f>Customers[[#This Row],[Total_Approve]]/7</f>
        <v>0.8571428571428571</v>
      </c>
      <c r="Z3683" s="14" t="str">
        <f>IF(Customers[[#This Row],[Total_Approve]]&gt;=7,"تمت جميع الموافقات","لم تتم جميع الموافقات")</f>
        <v>لم تتم جميع الموافقات</v>
      </c>
      <c r="AA3683" s="8">
        <f>IF(Customers[[#This Row],[Total_Approve]]&gt;=7,1,0)</f>
        <v>0</v>
      </c>
    </row>
    <row r="3684" spans="1:27" x14ac:dyDescent="0.25">
      <c r="A3684" s="12" t="s">
        <v>13082</v>
      </c>
      <c r="B3684" t="s">
        <v>17215</v>
      </c>
      <c r="C3684" s="13">
        <v>45549</v>
      </c>
      <c r="D3684" t="s">
        <v>13484</v>
      </c>
      <c r="E3684" s="9" t="s">
        <v>10</v>
      </c>
      <c r="F3684" s="14" t="s">
        <v>512</v>
      </c>
      <c r="G3684" s="14" t="s">
        <v>10</v>
      </c>
      <c r="H3684" s="14" t="str">
        <f t="shared" si="57"/>
        <v>محمد عادل محمد</v>
      </c>
      <c r="I3684" s="14" t="s">
        <v>13459</v>
      </c>
      <c r="J3684" s="14" t="s">
        <v>2303</v>
      </c>
      <c r="K3684" s="14" t="s">
        <v>5</v>
      </c>
      <c r="L3684" s="14" t="s">
        <v>8462</v>
      </c>
      <c r="M3684" s="14" t="s">
        <v>2304</v>
      </c>
      <c r="N3684" s="14" t="s">
        <v>3</v>
      </c>
      <c r="O3684" s="14" t="s">
        <v>13480</v>
      </c>
      <c r="P3684" s="14" t="s">
        <v>13518</v>
      </c>
      <c r="Q3684" s="15" t="b">
        <v>1</v>
      </c>
      <c r="R3684" s="15" t="b">
        <v>1</v>
      </c>
      <c r="S3684" s="15" t="b">
        <v>0</v>
      </c>
      <c r="T3684" s="15" t="b">
        <v>0</v>
      </c>
      <c r="U3684" s="15" t="b">
        <v>0</v>
      </c>
      <c r="V3684" s="15" t="b">
        <v>0</v>
      </c>
      <c r="W3684" s="15" t="b">
        <v>0</v>
      </c>
      <c r="X3684" s="16">
        <f>COUNTIF(Customers[[#This Row],[Roads]:[City_Council]],"True")</f>
        <v>2</v>
      </c>
      <c r="Y3684" s="17">
        <f>Customers[[#This Row],[Total_Approve]]/7</f>
        <v>0.2857142857142857</v>
      </c>
      <c r="Z3684" s="14" t="str">
        <f>IF(Customers[[#This Row],[Total_Approve]]&gt;=7,"تمت جميع الموافقات","لم تتم جميع الموافقات")</f>
        <v>لم تتم جميع الموافقات</v>
      </c>
      <c r="AA3684" s="8">
        <f>IF(Customers[[#This Row],[Total_Approve]]&gt;=7,1,0)</f>
        <v>0</v>
      </c>
    </row>
    <row r="3685" spans="1:27" x14ac:dyDescent="0.25">
      <c r="A3685" s="12" t="s">
        <v>13083</v>
      </c>
      <c r="B3685" t="s">
        <v>17216</v>
      </c>
      <c r="C3685" s="13">
        <v>45549</v>
      </c>
      <c r="D3685" t="s">
        <v>13484</v>
      </c>
      <c r="E3685" s="9" t="s">
        <v>689</v>
      </c>
      <c r="F3685" s="14" t="s">
        <v>2070</v>
      </c>
      <c r="G3685" s="14" t="s">
        <v>2305</v>
      </c>
      <c r="H3685" s="14" t="str">
        <f t="shared" si="57"/>
        <v>رضا عبدالسلام باز</v>
      </c>
      <c r="I3685" s="14" t="s">
        <v>13459</v>
      </c>
      <c r="J3685" s="14" t="s">
        <v>2306</v>
      </c>
      <c r="K3685" s="14" t="s">
        <v>25</v>
      </c>
      <c r="L3685" s="14" t="s">
        <v>8463</v>
      </c>
      <c r="M3685" s="14" t="s">
        <v>2307</v>
      </c>
      <c r="N3685" s="14" t="s">
        <v>3</v>
      </c>
      <c r="O3685" s="14" t="s">
        <v>13480</v>
      </c>
      <c r="P3685" s="14" t="s">
        <v>13518</v>
      </c>
      <c r="Q3685" s="15" t="b">
        <v>0</v>
      </c>
      <c r="R3685" s="15" t="b">
        <v>0</v>
      </c>
      <c r="S3685" s="15" t="b">
        <v>0</v>
      </c>
      <c r="T3685" s="15" t="b">
        <v>0</v>
      </c>
      <c r="U3685" s="15" t="b">
        <v>0</v>
      </c>
      <c r="V3685" s="15" t="b">
        <v>1</v>
      </c>
      <c r="W3685" s="15" t="b">
        <v>1</v>
      </c>
      <c r="X3685" s="16">
        <f>COUNTIF(Customers[[#This Row],[Roads]:[City_Council]],"True")</f>
        <v>2</v>
      </c>
      <c r="Y3685" s="17">
        <f>Customers[[#This Row],[Total_Approve]]/7</f>
        <v>0.2857142857142857</v>
      </c>
      <c r="Z3685" s="14" t="str">
        <f>IF(Customers[[#This Row],[Total_Approve]]&gt;=7,"تمت جميع الموافقات","لم تتم جميع الموافقات")</f>
        <v>لم تتم جميع الموافقات</v>
      </c>
      <c r="AA3685" s="8">
        <f>IF(Customers[[#This Row],[Total_Approve]]&gt;=7,1,0)</f>
        <v>0</v>
      </c>
    </row>
    <row r="3686" spans="1:27" x14ac:dyDescent="0.25">
      <c r="A3686" s="12" t="s">
        <v>13084</v>
      </c>
      <c r="B3686" t="s">
        <v>17217</v>
      </c>
      <c r="C3686" s="13">
        <v>45549</v>
      </c>
      <c r="D3686" t="s">
        <v>13484</v>
      </c>
      <c r="E3686" s="9" t="s">
        <v>2308</v>
      </c>
      <c r="F3686" s="14" t="s">
        <v>10</v>
      </c>
      <c r="G3686" s="14" t="s">
        <v>64</v>
      </c>
      <c r="H3686" s="14" t="str">
        <f t="shared" si="57"/>
        <v>الاء محمد مصطفى</v>
      </c>
      <c r="I3686" s="14" t="s">
        <v>13459</v>
      </c>
      <c r="J3686" s="14" t="s">
        <v>3</v>
      </c>
      <c r="K3686" s="14" t="s">
        <v>25</v>
      </c>
      <c r="L3686" s="14" t="s">
        <v>8298</v>
      </c>
      <c r="M3686" s="14" t="s">
        <v>2309</v>
      </c>
      <c r="N3686" s="14" t="s">
        <v>2310</v>
      </c>
      <c r="O3686" s="14" t="s">
        <v>13480</v>
      </c>
      <c r="P3686" s="14" t="s">
        <v>13518</v>
      </c>
      <c r="Q3686" s="15" t="b">
        <v>1</v>
      </c>
      <c r="R3686" s="15" t="b">
        <v>1</v>
      </c>
      <c r="S3686" s="15" t="b">
        <v>0</v>
      </c>
      <c r="T3686" s="15" t="b">
        <v>0</v>
      </c>
      <c r="U3686" s="15" t="b">
        <v>1</v>
      </c>
      <c r="V3686" s="15" t="b">
        <v>1</v>
      </c>
      <c r="W3686" s="15" t="b">
        <v>0</v>
      </c>
      <c r="X3686" s="16">
        <f>COUNTIF(Customers[[#This Row],[Roads]:[City_Council]],"True")</f>
        <v>4</v>
      </c>
      <c r="Y3686" s="17">
        <f>Customers[[#This Row],[Total_Approve]]/7</f>
        <v>0.5714285714285714</v>
      </c>
      <c r="Z3686" s="14" t="str">
        <f>IF(Customers[[#This Row],[Total_Approve]]&gt;=7,"تمت جميع الموافقات","لم تتم جميع الموافقات")</f>
        <v>لم تتم جميع الموافقات</v>
      </c>
      <c r="AA3686" s="8">
        <f>IF(Customers[[#This Row],[Total_Approve]]&gt;=7,1,0)</f>
        <v>0</v>
      </c>
    </row>
    <row r="3687" spans="1:27" x14ac:dyDescent="0.25">
      <c r="A3687" s="12" t="s">
        <v>13085</v>
      </c>
      <c r="B3687" t="s">
        <v>17218</v>
      </c>
      <c r="C3687" s="13">
        <v>45549</v>
      </c>
      <c r="D3687" t="s">
        <v>13484</v>
      </c>
      <c r="E3687" s="9" t="s">
        <v>60</v>
      </c>
      <c r="F3687" s="14" t="s">
        <v>0</v>
      </c>
      <c r="G3687" s="14" t="s">
        <v>2469</v>
      </c>
      <c r="H3687" s="14" t="str">
        <f t="shared" si="57"/>
        <v>مروه احمد عبدالله علي</v>
      </c>
      <c r="I3687" s="14" t="s">
        <v>13459</v>
      </c>
      <c r="J3687" s="14" t="s">
        <v>2470</v>
      </c>
      <c r="K3687" s="14" t="s">
        <v>25</v>
      </c>
      <c r="L3687" s="14" t="s">
        <v>8516</v>
      </c>
      <c r="M3687" s="14" t="s">
        <v>2471</v>
      </c>
      <c r="N3687" s="14" t="s">
        <v>2472</v>
      </c>
      <c r="O3687" s="14" t="s">
        <v>13476</v>
      </c>
      <c r="P3687" s="14" t="s">
        <v>13518</v>
      </c>
      <c r="Q3687" s="15" t="b">
        <v>1</v>
      </c>
      <c r="R3687" s="15" t="b">
        <v>0</v>
      </c>
      <c r="S3687" s="15" t="b">
        <v>1</v>
      </c>
      <c r="T3687" s="15" t="b">
        <v>0</v>
      </c>
      <c r="U3687" s="15" t="b">
        <v>1</v>
      </c>
      <c r="V3687" s="15" t="b">
        <v>0</v>
      </c>
      <c r="W3687" s="15" t="b">
        <v>1</v>
      </c>
      <c r="X3687" s="16">
        <f>COUNTIF(Customers[[#This Row],[Roads]:[City_Council]],"True")</f>
        <v>4</v>
      </c>
      <c r="Y3687" s="17">
        <f>Customers[[#This Row],[Total_Approve]]/7</f>
        <v>0.5714285714285714</v>
      </c>
      <c r="Z3687" s="14" t="str">
        <f>IF(Customers[[#This Row],[Total_Approve]]&gt;=7,"تمت جميع الموافقات","لم تتم جميع الموافقات")</f>
        <v>لم تتم جميع الموافقات</v>
      </c>
      <c r="AA3687" s="8">
        <f>IF(Customers[[#This Row],[Total_Approve]]&gt;=7,1,0)</f>
        <v>0</v>
      </c>
    </row>
    <row r="3688" spans="1:27" x14ac:dyDescent="0.25">
      <c r="A3688" s="12" t="s">
        <v>13086</v>
      </c>
      <c r="B3688" t="s">
        <v>17219</v>
      </c>
      <c r="C3688" s="13">
        <v>45549</v>
      </c>
      <c r="D3688" t="s">
        <v>13484</v>
      </c>
      <c r="E3688" s="9" t="s">
        <v>139</v>
      </c>
      <c r="F3688" s="14" t="s">
        <v>542</v>
      </c>
      <c r="G3688" s="14" t="s">
        <v>2473</v>
      </c>
      <c r="H3688" s="14" t="str">
        <f t="shared" si="57"/>
        <v>صفا جمال علي مطاوع</v>
      </c>
      <c r="I3688" s="14" t="s">
        <v>13459</v>
      </c>
      <c r="J3688" s="14" t="s">
        <v>2474</v>
      </c>
      <c r="K3688" s="14" t="s">
        <v>25</v>
      </c>
      <c r="L3688" s="14" t="s">
        <v>8517</v>
      </c>
      <c r="M3688" s="14" t="s">
        <v>3</v>
      </c>
      <c r="N3688" s="14" t="s">
        <v>2475</v>
      </c>
      <c r="O3688" s="14" t="s">
        <v>13476</v>
      </c>
      <c r="P3688" s="14" t="s">
        <v>13518</v>
      </c>
      <c r="Q3688" s="15" t="b">
        <v>0</v>
      </c>
      <c r="R3688" s="15" t="b">
        <v>1</v>
      </c>
      <c r="S3688" s="15" t="b">
        <v>0</v>
      </c>
      <c r="T3688" s="15" t="b">
        <v>0</v>
      </c>
      <c r="U3688" s="15" t="b">
        <v>0</v>
      </c>
      <c r="V3688" s="15" t="b">
        <v>0</v>
      </c>
      <c r="W3688" s="15" t="b">
        <v>0</v>
      </c>
      <c r="X3688" s="16">
        <f>COUNTIF(Customers[[#This Row],[Roads]:[City_Council]],"True")</f>
        <v>1</v>
      </c>
      <c r="Y3688" s="17">
        <f>Customers[[#This Row],[Total_Approve]]/7</f>
        <v>0.14285714285714285</v>
      </c>
      <c r="Z3688" s="14" t="str">
        <f>IF(Customers[[#This Row],[Total_Approve]]&gt;=7,"تمت جميع الموافقات","لم تتم جميع الموافقات")</f>
        <v>لم تتم جميع الموافقات</v>
      </c>
      <c r="AA3688" s="8">
        <f>IF(Customers[[#This Row],[Total_Approve]]&gt;=7,1,0)</f>
        <v>0</v>
      </c>
    </row>
    <row r="3689" spans="1:27" x14ac:dyDescent="0.25">
      <c r="A3689" s="12" t="s">
        <v>13087</v>
      </c>
      <c r="B3689" t="s">
        <v>17220</v>
      </c>
      <c r="C3689" s="13">
        <v>45549</v>
      </c>
      <c r="D3689" t="s">
        <v>13484</v>
      </c>
      <c r="E3689" s="9" t="s">
        <v>2476</v>
      </c>
      <c r="F3689" s="14" t="s">
        <v>1177</v>
      </c>
      <c r="G3689" s="14" t="s">
        <v>2477</v>
      </c>
      <c r="H3689" s="14" t="str">
        <f t="shared" si="57"/>
        <v>نهي زكريا متري</v>
      </c>
      <c r="I3689" s="14" t="s">
        <v>13459</v>
      </c>
      <c r="J3689" s="14" t="s">
        <v>2478</v>
      </c>
      <c r="K3689" s="14" t="s">
        <v>25</v>
      </c>
      <c r="L3689" s="14" t="s">
        <v>8518</v>
      </c>
      <c r="M3689" s="14" t="s">
        <v>3</v>
      </c>
      <c r="N3689" s="14" t="s">
        <v>2479</v>
      </c>
      <c r="O3689" s="14" t="s">
        <v>13476</v>
      </c>
      <c r="P3689" s="14" t="s">
        <v>13518</v>
      </c>
      <c r="Q3689" s="15" t="b">
        <v>1</v>
      </c>
      <c r="R3689" s="15" t="b">
        <v>0</v>
      </c>
      <c r="S3689" s="15" t="b">
        <v>1</v>
      </c>
      <c r="T3689" s="15" t="b">
        <v>0</v>
      </c>
      <c r="U3689" s="15" t="b">
        <v>1</v>
      </c>
      <c r="V3689" s="15" t="b">
        <v>1</v>
      </c>
      <c r="W3689" s="15" t="b">
        <v>1</v>
      </c>
      <c r="X3689" s="16">
        <f>COUNTIF(Customers[[#This Row],[Roads]:[City_Council]],"True")</f>
        <v>5</v>
      </c>
      <c r="Y3689" s="17">
        <f>Customers[[#This Row],[Total_Approve]]/7</f>
        <v>0.7142857142857143</v>
      </c>
      <c r="Z3689" s="14" t="str">
        <f>IF(Customers[[#This Row],[Total_Approve]]&gt;=7,"تمت جميع الموافقات","لم تتم جميع الموافقات")</f>
        <v>لم تتم جميع الموافقات</v>
      </c>
      <c r="AA3689" s="8">
        <f>IF(Customers[[#This Row],[Total_Approve]]&gt;=7,1,0)</f>
        <v>0</v>
      </c>
    </row>
    <row r="3690" spans="1:27" x14ac:dyDescent="0.25">
      <c r="A3690" s="12" t="s">
        <v>13088</v>
      </c>
      <c r="B3690" t="s">
        <v>17221</v>
      </c>
      <c r="C3690" s="13">
        <v>45549</v>
      </c>
      <c r="D3690" t="s">
        <v>13484</v>
      </c>
      <c r="E3690" s="9" t="s">
        <v>10</v>
      </c>
      <c r="F3690" s="14" t="s">
        <v>0</v>
      </c>
      <c r="G3690" s="14" t="s">
        <v>2076</v>
      </c>
      <c r="H3690" s="14" t="str">
        <f t="shared" si="57"/>
        <v>محمد احمد عبدالباقي</v>
      </c>
      <c r="I3690" s="14" t="s">
        <v>13459</v>
      </c>
      <c r="J3690" s="14" t="s">
        <v>2480</v>
      </c>
      <c r="K3690" s="14" t="s">
        <v>5</v>
      </c>
      <c r="L3690" s="14" t="s">
        <v>8519</v>
      </c>
      <c r="M3690" s="14" t="s">
        <v>3</v>
      </c>
      <c r="N3690" s="14" t="s">
        <v>3</v>
      </c>
      <c r="O3690" s="14" t="s">
        <v>13476</v>
      </c>
      <c r="P3690" s="14" t="s">
        <v>13518</v>
      </c>
      <c r="Q3690" s="15" t="b">
        <v>1</v>
      </c>
      <c r="R3690" s="15" t="b">
        <v>1</v>
      </c>
      <c r="S3690" s="15" t="b">
        <v>1</v>
      </c>
      <c r="T3690" s="15" t="b">
        <v>1</v>
      </c>
      <c r="U3690" s="15" t="b">
        <v>1</v>
      </c>
      <c r="V3690" s="15" t="b">
        <v>1</v>
      </c>
      <c r="W3690" s="15" t="b">
        <v>1</v>
      </c>
      <c r="X3690" s="16">
        <f>COUNTIF(Customers[[#This Row],[Roads]:[City_Council]],"True")</f>
        <v>7</v>
      </c>
      <c r="Y3690" s="17">
        <f>Customers[[#This Row],[Total_Approve]]/7</f>
        <v>1</v>
      </c>
      <c r="Z3690" s="14" t="str">
        <f>IF(Customers[[#This Row],[Total_Approve]]&gt;=7,"تمت جميع الموافقات","لم تتم جميع الموافقات")</f>
        <v>تمت جميع الموافقات</v>
      </c>
      <c r="AA3690" s="8">
        <f>IF(Customers[[#This Row],[Total_Approve]]&gt;=7,1,0)</f>
        <v>1</v>
      </c>
    </row>
    <row r="3691" spans="1:27" x14ac:dyDescent="0.25">
      <c r="A3691" s="12" t="s">
        <v>13089</v>
      </c>
      <c r="B3691" t="s">
        <v>17222</v>
      </c>
      <c r="C3691" s="13">
        <v>45549</v>
      </c>
      <c r="D3691" t="s">
        <v>13484</v>
      </c>
      <c r="E3691" s="9" t="s">
        <v>1476</v>
      </c>
      <c r="F3691" s="14" t="s">
        <v>2065</v>
      </c>
      <c r="G3691" s="14" t="s">
        <v>2481</v>
      </c>
      <c r="H3691" s="14" t="str">
        <f t="shared" si="57"/>
        <v>شحاته فهمي ابسخرون</v>
      </c>
      <c r="I3691" s="14" t="s">
        <v>13467</v>
      </c>
      <c r="J3691" s="14" t="s">
        <v>2482</v>
      </c>
      <c r="K3691" s="14" t="s">
        <v>5</v>
      </c>
      <c r="L3691" s="14" t="s">
        <v>8520</v>
      </c>
      <c r="M3691" s="14" t="s">
        <v>3</v>
      </c>
      <c r="N3691" s="14" t="s">
        <v>3</v>
      </c>
      <c r="O3691" s="14" t="s">
        <v>13476</v>
      </c>
      <c r="P3691" s="14" t="s">
        <v>13518</v>
      </c>
      <c r="Q3691" s="15" t="b">
        <v>1</v>
      </c>
      <c r="R3691" s="15" t="b">
        <v>0</v>
      </c>
      <c r="S3691" s="15" t="b">
        <v>1</v>
      </c>
      <c r="T3691" s="15" t="b">
        <v>0</v>
      </c>
      <c r="U3691" s="15" t="b">
        <v>1</v>
      </c>
      <c r="V3691" s="15" t="b">
        <v>0</v>
      </c>
      <c r="W3691" s="15" t="b">
        <v>1</v>
      </c>
      <c r="X3691" s="16">
        <f>COUNTIF(Customers[[#This Row],[Roads]:[City_Council]],"True")</f>
        <v>4</v>
      </c>
      <c r="Y3691" s="17">
        <f>Customers[[#This Row],[Total_Approve]]/7</f>
        <v>0.5714285714285714</v>
      </c>
      <c r="Z3691" s="14" t="str">
        <f>IF(Customers[[#This Row],[Total_Approve]]&gt;=7,"تمت جميع الموافقات","لم تتم جميع الموافقات")</f>
        <v>لم تتم جميع الموافقات</v>
      </c>
      <c r="AA3691" s="8">
        <f>IF(Customers[[#This Row],[Total_Approve]]&gt;=7,1,0)</f>
        <v>0</v>
      </c>
    </row>
    <row r="3692" spans="1:27" x14ac:dyDescent="0.25">
      <c r="A3692" s="12" t="s">
        <v>13090</v>
      </c>
      <c r="B3692" t="s">
        <v>17223</v>
      </c>
      <c r="C3692" s="13">
        <v>45549</v>
      </c>
      <c r="D3692" t="s">
        <v>13484</v>
      </c>
      <c r="E3692" s="9" t="s">
        <v>0</v>
      </c>
      <c r="F3692" s="14" t="s">
        <v>2483</v>
      </c>
      <c r="G3692" s="14" t="s">
        <v>0</v>
      </c>
      <c r="H3692" s="14" t="str">
        <f t="shared" si="57"/>
        <v>احمد العربي احمد</v>
      </c>
      <c r="I3692" s="14" t="s">
        <v>13459</v>
      </c>
      <c r="J3692" s="14" t="s">
        <v>2484</v>
      </c>
      <c r="K3692" s="14" t="s">
        <v>5</v>
      </c>
      <c r="L3692" s="14" t="s">
        <v>8521</v>
      </c>
      <c r="M3692" s="14" t="s">
        <v>3</v>
      </c>
      <c r="N3692" s="14" t="s">
        <v>3</v>
      </c>
      <c r="O3692" s="14" t="s">
        <v>13476</v>
      </c>
      <c r="P3692" s="14" t="s">
        <v>13518</v>
      </c>
      <c r="Q3692" s="15" t="b">
        <v>0</v>
      </c>
      <c r="R3692" s="15" t="b">
        <v>1</v>
      </c>
      <c r="S3692" s="15" t="b">
        <v>0</v>
      </c>
      <c r="T3692" s="15" t="b">
        <v>1</v>
      </c>
      <c r="U3692" s="15" t="b">
        <v>0</v>
      </c>
      <c r="V3692" s="15" t="b">
        <v>1</v>
      </c>
      <c r="W3692" s="15" t="b">
        <v>0</v>
      </c>
      <c r="X3692" s="16">
        <f>COUNTIF(Customers[[#This Row],[Roads]:[City_Council]],"True")</f>
        <v>3</v>
      </c>
      <c r="Y3692" s="17">
        <f>Customers[[#This Row],[Total_Approve]]/7</f>
        <v>0.42857142857142855</v>
      </c>
      <c r="Z3692" s="14" t="str">
        <f>IF(Customers[[#This Row],[Total_Approve]]&gt;=7,"تمت جميع الموافقات","لم تتم جميع الموافقات")</f>
        <v>لم تتم جميع الموافقات</v>
      </c>
      <c r="AA3692" s="8">
        <f>IF(Customers[[#This Row],[Total_Approve]]&gt;=7,1,0)</f>
        <v>0</v>
      </c>
    </row>
    <row r="3693" spans="1:27" x14ac:dyDescent="0.25">
      <c r="A3693" s="12" t="s">
        <v>13091</v>
      </c>
      <c r="B3693" t="s">
        <v>17224</v>
      </c>
      <c r="C3693" s="13">
        <v>45549</v>
      </c>
      <c r="D3693" t="s">
        <v>13484</v>
      </c>
      <c r="E3693" s="9" t="s">
        <v>1364</v>
      </c>
      <c r="F3693" s="14" t="s">
        <v>10</v>
      </c>
      <c r="G3693" s="14" t="s">
        <v>1</v>
      </c>
      <c r="H3693" s="14" t="str">
        <f t="shared" si="57"/>
        <v>فاتن محمد محمود</v>
      </c>
      <c r="I3693" s="14" t="s">
        <v>13459</v>
      </c>
      <c r="J3693" s="14" t="s">
        <v>2485</v>
      </c>
      <c r="K3693" s="14" t="s">
        <v>25</v>
      </c>
      <c r="L3693" s="14" t="s">
        <v>8522</v>
      </c>
      <c r="M3693" s="14" t="s">
        <v>3</v>
      </c>
      <c r="N3693" s="14" t="s">
        <v>3</v>
      </c>
      <c r="O3693" s="14" t="s">
        <v>13476</v>
      </c>
      <c r="P3693" s="14" t="s">
        <v>13518</v>
      </c>
      <c r="Q3693" s="15" t="b">
        <v>1</v>
      </c>
      <c r="R3693" s="15" t="b">
        <v>0</v>
      </c>
      <c r="S3693" s="15" t="b">
        <v>1</v>
      </c>
      <c r="T3693" s="15" t="b">
        <v>0</v>
      </c>
      <c r="U3693" s="15" t="b">
        <v>1</v>
      </c>
      <c r="V3693" s="15" t="b">
        <v>0</v>
      </c>
      <c r="W3693" s="15" t="b">
        <v>1</v>
      </c>
      <c r="X3693" s="16">
        <f>COUNTIF(Customers[[#This Row],[Roads]:[City_Council]],"True")</f>
        <v>4</v>
      </c>
      <c r="Y3693" s="17">
        <f>Customers[[#This Row],[Total_Approve]]/7</f>
        <v>0.5714285714285714</v>
      </c>
      <c r="Z3693" s="14" t="str">
        <f>IF(Customers[[#This Row],[Total_Approve]]&gt;=7,"تمت جميع الموافقات","لم تتم جميع الموافقات")</f>
        <v>لم تتم جميع الموافقات</v>
      </c>
      <c r="AA3693" s="8">
        <f>IF(Customers[[#This Row],[Total_Approve]]&gt;=7,1,0)</f>
        <v>0</v>
      </c>
    </row>
    <row r="3694" spans="1:27" x14ac:dyDescent="0.25">
      <c r="A3694" s="12" t="s">
        <v>13092</v>
      </c>
      <c r="B3694" t="s">
        <v>17225</v>
      </c>
      <c r="C3694" s="13">
        <v>45549</v>
      </c>
      <c r="D3694" t="s">
        <v>13484</v>
      </c>
      <c r="E3694" s="9" t="s">
        <v>47</v>
      </c>
      <c r="F3694" s="14" t="s">
        <v>2486</v>
      </c>
      <c r="G3694" s="14" t="s">
        <v>10</v>
      </c>
      <c r="H3694" s="14" t="str">
        <f t="shared" si="57"/>
        <v>السيد عايش محمد</v>
      </c>
      <c r="I3694" s="14" t="s">
        <v>13459</v>
      </c>
      <c r="J3694" s="14" t="s">
        <v>2487</v>
      </c>
      <c r="K3694" s="14" t="s">
        <v>5</v>
      </c>
      <c r="L3694" s="14" t="s">
        <v>8402</v>
      </c>
      <c r="M3694" s="14" t="s">
        <v>3</v>
      </c>
      <c r="N3694" s="14" t="s">
        <v>3</v>
      </c>
      <c r="O3694" s="14" t="s">
        <v>13476</v>
      </c>
      <c r="P3694" s="14" t="s">
        <v>13518</v>
      </c>
      <c r="Q3694" s="15" t="b">
        <v>1</v>
      </c>
      <c r="R3694" s="15" t="b">
        <v>0</v>
      </c>
      <c r="S3694" s="15" t="b">
        <v>1</v>
      </c>
      <c r="T3694" s="15" t="b">
        <v>0</v>
      </c>
      <c r="U3694" s="15" t="b">
        <v>1</v>
      </c>
      <c r="V3694" s="15" t="b">
        <v>0</v>
      </c>
      <c r="W3694" s="15" t="b">
        <v>1</v>
      </c>
      <c r="X3694" s="16">
        <f>COUNTIF(Customers[[#This Row],[Roads]:[City_Council]],"True")</f>
        <v>4</v>
      </c>
      <c r="Y3694" s="17">
        <f>Customers[[#This Row],[Total_Approve]]/7</f>
        <v>0.5714285714285714</v>
      </c>
      <c r="Z3694" s="14" t="str">
        <f>IF(Customers[[#This Row],[Total_Approve]]&gt;=7,"تمت جميع الموافقات","لم تتم جميع الموافقات")</f>
        <v>لم تتم جميع الموافقات</v>
      </c>
      <c r="AA3694" s="8">
        <f>IF(Customers[[#This Row],[Total_Approve]]&gt;=7,1,0)</f>
        <v>0</v>
      </c>
    </row>
    <row r="3695" spans="1:27" x14ac:dyDescent="0.25">
      <c r="A3695" s="12" t="s">
        <v>13093</v>
      </c>
      <c r="B3695" t="s">
        <v>17226</v>
      </c>
      <c r="C3695" s="13">
        <v>45549</v>
      </c>
      <c r="D3695" t="s">
        <v>13484</v>
      </c>
      <c r="E3695" s="9" t="s">
        <v>47</v>
      </c>
      <c r="F3695" s="14" t="s">
        <v>10</v>
      </c>
      <c r="G3695" s="14" t="s">
        <v>932</v>
      </c>
      <c r="H3695" s="14" t="str">
        <f t="shared" si="57"/>
        <v>السيد محمد سالم</v>
      </c>
      <c r="I3695" s="14" t="s">
        <v>13459</v>
      </c>
      <c r="J3695" s="14" t="s">
        <v>2488</v>
      </c>
      <c r="K3695" s="14" t="s">
        <v>5</v>
      </c>
      <c r="L3695" s="14" t="s">
        <v>8523</v>
      </c>
      <c r="M3695" s="14" t="s">
        <v>2489</v>
      </c>
      <c r="N3695" s="14" t="s">
        <v>3</v>
      </c>
      <c r="O3695" s="14" t="s">
        <v>13476</v>
      </c>
      <c r="P3695" s="14" t="s">
        <v>13518</v>
      </c>
      <c r="Q3695" s="15" t="b">
        <v>1</v>
      </c>
      <c r="R3695" s="15" t="b">
        <v>1</v>
      </c>
      <c r="S3695" s="15" t="b">
        <v>1</v>
      </c>
      <c r="T3695" s="15" t="b">
        <v>1</v>
      </c>
      <c r="U3695" s="15" t="b">
        <v>1</v>
      </c>
      <c r="V3695" s="15" t="b">
        <v>1</v>
      </c>
      <c r="W3695" s="15" t="b">
        <v>1</v>
      </c>
      <c r="X3695" s="16">
        <f>COUNTIF(Customers[[#This Row],[Roads]:[City_Council]],"True")</f>
        <v>7</v>
      </c>
      <c r="Y3695" s="17">
        <f>Customers[[#This Row],[Total_Approve]]/7</f>
        <v>1</v>
      </c>
      <c r="Z3695" s="14" t="str">
        <f>IF(Customers[[#This Row],[Total_Approve]]&gt;=7,"تمت جميع الموافقات","لم تتم جميع الموافقات")</f>
        <v>تمت جميع الموافقات</v>
      </c>
      <c r="AA3695" s="8">
        <f>IF(Customers[[#This Row],[Total_Approve]]&gt;=7,1,0)</f>
        <v>1</v>
      </c>
    </row>
    <row r="3696" spans="1:27" x14ac:dyDescent="0.25">
      <c r="A3696" s="12" t="s">
        <v>13094</v>
      </c>
      <c r="B3696" t="s">
        <v>17227</v>
      </c>
      <c r="C3696" s="13">
        <v>45549</v>
      </c>
      <c r="D3696" t="s">
        <v>13484</v>
      </c>
      <c r="E3696" s="9" t="s">
        <v>1101</v>
      </c>
      <c r="F3696" s="14" t="s">
        <v>1068</v>
      </c>
      <c r="G3696" s="14" t="s">
        <v>2490</v>
      </c>
      <c r="H3696" s="14" t="str">
        <f t="shared" si="57"/>
        <v>ميلاد جورج شهدى عبد الشهيد</v>
      </c>
      <c r="I3696" s="14" t="s">
        <v>13459</v>
      </c>
      <c r="J3696" s="14">
        <v>27512024403634</v>
      </c>
      <c r="K3696" s="14" t="s">
        <v>5</v>
      </c>
      <c r="L3696" s="14" t="s">
        <v>8524</v>
      </c>
      <c r="M3696" s="14" t="s">
        <v>2491</v>
      </c>
      <c r="N3696" s="14" t="s">
        <v>2492</v>
      </c>
      <c r="O3696" s="14" t="s">
        <v>13476</v>
      </c>
      <c r="P3696" s="14" t="s">
        <v>13518</v>
      </c>
      <c r="Q3696" s="15" t="b">
        <v>1</v>
      </c>
      <c r="R3696" s="15" t="b">
        <v>0</v>
      </c>
      <c r="S3696" s="15" t="b">
        <v>0</v>
      </c>
      <c r="T3696" s="15" t="b">
        <v>1</v>
      </c>
      <c r="U3696" s="15" t="b">
        <v>1</v>
      </c>
      <c r="V3696" s="15" t="b">
        <v>0</v>
      </c>
      <c r="W3696" s="15" t="b">
        <v>0</v>
      </c>
      <c r="X3696" s="16">
        <f>COUNTIF(Customers[[#This Row],[Roads]:[City_Council]],"True")</f>
        <v>3</v>
      </c>
      <c r="Y3696" s="17">
        <f>Customers[[#This Row],[Total_Approve]]/7</f>
        <v>0.42857142857142855</v>
      </c>
      <c r="Z3696" s="14" t="str">
        <f>IF(Customers[[#This Row],[Total_Approve]]&gt;=7,"تمت جميع الموافقات","لم تتم جميع الموافقات")</f>
        <v>لم تتم جميع الموافقات</v>
      </c>
      <c r="AA3696" s="8">
        <f>IF(Customers[[#This Row],[Total_Approve]]&gt;=7,1,0)</f>
        <v>0</v>
      </c>
    </row>
    <row r="3697" spans="1:27" x14ac:dyDescent="0.25">
      <c r="A3697" s="12" t="s">
        <v>13095</v>
      </c>
      <c r="B3697" t="s">
        <v>17228</v>
      </c>
      <c r="C3697" s="13">
        <v>45549</v>
      </c>
      <c r="D3697" t="s">
        <v>13484</v>
      </c>
      <c r="E3697" s="9" t="s">
        <v>2421</v>
      </c>
      <c r="F3697" s="14" t="s">
        <v>10</v>
      </c>
      <c r="G3697" s="14" t="s">
        <v>1468</v>
      </c>
      <c r="H3697" s="14" t="str">
        <f t="shared" si="57"/>
        <v>سناء محمد احمد حسين</v>
      </c>
      <c r="I3697" s="14" t="s">
        <v>13459</v>
      </c>
      <c r="J3697" s="14" t="s">
        <v>2493</v>
      </c>
      <c r="K3697" s="14" t="s">
        <v>25</v>
      </c>
      <c r="L3697" s="14" t="s">
        <v>8525</v>
      </c>
      <c r="M3697" s="14" t="s">
        <v>2494</v>
      </c>
      <c r="N3697" s="14" t="s">
        <v>2495</v>
      </c>
      <c r="O3697" s="14" t="s">
        <v>13476</v>
      </c>
      <c r="P3697" s="14" t="s">
        <v>13518</v>
      </c>
      <c r="Q3697" s="15" t="b">
        <v>0</v>
      </c>
      <c r="R3697" s="15" t="b">
        <v>1</v>
      </c>
      <c r="S3697" s="15" t="b">
        <v>0</v>
      </c>
      <c r="T3697" s="15" t="b">
        <v>1</v>
      </c>
      <c r="U3697" s="15" t="b">
        <v>0</v>
      </c>
      <c r="V3697" s="15" t="b">
        <v>1</v>
      </c>
      <c r="W3697" s="15" t="b">
        <v>0</v>
      </c>
      <c r="X3697" s="16">
        <f>COUNTIF(Customers[[#This Row],[Roads]:[City_Council]],"True")</f>
        <v>3</v>
      </c>
      <c r="Y3697" s="17">
        <f>Customers[[#This Row],[Total_Approve]]/7</f>
        <v>0.42857142857142855</v>
      </c>
      <c r="Z3697" s="14" t="str">
        <f>IF(Customers[[#This Row],[Total_Approve]]&gt;=7,"تمت جميع الموافقات","لم تتم جميع الموافقات")</f>
        <v>لم تتم جميع الموافقات</v>
      </c>
      <c r="AA3697" s="8">
        <f>IF(Customers[[#This Row],[Total_Approve]]&gt;=7,1,0)</f>
        <v>0</v>
      </c>
    </row>
    <row r="3698" spans="1:27" x14ac:dyDescent="0.25">
      <c r="A3698" s="12" t="s">
        <v>13096</v>
      </c>
      <c r="B3698" t="s">
        <v>17229</v>
      </c>
      <c r="C3698" s="13">
        <v>45549</v>
      </c>
      <c r="D3698" t="s">
        <v>13485</v>
      </c>
      <c r="E3698" s="9" t="s">
        <v>689</v>
      </c>
      <c r="F3698" s="14" t="s">
        <v>341</v>
      </c>
      <c r="G3698" s="14" t="s">
        <v>2496</v>
      </c>
      <c r="H3698" s="14" t="str">
        <f t="shared" si="57"/>
        <v>رضا غريب على عبد الرحيم</v>
      </c>
      <c r="I3698" s="14" t="s">
        <v>13460</v>
      </c>
      <c r="J3698" s="14" t="s">
        <v>2497</v>
      </c>
      <c r="K3698" s="14" t="s">
        <v>25</v>
      </c>
      <c r="L3698" s="14" t="s">
        <v>8526</v>
      </c>
      <c r="M3698" s="14" t="s">
        <v>2498</v>
      </c>
      <c r="N3698" s="14" t="s">
        <v>2499</v>
      </c>
      <c r="O3698" s="14" t="s">
        <v>13476</v>
      </c>
      <c r="P3698" s="14" t="s">
        <v>13518</v>
      </c>
      <c r="Q3698" s="15" t="b">
        <v>1</v>
      </c>
      <c r="R3698" s="15" t="b">
        <v>1</v>
      </c>
      <c r="S3698" s="15" t="b">
        <v>1</v>
      </c>
      <c r="T3698" s="15" t="b">
        <v>1</v>
      </c>
      <c r="U3698" s="15" t="b">
        <v>1</v>
      </c>
      <c r="V3698" s="15" t="b">
        <v>1</v>
      </c>
      <c r="W3698" s="15" t="b">
        <v>1</v>
      </c>
      <c r="X3698" s="16">
        <f>COUNTIF(Customers[[#This Row],[Roads]:[City_Council]],"True")</f>
        <v>7</v>
      </c>
      <c r="Y3698" s="17">
        <f>Customers[[#This Row],[Total_Approve]]/7</f>
        <v>1</v>
      </c>
      <c r="Z3698" s="14" t="str">
        <f>IF(Customers[[#This Row],[Total_Approve]]&gt;=7,"تمت جميع الموافقات","لم تتم جميع الموافقات")</f>
        <v>تمت جميع الموافقات</v>
      </c>
      <c r="AA3698" s="8">
        <f>IF(Customers[[#This Row],[Total_Approve]]&gt;=7,1,0)</f>
        <v>1</v>
      </c>
    </row>
    <row r="3699" spans="1:27" x14ac:dyDescent="0.25">
      <c r="A3699" s="12" t="s">
        <v>13097</v>
      </c>
      <c r="B3699" t="s">
        <v>17230</v>
      </c>
      <c r="C3699" s="13">
        <v>45549</v>
      </c>
      <c r="D3699" t="s">
        <v>13485</v>
      </c>
      <c r="E3699" s="9" t="s">
        <v>285</v>
      </c>
      <c r="F3699" s="14" t="s">
        <v>2500</v>
      </c>
      <c r="G3699" s="14" t="s">
        <v>391</v>
      </c>
      <c r="H3699" s="14" t="str">
        <f t="shared" si="57"/>
        <v>نانسى عبدالحليم عباس</v>
      </c>
      <c r="I3699" s="14" t="s">
        <v>13460</v>
      </c>
      <c r="J3699" s="14" t="s">
        <v>2501</v>
      </c>
      <c r="K3699" s="14" t="s">
        <v>25</v>
      </c>
      <c r="L3699" s="14" t="s">
        <v>8527</v>
      </c>
      <c r="M3699" s="14" t="s">
        <v>2503</v>
      </c>
      <c r="N3699" s="14" t="s">
        <v>3</v>
      </c>
      <c r="O3699" s="14" t="s">
        <v>13476</v>
      </c>
      <c r="P3699" s="14" t="s">
        <v>13518</v>
      </c>
      <c r="Q3699" s="15" t="b">
        <v>1</v>
      </c>
      <c r="R3699" s="15" t="b">
        <v>1</v>
      </c>
      <c r="S3699" s="15" t="b">
        <v>1</v>
      </c>
      <c r="T3699" s="15" t="b">
        <v>1</v>
      </c>
      <c r="U3699" s="15" t="b">
        <v>1</v>
      </c>
      <c r="V3699" s="15" t="b">
        <v>1</v>
      </c>
      <c r="W3699" s="15" t="b">
        <v>1</v>
      </c>
      <c r="X3699" s="16">
        <f>COUNTIF(Customers[[#This Row],[Roads]:[City_Council]],"True")</f>
        <v>7</v>
      </c>
      <c r="Y3699" s="17">
        <f>Customers[[#This Row],[Total_Approve]]/7</f>
        <v>1</v>
      </c>
      <c r="Z3699" s="14" t="str">
        <f>IF(Customers[[#This Row],[Total_Approve]]&gt;=7,"تمت جميع الموافقات","لم تتم جميع الموافقات")</f>
        <v>تمت جميع الموافقات</v>
      </c>
      <c r="AA3699" s="8">
        <f>IF(Customers[[#This Row],[Total_Approve]]&gt;=7,1,0)</f>
        <v>1</v>
      </c>
    </row>
    <row r="3700" spans="1:27" x14ac:dyDescent="0.25">
      <c r="A3700" s="12" t="s">
        <v>13098</v>
      </c>
      <c r="B3700" t="s">
        <v>17231</v>
      </c>
      <c r="C3700" s="13">
        <v>45549</v>
      </c>
      <c r="D3700" t="s">
        <v>13485</v>
      </c>
      <c r="E3700" s="9" t="s">
        <v>64</v>
      </c>
      <c r="F3700" s="14" t="s">
        <v>0</v>
      </c>
      <c r="G3700" s="14" t="s">
        <v>2504</v>
      </c>
      <c r="H3700" s="14" t="str">
        <f t="shared" si="57"/>
        <v>مصطفى احمد محمد عبد المطلب</v>
      </c>
      <c r="I3700" s="14" t="s">
        <v>13460</v>
      </c>
      <c r="J3700" s="14" t="s">
        <v>729</v>
      </c>
      <c r="K3700" s="14" t="s">
        <v>5</v>
      </c>
      <c r="L3700" s="14" t="s">
        <v>8528</v>
      </c>
      <c r="M3700" s="14" t="s">
        <v>2505</v>
      </c>
      <c r="N3700" s="14" t="s">
        <v>9250</v>
      </c>
      <c r="O3700" s="14" t="s">
        <v>13476</v>
      </c>
      <c r="P3700" s="14" t="s">
        <v>13518</v>
      </c>
      <c r="Q3700" s="15" t="b">
        <v>1</v>
      </c>
      <c r="R3700" s="15" t="b">
        <v>1</v>
      </c>
      <c r="S3700" s="15" t="b">
        <v>1</v>
      </c>
      <c r="T3700" s="15" t="b">
        <v>1</v>
      </c>
      <c r="U3700" s="15" t="b">
        <v>1</v>
      </c>
      <c r="V3700" s="15" t="b">
        <v>1</v>
      </c>
      <c r="W3700" s="15" t="b">
        <v>1</v>
      </c>
      <c r="X3700" s="16">
        <f>COUNTIF(Customers[[#This Row],[Roads]:[City_Council]],"True")</f>
        <v>7</v>
      </c>
      <c r="Y3700" s="17">
        <f>Customers[[#This Row],[Total_Approve]]/7</f>
        <v>1</v>
      </c>
      <c r="Z3700" s="14" t="str">
        <f>IF(Customers[[#This Row],[Total_Approve]]&gt;=7,"تمت جميع الموافقات","لم تتم جميع الموافقات")</f>
        <v>تمت جميع الموافقات</v>
      </c>
      <c r="AA3700" s="8">
        <f>IF(Customers[[#This Row],[Total_Approve]]&gt;=7,1,0)</f>
        <v>1</v>
      </c>
    </row>
    <row r="3701" spans="1:27" x14ac:dyDescent="0.25">
      <c r="A3701" s="12" t="s">
        <v>13099</v>
      </c>
      <c r="B3701" t="s">
        <v>17232</v>
      </c>
      <c r="C3701" s="13">
        <v>45549</v>
      </c>
      <c r="D3701" t="s">
        <v>13485</v>
      </c>
      <c r="E3701" s="9" t="s">
        <v>512</v>
      </c>
      <c r="F3701" s="14" t="s">
        <v>150</v>
      </c>
      <c r="G3701" s="14" t="s">
        <v>2506</v>
      </c>
      <c r="H3701" s="14" t="str">
        <f t="shared" si="57"/>
        <v>عادل كامل عامر عمرو</v>
      </c>
      <c r="I3701" s="14" t="s">
        <v>13460</v>
      </c>
      <c r="J3701" s="14" t="s">
        <v>2507</v>
      </c>
      <c r="K3701" s="14" t="s">
        <v>5</v>
      </c>
      <c r="L3701" s="14" t="s">
        <v>8464</v>
      </c>
      <c r="M3701" s="14" t="s">
        <v>2508</v>
      </c>
      <c r="N3701" s="14" t="s">
        <v>2509</v>
      </c>
      <c r="O3701" s="14" t="s">
        <v>13476</v>
      </c>
      <c r="P3701" s="14" t="s">
        <v>13518</v>
      </c>
      <c r="Q3701" s="15" t="b">
        <v>1</v>
      </c>
      <c r="R3701" s="15" t="b">
        <v>1</v>
      </c>
      <c r="S3701" s="15" t="b">
        <v>1</v>
      </c>
      <c r="T3701" s="15" t="b">
        <v>1</v>
      </c>
      <c r="U3701" s="15" t="b">
        <v>1</v>
      </c>
      <c r="V3701" s="15" t="b">
        <v>1</v>
      </c>
      <c r="W3701" s="15" t="b">
        <v>1</v>
      </c>
      <c r="X3701" s="16">
        <f>COUNTIF(Customers[[#This Row],[Roads]:[City_Council]],"True")</f>
        <v>7</v>
      </c>
      <c r="Y3701" s="17">
        <f>Customers[[#This Row],[Total_Approve]]/7</f>
        <v>1</v>
      </c>
      <c r="Z3701" s="14" t="str">
        <f>IF(Customers[[#This Row],[Total_Approve]]&gt;=7,"تمت جميع الموافقات","لم تتم جميع الموافقات")</f>
        <v>تمت جميع الموافقات</v>
      </c>
      <c r="AA3701" s="8">
        <f>IF(Customers[[#This Row],[Total_Approve]]&gt;=7,1,0)</f>
        <v>1</v>
      </c>
    </row>
    <row r="3702" spans="1:27" x14ac:dyDescent="0.25">
      <c r="A3702" s="12" t="s">
        <v>13100</v>
      </c>
      <c r="B3702" t="s">
        <v>17233</v>
      </c>
      <c r="C3702" s="13">
        <v>45549</v>
      </c>
      <c r="D3702" t="s">
        <v>13485</v>
      </c>
      <c r="E3702" s="9" t="s">
        <v>679</v>
      </c>
      <c r="F3702" s="14" t="s">
        <v>0</v>
      </c>
      <c r="G3702" s="14" t="s">
        <v>2510</v>
      </c>
      <c r="H3702" s="14" t="str">
        <f t="shared" si="57"/>
        <v>رانيا احمد محمد احمد</v>
      </c>
      <c r="I3702" s="14" t="s">
        <v>13460</v>
      </c>
      <c r="J3702" s="14" t="s">
        <v>2511</v>
      </c>
      <c r="K3702" s="14" t="s">
        <v>25</v>
      </c>
      <c r="L3702" s="14" t="s">
        <v>8529</v>
      </c>
      <c r="M3702" s="14" t="s">
        <v>2512</v>
      </c>
      <c r="N3702" s="14" t="s">
        <v>3</v>
      </c>
      <c r="O3702" s="14" t="s">
        <v>13476</v>
      </c>
      <c r="P3702" s="14" t="s">
        <v>13518</v>
      </c>
      <c r="Q3702" s="15" t="b">
        <v>1</v>
      </c>
      <c r="R3702" s="15" t="b">
        <v>1</v>
      </c>
      <c r="S3702" s="15" t="b">
        <v>1</v>
      </c>
      <c r="T3702" s="15" t="b">
        <v>1</v>
      </c>
      <c r="U3702" s="15" t="b">
        <v>1</v>
      </c>
      <c r="V3702" s="15" t="b">
        <v>1</v>
      </c>
      <c r="W3702" s="15" t="b">
        <v>1</v>
      </c>
      <c r="X3702" s="16">
        <f>COUNTIF(Customers[[#This Row],[Roads]:[City_Council]],"True")</f>
        <v>7</v>
      </c>
      <c r="Y3702" s="17">
        <f>Customers[[#This Row],[Total_Approve]]/7</f>
        <v>1</v>
      </c>
      <c r="Z3702" s="14" t="str">
        <f>IF(Customers[[#This Row],[Total_Approve]]&gt;=7,"تمت جميع الموافقات","لم تتم جميع الموافقات")</f>
        <v>تمت جميع الموافقات</v>
      </c>
      <c r="AA3702" s="8">
        <f>IF(Customers[[#This Row],[Total_Approve]]&gt;=7,1,0)</f>
        <v>1</v>
      </c>
    </row>
    <row r="3703" spans="1:27" x14ac:dyDescent="0.25">
      <c r="A3703" s="12" t="s">
        <v>13101</v>
      </c>
      <c r="B3703" t="s">
        <v>17234</v>
      </c>
      <c r="C3703" s="13">
        <v>45549</v>
      </c>
      <c r="D3703" t="s">
        <v>13485</v>
      </c>
      <c r="E3703" s="9" t="s">
        <v>0</v>
      </c>
      <c r="F3703" s="14" t="s">
        <v>1</v>
      </c>
      <c r="G3703" s="14" t="s">
        <v>2513</v>
      </c>
      <c r="H3703" s="14" t="str">
        <f t="shared" si="57"/>
        <v>احمد محمود عبده محمد</v>
      </c>
      <c r="I3703" s="14" t="s">
        <v>13460</v>
      </c>
      <c r="J3703" s="14" t="s">
        <v>2514</v>
      </c>
      <c r="K3703" s="14" t="s">
        <v>5</v>
      </c>
      <c r="L3703" s="14" t="s">
        <v>8530</v>
      </c>
      <c r="M3703" s="14" t="s">
        <v>3</v>
      </c>
      <c r="N3703" s="14" t="s">
        <v>3</v>
      </c>
      <c r="O3703" s="14" t="s">
        <v>13473</v>
      </c>
      <c r="P3703" s="14" t="s">
        <v>13512</v>
      </c>
      <c r="Q3703" s="15" t="b">
        <v>1</v>
      </c>
      <c r="R3703" s="15" t="b">
        <v>1</v>
      </c>
      <c r="S3703" s="15" t="b">
        <v>1</v>
      </c>
      <c r="T3703" s="15" t="b">
        <v>1</v>
      </c>
      <c r="U3703" s="15" t="b">
        <v>1</v>
      </c>
      <c r="V3703" s="15" t="b">
        <v>1</v>
      </c>
      <c r="W3703" s="15" t="b">
        <v>1</v>
      </c>
      <c r="X3703" s="16">
        <f>COUNTIF(Customers[[#This Row],[Roads]:[City_Council]],"True")</f>
        <v>7</v>
      </c>
      <c r="Y3703" s="17">
        <f>Customers[[#This Row],[Total_Approve]]/7</f>
        <v>1</v>
      </c>
      <c r="Z3703" s="14" t="str">
        <f>IF(Customers[[#This Row],[Total_Approve]]&gt;=7,"تمت جميع الموافقات","لم تتم جميع الموافقات")</f>
        <v>تمت جميع الموافقات</v>
      </c>
      <c r="AA3703" s="8">
        <f>IF(Customers[[#This Row],[Total_Approve]]&gt;=7,1,0)</f>
        <v>1</v>
      </c>
    </row>
    <row r="3704" spans="1:27" x14ac:dyDescent="0.25">
      <c r="A3704" s="12" t="s">
        <v>13102</v>
      </c>
      <c r="B3704" t="s">
        <v>17235</v>
      </c>
      <c r="C3704" s="13">
        <v>45549</v>
      </c>
      <c r="D3704" t="s">
        <v>13485</v>
      </c>
      <c r="E3704" s="9" t="s">
        <v>2516</v>
      </c>
      <c r="F3704" s="14" t="s">
        <v>1194</v>
      </c>
      <c r="G3704" s="14" t="s">
        <v>926</v>
      </c>
      <c r="H3704" s="14" t="str">
        <f t="shared" si="57"/>
        <v>مايكل صلاح ميخائيل</v>
      </c>
      <c r="I3704" s="14" t="s">
        <v>13460</v>
      </c>
      <c r="J3704" s="14" t="s">
        <v>2517</v>
      </c>
      <c r="K3704" s="14" t="s">
        <v>5</v>
      </c>
      <c r="L3704" s="14" t="s">
        <v>8531</v>
      </c>
      <c r="M3704" s="14" t="s">
        <v>3</v>
      </c>
      <c r="N3704" s="14" t="s">
        <v>3</v>
      </c>
      <c r="O3704" s="14" t="s">
        <v>13473</v>
      </c>
      <c r="P3704" s="14" t="s">
        <v>13512</v>
      </c>
      <c r="Q3704" s="15" t="b">
        <v>1</v>
      </c>
      <c r="R3704" s="15" t="b">
        <v>1</v>
      </c>
      <c r="S3704" s="15" t="b">
        <v>1</v>
      </c>
      <c r="T3704" s="15" t="b">
        <v>1</v>
      </c>
      <c r="U3704" s="15" t="b">
        <v>1</v>
      </c>
      <c r="V3704" s="15" t="b">
        <v>1</v>
      </c>
      <c r="W3704" s="15" t="b">
        <v>1</v>
      </c>
      <c r="X3704" s="16">
        <f>COUNTIF(Customers[[#This Row],[Roads]:[City_Council]],"True")</f>
        <v>7</v>
      </c>
      <c r="Y3704" s="17">
        <f>Customers[[#This Row],[Total_Approve]]/7</f>
        <v>1</v>
      </c>
      <c r="Z3704" s="14" t="str">
        <f>IF(Customers[[#This Row],[Total_Approve]]&gt;=7,"تمت جميع الموافقات","لم تتم جميع الموافقات")</f>
        <v>تمت جميع الموافقات</v>
      </c>
      <c r="AA3704" s="8">
        <f>IF(Customers[[#This Row],[Total_Approve]]&gt;=7,1,0)</f>
        <v>1</v>
      </c>
    </row>
    <row r="3705" spans="1:27" x14ac:dyDescent="0.25">
      <c r="A3705" s="12" t="s">
        <v>13103</v>
      </c>
      <c r="B3705" t="s">
        <v>17236</v>
      </c>
      <c r="C3705" s="13">
        <v>45549</v>
      </c>
      <c r="D3705" t="s">
        <v>13485</v>
      </c>
      <c r="E3705" s="9" t="s">
        <v>0</v>
      </c>
      <c r="F3705" s="14" t="s">
        <v>10</v>
      </c>
      <c r="G3705" s="14" t="s">
        <v>53</v>
      </c>
      <c r="H3705" s="14" t="str">
        <f t="shared" si="57"/>
        <v>احمد محمد احمد محمد</v>
      </c>
      <c r="I3705" s="14" t="s">
        <v>13460</v>
      </c>
      <c r="J3705" s="14" t="s">
        <v>2518</v>
      </c>
      <c r="K3705" s="14" t="s">
        <v>5</v>
      </c>
      <c r="L3705" s="14" t="s">
        <v>8464</v>
      </c>
      <c r="M3705" s="14" t="s">
        <v>3</v>
      </c>
      <c r="N3705" s="14" t="s">
        <v>3</v>
      </c>
      <c r="O3705" s="14" t="s">
        <v>13473</v>
      </c>
      <c r="P3705" s="14" t="s">
        <v>13512</v>
      </c>
      <c r="Q3705" s="15" t="b">
        <v>1</v>
      </c>
      <c r="R3705" s="15" t="b">
        <v>1</v>
      </c>
      <c r="S3705" s="15" t="b">
        <v>1</v>
      </c>
      <c r="T3705" s="15" t="b">
        <v>1</v>
      </c>
      <c r="U3705" s="15" t="b">
        <v>1</v>
      </c>
      <c r="V3705" s="15" t="b">
        <v>1</v>
      </c>
      <c r="W3705" s="15" t="b">
        <v>1</v>
      </c>
      <c r="X3705" s="16">
        <f>COUNTIF(Customers[[#This Row],[Roads]:[City_Council]],"True")</f>
        <v>7</v>
      </c>
      <c r="Y3705" s="17">
        <f>Customers[[#This Row],[Total_Approve]]/7</f>
        <v>1</v>
      </c>
      <c r="Z3705" s="14" t="str">
        <f>IF(Customers[[#This Row],[Total_Approve]]&gt;=7,"تمت جميع الموافقات","لم تتم جميع الموافقات")</f>
        <v>تمت جميع الموافقات</v>
      </c>
      <c r="AA3705" s="8">
        <f>IF(Customers[[#This Row],[Total_Approve]]&gt;=7,1,0)</f>
        <v>1</v>
      </c>
    </row>
    <row r="3706" spans="1:27" x14ac:dyDescent="0.25">
      <c r="A3706" s="12" t="s">
        <v>13104</v>
      </c>
      <c r="B3706" t="s">
        <v>17237</v>
      </c>
      <c r="C3706" s="13">
        <v>45549</v>
      </c>
      <c r="D3706" t="s">
        <v>13485</v>
      </c>
      <c r="E3706" s="9" t="s">
        <v>0</v>
      </c>
      <c r="F3706" s="14" t="s">
        <v>37</v>
      </c>
      <c r="G3706" s="14" t="s">
        <v>1954</v>
      </c>
      <c r="H3706" s="14" t="str">
        <f t="shared" si="57"/>
        <v>احمد على محمد حسين</v>
      </c>
      <c r="I3706" s="14" t="s">
        <v>13460</v>
      </c>
      <c r="J3706" s="14" t="s">
        <v>2519</v>
      </c>
      <c r="K3706" s="14" t="s">
        <v>5</v>
      </c>
      <c r="L3706" s="14" t="s">
        <v>8532</v>
      </c>
      <c r="M3706" s="14" t="s">
        <v>3</v>
      </c>
      <c r="N3706" s="14" t="s">
        <v>3</v>
      </c>
      <c r="O3706" s="14" t="s">
        <v>13473</v>
      </c>
      <c r="P3706" s="14" t="s">
        <v>13512</v>
      </c>
      <c r="Q3706" s="15" t="b">
        <v>1</v>
      </c>
      <c r="R3706" s="15" t="b">
        <v>1</v>
      </c>
      <c r="S3706" s="15" t="b">
        <v>1</v>
      </c>
      <c r="T3706" s="15" t="b">
        <v>1</v>
      </c>
      <c r="U3706" s="15" t="b">
        <v>1</v>
      </c>
      <c r="V3706" s="15" t="b">
        <v>1</v>
      </c>
      <c r="W3706" s="15" t="b">
        <v>1</v>
      </c>
      <c r="X3706" s="16">
        <f>COUNTIF(Customers[[#This Row],[Roads]:[City_Council]],"True")</f>
        <v>7</v>
      </c>
      <c r="Y3706" s="17">
        <f>Customers[[#This Row],[Total_Approve]]/7</f>
        <v>1</v>
      </c>
      <c r="Z3706" s="14" t="str">
        <f>IF(Customers[[#This Row],[Total_Approve]]&gt;=7,"تمت جميع الموافقات","لم تتم جميع الموافقات")</f>
        <v>تمت جميع الموافقات</v>
      </c>
      <c r="AA3706" s="8">
        <f>IF(Customers[[#This Row],[Total_Approve]]&gt;=7,1,0)</f>
        <v>1</v>
      </c>
    </row>
    <row r="3707" spans="1:27" x14ac:dyDescent="0.25">
      <c r="A3707" s="12" t="s">
        <v>13105</v>
      </c>
      <c r="B3707" t="s">
        <v>17238</v>
      </c>
      <c r="C3707" s="13">
        <v>45549</v>
      </c>
      <c r="D3707" t="s">
        <v>13485</v>
      </c>
      <c r="E3707" s="9" t="s">
        <v>1</v>
      </c>
      <c r="F3707" s="14" t="s">
        <v>1194</v>
      </c>
      <c r="G3707" s="14" t="s">
        <v>53</v>
      </c>
      <c r="H3707" s="14" t="str">
        <f t="shared" si="57"/>
        <v>محمود صلاح احمد محمد</v>
      </c>
      <c r="I3707" s="14" t="s">
        <v>13460</v>
      </c>
      <c r="J3707" s="14">
        <v>28208202400099</v>
      </c>
      <c r="K3707" s="14" t="s">
        <v>5</v>
      </c>
      <c r="L3707" s="14" t="s">
        <v>8391</v>
      </c>
      <c r="M3707" s="14" t="s">
        <v>3</v>
      </c>
      <c r="N3707" s="14" t="s">
        <v>3</v>
      </c>
      <c r="O3707" s="14" t="s">
        <v>13473</v>
      </c>
      <c r="P3707" s="14" t="s">
        <v>13512</v>
      </c>
      <c r="Q3707" s="15" t="b">
        <v>1</v>
      </c>
      <c r="R3707" s="15" t="b">
        <v>1</v>
      </c>
      <c r="S3707" s="15" t="b">
        <v>1</v>
      </c>
      <c r="T3707" s="15" t="b">
        <v>1</v>
      </c>
      <c r="U3707" s="15" t="b">
        <v>1</v>
      </c>
      <c r="V3707" s="15" t="b">
        <v>1</v>
      </c>
      <c r="W3707" s="15" t="b">
        <v>1</v>
      </c>
      <c r="X3707" s="16">
        <f>COUNTIF(Customers[[#This Row],[Roads]:[City_Council]],"True")</f>
        <v>7</v>
      </c>
      <c r="Y3707" s="17">
        <f>Customers[[#This Row],[Total_Approve]]/7</f>
        <v>1</v>
      </c>
      <c r="Z3707" s="14" t="str">
        <f>IF(Customers[[#This Row],[Total_Approve]]&gt;=7,"تمت جميع الموافقات","لم تتم جميع الموافقات")</f>
        <v>تمت جميع الموافقات</v>
      </c>
      <c r="AA3707" s="8">
        <f>IF(Customers[[#This Row],[Total_Approve]]&gt;=7,1,0)</f>
        <v>1</v>
      </c>
    </row>
    <row r="3708" spans="1:27" x14ac:dyDescent="0.25">
      <c r="A3708" s="12" t="s">
        <v>13106</v>
      </c>
      <c r="B3708" t="s">
        <v>17239</v>
      </c>
      <c r="C3708" s="13">
        <v>45549</v>
      </c>
      <c r="D3708" t="s">
        <v>13485</v>
      </c>
      <c r="E3708" s="9" t="s">
        <v>202</v>
      </c>
      <c r="F3708" s="14" t="s">
        <v>611</v>
      </c>
      <c r="G3708" s="14" t="s">
        <v>533</v>
      </c>
      <c r="H3708" s="14" t="str">
        <f t="shared" si="57"/>
        <v>ابراهيم فؤاد عبدالله</v>
      </c>
      <c r="I3708" s="14" t="s">
        <v>13460</v>
      </c>
      <c r="J3708" s="14" t="s">
        <v>2520</v>
      </c>
      <c r="K3708" s="14" t="s">
        <v>5</v>
      </c>
      <c r="L3708" s="14" t="s">
        <v>8533</v>
      </c>
      <c r="M3708" s="14" t="s">
        <v>3</v>
      </c>
      <c r="N3708" s="14" t="s">
        <v>3</v>
      </c>
      <c r="O3708" s="14" t="s">
        <v>13473</v>
      </c>
      <c r="P3708" s="14" t="s">
        <v>13512</v>
      </c>
      <c r="Q3708" s="15" t="b">
        <v>1</v>
      </c>
      <c r="R3708" s="15" t="b">
        <v>1</v>
      </c>
      <c r="S3708" s="15" t="b">
        <v>1</v>
      </c>
      <c r="T3708" s="15" t="b">
        <v>1</v>
      </c>
      <c r="U3708" s="15" t="b">
        <v>1</v>
      </c>
      <c r="V3708" s="15" t="b">
        <v>1</v>
      </c>
      <c r="W3708" s="15" t="b">
        <v>1</v>
      </c>
      <c r="X3708" s="16">
        <f>COUNTIF(Customers[[#This Row],[Roads]:[City_Council]],"True")</f>
        <v>7</v>
      </c>
      <c r="Y3708" s="17">
        <f>Customers[[#This Row],[Total_Approve]]/7</f>
        <v>1</v>
      </c>
      <c r="Z3708" s="14" t="str">
        <f>IF(Customers[[#This Row],[Total_Approve]]&gt;=7,"تمت جميع الموافقات","لم تتم جميع الموافقات")</f>
        <v>تمت جميع الموافقات</v>
      </c>
      <c r="AA3708" s="8">
        <f>IF(Customers[[#This Row],[Total_Approve]]&gt;=7,1,0)</f>
        <v>1</v>
      </c>
    </row>
    <row r="3709" spans="1:27" x14ac:dyDescent="0.25">
      <c r="A3709" s="12" t="s">
        <v>13107</v>
      </c>
      <c r="B3709" t="s">
        <v>17240</v>
      </c>
      <c r="C3709" s="13">
        <v>45549</v>
      </c>
      <c r="D3709" t="s">
        <v>13485</v>
      </c>
      <c r="E3709" s="9" t="s">
        <v>689</v>
      </c>
      <c r="F3709" s="14" t="s">
        <v>10</v>
      </c>
      <c r="G3709" s="14" t="s">
        <v>2522</v>
      </c>
      <c r="H3709" s="14" t="str">
        <f t="shared" si="57"/>
        <v>رضا محمد منصور خليل</v>
      </c>
      <c r="I3709" s="14" t="s">
        <v>13459</v>
      </c>
      <c r="J3709" s="14" t="s">
        <v>2523</v>
      </c>
      <c r="K3709" s="14" t="s">
        <v>5</v>
      </c>
      <c r="L3709" s="14" t="s">
        <v>8534</v>
      </c>
      <c r="M3709" s="14" t="s">
        <v>3</v>
      </c>
      <c r="N3709" s="14" t="s">
        <v>3</v>
      </c>
      <c r="O3709" s="14" t="s">
        <v>13473</v>
      </c>
      <c r="P3709" s="14" t="s">
        <v>13512</v>
      </c>
      <c r="Q3709" s="15" t="b">
        <v>1</v>
      </c>
      <c r="R3709" s="15" t="b">
        <v>1</v>
      </c>
      <c r="S3709" s="15" t="b">
        <v>1</v>
      </c>
      <c r="T3709" s="15" t="b">
        <v>1</v>
      </c>
      <c r="U3709" s="15" t="b">
        <v>1</v>
      </c>
      <c r="V3709" s="15" t="b">
        <v>1</v>
      </c>
      <c r="W3709" s="15" t="b">
        <v>1</v>
      </c>
      <c r="X3709" s="16">
        <f>COUNTIF(Customers[[#This Row],[Roads]:[City_Council]],"True")</f>
        <v>7</v>
      </c>
      <c r="Y3709" s="17">
        <f>Customers[[#This Row],[Total_Approve]]/7</f>
        <v>1</v>
      </c>
      <c r="Z3709" s="14" t="str">
        <f>IF(Customers[[#This Row],[Total_Approve]]&gt;=7,"تمت جميع الموافقات","لم تتم جميع الموافقات")</f>
        <v>تمت جميع الموافقات</v>
      </c>
      <c r="AA3709" s="8">
        <f>IF(Customers[[#This Row],[Total_Approve]]&gt;=7,1,0)</f>
        <v>1</v>
      </c>
    </row>
    <row r="3710" spans="1:27" x14ac:dyDescent="0.25">
      <c r="A3710" s="12" t="s">
        <v>13108</v>
      </c>
      <c r="B3710" t="s">
        <v>17241</v>
      </c>
      <c r="C3710" s="13">
        <v>45549</v>
      </c>
      <c r="D3710" t="s">
        <v>13483</v>
      </c>
      <c r="E3710" s="9" t="s">
        <v>2524</v>
      </c>
      <c r="F3710" s="14" t="s">
        <v>10</v>
      </c>
      <c r="G3710" s="14" t="s">
        <v>2525</v>
      </c>
      <c r="H3710" s="14" t="str">
        <f t="shared" si="57"/>
        <v>وجيه محمد محمدمهدى</v>
      </c>
      <c r="I3710" s="14" t="s">
        <v>13459</v>
      </c>
      <c r="J3710" s="14" t="s">
        <v>2526</v>
      </c>
      <c r="K3710" s="14" t="s">
        <v>5</v>
      </c>
      <c r="L3710" s="14" t="s">
        <v>8535</v>
      </c>
      <c r="M3710" s="14" t="s">
        <v>3</v>
      </c>
      <c r="N3710" s="14" t="s">
        <v>3</v>
      </c>
      <c r="O3710" s="14" t="s">
        <v>13473</v>
      </c>
      <c r="P3710" s="14" t="s">
        <v>13512</v>
      </c>
      <c r="Q3710" s="15" t="b">
        <v>0</v>
      </c>
      <c r="R3710" s="15" t="b">
        <v>0</v>
      </c>
      <c r="S3710" s="15" t="b">
        <v>0</v>
      </c>
      <c r="T3710" s="15" t="b">
        <v>1</v>
      </c>
      <c r="U3710" s="15" t="b">
        <v>1</v>
      </c>
      <c r="V3710" s="15" t="b">
        <v>0</v>
      </c>
      <c r="W3710" s="15" t="b">
        <v>0</v>
      </c>
      <c r="X3710" s="16">
        <f>COUNTIF(Customers[[#This Row],[Roads]:[City_Council]],"True")</f>
        <v>2</v>
      </c>
      <c r="Y3710" s="17">
        <f>Customers[[#This Row],[Total_Approve]]/7</f>
        <v>0.2857142857142857</v>
      </c>
      <c r="Z3710" s="14" t="str">
        <f>IF(Customers[[#This Row],[Total_Approve]]&gt;=7,"تمت جميع الموافقات","لم تتم جميع الموافقات")</f>
        <v>لم تتم جميع الموافقات</v>
      </c>
      <c r="AA3710" s="8">
        <f>IF(Customers[[#This Row],[Total_Approve]]&gt;=7,1,0)</f>
        <v>0</v>
      </c>
    </row>
    <row r="3711" spans="1:27" x14ac:dyDescent="0.25">
      <c r="A3711" s="12" t="s">
        <v>13109</v>
      </c>
      <c r="B3711" t="s">
        <v>17242</v>
      </c>
      <c r="C3711" s="13">
        <v>45549</v>
      </c>
      <c r="D3711" t="s">
        <v>13483</v>
      </c>
      <c r="E3711" s="9" t="s">
        <v>188</v>
      </c>
      <c r="F3711" s="14" t="s">
        <v>10</v>
      </c>
      <c r="G3711" s="14" t="s">
        <v>101</v>
      </c>
      <c r="H3711" s="14" t="str">
        <f t="shared" si="57"/>
        <v>شوقى محمد حسين</v>
      </c>
      <c r="I3711" s="14" t="s">
        <v>13459</v>
      </c>
      <c r="J3711" s="14" t="s">
        <v>2527</v>
      </c>
      <c r="K3711" s="14" t="s">
        <v>5</v>
      </c>
      <c r="L3711" s="14" t="s">
        <v>8536</v>
      </c>
      <c r="M3711" s="14" t="s">
        <v>3</v>
      </c>
      <c r="N3711" s="14" t="s">
        <v>3</v>
      </c>
      <c r="O3711" s="14" t="s">
        <v>13473</v>
      </c>
      <c r="P3711" s="14" t="s">
        <v>13512</v>
      </c>
      <c r="Q3711" s="15" t="b">
        <v>0</v>
      </c>
      <c r="R3711" s="15" t="b">
        <v>0</v>
      </c>
      <c r="S3711" s="15" t="b">
        <v>0</v>
      </c>
      <c r="T3711" s="15" t="b">
        <v>0</v>
      </c>
      <c r="U3711" s="15" t="b">
        <v>1</v>
      </c>
      <c r="V3711" s="15" t="b">
        <v>1</v>
      </c>
      <c r="W3711" s="15" t="b">
        <v>0</v>
      </c>
      <c r="X3711" s="16">
        <f>COUNTIF(Customers[[#This Row],[Roads]:[City_Council]],"True")</f>
        <v>2</v>
      </c>
      <c r="Y3711" s="17">
        <f>Customers[[#This Row],[Total_Approve]]/7</f>
        <v>0.2857142857142857</v>
      </c>
      <c r="Z3711" s="14" t="str">
        <f>IF(Customers[[#This Row],[Total_Approve]]&gt;=7,"تمت جميع الموافقات","لم تتم جميع الموافقات")</f>
        <v>لم تتم جميع الموافقات</v>
      </c>
      <c r="AA3711" s="8">
        <f>IF(Customers[[#This Row],[Total_Approve]]&gt;=7,1,0)</f>
        <v>0</v>
      </c>
    </row>
    <row r="3712" spans="1:27" x14ac:dyDescent="0.25">
      <c r="A3712" s="12" t="s">
        <v>13110</v>
      </c>
      <c r="B3712" t="s">
        <v>17243</v>
      </c>
      <c r="C3712" s="13">
        <v>45549</v>
      </c>
      <c r="D3712" t="s">
        <v>13482</v>
      </c>
      <c r="E3712" s="9" t="s">
        <v>1390</v>
      </c>
      <c r="F3712" s="14" t="s">
        <v>202</v>
      </c>
      <c r="G3712" s="14" t="s">
        <v>2528</v>
      </c>
      <c r="H3712" s="14" t="str">
        <f t="shared" si="57"/>
        <v>سمر ابراهيم على عبد الله</v>
      </c>
      <c r="I3712" s="14" t="s">
        <v>13459</v>
      </c>
      <c r="J3712" s="14" t="s">
        <v>2529</v>
      </c>
      <c r="K3712" s="14" t="s">
        <v>25</v>
      </c>
      <c r="L3712" s="14" t="s">
        <v>8537</v>
      </c>
      <c r="M3712" s="14" t="s">
        <v>3</v>
      </c>
      <c r="N3712" s="14" t="s">
        <v>3</v>
      </c>
      <c r="O3712" s="14" t="s">
        <v>13473</v>
      </c>
      <c r="P3712" s="14" t="s">
        <v>13512</v>
      </c>
      <c r="Q3712" s="15" t="b">
        <v>1</v>
      </c>
      <c r="R3712" s="15" t="b">
        <v>1</v>
      </c>
      <c r="S3712" s="15" t="b">
        <v>0</v>
      </c>
      <c r="T3712" s="15" t="b">
        <v>0</v>
      </c>
      <c r="U3712" s="15" t="b">
        <v>1</v>
      </c>
      <c r="V3712" s="15" t="b">
        <v>1</v>
      </c>
      <c r="W3712" s="15" t="b">
        <v>0</v>
      </c>
      <c r="X3712" s="16">
        <f>COUNTIF(Customers[[#This Row],[Roads]:[City_Council]],"True")</f>
        <v>4</v>
      </c>
      <c r="Y3712" s="17">
        <f>Customers[[#This Row],[Total_Approve]]/7</f>
        <v>0.5714285714285714</v>
      </c>
      <c r="Z3712" s="14" t="str">
        <f>IF(Customers[[#This Row],[Total_Approve]]&gt;=7,"تمت جميع الموافقات","لم تتم جميع الموافقات")</f>
        <v>لم تتم جميع الموافقات</v>
      </c>
      <c r="AA3712" s="8">
        <f>IF(Customers[[#This Row],[Total_Approve]]&gt;=7,1,0)</f>
        <v>0</v>
      </c>
    </row>
    <row r="3713" spans="1:27" x14ac:dyDescent="0.25">
      <c r="A3713" s="12" t="s">
        <v>13111</v>
      </c>
      <c r="B3713" t="s">
        <v>17244</v>
      </c>
      <c r="C3713" s="13">
        <v>45549</v>
      </c>
      <c r="D3713" t="s">
        <v>13482</v>
      </c>
      <c r="E3713" s="9" t="s">
        <v>364</v>
      </c>
      <c r="F3713" s="14" t="s">
        <v>2530</v>
      </c>
      <c r="G3713" s="14" t="s">
        <v>2531</v>
      </c>
      <c r="H3713" s="14" t="str">
        <f t="shared" si="57"/>
        <v>غاده السعيد حسن حماده</v>
      </c>
      <c r="I3713" s="14" t="s">
        <v>13467</v>
      </c>
      <c r="J3713" s="14" t="s">
        <v>2532</v>
      </c>
      <c r="K3713" s="14" t="s">
        <v>25</v>
      </c>
      <c r="L3713" s="14" t="s">
        <v>8538</v>
      </c>
      <c r="M3713" s="14" t="s">
        <v>3</v>
      </c>
      <c r="N3713" s="14" t="s">
        <v>3</v>
      </c>
      <c r="O3713" s="14" t="s">
        <v>13473</v>
      </c>
      <c r="P3713" s="14" t="s">
        <v>13512</v>
      </c>
      <c r="Q3713" s="15" t="b">
        <v>1</v>
      </c>
      <c r="R3713" s="15" t="b">
        <v>0</v>
      </c>
      <c r="S3713" s="15" t="b">
        <v>1</v>
      </c>
      <c r="T3713" s="15" t="b">
        <v>0</v>
      </c>
      <c r="U3713" s="15" t="b">
        <v>1</v>
      </c>
      <c r="V3713" s="15" t="b">
        <v>0</v>
      </c>
      <c r="W3713" s="15" t="b">
        <v>1</v>
      </c>
      <c r="X3713" s="16">
        <f>COUNTIF(Customers[[#This Row],[Roads]:[City_Council]],"True")</f>
        <v>4</v>
      </c>
      <c r="Y3713" s="17">
        <f>Customers[[#This Row],[Total_Approve]]/7</f>
        <v>0.5714285714285714</v>
      </c>
      <c r="Z3713" s="14" t="str">
        <f>IF(Customers[[#This Row],[Total_Approve]]&gt;=7,"تمت جميع الموافقات","لم تتم جميع الموافقات")</f>
        <v>لم تتم جميع الموافقات</v>
      </c>
      <c r="AA3713" s="8">
        <f>IF(Customers[[#This Row],[Total_Approve]]&gt;=7,1,0)</f>
        <v>0</v>
      </c>
    </row>
    <row r="3714" spans="1:27" x14ac:dyDescent="0.25">
      <c r="A3714" s="12" t="s">
        <v>13112</v>
      </c>
      <c r="B3714" t="s">
        <v>17245</v>
      </c>
      <c r="C3714" s="13">
        <v>45549</v>
      </c>
      <c r="D3714" t="s">
        <v>13482</v>
      </c>
      <c r="E3714" s="9" t="s">
        <v>719</v>
      </c>
      <c r="F3714" s="14" t="s">
        <v>645</v>
      </c>
      <c r="G3714" s="14" t="s">
        <v>11</v>
      </c>
      <c r="H3714" s="14" t="str">
        <f t="shared" ref="H3714:H3777" si="58">CONCATENATE(E3714," ",F3714," ",G3714)</f>
        <v>نوال فتحى احمد على</v>
      </c>
      <c r="I3714" s="14" t="s">
        <v>13467</v>
      </c>
      <c r="J3714" s="14" t="s">
        <v>2533</v>
      </c>
      <c r="K3714" s="14" t="s">
        <v>25</v>
      </c>
      <c r="L3714" s="14" t="s">
        <v>8199</v>
      </c>
      <c r="M3714" s="14" t="s">
        <v>3</v>
      </c>
      <c r="N3714" s="14" t="s">
        <v>3</v>
      </c>
      <c r="O3714" s="14" t="s">
        <v>13473</v>
      </c>
      <c r="P3714" s="14" t="s">
        <v>13512</v>
      </c>
      <c r="Q3714" s="15" t="b">
        <v>0</v>
      </c>
      <c r="R3714" s="15" t="b">
        <v>1</v>
      </c>
      <c r="S3714" s="15" t="b">
        <v>0</v>
      </c>
      <c r="T3714" s="15" t="b">
        <v>0</v>
      </c>
      <c r="U3714" s="15" t="b">
        <v>0</v>
      </c>
      <c r="V3714" s="15" t="b">
        <v>1</v>
      </c>
      <c r="W3714" s="15" t="b">
        <v>0</v>
      </c>
      <c r="X3714" s="16">
        <f>COUNTIF(Customers[[#This Row],[Roads]:[City_Council]],"True")</f>
        <v>2</v>
      </c>
      <c r="Y3714" s="17">
        <f>Customers[[#This Row],[Total_Approve]]/7</f>
        <v>0.2857142857142857</v>
      </c>
      <c r="Z3714" s="14" t="str">
        <f>IF(Customers[[#This Row],[Total_Approve]]&gt;=7,"تمت جميع الموافقات","لم تتم جميع الموافقات")</f>
        <v>لم تتم جميع الموافقات</v>
      </c>
      <c r="AA3714" s="8">
        <f>IF(Customers[[#This Row],[Total_Approve]]&gt;=7,1,0)</f>
        <v>0</v>
      </c>
    </row>
    <row r="3715" spans="1:27" x14ac:dyDescent="0.25">
      <c r="A3715" s="12" t="s">
        <v>13113</v>
      </c>
      <c r="B3715" t="s">
        <v>17246</v>
      </c>
      <c r="C3715" s="13">
        <v>45549</v>
      </c>
      <c r="D3715" t="s">
        <v>13482</v>
      </c>
      <c r="E3715" s="9" t="s">
        <v>312</v>
      </c>
      <c r="F3715" s="14" t="s">
        <v>121</v>
      </c>
      <c r="G3715" s="14" t="s">
        <v>471</v>
      </c>
      <c r="H3715" s="14" t="str">
        <f t="shared" si="58"/>
        <v>ساره عبد العزيز حسن</v>
      </c>
      <c r="I3715" s="14" t="s">
        <v>13459</v>
      </c>
      <c r="J3715" s="14" t="s">
        <v>2534</v>
      </c>
      <c r="K3715" s="14" t="s">
        <v>25</v>
      </c>
      <c r="L3715" s="14" t="s">
        <v>8539</v>
      </c>
      <c r="M3715" s="14" t="s">
        <v>3</v>
      </c>
      <c r="N3715" s="14" t="s">
        <v>3</v>
      </c>
      <c r="O3715" s="14" t="s">
        <v>13473</v>
      </c>
      <c r="P3715" s="14" t="s">
        <v>13512</v>
      </c>
      <c r="Q3715" s="15" t="b">
        <v>1</v>
      </c>
      <c r="R3715" s="15" t="b">
        <v>0</v>
      </c>
      <c r="S3715" s="15" t="b">
        <v>1</v>
      </c>
      <c r="T3715" s="15" t="b">
        <v>0</v>
      </c>
      <c r="U3715" s="15" t="b">
        <v>1</v>
      </c>
      <c r="V3715" s="15" t="b">
        <v>1</v>
      </c>
      <c r="W3715" s="15" t="b">
        <v>1</v>
      </c>
      <c r="X3715" s="16">
        <f>COUNTIF(Customers[[#This Row],[Roads]:[City_Council]],"True")</f>
        <v>5</v>
      </c>
      <c r="Y3715" s="17">
        <f>Customers[[#This Row],[Total_Approve]]/7</f>
        <v>0.7142857142857143</v>
      </c>
      <c r="Z3715" s="14" t="str">
        <f>IF(Customers[[#This Row],[Total_Approve]]&gt;=7,"تمت جميع الموافقات","لم تتم جميع الموافقات")</f>
        <v>لم تتم جميع الموافقات</v>
      </c>
      <c r="AA3715" s="8">
        <f>IF(Customers[[#This Row],[Total_Approve]]&gt;=7,1,0)</f>
        <v>0</v>
      </c>
    </row>
    <row r="3716" spans="1:27" x14ac:dyDescent="0.25">
      <c r="A3716" s="12" t="s">
        <v>13114</v>
      </c>
      <c r="B3716" t="s">
        <v>17247</v>
      </c>
      <c r="C3716" s="13">
        <v>45549</v>
      </c>
      <c r="D3716" t="s">
        <v>13482</v>
      </c>
      <c r="E3716" s="9" t="s">
        <v>2535</v>
      </c>
      <c r="F3716" s="14" t="s">
        <v>47</v>
      </c>
      <c r="G3716" s="14" t="s">
        <v>1489</v>
      </c>
      <c r="H3716" s="14" t="str">
        <f t="shared" si="58"/>
        <v>الفت السيد على محمد</v>
      </c>
      <c r="I3716" s="14" t="s">
        <v>13459</v>
      </c>
      <c r="J3716" s="14" t="s">
        <v>2536</v>
      </c>
      <c r="K3716" s="14" t="s">
        <v>25</v>
      </c>
      <c r="L3716" s="14" t="s">
        <v>8540</v>
      </c>
      <c r="M3716" s="14" t="s">
        <v>3</v>
      </c>
      <c r="N3716" s="14" t="s">
        <v>3</v>
      </c>
      <c r="O3716" s="14" t="s">
        <v>13473</v>
      </c>
      <c r="P3716" s="14" t="s">
        <v>13512</v>
      </c>
      <c r="Q3716" s="15" t="b">
        <v>1</v>
      </c>
      <c r="R3716" s="15" t="b">
        <v>1</v>
      </c>
      <c r="S3716" s="15" t="b">
        <v>1</v>
      </c>
      <c r="T3716" s="15" t="b">
        <v>1</v>
      </c>
      <c r="U3716" s="15" t="b">
        <v>1</v>
      </c>
      <c r="V3716" s="15" t="b">
        <v>1</v>
      </c>
      <c r="W3716" s="15" t="b">
        <v>1</v>
      </c>
      <c r="X3716" s="16">
        <f>COUNTIF(Customers[[#This Row],[Roads]:[City_Council]],"True")</f>
        <v>7</v>
      </c>
      <c r="Y3716" s="17">
        <f>Customers[[#This Row],[Total_Approve]]/7</f>
        <v>1</v>
      </c>
      <c r="Z3716" s="14" t="str">
        <f>IF(Customers[[#This Row],[Total_Approve]]&gt;=7,"تمت جميع الموافقات","لم تتم جميع الموافقات")</f>
        <v>تمت جميع الموافقات</v>
      </c>
      <c r="AA3716" s="8">
        <f>IF(Customers[[#This Row],[Total_Approve]]&gt;=7,1,0)</f>
        <v>1</v>
      </c>
    </row>
    <row r="3717" spans="1:27" x14ac:dyDescent="0.25">
      <c r="A3717" s="12" t="s">
        <v>13115</v>
      </c>
      <c r="B3717" t="s">
        <v>17248</v>
      </c>
      <c r="C3717" s="13">
        <v>45549</v>
      </c>
      <c r="D3717" t="s">
        <v>13482</v>
      </c>
      <c r="E3717" s="9" t="s">
        <v>1643</v>
      </c>
      <c r="F3717" s="14" t="s">
        <v>37</v>
      </c>
      <c r="G3717" s="14" t="s">
        <v>10</v>
      </c>
      <c r="H3717" s="14" t="str">
        <f t="shared" si="58"/>
        <v>سميه على محمد</v>
      </c>
      <c r="I3717" s="14" t="s">
        <v>13459</v>
      </c>
      <c r="J3717" s="14" t="s">
        <v>2537</v>
      </c>
      <c r="K3717" s="14" t="s">
        <v>25</v>
      </c>
      <c r="L3717" s="14" t="s">
        <v>8541</v>
      </c>
      <c r="M3717" s="14" t="s">
        <v>3</v>
      </c>
      <c r="N3717" s="14" t="s">
        <v>3</v>
      </c>
      <c r="O3717" s="14" t="s">
        <v>13473</v>
      </c>
      <c r="P3717" s="14" t="s">
        <v>13512</v>
      </c>
      <c r="Q3717" s="15" t="b">
        <v>1</v>
      </c>
      <c r="R3717" s="15" t="b">
        <v>0</v>
      </c>
      <c r="S3717" s="15" t="b">
        <v>1</v>
      </c>
      <c r="T3717" s="15" t="b">
        <v>0</v>
      </c>
      <c r="U3717" s="15" t="b">
        <v>1</v>
      </c>
      <c r="V3717" s="15" t="b">
        <v>0</v>
      </c>
      <c r="W3717" s="15" t="b">
        <v>1</v>
      </c>
      <c r="X3717" s="16">
        <f>COUNTIF(Customers[[#This Row],[Roads]:[City_Council]],"True")</f>
        <v>4</v>
      </c>
      <c r="Y3717" s="17">
        <f>Customers[[#This Row],[Total_Approve]]/7</f>
        <v>0.5714285714285714</v>
      </c>
      <c r="Z3717" s="14" t="str">
        <f>IF(Customers[[#This Row],[Total_Approve]]&gt;=7,"تمت جميع الموافقات","لم تتم جميع الموافقات")</f>
        <v>لم تتم جميع الموافقات</v>
      </c>
      <c r="AA3717" s="8">
        <f>IF(Customers[[#This Row],[Total_Approve]]&gt;=7,1,0)</f>
        <v>0</v>
      </c>
    </row>
    <row r="3718" spans="1:27" x14ac:dyDescent="0.25">
      <c r="A3718" s="12" t="s">
        <v>13116</v>
      </c>
      <c r="B3718" t="s">
        <v>17249</v>
      </c>
      <c r="C3718" s="13">
        <v>45549</v>
      </c>
      <c r="D3718" t="s">
        <v>13482</v>
      </c>
      <c r="E3718" s="9" t="s">
        <v>1390</v>
      </c>
      <c r="F3718" s="14" t="s">
        <v>47</v>
      </c>
      <c r="G3718" s="14" t="s">
        <v>37</v>
      </c>
      <c r="H3718" s="14" t="str">
        <f t="shared" si="58"/>
        <v>سمر السيد على</v>
      </c>
      <c r="I3718" s="14" t="s">
        <v>13459</v>
      </c>
      <c r="J3718" s="14" t="s">
        <v>2538</v>
      </c>
      <c r="K3718" s="14" t="s">
        <v>25</v>
      </c>
      <c r="L3718" s="14" t="s">
        <v>8542</v>
      </c>
      <c r="M3718" s="14" t="s">
        <v>3</v>
      </c>
      <c r="N3718" s="14" t="s">
        <v>3</v>
      </c>
      <c r="O3718" s="14" t="s">
        <v>13473</v>
      </c>
      <c r="P3718" s="14" t="s">
        <v>13512</v>
      </c>
      <c r="Q3718" s="15" t="b">
        <v>0</v>
      </c>
      <c r="R3718" s="15" t="b">
        <v>1</v>
      </c>
      <c r="S3718" s="15" t="b">
        <v>0</v>
      </c>
      <c r="T3718" s="15" t="b">
        <v>1</v>
      </c>
      <c r="U3718" s="15" t="b">
        <v>0</v>
      </c>
      <c r="V3718" s="15" t="b">
        <v>1</v>
      </c>
      <c r="W3718" s="15" t="b">
        <v>0</v>
      </c>
      <c r="X3718" s="16">
        <f>COUNTIF(Customers[[#This Row],[Roads]:[City_Council]],"True")</f>
        <v>3</v>
      </c>
      <c r="Y3718" s="17">
        <f>Customers[[#This Row],[Total_Approve]]/7</f>
        <v>0.42857142857142855</v>
      </c>
      <c r="Z3718" s="14" t="str">
        <f>IF(Customers[[#This Row],[Total_Approve]]&gt;=7,"تمت جميع الموافقات","لم تتم جميع الموافقات")</f>
        <v>لم تتم جميع الموافقات</v>
      </c>
      <c r="AA3718" s="8">
        <f>IF(Customers[[#This Row],[Total_Approve]]&gt;=7,1,0)</f>
        <v>0</v>
      </c>
    </row>
    <row r="3719" spans="1:27" x14ac:dyDescent="0.25">
      <c r="A3719" s="12" t="s">
        <v>13117</v>
      </c>
      <c r="B3719" t="s">
        <v>17250</v>
      </c>
      <c r="C3719" s="13">
        <v>45549</v>
      </c>
      <c r="D3719" t="s">
        <v>13482</v>
      </c>
      <c r="E3719" s="9" t="s">
        <v>1001</v>
      </c>
      <c r="F3719" s="14" t="s">
        <v>632</v>
      </c>
      <c r="G3719" s="14" t="s">
        <v>10</v>
      </c>
      <c r="H3719" s="14" t="str">
        <f t="shared" si="58"/>
        <v>زينب عبدالعزيز محمد</v>
      </c>
      <c r="I3719" s="14" t="s">
        <v>13459</v>
      </c>
      <c r="J3719" s="14" t="s">
        <v>2539</v>
      </c>
      <c r="K3719" s="14" t="s">
        <v>25</v>
      </c>
      <c r="L3719" s="14" t="s">
        <v>8543</v>
      </c>
      <c r="M3719" s="14" t="s">
        <v>3</v>
      </c>
      <c r="N3719" s="14" t="s">
        <v>3</v>
      </c>
      <c r="O3719" s="14" t="s">
        <v>13473</v>
      </c>
      <c r="P3719" s="14" t="s">
        <v>13512</v>
      </c>
      <c r="Q3719" s="15" t="b">
        <v>1</v>
      </c>
      <c r="R3719" s="15" t="b">
        <v>0</v>
      </c>
      <c r="S3719" s="15" t="b">
        <v>1</v>
      </c>
      <c r="T3719" s="15" t="b">
        <v>0</v>
      </c>
      <c r="U3719" s="15" t="b">
        <v>1</v>
      </c>
      <c r="V3719" s="15" t="b">
        <v>0</v>
      </c>
      <c r="W3719" s="15" t="b">
        <v>1</v>
      </c>
      <c r="X3719" s="16">
        <f>COUNTIF(Customers[[#This Row],[Roads]:[City_Council]],"True")</f>
        <v>4</v>
      </c>
      <c r="Y3719" s="17">
        <f>Customers[[#This Row],[Total_Approve]]/7</f>
        <v>0.5714285714285714</v>
      </c>
      <c r="Z3719" s="14" t="str">
        <f>IF(Customers[[#This Row],[Total_Approve]]&gt;=7,"تمت جميع الموافقات","لم تتم جميع الموافقات")</f>
        <v>لم تتم جميع الموافقات</v>
      </c>
      <c r="AA3719" s="8">
        <f>IF(Customers[[#This Row],[Total_Approve]]&gt;=7,1,0)</f>
        <v>0</v>
      </c>
    </row>
    <row r="3720" spans="1:27" x14ac:dyDescent="0.25">
      <c r="A3720" s="12" t="s">
        <v>13118</v>
      </c>
      <c r="B3720" t="s">
        <v>17251</v>
      </c>
      <c r="C3720" s="13">
        <v>45549</v>
      </c>
      <c r="D3720" t="s">
        <v>13482</v>
      </c>
      <c r="E3720" s="9" t="s">
        <v>2535</v>
      </c>
      <c r="F3720" s="14" t="s">
        <v>0</v>
      </c>
      <c r="G3720" s="14" t="s">
        <v>761</v>
      </c>
      <c r="H3720" s="14" t="str">
        <f t="shared" si="58"/>
        <v>الفت احمد عثمان</v>
      </c>
      <c r="I3720" s="14" t="s">
        <v>13459</v>
      </c>
      <c r="J3720" s="14" t="s">
        <v>2540</v>
      </c>
      <c r="K3720" s="14" t="s">
        <v>25</v>
      </c>
      <c r="L3720" s="14" t="s">
        <v>8544</v>
      </c>
      <c r="M3720" s="14" t="s">
        <v>3</v>
      </c>
      <c r="N3720" s="14" t="s">
        <v>3</v>
      </c>
      <c r="O3720" s="14" t="s">
        <v>13473</v>
      </c>
      <c r="P3720" s="14" t="s">
        <v>13512</v>
      </c>
      <c r="Q3720" s="15" t="b">
        <v>1</v>
      </c>
      <c r="R3720" s="15" t="b">
        <v>0</v>
      </c>
      <c r="S3720" s="15" t="b">
        <v>1</v>
      </c>
      <c r="T3720" s="15" t="b">
        <v>0</v>
      </c>
      <c r="U3720" s="15" t="b">
        <v>1</v>
      </c>
      <c r="V3720" s="15" t="b">
        <v>0</v>
      </c>
      <c r="W3720" s="15" t="b">
        <v>1</v>
      </c>
      <c r="X3720" s="16">
        <f>COUNTIF(Customers[[#This Row],[Roads]:[City_Council]],"True")</f>
        <v>4</v>
      </c>
      <c r="Y3720" s="17">
        <f>Customers[[#This Row],[Total_Approve]]/7</f>
        <v>0.5714285714285714</v>
      </c>
      <c r="Z3720" s="14" t="str">
        <f>IF(Customers[[#This Row],[Total_Approve]]&gt;=7,"تمت جميع الموافقات","لم تتم جميع الموافقات")</f>
        <v>لم تتم جميع الموافقات</v>
      </c>
      <c r="AA3720" s="8">
        <f>IF(Customers[[#This Row],[Total_Approve]]&gt;=7,1,0)</f>
        <v>0</v>
      </c>
    </row>
    <row r="3721" spans="1:27" x14ac:dyDescent="0.25">
      <c r="A3721" s="12" t="s">
        <v>13119</v>
      </c>
      <c r="B3721" t="s">
        <v>17252</v>
      </c>
      <c r="C3721" s="13">
        <v>45549</v>
      </c>
      <c r="D3721" t="s">
        <v>13482</v>
      </c>
      <c r="E3721" s="9" t="s">
        <v>826</v>
      </c>
      <c r="F3721" s="14" t="s">
        <v>1</v>
      </c>
      <c r="G3721" s="14" t="s">
        <v>2541</v>
      </c>
      <c r="H3721" s="14" t="str">
        <f t="shared" si="58"/>
        <v>امال محمود حسن موسى</v>
      </c>
      <c r="I3721" s="14" t="s">
        <v>13459</v>
      </c>
      <c r="J3721" s="14" t="s">
        <v>2542</v>
      </c>
      <c r="K3721" s="14" t="s">
        <v>25</v>
      </c>
      <c r="L3721" s="14" t="s">
        <v>8545</v>
      </c>
      <c r="M3721" s="14" t="s">
        <v>3</v>
      </c>
      <c r="N3721" s="14" t="s">
        <v>3</v>
      </c>
      <c r="O3721" s="14" t="s">
        <v>13473</v>
      </c>
      <c r="P3721" s="14" t="s">
        <v>13512</v>
      </c>
      <c r="Q3721" s="15" t="b">
        <v>1</v>
      </c>
      <c r="R3721" s="15" t="b">
        <v>1</v>
      </c>
      <c r="S3721" s="15" t="b">
        <v>1</v>
      </c>
      <c r="T3721" s="15" t="b">
        <v>1</v>
      </c>
      <c r="U3721" s="15" t="b">
        <v>1</v>
      </c>
      <c r="V3721" s="15" t="b">
        <v>1</v>
      </c>
      <c r="W3721" s="15" t="b">
        <v>1</v>
      </c>
      <c r="X3721" s="16">
        <f>COUNTIF(Customers[[#This Row],[Roads]:[City_Council]],"True")</f>
        <v>7</v>
      </c>
      <c r="Y3721" s="17">
        <f>Customers[[#This Row],[Total_Approve]]/7</f>
        <v>1</v>
      </c>
      <c r="Z3721" s="14" t="str">
        <f>IF(Customers[[#This Row],[Total_Approve]]&gt;=7,"تمت جميع الموافقات","لم تتم جميع الموافقات")</f>
        <v>تمت جميع الموافقات</v>
      </c>
      <c r="AA3721" s="8">
        <f>IF(Customers[[#This Row],[Total_Approve]]&gt;=7,1,0)</f>
        <v>1</v>
      </c>
    </row>
    <row r="3722" spans="1:27" x14ac:dyDescent="0.25">
      <c r="A3722" s="12" t="s">
        <v>13120</v>
      </c>
      <c r="B3722" t="s">
        <v>17253</v>
      </c>
      <c r="C3722" s="13">
        <v>45549</v>
      </c>
      <c r="D3722" t="s">
        <v>13482</v>
      </c>
      <c r="E3722" s="9" t="s">
        <v>129</v>
      </c>
      <c r="F3722" s="14" t="s">
        <v>1</v>
      </c>
      <c r="G3722" s="14" t="s">
        <v>583</v>
      </c>
      <c r="H3722" s="14" t="str">
        <f t="shared" si="58"/>
        <v>ايمان محمود محمد ابراهيم</v>
      </c>
      <c r="I3722" s="14" t="s">
        <v>13460</v>
      </c>
      <c r="J3722" s="14" t="s">
        <v>2543</v>
      </c>
      <c r="K3722" s="14" t="s">
        <v>25</v>
      </c>
      <c r="L3722" s="14" t="s">
        <v>8546</v>
      </c>
      <c r="M3722" s="14" t="s">
        <v>3</v>
      </c>
      <c r="N3722" s="14" t="s">
        <v>3</v>
      </c>
      <c r="O3722" s="14" t="s">
        <v>13473</v>
      </c>
      <c r="P3722" s="14" t="s">
        <v>13512</v>
      </c>
      <c r="Q3722" s="15" t="b">
        <v>0</v>
      </c>
      <c r="R3722" s="15" t="b">
        <v>0</v>
      </c>
      <c r="S3722" s="15" t="b">
        <v>0</v>
      </c>
      <c r="T3722" s="15" t="b">
        <v>0</v>
      </c>
      <c r="U3722" s="15" t="b">
        <v>0</v>
      </c>
      <c r="V3722" s="15" t="b">
        <v>0</v>
      </c>
      <c r="W3722" s="15" t="b">
        <v>1</v>
      </c>
      <c r="X3722" s="16">
        <f>COUNTIF(Customers[[#This Row],[Roads]:[City_Council]],"True")</f>
        <v>1</v>
      </c>
      <c r="Y3722" s="17">
        <f>Customers[[#This Row],[Total_Approve]]/7</f>
        <v>0.14285714285714285</v>
      </c>
      <c r="Z3722" s="14" t="str">
        <f>IF(Customers[[#This Row],[Total_Approve]]&gt;=7,"تمت جميع الموافقات","لم تتم جميع الموافقات")</f>
        <v>لم تتم جميع الموافقات</v>
      </c>
      <c r="AA3722" s="8">
        <f>IF(Customers[[#This Row],[Total_Approve]]&gt;=7,1,0)</f>
        <v>0</v>
      </c>
    </row>
    <row r="3723" spans="1:27" x14ac:dyDescent="0.25">
      <c r="A3723" s="12" t="s">
        <v>13121</v>
      </c>
      <c r="B3723" t="s">
        <v>17254</v>
      </c>
      <c r="C3723" s="13">
        <v>45549</v>
      </c>
      <c r="D3723" t="s">
        <v>13482</v>
      </c>
      <c r="E3723" s="9" t="s">
        <v>1128</v>
      </c>
      <c r="F3723" s="14" t="s">
        <v>2544</v>
      </c>
      <c r="G3723" s="14" t="s">
        <v>2545</v>
      </c>
      <c r="H3723" s="14" t="str">
        <f t="shared" si="58"/>
        <v>لمياء بدرى على عرقوب</v>
      </c>
      <c r="I3723" s="14" t="s">
        <v>13460</v>
      </c>
      <c r="J3723" s="14" t="s">
        <v>2546</v>
      </c>
      <c r="K3723" s="14" t="s">
        <v>25</v>
      </c>
      <c r="L3723" s="14" t="s">
        <v>8547</v>
      </c>
      <c r="M3723" s="14" t="s">
        <v>3</v>
      </c>
      <c r="N3723" s="14" t="s">
        <v>3</v>
      </c>
      <c r="O3723" s="14" t="s">
        <v>13473</v>
      </c>
      <c r="P3723" s="14" t="s">
        <v>13512</v>
      </c>
      <c r="Q3723" s="15" t="b">
        <v>0</v>
      </c>
      <c r="R3723" s="15" t="b">
        <v>1</v>
      </c>
      <c r="S3723" s="15" t="b">
        <v>0</v>
      </c>
      <c r="T3723" s="15" t="b">
        <v>1</v>
      </c>
      <c r="U3723" s="15" t="b">
        <v>0</v>
      </c>
      <c r="V3723" s="15" t="b">
        <v>1</v>
      </c>
      <c r="W3723" s="15" t="b">
        <v>0</v>
      </c>
      <c r="X3723" s="16">
        <f>COUNTIF(Customers[[#This Row],[Roads]:[City_Council]],"True")</f>
        <v>3</v>
      </c>
      <c r="Y3723" s="17">
        <f>Customers[[#This Row],[Total_Approve]]/7</f>
        <v>0.42857142857142855</v>
      </c>
      <c r="Z3723" s="14" t="str">
        <f>IF(Customers[[#This Row],[Total_Approve]]&gt;=7,"تمت جميع الموافقات","لم تتم جميع الموافقات")</f>
        <v>لم تتم جميع الموافقات</v>
      </c>
      <c r="AA3723" s="8">
        <f>IF(Customers[[#This Row],[Total_Approve]]&gt;=7,1,0)</f>
        <v>0</v>
      </c>
    </row>
    <row r="3724" spans="1:27" x14ac:dyDescent="0.25">
      <c r="A3724" s="12" t="s">
        <v>13122</v>
      </c>
      <c r="B3724" t="s">
        <v>17255</v>
      </c>
      <c r="C3724" s="13">
        <v>45549</v>
      </c>
      <c r="D3724" t="s">
        <v>13482</v>
      </c>
      <c r="E3724" s="9" t="s">
        <v>2547</v>
      </c>
      <c r="F3724" s="14" t="s">
        <v>47</v>
      </c>
      <c r="G3724" s="14" t="s">
        <v>2548</v>
      </c>
      <c r="H3724" s="14" t="str">
        <f t="shared" si="58"/>
        <v>جميله السيد عرقوب</v>
      </c>
      <c r="I3724" s="14" t="s">
        <v>13460</v>
      </c>
      <c r="J3724" s="14" t="s">
        <v>2549</v>
      </c>
      <c r="K3724" s="14" t="s">
        <v>25</v>
      </c>
      <c r="L3724" s="14" t="s">
        <v>8548</v>
      </c>
      <c r="M3724" s="14" t="s">
        <v>3</v>
      </c>
      <c r="N3724" s="14" t="s">
        <v>3</v>
      </c>
      <c r="O3724" s="14" t="s">
        <v>13473</v>
      </c>
      <c r="P3724" s="14" t="s">
        <v>13512</v>
      </c>
      <c r="Q3724" s="15" t="b">
        <v>0</v>
      </c>
      <c r="R3724" s="15" t="b">
        <v>0</v>
      </c>
      <c r="S3724" s="15" t="b">
        <v>0</v>
      </c>
      <c r="T3724" s="15" t="b">
        <v>0</v>
      </c>
      <c r="U3724" s="15" t="b">
        <v>1</v>
      </c>
      <c r="V3724" s="15" t="b">
        <v>1</v>
      </c>
      <c r="W3724" s="15" t="b">
        <v>0</v>
      </c>
      <c r="X3724" s="16">
        <f>COUNTIF(Customers[[#This Row],[Roads]:[City_Council]],"True")</f>
        <v>2</v>
      </c>
      <c r="Y3724" s="17">
        <f>Customers[[#This Row],[Total_Approve]]/7</f>
        <v>0.2857142857142857</v>
      </c>
      <c r="Z3724" s="14" t="str">
        <f>IF(Customers[[#This Row],[Total_Approve]]&gt;=7,"تمت جميع الموافقات","لم تتم جميع الموافقات")</f>
        <v>لم تتم جميع الموافقات</v>
      </c>
      <c r="AA3724" s="8">
        <f>IF(Customers[[#This Row],[Total_Approve]]&gt;=7,1,0)</f>
        <v>0</v>
      </c>
    </row>
    <row r="3725" spans="1:27" x14ac:dyDescent="0.25">
      <c r="A3725" s="12" t="s">
        <v>13123</v>
      </c>
      <c r="B3725" t="s">
        <v>17256</v>
      </c>
      <c r="C3725" s="13">
        <v>45549</v>
      </c>
      <c r="D3725" t="s">
        <v>13482</v>
      </c>
      <c r="E3725" s="9" t="s">
        <v>10</v>
      </c>
      <c r="F3725" s="14" t="s">
        <v>1194</v>
      </c>
      <c r="G3725" s="14" t="s">
        <v>533</v>
      </c>
      <c r="H3725" s="14" t="str">
        <f t="shared" si="58"/>
        <v>محمد صلاح عبدالله</v>
      </c>
      <c r="I3725" s="14" t="s">
        <v>13460</v>
      </c>
      <c r="J3725" s="14" t="s">
        <v>2550</v>
      </c>
      <c r="K3725" s="14" t="s">
        <v>5</v>
      </c>
      <c r="L3725" s="14" t="s">
        <v>8549</v>
      </c>
      <c r="M3725" s="14" t="s">
        <v>3</v>
      </c>
      <c r="N3725" s="14" t="s">
        <v>3</v>
      </c>
      <c r="O3725" s="14" t="s">
        <v>13473</v>
      </c>
      <c r="P3725" s="14" t="s">
        <v>13512</v>
      </c>
      <c r="Q3725" s="15" t="b">
        <v>1</v>
      </c>
      <c r="R3725" s="15" t="b">
        <v>1</v>
      </c>
      <c r="S3725" s="15" t="b">
        <v>0</v>
      </c>
      <c r="T3725" s="15" t="b">
        <v>1</v>
      </c>
      <c r="U3725" s="15" t="b">
        <v>0</v>
      </c>
      <c r="V3725" s="15" t="b">
        <v>1</v>
      </c>
      <c r="W3725" s="15" t="b">
        <v>0</v>
      </c>
      <c r="X3725" s="16">
        <f>COUNTIF(Customers[[#This Row],[Roads]:[City_Council]],"True")</f>
        <v>4</v>
      </c>
      <c r="Y3725" s="17">
        <f>Customers[[#This Row],[Total_Approve]]/7</f>
        <v>0.5714285714285714</v>
      </c>
      <c r="Z3725" s="14" t="str">
        <f>IF(Customers[[#This Row],[Total_Approve]]&gt;=7,"تمت جميع الموافقات","لم تتم جميع الموافقات")</f>
        <v>لم تتم جميع الموافقات</v>
      </c>
      <c r="AA3725" s="8">
        <f>IF(Customers[[#This Row],[Total_Approve]]&gt;=7,1,0)</f>
        <v>0</v>
      </c>
    </row>
    <row r="3726" spans="1:27" x14ac:dyDescent="0.25">
      <c r="A3726" s="12" t="s">
        <v>13124</v>
      </c>
      <c r="B3726" t="s">
        <v>17257</v>
      </c>
      <c r="C3726" s="13">
        <v>45549</v>
      </c>
      <c r="D3726" t="s">
        <v>13482</v>
      </c>
      <c r="E3726" s="9" t="s">
        <v>1637</v>
      </c>
      <c r="F3726" s="14" t="s">
        <v>2551</v>
      </c>
      <c r="G3726" s="14" t="s">
        <v>2552</v>
      </c>
      <c r="H3726" s="14" t="str">
        <f t="shared" si="58"/>
        <v>عفاف محريص محمد سليمان</v>
      </c>
      <c r="I3726" s="14" t="s">
        <v>13460</v>
      </c>
      <c r="J3726" s="14" t="s">
        <v>2553</v>
      </c>
      <c r="K3726" s="14" t="s">
        <v>25</v>
      </c>
      <c r="L3726" s="14" t="s">
        <v>8550</v>
      </c>
      <c r="M3726" s="14" t="s">
        <v>3</v>
      </c>
      <c r="N3726" s="14" t="s">
        <v>3</v>
      </c>
      <c r="O3726" s="14" t="s">
        <v>13473</v>
      </c>
      <c r="P3726" s="14" t="s">
        <v>13512</v>
      </c>
      <c r="Q3726" s="15" t="b">
        <v>1</v>
      </c>
      <c r="R3726" s="15" t="b">
        <v>0</v>
      </c>
      <c r="S3726" s="15" t="b">
        <v>0</v>
      </c>
      <c r="T3726" s="15" t="b">
        <v>0</v>
      </c>
      <c r="U3726" s="15" t="b">
        <v>0</v>
      </c>
      <c r="V3726" s="15" t="b">
        <v>0</v>
      </c>
      <c r="W3726" s="15" t="b">
        <v>0</v>
      </c>
      <c r="X3726" s="16">
        <f>COUNTIF(Customers[[#This Row],[Roads]:[City_Council]],"True")</f>
        <v>1</v>
      </c>
      <c r="Y3726" s="17">
        <f>Customers[[#This Row],[Total_Approve]]/7</f>
        <v>0.14285714285714285</v>
      </c>
      <c r="Z3726" s="14" t="str">
        <f>IF(Customers[[#This Row],[Total_Approve]]&gt;=7,"تمت جميع الموافقات","لم تتم جميع الموافقات")</f>
        <v>لم تتم جميع الموافقات</v>
      </c>
      <c r="AA3726" s="8">
        <f>IF(Customers[[#This Row],[Total_Approve]]&gt;=7,1,0)</f>
        <v>0</v>
      </c>
    </row>
    <row r="3727" spans="1:27" x14ac:dyDescent="0.25">
      <c r="A3727" s="12" t="s">
        <v>13125</v>
      </c>
      <c r="B3727" t="s">
        <v>17258</v>
      </c>
      <c r="C3727" s="13">
        <v>45549</v>
      </c>
      <c r="D3727" t="s">
        <v>13482</v>
      </c>
      <c r="E3727" s="9" t="s">
        <v>2451</v>
      </c>
      <c r="F3727" s="14" t="s">
        <v>471</v>
      </c>
      <c r="G3727" s="14" t="s">
        <v>2554</v>
      </c>
      <c r="H3727" s="14" t="str">
        <f t="shared" si="58"/>
        <v>نجاه حسن هاشم محمد</v>
      </c>
      <c r="I3727" s="14" t="s">
        <v>13459</v>
      </c>
      <c r="J3727" s="14" t="s">
        <v>2555</v>
      </c>
      <c r="K3727" s="14" t="s">
        <v>25</v>
      </c>
      <c r="L3727" s="14" t="s">
        <v>8466</v>
      </c>
      <c r="M3727" s="14" t="s">
        <v>3</v>
      </c>
      <c r="N3727" s="14" t="s">
        <v>3</v>
      </c>
      <c r="O3727" s="14" t="s">
        <v>13473</v>
      </c>
      <c r="P3727" s="14" t="s">
        <v>13512</v>
      </c>
      <c r="Q3727" s="15" t="b">
        <v>1</v>
      </c>
      <c r="R3727" s="15" t="b">
        <v>1</v>
      </c>
      <c r="S3727" s="15" t="b">
        <v>1</v>
      </c>
      <c r="T3727" s="15" t="b">
        <v>1</v>
      </c>
      <c r="U3727" s="15" t="b">
        <v>1</v>
      </c>
      <c r="V3727" s="15" t="b">
        <v>1</v>
      </c>
      <c r="W3727" s="15" t="b">
        <v>1</v>
      </c>
      <c r="X3727" s="16">
        <f>COUNTIF(Customers[[#This Row],[Roads]:[City_Council]],"True")</f>
        <v>7</v>
      </c>
      <c r="Y3727" s="17">
        <f>Customers[[#This Row],[Total_Approve]]/7</f>
        <v>1</v>
      </c>
      <c r="Z3727" s="14" t="str">
        <f>IF(Customers[[#This Row],[Total_Approve]]&gt;=7,"تمت جميع الموافقات","لم تتم جميع الموافقات")</f>
        <v>تمت جميع الموافقات</v>
      </c>
      <c r="AA3727" s="8">
        <f>IF(Customers[[#This Row],[Total_Approve]]&gt;=7,1,0)</f>
        <v>1</v>
      </c>
    </row>
    <row r="3728" spans="1:27" x14ac:dyDescent="0.25">
      <c r="A3728" s="12" t="s">
        <v>13126</v>
      </c>
      <c r="B3728" t="s">
        <v>17259</v>
      </c>
      <c r="C3728" s="13">
        <v>45549</v>
      </c>
      <c r="D3728" t="s">
        <v>13482</v>
      </c>
      <c r="E3728" s="9" t="s">
        <v>129</v>
      </c>
      <c r="F3728" s="14" t="s">
        <v>10</v>
      </c>
      <c r="G3728" s="14" t="s">
        <v>2556</v>
      </c>
      <c r="H3728" s="14" t="str">
        <f t="shared" si="58"/>
        <v>ايمان محمد عبدالرحمن اسماعيل</v>
      </c>
      <c r="I3728" s="14" t="s">
        <v>13459</v>
      </c>
      <c r="J3728" s="14" t="s">
        <v>2557</v>
      </c>
      <c r="K3728" s="14" t="s">
        <v>25</v>
      </c>
      <c r="L3728" s="14" t="s">
        <v>8199</v>
      </c>
      <c r="M3728" s="14" t="s">
        <v>3</v>
      </c>
      <c r="N3728" s="14" t="s">
        <v>3</v>
      </c>
      <c r="O3728" s="14" t="s">
        <v>13473</v>
      </c>
      <c r="P3728" s="14" t="s">
        <v>13512</v>
      </c>
      <c r="Q3728" s="15" t="b">
        <v>0</v>
      </c>
      <c r="R3728" s="15" t="b">
        <v>1</v>
      </c>
      <c r="S3728" s="15" t="b">
        <v>0</v>
      </c>
      <c r="T3728" s="15" t="b">
        <v>1</v>
      </c>
      <c r="U3728" s="15" t="b">
        <v>0</v>
      </c>
      <c r="V3728" s="15" t="b">
        <v>1</v>
      </c>
      <c r="W3728" s="15" t="b">
        <v>0</v>
      </c>
      <c r="X3728" s="16">
        <f>COUNTIF(Customers[[#This Row],[Roads]:[City_Council]],"True")</f>
        <v>3</v>
      </c>
      <c r="Y3728" s="17">
        <f>Customers[[#This Row],[Total_Approve]]/7</f>
        <v>0.42857142857142855</v>
      </c>
      <c r="Z3728" s="14" t="str">
        <f>IF(Customers[[#This Row],[Total_Approve]]&gt;=7,"تمت جميع الموافقات","لم تتم جميع الموافقات")</f>
        <v>لم تتم جميع الموافقات</v>
      </c>
      <c r="AA3728" s="8">
        <f>IF(Customers[[#This Row],[Total_Approve]]&gt;=7,1,0)</f>
        <v>0</v>
      </c>
    </row>
    <row r="3729" spans="1:27" x14ac:dyDescent="0.25">
      <c r="A3729" s="12" t="s">
        <v>13127</v>
      </c>
      <c r="B3729" t="s">
        <v>17260</v>
      </c>
      <c r="C3729" s="13">
        <v>45549</v>
      </c>
      <c r="D3729" t="s">
        <v>13482</v>
      </c>
      <c r="E3729" s="9" t="s">
        <v>2558</v>
      </c>
      <c r="F3729" s="14" t="s">
        <v>10</v>
      </c>
      <c r="G3729" s="14" t="s">
        <v>375</v>
      </c>
      <c r="H3729" s="14" t="str">
        <f t="shared" si="58"/>
        <v>نعمان محمد محمد على</v>
      </c>
      <c r="I3729" s="14" t="s">
        <v>13460</v>
      </c>
      <c r="J3729" s="14" t="s">
        <v>2559</v>
      </c>
      <c r="K3729" s="14" t="s">
        <v>5</v>
      </c>
      <c r="L3729" s="14" t="s">
        <v>8551</v>
      </c>
      <c r="M3729" s="14" t="s">
        <v>3</v>
      </c>
      <c r="N3729" s="14" t="s">
        <v>3</v>
      </c>
      <c r="O3729" s="14" t="s">
        <v>13473</v>
      </c>
      <c r="P3729" s="14" t="s">
        <v>13512</v>
      </c>
      <c r="Q3729" s="15" t="b">
        <v>1</v>
      </c>
      <c r="R3729" s="15" t="b">
        <v>1</v>
      </c>
      <c r="S3729" s="15" t="b">
        <v>0</v>
      </c>
      <c r="T3729" s="15" t="b">
        <v>1</v>
      </c>
      <c r="U3729" s="15" t="b">
        <v>1</v>
      </c>
      <c r="V3729" s="15" t="b">
        <v>0</v>
      </c>
      <c r="W3729" s="15" t="b">
        <v>0</v>
      </c>
      <c r="X3729" s="16">
        <f>COUNTIF(Customers[[#This Row],[Roads]:[City_Council]],"True")</f>
        <v>4</v>
      </c>
      <c r="Y3729" s="17">
        <f>Customers[[#This Row],[Total_Approve]]/7</f>
        <v>0.5714285714285714</v>
      </c>
      <c r="Z3729" s="14" t="str">
        <f>IF(Customers[[#This Row],[Total_Approve]]&gt;=7,"تمت جميع الموافقات","لم تتم جميع الموافقات")</f>
        <v>لم تتم جميع الموافقات</v>
      </c>
      <c r="AA3729" s="8">
        <f>IF(Customers[[#This Row],[Total_Approve]]&gt;=7,1,0)</f>
        <v>0</v>
      </c>
    </row>
    <row r="3730" spans="1:27" x14ac:dyDescent="0.25">
      <c r="A3730" s="12" t="s">
        <v>13128</v>
      </c>
      <c r="B3730" t="s">
        <v>17261</v>
      </c>
      <c r="C3730" s="13">
        <v>45549</v>
      </c>
      <c r="D3730" t="s">
        <v>13482</v>
      </c>
      <c r="E3730" s="9" t="s">
        <v>809</v>
      </c>
      <c r="F3730" s="14" t="s">
        <v>428</v>
      </c>
      <c r="G3730" s="14" t="s">
        <v>2560</v>
      </c>
      <c r="H3730" s="14" t="str">
        <f t="shared" si="58"/>
        <v>ناهد يوسف عبدالرحمن محمد</v>
      </c>
      <c r="I3730" s="14" t="s">
        <v>13459</v>
      </c>
      <c r="J3730" s="14" t="s">
        <v>2561</v>
      </c>
      <c r="K3730" s="14" t="s">
        <v>25</v>
      </c>
      <c r="L3730" s="14" t="s">
        <v>8552</v>
      </c>
      <c r="M3730" s="14" t="s">
        <v>3</v>
      </c>
      <c r="N3730" s="14" t="s">
        <v>3</v>
      </c>
      <c r="O3730" s="14" t="s">
        <v>13473</v>
      </c>
      <c r="P3730" s="14" t="s">
        <v>13512</v>
      </c>
      <c r="Q3730" s="15" t="b">
        <v>0</v>
      </c>
      <c r="R3730" s="15" t="b">
        <v>0</v>
      </c>
      <c r="S3730" s="15" t="b">
        <v>0</v>
      </c>
      <c r="T3730" s="15" t="b">
        <v>1</v>
      </c>
      <c r="U3730" s="15" t="b">
        <v>1</v>
      </c>
      <c r="V3730" s="15" t="b">
        <v>0</v>
      </c>
      <c r="W3730" s="15" t="b">
        <v>1</v>
      </c>
      <c r="X3730" s="16">
        <f>COUNTIF(Customers[[#This Row],[Roads]:[City_Council]],"True")</f>
        <v>3</v>
      </c>
      <c r="Y3730" s="17">
        <f>Customers[[#This Row],[Total_Approve]]/7</f>
        <v>0.42857142857142855</v>
      </c>
      <c r="Z3730" s="14" t="str">
        <f>IF(Customers[[#This Row],[Total_Approve]]&gt;=7,"تمت جميع الموافقات","لم تتم جميع الموافقات")</f>
        <v>لم تتم جميع الموافقات</v>
      </c>
      <c r="AA3730" s="8">
        <f>IF(Customers[[#This Row],[Total_Approve]]&gt;=7,1,0)</f>
        <v>0</v>
      </c>
    </row>
    <row r="3731" spans="1:27" x14ac:dyDescent="0.25">
      <c r="A3731" s="12" t="s">
        <v>13129</v>
      </c>
      <c r="B3731" t="s">
        <v>17262</v>
      </c>
      <c r="C3731" s="13">
        <v>45549</v>
      </c>
      <c r="D3731" t="s">
        <v>13482</v>
      </c>
      <c r="E3731" s="9" t="s">
        <v>155</v>
      </c>
      <c r="F3731" s="14" t="s">
        <v>10</v>
      </c>
      <c r="G3731" s="14" t="s">
        <v>2562</v>
      </c>
      <c r="H3731" s="14" t="str">
        <f t="shared" si="58"/>
        <v>هدى محمد حسين محمد</v>
      </c>
      <c r="I3731" s="14" t="s">
        <v>13459</v>
      </c>
      <c r="J3731" s="14" t="s">
        <v>2563</v>
      </c>
      <c r="K3731" s="14" t="s">
        <v>25</v>
      </c>
      <c r="L3731" s="14" t="s">
        <v>8553</v>
      </c>
      <c r="M3731" s="14" t="s">
        <v>3</v>
      </c>
      <c r="N3731" s="14" t="s">
        <v>3</v>
      </c>
      <c r="O3731" s="14" t="s">
        <v>13473</v>
      </c>
      <c r="P3731" s="14" t="s">
        <v>13512</v>
      </c>
      <c r="Q3731" s="15" t="b">
        <v>1</v>
      </c>
      <c r="R3731" s="15" t="b">
        <v>0</v>
      </c>
      <c r="S3731" s="15" t="b">
        <v>0</v>
      </c>
      <c r="T3731" s="15" t="b">
        <v>0</v>
      </c>
      <c r="U3731" s="15" t="b">
        <v>1</v>
      </c>
      <c r="V3731" s="15" t="b">
        <v>0</v>
      </c>
      <c r="W3731" s="15" t="b">
        <v>1</v>
      </c>
      <c r="X3731" s="16">
        <f>COUNTIF(Customers[[#This Row],[Roads]:[City_Council]],"True")</f>
        <v>3</v>
      </c>
      <c r="Y3731" s="17">
        <f>Customers[[#This Row],[Total_Approve]]/7</f>
        <v>0.42857142857142855</v>
      </c>
      <c r="Z3731" s="14" t="str">
        <f>IF(Customers[[#This Row],[Total_Approve]]&gt;=7,"تمت جميع الموافقات","لم تتم جميع الموافقات")</f>
        <v>لم تتم جميع الموافقات</v>
      </c>
      <c r="AA3731" s="8">
        <f>IF(Customers[[#This Row],[Total_Approve]]&gt;=7,1,0)</f>
        <v>0</v>
      </c>
    </row>
    <row r="3732" spans="1:27" x14ac:dyDescent="0.25">
      <c r="A3732" s="12" t="s">
        <v>13130</v>
      </c>
      <c r="B3732" t="s">
        <v>17263</v>
      </c>
      <c r="C3732" s="13">
        <v>45549</v>
      </c>
      <c r="D3732" t="s">
        <v>13484</v>
      </c>
      <c r="E3732" s="9" t="s">
        <v>10</v>
      </c>
      <c r="F3732" s="14" t="s">
        <v>47</v>
      </c>
      <c r="G3732" s="14" t="s">
        <v>1477</v>
      </c>
      <c r="H3732" s="14" t="str">
        <f t="shared" si="58"/>
        <v>محمد السيد خليل حسن</v>
      </c>
      <c r="I3732" s="14" t="s">
        <v>13459</v>
      </c>
      <c r="J3732" s="14" t="s">
        <v>2564</v>
      </c>
      <c r="K3732" s="14" t="s">
        <v>5</v>
      </c>
      <c r="L3732" s="14" t="s">
        <v>8554</v>
      </c>
      <c r="M3732" s="14" t="s">
        <v>3</v>
      </c>
      <c r="N3732" s="14" t="s">
        <v>3</v>
      </c>
      <c r="O3732" s="14" t="s">
        <v>13473</v>
      </c>
      <c r="P3732" s="14" t="s">
        <v>13512</v>
      </c>
      <c r="Q3732" s="15" t="b">
        <v>1</v>
      </c>
      <c r="R3732" s="15" t="b">
        <v>0</v>
      </c>
      <c r="S3732" s="15" t="b">
        <v>1</v>
      </c>
      <c r="T3732" s="15" t="b">
        <v>0</v>
      </c>
      <c r="U3732" s="15" t="b">
        <v>1</v>
      </c>
      <c r="V3732" s="15" t="b">
        <v>0</v>
      </c>
      <c r="W3732" s="15" t="b">
        <v>1</v>
      </c>
      <c r="X3732" s="16">
        <f>COUNTIF(Customers[[#This Row],[Roads]:[City_Council]],"True")</f>
        <v>4</v>
      </c>
      <c r="Y3732" s="17">
        <f>Customers[[#This Row],[Total_Approve]]/7</f>
        <v>0.5714285714285714</v>
      </c>
      <c r="Z3732" s="14" t="str">
        <f>IF(Customers[[#This Row],[Total_Approve]]&gt;=7,"تمت جميع الموافقات","لم تتم جميع الموافقات")</f>
        <v>لم تتم جميع الموافقات</v>
      </c>
      <c r="AA3732" s="8">
        <f>IF(Customers[[#This Row],[Total_Approve]]&gt;=7,1,0)</f>
        <v>0</v>
      </c>
    </row>
    <row r="3733" spans="1:27" x14ac:dyDescent="0.25">
      <c r="A3733" s="12" t="s">
        <v>13131</v>
      </c>
      <c r="B3733" t="s">
        <v>17264</v>
      </c>
      <c r="C3733" s="13">
        <v>45549</v>
      </c>
      <c r="D3733" t="s">
        <v>13484</v>
      </c>
      <c r="E3733" s="9" t="s">
        <v>2565</v>
      </c>
      <c r="F3733" s="14" t="s">
        <v>0</v>
      </c>
      <c r="G3733" s="14" t="s">
        <v>10</v>
      </c>
      <c r="H3733" s="14" t="str">
        <f t="shared" si="58"/>
        <v>انهار احمد محمد</v>
      </c>
      <c r="I3733" s="14" t="s">
        <v>13459</v>
      </c>
      <c r="J3733" s="14" t="s">
        <v>2566</v>
      </c>
      <c r="K3733" s="14" t="s">
        <v>25</v>
      </c>
      <c r="L3733" s="14" t="s">
        <v>8555</v>
      </c>
      <c r="M3733" s="14" t="s">
        <v>3</v>
      </c>
      <c r="N3733" s="14" t="s">
        <v>3</v>
      </c>
      <c r="O3733" s="14" t="s">
        <v>13473</v>
      </c>
      <c r="P3733" s="14" t="s">
        <v>13512</v>
      </c>
      <c r="Q3733" s="15" t="b">
        <v>0</v>
      </c>
      <c r="R3733" s="15" t="b">
        <v>1</v>
      </c>
      <c r="S3733" s="15" t="b">
        <v>0</v>
      </c>
      <c r="T3733" s="15" t="b">
        <v>1</v>
      </c>
      <c r="U3733" s="15" t="b">
        <v>1</v>
      </c>
      <c r="V3733" s="15" t="b">
        <v>0</v>
      </c>
      <c r="W3733" s="15" t="b">
        <v>1</v>
      </c>
      <c r="X3733" s="16">
        <f>COUNTIF(Customers[[#This Row],[Roads]:[City_Council]],"True")</f>
        <v>4</v>
      </c>
      <c r="Y3733" s="17">
        <f>Customers[[#This Row],[Total_Approve]]/7</f>
        <v>0.5714285714285714</v>
      </c>
      <c r="Z3733" s="14" t="str">
        <f>IF(Customers[[#This Row],[Total_Approve]]&gt;=7,"تمت جميع الموافقات","لم تتم جميع الموافقات")</f>
        <v>لم تتم جميع الموافقات</v>
      </c>
      <c r="AA3733" s="8">
        <f>IF(Customers[[#This Row],[Total_Approve]]&gt;=7,1,0)</f>
        <v>0</v>
      </c>
    </row>
    <row r="3734" spans="1:27" x14ac:dyDescent="0.25">
      <c r="A3734" s="12" t="s">
        <v>13132</v>
      </c>
      <c r="B3734" t="s">
        <v>17265</v>
      </c>
      <c r="C3734" s="13">
        <v>45549</v>
      </c>
      <c r="D3734" t="s">
        <v>13484</v>
      </c>
      <c r="E3734" s="9" t="s">
        <v>406</v>
      </c>
      <c r="F3734" s="14" t="s">
        <v>2567</v>
      </c>
      <c r="G3734" s="14" t="s">
        <v>10</v>
      </c>
      <c r="H3734" s="14" t="str">
        <f t="shared" si="58"/>
        <v>فايزه عبدالجليل محمد</v>
      </c>
      <c r="I3734" s="14" t="s">
        <v>13459</v>
      </c>
      <c r="J3734" s="14" t="s">
        <v>2568</v>
      </c>
      <c r="K3734" s="14" t="s">
        <v>25</v>
      </c>
      <c r="L3734" s="14" t="s">
        <v>8556</v>
      </c>
      <c r="M3734" s="14" t="s">
        <v>3</v>
      </c>
      <c r="N3734" s="14" t="s">
        <v>3</v>
      </c>
      <c r="O3734" s="14" t="s">
        <v>13473</v>
      </c>
      <c r="P3734" s="14" t="s">
        <v>13512</v>
      </c>
      <c r="Q3734" s="15" t="b">
        <v>0</v>
      </c>
      <c r="R3734" s="15" t="b">
        <v>0</v>
      </c>
      <c r="S3734" s="15" t="b">
        <v>1</v>
      </c>
      <c r="T3734" s="15" t="b">
        <v>0</v>
      </c>
      <c r="U3734" s="15" t="b">
        <v>1</v>
      </c>
      <c r="V3734" s="15" t="b">
        <v>0</v>
      </c>
      <c r="W3734" s="15" t="b">
        <v>1</v>
      </c>
      <c r="X3734" s="16">
        <f>COUNTIF(Customers[[#This Row],[Roads]:[City_Council]],"True")</f>
        <v>3</v>
      </c>
      <c r="Y3734" s="17">
        <f>Customers[[#This Row],[Total_Approve]]/7</f>
        <v>0.42857142857142855</v>
      </c>
      <c r="Z3734" s="14" t="str">
        <f>IF(Customers[[#This Row],[Total_Approve]]&gt;=7,"تمت جميع الموافقات","لم تتم جميع الموافقات")</f>
        <v>لم تتم جميع الموافقات</v>
      </c>
      <c r="AA3734" s="8">
        <f>IF(Customers[[#This Row],[Total_Approve]]&gt;=7,1,0)</f>
        <v>0</v>
      </c>
    </row>
    <row r="3735" spans="1:27" x14ac:dyDescent="0.25">
      <c r="A3735" s="12" t="s">
        <v>13133</v>
      </c>
      <c r="B3735" t="s">
        <v>17266</v>
      </c>
      <c r="C3735" s="13">
        <v>45549</v>
      </c>
      <c r="D3735" t="s">
        <v>13484</v>
      </c>
      <c r="E3735" s="9" t="s">
        <v>10</v>
      </c>
      <c r="F3735" s="14" t="s">
        <v>0</v>
      </c>
      <c r="G3735" s="14" t="s">
        <v>2569</v>
      </c>
      <c r="H3735" s="14" t="str">
        <f t="shared" si="58"/>
        <v>محمد احمد السيد سلام</v>
      </c>
      <c r="I3735" s="14" t="s">
        <v>13460</v>
      </c>
      <c r="J3735" s="14" t="s">
        <v>2570</v>
      </c>
      <c r="K3735" s="14" t="s">
        <v>5</v>
      </c>
      <c r="L3735" s="14" t="s">
        <v>8557</v>
      </c>
      <c r="M3735" s="14" t="s">
        <v>3</v>
      </c>
      <c r="N3735" s="14" t="s">
        <v>3</v>
      </c>
      <c r="O3735" s="14" t="s">
        <v>13473</v>
      </c>
      <c r="P3735" s="14" t="s">
        <v>13512</v>
      </c>
      <c r="Q3735" s="15" t="b">
        <v>1</v>
      </c>
      <c r="R3735" s="15" t="b">
        <v>0</v>
      </c>
      <c r="S3735" s="15" t="b">
        <v>1</v>
      </c>
      <c r="T3735" s="15" t="b">
        <v>1</v>
      </c>
      <c r="U3735" s="15" t="b">
        <v>1</v>
      </c>
      <c r="V3735" s="15" t="b">
        <v>1</v>
      </c>
      <c r="W3735" s="15" t="b">
        <v>1</v>
      </c>
      <c r="X3735" s="16">
        <f>COUNTIF(Customers[[#This Row],[Roads]:[City_Council]],"True")</f>
        <v>6</v>
      </c>
      <c r="Y3735" s="17">
        <f>Customers[[#This Row],[Total_Approve]]/7</f>
        <v>0.8571428571428571</v>
      </c>
      <c r="Z3735" s="14" t="str">
        <f>IF(Customers[[#This Row],[Total_Approve]]&gt;=7,"تمت جميع الموافقات","لم تتم جميع الموافقات")</f>
        <v>لم تتم جميع الموافقات</v>
      </c>
      <c r="AA3735" s="8">
        <f>IF(Customers[[#This Row],[Total_Approve]]&gt;=7,1,0)</f>
        <v>0</v>
      </c>
    </row>
    <row r="3736" spans="1:27" x14ac:dyDescent="0.25">
      <c r="A3736" s="12" t="s">
        <v>13134</v>
      </c>
      <c r="B3736" t="s">
        <v>17267</v>
      </c>
      <c r="C3736" s="13">
        <v>45549</v>
      </c>
      <c r="D3736" t="s">
        <v>13484</v>
      </c>
      <c r="E3736" s="9" t="s">
        <v>55</v>
      </c>
      <c r="F3736" s="14" t="s">
        <v>1132</v>
      </c>
      <c r="G3736" s="14" t="s">
        <v>1133</v>
      </c>
      <c r="H3736" s="14" t="str">
        <f t="shared" si="58"/>
        <v>ياسر المراعى مصطفى العشرى</v>
      </c>
      <c r="I3736" s="14" t="s">
        <v>13460</v>
      </c>
      <c r="J3736" s="14" t="s">
        <v>1134</v>
      </c>
      <c r="K3736" s="14" t="s">
        <v>5</v>
      </c>
      <c r="L3736" s="14" t="s">
        <v>8199</v>
      </c>
      <c r="M3736" s="14" t="s">
        <v>1136</v>
      </c>
      <c r="N3736" s="14" t="s">
        <v>9240</v>
      </c>
      <c r="O3736" s="14" t="s">
        <v>13470</v>
      </c>
      <c r="P3736" s="14" t="s">
        <v>13518</v>
      </c>
      <c r="Q3736" s="15" t="b">
        <v>1</v>
      </c>
      <c r="R3736" s="15" t="b">
        <v>0</v>
      </c>
      <c r="S3736" s="15" t="b">
        <v>0</v>
      </c>
      <c r="T3736" s="15" t="b">
        <v>1</v>
      </c>
      <c r="U3736" s="15" t="b">
        <v>1</v>
      </c>
      <c r="V3736" s="15" t="b">
        <v>0</v>
      </c>
      <c r="W3736" s="15" t="b">
        <v>0</v>
      </c>
      <c r="X3736" s="16">
        <f>COUNTIF(Customers[[#This Row],[Roads]:[City_Council]],"True")</f>
        <v>3</v>
      </c>
      <c r="Y3736" s="17">
        <f>Customers[[#This Row],[Total_Approve]]/7</f>
        <v>0.42857142857142855</v>
      </c>
      <c r="Z3736" s="14" t="str">
        <f>IF(Customers[[#This Row],[Total_Approve]]&gt;=7,"تمت جميع الموافقات","لم تتم جميع الموافقات")</f>
        <v>لم تتم جميع الموافقات</v>
      </c>
      <c r="AA3736" s="8">
        <f>IF(Customers[[#This Row],[Total_Approve]]&gt;=7,1,0)</f>
        <v>0</v>
      </c>
    </row>
    <row r="3737" spans="1:27" x14ac:dyDescent="0.25">
      <c r="A3737" s="12" t="s">
        <v>13135</v>
      </c>
      <c r="B3737" t="s">
        <v>17268</v>
      </c>
      <c r="C3737" s="13">
        <v>45549</v>
      </c>
      <c r="D3737" t="s">
        <v>13484</v>
      </c>
      <c r="E3737" s="9" t="s">
        <v>489</v>
      </c>
      <c r="F3737" s="14" t="s">
        <v>2311</v>
      </c>
      <c r="G3737" s="14" t="s">
        <v>3</v>
      </c>
      <c r="H3737" s="14" t="str">
        <f t="shared" si="58"/>
        <v xml:space="preserve">نيفين صبحى </v>
      </c>
      <c r="I3737" s="14" t="s">
        <v>13460</v>
      </c>
      <c r="J3737" s="14" t="s">
        <v>2312</v>
      </c>
      <c r="K3737" s="14" t="s">
        <v>5</v>
      </c>
      <c r="L3737" s="14" t="s">
        <v>8464</v>
      </c>
      <c r="M3737" s="14" t="s">
        <v>2313</v>
      </c>
      <c r="N3737" s="14" t="s">
        <v>3</v>
      </c>
      <c r="O3737" s="14" t="s">
        <v>13476</v>
      </c>
      <c r="P3737" s="14" t="s">
        <v>13518</v>
      </c>
      <c r="Q3737" s="15" t="b">
        <v>0</v>
      </c>
      <c r="R3737" s="15" t="b">
        <v>0</v>
      </c>
      <c r="S3737" s="15" t="b">
        <v>0</v>
      </c>
      <c r="T3737" s="15" t="b">
        <v>1</v>
      </c>
      <c r="U3737" s="15" t="b">
        <v>1</v>
      </c>
      <c r="V3737" s="15" t="b">
        <v>0</v>
      </c>
      <c r="W3737" s="15" t="b">
        <v>0</v>
      </c>
      <c r="X3737" s="16">
        <f>COUNTIF(Customers[[#This Row],[Roads]:[City_Council]],"True")</f>
        <v>2</v>
      </c>
      <c r="Y3737" s="17">
        <f>Customers[[#This Row],[Total_Approve]]/7</f>
        <v>0.2857142857142857</v>
      </c>
      <c r="Z3737" s="14" t="str">
        <f>IF(Customers[[#This Row],[Total_Approve]]&gt;=7,"تمت جميع الموافقات","لم تتم جميع الموافقات")</f>
        <v>لم تتم جميع الموافقات</v>
      </c>
      <c r="AA3737" s="8">
        <f>IF(Customers[[#This Row],[Total_Approve]]&gt;=7,1,0)</f>
        <v>0</v>
      </c>
    </row>
    <row r="3738" spans="1:27" x14ac:dyDescent="0.25">
      <c r="A3738" s="12" t="s">
        <v>13136</v>
      </c>
      <c r="B3738" t="s">
        <v>17269</v>
      </c>
      <c r="C3738" s="13">
        <v>45549</v>
      </c>
      <c r="D3738" t="s">
        <v>13484</v>
      </c>
      <c r="E3738" s="9" t="s">
        <v>0</v>
      </c>
      <c r="F3738" s="14" t="s">
        <v>226</v>
      </c>
      <c r="G3738" s="14" t="s">
        <v>202</v>
      </c>
      <c r="H3738" s="14" t="str">
        <f t="shared" si="58"/>
        <v>احمد جلال ابراهيم</v>
      </c>
      <c r="I3738" s="14" t="s">
        <v>13460</v>
      </c>
      <c r="J3738" s="14" t="s">
        <v>2312</v>
      </c>
      <c r="K3738" s="14" t="s">
        <v>5</v>
      </c>
      <c r="L3738" s="14" t="s">
        <v>8464</v>
      </c>
      <c r="M3738" s="14" t="s">
        <v>2314</v>
      </c>
      <c r="N3738" s="14" t="s">
        <v>3</v>
      </c>
      <c r="O3738" s="14" t="s">
        <v>13476</v>
      </c>
      <c r="P3738" s="14" t="s">
        <v>13518</v>
      </c>
      <c r="Q3738" s="15" t="b">
        <v>1</v>
      </c>
      <c r="R3738" s="15" t="b">
        <v>1</v>
      </c>
      <c r="S3738" s="15" t="b">
        <v>0</v>
      </c>
      <c r="T3738" s="15" t="b">
        <v>0</v>
      </c>
      <c r="U3738" s="15" t="b">
        <v>1</v>
      </c>
      <c r="V3738" s="15" t="b">
        <v>1</v>
      </c>
      <c r="W3738" s="15" t="b">
        <v>0</v>
      </c>
      <c r="X3738" s="16">
        <f>COUNTIF(Customers[[#This Row],[Roads]:[City_Council]],"True")</f>
        <v>4</v>
      </c>
      <c r="Y3738" s="17">
        <f>Customers[[#This Row],[Total_Approve]]/7</f>
        <v>0.5714285714285714</v>
      </c>
      <c r="Z3738" s="14" t="str">
        <f>IF(Customers[[#This Row],[Total_Approve]]&gt;=7,"تمت جميع الموافقات","لم تتم جميع الموافقات")</f>
        <v>لم تتم جميع الموافقات</v>
      </c>
      <c r="AA3738" s="8">
        <f>IF(Customers[[#This Row],[Total_Approve]]&gt;=7,1,0)</f>
        <v>0</v>
      </c>
    </row>
    <row r="3739" spans="1:27" x14ac:dyDescent="0.25">
      <c r="A3739" s="12" t="s">
        <v>13137</v>
      </c>
      <c r="B3739" t="s">
        <v>17270</v>
      </c>
      <c r="C3739" s="13">
        <v>45549</v>
      </c>
      <c r="D3739" t="s">
        <v>13484</v>
      </c>
      <c r="E3739" s="9" t="s">
        <v>10</v>
      </c>
      <c r="F3739" s="14" t="s">
        <v>10</v>
      </c>
      <c r="G3739" s="14" t="s">
        <v>2148</v>
      </c>
      <c r="H3739" s="14" t="str">
        <f t="shared" si="58"/>
        <v>محمد محمد موسي</v>
      </c>
      <c r="I3739" s="14" t="s">
        <v>13460</v>
      </c>
      <c r="J3739" s="14" t="s">
        <v>2315</v>
      </c>
      <c r="K3739" s="14" t="s">
        <v>5</v>
      </c>
      <c r="L3739" s="14" t="s">
        <v>8464</v>
      </c>
      <c r="M3739" s="14" t="s">
        <v>2316</v>
      </c>
      <c r="N3739" s="14" t="s">
        <v>3</v>
      </c>
      <c r="O3739" s="14" t="s">
        <v>13476</v>
      </c>
      <c r="P3739" s="14" t="s">
        <v>13518</v>
      </c>
      <c r="Q3739" s="15" t="b">
        <v>1</v>
      </c>
      <c r="R3739" s="15" t="b">
        <v>0</v>
      </c>
      <c r="S3739" s="15" t="b">
        <v>1</v>
      </c>
      <c r="T3739" s="15" t="b">
        <v>0</v>
      </c>
      <c r="U3739" s="15" t="b">
        <v>1</v>
      </c>
      <c r="V3739" s="15" t="b">
        <v>0</v>
      </c>
      <c r="W3739" s="15" t="b">
        <v>1</v>
      </c>
      <c r="X3739" s="16">
        <f>COUNTIF(Customers[[#This Row],[Roads]:[City_Council]],"True")</f>
        <v>4</v>
      </c>
      <c r="Y3739" s="17">
        <f>Customers[[#This Row],[Total_Approve]]/7</f>
        <v>0.5714285714285714</v>
      </c>
      <c r="Z3739" s="14" t="str">
        <f>IF(Customers[[#This Row],[Total_Approve]]&gt;=7,"تمت جميع الموافقات","لم تتم جميع الموافقات")</f>
        <v>لم تتم جميع الموافقات</v>
      </c>
      <c r="AA3739" s="8">
        <f>IF(Customers[[#This Row],[Total_Approve]]&gt;=7,1,0)</f>
        <v>0</v>
      </c>
    </row>
    <row r="3740" spans="1:27" x14ac:dyDescent="0.25">
      <c r="A3740" s="12" t="s">
        <v>13138</v>
      </c>
      <c r="B3740" t="s">
        <v>17271</v>
      </c>
      <c r="C3740" s="13">
        <v>45549</v>
      </c>
      <c r="D3740" t="s">
        <v>13484</v>
      </c>
      <c r="E3740" s="9" t="s">
        <v>172</v>
      </c>
      <c r="F3740" s="14" t="s">
        <v>1939</v>
      </c>
      <c r="G3740" s="14" t="s">
        <v>193</v>
      </c>
      <c r="H3740" s="14" t="str">
        <f t="shared" si="58"/>
        <v>صفاء بخيت عبد الله</v>
      </c>
      <c r="I3740" s="14" t="s">
        <v>13460</v>
      </c>
      <c r="J3740" s="14" t="s">
        <v>2317</v>
      </c>
      <c r="K3740" s="14" t="s">
        <v>25</v>
      </c>
      <c r="L3740" s="14" t="s">
        <v>8465</v>
      </c>
      <c r="M3740" s="14" t="s">
        <v>2318</v>
      </c>
      <c r="N3740" s="14" t="s">
        <v>3</v>
      </c>
      <c r="O3740" s="14" t="s">
        <v>13476</v>
      </c>
      <c r="P3740" s="14" t="s">
        <v>13518</v>
      </c>
      <c r="Q3740" s="15" t="b">
        <v>1</v>
      </c>
      <c r="R3740" s="15" t="b">
        <v>0</v>
      </c>
      <c r="S3740" s="15" t="b">
        <v>0</v>
      </c>
      <c r="T3740" s="15" t="b">
        <v>1</v>
      </c>
      <c r="U3740" s="15" t="b">
        <v>1</v>
      </c>
      <c r="V3740" s="15" t="b">
        <v>0</v>
      </c>
      <c r="W3740" s="15" t="b">
        <v>0</v>
      </c>
      <c r="X3740" s="16">
        <f>COUNTIF(Customers[[#This Row],[Roads]:[City_Council]],"True")</f>
        <v>3</v>
      </c>
      <c r="Y3740" s="17">
        <f>Customers[[#This Row],[Total_Approve]]/7</f>
        <v>0.42857142857142855</v>
      </c>
      <c r="Z3740" s="14" t="str">
        <f>IF(Customers[[#This Row],[Total_Approve]]&gt;=7,"تمت جميع الموافقات","لم تتم جميع الموافقات")</f>
        <v>لم تتم جميع الموافقات</v>
      </c>
      <c r="AA3740" s="8">
        <f>IF(Customers[[#This Row],[Total_Approve]]&gt;=7,1,0)</f>
        <v>0</v>
      </c>
    </row>
    <row r="3741" spans="1:27" x14ac:dyDescent="0.25">
      <c r="A3741" s="12" t="s">
        <v>13139</v>
      </c>
      <c r="B3741" t="s">
        <v>17272</v>
      </c>
      <c r="C3741" s="13">
        <v>45549</v>
      </c>
      <c r="D3741" t="s">
        <v>13484</v>
      </c>
      <c r="E3741" s="9" t="s">
        <v>298</v>
      </c>
      <c r="F3741" s="14" t="s">
        <v>781</v>
      </c>
      <c r="G3741" s="14" t="s">
        <v>1</v>
      </c>
      <c r="H3741" s="14" t="str">
        <f t="shared" si="58"/>
        <v>اميره نجيب محمود</v>
      </c>
      <c r="I3741" s="14" t="s">
        <v>13460</v>
      </c>
      <c r="J3741" s="14" t="s">
        <v>2319</v>
      </c>
      <c r="K3741" s="14" t="s">
        <v>25</v>
      </c>
      <c r="L3741" s="14" t="s">
        <v>8197</v>
      </c>
      <c r="M3741" s="14" t="s">
        <v>2320</v>
      </c>
      <c r="N3741" s="14" t="s">
        <v>3</v>
      </c>
      <c r="O3741" s="14" t="s">
        <v>13476</v>
      </c>
      <c r="P3741" s="14" t="s">
        <v>13518</v>
      </c>
      <c r="Q3741" s="15" t="b">
        <v>1</v>
      </c>
      <c r="R3741" s="15" t="b">
        <v>0</v>
      </c>
      <c r="S3741" s="15" t="b">
        <v>1</v>
      </c>
      <c r="T3741" s="15" t="b">
        <v>0</v>
      </c>
      <c r="U3741" s="15" t="b">
        <v>1</v>
      </c>
      <c r="V3741" s="15" t="b">
        <v>1</v>
      </c>
      <c r="W3741" s="15" t="b">
        <v>1</v>
      </c>
      <c r="X3741" s="16">
        <f>COUNTIF(Customers[[#This Row],[Roads]:[City_Council]],"True")</f>
        <v>5</v>
      </c>
      <c r="Y3741" s="17">
        <f>Customers[[#This Row],[Total_Approve]]/7</f>
        <v>0.7142857142857143</v>
      </c>
      <c r="Z3741" s="14" t="str">
        <f>IF(Customers[[#This Row],[Total_Approve]]&gt;=7,"تمت جميع الموافقات","لم تتم جميع الموافقات")</f>
        <v>لم تتم جميع الموافقات</v>
      </c>
      <c r="AA3741" s="8">
        <f>IF(Customers[[#This Row],[Total_Approve]]&gt;=7,1,0)</f>
        <v>0</v>
      </c>
    </row>
    <row r="3742" spans="1:27" x14ac:dyDescent="0.25">
      <c r="A3742" s="12" t="s">
        <v>13140</v>
      </c>
      <c r="B3742" t="s">
        <v>17273</v>
      </c>
      <c r="C3742" s="13">
        <v>45549</v>
      </c>
      <c r="D3742" t="s">
        <v>13484</v>
      </c>
      <c r="E3742" s="9" t="s">
        <v>368</v>
      </c>
      <c r="F3742" s="14" t="s">
        <v>606</v>
      </c>
      <c r="G3742" s="14" t="s">
        <v>1078</v>
      </c>
      <c r="H3742" s="14" t="str">
        <f t="shared" si="58"/>
        <v>رشا سليم منصور</v>
      </c>
      <c r="I3742" s="14" t="s">
        <v>13460</v>
      </c>
      <c r="J3742" s="14" t="s">
        <v>2321</v>
      </c>
      <c r="K3742" s="14" t="s">
        <v>25</v>
      </c>
      <c r="L3742" s="14" t="s">
        <v>8292</v>
      </c>
      <c r="M3742" s="14" t="s">
        <v>3</v>
      </c>
      <c r="N3742" s="14" t="s">
        <v>3</v>
      </c>
      <c r="O3742" s="14" t="s">
        <v>13476</v>
      </c>
      <c r="P3742" s="14" t="s">
        <v>13518</v>
      </c>
      <c r="Q3742" s="15" t="b">
        <v>1</v>
      </c>
      <c r="R3742" s="15" t="b">
        <v>1</v>
      </c>
      <c r="S3742" s="15" t="b">
        <v>1</v>
      </c>
      <c r="T3742" s="15" t="b">
        <v>1</v>
      </c>
      <c r="U3742" s="15" t="b">
        <v>1</v>
      </c>
      <c r="V3742" s="15" t="b">
        <v>1</v>
      </c>
      <c r="W3742" s="15" t="b">
        <v>1</v>
      </c>
      <c r="X3742" s="16">
        <f>COUNTIF(Customers[[#This Row],[Roads]:[City_Council]],"True")</f>
        <v>7</v>
      </c>
      <c r="Y3742" s="17">
        <f>Customers[[#This Row],[Total_Approve]]/7</f>
        <v>1</v>
      </c>
      <c r="Z3742" s="14" t="str">
        <f>IF(Customers[[#This Row],[Total_Approve]]&gt;=7,"تمت جميع الموافقات","لم تتم جميع الموافقات")</f>
        <v>تمت جميع الموافقات</v>
      </c>
      <c r="AA3742" s="8">
        <f>IF(Customers[[#This Row],[Total_Approve]]&gt;=7,1,0)</f>
        <v>1</v>
      </c>
    </row>
    <row r="3743" spans="1:27" x14ac:dyDescent="0.25">
      <c r="A3743" s="12" t="s">
        <v>13141</v>
      </c>
      <c r="B3743" t="s">
        <v>17274</v>
      </c>
      <c r="C3743" s="13">
        <v>45549</v>
      </c>
      <c r="D3743" t="s">
        <v>13484</v>
      </c>
      <c r="E3743" s="9" t="s">
        <v>466</v>
      </c>
      <c r="F3743" s="14" t="s">
        <v>10</v>
      </c>
      <c r="G3743" s="14" t="s">
        <v>95</v>
      </c>
      <c r="H3743" s="14" t="str">
        <f t="shared" si="58"/>
        <v>حنان محمد سعيد</v>
      </c>
      <c r="I3743" s="14" t="s">
        <v>13460</v>
      </c>
      <c r="J3743" s="14" t="s">
        <v>2322</v>
      </c>
      <c r="K3743" s="14" t="s">
        <v>25</v>
      </c>
      <c r="L3743" s="14" t="s">
        <v>8197</v>
      </c>
      <c r="M3743" s="14" t="s">
        <v>2323</v>
      </c>
      <c r="N3743" s="14" t="s">
        <v>3</v>
      </c>
      <c r="O3743" s="14" t="s">
        <v>13476</v>
      </c>
      <c r="P3743" s="14" t="s">
        <v>13518</v>
      </c>
      <c r="Q3743" s="15" t="b">
        <v>1</v>
      </c>
      <c r="R3743" s="15" t="b">
        <v>0</v>
      </c>
      <c r="S3743" s="15" t="b">
        <v>1</v>
      </c>
      <c r="T3743" s="15" t="b">
        <v>0</v>
      </c>
      <c r="U3743" s="15" t="b">
        <v>1</v>
      </c>
      <c r="V3743" s="15" t="b">
        <v>0</v>
      </c>
      <c r="W3743" s="15" t="b">
        <v>1</v>
      </c>
      <c r="X3743" s="16">
        <f>COUNTIF(Customers[[#This Row],[Roads]:[City_Council]],"True")</f>
        <v>4</v>
      </c>
      <c r="Y3743" s="17">
        <f>Customers[[#This Row],[Total_Approve]]/7</f>
        <v>0.5714285714285714</v>
      </c>
      <c r="Z3743" s="14" t="str">
        <f>IF(Customers[[#This Row],[Total_Approve]]&gt;=7,"تمت جميع الموافقات","لم تتم جميع الموافقات")</f>
        <v>لم تتم جميع الموافقات</v>
      </c>
      <c r="AA3743" s="8">
        <f>IF(Customers[[#This Row],[Total_Approve]]&gt;=7,1,0)</f>
        <v>0</v>
      </c>
    </row>
    <row r="3744" spans="1:27" x14ac:dyDescent="0.25">
      <c r="A3744" s="12" t="s">
        <v>13142</v>
      </c>
      <c r="B3744" t="s">
        <v>17275</v>
      </c>
      <c r="C3744" s="13">
        <v>45549</v>
      </c>
      <c r="D3744" t="s">
        <v>13484</v>
      </c>
      <c r="E3744" s="9" t="s">
        <v>2324</v>
      </c>
      <c r="F3744" s="14" t="s">
        <v>0</v>
      </c>
      <c r="G3744" s="14" t="s">
        <v>398</v>
      </c>
      <c r="H3744" s="14" t="str">
        <f t="shared" si="58"/>
        <v>ثريا احمد عبد العال</v>
      </c>
      <c r="I3744" s="14" t="s">
        <v>13460</v>
      </c>
      <c r="J3744" s="14" t="s">
        <v>2325</v>
      </c>
      <c r="K3744" s="14" t="s">
        <v>25</v>
      </c>
      <c r="L3744" s="14" t="s">
        <v>8466</v>
      </c>
      <c r="M3744" s="14" t="s">
        <v>2326</v>
      </c>
      <c r="N3744" s="14" t="s">
        <v>3</v>
      </c>
      <c r="O3744" s="14" t="s">
        <v>13476</v>
      </c>
      <c r="P3744" s="14" t="s">
        <v>13518</v>
      </c>
      <c r="Q3744" s="15" t="b">
        <v>0</v>
      </c>
      <c r="R3744" s="15" t="b">
        <v>1</v>
      </c>
      <c r="S3744" s="15" t="b">
        <v>0</v>
      </c>
      <c r="T3744" s="15" t="b">
        <v>1</v>
      </c>
      <c r="U3744" s="15" t="b">
        <v>0</v>
      </c>
      <c r="V3744" s="15" t="b">
        <v>1</v>
      </c>
      <c r="W3744" s="15" t="b">
        <v>0</v>
      </c>
      <c r="X3744" s="16">
        <f>COUNTIF(Customers[[#This Row],[Roads]:[City_Council]],"True")</f>
        <v>3</v>
      </c>
      <c r="Y3744" s="17">
        <f>Customers[[#This Row],[Total_Approve]]/7</f>
        <v>0.42857142857142855</v>
      </c>
      <c r="Z3744" s="14" t="str">
        <f>IF(Customers[[#This Row],[Total_Approve]]&gt;=7,"تمت جميع الموافقات","لم تتم جميع الموافقات")</f>
        <v>لم تتم جميع الموافقات</v>
      </c>
      <c r="AA3744" s="8">
        <f>IF(Customers[[#This Row],[Total_Approve]]&gt;=7,1,0)</f>
        <v>0</v>
      </c>
    </row>
    <row r="3745" spans="1:27" x14ac:dyDescent="0.25">
      <c r="A3745" s="12" t="s">
        <v>13143</v>
      </c>
      <c r="B3745" t="s">
        <v>17276</v>
      </c>
      <c r="C3745" s="13">
        <v>45549</v>
      </c>
      <c r="D3745" t="s">
        <v>13484</v>
      </c>
      <c r="E3745" s="9" t="s">
        <v>155</v>
      </c>
      <c r="F3745" s="14" t="s">
        <v>280</v>
      </c>
      <c r="G3745" s="14" t="s">
        <v>932</v>
      </c>
      <c r="H3745" s="14" t="str">
        <f t="shared" si="58"/>
        <v>هدى سيد سالم</v>
      </c>
      <c r="I3745" s="14" t="s">
        <v>13460</v>
      </c>
      <c r="J3745" s="14" t="s">
        <v>2327</v>
      </c>
      <c r="K3745" s="14" t="s">
        <v>25</v>
      </c>
      <c r="L3745" s="14" t="s">
        <v>8292</v>
      </c>
      <c r="M3745" s="14" t="s">
        <v>3</v>
      </c>
      <c r="N3745" s="14" t="s">
        <v>3</v>
      </c>
      <c r="O3745" s="14" t="s">
        <v>13476</v>
      </c>
      <c r="P3745" s="14" t="s">
        <v>13518</v>
      </c>
      <c r="Q3745" s="15" t="b">
        <v>1</v>
      </c>
      <c r="R3745" s="15" t="b">
        <v>0</v>
      </c>
      <c r="S3745" s="15" t="b">
        <v>1</v>
      </c>
      <c r="T3745" s="15" t="b">
        <v>0</v>
      </c>
      <c r="U3745" s="15" t="b">
        <v>1</v>
      </c>
      <c r="V3745" s="15" t="b">
        <v>0</v>
      </c>
      <c r="W3745" s="15" t="b">
        <v>1</v>
      </c>
      <c r="X3745" s="16">
        <f>COUNTIF(Customers[[#This Row],[Roads]:[City_Council]],"True")</f>
        <v>4</v>
      </c>
      <c r="Y3745" s="17">
        <f>Customers[[#This Row],[Total_Approve]]/7</f>
        <v>0.5714285714285714</v>
      </c>
      <c r="Z3745" s="14" t="str">
        <f>IF(Customers[[#This Row],[Total_Approve]]&gt;=7,"تمت جميع الموافقات","لم تتم جميع الموافقات")</f>
        <v>لم تتم جميع الموافقات</v>
      </c>
      <c r="AA3745" s="8">
        <f>IF(Customers[[#This Row],[Total_Approve]]&gt;=7,1,0)</f>
        <v>0</v>
      </c>
    </row>
    <row r="3746" spans="1:27" x14ac:dyDescent="0.25">
      <c r="A3746" s="12" t="s">
        <v>13144</v>
      </c>
      <c r="B3746" t="s">
        <v>17277</v>
      </c>
      <c r="C3746" s="13">
        <v>45549</v>
      </c>
      <c r="D3746" t="s">
        <v>13482</v>
      </c>
      <c r="E3746" s="9" t="s">
        <v>1637</v>
      </c>
      <c r="F3746" s="14" t="s">
        <v>0</v>
      </c>
      <c r="G3746" s="14" t="s">
        <v>754</v>
      </c>
      <c r="H3746" s="14" t="str">
        <f t="shared" si="58"/>
        <v>عفاف احمد ابو الحسن</v>
      </c>
      <c r="I3746" s="14" t="s">
        <v>13460</v>
      </c>
      <c r="J3746" s="14" t="s">
        <v>2328</v>
      </c>
      <c r="K3746" s="14" t="s">
        <v>25</v>
      </c>
      <c r="L3746" s="14" t="s">
        <v>8467</v>
      </c>
      <c r="M3746" s="14" t="s">
        <v>2329</v>
      </c>
      <c r="N3746" s="14" t="s">
        <v>3</v>
      </c>
      <c r="O3746" s="14" t="s">
        <v>13476</v>
      </c>
      <c r="P3746" s="14" t="s">
        <v>13518</v>
      </c>
      <c r="Q3746" s="15" t="b">
        <v>1</v>
      </c>
      <c r="R3746" s="15" t="b">
        <v>0</v>
      </c>
      <c r="S3746" s="15" t="b">
        <v>1</v>
      </c>
      <c r="T3746" s="15" t="b">
        <v>0</v>
      </c>
      <c r="U3746" s="15" t="b">
        <v>1</v>
      </c>
      <c r="V3746" s="15" t="b">
        <v>0</v>
      </c>
      <c r="W3746" s="15" t="b">
        <v>1</v>
      </c>
      <c r="X3746" s="16">
        <f>COUNTIF(Customers[[#This Row],[Roads]:[City_Council]],"True")</f>
        <v>4</v>
      </c>
      <c r="Y3746" s="17">
        <f>Customers[[#This Row],[Total_Approve]]/7</f>
        <v>0.5714285714285714</v>
      </c>
      <c r="Z3746" s="14" t="str">
        <f>IF(Customers[[#This Row],[Total_Approve]]&gt;=7,"تمت جميع الموافقات","لم تتم جميع الموافقات")</f>
        <v>لم تتم جميع الموافقات</v>
      </c>
      <c r="AA3746" s="8">
        <f>IF(Customers[[#This Row],[Total_Approve]]&gt;=7,1,0)</f>
        <v>0</v>
      </c>
    </row>
    <row r="3747" spans="1:27" x14ac:dyDescent="0.25">
      <c r="A3747" s="12" t="s">
        <v>13145</v>
      </c>
      <c r="B3747" t="s">
        <v>17278</v>
      </c>
      <c r="C3747" s="13">
        <v>45549</v>
      </c>
      <c r="D3747" t="s">
        <v>13482</v>
      </c>
      <c r="E3747" s="9" t="s">
        <v>2330</v>
      </c>
      <c r="F3747" s="14" t="s">
        <v>1</v>
      </c>
      <c r="G3747" s="14" t="s">
        <v>2331</v>
      </c>
      <c r="H3747" s="14" t="str">
        <f t="shared" si="58"/>
        <v>ساميه محمود عويس</v>
      </c>
      <c r="I3747" s="14" t="s">
        <v>13460</v>
      </c>
      <c r="J3747" s="14" t="s">
        <v>2332</v>
      </c>
      <c r="K3747" s="14" t="s">
        <v>25</v>
      </c>
      <c r="L3747" s="14" t="s">
        <v>8468</v>
      </c>
      <c r="M3747" s="14" t="s">
        <v>2333</v>
      </c>
      <c r="N3747" s="14" t="s">
        <v>3</v>
      </c>
      <c r="O3747" s="14" t="s">
        <v>13476</v>
      </c>
      <c r="P3747" s="14" t="s">
        <v>13518</v>
      </c>
      <c r="Q3747" s="15" t="b">
        <v>1</v>
      </c>
      <c r="R3747" s="15" t="b">
        <v>1</v>
      </c>
      <c r="S3747" s="15" t="b">
        <v>1</v>
      </c>
      <c r="T3747" s="15" t="b">
        <v>1</v>
      </c>
      <c r="U3747" s="15" t="b">
        <v>1</v>
      </c>
      <c r="V3747" s="15" t="b">
        <v>1</v>
      </c>
      <c r="W3747" s="15" t="b">
        <v>1</v>
      </c>
      <c r="X3747" s="16">
        <f>COUNTIF(Customers[[#This Row],[Roads]:[City_Council]],"True")</f>
        <v>7</v>
      </c>
      <c r="Y3747" s="17">
        <f>Customers[[#This Row],[Total_Approve]]/7</f>
        <v>1</v>
      </c>
      <c r="Z3747" s="14" t="str">
        <f>IF(Customers[[#This Row],[Total_Approve]]&gt;=7,"تمت جميع الموافقات","لم تتم جميع الموافقات")</f>
        <v>تمت جميع الموافقات</v>
      </c>
      <c r="AA3747" s="8">
        <f>IF(Customers[[#This Row],[Total_Approve]]&gt;=7,1,0)</f>
        <v>1</v>
      </c>
    </row>
    <row r="3748" spans="1:27" x14ac:dyDescent="0.25">
      <c r="A3748" s="12" t="s">
        <v>13146</v>
      </c>
      <c r="B3748" t="s">
        <v>17279</v>
      </c>
      <c r="C3748" s="13">
        <v>45549</v>
      </c>
      <c r="D3748" t="s">
        <v>13482</v>
      </c>
      <c r="E3748" s="9" t="s">
        <v>829</v>
      </c>
      <c r="F3748" s="14" t="s">
        <v>471</v>
      </c>
      <c r="G3748" s="14" t="s">
        <v>10</v>
      </c>
      <c r="H3748" s="14" t="str">
        <f t="shared" si="58"/>
        <v>مني حسن محمد</v>
      </c>
      <c r="I3748" s="14" t="s">
        <v>13460</v>
      </c>
      <c r="J3748" s="14" t="s">
        <v>2334</v>
      </c>
      <c r="K3748" s="14" t="s">
        <v>25</v>
      </c>
      <c r="L3748" s="14" t="s">
        <v>8292</v>
      </c>
      <c r="M3748" s="14" t="s">
        <v>2335</v>
      </c>
      <c r="N3748" s="14" t="s">
        <v>3</v>
      </c>
      <c r="O3748" s="14" t="s">
        <v>13476</v>
      </c>
      <c r="P3748" s="14" t="s">
        <v>13518</v>
      </c>
      <c r="Q3748" s="15" t="b">
        <v>1</v>
      </c>
      <c r="R3748" s="15" t="b">
        <v>0</v>
      </c>
      <c r="S3748" s="15" t="b">
        <v>0</v>
      </c>
      <c r="T3748" s="15" t="b">
        <v>0</v>
      </c>
      <c r="U3748" s="15" t="b">
        <v>0</v>
      </c>
      <c r="V3748" s="15" t="b">
        <v>0</v>
      </c>
      <c r="W3748" s="15" t="b">
        <v>0</v>
      </c>
      <c r="X3748" s="16">
        <f>COUNTIF(Customers[[#This Row],[Roads]:[City_Council]],"True")</f>
        <v>1</v>
      </c>
      <c r="Y3748" s="17">
        <f>Customers[[#This Row],[Total_Approve]]/7</f>
        <v>0.14285714285714285</v>
      </c>
      <c r="Z3748" s="14" t="str">
        <f>IF(Customers[[#This Row],[Total_Approve]]&gt;=7,"تمت جميع الموافقات","لم تتم جميع الموافقات")</f>
        <v>لم تتم جميع الموافقات</v>
      </c>
      <c r="AA3748" s="8">
        <f>IF(Customers[[#This Row],[Total_Approve]]&gt;=7,1,0)</f>
        <v>0</v>
      </c>
    </row>
    <row r="3749" spans="1:27" x14ac:dyDescent="0.25">
      <c r="A3749" s="12" t="s">
        <v>13147</v>
      </c>
      <c r="B3749" t="s">
        <v>17280</v>
      </c>
      <c r="C3749" s="13">
        <v>45549</v>
      </c>
      <c r="D3749" t="s">
        <v>13482</v>
      </c>
      <c r="E3749" s="9" t="s">
        <v>179</v>
      </c>
      <c r="F3749" s="14" t="s">
        <v>283</v>
      </c>
      <c r="G3749" s="14" t="s">
        <v>10</v>
      </c>
      <c r="H3749" s="14" t="str">
        <f t="shared" si="58"/>
        <v>رجاء عبد الرحمن محمد</v>
      </c>
      <c r="I3749" s="14" t="s">
        <v>13460</v>
      </c>
      <c r="J3749" s="14" t="s">
        <v>2336</v>
      </c>
      <c r="K3749" s="14" t="s">
        <v>25</v>
      </c>
      <c r="L3749" s="14" t="s">
        <v>8292</v>
      </c>
      <c r="M3749" s="14" t="s">
        <v>2337</v>
      </c>
      <c r="N3749" s="14" t="s">
        <v>3</v>
      </c>
      <c r="O3749" s="14" t="s">
        <v>13476</v>
      </c>
      <c r="P3749" s="14" t="s">
        <v>13518</v>
      </c>
      <c r="Q3749" s="15" t="b">
        <v>0</v>
      </c>
      <c r="R3749" s="15" t="b">
        <v>1</v>
      </c>
      <c r="S3749" s="15" t="b">
        <v>0</v>
      </c>
      <c r="T3749" s="15" t="b">
        <v>1</v>
      </c>
      <c r="U3749" s="15" t="b">
        <v>0</v>
      </c>
      <c r="V3749" s="15" t="b">
        <v>1</v>
      </c>
      <c r="W3749" s="15" t="b">
        <v>0</v>
      </c>
      <c r="X3749" s="16">
        <f>COUNTIF(Customers[[#This Row],[Roads]:[City_Council]],"True")</f>
        <v>3</v>
      </c>
      <c r="Y3749" s="17">
        <f>Customers[[#This Row],[Total_Approve]]/7</f>
        <v>0.42857142857142855</v>
      </c>
      <c r="Z3749" s="14" t="str">
        <f>IF(Customers[[#This Row],[Total_Approve]]&gt;=7,"تمت جميع الموافقات","لم تتم جميع الموافقات")</f>
        <v>لم تتم جميع الموافقات</v>
      </c>
      <c r="AA3749" s="8">
        <f>IF(Customers[[#This Row],[Total_Approve]]&gt;=7,1,0)</f>
        <v>0</v>
      </c>
    </row>
    <row r="3750" spans="1:27" x14ac:dyDescent="0.25">
      <c r="A3750" s="12" t="s">
        <v>13148</v>
      </c>
      <c r="B3750" t="s">
        <v>17281</v>
      </c>
      <c r="C3750" s="13">
        <v>45549</v>
      </c>
      <c r="D3750" t="s">
        <v>13482</v>
      </c>
      <c r="E3750" s="9" t="s">
        <v>871</v>
      </c>
      <c r="F3750" s="14" t="s">
        <v>611</v>
      </c>
      <c r="G3750" s="14" t="s">
        <v>847</v>
      </c>
      <c r="H3750" s="14" t="str">
        <f t="shared" si="58"/>
        <v>عبير فؤاد علي</v>
      </c>
      <c r="I3750" s="14" t="s">
        <v>13460</v>
      </c>
      <c r="J3750" s="14" t="s">
        <v>2338</v>
      </c>
      <c r="K3750" s="14" t="s">
        <v>25</v>
      </c>
      <c r="L3750" s="14" t="s">
        <v>8245</v>
      </c>
      <c r="M3750" s="14" t="s">
        <v>2339</v>
      </c>
      <c r="N3750" s="14" t="s">
        <v>3</v>
      </c>
      <c r="O3750" s="14" t="s">
        <v>13476</v>
      </c>
      <c r="P3750" s="14" t="s">
        <v>13518</v>
      </c>
      <c r="Q3750" s="15" t="b">
        <v>1</v>
      </c>
      <c r="R3750" s="15" t="b">
        <v>0</v>
      </c>
      <c r="S3750" s="15" t="b">
        <v>1</v>
      </c>
      <c r="T3750" s="15" t="b">
        <v>0</v>
      </c>
      <c r="U3750" s="15" t="b">
        <v>1</v>
      </c>
      <c r="V3750" s="15" t="b">
        <v>0</v>
      </c>
      <c r="W3750" s="15" t="b">
        <v>0</v>
      </c>
      <c r="X3750" s="16">
        <f>COUNTIF(Customers[[#This Row],[Roads]:[City_Council]],"True")</f>
        <v>3</v>
      </c>
      <c r="Y3750" s="17">
        <f>Customers[[#This Row],[Total_Approve]]/7</f>
        <v>0.42857142857142855</v>
      </c>
      <c r="Z3750" s="14" t="str">
        <f>IF(Customers[[#This Row],[Total_Approve]]&gt;=7,"تمت جميع الموافقات","لم تتم جميع الموافقات")</f>
        <v>لم تتم جميع الموافقات</v>
      </c>
      <c r="AA3750" s="8">
        <f>IF(Customers[[#This Row],[Total_Approve]]&gt;=7,1,0)</f>
        <v>0</v>
      </c>
    </row>
    <row r="3751" spans="1:27" x14ac:dyDescent="0.25">
      <c r="A3751" s="12" t="s">
        <v>13149</v>
      </c>
      <c r="B3751" t="s">
        <v>17282</v>
      </c>
      <c r="C3751" s="13">
        <v>45549</v>
      </c>
      <c r="D3751" t="s">
        <v>13482</v>
      </c>
      <c r="E3751" s="9" t="s">
        <v>1390</v>
      </c>
      <c r="F3751" s="14" t="s">
        <v>2032</v>
      </c>
      <c r="G3751" s="14" t="s">
        <v>10</v>
      </c>
      <c r="H3751" s="14" t="str">
        <f t="shared" si="58"/>
        <v>سمر حمدي محمد</v>
      </c>
      <c r="I3751" s="14" t="s">
        <v>13461</v>
      </c>
      <c r="J3751" s="14" t="s">
        <v>2340</v>
      </c>
      <c r="K3751" s="14" t="s">
        <v>25</v>
      </c>
      <c r="L3751" s="14" t="s">
        <v>8469</v>
      </c>
      <c r="M3751" s="14" t="s">
        <v>2341</v>
      </c>
      <c r="N3751" s="14" t="s">
        <v>3</v>
      </c>
      <c r="O3751" s="14" t="s">
        <v>13476</v>
      </c>
      <c r="P3751" s="14" t="s">
        <v>13518</v>
      </c>
      <c r="Q3751" s="15" t="b">
        <v>1</v>
      </c>
      <c r="R3751" s="15" t="b">
        <v>1</v>
      </c>
      <c r="S3751" s="15" t="b">
        <v>0</v>
      </c>
      <c r="T3751" s="15" t="b">
        <v>1</v>
      </c>
      <c r="U3751" s="15" t="b">
        <v>0</v>
      </c>
      <c r="V3751" s="15" t="b">
        <v>1</v>
      </c>
      <c r="W3751" s="15" t="b">
        <v>0</v>
      </c>
      <c r="X3751" s="16">
        <f>COUNTIF(Customers[[#This Row],[Roads]:[City_Council]],"True")</f>
        <v>4</v>
      </c>
      <c r="Y3751" s="17">
        <f>Customers[[#This Row],[Total_Approve]]/7</f>
        <v>0.5714285714285714</v>
      </c>
      <c r="Z3751" s="14" t="str">
        <f>IF(Customers[[#This Row],[Total_Approve]]&gt;=7,"تمت جميع الموافقات","لم تتم جميع الموافقات")</f>
        <v>لم تتم جميع الموافقات</v>
      </c>
      <c r="AA3751" s="8">
        <f>IF(Customers[[#This Row],[Total_Approve]]&gt;=7,1,0)</f>
        <v>0</v>
      </c>
    </row>
    <row r="3752" spans="1:27" x14ac:dyDescent="0.25">
      <c r="A3752" s="12" t="s">
        <v>13150</v>
      </c>
      <c r="B3752" t="s">
        <v>17283</v>
      </c>
      <c r="C3752" s="13">
        <v>45549</v>
      </c>
      <c r="D3752" t="s">
        <v>13482</v>
      </c>
      <c r="E3752" s="9" t="s">
        <v>266</v>
      </c>
      <c r="F3752" s="14" t="s">
        <v>202</v>
      </c>
      <c r="G3752" s="14" t="s">
        <v>847</v>
      </c>
      <c r="H3752" s="14" t="str">
        <f t="shared" si="58"/>
        <v>ياسمين ابراهيم علي</v>
      </c>
      <c r="I3752" s="14" t="s">
        <v>13461</v>
      </c>
      <c r="J3752" s="14" t="s">
        <v>2342</v>
      </c>
      <c r="K3752" s="14" t="s">
        <v>25</v>
      </c>
      <c r="L3752" s="14" t="s">
        <v>8292</v>
      </c>
      <c r="M3752" s="14" t="s">
        <v>2343</v>
      </c>
      <c r="N3752" s="14" t="s">
        <v>3</v>
      </c>
      <c r="O3752" s="14" t="s">
        <v>13476</v>
      </c>
      <c r="P3752" s="14" t="s">
        <v>13518</v>
      </c>
      <c r="Q3752" s="15" t="b">
        <v>0</v>
      </c>
      <c r="R3752" s="15" t="b">
        <v>0</v>
      </c>
      <c r="S3752" s="15" t="b">
        <v>0</v>
      </c>
      <c r="T3752" s="15" t="b">
        <v>1</v>
      </c>
      <c r="U3752" s="15" t="b">
        <v>1</v>
      </c>
      <c r="V3752" s="15" t="b">
        <v>0</v>
      </c>
      <c r="W3752" s="15" t="b">
        <v>0</v>
      </c>
      <c r="X3752" s="16">
        <f>COUNTIF(Customers[[#This Row],[Roads]:[City_Council]],"True")</f>
        <v>2</v>
      </c>
      <c r="Y3752" s="17">
        <f>Customers[[#This Row],[Total_Approve]]/7</f>
        <v>0.2857142857142857</v>
      </c>
      <c r="Z3752" s="14" t="str">
        <f>IF(Customers[[#This Row],[Total_Approve]]&gt;=7,"تمت جميع الموافقات","لم تتم جميع الموافقات")</f>
        <v>لم تتم جميع الموافقات</v>
      </c>
      <c r="AA3752" s="8">
        <f>IF(Customers[[#This Row],[Total_Approve]]&gt;=7,1,0)</f>
        <v>0</v>
      </c>
    </row>
    <row r="3753" spans="1:27" x14ac:dyDescent="0.25">
      <c r="A3753" s="12" t="s">
        <v>13151</v>
      </c>
      <c r="B3753" t="s">
        <v>17284</v>
      </c>
      <c r="C3753" s="13">
        <v>45549</v>
      </c>
      <c r="D3753" t="s">
        <v>13482</v>
      </c>
      <c r="E3753" s="9" t="s">
        <v>950</v>
      </c>
      <c r="F3753" s="14" t="s">
        <v>836</v>
      </c>
      <c r="G3753" s="14" t="s">
        <v>283</v>
      </c>
      <c r="H3753" s="14" t="str">
        <f t="shared" si="58"/>
        <v>انتصار فتحي عبد الرحمن</v>
      </c>
      <c r="I3753" s="14" t="s">
        <v>13459</v>
      </c>
      <c r="J3753" s="14" t="s">
        <v>2344</v>
      </c>
      <c r="K3753" s="14" t="s">
        <v>25</v>
      </c>
      <c r="L3753" s="14" t="s">
        <v>8470</v>
      </c>
      <c r="M3753" s="14" t="s">
        <v>2345</v>
      </c>
      <c r="N3753" s="14" t="s">
        <v>3</v>
      </c>
      <c r="O3753" s="14" t="s">
        <v>13476</v>
      </c>
      <c r="P3753" s="14" t="s">
        <v>13518</v>
      </c>
      <c r="Q3753" s="15" t="b">
        <v>1</v>
      </c>
      <c r="R3753" s="15" t="b">
        <v>1</v>
      </c>
      <c r="S3753" s="15" t="b">
        <v>1</v>
      </c>
      <c r="T3753" s="15" t="b">
        <v>1</v>
      </c>
      <c r="U3753" s="15" t="b">
        <v>1</v>
      </c>
      <c r="V3753" s="15" t="b">
        <v>1</v>
      </c>
      <c r="W3753" s="15" t="b">
        <v>1</v>
      </c>
      <c r="X3753" s="16">
        <f>COUNTIF(Customers[[#This Row],[Roads]:[City_Council]],"True")</f>
        <v>7</v>
      </c>
      <c r="Y3753" s="17">
        <f>Customers[[#This Row],[Total_Approve]]/7</f>
        <v>1</v>
      </c>
      <c r="Z3753" s="14" t="str">
        <f>IF(Customers[[#This Row],[Total_Approve]]&gt;=7,"تمت جميع الموافقات","لم تتم جميع الموافقات")</f>
        <v>تمت جميع الموافقات</v>
      </c>
      <c r="AA3753" s="8">
        <f>IF(Customers[[#This Row],[Total_Approve]]&gt;=7,1,0)</f>
        <v>1</v>
      </c>
    </row>
    <row r="3754" spans="1:27" x14ac:dyDescent="0.25">
      <c r="A3754" s="12" t="s">
        <v>13152</v>
      </c>
      <c r="B3754" t="s">
        <v>17285</v>
      </c>
      <c r="C3754" s="13">
        <v>45549</v>
      </c>
      <c r="D3754" t="s">
        <v>13482</v>
      </c>
      <c r="E3754" s="9" t="s">
        <v>877</v>
      </c>
      <c r="F3754" s="14" t="s">
        <v>207</v>
      </c>
      <c r="G3754" s="14" t="s">
        <v>283</v>
      </c>
      <c r="H3754" s="14" t="str">
        <f t="shared" si="58"/>
        <v>عايده جوده عبد الرحمن</v>
      </c>
      <c r="I3754" s="14" t="s">
        <v>13459</v>
      </c>
      <c r="J3754" s="14" t="s">
        <v>2346</v>
      </c>
      <c r="K3754" s="14" t="s">
        <v>25</v>
      </c>
      <c r="L3754" s="14" t="s">
        <v>8298</v>
      </c>
      <c r="M3754" s="14" t="s">
        <v>2347</v>
      </c>
      <c r="N3754" s="14" t="s">
        <v>3</v>
      </c>
      <c r="O3754" s="14" t="s">
        <v>13476</v>
      </c>
      <c r="P3754" s="14" t="s">
        <v>13518</v>
      </c>
      <c r="Q3754" s="15" t="b">
        <v>0</v>
      </c>
      <c r="R3754" s="15" t="b">
        <v>1</v>
      </c>
      <c r="S3754" s="15" t="b">
        <v>0</v>
      </c>
      <c r="T3754" s="15" t="b">
        <v>1</v>
      </c>
      <c r="U3754" s="15" t="b">
        <v>0</v>
      </c>
      <c r="V3754" s="15" t="b">
        <v>1</v>
      </c>
      <c r="W3754" s="15" t="b">
        <v>0</v>
      </c>
      <c r="X3754" s="16">
        <f>COUNTIF(Customers[[#This Row],[Roads]:[City_Council]],"True")</f>
        <v>3</v>
      </c>
      <c r="Y3754" s="17">
        <f>Customers[[#This Row],[Total_Approve]]/7</f>
        <v>0.42857142857142855</v>
      </c>
      <c r="Z3754" s="14" t="str">
        <f>IF(Customers[[#This Row],[Total_Approve]]&gt;=7,"تمت جميع الموافقات","لم تتم جميع الموافقات")</f>
        <v>لم تتم جميع الموافقات</v>
      </c>
      <c r="AA3754" s="8">
        <f>IF(Customers[[#This Row],[Total_Approve]]&gt;=7,1,0)</f>
        <v>0</v>
      </c>
    </row>
    <row r="3755" spans="1:27" x14ac:dyDescent="0.25">
      <c r="A3755" s="12" t="s">
        <v>13153</v>
      </c>
      <c r="B3755" t="s">
        <v>17286</v>
      </c>
      <c r="C3755" s="13">
        <v>45549</v>
      </c>
      <c r="D3755" t="s">
        <v>13482</v>
      </c>
      <c r="E3755" s="9" t="s">
        <v>60</v>
      </c>
      <c r="F3755" s="14" t="s">
        <v>10</v>
      </c>
      <c r="G3755" s="14" t="s">
        <v>2348</v>
      </c>
      <c r="H3755" s="14" t="str">
        <f t="shared" si="58"/>
        <v>مروه محمد دخل الله</v>
      </c>
      <c r="I3755" s="14" t="s">
        <v>13459</v>
      </c>
      <c r="J3755" s="14" t="s">
        <v>2349</v>
      </c>
      <c r="K3755" s="14" t="s">
        <v>25</v>
      </c>
      <c r="L3755" s="14" t="s">
        <v>8471</v>
      </c>
      <c r="M3755" s="14" t="s">
        <v>2350</v>
      </c>
      <c r="N3755" s="14" t="s">
        <v>3</v>
      </c>
      <c r="O3755" s="14" t="s">
        <v>13476</v>
      </c>
      <c r="P3755" s="14" t="s">
        <v>13518</v>
      </c>
      <c r="Q3755" s="15" t="b">
        <v>1</v>
      </c>
      <c r="R3755" s="15" t="b">
        <v>1</v>
      </c>
      <c r="S3755" s="15" t="b">
        <v>0</v>
      </c>
      <c r="T3755" s="15" t="b">
        <v>1</v>
      </c>
      <c r="U3755" s="15" t="b">
        <v>1</v>
      </c>
      <c r="V3755" s="15" t="b">
        <v>0</v>
      </c>
      <c r="W3755" s="15" t="b">
        <v>0</v>
      </c>
      <c r="X3755" s="16">
        <f>COUNTIF(Customers[[#This Row],[Roads]:[City_Council]],"True")</f>
        <v>4</v>
      </c>
      <c r="Y3755" s="17">
        <f>Customers[[#This Row],[Total_Approve]]/7</f>
        <v>0.5714285714285714</v>
      </c>
      <c r="Z3755" s="14" t="str">
        <f>IF(Customers[[#This Row],[Total_Approve]]&gt;=7,"تمت جميع الموافقات","لم تتم جميع الموافقات")</f>
        <v>لم تتم جميع الموافقات</v>
      </c>
      <c r="AA3755" s="8">
        <f>IF(Customers[[#This Row],[Total_Approve]]&gt;=7,1,0)</f>
        <v>0</v>
      </c>
    </row>
    <row r="3756" spans="1:27" x14ac:dyDescent="0.25">
      <c r="A3756" s="12" t="s">
        <v>13154</v>
      </c>
      <c r="B3756" t="s">
        <v>17287</v>
      </c>
      <c r="C3756" s="13">
        <v>45549</v>
      </c>
      <c r="D3756" t="s">
        <v>13483</v>
      </c>
      <c r="E3756" s="9" t="s">
        <v>42</v>
      </c>
      <c r="F3756" s="14" t="s">
        <v>2351</v>
      </c>
      <c r="G3756" s="14" t="s">
        <v>2352</v>
      </c>
      <c r="H3756" s="14" t="str">
        <f t="shared" si="58"/>
        <v>هناء همام مغازي</v>
      </c>
      <c r="I3756" s="14" t="s">
        <v>13459</v>
      </c>
      <c r="J3756" s="14" t="s">
        <v>2353</v>
      </c>
      <c r="K3756" s="14" t="s">
        <v>25</v>
      </c>
      <c r="L3756" s="14" t="s">
        <v>8472</v>
      </c>
      <c r="M3756" s="14" t="s">
        <v>2354</v>
      </c>
      <c r="N3756" s="14" t="s">
        <v>3</v>
      </c>
      <c r="O3756" s="14" t="s">
        <v>13476</v>
      </c>
      <c r="P3756" s="14" t="s">
        <v>13518</v>
      </c>
      <c r="Q3756" s="15" t="b">
        <v>0</v>
      </c>
      <c r="R3756" s="15" t="b">
        <v>0</v>
      </c>
      <c r="S3756" s="15" t="b">
        <v>0</v>
      </c>
      <c r="T3756" s="15" t="b">
        <v>1</v>
      </c>
      <c r="U3756" s="15" t="b">
        <v>1</v>
      </c>
      <c r="V3756" s="15" t="b">
        <v>0</v>
      </c>
      <c r="W3756" s="15" t="b">
        <v>1</v>
      </c>
      <c r="X3756" s="16">
        <f>COUNTIF(Customers[[#This Row],[Roads]:[City_Council]],"True")</f>
        <v>3</v>
      </c>
      <c r="Y3756" s="17">
        <f>Customers[[#This Row],[Total_Approve]]/7</f>
        <v>0.42857142857142855</v>
      </c>
      <c r="Z3756" s="14" t="str">
        <f>IF(Customers[[#This Row],[Total_Approve]]&gt;=7,"تمت جميع الموافقات","لم تتم جميع الموافقات")</f>
        <v>لم تتم جميع الموافقات</v>
      </c>
      <c r="AA3756" s="8">
        <f>IF(Customers[[#This Row],[Total_Approve]]&gt;=7,1,0)</f>
        <v>0</v>
      </c>
    </row>
    <row r="3757" spans="1:27" x14ac:dyDescent="0.25">
      <c r="A3757" s="12" t="s">
        <v>13155</v>
      </c>
      <c r="B3757" t="s">
        <v>17288</v>
      </c>
      <c r="C3757" s="13">
        <v>45549</v>
      </c>
      <c r="D3757" t="s">
        <v>13483</v>
      </c>
      <c r="E3757" s="9" t="s">
        <v>105</v>
      </c>
      <c r="F3757" s="14" t="s">
        <v>202</v>
      </c>
      <c r="G3757" s="14" t="s">
        <v>2148</v>
      </c>
      <c r="H3757" s="14" t="str">
        <f t="shared" si="58"/>
        <v>فاطمه ابراهيم موسي</v>
      </c>
      <c r="I3757" s="14" t="s">
        <v>13459</v>
      </c>
      <c r="J3757" s="14" t="s">
        <v>2355</v>
      </c>
      <c r="K3757" s="14" t="s">
        <v>25</v>
      </c>
      <c r="L3757" s="14" t="s">
        <v>8473</v>
      </c>
      <c r="M3757" s="14" t="s">
        <v>2356</v>
      </c>
      <c r="N3757" s="14" t="s">
        <v>3</v>
      </c>
      <c r="O3757" s="14" t="s">
        <v>13476</v>
      </c>
      <c r="P3757" s="14" t="s">
        <v>13518</v>
      </c>
      <c r="Q3757" s="15" t="b">
        <v>1</v>
      </c>
      <c r="R3757" s="15" t="b">
        <v>0</v>
      </c>
      <c r="S3757" s="15" t="b">
        <v>0</v>
      </c>
      <c r="T3757" s="15" t="b">
        <v>0</v>
      </c>
      <c r="U3757" s="15" t="b">
        <v>1</v>
      </c>
      <c r="V3757" s="15" t="b">
        <v>0</v>
      </c>
      <c r="W3757" s="15" t="b">
        <v>1</v>
      </c>
      <c r="X3757" s="16">
        <f>COUNTIF(Customers[[#This Row],[Roads]:[City_Council]],"True")</f>
        <v>3</v>
      </c>
      <c r="Y3757" s="17">
        <f>Customers[[#This Row],[Total_Approve]]/7</f>
        <v>0.42857142857142855</v>
      </c>
      <c r="Z3757" s="14" t="str">
        <f>IF(Customers[[#This Row],[Total_Approve]]&gt;=7,"تمت جميع الموافقات","لم تتم جميع الموافقات")</f>
        <v>لم تتم جميع الموافقات</v>
      </c>
      <c r="AA3757" s="8">
        <f>IF(Customers[[#This Row],[Total_Approve]]&gt;=7,1,0)</f>
        <v>0</v>
      </c>
    </row>
    <row r="3758" spans="1:27" x14ac:dyDescent="0.25">
      <c r="A3758" s="12" t="s">
        <v>13156</v>
      </c>
      <c r="B3758" t="s">
        <v>17289</v>
      </c>
      <c r="C3758" s="13">
        <v>45549</v>
      </c>
      <c r="D3758" t="s">
        <v>13483</v>
      </c>
      <c r="E3758" s="9" t="s">
        <v>105</v>
      </c>
      <c r="F3758" s="14" t="s">
        <v>151</v>
      </c>
      <c r="G3758" s="14" t="s">
        <v>2357</v>
      </c>
      <c r="H3758" s="14" t="str">
        <f t="shared" si="58"/>
        <v>فاطمه عبد الحميد عبد العلي</v>
      </c>
      <c r="I3758" s="14" t="s">
        <v>13459</v>
      </c>
      <c r="J3758" s="14" t="s">
        <v>2358</v>
      </c>
      <c r="K3758" s="14" t="s">
        <v>25</v>
      </c>
      <c r="L3758" s="14" t="s">
        <v>8474</v>
      </c>
      <c r="M3758" s="14" t="s">
        <v>2359</v>
      </c>
      <c r="N3758" s="14" t="s">
        <v>3</v>
      </c>
      <c r="O3758" s="14" t="s">
        <v>13476</v>
      </c>
      <c r="P3758" s="14" t="s">
        <v>13518</v>
      </c>
      <c r="Q3758" s="15" t="b">
        <v>1</v>
      </c>
      <c r="R3758" s="15" t="b">
        <v>0</v>
      </c>
      <c r="S3758" s="15" t="b">
        <v>1</v>
      </c>
      <c r="T3758" s="15" t="b">
        <v>0</v>
      </c>
      <c r="U3758" s="15" t="b">
        <v>1</v>
      </c>
      <c r="V3758" s="15" t="b">
        <v>0</v>
      </c>
      <c r="W3758" s="15" t="b">
        <v>1</v>
      </c>
      <c r="X3758" s="16">
        <f>COUNTIF(Customers[[#This Row],[Roads]:[City_Council]],"True")</f>
        <v>4</v>
      </c>
      <c r="Y3758" s="17">
        <f>Customers[[#This Row],[Total_Approve]]/7</f>
        <v>0.5714285714285714</v>
      </c>
      <c r="Z3758" s="14" t="str">
        <f>IF(Customers[[#This Row],[Total_Approve]]&gt;=7,"تمت جميع الموافقات","لم تتم جميع الموافقات")</f>
        <v>لم تتم جميع الموافقات</v>
      </c>
      <c r="AA3758" s="8">
        <f>IF(Customers[[#This Row],[Total_Approve]]&gt;=7,1,0)</f>
        <v>0</v>
      </c>
    </row>
    <row r="3759" spans="1:27" x14ac:dyDescent="0.25">
      <c r="A3759" s="12" t="s">
        <v>13157</v>
      </c>
      <c r="B3759" t="s">
        <v>17290</v>
      </c>
      <c r="C3759" s="13">
        <v>45549</v>
      </c>
      <c r="D3759" t="s">
        <v>13483</v>
      </c>
      <c r="E3759" s="9" t="s">
        <v>1364</v>
      </c>
      <c r="F3759" s="14" t="s">
        <v>0</v>
      </c>
      <c r="G3759" s="14" t="s">
        <v>10</v>
      </c>
      <c r="H3759" s="14" t="str">
        <f t="shared" si="58"/>
        <v>فاتن احمد محمد</v>
      </c>
      <c r="I3759" s="14" t="s">
        <v>13459</v>
      </c>
      <c r="J3759" s="14" t="s">
        <v>2360</v>
      </c>
      <c r="K3759" s="14" t="s">
        <v>25</v>
      </c>
      <c r="L3759" s="14" t="s">
        <v>8475</v>
      </c>
      <c r="M3759" s="14" t="s">
        <v>2361</v>
      </c>
      <c r="N3759" s="14" t="s">
        <v>3</v>
      </c>
      <c r="O3759" s="14" t="s">
        <v>13476</v>
      </c>
      <c r="P3759" s="14" t="s">
        <v>13518</v>
      </c>
      <c r="Q3759" s="15" t="b">
        <v>0</v>
      </c>
      <c r="R3759" s="15" t="b">
        <v>1</v>
      </c>
      <c r="S3759" s="15" t="b">
        <v>0</v>
      </c>
      <c r="T3759" s="15" t="b">
        <v>1</v>
      </c>
      <c r="U3759" s="15" t="b">
        <v>1</v>
      </c>
      <c r="V3759" s="15" t="b">
        <v>0</v>
      </c>
      <c r="W3759" s="15" t="b">
        <v>1</v>
      </c>
      <c r="X3759" s="16">
        <f>COUNTIF(Customers[[#This Row],[Roads]:[City_Council]],"True")</f>
        <v>4</v>
      </c>
      <c r="Y3759" s="17">
        <f>Customers[[#This Row],[Total_Approve]]/7</f>
        <v>0.5714285714285714</v>
      </c>
      <c r="Z3759" s="14" t="str">
        <f>IF(Customers[[#This Row],[Total_Approve]]&gt;=7,"تمت جميع الموافقات","لم تتم جميع الموافقات")</f>
        <v>لم تتم جميع الموافقات</v>
      </c>
      <c r="AA3759" s="8">
        <f>IF(Customers[[#This Row],[Total_Approve]]&gt;=7,1,0)</f>
        <v>0</v>
      </c>
    </row>
    <row r="3760" spans="1:27" x14ac:dyDescent="0.25">
      <c r="A3760" s="12" t="s">
        <v>13158</v>
      </c>
      <c r="B3760" t="s">
        <v>17291</v>
      </c>
      <c r="C3760" s="13">
        <v>45549</v>
      </c>
      <c r="D3760" t="s">
        <v>13482</v>
      </c>
      <c r="E3760" s="9" t="s">
        <v>1</v>
      </c>
      <c r="F3760" s="14" t="s">
        <v>193</v>
      </c>
      <c r="G3760" s="14" t="s">
        <v>2362</v>
      </c>
      <c r="H3760" s="14" t="str">
        <f t="shared" si="58"/>
        <v>محمود عبد الله عتيق</v>
      </c>
      <c r="I3760" s="14" t="s">
        <v>13459</v>
      </c>
      <c r="J3760" s="14" t="s">
        <v>2363</v>
      </c>
      <c r="K3760" s="14" t="s">
        <v>5</v>
      </c>
      <c r="L3760" s="14" t="s">
        <v>8476</v>
      </c>
      <c r="M3760" s="14" t="s">
        <v>2364</v>
      </c>
      <c r="N3760" s="14" t="s">
        <v>3</v>
      </c>
      <c r="O3760" s="14" t="s">
        <v>13476</v>
      </c>
      <c r="P3760" s="14" t="s">
        <v>13518</v>
      </c>
      <c r="Q3760" s="15" t="b">
        <v>0</v>
      </c>
      <c r="R3760" s="15" t="b">
        <v>0</v>
      </c>
      <c r="S3760" s="15" t="b">
        <v>1</v>
      </c>
      <c r="T3760" s="15" t="b">
        <v>0</v>
      </c>
      <c r="U3760" s="15" t="b">
        <v>1</v>
      </c>
      <c r="V3760" s="15" t="b">
        <v>0</v>
      </c>
      <c r="W3760" s="15" t="b">
        <v>1</v>
      </c>
      <c r="X3760" s="16">
        <f>COUNTIF(Customers[[#This Row],[Roads]:[City_Council]],"True")</f>
        <v>3</v>
      </c>
      <c r="Y3760" s="17">
        <f>Customers[[#This Row],[Total_Approve]]/7</f>
        <v>0.42857142857142855</v>
      </c>
      <c r="Z3760" s="14" t="str">
        <f>IF(Customers[[#This Row],[Total_Approve]]&gt;=7,"تمت جميع الموافقات","لم تتم جميع الموافقات")</f>
        <v>لم تتم جميع الموافقات</v>
      </c>
      <c r="AA3760" s="8">
        <f>IF(Customers[[#This Row],[Total_Approve]]&gt;=7,1,0)</f>
        <v>0</v>
      </c>
    </row>
    <row r="3761" spans="1:27" x14ac:dyDescent="0.25">
      <c r="A3761" s="12" t="s">
        <v>13159</v>
      </c>
      <c r="B3761" t="s">
        <v>17292</v>
      </c>
      <c r="C3761" s="13">
        <v>45549</v>
      </c>
      <c r="D3761" t="s">
        <v>13482</v>
      </c>
      <c r="E3761" s="9" t="s">
        <v>105</v>
      </c>
      <c r="F3761" s="14" t="s">
        <v>10</v>
      </c>
      <c r="G3761" s="14" t="s">
        <v>471</v>
      </c>
      <c r="H3761" s="14" t="str">
        <f t="shared" si="58"/>
        <v>فاطمه محمد حسن</v>
      </c>
      <c r="I3761" s="14" t="s">
        <v>13459</v>
      </c>
      <c r="J3761" s="14" t="s">
        <v>2365</v>
      </c>
      <c r="K3761" s="14" t="s">
        <v>25</v>
      </c>
      <c r="L3761" s="14" t="s">
        <v>8477</v>
      </c>
      <c r="M3761" s="14" t="s">
        <v>2366</v>
      </c>
      <c r="N3761" s="14" t="s">
        <v>3</v>
      </c>
      <c r="O3761" s="14" t="s">
        <v>13476</v>
      </c>
      <c r="P3761" s="14" t="s">
        <v>13518</v>
      </c>
      <c r="Q3761" s="15" t="b">
        <v>1</v>
      </c>
      <c r="R3761" s="15" t="b">
        <v>0</v>
      </c>
      <c r="S3761" s="15" t="b">
        <v>1</v>
      </c>
      <c r="T3761" s="15" t="b">
        <v>1</v>
      </c>
      <c r="U3761" s="15" t="b">
        <v>1</v>
      </c>
      <c r="V3761" s="15" t="b">
        <v>1</v>
      </c>
      <c r="W3761" s="15" t="b">
        <v>1</v>
      </c>
      <c r="X3761" s="16">
        <f>COUNTIF(Customers[[#This Row],[Roads]:[City_Council]],"True")</f>
        <v>6</v>
      </c>
      <c r="Y3761" s="17">
        <f>Customers[[#This Row],[Total_Approve]]/7</f>
        <v>0.8571428571428571</v>
      </c>
      <c r="Z3761" s="14" t="str">
        <f>IF(Customers[[#This Row],[Total_Approve]]&gt;=7,"تمت جميع الموافقات","لم تتم جميع الموافقات")</f>
        <v>لم تتم جميع الموافقات</v>
      </c>
      <c r="AA3761" s="8">
        <f>IF(Customers[[#This Row],[Total_Approve]]&gt;=7,1,0)</f>
        <v>0</v>
      </c>
    </row>
    <row r="3762" spans="1:27" x14ac:dyDescent="0.25">
      <c r="A3762" s="12" t="s">
        <v>13160</v>
      </c>
      <c r="B3762" t="s">
        <v>17293</v>
      </c>
      <c r="C3762" s="13">
        <v>45549</v>
      </c>
      <c r="D3762" t="s">
        <v>13482</v>
      </c>
      <c r="E3762" s="9" t="s">
        <v>60</v>
      </c>
      <c r="F3762" s="14" t="s">
        <v>542</v>
      </c>
      <c r="G3762" s="14" t="s">
        <v>755</v>
      </c>
      <c r="H3762" s="14" t="str">
        <f t="shared" si="58"/>
        <v>مروه جمال ابو المجد</v>
      </c>
      <c r="I3762" s="14" t="s">
        <v>13459</v>
      </c>
      <c r="J3762" s="14" t="s">
        <v>2367</v>
      </c>
      <c r="K3762" s="14" t="s">
        <v>25</v>
      </c>
      <c r="L3762" s="14" t="s">
        <v>8478</v>
      </c>
      <c r="M3762" s="14" t="s">
        <v>3</v>
      </c>
      <c r="N3762" s="14" t="s">
        <v>3</v>
      </c>
      <c r="O3762" s="14" t="s">
        <v>13476</v>
      </c>
      <c r="P3762" s="14" t="s">
        <v>13518</v>
      </c>
      <c r="Q3762" s="15" t="b">
        <v>1</v>
      </c>
      <c r="R3762" s="15" t="b">
        <v>0</v>
      </c>
      <c r="S3762" s="15" t="b">
        <v>0</v>
      </c>
      <c r="T3762" s="15" t="b">
        <v>1</v>
      </c>
      <c r="U3762" s="15" t="b">
        <v>1</v>
      </c>
      <c r="V3762" s="15" t="b">
        <v>0</v>
      </c>
      <c r="W3762" s="15" t="b">
        <v>0</v>
      </c>
      <c r="X3762" s="16">
        <f>COUNTIF(Customers[[#This Row],[Roads]:[City_Council]],"True")</f>
        <v>3</v>
      </c>
      <c r="Y3762" s="17">
        <f>Customers[[#This Row],[Total_Approve]]/7</f>
        <v>0.42857142857142855</v>
      </c>
      <c r="Z3762" s="14" t="str">
        <f>IF(Customers[[#This Row],[Total_Approve]]&gt;=7,"تمت جميع الموافقات","لم تتم جميع الموافقات")</f>
        <v>لم تتم جميع الموافقات</v>
      </c>
      <c r="AA3762" s="8">
        <f>IF(Customers[[#This Row],[Total_Approve]]&gt;=7,1,0)</f>
        <v>0</v>
      </c>
    </row>
    <row r="3763" spans="1:27" x14ac:dyDescent="0.25">
      <c r="A3763" s="12" t="s">
        <v>13161</v>
      </c>
      <c r="B3763" t="s">
        <v>17294</v>
      </c>
      <c r="C3763" s="13">
        <v>45549</v>
      </c>
      <c r="D3763" t="s">
        <v>13482</v>
      </c>
      <c r="E3763" s="9" t="s">
        <v>516</v>
      </c>
      <c r="F3763" s="14" t="s">
        <v>47</v>
      </c>
      <c r="G3763" s="14" t="s">
        <v>10</v>
      </c>
      <c r="H3763" s="14" t="str">
        <f t="shared" si="58"/>
        <v>ماجده السيد محمد</v>
      </c>
      <c r="I3763" s="14" t="s">
        <v>13460</v>
      </c>
      <c r="J3763" s="14" t="s">
        <v>2368</v>
      </c>
      <c r="K3763" s="14" t="s">
        <v>25</v>
      </c>
      <c r="L3763" s="14" t="s">
        <v>8464</v>
      </c>
      <c r="M3763" s="14" t="s">
        <v>2369</v>
      </c>
      <c r="N3763" s="14" t="s">
        <v>3</v>
      </c>
      <c r="O3763" s="14" t="s">
        <v>13476</v>
      </c>
      <c r="P3763" s="14" t="s">
        <v>13516</v>
      </c>
      <c r="Q3763" s="15" t="b">
        <v>1</v>
      </c>
      <c r="R3763" s="15" t="b">
        <v>0</v>
      </c>
      <c r="S3763" s="15" t="b">
        <v>1</v>
      </c>
      <c r="T3763" s="15" t="b">
        <v>0</v>
      </c>
      <c r="U3763" s="15" t="b">
        <v>1</v>
      </c>
      <c r="V3763" s="15" t="b">
        <v>0</v>
      </c>
      <c r="W3763" s="15" t="b">
        <v>1</v>
      </c>
      <c r="X3763" s="16">
        <f>COUNTIF(Customers[[#This Row],[Roads]:[City_Council]],"True")</f>
        <v>4</v>
      </c>
      <c r="Y3763" s="17">
        <f>Customers[[#This Row],[Total_Approve]]/7</f>
        <v>0.5714285714285714</v>
      </c>
      <c r="Z3763" s="14" t="str">
        <f>IF(Customers[[#This Row],[Total_Approve]]&gt;=7,"تمت جميع الموافقات","لم تتم جميع الموافقات")</f>
        <v>لم تتم جميع الموافقات</v>
      </c>
      <c r="AA3763" s="8">
        <f>IF(Customers[[#This Row],[Total_Approve]]&gt;=7,1,0)</f>
        <v>0</v>
      </c>
    </row>
    <row r="3764" spans="1:27" x14ac:dyDescent="0.25">
      <c r="A3764" s="12" t="s">
        <v>13162</v>
      </c>
      <c r="B3764" t="s">
        <v>17295</v>
      </c>
      <c r="C3764" s="13">
        <v>45549</v>
      </c>
      <c r="D3764" t="s">
        <v>13482</v>
      </c>
      <c r="E3764" s="9" t="s">
        <v>105</v>
      </c>
      <c r="F3764" s="14" t="s">
        <v>0</v>
      </c>
      <c r="G3764" s="14" t="s">
        <v>101</v>
      </c>
      <c r="H3764" s="14" t="str">
        <f t="shared" si="58"/>
        <v>فاطمه احمد حسين</v>
      </c>
      <c r="I3764" s="14" t="s">
        <v>13460</v>
      </c>
      <c r="J3764" s="14" t="s">
        <v>2370</v>
      </c>
      <c r="K3764" s="14" t="s">
        <v>25</v>
      </c>
      <c r="L3764" s="14" t="s">
        <v>8479</v>
      </c>
      <c r="M3764" s="14" t="s">
        <v>2371</v>
      </c>
      <c r="N3764" s="14" t="s">
        <v>3</v>
      </c>
      <c r="O3764" s="14" t="s">
        <v>13476</v>
      </c>
      <c r="P3764" s="14" t="s">
        <v>13516</v>
      </c>
      <c r="Q3764" s="15" t="b">
        <v>1</v>
      </c>
      <c r="R3764" s="15" t="b">
        <v>1</v>
      </c>
      <c r="S3764" s="15" t="b">
        <v>0</v>
      </c>
      <c r="T3764" s="15" t="b">
        <v>0</v>
      </c>
      <c r="U3764" s="15" t="b">
        <v>1</v>
      </c>
      <c r="V3764" s="15" t="b">
        <v>1</v>
      </c>
      <c r="W3764" s="15" t="b">
        <v>0</v>
      </c>
      <c r="X3764" s="16">
        <f>COUNTIF(Customers[[#This Row],[Roads]:[City_Council]],"True")</f>
        <v>4</v>
      </c>
      <c r="Y3764" s="17">
        <f>Customers[[#This Row],[Total_Approve]]/7</f>
        <v>0.5714285714285714</v>
      </c>
      <c r="Z3764" s="14" t="str">
        <f>IF(Customers[[#This Row],[Total_Approve]]&gt;=7,"تمت جميع الموافقات","لم تتم جميع الموافقات")</f>
        <v>لم تتم جميع الموافقات</v>
      </c>
      <c r="AA3764" s="8">
        <f>IF(Customers[[#This Row],[Total_Approve]]&gt;=7,1,0)</f>
        <v>0</v>
      </c>
    </row>
    <row r="3765" spans="1:27" x14ac:dyDescent="0.25">
      <c r="A3765" s="12" t="s">
        <v>13163</v>
      </c>
      <c r="B3765" t="s">
        <v>17296</v>
      </c>
      <c r="C3765" s="13">
        <v>45549</v>
      </c>
      <c r="D3765" t="s">
        <v>13482</v>
      </c>
      <c r="E3765" s="9" t="s">
        <v>283</v>
      </c>
      <c r="F3765" s="14" t="s">
        <v>10</v>
      </c>
      <c r="G3765" s="14" t="s">
        <v>0</v>
      </c>
      <c r="H3765" s="14" t="str">
        <f t="shared" si="58"/>
        <v>عبد الرحمن محمد احمد</v>
      </c>
      <c r="I3765" s="14" t="s">
        <v>13460</v>
      </c>
      <c r="J3765" s="14">
        <v>27202512503753</v>
      </c>
      <c r="K3765" s="14" t="s">
        <v>5</v>
      </c>
      <c r="L3765" s="14" t="s">
        <v>8480</v>
      </c>
      <c r="M3765" s="14" t="s">
        <v>2372</v>
      </c>
      <c r="N3765" s="14" t="s">
        <v>3</v>
      </c>
      <c r="O3765" s="14" t="s">
        <v>13476</v>
      </c>
      <c r="P3765" s="14" t="s">
        <v>13516</v>
      </c>
      <c r="Q3765" s="15" t="b">
        <v>1</v>
      </c>
      <c r="R3765" s="15" t="b">
        <v>0</v>
      </c>
      <c r="S3765" s="15" t="b">
        <v>1</v>
      </c>
      <c r="T3765" s="15" t="b">
        <v>0</v>
      </c>
      <c r="U3765" s="15" t="b">
        <v>1</v>
      </c>
      <c r="V3765" s="15" t="b">
        <v>0</v>
      </c>
      <c r="W3765" s="15" t="b">
        <v>1</v>
      </c>
      <c r="X3765" s="16">
        <f>COUNTIF(Customers[[#This Row],[Roads]:[City_Council]],"True")</f>
        <v>4</v>
      </c>
      <c r="Y3765" s="17">
        <f>Customers[[#This Row],[Total_Approve]]/7</f>
        <v>0.5714285714285714</v>
      </c>
      <c r="Z3765" s="14" t="str">
        <f>IF(Customers[[#This Row],[Total_Approve]]&gt;=7,"تمت جميع الموافقات","لم تتم جميع الموافقات")</f>
        <v>لم تتم جميع الموافقات</v>
      </c>
      <c r="AA3765" s="8">
        <f>IF(Customers[[#This Row],[Total_Approve]]&gt;=7,1,0)</f>
        <v>0</v>
      </c>
    </row>
    <row r="3766" spans="1:27" x14ac:dyDescent="0.25">
      <c r="A3766" s="12" t="s">
        <v>13164</v>
      </c>
      <c r="B3766" t="s">
        <v>17297</v>
      </c>
      <c r="C3766" s="13">
        <v>45549</v>
      </c>
      <c r="D3766" t="s">
        <v>13482</v>
      </c>
      <c r="E3766" s="9" t="s">
        <v>326</v>
      </c>
      <c r="F3766" s="14" t="s">
        <v>806</v>
      </c>
      <c r="G3766" s="14" t="s">
        <v>64</v>
      </c>
      <c r="H3766" s="14" t="str">
        <f t="shared" si="58"/>
        <v>كريمه صالح مصطفى</v>
      </c>
      <c r="I3766" s="14" t="s">
        <v>13459</v>
      </c>
      <c r="J3766" s="14" t="s">
        <v>2373</v>
      </c>
      <c r="K3766" s="14" t="s">
        <v>25</v>
      </c>
      <c r="L3766" s="14" t="s">
        <v>8481</v>
      </c>
      <c r="M3766" s="14" t="s">
        <v>3</v>
      </c>
      <c r="N3766" s="14" t="s">
        <v>3</v>
      </c>
      <c r="O3766" s="14" t="s">
        <v>13476</v>
      </c>
      <c r="P3766" s="14" t="s">
        <v>13516</v>
      </c>
      <c r="Q3766" s="15" t="b">
        <v>1</v>
      </c>
      <c r="R3766" s="15" t="b">
        <v>0</v>
      </c>
      <c r="S3766" s="15" t="b">
        <v>0</v>
      </c>
      <c r="T3766" s="15" t="b">
        <v>0</v>
      </c>
      <c r="U3766" s="15" t="b">
        <v>0</v>
      </c>
      <c r="V3766" s="15" t="b">
        <v>0</v>
      </c>
      <c r="W3766" s="15" t="b">
        <v>0</v>
      </c>
      <c r="X3766" s="16">
        <f>COUNTIF(Customers[[#This Row],[Roads]:[City_Council]],"True")</f>
        <v>1</v>
      </c>
      <c r="Y3766" s="17">
        <f>Customers[[#This Row],[Total_Approve]]/7</f>
        <v>0.14285714285714285</v>
      </c>
      <c r="Z3766" s="14" t="str">
        <f>IF(Customers[[#This Row],[Total_Approve]]&gt;=7,"تمت جميع الموافقات","لم تتم جميع الموافقات")</f>
        <v>لم تتم جميع الموافقات</v>
      </c>
      <c r="AA3766" s="8">
        <f>IF(Customers[[#This Row],[Total_Approve]]&gt;=7,1,0)</f>
        <v>0</v>
      </c>
    </row>
    <row r="3767" spans="1:27" x14ac:dyDescent="0.25">
      <c r="A3767" s="12" t="s">
        <v>13165</v>
      </c>
      <c r="B3767" t="s">
        <v>17298</v>
      </c>
      <c r="C3767" s="13">
        <v>45549</v>
      </c>
      <c r="D3767" t="s">
        <v>13486</v>
      </c>
      <c r="E3767" s="9" t="s">
        <v>683</v>
      </c>
      <c r="F3767" s="14" t="s">
        <v>47</v>
      </c>
      <c r="G3767" s="14" t="s">
        <v>77</v>
      </c>
      <c r="H3767" s="14" t="str">
        <f t="shared" si="58"/>
        <v>سلوى السيد عبد الرحيم</v>
      </c>
      <c r="I3767" s="14" t="s">
        <v>13459</v>
      </c>
      <c r="J3767" s="14" t="s">
        <v>2374</v>
      </c>
      <c r="K3767" s="14" t="s">
        <v>25</v>
      </c>
      <c r="L3767" s="14" t="s">
        <v>8482</v>
      </c>
      <c r="M3767" s="14" t="s">
        <v>2375</v>
      </c>
      <c r="N3767" s="14" t="s">
        <v>3</v>
      </c>
      <c r="O3767" s="14" t="s">
        <v>13476</v>
      </c>
      <c r="P3767" s="14" t="s">
        <v>13516</v>
      </c>
      <c r="Q3767" s="15" t="b">
        <v>1</v>
      </c>
      <c r="R3767" s="15" t="b">
        <v>1</v>
      </c>
      <c r="S3767" s="15" t="b">
        <v>1</v>
      </c>
      <c r="T3767" s="15" t="b">
        <v>1</v>
      </c>
      <c r="U3767" s="15" t="b">
        <v>1</v>
      </c>
      <c r="V3767" s="15" t="b">
        <v>1</v>
      </c>
      <c r="W3767" s="15" t="b">
        <v>1</v>
      </c>
      <c r="X3767" s="16">
        <f>COUNTIF(Customers[[#This Row],[Roads]:[City_Council]],"True")</f>
        <v>7</v>
      </c>
      <c r="Y3767" s="17">
        <f>Customers[[#This Row],[Total_Approve]]/7</f>
        <v>1</v>
      </c>
      <c r="Z3767" s="14" t="str">
        <f>IF(Customers[[#This Row],[Total_Approve]]&gt;=7,"تمت جميع الموافقات","لم تتم جميع الموافقات")</f>
        <v>تمت جميع الموافقات</v>
      </c>
      <c r="AA3767" s="8">
        <f>IF(Customers[[#This Row],[Total_Approve]]&gt;=7,1,0)</f>
        <v>1</v>
      </c>
    </row>
    <row r="3768" spans="1:27" x14ac:dyDescent="0.25">
      <c r="A3768" s="12" t="s">
        <v>13166</v>
      </c>
      <c r="B3768" t="s">
        <v>17299</v>
      </c>
      <c r="C3768" s="13">
        <v>45549</v>
      </c>
      <c r="D3768" t="s">
        <v>13482</v>
      </c>
      <c r="E3768" s="9" t="s">
        <v>594</v>
      </c>
      <c r="F3768" s="14" t="s">
        <v>2376</v>
      </c>
      <c r="G3768" s="14" t="s">
        <v>2377</v>
      </c>
      <c r="H3768" s="14" t="str">
        <f t="shared" si="58"/>
        <v>سميره ذكير ابورحا</v>
      </c>
      <c r="I3768" s="14" t="s">
        <v>13459</v>
      </c>
      <c r="J3768" s="14" t="s">
        <v>2378</v>
      </c>
      <c r="K3768" s="14" t="s">
        <v>25</v>
      </c>
      <c r="L3768" s="14" t="s">
        <v>8483</v>
      </c>
      <c r="M3768" s="14" t="s">
        <v>2379</v>
      </c>
      <c r="N3768" s="14" t="s">
        <v>3</v>
      </c>
      <c r="O3768" s="14" t="s">
        <v>13476</v>
      </c>
      <c r="P3768" s="14" t="s">
        <v>13516</v>
      </c>
      <c r="Q3768" s="15" t="b">
        <v>1</v>
      </c>
      <c r="R3768" s="15" t="b">
        <v>1</v>
      </c>
      <c r="S3768" s="15" t="b">
        <v>1</v>
      </c>
      <c r="T3768" s="15" t="b">
        <v>1</v>
      </c>
      <c r="U3768" s="15" t="b">
        <v>1</v>
      </c>
      <c r="V3768" s="15" t="b">
        <v>1</v>
      </c>
      <c r="W3768" s="15" t="b">
        <v>1</v>
      </c>
      <c r="X3768" s="16">
        <f>COUNTIF(Customers[[#This Row],[Roads]:[City_Council]],"True")</f>
        <v>7</v>
      </c>
      <c r="Y3768" s="17">
        <f>Customers[[#This Row],[Total_Approve]]/7</f>
        <v>1</v>
      </c>
      <c r="Z3768" s="14" t="str">
        <f>IF(Customers[[#This Row],[Total_Approve]]&gt;=7,"تمت جميع الموافقات","لم تتم جميع الموافقات")</f>
        <v>تمت جميع الموافقات</v>
      </c>
      <c r="AA3768" s="8">
        <f>IF(Customers[[#This Row],[Total_Approve]]&gt;=7,1,0)</f>
        <v>1</v>
      </c>
    </row>
    <row r="3769" spans="1:27" x14ac:dyDescent="0.25">
      <c r="A3769" s="12" t="s">
        <v>13167</v>
      </c>
      <c r="B3769" t="s">
        <v>17300</v>
      </c>
      <c r="C3769" s="13">
        <v>45549</v>
      </c>
      <c r="D3769" t="s">
        <v>13482</v>
      </c>
      <c r="E3769" s="9" t="s">
        <v>2380</v>
      </c>
      <c r="F3769" s="14" t="s">
        <v>2381</v>
      </c>
      <c r="G3769" s="14" t="s">
        <v>2382</v>
      </c>
      <c r="H3769" s="14" t="str">
        <f t="shared" si="58"/>
        <v>مادلين وهبه كيروس</v>
      </c>
      <c r="I3769" s="14" t="s">
        <v>13459</v>
      </c>
      <c r="J3769" s="14" t="s">
        <v>2383</v>
      </c>
      <c r="K3769" s="14" t="s">
        <v>25</v>
      </c>
      <c r="L3769" s="14" t="s">
        <v>8484</v>
      </c>
      <c r="M3769" s="14" t="s">
        <v>2384</v>
      </c>
      <c r="N3769" s="14" t="s">
        <v>3</v>
      </c>
      <c r="O3769" s="14" t="s">
        <v>13476</v>
      </c>
      <c r="P3769" s="14" t="s">
        <v>13516</v>
      </c>
      <c r="Q3769" s="15" t="b">
        <v>1</v>
      </c>
      <c r="R3769" s="15" t="b">
        <v>0</v>
      </c>
      <c r="S3769" s="15" t="b">
        <v>1</v>
      </c>
      <c r="T3769" s="15" t="b">
        <v>0</v>
      </c>
      <c r="U3769" s="15" t="b">
        <v>1</v>
      </c>
      <c r="V3769" s="15" t="b">
        <v>0</v>
      </c>
      <c r="W3769" s="15" t="b">
        <v>1</v>
      </c>
      <c r="X3769" s="16">
        <f>COUNTIF(Customers[[#This Row],[Roads]:[City_Council]],"True")</f>
        <v>4</v>
      </c>
      <c r="Y3769" s="17">
        <f>Customers[[#This Row],[Total_Approve]]/7</f>
        <v>0.5714285714285714</v>
      </c>
      <c r="Z3769" s="14" t="str">
        <f>IF(Customers[[#This Row],[Total_Approve]]&gt;=7,"تمت جميع الموافقات","لم تتم جميع الموافقات")</f>
        <v>لم تتم جميع الموافقات</v>
      </c>
      <c r="AA3769" s="8">
        <f>IF(Customers[[#This Row],[Total_Approve]]&gt;=7,1,0)</f>
        <v>0</v>
      </c>
    </row>
    <row r="3770" spans="1:27" x14ac:dyDescent="0.25">
      <c r="A3770" s="12" t="s">
        <v>13168</v>
      </c>
      <c r="B3770" t="s">
        <v>17301</v>
      </c>
      <c r="C3770" s="13">
        <v>45549</v>
      </c>
      <c r="D3770" t="s">
        <v>13482</v>
      </c>
      <c r="E3770" s="9" t="s">
        <v>1315</v>
      </c>
      <c r="F3770" s="14" t="s">
        <v>47</v>
      </c>
      <c r="G3770" s="14" t="s">
        <v>0</v>
      </c>
      <c r="H3770" s="14" t="str">
        <f t="shared" si="58"/>
        <v>امانى السيد احمد</v>
      </c>
      <c r="I3770" s="14" t="s">
        <v>13459</v>
      </c>
      <c r="J3770" s="14" t="s">
        <v>2385</v>
      </c>
      <c r="K3770" s="14" t="s">
        <v>25</v>
      </c>
      <c r="L3770" s="14" t="s">
        <v>8485</v>
      </c>
      <c r="M3770" s="14" t="s">
        <v>2386</v>
      </c>
      <c r="N3770" s="14" t="s">
        <v>3</v>
      </c>
      <c r="O3770" s="14" t="s">
        <v>13476</v>
      </c>
      <c r="P3770" s="14" t="s">
        <v>13516</v>
      </c>
      <c r="Q3770" s="15" t="b">
        <v>0</v>
      </c>
      <c r="R3770" s="15" t="b">
        <v>1</v>
      </c>
      <c r="S3770" s="15" t="b">
        <v>0</v>
      </c>
      <c r="T3770" s="15" t="b">
        <v>1</v>
      </c>
      <c r="U3770" s="15" t="b">
        <v>0</v>
      </c>
      <c r="V3770" s="15" t="b">
        <v>1</v>
      </c>
      <c r="W3770" s="15" t="b">
        <v>0</v>
      </c>
      <c r="X3770" s="16">
        <f>COUNTIF(Customers[[#This Row],[Roads]:[City_Council]],"True")</f>
        <v>3</v>
      </c>
      <c r="Y3770" s="17">
        <f>Customers[[#This Row],[Total_Approve]]/7</f>
        <v>0.42857142857142855</v>
      </c>
      <c r="Z3770" s="14" t="str">
        <f>IF(Customers[[#This Row],[Total_Approve]]&gt;=7,"تمت جميع الموافقات","لم تتم جميع الموافقات")</f>
        <v>لم تتم جميع الموافقات</v>
      </c>
      <c r="AA3770" s="8">
        <f>IF(Customers[[#This Row],[Total_Approve]]&gt;=7,1,0)</f>
        <v>0</v>
      </c>
    </row>
    <row r="3771" spans="1:27" x14ac:dyDescent="0.25">
      <c r="A3771" s="12" t="s">
        <v>13169</v>
      </c>
      <c r="B3771" t="s">
        <v>17302</v>
      </c>
      <c r="C3771" s="13">
        <v>45549</v>
      </c>
      <c r="D3771" t="s">
        <v>13482</v>
      </c>
      <c r="E3771" s="9" t="s">
        <v>403</v>
      </c>
      <c r="F3771" s="14" t="s">
        <v>2011</v>
      </c>
      <c r="G3771" s="14" t="s">
        <v>221</v>
      </c>
      <c r="H3771" s="14" t="str">
        <f t="shared" si="58"/>
        <v>حسنه مبارك سليمان</v>
      </c>
      <c r="I3771" s="14" t="s">
        <v>13459</v>
      </c>
      <c r="J3771" s="14" t="s">
        <v>2387</v>
      </c>
      <c r="K3771" s="14" t="s">
        <v>25</v>
      </c>
      <c r="L3771" s="14" t="s">
        <v>8292</v>
      </c>
      <c r="M3771" s="14" t="s">
        <v>2388</v>
      </c>
      <c r="N3771" s="14" t="s">
        <v>3</v>
      </c>
      <c r="O3771" s="14" t="s">
        <v>13476</v>
      </c>
      <c r="P3771" s="14" t="s">
        <v>13516</v>
      </c>
      <c r="Q3771" s="15" t="b">
        <v>1</v>
      </c>
      <c r="R3771" s="15" t="b">
        <v>0</v>
      </c>
      <c r="S3771" s="15" t="b">
        <v>1</v>
      </c>
      <c r="T3771" s="15" t="b">
        <v>0</v>
      </c>
      <c r="U3771" s="15" t="b">
        <v>1</v>
      </c>
      <c r="V3771" s="15" t="b">
        <v>0</v>
      </c>
      <c r="W3771" s="15" t="b">
        <v>1</v>
      </c>
      <c r="X3771" s="16">
        <f>COUNTIF(Customers[[#This Row],[Roads]:[City_Council]],"True")</f>
        <v>4</v>
      </c>
      <c r="Y3771" s="17">
        <f>Customers[[#This Row],[Total_Approve]]/7</f>
        <v>0.5714285714285714</v>
      </c>
      <c r="Z3771" s="14" t="str">
        <f>IF(Customers[[#This Row],[Total_Approve]]&gt;=7,"تمت جميع الموافقات","لم تتم جميع الموافقات")</f>
        <v>لم تتم جميع الموافقات</v>
      </c>
      <c r="AA3771" s="8">
        <f>IF(Customers[[#This Row],[Total_Approve]]&gt;=7,1,0)</f>
        <v>0</v>
      </c>
    </row>
    <row r="3772" spans="1:27" x14ac:dyDescent="0.25">
      <c r="A3772" s="12" t="s">
        <v>13170</v>
      </c>
      <c r="B3772" t="s">
        <v>17303</v>
      </c>
      <c r="C3772" s="13">
        <v>45549</v>
      </c>
      <c r="D3772" t="s">
        <v>13482</v>
      </c>
      <c r="E3772" s="9" t="s">
        <v>348</v>
      </c>
      <c r="F3772" s="14" t="s">
        <v>1</v>
      </c>
      <c r="G3772" s="14" t="s">
        <v>806</v>
      </c>
      <c r="H3772" s="14" t="str">
        <f t="shared" si="58"/>
        <v>شيماء محمود صالح</v>
      </c>
      <c r="I3772" s="14" t="s">
        <v>13459</v>
      </c>
      <c r="J3772" s="14" t="s">
        <v>2389</v>
      </c>
      <c r="K3772" s="14" t="s">
        <v>25</v>
      </c>
      <c r="L3772" s="14" t="s">
        <v>8486</v>
      </c>
      <c r="M3772" s="14" t="s">
        <v>2390</v>
      </c>
      <c r="N3772" s="14" t="s">
        <v>3</v>
      </c>
      <c r="O3772" s="14" t="s">
        <v>13476</v>
      </c>
      <c r="P3772" s="14" t="s">
        <v>13516</v>
      </c>
      <c r="Q3772" s="15" t="b">
        <v>1</v>
      </c>
      <c r="R3772" s="15" t="b">
        <v>0</v>
      </c>
      <c r="S3772" s="15" t="b">
        <v>1</v>
      </c>
      <c r="T3772" s="15" t="b">
        <v>0</v>
      </c>
      <c r="U3772" s="15" t="b">
        <v>1</v>
      </c>
      <c r="V3772" s="15" t="b">
        <v>0</v>
      </c>
      <c r="W3772" s="15" t="b">
        <v>1</v>
      </c>
      <c r="X3772" s="16">
        <f>COUNTIF(Customers[[#This Row],[Roads]:[City_Council]],"True")</f>
        <v>4</v>
      </c>
      <c r="Y3772" s="17">
        <f>Customers[[#This Row],[Total_Approve]]/7</f>
        <v>0.5714285714285714</v>
      </c>
      <c r="Z3772" s="14" t="str">
        <f>IF(Customers[[#This Row],[Total_Approve]]&gt;=7,"تمت جميع الموافقات","لم تتم جميع الموافقات")</f>
        <v>لم تتم جميع الموافقات</v>
      </c>
      <c r="AA3772" s="8">
        <f>IF(Customers[[#This Row],[Total_Approve]]&gt;=7,1,0)</f>
        <v>0</v>
      </c>
    </row>
    <row r="3773" spans="1:27" x14ac:dyDescent="0.25">
      <c r="A3773" s="12" t="s">
        <v>13171</v>
      </c>
      <c r="B3773" t="s">
        <v>17304</v>
      </c>
      <c r="C3773" s="13">
        <v>45549</v>
      </c>
      <c r="D3773" t="s">
        <v>13482</v>
      </c>
      <c r="E3773" s="9" t="s">
        <v>321</v>
      </c>
      <c r="F3773" s="14" t="s">
        <v>10</v>
      </c>
      <c r="G3773" s="14" t="s">
        <v>0</v>
      </c>
      <c r="H3773" s="14" t="str">
        <f t="shared" si="58"/>
        <v>وفاء محمد احمد</v>
      </c>
      <c r="I3773" s="14" t="s">
        <v>13459</v>
      </c>
      <c r="J3773" s="14" t="s">
        <v>2391</v>
      </c>
      <c r="K3773" s="14" t="s">
        <v>25</v>
      </c>
      <c r="L3773" s="14" t="s">
        <v>8487</v>
      </c>
      <c r="M3773" s="14" t="s">
        <v>2392</v>
      </c>
      <c r="N3773" s="14" t="s">
        <v>2393</v>
      </c>
      <c r="O3773" s="14" t="s">
        <v>13476</v>
      </c>
      <c r="P3773" s="14" t="s">
        <v>13516</v>
      </c>
      <c r="Q3773" s="15" t="b">
        <v>1</v>
      </c>
      <c r="R3773" s="15" t="b">
        <v>1</v>
      </c>
      <c r="S3773" s="15" t="b">
        <v>1</v>
      </c>
      <c r="T3773" s="15" t="b">
        <v>1</v>
      </c>
      <c r="U3773" s="15" t="b">
        <v>1</v>
      </c>
      <c r="V3773" s="15" t="b">
        <v>1</v>
      </c>
      <c r="W3773" s="15" t="b">
        <v>1</v>
      </c>
      <c r="X3773" s="16">
        <f>COUNTIF(Customers[[#This Row],[Roads]:[City_Council]],"True")</f>
        <v>7</v>
      </c>
      <c r="Y3773" s="17">
        <f>Customers[[#This Row],[Total_Approve]]/7</f>
        <v>1</v>
      </c>
      <c r="Z3773" s="14" t="str">
        <f>IF(Customers[[#This Row],[Total_Approve]]&gt;=7,"تمت جميع الموافقات","لم تتم جميع الموافقات")</f>
        <v>تمت جميع الموافقات</v>
      </c>
      <c r="AA3773" s="8">
        <f>IF(Customers[[#This Row],[Total_Approve]]&gt;=7,1,0)</f>
        <v>1</v>
      </c>
    </row>
    <row r="3774" spans="1:27" x14ac:dyDescent="0.25">
      <c r="A3774" s="12" t="s">
        <v>13172</v>
      </c>
      <c r="B3774" t="s">
        <v>17305</v>
      </c>
      <c r="C3774" s="13">
        <v>45549</v>
      </c>
      <c r="D3774" t="s">
        <v>13482</v>
      </c>
      <c r="E3774" s="9" t="s">
        <v>364</v>
      </c>
      <c r="F3774" s="14" t="s">
        <v>37</v>
      </c>
      <c r="G3774" s="14" t="s">
        <v>0</v>
      </c>
      <c r="H3774" s="14" t="str">
        <f t="shared" si="58"/>
        <v>غاده على احمد</v>
      </c>
      <c r="I3774" s="14" t="s">
        <v>13459</v>
      </c>
      <c r="J3774" s="14" t="s">
        <v>2394</v>
      </c>
      <c r="K3774" s="14" t="s">
        <v>25</v>
      </c>
      <c r="L3774" s="14" t="s">
        <v>8245</v>
      </c>
      <c r="M3774" s="14" t="s">
        <v>2395</v>
      </c>
      <c r="N3774" s="14" t="s">
        <v>3</v>
      </c>
      <c r="O3774" s="14" t="s">
        <v>13476</v>
      </c>
      <c r="P3774" s="14" t="s">
        <v>13516</v>
      </c>
      <c r="Q3774" s="15" t="b">
        <v>1</v>
      </c>
      <c r="R3774" s="15" t="b">
        <v>0</v>
      </c>
      <c r="S3774" s="15" t="b">
        <v>0</v>
      </c>
      <c r="T3774" s="15" t="b">
        <v>1</v>
      </c>
      <c r="U3774" s="15" t="b">
        <v>1</v>
      </c>
      <c r="V3774" s="15" t="b">
        <v>0</v>
      </c>
      <c r="W3774" s="15" t="b">
        <v>0</v>
      </c>
      <c r="X3774" s="16">
        <f>COUNTIF(Customers[[#This Row],[Roads]:[City_Council]],"True")</f>
        <v>3</v>
      </c>
      <c r="Y3774" s="17">
        <f>Customers[[#This Row],[Total_Approve]]/7</f>
        <v>0.42857142857142855</v>
      </c>
      <c r="Z3774" s="14" t="str">
        <f>IF(Customers[[#This Row],[Total_Approve]]&gt;=7,"تمت جميع الموافقات","لم تتم جميع الموافقات")</f>
        <v>لم تتم جميع الموافقات</v>
      </c>
      <c r="AA3774" s="8">
        <f>IF(Customers[[#This Row],[Total_Approve]]&gt;=7,1,0)</f>
        <v>0</v>
      </c>
    </row>
    <row r="3775" spans="1:27" x14ac:dyDescent="0.25">
      <c r="A3775" s="12" t="s">
        <v>13173</v>
      </c>
      <c r="B3775" t="s">
        <v>17306</v>
      </c>
      <c r="C3775" s="13">
        <v>45549</v>
      </c>
      <c r="D3775" t="s">
        <v>13482</v>
      </c>
      <c r="E3775" s="9" t="s">
        <v>321</v>
      </c>
      <c r="F3775" s="14" t="s">
        <v>244</v>
      </c>
      <c r="G3775" s="14" t="s">
        <v>0</v>
      </c>
      <c r="H3775" s="14" t="str">
        <f t="shared" si="58"/>
        <v>وفاء رمضان احمد</v>
      </c>
      <c r="I3775" s="14" t="s">
        <v>13459</v>
      </c>
      <c r="J3775" s="14" t="s">
        <v>2396</v>
      </c>
      <c r="K3775" s="14" t="s">
        <v>25</v>
      </c>
      <c r="L3775" s="14" t="s">
        <v>8488</v>
      </c>
      <c r="M3775" s="14" t="s">
        <v>2397</v>
      </c>
      <c r="N3775" s="14" t="s">
        <v>3</v>
      </c>
      <c r="O3775" s="14" t="s">
        <v>13476</v>
      </c>
      <c r="P3775" s="14" t="s">
        <v>13516</v>
      </c>
      <c r="Q3775" s="15" t="b">
        <v>0</v>
      </c>
      <c r="R3775" s="15" t="b">
        <v>1</v>
      </c>
      <c r="S3775" s="15" t="b">
        <v>0</v>
      </c>
      <c r="T3775" s="15" t="b">
        <v>1</v>
      </c>
      <c r="U3775" s="15" t="b">
        <v>0</v>
      </c>
      <c r="V3775" s="15" t="b">
        <v>1</v>
      </c>
      <c r="W3775" s="15" t="b">
        <v>0</v>
      </c>
      <c r="X3775" s="16">
        <f>COUNTIF(Customers[[#This Row],[Roads]:[City_Council]],"True")</f>
        <v>3</v>
      </c>
      <c r="Y3775" s="17">
        <f>Customers[[#This Row],[Total_Approve]]/7</f>
        <v>0.42857142857142855</v>
      </c>
      <c r="Z3775" s="14" t="str">
        <f>IF(Customers[[#This Row],[Total_Approve]]&gt;=7,"تمت جميع الموافقات","لم تتم جميع الموافقات")</f>
        <v>لم تتم جميع الموافقات</v>
      </c>
      <c r="AA3775" s="8">
        <f>IF(Customers[[#This Row],[Total_Approve]]&gt;=7,1,0)</f>
        <v>0</v>
      </c>
    </row>
    <row r="3776" spans="1:27" x14ac:dyDescent="0.25">
      <c r="A3776" s="12" t="s">
        <v>13174</v>
      </c>
      <c r="B3776" t="s">
        <v>17307</v>
      </c>
      <c r="C3776" s="13">
        <v>45549</v>
      </c>
      <c r="D3776" t="s">
        <v>13482</v>
      </c>
      <c r="E3776" s="9" t="s">
        <v>2330</v>
      </c>
      <c r="F3776" s="14" t="s">
        <v>393</v>
      </c>
      <c r="G3776" s="14" t="s">
        <v>2398</v>
      </c>
      <c r="H3776" s="14" t="str">
        <f t="shared" si="58"/>
        <v>ساميه حسنين ثابت</v>
      </c>
      <c r="I3776" s="14" t="s">
        <v>13459</v>
      </c>
      <c r="J3776" s="14" t="s">
        <v>2399</v>
      </c>
      <c r="K3776" s="14" t="s">
        <v>25</v>
      </c>
      <c r="L3776" s="14" t="s">
        <v>8489</v>
      </c>
      <c r="M3776" s="14" t="s">
        <v>2400</v>
      </c>
      <c r="N3776" s="14" t="s">
        <v>3</v>
      </c>
      <c r="O3776" s="14" t="s">
        <v>13476</v>
      </c>
      <c r="P3776" s="14" t="s">
        <v>13516</v>
      </c>
      <c r="Q3776" s="15" t="b">
        <v>0</v>
      </c>
      <c r="R3776" s="15" t="b">
        <v>0</v>
      </c>
      <c r="S3776" s="15" t="b">
        <v>0</v>
      </c>
      <c r="T3776" s="15" t="b">
        <v>1</v>
      </c>
      <c r="U3776" s="15" t="b">
        <v>0</v>
      </c>
      <c r="V3776" s="15" t="b">
        <v>0</v>
      </c>
      <c r="W3776" s="15" t="b">
        <v>0</v>
      </c>
      <c r="X3776" s="16">
        <f>COUNTIF(Customers[[#This Row],[Roads]:[City_Council]],"True")</f>
        <v>1</v>
      </c>
      <c r="Y3776" s="17">
        <f>Customers[[#This Row],[Total_Approve]]/7</f>
        <v>0.14285714285714285</v>
      </c>
      <c r="Z3776" s="14" t="str">
        <f>IF(Customers[[#This Row],[Total_Approve]]&gt;=7,"تمت جميع الموافقات","لم تتم جميع الموافقات")</f>
        <v>لم تتم جميع الموافقات</v>
      </c>
      <c r="AA3776" s="8">
        <f>IF(Customers[[#This Row],[Total_Approve]]&gt;=7,1,0)</f>
        <v>0</v>
      </c>
    </row>
    <row r="3777" spans="1:27" x14ac:dyDescent="0.25">
      <c r="A3777" s="12" t="s">
        <v>13175</v>
      </c>
      <c r="B3777" t="s">
        <v>17308</v>
      </c>
      <c r="C3777" s="13">
        <v>45549</v>
      </c>
      <c r="D3777" t="s">
        <v>13482</v>
      </c>
      <c r="E3777" s="9" t="s">
        <v>10</v>
      </c>
      <c r="F3777" s="14" t="s">
        <v>2197</v>
      </c>
      <c r="G3777" s="14" t="s">
        <v>2401</v>
      </c>
      <c r="H3777" s="14" t="str">
        <f t="shared" si="58"/>
        <v>محمد فرحان صباح</v>
      </c>
      <c r="I3777" s="14" t="s">
        <v>13459</v>
      </c>
      <c r="J3777" s="14" t="s">
        <v>2402</v>
      </c>
      <c r="K3777" s="14" t="s">
        <v>5</v>
      </c>
      <c r="L3777" s="14" t="s">
        <v>8292</v>
      </c>
      <c r="M3777" s="14" t="s">
        <v>2403</v>
      </c>
      <c r="N3777" s="14" t="s">
        <v>3</v>
      </c>
      <c r="O3777" s="14" t="s">
        <v>13476</v>
      </c>
      <c r="P3777" s="14" t="s">
        <v>13516</v>
      </c>
      <c r="Q3777" s="15" t="b">
        <v>1</v>
      </c>
      <c r="R3777" s="15" t="b">
        <v>1</v>
      </c>
      <c r="S3777" s="15" t="b">
        <v>0</v>
      </c>
      <c r="T3777" s="15" t="b">
        <v>1</v>
      </c>
      <c r="U3777" s="15" t="b">
        <v>0</v>
      </c>
      <c r="V3777" s="15" t="b">
        <v>1</v>
      </c>
      <c r="W3777" s="15" t="b">
        <v>0</v>
      </c>
      <c r="X3777" s="16">
        <f>COUNTIF(Customers[[#This Row],[Roads]:[City_Council]],"True")</f>
        <v>4</v>
      </c>
      <c r="Y3777" s="17">
        <f>Customers[[#This Row],[Total_Approve]]/7</f>
        <v>0.5714285714285714</v>
      </c>
      <c r="Z3777" s="14" t="str">
        <f>IF(Customers[[#This Row],[Total_Approve]]&gt;=7,"تمت جميع الموافقات","لم تتم جميع الموافقات")</f>
        <v>لم تتم جميع الموافقات</v>
      </c>
      <c r="AA3777" s="8">
        <f>IF(Customers[[#This Row],[Total_Approve]]&gt;=7,1,0)</f>
        <v>0</v>
      </c>
    </row>
    <row r="3778" spans="1:27" x14ac:dyDescent="0.25">
      <c r="A3778" s="12" t="s">
        <v>13176</v>
      </c>
      <c r="B3778" t="s">
        <v>17309</v>
      </c>
      <c r="C3778" s="13">
        <v>45549</v>
      </c>
      <c r="D3778" t="s">
        <v>13482</v>
      </c>
      <c r="E3778" s="9" t="s">
        <v>2404</v>
      </c>
      <c r="F3778" s="14" t="s">
        <v>398</v>
      </c>
      <c r="G3778" s="14" t="s">
        <v>10</v>
      </c>
      <c r="H3778" s="14" t="str">
        <f t="shared" ref="H3778:H3841" si="59">CONCATENATE(E3778," ",F3778," ",G3778)</f>
        <v>احلام عبد العال محمد</v>
      </c>
      <c r="I3778" s="14" t="s">
        <v>13459</v>
      </c>
      <c r="J3778" s="14" t="s">
        <v>2405</v>
      </c>
      <c r="K3778" s="14" t="s">
        <v>25</v>
      </c>
      <c r="L3778" s="14" t="s">
        <v>8490</v>
      </c>
      <c r="M3778" s="14" t="s">
        <v>2406</v>
      </c>
      <c r="N3778" s="14" t="s">
        <v>3</v>
      </c>
      <c r="O3778" s="14" t="s">
        <v>13476</v>
      </c>
      <c r="P3778" s="14" t="s">
        <v>13516</v>
      </c>
      <c r="Q3778" s="15" t="b">
        <v>0</v>
      </c>
      <c r="R3778" s="15" t="b">
        <v>0</v>
      </c>
      <c r="S3778" s="15" t="b">
        <v>0</v>
      </c>
      <c r="T3778" s="15" t="b">
        <v>0</v>
      </c>
      <c r="U3778" s="15" t="b">
        <v>1</v>
      </c>
      <c r="V3778" s="15" t="b">
        <v>0</v>
      </c>
      <c r="W3778" s="15" t="b">
        <v>0</v>
      </c>
      <c r="X3778" s="16">
        <f>COUNTIF(Customers[[#This Row],[Roads]:[City_Council]],"True")</f>
        <v>1</v>
      </c>
      <c r="Y3778" s="17">
        <f>Customers[[#This Row],[Total_Approve]]/7</f>
        <v>0.14285714285714285</v>
      </c>
      <c r="Z3778" s="14" t="str">
        <f>IF(Customers[[#This Row],[Total_Approve]]&gt;=7,"تمت جميع الموافقات","لم تتم جميع الموافقات")</f>
        <v>لم تتم جميع الموافقات</v>
      </c>
      <c r="AA3778" s="8">
        <f>IF(Customers[[#This Row],[Total_Approve]]&gt;=7,1,0)</f>
        <v>0</v>
      </c>
    </row>
    <row r="3779" spans="1:27" x14ac:dyDescent="0.25">
      <c r="A3779" s="12" t="s">
        <v>13177</v>
      </c>
      <c r="B3779" t="s">
        <v>17310</v>
      </c>
      <c r="C3779" s="13">
        <v>45549</v>
      </c>
      <c r="D3779" t="s">
        <v>13482</v>
      </c>
      <c r="E3779" s="9" t="s">
        <v>2407</v>
      </c>
      <c r="F3779" s="14" t="s">
        <v>2408</v>
      </c>
      <c r="G3779" s="14" t="s">
        <v>1125</v>
      </c>
      <c r="H3779" s="14" t="str">
        <f t="shared" si="59"/>
        <v>مرفت مكرم عبد الشهيد</v>
      </c>
      <c r="I3779" s="14" t="s">
        <v>13459</v>
      </c>
      <c r="J3779" s="14" t="s">
        <v>2409</v>
      </c>
      <c r="K3779" s="14" t="s">
        <v>25</v>
      </c>
      <c r="L3779" s="14" t="s">
        <v>8491</v>
      </c>
      <c r="M3779" s="14" t="s">
        <v>3</v>
      </c>
      <c r="N3779" s="14" t="s">
        <v>3</v>
      </c>
      <c r="O3779" s="14" t="s">
        <v>13476</v>
      </c>
      <c r="P3779" s="14" t="s">
        <v>13516</v>
      </c>
      <c r="Q3779" s="15" t="b">
        <v>1</v>
      </c>
      <c r="R3779" s="15" t="b">
        <v>1</v>
      </c>
      <c r="S3779" s="15" t="b">
        <v>1</v>
      </c>
      <c r="T3779" s="15" t="b">
        <v>1</v>
      </c>
      <c r="U3779" s="15" t="b">
        <v>1</v>
      </c>
      <c r="V3779" s="15" t="b">
        <v>1</v>
      </c>
      <c r="W3779" s="15" t="b">
        <v>1</v>
      </c>
      <c r="X3779" s="16">
        <f>COUNTIF(Customers[[#This Row],[Roads]:[City_Council]],"True")</f>
        <v>7</v>
      </c>
      <c r="Y3779" s="17">
        <f>Customers[[#This Row],[Total_Approve]]/7</f>
        <v>1</v>
      </c>
      <c r="Z3779" s="14" t="str">
        <f>IF(Customers[[#This Row],[Total_Approve]]&gt;=7,"تمت جميع الموافقات","لم تتم جميع الموافقات")</f>
        <v>تمت جميع الموافقات</v>
      </c>
      <c r="AA3779" s="8">
        <f>IF(Customers[[#This Row],[Total_Approve]]&gt;=7,1,0)</f>
        <v>1</v>
      </c>
    </row>
    <row r="3780" spans="1:27" x14ac:dyDescent="0.25">
      <c r="A3780" s="12" t="s">
        <v>13178</v>
      </c>
      <c r="B3780" t="s">
        <v>17311</v>
      </c>
      <c r="C3780" s="13">
        <v>45549</v>
      </c>
      <c r="D3780" t="s">
        <v>13484</v>
      </c>
      <c r="E3780" s="9" t="s">
        <v>495</v>
      </c>
      <c r="F3780" s="14" t="s">
        <v>280</v>
      </c>
      <c r="G3780" s="14" t="s">
        <v>10</v>
      </c>
      <c r="H3780" s="14" t="str">
        <f t="shared" si="59"/>
        <v>منال سيد محمد</v>
      </c>
      <c r="I3780" s="14" t="s">
        <v>13459</v>
      </c>
      <c r="J3780" s="14" t="s">
        <v>2410</v>
      </c>
      <c r="K3780" s="14" t="s">
        <v>25</v>
      </c>
      <c r="L3780" s="14" t="s">
        <v>8492</v>
      </c>
      <c r="M3780" s="14" t="s">
        <v>2411</v>
      </c>
      <c r="N3780" s="14" t="s">
        <v>3</v>
      </c>
      <c r="O3780" s="14" t="s">
        <v>13476</v>
      </c>
      <c r="P3780" s="14" t="s">
        <v>13516</v>
      </c>
      <c r="Q3780" s="15" t="b">
        <v>0</v>
      </c>
      <c r="R3780" s="15" t="b">
        <v>1</v>
      </c>
      <c r="S3780" s="15" t="b">
        <v>0</v>
      </c>
      <c r="T3780" s="15" t="b">
        <v>1</v>
      </c>
      <c r="U3780" s="15" t="b">
        <v>0</v>
      </c>
      <c r="V3780" s="15" t="b">
        <v>1</v>
      </c>
      <c r="W3780" s="15" t="b">
        <v>0</v>
      </c>
      <c r="X3780" s="16">
        <f>COUNTIF(Customers[[#This Row],[Roads]:[City_Council]],"True")</f>
        <v>3</v>
      </c>
      <c r="Y3780" s="17">
        <f>Customers[[#This Row],[Total_Approve]]/7</f>
        <v>0.42857142857142855</v>
      </c>
      <c r="Z3780" s="14" t="str">
        <f>IF(Customers[[#This Row],[Total_Approve]]&gt;=7,"تمت جميع الموافقات","لم تتم جميع الموافقات")</f>
        <v>لم تتم جميع الموافقات</v>
      </c>
      <c r="AA3780" s="8">
        <f>IF(Customers[[#This Row],[Total_Approve]]&gt;=7,1,0)</f>
        <v>0</v>
      </c>
    </row>
    <row r="3781" spans="1:27" x14ac:dyDescent="0.25">
      <c r="A3781" s="12" t="s">
        <v>13179</v>
      </c>
      <c r="B3781" t="s">
        <v>17312</v>
      </c>
      <c r="C3781" s="13">
        <v>45549</v>
      </c>
      <c r="D3781" t="s">
        <v>13484</v>
      </c>
      <c r="E3781" s="9" t="s">
        <v>341</v>
      </c>
      <c r="F3781" s="14" t="s">
        <v>932</v>
      </c>
      <c r="G3781" s="14" t="s">
        <v>270</v>
      </c>
      <c r="H3781" s="14" t="str">
        <f t="shared" si="59"/>
        <v>غريب سالم عوض</v>
      </c>
      <c r="I3781" s="14" t="s">
        <v>13459</v>
      </c>
      <c r="J3781" s="14" t="s">
        <v>2412</v>
      </c>
      <c r="K3781" s="14" t="s">
        <v>5</v>
      </c>
      <c r="L3781" s="14" t="s">
        <v>8199</v>
      </c>
      <c r="M3781" s="14" t="s">
        <v>2413</v>
      </c>
      <c r="N3781" s="14" t="s">
        <v>2414</v>
      </c>
      <c r="O3781" s="14" t="s">
        <v>13476</v>
      </c>
      <c r="P3781" s="14" t="s">
        <v>13516</v>
      </c>
      <c r="Q3781" s="15" t="b">
        <v>1</v>
      </c>
      <c r="R3781" s="15" t="b">
        <v>1</v>
      </c>
      <c r="S3781" s="15" t="b">
        <v>0</v>
      </c>
      <c r="T3781" s="15" t="b">
        <v>1</v>
      </c>
      <c r="U3781" s="15" t="b">
        <v>1</v>
      </c>
      <c r="V3781" s="15" t="b">
        <v>0</v>
      </c>
      <c r="W3781" s="15" t="b">
        <v>0</v>
      </c>
      <c r="X3781" s="16">
        <f>COUNTIF(Customers[[#This Row],[Roads]:[City_Council]],"True")</f>
        <v>4</v>
      </c>
      <c r="Y3781" s="17">
        <f>Customers[[#This Row],[Total_Approve]]/7</f>
        <v>0.5714285714285714</v>
      </c>
      <c r="Z3781" s="14" t="str">
        <f>IF(Customers[[#This Row],[Total_Approve]]&gt;=7,"تمت جميع الموافقات","لم تتم جميع الموافقات")</f>
        <v>لم تتم جميع الموافقات</v>
      </c>
      <c r="AA3781" s="8">
        <f>IF(Customers[[#This Row],[Total_Approve]]&gt;=7,1,0)</f>
        <v>0</v>
      </c>
    </row>
    <row r="3782" spans="1:27" x14ac:dyDescent="0.25">
      <c r="A3782" s="12" t="s">
        <v>13180</v>
      </c>
      <c r="B3782" t="s">
        <v>17313</v>
      </c>
      <c r="C3782" s="13">
        <v>45549</v>
      </c>
      <c r="D3782" t="s">
        <v>13484</v>
      </c>
      <c r="E3782" s="9" t="s">
        <v>1315</v>
      </c>
      <c r="F3782" s="14" t="s">
        <v>0</v>
      </c>
      <c r="G3782" s="14" t="s">
        <v>293</v>
      </c>
      <c r="H3782" s="14" t="str">
        <f t="shared" si="59"/>
        <v>امانى احمد عبد النعيم</v>
      </c>
      <c r="I3782" s="14" t="s">
        <v>13460</v>
      </c>
      <c r="J3782" s="14">
        <v>28609202401405</v>
      </c>
      <c r="K3782" s="14" t="s">
        <v>25</v>
      </c>
      <c r="L3782" s="14" t="s">
        <v>8493</v>
      </c>
      <c r="M3782" s="14" t="s">
        <v>2415</v>
      </c>
      <c r="N3782" s="14" t="s">
        <v>2416</v>
      </c>
      <c r="O3782" s="14" t="s">
        <v>13476</v>
      </c>
      <c r="P3782" s="14" t="s">
        <v>13516</v>
      </c>
      <c r="Q3782" s="15" t="b">
        <v>0</v>
      </c>
      <c r="R3782" s="15" t="b">
        <v>0</v>
      </c>
      <c r="S3782" s="15" t="b">
        <v>0</v>
      </c>
      <c r="T3782" s="15" t="b">
        <v>1</v>
      </c>
      <c r="U3782" s="15" t="b">
        <v>1</v>
      </c>
      <c r="V3782" s="15" t="b">
        <v>0</v>
      </c>
      <c r="W3782" s="15" t="b">
        <v>1</v>
      </c>
      <c r="X3782" s="16">
        <f>COUNTIF(Customers[[#This Row],[Roads]:[City_Council]],"True")</f>
        <v>3</v>
      </c>
      <c r="Y3782" s="17">
        <f>Customers[[#This Row],[Total_Approve]]/7</f>
        <v>0.42857142857142855</v>
      </c>
      <c r="Z3782" s="14" t="str">
        <f>IF(Customers[[#This Row],[Total_Approve]]&gt;=7,"تمت جميع الموافقات","لم تتم جميع الموافقات")</f>
        <v>لم تتم جميع الموافقات</v>
      </c>
      <c r="AA3782" s="8">
        <f>IF(Customers[[#This Row],[Total_Approve]]&gt;=7,1,0)</f>
        <v>0</v>
      </c>
    </row>
    <row r="3783" spans="1:27" x14ac:dyDescent="0.25">
      <c r="A3783" s="12" t="s">
        <v>13181</v>
      </c>
      <c r="B3783" t="s">
        <v>17314</v>
      </c>
      <c r="C3783" s="13">
        <v>45549</v>
      </c>
      <c r="D3783" t="s">
        <v>13484</v>
      </c>
      <c r="E3783" s="9" t="s">
        <v>179</v>
      </c>
      <c r="F3783" s="14" t="s">
        <v>0</v>
      </c>
      <c r="G3783" s="14" t="s">
        <v>293</v>
      </c>
      <c r="H3783" s="14" t="str">
        <f t="shared" si="59"/>
        <v>رجاء احمد عبد النعيم</v>
      </c>
      <c r="I3783" s="14" t="s">
        <v>13460</v>
      </c>
      <c r="J3783" s="14" t="s">
        <v>2417</v>
      </c>
      <c r="K3783" s="14" t="s">
        <v>25</v>
      </c>
      <c r="L3783" s="14" t="s">
        <v>8494</v>
      </c>
      <c r="M3783" s="14" t="s">
        <v>2418</v>
      </c>
      <c r="N3783" s="14" t="s">
        <v>3</v>
      </c>
      <c r="O3783" s="14" t="s">
        <v>13476</v>
      </c>
      <c r="P3783" s="14" t="s">
        <v>13516</v>
      </c>
      <c r="Q3783" s="15" t="b">
        <v>1</v>
      </c>
      <c r="R3783" s="15" t="b">
        <v>0</v>
      </c>
      <c r="S3783" s="15" t="b">
        <v>0</v>
      </c>
      <c r="T3783" s="15" t="b">
        <v>0</v>
      </c>
      <c r="U3783" s="15" t="b">
        <v>1</v>
      </c>
      <c r="V3783" s="15" t="b">
        <v>0</v>
      </c>
      <c r="W3783" s="15" t="b">
        <v>1</v>
      </c>
      <c r="X3783" s="16">
        <f>COUNTIF(Customers[[#This Row],[Roads]:[City_Council]],"True")</f>
        <v>3</v>
      </c>
      <c r="Y3783" s="17">
        <f>Customers[[#This Row],[Total_Approve]]/7</f>
        <v>0.42857142857142855</v>
      </c>
      <c r="Z3783" s="14" t="str">
        <f>IF(Customers[[#This Row],[Total_Approve]]&gt;=7,"تمت جميع الموافقات","لم تتم جميع الموافقات")</f>
        <v>لم تتم جميع الموافقات</v>
      </c>
      <c r="AA3783" s="8">
        <f>IF(Customers[[#This Row],[Total_Approve]]&gt;=7,1,0)</f>
        <v>0</v>
      </c>
    </row>
    <row r="3784" spans="1:27" x14ac:dyDescent="0.25">
      <c r="A3784" s="12" t="s">
        <v>13182</v>
      </c>
      <c r="B3784" t="s">
        <v>17315</v>
      </c>
      <c r="C3784" s="13">
        <v>45549</v>
      </c>
      <c r="D3784" t="s">
        <v>13484</v>
      </c>
      <c r="E3784" s="9" t="s">
        <v>129</v>
      </c>
      <c r="F3784" s="14" t="s">
        <v>645</v>
      </c>
      <c r="G3784" s="14" t="s">
        <v>77</v>
      </c>
      <c r="H3784" s="14" t="str">
        <f t="shared" si="59"/>
        <v>ايمان فتحى عبد الرحيم</v>
      </c>
      <c r="I3784" s="14" t="s">
        <v>13460</v>
      </c>
      <c r="J3784" s="14" t="s">
        <v>2419</v>
      </c>
      <c r="K3784" s="14" t="s">
        <v>25</v>
      </c>
      <c r="L3784" s="14" t="s">
        <v>8495</v>
      </c>
      <c r="M3784" s="14" t="s">
        <v>2420</v>
      </c>
      <c r="N3784" s="14" t="s">
        <v>3</v>
      </c>
      <c r="O3784" s="14" t="s">
        <v>13476</v>
      </c>
      <c r="P3784" s="14" t="s">
        <v>13516</v>
      </c>
      <c r="Q3784" s="15" t="b">
        <v>1</v>
      </c>
      <c r="R3784" s="15" t="b">
        <v>0</v>
      </c>
      <c r="S3784" s="15" t="b">
        <v>1</v>
      </c>
      <c r="T3784" s="15" t="b">
        <v>0</v>
      </c>
      <c r="U3784" s="15" t="b">
        <v>1</v>
      </c>
      <c r="V3784" s="15" t="b">
        <v>0</v>
      </c>
      <c r="W3784" s="15" t="b">
        <v>1</v>
      </c>
      <c r="X3784" s="16">
        <f>COUNTIF(Customers[[#This Row],[Roads]:[City_Council]],"True")</f>
        <v>4</v>
      </c>
      <c r="Y3784" s="17">
        <f>Customers[[#This Row],[Total_Approve]]/7</f>
        <v>0.5714285714285714</v>
      </c>
      <c r="Z3784" s="14" t="str">
        <f>IF(Customers[[#This Row],[Total_Approve]]&gt;=7,"تمت جميع الموافقات","لم تتم جميع الموافقات")</f>
        <v>لم تتم جميع الموافقات</v>
      </c>
      <c r="AA3784" s="8">
        <f>IF(Customers[[#This Row],[Total_Approve]]&gt;=7,1,0)</f>
        <v>0</v>
      </c>
    </row>
    <row r="3785" spans="1:27" x14ac:dyDescent="0.25">
      <c r="A3785" s="12" t="s">
        <v>13183</v>
      </c>
      <c r="B3785" t="s">
        <v>17316</v>
      </c>
      <c r="C3785" s="13">
        <v>45549</v>
      </c>
      <c r="D3785" t="s">
        <v>13484</v>
      </c>
      <c r="E3785" s="9" t="s">
        <v>2421</v>
      </c>
      <c r="F3785" s="14" t="s">
        <v>0</v>
      </c>
      <c r="G3785" s="14" t="s">
        <v>471</v>
      </c>
      <c r="H3785" s="14" t="str">
        <f t="shared" si="59"/>
        <v>سناء احمد حسن</v>
      </c>
      <c r="I3785" s="14" t="s">
        <v>13460</v>
      </c>
      <c r="J3785" s="14" t="s">
        <v>2422</v>
      </c>
      <c r="K3785" s="14" t="s">
        <v>25</v>
      </c>
      <c r="L3785" s="14" t="s">
        <v>8496</v>
      </c>
      <c r="M3785" s="14" t="s">
        <v>2423</v>
      </c>
      <c r="N3785" s="14" t="s">
        <v>2424</v>
      </c>
      <c r="O3785" s="14" t="s">
        <v>13476</v>
      </c>
      <c r="P3785" s="14" t="s">
        <v>13516</v>
      </c>
      <c r="Q3785" s="15" t="b">
        <v>0</v>
      </c>
      <c r="R3785" s="15" t="b">
        <v>1</v>
      </c>
      <c r="S3785" s="15" t="b">
        <v>0</v>
      </c>
      <c r="T3785" s="15" t="b">
        <v>1</v>
      </c>
      <c r="U3785" s="15" t="b">
        <v>1</v>
      </c>
      <c r="V3785" s="15" t="b">
        <v>0</v>
      </c>
      <c r="W3785" s="15" t="b">
        <v>1</v>
      </c>
      <c r="X3785" s="16">
        <f>COUNTIF(Customers[[#This Row],[Roads]:[City_Council]],"True")</f>
        <v>4</v>
      </c>
      <c r="Y3785" s="17">
        <f>Customers[[#This Row],[Total_Approve]]/7</f>
        <v>0.5714285714285714</v>
      </c>
      <c r="Z3785" s="14" t="str">
        <f>IF(Customers[[#This Row],[Total_Approve]]&gt;=7,"تمت جميع الموافقات","لم تتم جميع الموافقات")</f>
        <v>لم تتم جميع الموافقات</v>
      </c>
      <c r="AA3785" s="8">
        <f>IF(Customers[[#This Row],[Total_Approve]]&gt;=7,1,0)</f>
        <v>0</v>
      </c>
    </row>
    <row r="3786" spans="1:27" x14ac:dyDescent="0.25">
      <c r="A3786" s="12" t="s">
        <v>13184</v>
      </c>
      <c r="B3786" t="s">
        <v>17317</v>
      </c>
      <c r="C3786" s="13">
        <v>45549</v>
      </c>
      <c r="D3786" t="s">
        <v>13484</v>
      </c>
      <c r="E3786" s="9" t="s">
        <v>495</v>
      </c>
      <c r="F3786" s="14" t="s">
        <v>0</v>
      </c>
      <c r="G3786" s="14" t="s">
        <v>300</v>
      </c>
      <c r="H3786" s="14" t="str">
        <f t="shared" si="59"/>
        <v>منال احمد امام</v>
      </c>
      <c r="I3786" s="14" t="s">
        <v>13460</v>
      </c>
      <c r="J3786" s="14" t="s">
        <v>2425</v>
      </c>
      <c r="K3786" s="14" t="s">
        <v>25</v>
      </c>
      <c r="L3786" s="14" t="s">
        <v>8497</v>
      </c>
      <c r="M3786" s="14" t="s">
        <v>2426</v>
      </c>
      <c r="N3786" s="14" t="s">
        <v>3</v>
      </c>
      <c r="O3786" s="14" t="s">
        <v>13476</v>
      </c>
      <c r="P3786" s="14" t="s">
        <v>13516</v>
      </c>
      <c r="Q3786" s="15" t="b">
        <v>0</v>
      </c>
      <c r="R3786" s="15" t="b">
        <v>0</v>
      </c>
      <c r="S3786" s="15" t="b">
        <v>1</v>
      </c>
      <c r="T3786" s="15" t="b">
        <v>0</v>
      </c>
      <c r="U3786" s="15" t="b">
        <v>1</v>
      </c>
      <c r="V3786" s="15" t="b">
        <v>0</v>
      </c>
      <c r="W3786" s="15" t="b">
        <v>1</v>
      </c>
      <c r="X3786" s="16">
        <f>COUNTIF(Customers[[#This Row],[Roads]:[City_Council]],"True")</f>
        <v>3</v>
      </c>
      <c r="Y3786" s="17">
        <f>Customers[[#This Row],[Total_Approve]]/7</f>
        <v>0.42857142857142855</v>
      </c>
      <c r="Z3786" s="14" t="str">
        <f>IF(Customers[[#This Row],[Total_Approve]]&gt;=7,"تمت جميع الموافقات","لم تتم جميع الموافقات")</f>
        <v>لم تتم جميع الموافقات</v>
      </c>
      <c r="AA3786" s="8">
        <f>IF(Customers[[#This Row],[Total_Approve]]&gt;=7,1,0)</f>
        <v>0</v>
      </c>
    </row>
    <row r="3787" spans="1:27" x14ac:dyDescent="0.25">
      <c r="A3787" s="12" t="s">
        <v>13185</v>
      </c>
      <c r="B3787" t="s">
        <v>17318</v>
      </c>
      <c r="C3787" s="13">
        <v>45549</v>
      </c>
      <c r="D3787" t="s">
        <v>13484</v>
      </c>
      <c r="E3787" s="9" t="s">
        <v>1101</v>
      </c>
      <c r="F3787" s="14" t="s">
        <v>2427</v>
      </c>
      <c r="G3787" s="14" t="s">
        <v>588</v>
      </c>
      <c r="H3787" s="14" t="str">
        <f t="shared" si="59"/>
        <v>ميلاد متى نبيل</v>
      </c>
      <c r="I3787" s="14" t="s">
        <v>13460</v>
      </c>
      <c r="J3787" s="14" t="s">
        <v>2428</v>
      </c>
      <c r="K3787" s="14" t="s">
        <v>5</v>
      </c>
      <c r="L3787" s="14" t="s">
        <v>8292</v>
      </c>
      <c r="M3787" s="14" t="s">
        <v>3</v>
      </c>
      <c r="N3787" s="14" t="s">
        <v>3</v>
      </c>
      <c r="O3787" s="14" t="s">
        <v>13476</v>
      </c>
      <c r="P3787" s="14" t="s">
        <v>13516</v>
      </c>
      <c r="Q3787" s="15" t="b">
        <v>1</v>
      </c>
      <c r="R3787" s="15" t="b">
        <v>0</v>
      </c>
      <c r="S3787" s="15" t="b">
        <v>1</v>
      </c>
      <c r="T3787" s="15" t="b">
        <v>1</v>
      </c>
      <c r="U3787" s="15" t="b">
        <v>1</v>
      </c>
      <c r="V3787" s="15" t="b">
        <v>1</v>
      </c>
      <c r="W3787" s="15" t="b">
        <v>1</v>
      </c>
      <c r="X3787" s="16">
        <f>COUNTIF(Customers[[#This Row],[Roads]:[City_Council]],"True")</f>
        <v>6</v>
      </c>
      <c r="Y3787" s="17">
        <f>Customers[[#This Row],[Total_Approve]]/7</f>
        <v>0.8571428571428571</v>
      </c>
      <c r="Z3787" s="14" t="str">
        <f>IF(Customers[[#This Row],[Total_Approve]]&gt;=7,"تمت جميع الموافقات","لم تتم جميع الموافقات")</f>
        <v>لم تتم جميع الموافقات</v>
      </c>
      <c r="AA3787" s="8">
        <f>IF(Customers[[#This Row],[Total_Approve]]&gt;=7,1,0)</f>
        <v>0</v>
      </c>
    </row>
    <row r="3788" spans="1:27" x14ac:dyDescent="0.25">
      <c r="A3788" s="12" t="s">
        <v>13186</v>
      </c>
      <c r="B3788" t="s">
        <v>17319</v>
      </c>
      <c r="C3788" s="13">
        <v>45549</v>
      </c>
      <c r="D3788" t="s">
        <v>13484</v>
      </c>
      <c r="E3788" s="9" t="s">
        <v>155</v>
      </c>
      <c r="F3788" s="14" t="s">
        <v>2429</v>
      </c>
      <c r="G3788" s="14" t="s">
        <v>2430</v>
      </c>
      <c r="H3788" s="14" t="str">
        <f t="shared" si="59"/>
        <v>هدى سلطان الشاذلى</v>
      </c>
      <c r="I3788" s="14" t="s">
        <v>13460</v>
      </c>
      <c r="J3788" s="14" t="s">
        <v>2431</v>
      </c>
      <c r="K3788" s="14" t="s">
        <v>25</v>
      </c>
      <c r="L3788" s="14" t="s">
        <v>8199</v>
      </c>
      <c r="M3788" s="14" t="s">
        <v>2432</v>
      </c>
      <c r="N3788" s="14" t="s">
        <v>3</v>
      </c>
      <c r="O3788" s="14" t="s">
        <v>13476</v>
      </c>
      <c r="P3788" s="14" t="s">
        <v>13516</v>
      </c>
      <c r="Q3788" s="15" t="b">
        <v>0</v>
      </c>
      <c r="R3788" s="15" t="b">
        <v>0</v>
      </c>
      <c r="S3788" s="15" t="b">
        <v>1</v>
      </c>
      <c r="T3788" s="15" t="b">
        <v>0</v>
      </c>
      <c r="U3788" s="15" t="b">
        <v>0</v>
      </c>
      <c r="V3788" s="15" t="b">
        <v>0</v>
      </c>
      <c r="W3788" s="15" t="b">
        <v>0</v>
      </c>
      <c r="X3788" s="16">
        <f>COUNTIF(Customers[[#This Row],[Roads]:[City_Council]],"True")</f>
        <v>1</v>
      </c>
      <c r="Y3788" s="17">
        <f>Customers[[#This Row],[Total_Approve]]/7</f>
        <v>0.14285714285714285</v>
      </c>
      <c r="Z3788" s="14" t="str">
        <f>IF(Customers[[#This Row],[Total_Approve]]&gt;=7,"تمت جميع الموافقات","لم تتم جميع الموافقات")</f>
        <v>لم تتم جميع الموافقات</v>
      </c>
      <c r="AA3788" s="8">
        <f>IF(Customers[[#This Row],[Total_Approve]]&gt;=7,1,0)</f>
        <v>0</v>
      </c>
    </row>
    <row r="3789" spans="1:27" x14ac:dyDescent="0.25">
      <c r="A3789" s="12" t="s">
        <v>13187</v>
      </c>
      <c r="B3789" t="s">
        <v>17320</v>
      </c>
      <c r="C3789" s="13">
        <v>45549</v>
      </c>
      <c r="D3789" t="s">
        <v>13484</v>
      </c>
      <c r="E3789" s="9" t="s">
        <v>1054</v>
      </c>
      <c r="F3789" s="14" t="s">
        <v>193</v>
      </c>
      <c r="G3789" s="14" t="s">
        <v>391</v>
      </c>
      <c r="H3789" s="14" t="str">
        <f t="shared" si="59"/>
        <v>عواطف عبد الله عباس</v>
      </c>
      <c r="I3789" s="14" t="s">
        <v>13460</v>
      </c>
      <c r="J3789" s="14" t="s">
        <v>2433</v>
      </c>
      <c r="K3789" s="14" t="s">
        <v>25</v>
      </c>
      <c r="L3789" s="14" t="s">
        <v>8199</v>
      </c>
      <c r="M3789" s="14" t="s">
        <v>2434</v>
      </c>
      <c r="N3789" s="14" t="s">
        <v>3</v>
      </c>
      <c r="O3789" s="14" t="s">
        <v>13476</v>
      </c>
      <c r="P3789" s="14" t="s">
        <v>13506</v>
      </c>
      <c r="Q3789" s="15" t="b">
        <v>0</v>
      </c>
      <c r="R3789" s="15" t="b">
        <v>0</v>
      </c>
      <c r="S3789" s="15" t="b">
        <v>0</v>
      </c>
      <c r="T3789" s="15" t="b">
        <v>0</v>
      </c>
      <c r="U3789" s="15" t="b">
        <v>1</v>
      </c>
      <c r="V3789" s="15" t="b">
        <v>0</v>
      </c>
      <c r="W3789" s="15" t="b">
        <v>0</v>
      </c>
      <c r="X3789" s="16">
        <f>COUNTIF(Customers[[#This Row],[Roads]:[City_Council]],"True")</f>
        <v>1</v>
      </c>
      <c r="Y3789" s="17">
        <f>Customers[[#This Row],[Total_Approve]]/7</f>
        <v>0.14285714285714285</v>
      </c>
      <c r="Z3789" s="14" t="str">
        <f>IF(Customers[[#This Row],[Total_Approve]]&gt;=7,"تمت جميع الموافقات","لم تتم جميع الموافقات")</f>
        <v>لم تتم جميع الموافقات</v>
      </c>
      <c r="AA3789" s="8">
        <f>IF(Customers[[#This Row],[Total_Approve]]&gt;=7,1,0)</f>
        <v>0</v>
      </c>
    </row>
    <row r="3790" spans="1:27" x14ac:dyDescent="0.25">
      <c r="A3790" s="12" t="s">
        <v>13188</v>
      </c>
      <c r="B3790" t="s">
        <v>17321</v>
      </c>
      <c r="C3790" s="13">
        <v>45549</v>
      </c>
      <c r="D3790" t="s">
        <v>13484</v>
      </c>
      <c r="E3790" s="9" t="s">
        <v>778</v>
      </c>
      <c r="F3790" s="14" t="s">
        <v>2436</v>
      </c>
      <c r="G3790" s="14" t="s">
        <v>398</v>
      </c>
      <c r="H3790" s="14" t="str">
        <f t="shared" si="59"/>
        <v>سعاد خلف عبد العال</v>
      </c>
      <c r="I3790" s="14" t="s">
        <v>13460</v>
      </c>
      <c r="J3790" s="14" t="s">
        <v>2437</v>
      </c>
      <c r="K3790" s="14" t="s">
        <v>25</v>
      </c>
      <c r="L3790" s="14" t="s">
        <v>8498</v>
      </c>
      <c r="M3790" s="14" t="s">
        <v>3</v>
      </c>
      <c r="N3790" s="14" t="s">
        <v>3</v>
      </c>
      <c r="O3790" s="14" t="s">
        <v>13476</v>
      </c>
      <c r="P3790" s="14" t="s">
        <v>13506</v>
      </c>
      <c r="Q3790" s="15" t="b">
        <v>1</v>
      </c>
      <c r="R3790" s="15" t="b">
        <v>1</v>
      </c>
      <c r="S3790" s="15" t="b">
        <v>0</v>
      </c>
      <c r="T3790" s="15" t="b">
        <v>0</v>
      </c>
      <c r="U3790" s="15" t="b">
        <v>1</v>
      </c>
      <c r="V3790" s="15" t="b">
        <v>1</v>
      </c>
      <c r="W3790" s="15" t="b">
        <v>0</v>
      </c>
      <c r="X3790" s="16">
        <f>COUNTIF(Customers[[#This Row],[Roads]:[City_Council]],"True")</f>
        <v>4</v>
      </c>
      <c r="Y3790" s="17">
        <f>Customers[[#This Row],[Total_Approve]]/7</f>
        <v>0.5714285714285714</v>
      </c>
      <c r="Z3790" s="14" t="str">
        <f>IF(Customers[[#This Row],[Total_Approve]]&gt;=7,"تمت جميع الموافقات","لم تتم جميع الموافقات")</f>
        <v>لم تتم جميع الموافقات</v>
      </c>
      <c r="AA3790" s="8">
        <f>IF(Customers[[#This Row],[Total_Approve]]&gt;=7,1,0)</f>
        <v>0</v>
      </c>
    </row>
    <row r="3791" spans="1:27" x14ac:dyDescent="0.25">
      <c r="A3791" s="12" t="s">
        <v>13189</v>
      </c>
      <c r="B3791" t="s">
        <v>17322</v>
      </c>
      <c r="C3791" s="13">
        <v>45549</v>
      </c>
      <c r="D3791" t="s">
        <v>13484</v>
      </c>
      <c r="E3791" s="9" t="s">
        <v>263</v>
      </c>
      <c r="F3791" s="14" t="s">
        <v>10</v>
      </c>
      <c r="G3791" s="14" t="s">
        <v>2438</v>
      </c>
      <c r="H3791" s="14" t="str">
        <f t="shared" si="59"/>
        <v>منى محمد عبد الرجال</v>
      </c>
      <c r="I3791" s="14" t="s">
        <v>13460</v>
      </c>
      <c r="J3791" s="14" t="s">
        <v>2439</v>
      </c>
      <c r="K3791" s="14" t="s">
        <v>25</v>
      </c>
      <c r="L3791" s="14" t="s">
        <v>8499</v>
      </c>
      <c r="M3791" s="14" t="s">
        <v>2440</v>
      </c>
      <c r="N3791" s="14" t="s">
        <v>3</v>
      </c>
      <c r="O3791" s="14" t="s">
        <v>13476</v>
      </c>
      <c r="P3791" s="14" t="s">
        <v>13506</v>
      </c>
      <c r="Q3791" s="15" t="b">
        <v>1</v>
      </c>
      <c r="R3791" s="15" t="b">
        <v>0</v>
      </c>
      <c r="S3791" s="15" t="b">
        <v>1</v>
      </c>
      <c r="T3791" s="15" t="b">
        <v>0</v>
      </c>
      <c r="U3791" s="15" t="b">
        <v>1</v>
      </c>
      <c r="V3791" s="15" t="b">
        <v>0</v>
      </c>
      <c r="W3791" s="15" t="b">
        <v>1</v>
      </c>
      <c r="X3791" s="16">
        <f>COUNTIF(Customers[[#This Row],[Roads]:[City_Council]],"True")</f>
        <v>4</v>
      </c>
      <c r="Y3791" s="17">
        <f>Customers[[#This Row],[Total_Approve]]/7</f>
        <v>0.5714285714285714</v>
      </c>
      <c r="Z3791" s="14" t="str">
        <f>IF(Customers[[#This Row],[Total_Approve]]&gt;=7,"تمت جميع الموافقات","لم تتم جميع الموافقات")</f>
        <v>لم تتم جميع الموافقات</v>
      </c>
      <c r="AA3791" s="8">
        <f>IF(Customers[[#This Row],[Total_Approve]]&gt;=7,1,0)</f>
        <v>0</v>
      </c>
    </row>
    <row r="3792" spans="1:27" x14ac:dyDescent="0.25">
      <c r="A3792" s="12" t="s">
        <v>13190</v>
      </c>
      <c r="B3792" t="s">
        <v>17323</v>
      </c>
      <c r="C3792" s="13">
        <v>45549</v>
      </c>
      <c r="D3792" t="s">
        <v>13484</v>
      </c>
      <c r="E3792" s="9" t="s">
        <v>263</v>
      </c>
      <c r="F3792" s="14" t="s">
        <v>244</v>
      </c>
      <c r="G3792" s="14" t="s">
        <v>0</v>
      </c>
      <c r="H3792" s="14" t="str">
        <f t="shared" si="59"/>
        <v>منى رمضان احمد</v>
      </c>
      <c r="I3792" s="14" t="s">
        <v>13460</v>
      </c>
      <c r="J3792" s="14" t="s">
        <v>2441</v>
      </c>
      <c r="K3792" s="14" t="s">
        <v>25</v>
      </c>
      <c r="L3792" s="14" t="s">
        <v>8500</v>
      </c>
      <c r="M3792" s="14" t="s">
        <v>2442</v>
      </c>
      <c r="N3792" s="14" t="s">
        <v>3</v>
      </c>
      <c r="O3792" s="14" t="s">
        <v>13476</v>
      </c>
      <c r="P3792" s="14" t="s">
        <v>13506</v>
      </c>
      <c r="Q3792" s="15" t="b">
        <v>0</v>
      </c>
      <c r="R3792" s="15" t="b">
        <v>0</v>
      </c>
      <c r="S3792" s="15" t="b">
        <v>0</v>
      </c>
      <c r="T3792" s="15" t="b">
        <v>1</v>
      </c>
      <c r="U3792" s="15" t="b">
        <v>1</v>
      </c>
      <c r="V3792" s="15" t="b">
        <v>0</v>
      </c>
      <c r="W3792" s="15" t="b">
        <v>0</v>
      </c>
      <c r="X3792" s="16">
        <f>COUNTIF(Customers[[#This Row],[Roads]:[City_Council]],"True")</f>
        <v>2</v>
      </c>
      <c r="Y3792" s="17">
        <f>Customers[[#This Row],[Total_Approve]]/7</f>
        <v>0.2857142857142857</v>
      </c>
      <c r="Z3792" s="14" t="str">
        <f>IF(Customers[[#This Row],[Total_Approve]]&gt;=7,"تمت جميع الموافقات","لم تتم جميع الموافقات")</f>
        <v>لم تتم جميع الموافقات</v>
      </c>
      <c r="AA3792" s="8">
        <f>IF(Customers[[#This Row],[Total_Approve]]&gt;=7,1,0)</f>
        <v>0</v>
      </c>
    </row>
    <row r="3793" spans="1:27" x14ac:dyDescent="0.25">
      <c r="A3793" s="12" t="s">
        <v>13191</v>
      </c>
      <c r="B3793" t="s">
        <v>17324</v>
      </c>
      <c r="C3793" s="13">
        <v>45549</v>
      </c>
      <c r="D3793" t="s">
        <v>13484</v>
      </c>
      <c r="E3793" s="9" t="s">
        <v>42</v>
      </c>
      <c r="F3793" s="14" t="s">
        <v>2443</v>
      </c>
      <c r="G3793" s="14" t="s">
        <v>2444</v>
      </c>
      <c r="H3793" s="14" t="str">
        <f t="shared" si="59"/>
        <v>هناء قديس مملوك</v>
      </c>
      <c r="I3793" s="14" t="s">
        <v>13459</v>
      </c>
      <c r="J3793" s="14" t="s">
        <v>2445</v>
      </c>
      <c r="K3793" s="14" t="s">
        <v>25</v>
      </c>
      <c r="L3793" s="14" t="s">
        <v>8501</v>
      </c>
      <c r="M3793" s="14" t="s">
        <v>2446</v>
      </c>
      <c r="N3793" s="14" t="s">
        <v>3</v>
      </c>
      <c r="O3793" s="14" t="s">
        <v>13476</v>
      </c>
      <c r="P3793" s="14" t="s">
        <v>13506</v>
      </c>
      <c r="Q3793" s="15" t="b">
        <v>1</v>
      </c>
      <c r="R3793" s="15" t="b">
        <v>0</v>
      </c>
      <c r="S3793" s="15" t="b">
        <v>1</v>
      </c>
      <c r="T3793" s="15" t="b">
        <v>0</v>
      </c>
      <c r="U3793" s="15" t="b">
        <v>1</v>
      </c>
      <c r="V3793" s="15" t="b">
        <v>1</v>
      </c>
      <c r="W3793" s="15" t="b">
        <v>1</v>
      </c>
      <c r="X3793" s="16">
        <f>COUNTIF(Customers[[#This Row],[Roads]:[City_Council]],"True")</f>
        <v>5</v>
      </c>
      <c r="Y3793" s="17">
        <f>Customers[[#This Row],[Total_Approve]]/7</f>
        <v>0.7142857142857143</v>
      </c>
      <c r="Z3793" s="14" t="str">
        <f>IF(Customers[[#This Row],[Total_Approve]]&gt;=7,"تمت جميع الموافقات","لم تتم جميع الموافقات")</f>
        <v>لم تتم جميع الموافقات</v>
      </c>
      <c r="AA3793" s="8">
        <f>IF(Customers[[#This Row],[Total_Approve]]&gt;=7,1,0)</f>
        <v>0</v>
      </c>
    </row>
    <row r="3794" spans="1:27" x14ac:dyDescent="0.25">
      <c r="A3794" s="12" t="s">
        <v>13192</v>
      </c>
      <c r="B3794" t="s">
        <v>17325</v>
      </c>
      <c r="C3794" s="13">
        <v>45549</v>
      </c>
      <c r="D3794" t="s">
        <v>13485</v>
      </c>
      <c r="E3794" s="9" t="s">
        <v>1643</v>
      </c>
      <c r="F3794" s="14" t="s">
        <v>2436</v>
      </c>
      <c r="G3794" s="14" t="s">
        <v>0</v>
      </c>
      <c r="H3794" s="14" t="str">
        <f t="shared" si="59"/>
        <v>سميه خلف احمد</v>
      </c>
      <c r="I3794" s="14" t="s">
        <v>13459</v>
      </c>
      <c r="J3794" s="14" t="s">
        <v>2447</v>
      </c>
      <c r="K3794" s="14" t="s">
        <v>25</v>
      </c>
      <c r="L3794" s="14" t="s">
        <v>8502</v>
      </c>
      <c r="M3794" s="14" t="s">
        <v>2448</v>
      </c>
      <c r="N3794" s="14" t="s">
        <v>3</v>
      </c>
      <c r="O3794" s="14" t="s">
        <v>13476</v>
      </c>
      <c r="P3794" s="14" t="s">
        <v>13506</v>
      </c>
      <c r="Q3794" s="15" t="b">
        <v>1</v>
      </c>
      <c r="R3794" s="15" t="b">
        <v>1</v>
      </c>
      <c r="S3794" s="15" t="b">
        <v>1</v>
      </c>
      <c r="T3794" s="15" t="b">
        <v>1</v>
      </c>
      <c r="U3794" s="15" t="b">
        <v>1</v>
      </c>
      <c r="V3794" s="15" t="b">
        <v>1</v>
      </c>
      <c r="W3794" s="15" t="b">
        <v>1</v>
      </c>
      <c r="X3794" s="16">
        <f>COUNTIF(Customers[[#This Row],[Roads]:[City_Council]],"True")</f>
        <v>7</v>
      </c>
      <c r="Y3794" s="17">
        <f>Customers[[#This Row],[Total_Approve]]/7</f>
        <v>1</v>
      </c>
      <c r="Z3794" s="14" t="str">
        <f>IF(Customers[[#This Row],[Total_Approve]]&gt;=7,"تمت جميع الموافقات","لم تتم جميع الموافقات")</f>
        <v>تمت جميع الموافقات</v>
      </c>
      <c r="AA3794" s="8">
        <f>IF(Customers[[#This Row],[Total_Approve]]&gt;=7,1,0)</f>
        <v>1</v>
      </c>
    </row>
    <row r="3795" spans="1:27" x14ac:dyDescent="0.25">
      <c r="A3795" s="12" t="s">
        <v>13193</v>
      </c>
      <c r="B3795" t="s">
        <v>17326</v>
      </c>
      <c r="C3795" s="13">
        <v>45549</v>
      </c>
      <c r="D3795" t="s">
        <v>13485</v>
      </c>
      <c r="E3795" s="9" t="s">
        <v>348</v>
      </c>
      <c r="F3795" s="14" t="s">
        <v>244</v>
      </c>
      <c r="G3795" s="14" t="s">
        <v>283</v>
      </c>
      <c r="H3795" s="14" t="str">
        <f t="shared" si="59"/>
        <v>شيماء رمضان عبد الرحمن</v>
      </c>
      <c r="I3795" s="14" t="s">
        <v>13459</v>
      </c>
      <c r="J3795" s="14" t="s">
        <v>2449</v>
      </c>
      <c r="K3795" s="14" t="s">
        <v>25</v>
      </c>
      <c r="L3795" s="14" t="s">
        <v>8292</v>
      </c>
      <c r="M3795" s="14" t="s">
        <v>2450</v>
      </c>
      <c r="N3795" s="14" t="s">
        <v>3</v>
      </c>
      <c r="O3795" s="14" t="s">
        <v>13476</v>
      </c>
      <c r="P3795" s="14" t="s">
        <v>13506</v>
      </c>
      <c r="Q3795" s="15" t="b">
        <v>1</v>
      </c>
      <c r="R3795" s="15" t="b">
        <v>1</v>
      </c>
      <c r="S3795" s="15" t="b">
        <v>1</v>
      </c>
      <c r="T3795" s="15" t="b">
        <v>1</v>
      </c>
      <c r="U3795" s="15" t="b">
        <v>1</v>
      </c>
      <c r="V3795" s="15" t="b">
        <v>1</v>
      </c>
      <c r="W3795" s="15" t="b">
        <v>1</v>
      </c>
      <c r="X3795" s="16">
        <f>COUNTIF(Customers[[#This Row],[Roads]:[City_Council]],"True")</f>
        <v>7</v>
      </c>
      <c r="Y3795" s="17">
        <f>Customers[[#This Row],[Total_Approve]]/7</f>
        <v>1</v>
      </c>
      <c r="Z3795" s="14" t="str">
        <f>IF(Customers[[#This Row],[Total_Approve]]&gt;=7,"تمت جميع الموافقات","لم تتم جميع الموافقات")</f>
        <v>تمت جميع الموافقات</v>
      </c>
      <c r="AA3795" s="8">
        <f>IF(Customers[[#This Row],[Total_Approve]]&gt;=7,1,0)</f>
        <v>1</v>
      </c>
    </row>
    <row r="3796" spans="1:27" x14ac:dyDescent="0.25">
      <c r="A3796" s="12" t="s">
        <v>13194</v>
      </c>
      <c r="B3796" t="s">
        <v>17327</v>
      </c>
      <c r="C3796" s="13">
        <v>45549</v>
      </c>
      <c r="D3796" t="s">
        <v>13485</v>
      </c>
      <c r="E3796" s="9" t="s">
        <v>2451</v>
      </c>
      <c r="F3796" s="14" t="s">
        <v>645</v>
      </c>
      <c r="G3796" s="14" t="s">
        <v>77</v>
      </c>
      <c r="H3796" s="14" t="str">
        <f t="shared" si="59"/>
        <v>نجاه فتحى عبد الرحيم</v>
      </c>
      <c r="I3796" s="14" t="s">
        <v>13459</v>
      </c>
      <c r="J3796" s="14" t="s">
        <v>2452</v>
      </c>
      <c r="K3796" s="14" t="s">
        <v>25</v>
      </c>
      <c r="L3796" s="14" t="s">
        <v>8292</v>
      </c>
      <c r="M3796" s="14" t="s">
        <v>2453</v>
      </c>
      <c r="N3796" s="14" t="s">
        <v>3</v>
      </c>
      <c r="O3796" s="14" t="s">
        <v>13476</v>
      </c>
      <c r="P3796" s="14" t="s">
        <v>13506</v>
      </c>
      <c r="Q3796" s="15" t="b">
        <v>1</v>
      </c>
      <c r="R3796" s="15" t="b">
        <v>1</v>
      </c>
      <c r="S3796" s="15" t="b">
        <v>1</v>
      </c>
      <c r="T3796" s="15" t="b">
        <v>1</v>
      </c>
      <c r="U3796" s="15" t="b">
        <v>1</v>
      </c>
      <c r="V3796" s="15" t="b">
        <v>1</v>
      </c>
      <c r="W3796" s="15" t="b">
        <v>1</v>
      </c>
      <c r="X3796" s="16">
        <f>COUNTIF(Customers[[#This Row],[Roads]:[City_Council]],"True")</f>
        <v>7</v>
      </c>
      <c r="Y3796" s="17">
        <f>Customers[[#This Row],[Total_Approve]]/7</f>
        <v>1</v>
      </c>
      <c r="Z3796" s="14" t="str">
        <f>IF(Customers[[#This Row],[Total_Approve]]&gt;=7,"تمت جميع الموافقات","لم تتم جميع الموافقات")</f>
        <v>تمت جميع الموافقات</v>
      </c>
      <c r="AA3796" s="8">
        <f>IF(Customers[[#This Row],[Total_Approve]]&gt;=7,1,0)</f>
        <v>1</v>
      </c>
    </row>
    <row r="3797" spans="1:27" x14ac:dyDescent="0.25">
      <c r="A3797" s="12" t="s">
        <v>13195</v>
      </c>
      <c r="B3797" t="s">
        <v>17328</v>
      </c>
      <c r="C3797" s="13">
        <v>45549</v>
      </c>
      <c r="D3797" t="s">
        <v>13485</v>
      </c>
      <c r="E3797" s="9" t="s">
        <v>2454</v>
      </c>
      <c r="F3797" s="14" t="s">
        <v>1025</v>
      </c>
      <c r="G3797" s="14" t="s">
        <v>1290</v>
      </c>
      <c r="H3797" s="14" t="str">
        <f t="shared" si="59"/>
        <v>صدقى سلامه واصف</v>
      </c>
      <c r="I3797" s="14" t="s">
        <v>13459</v>
      </c>
      <c r="J3797" s="14" t="s">
        <v>2455</v>
      </c>
      <c r="K3797" s="14" t="s">
        <v>5</v>
      </c>
      <c r="L3797" s="14" t="s">
        <v>8503</v>
      </c>
      <c r="M3797" s="14" t="s">
        <v>3</v>
      </c>
      <c r="N3797" s="14" t="s">
        <v>3</v>
      </c>
      <c r="O3797" s="14" t="s">
        <v>13476</v>
      </c>
      <c r="P3797" s="14" t="s">
        <v>13506</v>
      </c>
      <c r="Q3797" s="15" t="b">
        <v>1</v>
      </c>
      <c r="R3797" s="15" t="b">
        <v>1</v>
      </c>
      <c r="S3797" s="15" t="b">
        <v>1</v>
      </c>
      <c r="T3797" s="15" t="b">
        <v>1</v>
      </c>
      <c r="U3797" s="15" t="b">
        <v>1</v>
      </c>
      <c r="V3797" s="15" t="b">
        <v>1</v>
      </c>
      <c r="W3797" s="15" t="b">
        <v>1</v>
      </c>
      <c r="X3797" s="16">
        <f>COUNTIF(Customers[[#This Row],[Roads]:[City_Council]],"True")</f>
        <v>7</v>
      </c>
      <c r="Y3797" s="17">
        <f>Customers[[#This Row],[Total_Approve]]/7</f>
        <v>1</v>
      </c>
      <c r="Z3797" s="14" t="str">
        <f>IF(Customers[[#This Row],[Total_Approve]]&gt;=7,"تمت جميع الموافقات","لم تتم جميع الموافقات")</f>
        <v>تمت جميع الموافقات</v>
      </c>
      <c r="AA3797" s="8">
        <f>IF(Customers[[#This Row],[Total_Approve]]&gt;=7,1,0)</f>
        <v>1</v>
      </c>
    </row>
    <row r="3798" spans="1:27" x14ac:dyDescent="0.25">
      <c r="A3798" s="12" t="s">
        <v>13196</v>
      </c>
      <c r="B3798" t="s">
        <v>17329</v>
      </c>
      <c r="C3798" s="13">
        <v>45549</v>
      </c>
      <c r="D3798" t="s">
        <v>13485</v>
      </c>
      <c r="E3798" s="9" t="s">
        <v>689</v>
      </c>
      <c r="F3798" s="14" t="s">
        <v>0</v>
      </c>
      <c r="G3798" s="14" t="s">
        <v>202</v>
      </c>
      <c r="H3798" s="14" t="str">
        <f t="shared" si="59"/>
        <v>رضا احمد ابراهيم</v>
      </c>
      <c r="I3798" s="14" t="s">
        <v>13459</v>
      </c>
      <c r="J3798" s="14">
        <v>28411202400773</v>
      </c>
      <c r="K3798" s="14" t="s">
        <v>5</v>
      </c>
      <c r="L3798" s="14" t="s">
        <v>8504</v>
      </c>
      <c r="M3798" s="14" t="s">
        <v>3</v>
      </c>
      <c r="N3798" s="14" t="s">
        <v>3</v>
      </c>
      <c r="O3798" s="14" t="s">
        <v>13476</v>
      </c>
      <c r="P3798" s="14" t="s">
        <v>13506</v>
      </c>
      <c r="Q3798" s="15" t="b">
        <v>1</v>
      </c>
      <c r="R3798" s="15" t="b">
        <v>1</v>
      </c>
      <c r="S3798" s="15" t="b">
        <v>1</v>
      </c>
      <c r="T3798" s="15" t="b">
        <v>1</v>
      </c>
      <c r="U3798" s="15" t="b">
        <v>1</v>
      </c>
      <c r="V3798" s="15" t="b">
        <v>1</v>
      </c>
      <c r="W3798" s="15" t="b">
        <v>1</v>
      </c>
      <c r="X3798" s="16">
        <f>COUNTIF(Customers[[#This Row],[Roads]:[City_Council]],"True")</f>
        <v>7</v>
      </c>
      <c r="Y3798" s="17">
        <f>Customers[[#This Row],[Total_Approve]]/7</f>
        <v>1</v>
      </c>
      <c r="Z3798" s="14" t="str">
        <f>IF(Customers[[#This Row],[Total_Approve]]&gt;=7,"تمت جميع الموافقات","لم تتم جميع الموافقات")</f>
        <v>تمت جميع الموافقات</v>
      </c>
      <c r="AA3798" s="8">
        <f>IF(Customers[[#This Row],[Total_Approve]]&gt;=7,1,0)</f>
        <v>1</v>
      </c>
    </row>
    <row r="3799" spans="1:27" x14ac:dyDescent="0.25">
      <c r="A3799" s="12" t="s">
        <v>13197</v>
      </c>
      <c r="B3799" t="s">
        <v>17330</v>
      </c>
      <c r="C3799" s="13">
        <v>45549</v>
      </c>
      <c r="D3799" t="s">
        <v>13485</v>
      </c>
      <c r="E3799" s="9" t="s">
        <v>1851</v>
      </c>
      <c r="F3799" s="14" t="s">
        <v>650</v>
      </c>
      <c r="G3799" s="14" t="s">
        <v>2456</v>
      </c>
      <c r="H3799" s="14" t="str">
        <f t="shared" si="59"/>
        <v>هويدا فوزى حبيب</v>
      </c>
      <c r="I3799" s="14" t="s">
        <v>13459</v>
      </c>
      <c r="J3799" s="14" t="s">
        <v>2457</v>
      </c>
      <c r="K3799" s="14" t="s">
        <v>25</v>
      </c>
      <c r="L3799" s="14" t="s">
        <v>8505</v>
      </c>
      <c r="M3799" s="14" t="s">
        <v>2458</v>
      </c>
      <c r="N3799" s="14" t="s">
        <v>3</v>
      </c>
      <c r="O3799" s="14" t="s">
        <v>13476</v>
      </c>
      <c r="P3799" s="14" t="s">
        <v>13506</v>
      </c>
      <c r="Q3799" s="15" t="b">
        <v>1</v>
      </c>
      <c r="R3799" s="15" t="b">
        <v>1</v>
      </c>
      <c r="S3799" s="15" t="b">
        <v>1</v>
      </c>
      <c r="T3799" s="15" t="b">
        <v>1</v>
      </c>
      <c r="U3799" s="15" t="b">
        <v>1</v>
      </c>
      <c r="V3799" s="15" t="b">
        <v>1</v>
      </c>
      <c r="W3799" s="15" t="b">
        <v>1</v>
      </c>
      <c r="X3799" s="16">
        <f>COUNTIF(Customers[[#This Row],[Roads]:[City_Council]],"True")</f>
        <v>7</v>
      </c>
      <c r="Y3799" s="17">
        <f>Customers[[#This Row],[Total_Approve]]/7</f>
        <v>1</v>
      </c>
      <c r="Z3799" s="14" t="str">
        <f>IF(Customers[[#This Row],[Total_Approve]]&gt;=7,"تمت جميع الموافقات","لم تتم جميع الموافقات")</f>
        <v>تمت جميع الموافقات</v>
      </c>
      <c r="AA3799" s="8">
        <f>IF(Customers[[#This Row],[Total_Approve]]&gt;=7,1,0)</f>
        <v>1</v>
      </c>
    </row>
    <row r="3800" spans="1:27" x14ac:dyDescent="0.25">
      <c r="A3800" s="12" t="s">
        <v>13198</v>
      </c>
      <c r="B3800" t="s">
        <v>17331</v>
      </c>
      <c r="C3800" s="13">
        <v>45549</v>
      </c>
      <c r="D3800" t="s">
        <v>13485</v>
      </c>
      <c r="E3800" s="9" t="s">
        <v>780</v>
      </c>
      <c r="F3800" s="14" t="s">
        <v>10</v>
      </c>
      <c r="G3800" s="14" t="s">
        <v>2459</v>
      </c>
      <c r="H3800" s="14" t="str">
        <f t="shared" si="59"/>
        <v>نجوى محمد عبد الرؤف</v>
      </c>
      <c r="I3800" s="14" t="s">
        <v>13459</v>
      </c>
      <c r="J3800" s="14" t="s">
        <v>2460</v>
      </c>
      <c r="K3800" s="14" t="s">
        <v>25</v>
      </c>
      <c r="L3800" s="14" t="s">
        <v>8298</v>
      </c>
      <c r="M3800" s="14" t="s">
        <v>2461</v>
      </c>
      <c r="N3800" s="14" t="s">
        <v>3</v>
      </c>
      <c r="O3800" s="14" t="s">
        <v>13476</v>
      </c>
      <c r="P3800" s="14" t="s">
        <v>13506</v>
      </c>
      <c r="Q3800" s="15" t="b">
        <v>1</v>
      </c>
      <c r="R3800" s="15" t="b">
        <v>1</v>
      </c>
      <c r="S3800" s="15" t="b">
        <v>1</v>
      </c>
      <c r="T3800" s="15" t="b">
        <v>1</v>
      </c>
      <c r="U3800" s="15" t="b">
        <v>1</v>
      </c>
      <c r="V3800" s="15" t="b">
        <v>1</v>
      </c>
      <c r="W3800" s="15" t="b">
        <v>1</v>
      </c>
      <c r="X3800" s="16">
        <f>COUNTIF(Customers[[#This Row],[Roads]:[City_Council]],"True")</f>
        <v>7</v>
      </c>
      <c r="Y3800" s="17">
        <f>Customers[[#This Row],[Total_Approve]]/7</f>
        <v>1</v>
      </c>
      <c r="Z3800" s="14" t="str">
        <f>IF(Customers[[#This Row],[Total_Approve]]&gt;=7,"تمت جميع الموافقات","لم تتم جميع الموافقات")</f>
        <v>تمت جميع الموافقات</v>
      </c>
      <c r="AA3800" s="8">
        <f>IF(Customers[[#This Row],[Total_Approve]]&gt;=7,1,0)</f>
        <v>1</v>
      </c>
    </row>
    <row r="3801" spans="1:27" x14ac:dyDescent="0.25">
      <c r="A3801" s="12" t="s">
        <v>13199</v>
      </c>
      <c r="B3801" t="s">
        <v>17332</v>
      </c>
      <c r="C3801" s="13">
        <v>45549</v>
      </c>
      <c r="D3801" t="s">
        <v>13485</v>
      </c>
      <c r="E3801" s="9" t="s">
        <v>1321</v>
      </c>
      <c r="F3801" s="14" t="s">
        <v>398</v>
      </c>
      <c r="G3801" s="14" t="s">
        <v>0</v>
      </c>
      <c r="H3801" s="14" t="str">
        <f t="shared" si="59"/>
        <v>نهى عبد العال احمد</v>
      </c>
      <c r="I3801" s="14" t="s">
        <v>13459</v>
      </c>
      <c r="J3801" s="14" t="s">
        <v>3</v>
      </c>
      <c r="K3801" s="14" t="s">
        <v>25</v>
      </c>
      <c r="L3801" s="14" t="s">
        <v>8506</v>
      </c>
      <c r="M3801" s="14" t="s">
        <v>3</v>
      </c>
      <c r="N3801" s="14" t="s">
        <v>3</v>
      </c>
      <c r="O3801" s="14" t="s">
        <v>13476</v>
      </c>
      <c r="P3801" s="14" t="s">
        <v>13506</v>
      </c>
      <c r="Q3801" s="15" t="b">
        <v>1</v>
      </c>
      <c r="R3801" s="15" t="b">
        <v>1</v>
      </c>
      <c r="S3801" s="15" t="b">
        <v>1</v>
      </c>
      <c r="T3801" s="15" t="b">
        <v>1</v>
      </c>
      <c r="U3801" s="15" t="b">
        <v>1</v>
      </c>
      <c r="V3801" s="15" t="b">
        <v>1</v>
      </c>
      <c r="W3801" s="15" t="b">
        <v>1</v>
      </c>
      <c r="X3801" s="16">
        <f>COUNTIF(Customers[[#This Row],[Roads]:[City_Council]],"True")</f>
        <v>7</v>
      </c>
      <c r="Y3801" s="17">
        <f>Customers[[#This Row],[Total_Approve]]/7</f>
        <v>1</v>
      </c>
      <c r="Z3801" s="14" t="str">
        <f>IF(Customers[[#This Row],[Total_Approve]]&gt;=7,"تمت جميع الموافقات","لم تتم جميع الموافقات")</f>
        <v>تمت جميع الموافقات</v>
      </c>
      <c r="AA3801" s="8">
        <f>IF(Customers[[#This Row],[Total_Approve]]&gt;=7,1,0)</f>
        <v>1</v>
      </c>
    </row>
    <row r="3802" spans="1:27" x14ac:dyDescent="0.25">
      <c r="A3802" s="12" t="s">
        <v>13200</v>
      </c>
      <c r="B3802" t="s">
        <v>17333</v>
      </c>
      <c r="C3802" s="13">
        <v>45549</v>
      </c>
      <c r="D3802" t="s">
        <v>13485</v>
      </c>
      <c r="E3802" s="9" t="s">
        <v>37</v>
      </c>
      <c r="F3802" s="14" t="s">
        <v>1721</v>
      </c>
      <c r="G3802" s="14" t="s">
        <v>0</v>
      </c>
      <c r="H3802" s="14" t="str">
        <f t="shared" si="59"/>
        <v>على شعبان احمد</v>
      </c>
      <c r="I3802" s="14" t="s">
        <v>13459</v>
      </c>
      <c r="J3802" s="14" t="s">
        <v>3</v>
      </c>
      <c r="K3802" s="14" t="s">
        <v>5</v>
      </c>
      <c r="L3802" s="14" t="s">
        <v>8464</v>
      </c>
      <c r="M3802" s="14" t="s">
        <v>3</v>
      </c>
      <c r="N3802" s="14" t="s">
        <v>3</v>
      </c>
      <c r="O3802" s="14" t="s">
        <v>13476</v>
      </c>
      <c r="P3802" s="14" t="s">
        <v>13506</v>
      </c>
      <c r="Q3802" s="15" t="b">
        <v>1</v>
      </c>
      <c r="R3802" s="15" t="b">
        <v>1</v>
      </c>
      <c r="S3802" s="15" t="b">
        <v>1</v>
      </c>
      <c r="T3802" s="15" t="b">
        <v>1</v>
      </c>
      <c r="U3802" s="15" t="b">
        <v>1</v>
      </c>
      <c r="V3802" s="15" t="b">
        <v>1</v>
      </c>
      <c r="W3802" s="15" t="b">
        <v>1</v>
      </c>
      <c r="X3802" s="16">
        <f>COUNTIF(Customers[[#This Row],[Roads]:[City_Council]],"True")</f>
        <v>7</v>
      </c>
      <c r="Y3802" s="17">
        <f>Customers[[#This Row],[Total_Approve]]/7</f>
        <v>1</v>
      </c>
      <c r="Z3802" s="14" t="str">
        <f>IF(Customers[[#This Row],[Total_Approve]]&gt;=7,"تمت جميع الموافقات","لم تتم جميع الموافقات")</f>
        <v>تمت جميع الموافقات</v>
      </c>
      <c r="AA3802" s="8">
        <f>IF(Customers[[#This Row],[Total_Approve]]&gt;=7,1,0)</f>
        <v>1</v>
      </c>
    </row>
    <row r="3803" spans="1:27" x14ac:dyDescent="0.25">
      <c r="A3803" s="12" t="s">
        <v>13201</v>
      </c>
      <c r="B3803" t="s">
        <v>17334</v>
      </c>
      <c r="C3803" s="13">
        <v>45549</v>
      </c>
      <c r="D3803" t="s">
        <v>13485</v>
      </c>
      <c r="E3803" s="9" t="s">
        <v>507</v>
      </c>
      <c r="F3803" s="14" t="s">
        <v>10</v>
      </c>
      <c r="G3803" s="14" t="s">
        <v>193</v>
      </c>
      <c r="H3803" s="14" t="str">
        <f t="shared" si="59"/>
        <v>مجدى محمد عبد الله</v>
      </c>
      <c r="I3803" s="14" t="s">
        <v>13459</v>
      </c>
      <c r="J3803" s="14" t="s">
        <v>3</v>
      </c>
      <c r="K3803" s="14" t="s">
        <v>5</v>
      </c>
      <c r="L3803" s="14" t="s">
        <v>8507</v>
      </c>
      <c r="M3803" s="14" t="s">
        <v>3</v>
      </c>
      <c r="N3803" s="14" t="s">
        <v>3</v>
      </c>
      <c r="O3803" s="14" t="s">
        <v>13476</v>
      </c>
      <c r="P3803" s="14" t="s">
        <v>13506</v>
      </c>
      <c r="Q3803" s="15" t="b">
        <v>1</v>
      </c>
      <c r="R3803" s="15" t="b">
        <v>1</v>
      </c>
      <c r="S3803" s="15" t="b">
        <v>1</v>
      </c>
      <c r="T3803" s="15" t="b">
        <v>1</v>
      </c>
      <c r="U3803" s="15" t="b">
        <v>1</v>
      </c>
      <c r="V3803" s="15" t="b">
        <v>1</v>
      </c>
      <c r="W3803" s="15" t="b">
        <v>1</v>
      </c>
      <c r="X3803" s="16">
        <f>COUNTIF(Customers[[#This Row],[Roads]:[City_Council]],"True")</f>
        <v>7</v>
      </c>
      <c r="Y3803" s="17">
        <f>Customers[[#This Row],[Total_Approve]]/7</f>
        <v>1</v>
      </c>
      <c r="Z3803" s="14" t="str">
        <f>IF(Customers[[#This Row],[Total_Approve]]&gt;=7,"تمت جميع الموافقات","لم تتم جميع الموافقات")</f>
        <v>تمت جميع الموافقات</v>
      </c>
      <c r="AA3803" s="8">
        <f>IF(Customers[[#This Row],[Total_Approve]]&gt;=7,1,0)</f>
        <v>1</v>
      </c>
    </row>
    <row r="3804" spans="1:27" x14ac:dyDescent="0.25">
      <c r="A3804" s="12" t="s">
        <v>13202</v>
      </c>
      <c r="B3804" t="s">
        <v>17335</v>
      </c>
      <c r="C3804" s="13">
        <v>45549</v>
      </c>
      <c r="D3804" t="s">
        <v>13485</v>
      </c>
      <c r="E3804" s="9" t="s">
        <v>10</v>
      </c>
      <c r="F3804" s="14" t="s">
        <v>1</v>
      </c>
      <c r="G3804" s="14" t="s">
        <v>471</v>
      </c>
      <c r="H3804" s="14" t="str">
        <f t="shared" si="59"/>
        <v>محمد محمود حسن</v>
      </c>
      <c r="I3804" s="14" t="s">
        <v>13459</v>
      </c>
      <c r="J3804" s="14" t="s">
        <v>2462</v>
      </c>
      <c r="K3804" s="14" t="s">
        <v>5</v>
      </c>
      <c r="L3804" s="14" t="s">
        <v>8508</v>
      </c>
      <c r="M3804" s="14" t="s">
        <v>2463</v>
      </c>
      <c r="N3804" s="14" t="s">
        <v>9249</v>
      </c>
      <c r="O3804" s="14" t="s">
        <v>13476</v>
      </c>
      <c r="P3804" s="14" t="s">
        <v>13506</v>
      </c>
      <c r="Q3804" s="15" t="b">
        <v>1</v>
      </c>
      <c r="R3804" s="15" t="b">
        <v>1</v>
      </c>
      <c r="S3804" s="15" t="b">
        <v>1</v>
      </c>
      <c r="T3804" s="15" t="b">
        <v>1</v>
      </c>
      <c r="U3804" s="15" t="b">
        <v>1</v>
      </c>
      <c r="V3804" s="15" t="b">
        <v>1</v>
      </c>
      <c r="W3804" s="15" t="b">
        <v>1</v>
      </c>
      <c r="X3804" s="16">
        <f>COUNTIF(Customers[[#This Row],[Roads]:[City_Council]],"True")</f>
        <v>7</v>
      </c>
      <c r="Y3804" s="17">
        <f>Customers[[#This Row],[Total_Approve]]/7</f>
        <v>1</v>
      </c>
      <c r="Z3804" s="14" t="str">
        <f>IF(Customers[[#This Row],[Total_Approve]]&gt;=7,"تمت جميع الموافقات","لم تتم جميع الموافقات")</f>
        <v>تمت جميع الموافقات</v>
      </c>
      <c r="AA3804" s="8">
        <f>IF(Customers[[#This Row],[Total_Approve]]&gt;=7,1,0)</f>
        <v>1</v>
      </c>
    </row>
    <row r="3805" spans="1:27" x14ac:dyDescent="0.25">
      <c r="A3805" s="12" t="s">
        <v>13203</v>
      </c>
      <c r="B3805" t="s">
        <v>17336</v>
      </c>
      <c r="C3805" s="13">
        <v>45549</v>
      </c>
      <c r="D3805" t="s">
        <v>13485</v>
      </c>
      <c r="E3805" s="9" t="s">
        <v>263</v>
      </c>
      <c r="F3805" s="14" t="s">
        <v>520</v>
      </c>
      <c r="G3805" s="14" t="s">
        <v>10</v>
      </c>
      <c r="H3805" s="14" t="str">
        <f t="shared" si="59"/>
        <v>منى مرسى محمد</v>
      </c>
      <c r="I3805" s="14" t="s">
        <v>13459</v>
      </c>
      <c r="J3805" s="14" t="s">
        <v>2464</v>
      </c>
      <c r="K3805" s="14" t="s">
        <v>25</v>
      </c>
      <c r="L3805" s="14" t="s">
        <v>8509</v>
      </c>
      <c r="M3805" s="14" t="s">
        <v>2465</v>
      </c>
      <c r="N3805" s="14" t="s">
        <v>3</v>
      </c>
      <c r="O3805" s="14" t="s">
        <v>13476</v>
      </c>
      <c r="P3805" s="14" t="s">
        <v>13506</v>
      </c>
      <c r="Q3805" s="15" t="b">
        <v>1</v>
      </c>
      <c r="R3805" s="15" t="b">
        <v>1</v>
      </c>
      <c r="S3805" s="15" t="b">
        <v>1</v>
      </c>
      <c r="T3805" s="15" t="b">
        <v>1</v>
      </c>
      <c r="U3805" s="15" t="b">
        <v>1</v>
      </c>
      <c r="V3805" s="15" t="b">
        <v>1</v>
      </c>
      <c r="W3805" s="15" t="b">
        <v>1</v>
      </c>
      <c r="X3805" s="16">
        <f>COUNTIF(Customers[[#This Row],[Roads]:[City_Council]],"True")</f>
        <v>7</v>
      </c>
      <c r="Y3805" s="17">
        <f>Customers[[#This Row],[Total_Approve]]/7</f>
        <v>1</v>
      </c>
      <c r="Z3805" s="14" t="str">
        <f>IF(Customers[[#This Row],[Total_Approve]]&gt;=7,"تمت جميع الموافقات","لم تتم جميع الموافقات")</f>
        <v>تمت جميع الموافقات</v>
      </c>
      <c r="AA3805" s="8">
        <f>IF(Customers[[#This Row],[Total_Approve]]&gt;=7,1,0)</f>
        <v>1</v>
      </c>
    </row>
    <row r="3806" spans="1:27" x14ac:dyDescent="0.25">
      <c r="A3806" s="12" t="s">
        <v>13204</v>
      </c>
      <c r="B3806" t="s">
        <v>17337</v>
      </c>
      <c r="C3806" s="13">
        <v>45549</v>
      </c>
      <c r="D3806" t="s">
        <v>13483</v>
      </c>
      <c r="E3806" s="9" t="s">
        <v>1996</v>
      </c>
      <c r="F3806" s="14" t="s">
        <v>1</v>
      </c>
      <c r="G3806" s="14" t="s">
        <v>2466</v>
      </c>
      <c r="H3806" s="14" t="str">
        <f t="shared" si="59"/>
        <v>انشراح محمود فرغلى</v>
      </c>
      <c r="I3806" s="14" t="s">
        <v>13460</v>
      </c>
      <c r="J3806" s="14" t="s">
        <v>2467</v>
      </c>
      <c r="K3806" s="14" t="s">
        <v>25</v>
      </c>
      <c r="L3806" s="14" t="s">
        <v>8298</v>
      </c>
      <c r="M3806" s="14" t="s">
        <v>3</v>
      </c>
      <c r="N3806" s="14" t="s">
        <v>3</v>
      </c>
      <c r="O3806" s="14" t="s">
        <v>13476</v>
      </c>
      <c r="P3806" s="14" t="s">
        <v>13506</v>
      </c>
      <c r="Q3806" s="15" t="b">
        <v>0</v>
      </c>
      <c r="R3806" s="15" t="b">
        <v>1</v>
      </c>
      <c r="S3806" s="15" t="b">
        <v>0</v>
      </c>
      <c r="T3806" s="15" t="b">
        <v>1</v>
      </c>
      <c r="U3806" s="15" t="b">
        <v>0</v>
      </c>
      <c r="V3806" s="15" t="b">
        <v>1</v>
      </c>
      <c r="W3806" s="15" t="b">
        <v>0</v>
      </c>
      <c r="X3806" s="16">
        <f>COUNTIF(Customers[[#This Row],[Roads]:[City_Council]],"True")</f>
        <v>3</v>
      </c>
      <c r="Y3806" s="17">
        <f>Customers[[#This Row],[Total_Approve]]/7</f>
        <v>0.42857142857142855</v>
      </c>
      <c r="Z3806" s="14" t="str">
        <f>IF(Customers[[#This Row],[Total_Approve]]&gt;=7,"تمت جميع الموافقات","لم تتم جميع الموافقات")</f>
        <v>لم تتم جميع الموافقات</v>
      </c>
      <c r="AA3806" s="8">
        <f>IF(Customers[[#This Row],[Total_Approve]]&gt;=7,1,0)</f>
        <v>0</v>
      </c>
    </row>
    <row r="3807" spans="1:27" x14ac:dyDescent="0.25">
      <c r="A3807" s="12" t="s">
        <v>13205</v>
      </c>
      <c r="B3807" t="s">
        <v>17338</v>
      </c>
      <c r="C3807" s="13">
        <v>45549</v>
      </c>
      <c r="D3807" t="s">
        <v>13483</v>
      </c>
      <c r="E3807" s="9" t="s">
        <v>321</v>
      </c>
      <c r="F3807" s="14" t="s">
        <v>10</v>
      </c>
      <c r="G3807" s="14" t="s">
        <v>796</v>
      </c>
      <c r="H3807" s="14" t="str">
        <f t="shared" si="59"/>
        <v>وفاء محمد عليوه</v>
      </c>
      <c r="I3807" s="14" t="s">
        <v>13460</v>
      </c>
      <c r="J3807" s="14" t="s">
        <v>3</v>
      </c>
      <c r="K3807" s="14" t="s">
        <v>25</v>
      </c>
      <c r="L3807" s="14" t="s">
        <v>8510</v>
      </c>
      <c r="M3807" s="14" t="s">
        <v>3</v>
      </c>
      <c r="N3807" s="14" t="s">
        <v>3</v>
      </c>
      <c r="O3807" s="14" t="s">
        <v>13476</v>
      </c>
      <c r="P3807" s="14" t="s">
        <v>13506</v>
      </c>
      <c r="Q3807" s="15" t="b">
        <v>1</v>
      </c>
      <c r="R3807" s="15" t="b">
        <v>1</v>
      </c>
      <c r="S3807" s="15" t="b">
        <v>0</v>
      </c>
      <c r="T3807" s="15" t="b">
        <v>1</v>
      </c>
      <c r="U3807" s="15" t="b">
        <v>1</v>
      </c>
      <c r="V3807" s="15" t="b">
        <v>0</v>
      </c>
      <c r="W3807" s="15" t="b">
        <v>0</v>
      </c>
      <c r="X3807" s="16">
        <f>COUNTIF(Customers[[#This Row],[Roads]:[City_Council]],"True")</f>
        <v>4</v>
      </c>
      <c r="Y3807" s="17">
        <f>Customers[[#This Row],[Total_Approve]]/7</f>
        <v>0.5714285714285714</v>
      </c>
      <c r="Z3807" s="14" t="str">
        <f>IF(Customers[[#This Row],[Total_Approve]]&gt;=7,"تمت جميع الموافقات","لم تتم جميع الموافقات")</f>
        <v>لم تتم جميع الموافقات</v>
      </c>
      <c r="AA3807" s="8">
        <f>IF(Customers[[#This Row],[Total_Approve]]&gt;=7,1,0)</f>
        <v>0</v>
      </c>
    </row>
    <row r="3808" spans="1:27" x14ac:dyDescent="0.25">
      <c r="A3808" s="12" t="s">
        <v>13206</v>
      </c>
      <c r="B3808" t="s">
        <v>17339</v>
      </c>
      <c r="C3808" s="13">
        <v>45549</v>
      </c>
      <c r="D3808" t="s">
        <v>13482</v>
      </c>
      <c r="E3808" s="9" t="s">
        <v>368</v>
      </c>
      <c r="F3808" s="14" t="s">
        <v>188</v>
      </c>
      <c r="G3808" s="14" t="s">
        <v>2468</v>
      </c>
      <c r="H3808" s="14" t="str">
        <f t="shared" si="59"/>
        <v>رشا شوقى م</v>
      </c>
      <c r="I3808" s="14" t="s">
        <v>13460</v>
      </c>
      <c r="J3808" s="14" t="s">
        <v>3</v>
      </c>
      <c r="K3808" s="14" t="s">
        <v>25</v>
      </c>
      <c r="L3808" s="14" t="s">
        <v>8511</v>
      </c>
      <c r="M3808" s="14" t="s">
        <v>3</v>
      </c>
      <c r="N3808" s="14" t="s">
        <v>3</v>
      </c>
      <c r="O3808" s="14" t="s">
        <v>13476</v>
      </c>
      <c r="P3808" s="14" t="s">
        <v>13506</v>
      </c>
      <c r="Q3808" s="15" t="b">
        <v>0</v>
      </c>
      <c r="R3808" s="15" t="b">
        <v>0</v>
      </c>
      <c r="S3808" s="15" t="b">
        <v>0</v>
      </c>
      <c r="T3808" s="15" t="b">
        <v>1</v>
      </c>
      <c r="U3808" s="15" t="b">
        <v>1</v>
      </c>
      <c r="V3808" s="15" t="b">
        <v>0</v>
      </c>
      <c r="W3808" s="15" t="b">
        <v>1</v>
      </c>
      <c r="X3808" s="16">
        <f>COUNTIF(Customers[[#This Row],[Roads]:[City_Council]],"True")</f>
        <v>3</v>
      </c>
      <c r="Y3808" s="17">
        <f>Customers[[#This Row],[Total_Approve]]/7</f>
        <v>0.42857142857142855</v>
      </c>
      <c r="Z3808" s="14" t="str">
        <f>IF(Customers[[#This Row],[Total_Approve]]&gt;=7,"تمت جميع الموافقات","لم تتم جميع الموافقات")</f>
        <v>لم تتم جميع الموافقات</v>
      </c>
      <c r="AA3808" s="8">
        <f>IF(Customers[[#This Row],[Total_Approve]]&gt;=7,1,0)</f>
        <v>0</v>
      </c>
    </row>
    <row r="3809" spans="1:27" x14ac:dyDescent="0.25">
      <c r="A3809" s="12" t="s">
        <v>13207</v>
      </c>
      <c r="B3809" t="s">
        <v>17340</v>
      </c>
      <c r="C3809" s="13">
        <v>45549</v>
      </c>
      <c r="D3809" t="s">
        <v>13482</v>
      </c>
      <c r="E3809" s="9" t="s">
        <v>1</v>
      </c>
      <c r="F3809" s="14" t="s">
        <v>10</v>
      </c>
      <c r="G3809" s="14" t="s">
        <v>1</v>
      </c>
      <c r="H3809" s="14" t="str">
        <f t="shared" si="59"/>
        <v>محمود محمد محمود</v>
      </c>
      <c r="I3809" s="14" t="s">
        <v>13460</v>
      </c>
      <c r="J3809" s="14" t="s">
        <v>3</v>
      </c>
      <c r="K3809" s="14" t="s">
        <v>5</v>
      </c>
      <c r="L3809" s="14" t="s">
        <v>8512</v>
      </c>
      <c r="M3809" s="14" t="s">
        <v>3</v>
      </c>
      <c r="N3809" s="14" t="s">
        <v>3</v>
      </c>
      <c r="O3809" s="14" t="s">
        <v>13476</v>
      </c>
      <c r="P3809" s="14" t="s">
        <v>13506</v>
      </c>
      <c r="Q3809" s="15" t="b">
        <v>1</v>
      </c>
      <c r="R3809" s="15" t="b">
        <v>0</v>
      </c>
      <c r="S3809" s="15" t="b">
        <v>0</v>
      </c>
      <c r="T3809" s="15" t="b">
        <v>0</v>
      </c>
      <c r="U3809" s="15" t="b">
        <v>1</v>
      </c>
      <c r="V3809" s="15" t="b">
        <v>0</v>
      </c>
      <c r="W3809" s="15" t="b">
        <v>1</v>
      </c>
      <c r="X3809" s="16">
        <f>COUNTIF(Customers[[#This Row],[Roads]:[City_Council]],"True")</f>
        <v>3</v>
      </c>
      <c r="Y3809" s="17">
        <f>Customers[[#This Row],[Total_Approve]]/7</f>
        <v>0.42857142857142855</v>
      </c>
      <c r="Z3809" s="14" t="str">
        <f>IF(Customers[[#This Row],[Total_Approve]]&gt;=7,"تمت جميع الموافقات","لم تتم جميع الموافقات")</f>
        <v>لم تتم جميع الموافقات</v>
      </c>
      <c r="AA3809" s="8">
        <f>IF(Customers[[#This Row],[Total_Approve]]&gt;=7,1,0)</f>
        <v>0</v>
      </c>
    </row>
    <row r="3810" spans="1:27" x14ac:dyDescent="0.25">
      <c r="A3810" s="12" t="s">
        <v>13208</v>
      </c>
      <c r="B3810" t="s">
        <v>17341</v>
      </c>
      <c r="C3810" s="13">
        <v>45549</v>
      </c>
      <c r="D3810" t="s">
        <v>13482</v>
      </c>
      <c r="E3810" s="9" t="s">
        <v>1215</v>
      </c>
      <c r="F3810" s="14" t="s">
        <v>1</v>
      </c>
      <c r="G3810" s="14" t="s">
        <v>354</v>
      </c>
      <c r="H3810" s="14" t="str">
        <f t="shared" si="59"/>
        <v>نجلاء محمود ذكى</v>
      </c>
      <c r="I3810" s="14" t="s">
        <v>13460</v>
      </c>
      <c r="J3810" s="14" t="s">
        <v>3</v>
      </c>
      <c r="K3810" s="14" t="s">
        <v>25</v>
      </c>
      <c r="L3810" s="14" t="s">
        <v>8513</v>
      </c>
      <c r="M3810" s="14" t="s">
        <v>3</v>
      </c>
      <c r="N3810" s="14" t="s">
        <v>3</v>
      </c>
      <c r="O3810" s="14" t="s">
        <v>13476</v>
      </c>
      <c r="P3810" s="14" t="s">
        <v>13506</v>
      </c>
      <c r="Q3810" s="15" t="b">
        <v>1</v>
      </c>
      <c r="R3810" s="15" t="b">
        <v>0</v>
      </c>
      <c r="S3810" s="15" t="b">
        <v>1</v>
      </c>
      <c r="T3810" s="15" t="b">
        <v>0</v>
      </c>
      <c r="U3810" s="15" t="b">
        <v>1</v>
      </c>
      <c r="V3810" s="15" t="b">
        <v>0</v>
      </c>
      <c r="W3810" s="15" t="b">
        <v>1</v>
      </c>
      <c r="X3810" s="16">
        <f>COUNTIF(Customers[[#This Row],[Roads]:[City_Council]],"True")</f>
        <v>4</v>
      </c>
      <c r="Y3810" s="17">
        <f>Customers[[#This Row],[Total_Approve]]/7</f>
        <v>0.5714285714285714</v>
      </c>
      <c r="Z3810" s="14" t="str">
        <f>IF(Customers[[#This Row],[Total_Approve]]&gt;=7,"تمت جميع الموافقات","لم تتم جميع الموافقات")</f>
        <v>لم تتم جميع الموافقات</v>
      </c>
      <c r="AA3810" s="8">
        <f>IF(Customers[[#This Row],[Total_Approve]]&gt;=7,1,0)</f>
        <v>0</v>
      </c>
    </row>
    <row r="3811" spans="1:27" x14ac:dyDescent="0.25">
      <c r="A3811" s="12" t="s">
        <v>13209</v>
      </c>
      <c r="B3811" t="s">
        <v>17342</v>
      </c>
      <c r="C3811" s="13">
        <v>45549</v>
      </c>
      <c r="D3811" t="s">
        <v>13482</v>
      </c>
      <c r="E3811" s="9" t="s">
        <v>466</v>
      </c>
      <c r="F3811" s="14" t="s">
        <v>0</v>
      </c>
      <c r="G3811" s="14" t="s">
        <v>1</v>
      </c>
      <c r="H3811" s="14" t="str">
        <f t="shared" si="59"/>
        <v>حنان احمد محمود</v>
      </c>
      <c r="I3811" s="14" t="s">
        <v>13459</v>
      </c>
      <c r="J3811" s="14" t="s">
        <v>3</v>
      </c>
      <c r="K3811" s="14" t="s">
        <v>25</v>
      </c>
      <c r="L3811" s="14" t="s">
        <v>8318</v>
      </c>
      <c r="M3811" s="14" t="s">
        <v>3</v>
      </c>
      <c r="N3811" s="14" t="s">
        <v>3</v>
      </c>
      <c r="O3811" s="14" t="s">
        <v>13476</v>
      </c>
      <c r="P3811" s="14" t="s">
        <v>13506</v>
      </c>
      <c r="Q3811" s="15" t="b">
        <v>0</v>
      </c>
      <c r="R3811" s="15" t="b">
        <v>1</v>
      </c>
      <c r="S3811" s="15" t="b">
        <v>0</v>
      </c>
      <c r="T3811" s="15" t="b">
        <v>1</v>
      </c>
      <c r="U3811" s="15" t="b">
        <v>1</v>
      </c>
      <c r="V3811" s="15" t="b">
        <v>0</v>
      </c>
      <c r="W3811" s="15" t="b">
        <v>1</v>
      </c>
      <c r="X3811" s="16">
        <f>COUNTIF(Customers[[#This Row],[Roads]:[City_Council]],"True")</f>
        <v>4</v>
      </c>
      <c r="Y3811" s="17">
        <f>Customers[[#This Row],[Total_Approve]]/7</f>
        <v>0.5714285714285714</v>
      </c>
      <c r="Z3811" s="14" t="str">
        <f>IF(Customers[[#This Row],[Total_Approve]]&gt;=7,"تمت جميع الموافقات","لم تتم جميع الموافقات")</f>
        <v>لم تتم جميع الموافقات</v>
      </c>
      <c r="AA3811" s="8">
        <f>IF(Customers[[#This Row],[Total_Approve]]&gt;=7,1,0)</f>
        <v>0</v>
      </c>
    </row>
    <row r="3812" spans="1:27" x14ac:dyDescent="0.25">
      <c r="A3812" s="12" t="s">
        <v>13210</v>
      </c>
      <c r="B3812" t="s">
        <v>17343</v>
      </c>
      <c r="C3812" s="13">
        <v>45578</v>
      </c>
      <c r="D3812" t="s">
        <v>13482</v>
      </c>
      <c r="E3812" s="9" t="s">
        <v>151</v>
      </c>
      <c r="F3812" s="14" t="s">
        <v>10</v>
      </c>
      <c r="G3812" s="14" t="s">
        <v>151</v>
      </c>
      <c r="H3812" s="14" t="str">
        <f t="shared" si="59"/>
        <v>عبد الحميد محمد عبد الحميد</v>
      </c>
      <c r="I3812" s="14" t="s">
        <v>13459</v>
      </c>
      <c r="J3812" s="14" t="s">
        <v>3</v>
      </c>
      <c r="K3812" s="14" t="s">
        <v>5</v>
      </c>
      <c r="L3812" s="14" t="s">
        <v>8250</v>
      </c>
      <c r="M3812" s="14" t="s">
        <v>262</v>
      </c>
      <c r="N3812" s="14" t="s">
        <v>3</v>
      </c>
      <c r="O3812" s="14" t="s">
        <v>13470</v>
      </c>
      <c r="P3812" s="14" t="s">
        <v>13518</v>
      </c>
      <c r="Q3812" s="15" t="b">
        <v>0</v>
      </c>
      <c r="R3812" s="15" t="b">
        <v>0</v>
      </c>
      <c r="S3812" s="15" t="b">
        <v>1</v>
      </c>
      <c r="T3812" s="15" t="b">
        <v>0</v>
      </c>
      <c r="U3812" s="15" t="b">
        <v>1</v>
      </c>
      <c r="V3812" s="15" t="b">
        <v>0</v>
      </c>
      <c r="W3812" s="15" t="b">
        <v>1</v>
      </c>
      <c r="X3812" s="16">
        <f>COUNTIF(Customers[[#This Row],[Roads]:[City_Council]],"True")</f>
        <v>3</v>
      </c>
      <c r="Y3812" s="17">
        <f>Customers[[#This Row],[Total_Approve]]/7</f>
        <v>0.42857142857142855</v>
      </c>
      <c r="Z3812" s="14" t="str">
        <f>IF(Customers[[#This Row],[Total_Approve]]&gt;=7,"تمت جميع الموافقات","لم تتم جميع الموافقات")</f>
        <v>لم تتم جميع الموافقات</v>
      </c>
      <c r="AA3812" s="8">
        <f>IF(Customers[[#This Row],[Total_Approve]]&gt;=7,1,0)</f>
        <v>0</v>
      </c>
    </row>
    <row r="3813" spans="1:27" x14ac:dyDescent="0.25">
      <c r="A3813" s="12" t="s">
        <v>13211</v>
      </c>
      <c r="B3813" t="s">
        <v>17344</v>
      </c>
      <c r="C3813" s="13">
        <v>45578</v>
      </c>
      <c r="D3813" t="s">
        <v>13482</v>
      </c>
      <c r="E3813" s="9" t="s">
        <v>263</v>
      </c>
      <c r="F3813" s="14" t="s">
        <v>0</v>
      </c>
      <c r="G3813" s="14" t="s">
        <v>264</v>
      </c>
      <c r="H3813" s="14" t="str">
        <f t="shared" si="59"/>
        <v>منى احمد موسى</v>
      </c>
      <c r="I3813" s="14" t="s">
        <v>13460</v>
      </c>
      <c r="J3813" s="14" t="s">
        <v>3</v>
      </c>
      <c r="K3813" s="14" t="s">
        <v>25</v>
      </c>
      <c r="L3813" s="14" t="s">
        <v>8251</v>
      </c>
      <c r="M3813" s="14" t="s">
        <v>265</v>
      </c>
      <c r="N3813" s="14" t="s">
        <v>3</v>
      </c>
      <c r="O3813" s="14" t="s">
        <v>13470</v>
      </c>
      <c r="P3813" s="14" t="s">
        <v>13518</v>
      </c>
      <c r="Q3813" s="15" t="b">
        <v>1</v>
      </c>
      <c r="R3813" s="15" t="b">
        <v>0</v>
      </c>
      <c r="S3813" s="15" t="b">
        <v>1</v>
      </c>
      <c r="T3813" s="15" t="b">
        <v>1</v>
      </c>
      <c r="U3813" s="15" t="b">
        <v>1</v>
      </c>
      <c r="V3813" s="15" t="b">
        <v>1</v>
      </c>
      <c r="W3813" s="15" t="b">
        <v>1</v>
      </c>
      <c r="X3813" s="16">
        <f>COUNTIF(Customers[[#This Row],[Roads]:[City_Council]],"True")</f>
        <v>6</v>
      </c>
      <c r="Y3813" s="17">
        <f>Customers[[#This Row],[Total_Approve]]/7</f>
        <v>0.8571428571428571</v>
      </c>
      <c r="Z3813" s="14" t="str">
        <f>IF(Customers[[#This Row],[Total_Approve]]&gt;=7,"تمت جميع الموافقات","لم تتم جميع الموافقات")</f>
        <v>لم تتم جميع الموافقات</v>
      </c>
      <c r="AA3813" s="8">
        <f>IF(Customers[[#This Row],[Total_Approve]]&gt;=7,1,0)</f>
        <v>0</v>
      </c>
    </row>
    <row r="3814" spans="1:27" x14ac:dyDescent="0.25">
      <c r="A3814" s="12" t="s">
        <v>13212</v>
      </c>
      <c r="B3814" t="s">
        <v>17345</v>
      </c>
      <c r="C3814" s="13">
        <v>45578</v>
      </c>
      <c r="D3814" t="s">
        <v>13482</v>
      </c>
      <c r="E3814" s="9" t="s">
        <v>266</v>
      </c>
      <c r="F3814" s="14" t="s">
        <v>202</v>
      </c>
      <c r="G3814" s="14" t="s">
        <v>267</v>
      </c>
      <c r="H3814" s="14" t="str">
        <f t="shared" si="59"/>
        <v>ياسمين ابراهيم زهران</v>
      </c>
      <c r="I3814" s="14" t="s">
        <v>13459</v>
      </c>
      <c r="J3814" s="14" t="s">
        <v>3</v>
      </c>
      <c r="K3814" s="14" t="s">
        <v>25</v>
      </c>
      <c r="L3814" s="14" t="s">
        <v>8252</v>
      </c>
      <c r="M3814" s="14" t="s">
        <v>268</v>
      </c>
      <c r="N3814" s="14" t="s">
        <v>3</v>
      </c>
      <c r="O3814" s="14" t="s">
        <v>13470</v>
      </c>
      <c r="P3814" s="14" t="s">
        <v>13518</v>
      </c>
      <c r="Q3814" s="15" t="b">
        <v>0</v>
      </c>
      <c r="R3814" s="15" t="b">
        <v>1</v>
      </c>
      <c r="S3814" s="15" t="b">
        <v>0</v>
      </c>
      <c r="T3814" s="15" t="b">
        <v>0</v>
      </c>
      <c r="U3814" s="15" t="b">
        <v>0</v>
      </c>
      <c r="V3814" s="15" t="b">
        <v>0</v>
      </c>
      <c r="W3814" s="15" t="b">
        <v>0</v>
      </c>
      <c r="X3814" s="16">
        <f>COUNTIF(Customers[[#This Row],[Roads]:[City_Council]],"True")</f>
        <v>1</v>
      </c>
      <c r="Y3814" s="17">
        <f>Customers[[#This Row],[Total_Approve]]/7</f>
        <v>0.14285714285714285</v>
      </c>
      <c r="Z3814" s="14" t="str">
        <f>IF(Customers[[#This Row],[Total_Approve]]&gt;=7,"تمت جميع الموافقات","لم تتم جميع الموافقات")</f>
        <v>لم تتم جميع الموافقات</v>
      </c>
      <c r="AA3814" s="8">
        <f>IF(Customers[[#This Row],[Total_Approve]]&gt;=7,1,0)</f>
        <v>0</v>
      </c>
    </row>
    <row r="3815" spans="1:27" x14ac:dyDescent="0.25">
      <c r="A3815" s="12" t="s">
        <v>13213</v>
      </c>
      <c r="B3815" t="s">
        <v>17346</v>
      </c>
      <c r="C3815" s="13">
        <v>45578</v>
      </c>
      <c r="D3815" t="s">
        <v>13482</v>
      </c>
      <c r="E3815" s="9" t="s">
        <v>269</v>
      </c>
      <c r="F3815" s="14" t="s">
        <v>270</v>
      </c>
      <c r="G3815" s="14" t="s">
        <v>10</v>
      </c>
      <c r="H3815" s="14" t="str">
        <f t="shared" si="59"/>
        <v>شرين عوض محمد</v>
      </c>
      <c r="I3815" s="14" t="s">
        <v>13459</v>
      </c>
      <c r="J3815" s="14" t="s">
        <v>3</v>
      </c>
      <c r="K3815" s="14" t="s">
        <v>25</v>
      </c>
      <c r="L3815" s="14" t="s">
        <v>8253</v>
      </c>
      <c r="M3815" s="14" t="s">
        <v>271</v>
      </c>
      <c r="N3815" s="14" t="s">
        <v>3</v>
      </c>
      <c r="O3815" s="14" t="s">
        <v>13470</v>
      </c>
      <c r="P3815" s="14" t="s">
        <v>13518</v>
      </c>
      <c r="Q3815" s="15" t="b">
        <v>0</v>
      </c>
      <c r="R3815" s="15" t="b">
        <v>0</v>
      </c>
      <c r="S3815" s="15" t="b">
        <v>0</v>
      </c>
      <c r="T3815" s="15" t="b">
        <v>0</v>
      </c>
      <c r="U3815" s="15" t="b">
        <v>0</v>
      </c>
      <c r="V3815" s="15" t="b">
        <v>0</v>
      </c>
      <c r="W3815" s="15" t="b">
        <v>0</v>
      </c>
      <c r="X3815" s="16">
        <f>COUNTIF(Customers[[#This Row],[Roads]:[City_Council]],"True")</f>
        <v>0</v>
      </c>
      <c r="Y3815" s="17">
        <f>Customers[[#This Row],[Total_Approve]]/7</f>
        <v>0</v>
      </c>
      <c r="Z3815" s="14" t="str">
        <f>IF(Customers[[#This Row],[Total_Approve]]&gt;=7,"تمت جميع الموافقات","لم تتم جميع الموافقات")</f>
        <v>لم تتم جميع الموافقات</v>
      </c>
      <c r="AA3815" s="8">
        <f>IF(Customers[[#This Row],[Total_Approve]]&gt;=7,1,0)</f>
        <v>0</v>
      </c>
    </row>
    <row r="3816" spans="1:27" x14ac:dyDescent="0.25">
      <c r="A3816" s="12" t="s">
        <v>13214</v>
      </c>
      <c r="B3816" t="s">
        <v>17347</v>
      </c>
      <c r="C3816" s="13">
        <v>45578</v>
      </c>
      <c r="D3816" t="s">
        <v>13482</v>
      </c>
      <c r="E3816" s="9" t="s">
        <v>0</v>
      </c>
      <c r="F3816" s="14" t="s">
        <v>272</v>
      </c>
      <c r="G3816" s="14" t="s">
        <v>151</v>
      </c>
      <c r="H3816" s="14" t="str">
        <f t="shared" si="59"/>
        <v>احمد عزت عبد الحميد</v>
      </c>
      <c r="I3816" s="14" t="s">
        <v>13459</v>
      </c>
      <c r="J3816" s="14" t="s">
        <v>3</v>
      </c>
      <c r="K3816" s="14" t="s">
        <v>5</v>
      </c>
      <c r="L3816" s="14" t="s">
        <v>8254</v>
      </c>
      <c r="M3816" s="14" t="s">
        <v>273</v>
      </c>
      <c r="N3816" s="14" t="s">
        <v>3</v>
      </c>
      <c r="O3816" s="14" t="s">
        <v>13470</v>
      </c>
      <c r="P3816" s="14" t="s">
        <v>13518</v>
      </c>
      <c r="Q3816" s="15" t="b">
        <v>1</v>
      </c>
      <c r="R3816" s="15" t="b">
        <v>1</v>
      </c>
      <c r="S3816" s="15" t="b">
        <v>0</v>
      </c>
      <c r="T3816" s="15" t="b">
        <v>0</v>
      </c>
      <c r="U3816" s="15" t="b">
        <v>1</v>
      </c>
      <c r="V3816" s="15" t="b">
        <v>1</v>
      </c>
      <c r="W3816" s="15" t="b">
        <v>0</v>
      </c>
      <c r="X3816" s="16">
        <f>COUNTIF(Customers[[#This Row],[Roads]:[City_Council]],"True")</f>
        <v>4</v>
      </c>
      <c r="Y3816" s="17">
        <f>Customers[[#This Row],[Total_Approve]]/7</f>
        <v>0.5714285714285714</v>
      </c>
      <c r="Z3816" s="14" t="str">
        <f>IF(Customers[[#This Row],[Total_Approve]]&gt;=7,"تمت جميع الموافقات","لم تتم جميع الموافقات")</f>
        <v>لم تتم جميع الموافقات</v>
      </c>
      <c r="AA3816" s="8">
        <f>IF(Customers[[#This Row],[Total_Approve]]&gt;=7,1,0)</f>
        <v>0</v>
      </c>
    </row>
    <row r="3817" spans="1:27" x14ac:dyDescent="0.25">
      <c r="A3817" s="12" t="s">
        <v>13215</v>
      </c>
      <c r="B3817" t="s">
        <v>17348</v>
      </c>
      <c r="C3817" s="13">
        <v>45578</v>
      </c>
      <c r="D3817" t="s">
        <v>13482</v>
      </c>
      <c r="E3817" s="9" t="s">
        <v>274</v>
      </c>
      <c r="F3817" s="14" t="s">
        <v>275</v>
      </c>
      <c r="G3817" s="14" t="s">
        <v>10</v>
      </c>
      <c r="H3817" s="14" t="str">
        <f t="shared" si="59"/>
        <v>سامى عبد السلام محمد</v>
      </c>
      <c r="I3817" s="14" t="s">
        <v>13459</v>
      </c>
      <c r="J3817" s="14" t="s">
        <v>3</v>
      </c>
      <c r="K3817" s="14" t="s">
        <v>5</v>
      </c>
      <c r="L3817" s="14" t="s">
        <v>8255</v>
      </c>
      <c r="M3817" s="14" t="s">
        <v>276</v>
      </c>
      <c r="N3817" s="14" t="s">
        <v>3</v>
      </c>
      <c r="O3817" s="14" t="s">
        <v>13470</v>
      </c>
      <c r="P3817" s="14" t="s">
        <v>13518</v>
      </c>
      <c r="Q3817" s="15" t="b">
        <v>1</v>
      </c>
      <c r="R3817" s="15" t="b">
        <v>0</v>
      </c>
      <c r="S3817" s="15" t="b">
        <v>1</v>
      </c>
      <c r="T3817" s="15" t="b">
        <v>0</v>
      </c>
      <c r="U3817" s="15" t="b">
        <v>1</v>
      </c>
      <c r="V3817" s="15" t="b">
        <v>0</v>
      </c>
      <c r="W3817" s="15" t="b">
        <v>1</v>
      </c>
      <c r="X3817" s="16">
        <f>COUNTIF(Customers[[#This Row],[Roads]:[City_Council]],"True")</f>
        <v>4</v>
      </c>
      <c r="Y3817" s="17">
        <f>Customers[[#This Row],[Total_Approve]]/7</f>
        <v>0.5714285714285714</v>
      </c>
      <c r="Z3817" s="14" t="str">
        <f>IF(Customers[[#This Row],[Total_Approve]]&gt;=7,"تمت جميع الموافقات","لم تتم جميع الموافقات")</f>
        <v>لم تتم جميع الموافقات</v>
      </c>
      <c r="AA3817" s="8">
        <f>IF(Customers[[#This Row],[Total_Approve]]&gt;=7,1,0)</f>
        <v>0</v>
      </c>
    </row>
    <row r="3818" spans="1:27" x14ac:dyDescent="0.25">
      <c r="A3818" s="12" t="s">
        <v>13216</v>
      </c>
      <c r="B3818" t="s">
        <v>17349</v>
      </c>
      <c r="C3818" s="13">
        <v>45578</v>
      </c>
      <c r="D3818" t="s">
        <v>13482</v>
      </c>
      <c r="E3818" s="9" t="s">
        <v>277</v>
      </c>
      <c r="F3818" s="14" t="s">
        <v>64</v>
      </c>
      <c r="G3818" s="14" t="s">
        <v>0</v>
      </c>
      <c r="H3818" s="14" t="str">
        <f t="shared" si="59"/>
        <v>حامد مصطفى احمد</v>
      </c>
      <c r="I3818" s="14" t="s">
        <v>13459</v>
      </c>
      <c r="J3818" s="14" t="s">
        <v>3</v>
      </c>
      <c r="K3818" s="14" t="s">
        <v>5</v>
      </c>
      <c r="L3818" s="14" t="s">
        <v>8256</v>
      </c>
      <c r="M3818" s="14" t="s">
        <v>278</v>
      </c>
      <c r="N3818" s="14" t="s">
        <v>3</v>
      </c>
      <c r="O3818" s="14" t="s">
        <v>13470</v>
      </c>
      <c r="P3818" s="14" t="s">
        <v>13518</v>
      </c>
      <c r="Q3818" s="15" t="b">
        <v>0</v>
      </c>
      <c r="R3818" s="15" t="b">
        <v>1</v>
      </c>
      <c r="S3818" s="15" t="b">
        <v>0</v>
      </c>
      <c r="T3818" s="15" t="b">
        <v>0</v>
      </c>
      <c r="U3818" s="15" t="b">
        <v>0</v>
      </c>
      <c r="V3818" s="15" t="b">
        <v>0</v>
      </c>
      <c r="W3818" s="15" t="b">
        <v>0</v>
      </c>
      <c r="X3818" s="16">
        <f>COUNTIF(Customers[[#This Row],[Roads]:[City_Council]],"True")</f>
        <v>1</v>
      </c>
      <c r="Y3818" s="17">
        <f>Customers[[#This Row],[Total_Approve]]/7</f>
        <v>0.14285714285714285</v>
      </c>
      <c r="Z3818" s="14" t="str">
        <f>IF(Customers[[#This Row],[Total_Approve]]&gt;=7,"تمت جميع الموافقات","لم تتم جميع الموافقات")</f>
        <v>لم تتم جميع الموافقات</v>
      </c>
      <c r="AA3818" s="8">
        <f>IF(Customers[[#This Row],[Total_Approve]]&gt;=7,1,0)</f>
        <v>0</v>
      </c>
    </row>
    <row r="3819" spans="1:27" x14ac:dyDescent="0.25">
      <c r="A3819" s="12" t="s">
        <v>13217</v>
      </c>
      <c r="B3819" t="s">
        <v>17350</v>
      </c>
      <c r="C3819" s="13">
        <v>45578</v>
      </c>
      <c r="D3819" t="s">
        <v>13482</v>
      </c>
      <c r="E3819" s="9" t="s">
        <v>279</v>
      </c>
      <c r="F3819" s="14" t="s">
        <v>280</v>
      </c>
      <c r="G3819" s="14" t="s">
        <v>37</v>
      </c>
      <c r="H3819" s="14" t="str">
        <f t="shared" si="59"/>
        <v>دعاء سيد على</v>
      </c>
      <c r="I3819" s="14" t="s">
        <v>13460</v>
      </c>
      <c r="J3819" s="14" t="s">
        <v>3</v>
      </c>
      <c r="K3819" s="14" t="s">
        <v>25</v>
      </c>
      <c r="L3819" s="14" t="s">
        <v>8257</v>
      </c>
      <c r="M3819" s="14" t="s">
        <v>281</v>
      </c>
      <c r="N3819" s="14" t="s">
        <v>3</v>
      </c>
      <c r="O3819" s="14" t="s">
        <v>13470</v>
      </c>
      <c r="P3819" s="14" t="s">
        <v>13518</v>
      </c>
      <c r="Q3819" s="15" t="b">
        <v>1</v>
      </c>
      <c r="R3819" s="15" t="b">
        <v>0</v>
      </c>
      <c r="S3819" s="15" t="b">
        <v>1</v>
      </c>
      <c r="T3819" s="15" t="b">
        <v>0</v>
      </c>
      <c r="U3819" s="15" t="b">
        <v>1</v>
      </c>
      <c r="V3819" s="15" t="b">
        <v>1</v>
      </c>
      <c r="W3819" s="15" t="b">
        <v>1</v>
      </c>
      <c r="X3819" s="16">
        <f>COUNTIF(Customers[[#This Row],[Roads]:[City_Council]],"True")</f>
        <v>5</v>
      </c>
      <c r="Y3819" s="17">
        <f>Customers[[#This Row],[Total_Approve]]/7</f>
        <v>0.7142857142857143</v>
      </c>
      <c r="Z3819" s="14" t="str">
        <f>IF(Customers[[#This Row],[Total_Approve]]&gt;=7,"تمت جميع الموافقات","لم تتم جميع الموافقات")</f>
        <v>لم تتم جميع الموافقات</v>
      </c>
      <c r="AA3819" s="8">
        <f>IF(Customers[[#This Row],[Total_Approve]]&gt;=7,1,0)</f>
        <v>0</v>
      </c>
    </row>
    <row r="3820" spans="1:27" x14ac:dyDescent="0.25">
      <c r="A3820" s="12" t="s">
        <v>13218</v>
      </c>
      <c r="B3820" t="s">
        <v>17351</v>
      </c>
      <c r="C3820" s="13">
        <v>45578</v>
      </c>
      <c r="D3820" t="s">
        <v>13482</v>
      </c>
      <c r="E3820" s="9" t="s">
        <v>55</v>
      </c>
      <c r="F3820" s="14" t="s">
        <v>277</v>
      </c>
      <c r="G3820" s="14" t="s">
        <v>277</v>
      </c>
      <c r="H3820" s="14" t="str">
        <f t="shared" si="59"/>
        <v>ياسر حامد حامد</v>
      </c>
      <c r="I3820" s="14" t="s">
        <v>13460</v>
      </c>
      <c r="J3820" s="14" t="s">
        <v>3</v>
      </c>
      <c r="K3820" s="14" t="s">
        <v>5</v>
      </c>
      <c r="L3820" s="14" t="s">
        <v>8258</v>
      </c>
      <c r="M3820" s="14" t="s">
        <v>282</v>
      </c>
      <c r="N3820" s="14" t="s">
        <v>3</v>
      </c>
      <c r="O3820" s="14" t="s">
        <v>13470</v>
      </c>
      <c r="P3820" s="14" t="s">
        <v>13518</v>
      </c>
      <c r="Q3820" s="15" t="b">
        <v>1</v>
      </c>
      <c r="R3820" s="15" t="b">
        <v>1</v>
      </c>
      <c r="S3820" s="15" t="b">
        <v>1</v>
      </c>
      <c r="T3820" s="15" t="b">
        <v>1</v>
      </c>
      <c r="U3820" s="15" t="b">
        <v>1</v>
      </c>
      <c r="V3820" s="15" t="b">
        <v>1</v>
      </c>
      <c r="W3820" s="15" t="b">
        <v>1</v>
      </c>
      <c r="X3820" s="16">
        <f>COUNTIF(Customers[[#This Row],[Roads]:[City_Council]],"True")</f>
        <v>7</v>
      </c>
      <c r="Y3820" s="17">
        <f>Customers[[#This Row],[Total_Approve]]/7</f>
        <v>1</v>
      </c>
      <c r="Z3820" s="14" t="str">
        <f>IF(Customers[[#This Row],[Total_Approve]]&gt;=7,"تمت جميع الموافقات","لم تتم جميع الموافقات")</f>
        <v>تمت جميع الموافقات</v>
      </c>
      <c r="AA3820" s="8">
        <f>IF(Customers[[#This Row],[Total_Approve]]&gt;=7,1,0)</f>
        <v>1</v>
      </c>
    </row>
    <row r="3821" spans="1:27" x14ac:dyDescent="0.25">
      <c r="A3821" s="12" t="s">
        <v>13219</v>
      </c>
      <c r="B3821" t="s">
        <v>17352</v>
      </c>
      <c r="C3821" s="13">
        <v>45578</v>
      </c>
      <c r="D3821" t="s">
        <v>13482</v>
      </c>
      <c r="E3821" s="9" t="s">
        <v>47</v>
      </c>
      <c r="F3821" s="14" t="s">
        <v>283</v>
      </c>
      <c r="G3821" s="14" t="s">
        <v>193</v>
      </c>
      <c r="H3821" s="14" t="str">
        <f t="shared" si="59"/>
        <v>السيد عبد الرحمن عبد الله</v>
      </c>
      <c r="I3821" s="14" t="s">
        <v>13460</v>
      </c>
      <c r="J3821" s="14" t="s">
        <v>3</v>
      </c>
      <c r="K3821" s="14" t="s">
        <v>5</v>
      </c>
      <c r="L3821" s="14" t="s">
        <v>8259</v>
      </c>
      <c r="M3821" s="14" t="s">
        <v>284</v>
      </c>
      <c r="N3821" s="14" t="s">
        <v>3</v>
      </c>
      <c r="O3821" s="14" t="s">
        <v>13470</v>
      </c>
      <c r="P3821" s="14" t="s">
        <v>13518</v>
      </c>
      <c r="Q3821" s="15" t="b">
        <v>1</v>
      </c>
      <c r="R3821" s="15" t="b">
        <v>0</v>
      </c>
      <c r="S3821" s="15" t="b">
        <v>1</v>
      </c>
      <c r="T3821" s="15" t="b">
        <v>0</v>
      </c>
      <c r="U3821" s="15" t="b">
        <v>1</v>
      </c>
      <c r="V3821" s="15" t="b">
        <v>0</v>
      </c>
      <c r="W3821" s="15" t="b">
        <v>1</v>
      </c>
      <c r="X3821" s="16">
        <f>COUNTIF(Customers[[#This Row],[Roads]:[City_Council]],"True")</f>
        <v>4</v>
      </c>
      <c r="Y3821" s="17">
        <f>Customers[[#This Row],[Total_Approve]]/7</f>
        <v>0.5714285714285714</v>
      </c>
      <c r="Z3821" s="14" t="str">
        <f>IF(Customers[[#This Row],[Total_Approve]]&gt;=7,"تمت جميع الموافقات","لم تتم جميع الموافقات")</f>
        <v>لم تتم جميع الموافقات</v>
      </c>
      <c r="AA3821" s="8">
        <f>IF(Customers[[#This Row],[Total_Approve]]&gt;=7,1,0)</f>
        <v>0</v>
      </c>
    </row>
    <row r="3822" spans="1:27" x14ac:dyDescent="0.25">
      <c r="A3822" s="12" t="s">
        <v>13220</v>
      </c>
      <c r="B3822" t="s">
        <v>17353</v>
      </c>
      <c r="C3822" s="13">
        <v>45578</v>
      </c>
      <c r="D3822" t="s">
        <v>13482</v>
      </c>
      <c r="E3822" s="9" t="s">
        <v>285</v>
      </c>
      <c r="F3822" s="14" t="s">
        <v>0</v>
      </c>
      <c r="G3822" s="14" t="s">
        <v>286</v>
      </c>
      <c r="H3822" s="14" t="str">
        <f t="shared" si="59"/>
        <v>نانسى احمد السمان</v>
      </c>
      <c r="I3822" s="14" t="s">
        <v>13460</v>
      </c>
      <c r="J3822" s="14" t="s">
        <v>3</v>
      </c>
      <c r="K3822" s="14" t="s">
        <v>25</v>
      </c>
      <c r="L3822" s="14" t="s">
        <v>8260</v>
      </c>
      <c r="M3822" s="14" t="s">
        <v>287</v>
      </c>
      <c r="N3822" s="14" t="s">
        <v>3</v>
      </c>
      <c r="O3822" s="14" t="s">
        <v>13470</v>
      </c>
      <c r="P3822" s="14" t="s">
        <v>13518</v>
      </c>
      <c r="Q3822" s="15" t="b">
        <v>0</v>
      </c>
      <c r="R3822" s="15" t="b">
        <v>1</v>
      </c>
      <c r="S3822" s="15" t="b">
        <v>0</v>
      </c>
      <c r="T3822" s="15" t="b">
        <v>1</v>
      </c>
      <c r="U3822" s="15" t="b">
        <v>0</v>
      </c>
      <c r="V3822" s="15" t="b">
        <v>1</v>
      </c>
      <c r="W3822" s="15" t="b">
        <v>0</v>
      </c>
      <c r="X3822" s="16">
        <f>COUNTIF(Customers[[#This Row],[Roads]:[City_Council]],"True")</f>
        <v>3</v>
      </c>
      <c r="Y3822" s="17">
        <f>Customers[[#This Row],[Total_Approve]]/7</f>
        <v>0.42857142857142855</v>
      </c>
      <c r="Z3822" s="14" t="str">
        <f>IF(Customers[[#This Row],[Total_Approve]]&gt;=7,"تمت جميع الموافقات","لم تتم جميع الموافقات")</f>
        <v>لم تتم جميع الموافقات</v>
      </c>
      <c r="AA3822" s="8">
        <f>IF(Customers[[#This Row],[Total_Approve]]&gt;=7,1,0)</f>
        <v>0</v>
      </c>
    </row>
    <row r="3823" spans="1:27" x14ac:dyDescent="0.25">
      <c r="A3823" s="12" t="s">
        <v>13221</v>
      </c>
      <c r="B3823" t="s">
        <v>17354</v>
      </c>
      <c r="C3823" s="13">
        <v>45578</v>
      </c>
      <c r="D3823" t="s">
        <v>13482</v>
      </c>
      <c r="E3823" s="9" t="s">
        <v>0</v>
      </c>
      <c r="F3823" s="14" t="s">
        <v>10</v>
      </c>
      <c r="G3823" s="14" t="s">
        <v>288</v>
      </c>
      <c r="H3823" s="14" t="str">
        <f t="shared" si="59"/>
        <v>احمد محمد احمد الشامى</v>
      </c>
      <c r="I3823" s="14" t="s">
        <v>13460</v>
      </c>
      <c r="J3823" s="14" t="s">
        <v>3</v>
      </c>
      <c r="K3823" s="14" t="s">
        <v>5</v>
      </c>
      <c r="L3823" s="14" t="s">
        <v>8261</v>
      </c>
      <c r="M3823" s="14" t="s">
        <v>289</v>
      </c>
      <c r="N3823" s="14" t="s">
        <v>3</v>
      </c>
      <c r="O3823" s="14" t="s">
        <v>13470</v>
      </c>
      <c r="P3823" s="14" t="s">
        <v>13518</v>
      </c>
      <c r="Q3823" s="15" t="b">
        <v>1</v>
      </c>
      <c r="R3823" s="15" t="b">
        <v>0</v>
      </c>
      <c r="S3823" s="15" t="b">
        <v>1</v>
      </c>
      <c r="T3823" s="15" t="b">
        <v>0</v>
      </c>
      <c r="U3823" s="15" t="b">
        <v>1</v>
      </c>
      <c r="V3823" s="15" t="b">
        <v>0</v>
      </c>
      <c r="W3823" s="15" t="b">
        <v>1</v>
      </c>
      <c r="X3823" s="16">
        <f>COUNTIF(Customers[[#This Row],[Roads]:[City_Council]],"True")</f>
        <v>4</v>
      </c>
      <c r="Y3823" s="17">
        <f>Customers[[#This Row],[Total_Approve]]/7</f>
        <v>0.5714285714285714</v>
      </c>
      <c r="Z3823" s="14" t="str">
        <f>IF(Customers[[#This Row],[Total_Approve]]&gt;=7,"تمت جميع الموافقات","لم تتم جميع الموافقات")</f>
        <v>لم تتم جميع الموافقات</v>
      </c>
      <c r="AA3823" s="8">
        <f>IF(Customers[[#This Row],[Total_Approve]]&gt;=7,1,0)</f>
        <v>0</v>
      </c>
    </row>
    <row r="3824" spans="1:27" x14ac:dyDescent="0.25">
      <c r="A3824" s="12" t="s">
        <v>13222</v>
      </c>
      <c r="B3824" t="s">
        <v>17355</v>
      </c>
      <c r="C3824" s="13">
        <v>45578</v>
      </c>
      <c r="D3824" t="s">
        <v>13482</v>
      </c>
      <c r="E3824" s="9" t="s">
        <v>0</v>
      </c>
      <c r="F3824" s="14" t="s">
        <v>10</v>
      </c>
      <c r="G3824" s="14" t="s">
        <v>290</v>
      </c>
      <c r="H3824" s="14" t="str">
        <f t="shared" si="59"/>
        <v>احمد محمد احمد الداوى</v>
      </c>
      <c r="I3824" s="14" t="s">
        <v>13467</v>
      </c>
      <c r="J3824" s="14" t="s">
        <v>3</v>
      </c>
      <c r="K3824" s="14" t="s">
        <v>5</v>
      </c>
      <c r="L3824" s="14" t="s">
        <v>8262</v>
      </c>
      <c r="M3824" s="14" t="s">
        <v>291</v>
      </c>
      <c r="N3824" s="14" t="s">
        <v>3</v>
      </c>
      <c r="O3824" s="14" t="s">
        <v>13470</v>
      </c>
      <c r="P3824" s="14" t="s">
        <v>13518</v>
      </c>
      <c r="Q3824" s="15" t="b">
        <v>1</v>
      </c>
      <c r="R3824" s="15" t="b">
        <v>0</v>
      </c>
      <c r="S3824" s="15" t="b">
        <v>1</v>
      </c>
      <c r="T3824" s="15" t="b">
        <v>0</v>
      </c>
      <c r="U3824" s="15" t="b">
        <v>1</v>
      </c>
      <c r="V3824" s="15" t="b">
        <v>0</v>
      </c>
      <c r="W3824" s="15" t="b">
        <v>1</v>
      </c>
      <c r="X3824" s="16">
        <f>COUNTIF(Customers[[#This Row],[Roads]:[City_Council]],"True")</f>
        <v>4</v>
      </c>
      <c r="Y3824" s="17">
        <f>Customers[[#This Row],[Total_Approve]]/7</f>
        <v>0.5714285714285714</v>
      </c>
      <c r="Z3824" s="14" t="str">
        <f>IF(Customers[[#This Row],[Total_Approve]]&gt;=7,"تمت جميع الموافقات","لم تتم جميع الموافقات")</f>
        <v>لم تتم جميع الموافقات</v>
      </c>
      <c r="AA3824" s="8">
        <f>IF(Customers[[#This Row],[Total_Approve]]&gt;=7,1,0)</f>
        <v>0</v>
      </c>
    </row>
    <row r="3825" spans="1:27" x14ac:dyDescent="0.25">
      <c r="A3825" s="12" t="s">
        <v>13223</v>
      </c>
      <c r="B3825" t="s">
        <v>17356</v>
      </c>
      <c r="C3825" s="13">
        <v>45592</v>
      </c>
      <c r="D3825" t="s">
        <v>13482</v>
      </c>
      <c r="E3825" s="9" t="s">
        <v>711</v>
      </c>
      <c r="F3825" s="14" t="s">
        <v>645</v>
      </c>
      <c r="G3825" s="14" t="s">
        <v>19</v>
      </c>
      <c r="H3825" s="14" t="str">
        <f t="shared" si="59"/>
        <v>طارق فتحى خليل</v>
      </c>
      <c r="I3825" s="14" t="s">
        <v>13467</v>
      </c>
      <c r="J3825" s="14" t="s">
        <v>3</v>
      </c>
      <c r="K3825" s="14" t="s">
        <v>5</v>
      </c>
      <c r="L3825" s="14" t="s">
        <v>8514</v>
      </c>
      <c r="M3825" s="14" t="s">
        <v>3</v>
      </c>
      <c r="N3825" s="14" t="s">
        <v>3</v>
      </c>
      <c r="O3825" s="14" t="s">
        <v>13476</v>
      </c>
      <c r="P3825" s="14" t="s">
        <v>13506</v>
      </c>
      <c r="Q3825" s="15" t="b">
        <v>1</v>
      </c>
      <c r="R3825" s="15" t="b">
        <v>1</v>
      </c>
      <c r="S3825" s="15" t="b">
        <v>1</v>
      </c>
      <c r="T3825" s="15" t="b">
        <v>1</v>
      </c>
      <c r="U3825" s="15" t="b">
        <v>1</v>
      </c>
      <c r="V3825" s="15" t="b">
        <v>1</v>
      </c>
      <c r="W3825" s="15" t="b">
        <v>1</v>
      </c>
      <c r="X3825" s="16">
        <f>COUNTIF(Customers[[#This Row],[Roads]:[City_Council]],"True")</f>
        <v>7</v>
      </c>
      <c r="Y3825" s="17">
        <f>Customers[[#This Row],[Total_Approve]]/7</f>
        <v>1</v>
      </c>
      <c r="Z3825" s="14" t="str">
        <f>IF(Customers[[#This Row],[Total_Approve]]&gt;=7,"تمت جميع الموافقات","لم تتم جميع الموافقات")</f>
        <v>تمت جميع الموافقات</v>
      </c>
      <c r="AA3825" s="8">
        <f>IF(Customers[[#This Row],[Total_Approve]]&gt;=7,1,0)</f>
        <v>1</v>
      </c>
    </row>
    <row r="3826" spans="1:27" x14ac:dyDescent="0.25">
      <c r="A3826" s="12" t="s">
        <v>13224</v>
      </c>
      <c r="B3826" t="s">
        <v>17357</v>
      </c>
      <c r="C3826" s="13">
        <v>45592</v>
      </c>
      <c r="D3826" t="s">
        <v>13482</v>
      </c>
      <c r="E3826" s="9" t="s">
        <v>183</v>
      </c>
      <c r="F3826" s="14" t="s">
        <v>1710</v>
      </c>
      <c r="G3826" s="14" t="s">
        <v>10</v>
      </c>
      <c r="H3826" s="14" t="str">
        <f t="shared" si="59"/>
        <v>فوزيه فرج محمد</v>
      </c>
      <c r="I3826" s="14" t="s">
        <v>13460</v>
      </c>
      <c r="J3826" s="14" t="s">
        <v>3</v>
      </c>
      <c r="K3826" s="14" t="s">
        <v>25</v>
      </c>
      <c r="L3826" s="14" t="s">
        <v>8515</v>
      </c>
      <c r="M3826" s="14" t="s">
        <v>3</v>
      </c>
      <c r="N3826" s="14" t="s">
        <v>3</v>
      </c>
      <c r="O3826" s="14" t="s">
        <v>13476</v>
      </c>
      <c r="P3826" s="14" t="s">
        <v>13506</v>
      </c>
      <c r="Q3826" s="15" t="b">
        <v>0</v>
      </c>
      <c r="R3826" s="15" t="b">
        <v>0</v>
      </c>
      <c r="S3826" s="15" t="b">
        <v>0</v>
      </c>
      <c r="T3826" s="15" t="b">
        <v>0</v>
      </c>
      <c r="U3826" s="15" t="b">
        <v>0</v>
      </c>
      <c r="V3826" s="15" t="b">
        <v>0</v>
      </c>
      <c r="W3826" s="15" t="b">
        <v>0</v>
      </c>
      <c r="X3826" s="16">
        <f>COUNTIF(Customers[[#This Row],[Roads]:[City_Council]],"True")</f>
        <v>0</v>
      </c>
      <c r="Y3826" s="17">
        <f>Customers[[#This Row],[Total_Approve]]/7</f>
        <v>0</v>
      </c>
      <c r="Z3826" s="14" t="str">
        <f>IF(Customers[[#This Row],[Total_Approve]]&gt;=7,"تمت جميع الموافقات","لم تتم جميع الموافقات")</f>
        <v>لم تتم جميع الموافقات</v>
      </c>
      <c r="AA3826" s="8">
        <f>IF(Customers[[#This Row],[Total_Approve]]&gt;=7,1,0)</f>
        <v>0</v>
      </c>
    </row>
    <row r="3827" spans="1:27" x14ac:dyDescent="0.25">
      <c r="A3827" s="12" t="s">
        <v>13225</v>
      </c>
      <c r="B3827" t="s">
        <v>17358</v>
      </c>
      <c r="C3827" s="13">
        <v>45592</v>
      </c>
      <c r="D3827" t="s">
        <v>13482</v>
      </c>
      <c r="E3827" s="9" t="s">
        <v>1315</v>
      </c>
      <c r="F3827" s="14" t="s">
        <v>8101</v>
      </c>
      <c r="G3827" s="14" t="s">
        <v>202</v>
      </c>
      <c r="H3827" s="14" t="str">
        <f t="shared" si="59"/>
        <v>امانى محب ابراهيم</v>
      </c>
      <c r="I3827" s="14" t="s">
        <v>13460</v>
      </c>
      <c r="J3827" s="14" t="s">
        <v>8102</v>
      </c>
      <c r="K3827" s="14" t="s">
        <v>25</v>
      </c>
      <c r="L3827" s="14" t="s">
        <v>8103</v>
      </c>
      <c r="M3827" s="14" t="s">
        <v>8104</v>
      </c>
      <c r="N3827" s="14" t="s">
        <v>8105</v>
      </c>
      <c r="O3827" s="14" t="s">
        <v>13470</v>
      </c>
      <c r="P3827" s="14" t="s">
        <v>13520</v>
      </c>
      <c r="Q3827" s="15" t="b">
        <v>0</v>
      </c>
      <c r="R3827" s="15" t="b">
        <v>1</v>
      </c>
      <c r="S3827" s="15" t="b">
        <v>0</v>
      </c>
      <c r="T3827" s="15" t="b">
        <v>1</v>
      </c>
      <c r="U3827" s="15" t="b">
        <v>0</v>
      </c>
      <c r="V3827" s="15" t="b">
        <v>1</v>
      </c>
      <c r="W3827" s="15" t="b">
        <v>0</v>
      </c>
      <c r="X3827" s="16">
        <f>COUNTIF(Customers[[#This Row],[Roads]:[City_Council]],"True")</f>
        <v>3</v>
      </c>
      <c r="Y3827" s="17">
        <f>Customers[[#This Row],[Total_Approve]]/7</f>
        <v>0.42857142857142855</v>
      </c>
      <c r="Z3827" s="14" t="str">
        <f>IF(Customers[[#This Row],[Total_Approve]]&gt;=7,"تمت جميع الموافقات","لم تتم جميع الموافقات")</f>
        <v>لم تتم جميع الموافقات</v>
      </c>
      <c r="AA3827" s="8">
        <f>IF(Customers[[#This Row],[Total_Approve]]&gt;=7,1,0)</f>
        <v>0</v>
      </c>
    </row>
    <row r="3828" spans="1:27" x14ac:dyDescent="0.25">
      <c r="A3828" s="12" t="s">
        <v>13226</v>
      </c>
      <c r="B3828" t="s">
        <v>17359</v>
      </c>
      <c r="C3828" s="13">
        <v>45592</v>
      </c>
      <c r="D3828" t="s">
        <v>13484</v>
      </c>
      <c r="E3828" s="9" t="s">
        <v>285</v>
      </c>
      <c r="F3828" s="14" t="s">
        <v>764</v>
      </c>
      <c r="G3828" s="14" t="s">
        <v>391</v>
      </c>
      <c r="H3828" s="14" t="str">
        <f t="shared" si="59"/>
        <v>نانسى عبد الحليم عباس</v>
      </c>
      <c r="I3828" s="14" t="s">
        <v>13460</v>
      </c>
      <c r="J3828" s="14" t="s">
        <v>2501</v>
      </c>
      <c r="K3828" s="14" t="s">
        <v>25</v>
      </c>
      <c r="L3828" s="14" t="s">
        <v>2773</v>
      </c>
      <c r="M3828" s="14" t="s">
        <v>3</v>
      </c>
      <c r="N3828" s="14" t="s">
        <v>8106</v>
      </c>
      <c r="O3828" s="14" t="s">
        <v>13470</v>
      </c>
      <c r="P3828" s="14" t="s">
        <v>13520</v>
      </c>
      <c r="Q3828" s="15" t="b">
        <v>0</v>
      </c>
      <c r="R3828" s="15" t="b">
        <v>0</v>
      </c>
      <c r="S3828" s="15" t="b">
        <v>0</v>
      </c>
      <c r="T3828" s="15" t="b">
        <v>0</v>
      </c>
      <c r="U3828" s="15" t="b">
        <v>0</v>
      </c>
      <c r="V3828" s="15" t="b">
        <v>1</v>
      </c>
      <c r="W3828" s="15" t="b">
        <v>0</v>
      </c>
      <c r="X3828" s="16">
        <f>COUNTIF(Customers[[#This Row],[Roads]:[City_Council]],"True")</f>
        <v>1</v>
      </c>
      <c r="Y3828" s="17">
        <f>Customers[[#This Row],[Total_Approve]]/7</f>
        <v>0.14285714285714285</v>
      </c>
      <c r="Z3828" s="14" t="str">
        <f>IF(Customers[[#This Row],[Total_Approve]]&gt;=7,"تمت جميع الموافقات","لم تتم جميع الموافقات")</f>
        <v>لم تتم جميع الموافقات</v>
      </c>
      <c r="AA3828" s="8">
        <f>IF(Customers[[#This Row],[Total_Approve]]&gt;=7,1,0)</f>
        <v>0</v>
      </c>
    </row>
    <row r="3829" spans="1:27" x14ac:dyDescent="0.25">
      <c r="A3829" s="12" t="s">
        <v>13227</v>
      </c>
      <c r="B3829" t="s">
        <v>17360</v>
      </c>
      <c r="C3829" s="13">
        <v>45592</v>
      </c>
      <c r="D3829" t="s">
        <v>13484</v>
      </c>
      <c r="E3829" s="9" t="s">
        <v>64</v>
      </c>
      <c r="F3829" s="14" t="s">
        <v>10</v>
      </c>
      <c r="G3829" s="14" t="s">
        <v>1</v>
      </c>
      <c r="H3829" s="14" t="str">
        <f t="shared" si="59"/>
        <v>مصطفى محمد محمود</v>
      </c>
      <c r="I3829" s="14" t="s">
        <v>13460</v>
      </c>
      <c r="J3829" s="14" t="s">
        <v>3</v>
      </c>
      <c r="K3829" s="14" t="s">
        <v>5</v>
      </c>
      <c r="L3829" s="14" t="s">
        <v>8100</v>
      </c>
      <c r="M3829" s="14" t="s">
        <v>3</v>
      </c>
      <c r="N3829" s="14" t="s">
        <v>8109</v>
      </c>
      <c r="O3829" s="14" t="s">
        <v>13470</v>
      </c>
      <c r="P3829" s="14" t="s">
        <v>13520</v>
      </c>
      <c r="Q3829" s="15" t="b">
        <v>1</v>
      </c>
      <c r="R3829" s="15" t="b">
        <v>1</v>
      </c>
      <c r="S3829" s="15" t="b">
        <v>0</v>
      </c>
      <c r="T3829" s="15" t="b">
        <v>1</v>
      </c>
      <c r="U3829" s="15" t="b">
        <v>0</v>
      </c>
      <c r="V3829" s="15" t="b">
        <v>1</v>
      </c>
      <c r="W3829" s="15" t="b">
        <v>0</v>
      </c>
      <c r="X3829" s="16">
        <f>COUNTIF(Customers[[#This Row],[Roads]:[City_Council]],"True")</f>
        <v>4</v>
      </c>
      <c r="Y3829" s="17">
        <f>Customers[[#This Row],[Total_Approve]]/7</f>
        <v>0.5714285714285714</v>
      </c>
      <c r="Z3829" s="14" t="str">
        <f>IF(Customers[[#This Row],[Total_Approve]]&gt;=7,"تمت جميع الموافقات","لم تتم جميع الموافقات")</f>
        <v>لم تتم جميع الموافقات</v>
      </c>
      <c r="AA3829" s="8">
        <f>IF(Customers[[#This Row],[Total_Approve]]&gt;=7,1,0)</f>
        <v>0</v>
      </c>
    </row>
    <row r="3830" spans="1:27" x14ac:dyDescent="0.25">
      <c r="A3830" s="12" t="s">
        <v>13228</v>
      </c>
      <c r="B3830" t="s">
        <v>17361</v>
      </c>
      <c r="C3830" s="13">
        <v>45592</v>
      </c>
      <c r="D3830" t="s">
        <v>13484</v>
      </c>
      <c r="E3830" s="9" t="s">
        <v>263</v>
      </c>
      <c r="F3830" s="14" t="s">
        <v>10</v>
      </c>
      <c r="G3830" s="14" t="s">
        <v>1</v>
      </c>
      <c r="H3830" s="14" t="str">
        <f t="shared" si="59"/>
        <v>منى محمد محمود</v>
      </c>
      <c r="I3830" s="14" t="s">
        <v>13460</v>
      </c>
      <c r="J3830" s="14" t="s">
        <v>3</v>
      </c>
      <c r="K3830" s="14" t="s">
        <v>25</v>
      </c>
      <c r="L3830" s="14" t="s">
        <v>8100</v>
      </c>
      <c r="M3830" s="14" t="s">
        <v>3</v>
      </c>
      <c r="N3830" s="14" t="s">
        <v>8110</v>
      </c>
      <c r="O3830" s="14" t="s">
        <v>13470</v>
      </c>
      <c r="P3830" s="14" t="s">
        <v>13520</v>
      </c>
      <c r="Q3830" s="15" t="b">
        <v>0</v>
      </c>
      <c r="R3830" s="15" t="b">
        <v>0</v>
      </c>
      <c r="S3830" s="15" t="b">
        <v>1</v>
      </c>
      <c r="T3830" s="15" t="b">
        <v>0</v>
      </c>
      <c r="U3830" s="15" t="b">
        <v>0</v>
      </c>
      <c r="V3830" s="15" t="b">
        <v>1</v>
      </c>
      <c r="W3830" s="15" t="b">
        <v>0</v>
      </c>
      <c r="X3830" s="16">
        <f>COUNTIF(Customers[[#This Row],[Roads]:[City_Council]],"True")</f>
        <v>2</v>
      </c>
      <c r="Y3830" s="17">
        <f>Customers[[#This Row],[Total_Approve]]/7</f>
        <v>0.2857142857142857</v>
      </c>
      <c r="Z3830" s="14" t="str">
        <f>IF(Customers[[#This Row],[Total_Approve]]&gt;=7,"تمت جميع الموافقات","لم تتم جميع الموافقات")</f>
        <v>لم تتم جميع الموافقات</v>
      </c>
      <c r="AA3830" s="8">
        <f>IF(Customers[[#This Row],[Total_Approve]]&gt;=7,1,0)</f>
        <v>0</v>
      </c>
    </row>
    <row r="3831" spans="1:27" x14ac:dyDescent="0.25">
      <c r="A3831" s="12" t="s">
        <v>13229</v>
      </c>
      <c r="B3831" t="s">
        <v>17362</v>
      </c>
      <c r="C3831" s="13">
        <v>45592</v>
      </c>
      <c r="D3831" t="s">
        <v>13484</v>
      </c>
      <c r="E3831" s="9" t="s">
        <v>594</v>
      </c>
      <c r="F3831" s="14" t="s">
        <v>95</v>
      </c>
      <c r="G3831" s="14" t="s">
        <v>202</v>
      </c>
      <c r="H3831" s="14" t="str">
        <f t="shared" si="59"/>
        <v>سميره سعيد ابراهيم</v>
      </c>
      <c r="I3831" s="14" t="s">
        <v>13460</v>
      </c>
      <c r="J3831" s="14" t="s">
        <v>3</v>
      </c>
      <c r="K3831" s="14" t="s">
        <v>25</v>
      </c>
      <c r="L3831" s="14" t="s">
        <v>8100</v>
      </c>
      <c r="M3831" s="14" t="s">
        <v>3</v>
      </c>
      <c r="N3831" s="14" t="s">
        <v>8107</v>
      </c>
      <c r="O3831" s="14" t="s">
        <v>13470</v>
      </c>
      <c r="P3831" s="14" t="s">
        <v>13520</v>
      </c>
      <c r="Q3831" s="15" t="b">
        <v>1</v>
      </c>
      <c r="R3831" s="15" t="b">
        <v>1</v>
      </c>
      <c r="S3831" s="15" t="b">
        <v>1</v>
      </c>
      <c r="T3831" s="15" t="b">
        <v>1</v>
      </c>
      <c r="U3831" s="15" t="b">
        <v>1</v>
      </c>
      <c r="V3831" s="15" t="b">
        <v>1</v>
      </c>
      <c r="W3831" s="15" t="b">
        <v>1</v>
      </c>
      <c r="X3831" s="16">
        <f>COUNTIF(Customers[[#This Row],[Roads]:[City_Council]],"True")</f>
        <v>7</v>
      </c>
      <c r="Y3831" s="17">
        <f>Customers[[#This Row],[Total_Approve]]/7</f>
        <v>1</v>
      </c>
      <c r="Z3831" s="14" t="str">
        <f>IF(Customers[[#This Row],[Total_Approve]]&gt;=7,"تمت جميع الموافقات","لم تتم جميع الموافقات")</f>
        <v>تمت جميع الموافقات</v>
      </c>
      <c r="AA3831" s="8">
        <f>IF(Customers[[#This Row],[Total_Approve]]&gt;=7,1,0)</f>
        <v>1</v>
      </c>
    </row>
    <row r="3832" spans="1:27" x14ac:dyDescent="0.25">
      <c r="A3832" s="12" t="s">
        <v>13230</v>
      </c>
      <c r="B3832" t="s">
        <v>17363</v>
      </c>
      <c r="C3832" s="13">
        <v>45592</v>
      </c>
      <c r="D3832" t="s">
        <v>13484</v>
      </c>
      <c r="E3832" s="9" t="s">
        <v>1637</v>
      </c>
      <c r="F3832" s="14" t="s">
        <v>64</v>
      </c>
      <c r="G3832" s="14" t="s">
        <v>10</v>
      </c>
      <c r="H3832" s="14" t="str">
        <f t="shared" si="59"/>
        <v>عفاف مصطفى محمد</v>
      </c>
      <c r="I3832" s="14" t="s">
        <v>13460</v>
      </c>
      <c r="J3832" s="14" t="s">
        <v>3</v>
      </c>
      <c r="K3832" s="14" t="s">
        <v>25</v>
      </c>
      <c r="L3832" s="14" t="s">
        <v>8100</v>
      </c>
      <c r="M3832" s="14" t="s">
        <v>3</v>
      </c>
      <c r="N3832" s="14" t="s">
        <v>8108</v>
      </c>
      <c r="O3832" s="14" t="s">
        <v>13470</v>
      </c>
      <c r="P3832" s="14" t="s">
        <v>13520</v>
      </c>
      <c r="Q3832" s="15" t="b">
        <v>0</v>
      </c>
      <c r="R3832" s="15" t="b">
        <v>1</v>
      </c>
      <c r="S3832" s="15" t="b">
        <v>0</v>
      </c>
      <c r="T3832" s="15" t="b">
        <v>1</v>
      </c>
      <c r="U3832" s="15" t="b">
        <v>0</v>
      </c>
      <c r="V3832" s="15" t="b">
        <v>1</v>
      </c>
      <c r="W3832" s="15" t="b">
        <v>0</v>
      </c>
      <c r="X3832" s="16">
        <f>COUNTIF(Customers[[#This Row],[Roads]:[City_Council]],"True")</f>
        <v>3</v>
      </c>
      <c r="Y3832" s="17">
        <f>Customers[[#This Row],[Total_Approve]]/7</f>
        <v>0.42857142857142855</v>
      </c>
      <c r="Z3832" s="14" t="str">
        <f>IF(Customers[[#This Row],[Total_Approve]]&gt;=7,"تمت جميع الموافقات","لم تتم جميع الموافقات")</f>
        <v>لم تتم جميع الموافقات</v>
      </c>
      <c r="AA3832" s="8">
        <f>IF(Customers[[#This Row],[Total_Approve]]&gt;=7,1,0)</f>
        <v>0</v>
      </c>
    </row>
    <row r="3833" spans="1:27" x14ac:dyDescent="0.25">
      <c r="A3833" s="12" t="s">
        <v>13231</v>
      </c>
      <c r="B3833" t="s">
        <v>17364</v>
      </c>
      <c r="C3833" s="13">
        <v>45592</v>
      </c>
      <c r="D3833" t="s">
        <v>13484</v>
      </c>
      <c r="E3833" s="9" t="s">
        <v>445</v>
      </c>
      <c r="F3833" s="14" t="s">
        <v>610</v>
      </c>
      <c r="G3833" s="14" t="s">
        <v>611</v>
      </c>
      <c r="H3833" s="14" t="str">
        <f t="shared" si="59"/>
        <v>اشرف نعيم فؤاد</v>
      </c>
      <c r="I3833" s="14" t="s">
        <v>13460</v>
      </c>
      <c r="J3833" s="14" t="s">
        <v>612</v>
      </c>
      <c r="K3833" s="14" t="s">
        <v>5</v>
      </c>
      <c r="L3833" s="14" t="s">
        <v>8559</v>
      </c>
      <c r="M3833" s="14" t="s">
        <v>613</v>
      </c>
      <c r="N3833" s="14" t="s">
        <v>614</v>
      </c>
      <c r="O3833" s="14" t="s">
        <v>13470</v>
      </c>
      <c r="P3833" s="14" t="s">
        <v>13524</v>
      </c>
      <c r="Q3833" s="15" t="b">
        <v>1</v>
      </c>
      <c r="R3833" s="15" t="b">
        <v>1</v>
      </c>
      <c r="S3833" s="15" t="b">
        <v>0</v>
      </c>
      <c r="T3833" s="15" t="b">
        <v>1</v>
      </c>
      <c r="U3833" s="15" t="b">
        <v>1</v>
      </c>
      <c r="V3833" s="15" t="b">
        <v>0</v>
      </c>
      <c r="W3833" s="15" t="b">
        <v>0</v>
      </c>
      <c r="X3833" s="16">
        <f>COUNTIF(Customers[[#This Row],[Roads]:[City_Council]],"True")</f>
        <v>4</v>
      </c>
      <c r="Y3833" s="17">
        <f>Customers[[#This Row],[Total_Approve]]/7</f>
        <v>0.5714285714285714</v>
      </c>
      <c r="Z3833" s="14" t="str">
        <f>IF(Customers[[#This Row],[Total_Approve]]&gt;=7,"تمت جميع الموافقات","لم تتم جميع الموافقات")</f>
        <v>لم تتم جميع الموافقات</v>
      </c>
      <c r="AA3833" s="8">
        <f>IF(Customers[[#This Row],[Total_Approve]]&gt;=7,1,0)</f>
        <v>0</v>
      </c>
    </row>
    <row r="3834" spans="1:27" x14ac:dyDescent="0.25">
      <c r="A3834" s="12" t="s">
        <v>13232</v>
      </c>
      <c r="B3834" t="s">
        <v>17365</v>
      </c>
      <c r="C3834" s="13">
        <v>45592</v>
      </c>
      <c r="D3834" t="s">
        <v>13484</v>
      </c>
      <c r="E3834" s="9" t="s">
        <v>10</v>
      </c>
      <c r="F3834" s="14" t="s">
        <v>151</v>
      </c>
      <c r="G3834" s="14" t="s">
        <v>678</v>
      </c>
      <c r="H3834" s="14" t="str">
        <f t="shared" si="59"/>
        <v>محمد عبد الحميد عبد الشافى</v>
      </c>
      <c r="I3834" s="14" t="s">
        <v>13460</v>
      </c>
      <c r="J3834" s="14" t="s">
        <v>580</v>
      </c>
      <c r="K3834" s="14" t="s">
        <v>5</v>
      </c>
      <c r="L3834" s="14" t="s">
        <v>8560</v>
      </c>
      <c r="M3834" s="14" t="s">
        <v>582</v>
      </c>
      <c r="N3834" s="14" t="s">
        <v>9236</v>
      </c>
      <c r="O3834" s="14" t="s">
        <v>13470</v>
      </c>
      <c r="P3834" s="14" t="s">
        <v>13524</v>
      </c>
      <c r="Q3834" s="15" t="b">
        <v>0</v>
      </c>
      <c r="R3834" s="15" t="b">
        <v>0</v>
      </c>
      <c r="S3834" s="15" t="b">
        <v>0</v>
      </c>
      <c r="T3834" s="15" t="b">
        <v>1</v>
      </c>
      <c r="U3834" s="15" t="b">
        <v>1</v>
      </c>
      <c r="V3834" s="15" t="b">
        <v>0</v>
      </c>
      <c r="W3834" s="15" t="b">
        <v>1</v>
      </c>
      <c r="X3834" s="16">
        <f>COUNTIF(Customers[[#This Row],[Roads]:[City_Council]],"True")</f>
        <v>3</v>
      </c>
      <c r="Y3834" s="17">
        <f>Customers[[#This Row],[Total_Approve]]/7</f>
        <v>0.42857142857142855</v>
      </c>
      <c r="Z3834" s="14" t="str">
        <f>IF(Customers[[#This Row],[Total_Approve]]&gt;=7,"تمت جميع الموافقات","لم تتم جميع الموافقات")</f>
        <v>لم تتم جميع الموافقات</v>
      </c>
      <c r="AA3834" s="8">
        <f>IF(Customers[[#This Row],[Total_Approve]]&gt;=7,1,0)</f>
        <v>0</v>
      </c>
    </row>
    <row r="3835" spans="1:27" x14ac:dyDescent="0.25">
      <c r="A3835" s="12" t="s">
        <v>13233</v>
      </c>
      <c r="B3835" t="s">
        <v>17366</v>
      </c>
      <c r="C3835" s="13">
        <v>45592</v>
      </c>
      <c r="D3835" t="s">
        <v>13484</v>
      </c>
      <c r="E3835" s="9" t="s">
        <v>202</v>
      </c>
      <c r="F3835" s="14" t="s">
        <v>221</v>
      </c>
      <c r="G3835" s="14" t="s">
        <v>622</v>
      </c>
      <c r="H3835" s="14" t="str">
        <f t="shared" si="59"/>
        <v>ابراهيم سليمان راشد ابراهيم</v>
      </c>
      <c r="I3835" s="14" t="s">
        <v>13461</v>
      </c>
      <c r="J3835" s="14" t="s">
        <v>623</v>
      </c>
      <c r="K3835" s="14" t="s">
        <v>5</v>
      </c>
      <c r="L3835" s="14" t="s">
        <v>8478</v>
      </c>
      <c r="M3835" s="14" t="s">
        <v>625</v>
      </c>
      <c r="N3835" s="14" t="s">
        <v>9234</v>
      </c>
      <c r="O3835" s="14" t="s">
        <v>13470</v>
      </c>
      <c r="P3835" s="14" t="s">
        <v>13524</v>
      </c>
      <c r="Q3835" s="15" t="b">
        <v>1</v>
      </c>
      <c r="R3835" s="15" t="b">
        <v>0</v>
      </c>
      <c r="S3835" s="15" t="b">
        <v>0</v>
      </c>
      <c r="T3835" s="15" t="b">
        <v>0</v>
      </c>
      <c r="U3835" s="15" t="b">
        <v>1</v>
      </c>
      <c r="V3835" s="15" t="b">
        <v>0</v>
      </c>
      <c r="W3835" s="15" t="b">
        <v>1</v>
      </c>
      <c r="X3835" s="16">
        <f>COUNTIF(Customers[[#This Row],[Roads]:[City_Council]],"True")</f>
        <v>3</v>
      </c>
      <c r="Y3835" s="17">
        <f>Customers[[#This Row],[Total_Approve]]/7</f>
        <v>0.42857142857142855</v>
      </c>
      <c r="Z3835" s="14" t="str">
        <f>IF(Customers[[#This Row],[Total_Approve]]&gt;=7,"تمت جميع الموافقات","لم تتم جميع الموافقات")</f>
        <v>لم تتم جميع الموافقات</v>
      </c>
      <c r="AA3835" s="8">
        <f>IF(Customers[[#This Row],[Total_Approve]]&gt;=7,1,0)</f>
        <v>0</v>
      </c>
    </row>
    <row r="3836" spans="1:27" x14ac:dyDescent="0.25">
      <c r="A3836" s="12" t="s">
        <v>13234</v>
      </c>
      <c r="B3836" t="s">
        <v>17367</v>
      </c>
      <c r="C3836" s="13">
        <v>45592</v>
      </c>
      <c r="D3836" t="s">
        <v>13484</v>
      </c>
      <c r="E3836" s="9" t="s">
        <v>10</v>
      </c>
      <c r="F3836" s="14" t="s">
        <v>207</v>
      </c>
      <c r="G3836" s="14" t="s">
        <v>208</v>
      </c>
      <c r="H3836" s="14" t="str">
        <f t="shared" si="59"/>
        <v>محمد جوده ابراهيم مصيلحى</v>
      </c>
      <c r="I3836" s="14" t="s">
        <v>13461</v>
      </c>
      <c r="J3836" s="14" t="s">
        <v>209</v>
      </c>
      <c r="K3836" s="14" t="s">
        <v>5</v>
      </c>
      <c r="L3836" s="14" t="s">
        <v>8561</v>
      </c>
      <c r="M3836" s="14" t="s">
        <v>210</v>
      </c>
      <c r="N3836" s="14" t="s">
        <v>657</v>
      </c>
      <c r="O3836" s="14" t="s">
        <v>13470</v>
      </c>
      <c r="P3836" s="14" t="s">
        <v>13524</v>
      </c>
      <c r="Q3836" s="15" t="b">
        <v>1</v>
      </c>
      <c r="R3836" s="15" t="b">
        <v>0</v>
      </c>
      <c r="S3836" s="15" t="b">
        <v>1</v>
      </c>
      <c r="T3836" s="15" t="b">
        <v>0</v>
      </c>
      <c r="U3836" s="15" t="b">
        <v>1</v>
      </c>
      <c r="V3836" s="15" t="b">
        <v>0</v>
      </c>
      <c r="W3836" s="15" t="b">
        <v>1</v>
      </c>
      <c r="X3836" s="16">
        <f>COUNTIF(Customers[[#This Row],[Roads]:[City_Council]],"True")</f>
        <v>4</v>
      </c>
      <c r="Y3836" s="17">
        <f>Customers[[#This Row],[Total_Approve]]/7</f>
        <v>0.5714285714285714</v>
      </c>
      <c r="Z3836" s="14" t="str">
        <f>IF(Customers[[#This Row],[Total_Approve]]&gt;=7,"تمت جميع الموافقات","لم تتم جميع الموافقات")</f>
        <v>لم تتم جميع الموافقات</v>
      </c>
      <c r="AA3836" s="8">
        <f>IF(Customers[[#This Row],[Total_Approve]]&gt;=7,1,0)</f>
        <v>0</v>
      </c>
    </row>
    <row r="3837" spans="1:27" x14ac:dyDescent="0.25">
      <c r="A3837" s="12" t="s">
        <v>13235</v>
      </c>
      <c r="B3837" t="s">
        <v>17368</v>
      </c>
      <c r="C3837" s="13">
        <v>45592</v>
      </c>
      <c r="D3837" t="s">
        <v>13484</v>
      </c>
      <c r="E3837" s="9" t="s">
        <v>212</v>
      </c>
      <c r="F3837" s="14" t="s">
        <v>213</v>
      </c>
      <c r="G3837" s="14" t="s">
        <v>214</v>
      </c>
      <c r="H3837" s="14" t="str">
        <f t="shared" si="59"/>
        <v>ايمن عبد الوهاب عمار حسن</v>
      </c>
      <c r="I3837" s="14" t="s">
        <v>13459</v>
      </c>
      <c r="J3837" s="14" t="s">
        <v>215</v>
      </c>
      <c r="K3837" s="14" t="s">
        <v>5</v>
      </c>
      <c r="L3837" s="14" t="s">
        <v>8562</v>
      </c>
      <c r="M3837" s="14" t="s">
        <v>217</v>
      </c>
      <c r="N3837" s="14" t="s">
        <v>658</v>
      </c>
      <c r="O3837" s="14" t="s">
        <v>13470</v>
      </c>
      <c r="P3837" s="14" t="s">
        <v>13524</v>
      </c>
      <c r="Q3837" s="15" t="b">
        <v>0</v>
      </c>
      <c r="R3837" s="15" t="b">
        <v>1</v>
      </c>
      <c r="S3837" s="15" t="b">
        <v>0</v>
      </c>
      <c r="T3837" s="15" t="b">
        <v>1</v>
      </c>
      <c r="U3837" s="15" t="b">
        <v>1</v>
      </c>
      <c r="V3837" s="15" t="b">
        <v>0</v>
      </c>
      <c r="W3837" s="15" t="b">
        <v>1</v>
      </c>
      <c r="X3837" s="16">
        <f>COUNTIF(Customers[[#This Row],[Roads]:[City_Council]],"True")</f>
        <v>4</v>
      </c>
      <c r="Y3837" s="17">
        <f>Customers[[#This Row],[Total_Approve]]/7</f>
        <v>0.5714285714285714</v>
      </c>
      <c r="Z3837" s="14" t="str">
        <f>IF(Customers[[#This Row],[Total_Approve]]&gt;=7,"تمت جميع الموافقات","لم تتم جميع الموافقات")</f>
        <v>لم تتم جميع الموافقات</v>
      </c>
      <c r="AA3837" s="8">
        <f>IF(Customers[[#This Row],[Total_Approve]]&gt;=7,1,0)</f>
        <v>0</v>
      </c>
    </row>
    <row r="3838" spans="1:27" x14ac:dyDescent="0.25">
      <c r="A3838" s="12" t="s">
        <v>13236</v>
      </c>
      <c r="B3838" t="s">
        <v>17369</v>
      </c>
      <c r="C3838" s="13">
        <v>45592</v>
      </c>
      <c r="D3838" t="s">
        <v>13484</v>
      </c>
      <c r="E3838" s="9" t="s">
        <v>218</v>
      </c>
      <c r="F3838" s="14" t="s">
        <v>10</v>
      </c>
      <c r="G3838" s="14" t="s">
        <v>550</v>
      </c>
      <c r="H3838" s="14" t="str">
        <f t="shared" si="59"/>
        <v>عاطف محمد عبد السميع فرج</v>
      </c>
      <c r="I3838" s="14" t="s">
        <v>13459</v>
      </c>
      <c r="J3838" s="14" t="s">
        <v>551</v>
      </c>
      <c r="K3838" s="14" t="s">
        <v>5</v>
      </c>
      <c r="L3838" s="14" t="s">
        <v>8563</v>
      </c>
      <c r="M3838" s="14" t="s">
        <v>220</v>
      </c>
      <c r="N3838" s="14" t="s">
        <v>553</v>
      </c>
      <c r="O3838" s="14" t="s">
        <v>13470</v>
      </c>
      <c r="P3838" s="14" t="s">
        <v>13524</v>
      </c>
      <c r="Q3838" s="15" t="b">
        <v>0</v>
      </c>
      <c r="R3838" s="15" t="b">
        <v>0</v>
      </c>
      <c r="S3838" s="15" t="b">
        <v>1</v>
      </c>
      <c r="T3838" s="15" t="b">
        <v>0</v>
      </c>
      <c r="U3838" s="15" t="b">
        <v>1</v>
      </c>
      <c r="V3838" s="15" t="b">
        <v>0</v>
      </c>
      <c r="W3838" s="15" t="b">
        <v>1</v>
      </c>
      <c r="X3838" s="16">
        <f>COUNTIF(Customers[[#This Row],[Roads]:[City_Council]],"True")</f>
        <v>3</v>
      </c>
      <c r="Y3838" s="17">
        <f>Customers[[#This Row],[Total_Approve]]/7</f>
        <v>0.42857142857142855</v>
      </c>
      <c r="Z3838" s="14" t="str">
        <f>IF(Customers[[#This Row],[Total_Approve]]&gt;=7,"تمت جميع الموافقات","لم تتم جميع الموافقات")</f>
        <v>لم تتم جميع الموافقات</v>
      </c>
      <c r="AA3838" s="8">
        <f>IF(Customers[[#This Row],[Total_Approve]]&gt;=7,1,0)</f>
        <v>0</v>
      </c>
    </row>
    <row r="3839" spans="1:27" x14ac:dyDescent="0.25">
      <c r="A3839" s="12" t="s">
        <v>13237</v>
      </c>
      <c r="B3839" t="s">
        <v>17370</v>
      </c>
      <c r="C3839" s="13">
        <v>45592</v>
      </c>
      <c r="D3839" t="s">
        <v>13484</v>
      </c>
      <c r="E3839" s="9" t="s">
        <v>535</v>
      </c>
      <c r="F3839" s="14" t="s">
        <v>536</v>
      </c>
      <c r="G3839" s="14" t="s">
        <v>537</v>
      </c>
      <c r="H3839" s="14" t="str">
        <f t="shared" si="59"/>
        <v>مريان داود سليمان تاوضروس</v>
      </c>
      <c r="I3839" s="14" t="s">
        <v>13459</v>
      </c>
      <c r="J3839" s="14" t="s">
        <v>538</v>
      </c>
      <c r="K3839" s="14" t="s">
        <v>25</v>
      </c>
      <c r="L3839" s="14" t="s">
        <v>8564</v>
      </c>
      <c r="M3839" s="14" t="s">
        <v>539</v>
      </c>
      <c r="N3839" s="14" t="s">
        <v>659</v>
      </c>
      <c r="O3839" s="14" t="s">
        <v>13470</v>
      </c>
      <c r="P3839" s="14" t="s">
        <v>13524</v>
      </c>
      <c r="Q3839" s="15" t="b">
        <v>1</v>
      </c>
      <c r="R3839" s="15" t="b">
        <v>0</v>
      </c>
      <c r="S3839" s="15" t="b">
        <v>1</v>
      </c>
      <c r="T3839" s="15" t="b">
        <v>1</v>
      </c>
      <c r="U3839" s="15" t="b">
        <v>1</v>
      </c>
      <c r="V3839" s="15" t="b">
        <v>1</v>
      </c>
      <c r="W3839" s="15" t="b">
        <v>1</v>
      </c>
      <c r="X3839" s="16">
        <f>COUNTIF(Customers[[#This Row],[Roads]:[City_Council]],"True")</f>
        <v>6</v>
      </c>
      <c r="Y3839" s="17">
        <f>Customers[[#This Row],[Total_Approve]]/7</f>
        <v>0.8571428571428571</v>
      </c>
      <c r="Z3839" s="14" t="str">
        <f>IF(Customers[[#This Row],[Total_Approve]]&gt;=7,"تمت جميع الموافقات","لم تتم جميع الموافقات")</f>
        <v>لم تتم جميع الموافقات</v>
      </c>
      <c r="AA3839" s="8">
        <f>IF(Customers[[#This Row],[Total_Approve]]&gt;=7,1,0)</f>
        <v>0</v>
      </c>
    </row>
    <row r="3840" spans="1:27" x14ac:dyDescent="0.25">
      <c r="A3840" s="12" t="s">
        <v>13238</v>
      </c>
      <c r="B3840" t="s">
        <v>17371</v>
      </c>
      <c r="C3840" s="13">
        <v>45592</v>
      </c>
      <c r="D3840" t="s">
        <v>13484</v>
      </c>
      <c r="E3840" s="9" t="s">
        <v>155</v>
      </c>
      <c r="F3840" s="14" t="s">
        <v>512</v>
      </c>
      <c r="G3840" s="14" t="s">
        <v>547</v>
      </c>
      <c r="H3840" s="14" t="str">
        <f t="shared" si="59"/>
        <v>هدى عادل محمد صالح</v>
      </c>
      <c r="I3840" s="14" t="s">
        <v>13459</v>
      </c>
      <c r="J3840" s="14" t="s">
        <v>548</v>
      </c>
      <c r="K3840" s="14" t="s">
        <v>25</v>
      </c>
      <c r="L3840" s="14" t="s">
        <v>8565</v>
      </c>
      <c r="M3840" s="14" t="s">
        <v>549</v>
      </c>
      <c r="N3840" s="14" t="s">
        <v>677</v>
      </c>
      <c r="O3840" s="14" t="s">
        <v>13470</v>
      </c>
      <c r="P3840" s="14" t="s">
        <v>13524</v>
      </c>
      <c r="Q3840" s="15" t="b">
        <v>1</v>
      </c>
      <c r="R3840" s="15" t="b">
        <v>0</v>
      </c>
      <c r="S3840" s="15" t="b">
        <v>1</v>
      </c>
      <c r="T3840" s="15" t="b">
        <v>1</v>
      </c>
      <c r="U3840" s="15" t="b">
        <v>1</v>
      </c>
      <c r="V3840" s="15" t="b">
        <v>1</v>
      </c>
      <c r="W3840" s="15" t="b">
        <v>1</v>
      </c>
      <c r="X3840" s="16">
        <f>COUNTIF(Customers[[#This Row],[Roads]:[City_Council]],"True")</f>
        <v>6</v>
      </c>
      <c r="Y3840" s="17">
        <f>Customers[[#This Row],[Total_Approve]]/7</f>
        <v>0.8571428571428571</v>
      </c>
      <c r="Z3840" s="14" t="str">
        <f>IF(Customers[[#This Row],[Total_Approve]]&gt;=7,"تمت جميع الموافقات","لم تتم جميع الموافقات")</f>
        <v>لم تتم جميع الموافقات</v>
      </c>
      <c r="AA3840" s="8">
        <f>IF(Customers[[#This Row],[Total_Approve]]&gt;=7,1,0)</f>
        <v>0</v>
      </c>
    </row>
    <row r="3841" spans="1:27" x14ac:dyDescent="0.25">
      <c r="A3841" s="12" t="s">
        <v>13239</v>
      </c>
      <c r="B3841" t="s">
        <v>17372</v>
      </c>
      <c r="C3841" s="13">
        <v>45592</v>
      </c>
      <c r="D3841" t="s">
        <v>13484</v>
      </c>
      <c r="E3841" s="9" t="s">
        <v>541</v>
      </c>
      <c r="F3841" s="14" t="s">
        <v>542</v>
      </c>
      <c r="G3841" s="14" t="s">
        <v>543</v>
      </c>
      <c r="H3841" s="14" t="str">
        <f t="shared" si="59"/>
        <v>ماري جمال داود خليل</v>
      </c>
      <c r="I3841" s="14" t="s">
        <v>13459</v>
      </c>
      <c r="J3841" s="14" t="s">
        <v>544</v>
      </c>
      <c r="K3841" s="14" t="s">
        <v>25</v>
      </c>
      <c r="L3841" s="14" t="s">
        <v>8566</v>
      </c>
      <c r="M3841" s="14" t="s">
        <v>546</v>
      </c>
      <c r="N3841" s="14" t="s">
        <v>1131</v>
      </c>
      <c r="O3841" s="14" t="s">
        <v>13470</v>
      </c>
      <c r="P3841" s="14" t="s">
        <v>13524</v>
      </c>
      <c r="Q3841" s="15" t="b">
        <v>0</v>
      </c>
      <c r="R3841" s="15" t="b">
        <v>0</v>
      </c>
      <c r="S3841" s="15" t="b">
        <v>1</v>
      </c>
      <c r="T3841" s="15" t="b">
        <v>0</v>
      </c>
      <c r="U3841" s="15" t="b">
        <v>0</v>
      </c>
      <c r="V3841" s="15" t="b">
        <v>1</v>
      </c>
      <c r="W3841" s="15" t="b">
        <v>1</v>
      </c>
      <c r="X3841" s="16">
        <f>COUNTIF(Customers[[#This Row],[Roads]:[City_Council]],"True")</f>
        <v>3</v>
      </c>
      <c r="Y3841" s="17">
        <f>Customers[[#This Row],[Total_Approve]]/7</f>
        <v>0.42857142857142855</v>
      </c>
      <c r="Z3841" s="14" t="str">
        <f>IF(Customers[[#This Row],[Total_Approve]]&gt;=7,"تمت جميع الموافقات","لم تتم جميع الموافقات")</f>
        <v>لم تتم جميع الموافقات</v>
      </c>
      <c r="AA3841" s="8">
        <f>IF(Customers[[#This Row],[Total_Approve]]&gt;=7,1,0)</f>
        <v>0</v>
      </c>
    </row>
    <row r="3842" spans="1:27" x14ac:dyDescent="0.25">
      <c r="A3842" s="12" t="s">
        <v>13240</v>
      </c>
      <c r="B3842" t="s">
        <v>17373</v>
      </c>
      <c r="C3842" s="13">
        <v>45592</v>
      </c>
      <c r="D3842" t="s">
        <v>13482</v>
      </c>
      <c r="E3842" s="9" t="s">
        <v>689</v>
      </c>
      <c r="F3842" s="14" t="s">
        <v>1110</v>
      </c>
      <c r="G3842" s="14" t="s">
        <v>10</v>
      </c>
      <c r="H3842" s="14" t="str">
        <f t="shared" ref="H3842:H3905" si="60">CONCATENATE(E3842," ",F3842," ",G3842)</f>
        <v>رضا حربى محمد</v>
      </c>
      <c r="I3842" s="14" t="s">
        <v>13467</v>
      </c>
      <c r="J3842" s="14" t="s">
        <v>1111</v>
      </c>
      <c r="K3842" s="14" t="s">
        <v>25</v>
      </c>
      <c r="L3842" s="14" t="s">
        <v>8567</v>
      </c>
      <c r="M3842" s="14" t="s">
        <v>1112</v>
      </c>
      <c r="N3842" s="14" t="s">
        <v>1113</v>
      </c>
      <c r="O3842" s="14" t="s">
        <v>13470</v>
      </c>
      <c r="P3842" s="14" t="s">
        <v>13524</v>
      </c>
      <c r="Q3842" s="15" t="b">
        <v>1</v>
      </c>
      <c r="R3842" s="15" t="b">
        <v>1</v>
      </c>
      <c r="S3842" s="15" t="b">
        <v>0</v>
      </c>
      <c r="T3842" s="15" t="b">
        <v>0</v>
      </c>
      <c r="U3842" s="15" t="b">
        <v>1</v>
      </c>
      <c r="V3842" s="15" t="b">
        <v>1</v>
      </c>
      <c r="W3842" s="15" t="b">
        <v>0</v>
      </c>
      <c r="X3842" s="16">
        <f>COUNTIF(Customers[[#This Row],[Roads]:[City_Council]],"True")</f>
        <v>4</v>
      </c>
      <c r="Y3842" s="17">
        <f>Customers[[#This Row],[Total_Approve]]/7</f>
        <v>0.5714285714285714</v>
      </c>
      <c r="Z3842" s="14" t="str">
        <f>IF(Customers[[#This Row],[Total_Approve]]&gt;=7,"تمت جميع الموافقات","لم تتم جميع الموافقات")</f>
        <v>لم تتم جميع الموافقات</v>
      </c>
      <c r="AA3842" s="8">
        <f>IF(Customers[[#This Row],[Total_Approve]]&gt;=7,1,0)</f>
        <v>0</v>
      </c>
    </row>
    <row r="3843" spans="1:27" x14ac:dyDescent="0.25">
      <c r="A3843" s="12" t="s">
        <v>13241</v>
      </c>
      <c r="B3843" t="s">
        <v>17374</v>
      </c>
      <c r="C3843" s="13">
        <v>45592</v>
      </c>
      <c r="D3843" t="s">
        <v>13482</v>
      </c>
      <c r="E3843" s="9" t="s">
        <v>144</v>
      </c>
      <c r="F3843" s="14" t="s">
        <v>47</v>
      </c>
      <c r="G3843" s="14" t="s">
        <v>645</v>
      </c>
      <c r="H3843" s="14" t="str">
        <f t="shared" si="60"/>
        <v>اسلام السيد فتحى</v>
      </c>
      <c r="I3843" s="14" t="s">
        <v>13459</v>
      </c>
      <c r="J3843" s="14" t="s">
        <v>663</v>
      </c>
      <c r="K3843" s="14" t="s">
        <v>5</v>
      </c>
      <c r="L3843" s="14" t="s">
        <v>8568</v>
      </c>
      <c r="M3843" s="14" t="s">
        <v>664</v>
      </c>
      <c r="N3843" s="14" t="s">
        <v>2577</v>
      </c>
      <c r="O3843" s="14" t="s">
        <v>13470</v>
      </c>
      <c r="P3843" s="14" t="s">
        <v>13524</v>
      </c>
      <c r="Q3843" s="15" t="b">
        <v>1</v>
      </c>
      <c r="R3843" s="15" t="b">
        <v>0</v>
      </c>
      <c r="S3843" s="15" t="b">
        <v>1</v>
      </c>
      <c r="T3843" s="15" t="b">
        <v>0</v>
      </c>
      <c r="U3843" s="15" t="b">
        <v>1</v>
      </c>
      <c r="V3843" s="15" t="b">
        <v>0</v>
      </c>
      <c r="W3843" s="15" t="b">
        <v>1</v>
      </c>
      <c r="X3843" s="16">
        <f>COUNTIF(Customers[[#This Row],[Roads]:[City_Council]],"True")</f>
        <v>4</v>
      </c>
      <c r="Y3843" s="17">
        <f>Customers[[#This Row],[Total_Approve]]/7</f>
        <v>0.5714285714285714</v>
      </c>
      <c r="Z3843" s="14" t="str">
        <f>IF(Customers[[#This Row],[Total_Approve]]&gt;=7,"تمت جميع الموافقات","لم تتم جميع الموافقات")</f>
        <v>لم تتم جميع الموافقات</v>
      </c>
      <c r="AA3843" s="8">
        <f>IF(Customers[[#This Row],[Total_Approve]]&gt;=7,1,0)</f>
        <v>0</v>
      </c>
    </row>
    <row r="3844" spans="1:27" x14ac:dyDescent="0.25">
      <c r="A3844" s="12" t="s">
        <v>13242</v>
      </c>
      <c r="B3844" t="s">
        <v>17375</v>
      </c>
      <c r="C3844" s="13">
        <v>45592</v>
      </c>
      <c r="D3844" t="s">
        <v>13482</v>
      </c>
      <c r="E3844" s="9" t="s">
        <v>55</v>
      </c>
      <c r="F3844" s="14" t="s">
        <v>1132</v>
      </c>
      <c r="G3844" s="14" t="s">
        <v>1133</v>
      </c>
      <c r="H3844" s="14" t="str">
        <f t="shared" si="60"/>
        <v>ياسر المراعى مصطفى العشرى</v>
      </c>
      <c r="I3844" s="14" t="s">
        <v>13459</v>
      </c>
      <c r="J3844" s="14" t="s">
        <v>1134</v>
      </c>
      <c r="K3844" s="14" t="s">
        <v>5</v>
      </c>
      <c r="L3844" s="14" t="s">
        <v>8569</v>
      </c>
      <c r="M3844" s="14" t="s">
        <v>1136</v>
      </c>
      <c r="N3844" s="14" t="s">
        <v>9240</v>
      </c>
      <c r="O3844" s="14" t="s">
        <v>13470</v>
      </c>
      <c r="P3844" s="14" t="s">
        <v>13524</v>
      </c>
      <c r="Q3844" s="15" t="b">
        <v>0</v>
      </c>
      <c r="R3844" s="15" t="b">
        <v>0</v>
      </c>
      <c r="S3844" s="15" t="b">
        <v>1</v>
      </c>
      <c r="T3844" s="15" t="b">
        <v>0</v>
      </c>
      <c r="U3844" s="15" t="b">
        <v>0</v>
      </c>
      <c r="V3844" s="15" t="b">
        <v>1</v>
      </c>
      <c r="W3844" s="15" t="b">
        <v>0</v>
      </c>
      <c r="X3844" s="16">
        <f>COUNTIF(Customers[[#This Row],[Roads]:[City_Council]],"True")</f>
        <v>2</v>
      </c>
      <c r="Y3844" s="17">
        <f>Customers[[#This Row],[Total_Approve]]/7</f>
        <v>0.2857142857142857</v>
      </c>
      <c r="Z3844" s="14" t="str">
        <f>IF(Customers[[#This Row],[Total_Approve]]&gt;=7,"تمت جميع الموافقات","لم تتم جميع الموافقات")</f>
        <v>لم تتم جميع الموافقات</v>
      </c>
      <c r="AA3844" s="8">
        <f>IF(Customers[[#This Row],[Total_Approve]]&gt;=7,1,0)</f>
        <v>0</v>
      </c>
    </row>
    <row r="3845" spans="1:27" x14ac:dyDescent="0.25">
      <c r="A3845" s="12" t="s">
        <v>13243</v>
      </c>
      <c r="B3845" t="s">
        <v>17376</v>
      </c>
      <c r="C3845" s="13">
        <v>45592</v>
      </c>
      <c r="D3845" t="s">
        <v>13482</v>
      </c>
      <c r="E3845" s="9" t="s">
        <v>10</v>
      </c>
      <c r="F3845" s="14" t="s">
        <v>650</v>
      </c>
      <c r="G3845" s="14" t="s">
        <v>213</v>
      </c>
      <c r="H3845" s="14" t="str">
        <f t="shared" si="60"/>
        <v>محمد فوزى عبد الوهاب</v>
      </c>
      <c r="I3845" s="14" t="s">
        <v>13459</v>
      </c>
      <c r="J3845" s="14" t="s">
        <v>1923</v>
      </c>
      <c r="K3845" s="14" t="s">
        <v>5</v>
      </c>
      <c r="L3845" s="14" t="s">
        <v>8466</v>
      </c>
      <c r="M3845" s="14" t="s">
        <v>1924</v>
      </c>
      <c r="N3845" s="14" t="s">
        <v>3</v>
      </c>
      <c r="O3845" s="14" t="s">
        <v>13470</v>
      </c>
      <c r="P3845" s="14" t="s">
        <v>13524</v>
      </c>
      <c r="Q3845" s="15" t="b">
        <v>1</v>
      </c>
      <c r="R3845" s="15" t="b">
        <v>0</v>
      </c>
      <c r="S3845" s="15" t="b">
        <v>1</v>
      </c>
      <c r="T3845" s="15" t="b">
        <v>0</v>
      </c>
      <c r="U3845" s="15" t="b">
        <v>1</v>
      </c>
      <c r="V3845" s="15" t="b">
        <v>1</v>
      </c>
      <c r="W3845" s="15" t="b">
        <v>1</v>
      </c>
      <c r="X3845" s="16">
        <f>COUNTIF(Customers[[#This Row],[Roads]:[City_Council]],"True")</f>
        <v>5</v>
      </c>
      <c r="Y3845" s="17">
        <f>Customers[[#This Row],[Total_Approve]]/7</f>
        <v>0.7142857142857143</v>
      </c>
      <c r="Z3845" s="14" t="str">
        <f>IF(Customers[[#This Row],[Total_Approve]]&gt;=7,"تمت جميع الموافقات","لم تتم جميع الموافقات")</f>
        <v>لم تتم جميع الموافقات</v>
      </c>
      <c r="AA3845" s="8">
        <f>IF(Customers[[#This Row],[Total_Approve]]&gt;=7,1,0)</f>
        <v>0</v>
      </c>
    </row>
    <row r="3846" spans="1:27" x14ac:dyDescent="0.25">
      <c r="A3846" s="12" t="s">
        <v>13244</v>
      </c>
      <c r="B3846" t="s">
        <v>17377</v>
      </c>
      <c r="C3846" s="13">
        <v>45592</v>
      </c>
      <c r="D3846" t="s">
        <v>13482</v>
      </c>
      <c r="E3846" s="9" t="s">
        <v>263</v>
      </c>
      <c r="F3846" s="14" t="s">
        <v>702</v>
      </c>
      <c r="G3846" s="14" t="s">
        <v>10</v>
      </c>
      <c r="H3846" s="14" t="str">
        <f t="shared" si="60"/>
        <v>منى عبد المنعم محمد</v>
      </c>
      <c r="I3846" s="14" t="s">
        <v>13459</v>
      </c>
      <c r="J3846" s="14" t="s">
        <v>703</v>
      </c>
      <c r="K3846" s="14" t="s">
        <v>25</v>
      </c>
      <c r="L3846" s="14" t="s">
        <v>8570</v>
      </c>
      <c r="M3846" s="14" t="s">
        <v>2578</v>
      </c>
      <c r="N3846" s="14" t="s">
        <v>705</v>
      </c>
      <c r="O3846" s="14" t="s">
        <v>13470</v>
      </c>
      <c r="P3846" s="14" t="s">
        <v>13524</v>
      </c>
      <c r="Q3846" s="15" t="b">
        <v>1</v>
      </c>
      <c r="R3846" s="15" t="b">
        <v>1</v>
      </c>
      <c r="S3846" s="15" t="b">
        <v>1</v>
      </c>
      <c r="T3846" s="15" t="b">
        <v>1</v>
      </c>
      <c r="U3846" s="15" t="b">
        <v>1</v>
      </c>
      <c r="V3846" s="15" t="b">
        <v>1</v>
      </c>
      <c r="W3846" s="15" t="b">
        <v>1</v>
      </c>
      <c r="X3846" s="16">
        <f>COUNTIF(Customers[[#This Row],[Roads]:[City_Council]],"True")</f>
        <v>7</v>
      </c>
      <c r="Y3846" s="17">
        <f>Customers[[#This Row],[Total_Approve]]/7</f>
        <v>1</v>
      </c>
      <c r="Z3846" s="14" t="str">
        <f>IF(Customers[[#This Row],[Total_Approve]]&gt;=7,"تمت جميع الموافقات","لم تتم جميع الموافقات")</f>
        <v>تمت جميع الموافقات</v>
      </c>
      <c r="AA3846" s="8">
        <f>IF(Customers[[#This Row],[Total_Approve]]&gt;=7,1,0)</f>
        <v>1</v>
      </c>
    </row>
    <row r="3847" spans="1:27" x14ac:dyDescent="0.25">
      <c r="A3847" s="12" t="s">
        <v>13245</v>
      </c>
      <c r="B3847" t="s">
        <v>17378</v>
      </c>
      <c r="C3847" s="13">
        <v>45592</v>
      </c>
      <c r="D3847" t="s">
        <v>13482</v>
      </c>
      <c r="E3847" s="9" t="s">
        <v>683</v>
      </c>
      <c r="F3847" s="14" t="s">
        <v>10</v>
      </c>
      <c r="G3847" s="14" t="s">
        <v>1</v>
      </c>
      <c r="H3847" s="14" t="str">
        <f t="shared" si="60"/>
        <v>سلوى محمد محمود</v>
      </c>
      <c r="I3847" s="14" t="s">
        <v>13460</v>
      </c>
      <c r="J3847" s="14" t="s">
        <v>2579</v>
      </c>
      <c r="K3847" s="14" t="s">
        <v>25</v>
      </c>
      <c r="L3847" s="14" t="s">
        <v>8571</v>
      </c>
      <c r="M3847" s="14" t="s">
        <v>2581</v>
      </c>
      <c r="N3847" s="14" t="s">
        <v>2582</v>
      </c>
      <c r="O3847" s="14" t="s">
        <v>13470</v>
      </c>
      <c r="P3847" s="14" t="s">
        <v>13524</v>
      </c>
      <c r="Q3847" s="15" t="b">
        <v>1</v>
      </c>
      <c r="R3847" s="15" t="b">
        <v>0</v>
      </c>
      <c r="S3847" s="15" t="b">
        <v>1</v>
      </c>
      <c r="T3847" s="15" t="b">
        <v>0</v>
      </c>
      <c r="U3847" s="15" t="b">
        <v>1</v>
      </c>
      <c r="V3847" s="15" t="b">
        <v>0</v>
      </c>
      <c r="W3847" s="15" t="b">
        <v>1</v>
      </c>
      <c r="X3847" s="16">
        <f>COUNTIF(Customers[[#This Row],[Roads]:[City_Council]],"True")</f>
        <v>4</v>
      </c>
      <c r="Y3847" s="17">
        <f>Customers[[#This Row],[Total_Approve]]/7</f>
        <v>0.5714285714285714</v>
      </c>
      <c r="Z3847" s="14" t="str">
        <f>IF(Customers[[#This Row],[Total_Approve]]&gt;=7,"تمت جميع الموافقات","لم تتم جميع الموافقات")</f>
        <v>لم تتم جميع الموافقات</v>
      </c>
      <c r="AA3847" s="8">
        <f>IF(Customers[[#This Row],[Total_Approve]]&gt;=7,1,0)</f>
        <v>0</v>
      </c>
    </row>
    <row r="3848" spans="1:27" x14ac:dyDescent="0.25">
      <c r="A3848" s="12" t="s">
        <v>13246</v>
      </c>
      <c r="B3848" t="s">
        <v>17379</v>
      </c>
      <c r="C3848" s="13">
        <v>45592</v>
      </c>
      <c r="D3848" t="s">
        <v>13482</v>
      </c>
      <c r="E3848" s="9" t="s">
        <v>826</v>
      </c>
      <c r="F3848" s="14" t="s">
        <v>1348</v>
      </c>
      <c r="G3848" s="14" t="s">
        <v>202</v>
      </c>
      <c r="H3848" s="14" t="str">
        <f t="shared" si="60"/>
        <v>امال لطفى ابراهيم</v>
      </c>
      <c r="I3848" s="14" t="s">
        <v>13460</v>
      </c>
      <c r="J3848" s="14">
        <v>28606202400426</v>
      </c>
      <c r="K3848" s="14" t="s">
        <v>25</v>
      </c>
      <c r="L3848" s="14" t="s">
        <v>8572</v>
      </c>
      <c r="M3848" s="14" t="s">
        <v>3</v>
      </c>
      <c r="N3848" s="14" t="s">
        <v>2584</v>
      </c>
      <c r="O3848" s="14" t="s">
        <v>13470</v>
      </c>
      <c r="P3848" s="14" t="s">
        <v>13524</v>
      </c>
      <c r="Q3848" s="15" t="b">
        <v>0</v>
      </c>
      <c r="R3848" s="15" t="b">
        <v>1</v>
      </c>
      <c r="S3848" s="15" t="b">
        <v>0</v>
      </c>
      <c r="T3848" s="15" t="b">
        <v>1</v>
      </c>
      <c r="U3848" s="15" t="b">
        <v>0</v>
      </c>
      <c r="V3848" s="15" t="b">
        <v>1</v>
      </c>
      <c r="W3848" s="15" t="b">
        <v>0</v>
      </c>
      <c r="X3848" s="16">
        <f>COUNTIF(Customers[[#This Row],[Roads]:[City_Council]],"True")</f>
        <v>3</v>
      </c>
      <c r="Y3848" s="17">
        <f>Customers[[#This Row],[Total_Approve]]/7</f>
        <v>0.42857142857142855</v>
      </c>
      <c r="Z3848" s="14" t="str">
        <f>IF(Customers[[#This Row],[Total_Approve]]&gt;=7,"تمت جميع الموافقات","لم تتم جميع الموافقات")</f>
        <v>لم تتم جميع الموافقات</v>
      </c>
      <c r="AA3848" s="8">
        <f>IF(Customers[[#This Row],[Total_Approve]]&gt;=7,1,0)</f>
        <v>0</v>
      </c>
    </row>
    <row r="3849" spans="1:27" x14ac:dyDescent="0.25">
      <c r="A3849" s="12" t="s">
        <v>13247</v>
      </c>
      <c r="B3849" t="s">
        <v>17380</v>
      </c>
      <c r="C3849" s="13">
        <v>45592</v>
      </c>
      <c r="D3849" t="s">
        <v>13482</v>
      </c>
      <c r="E3849" s="9" t="s">
        <v>10</v>
      </c>
      <c r="F3849" s="14" t="s">
        <v>264</v>
      </c>
      <c r="G3849" s="14" t="s">
        <v>10</v>
      </c>
      <c r="H3849" s="14" t="str">
        <f t="shared" si="60"/>
        <v>محمد موسى محمد</v>
      </c>
      <c r="I3849" s="14" t="s">
        <v>13460</v>
      </c>
      <c r="J3849" s="14" t="s">
        <v>2585</v>
      </c>
      <c r="K3849" s="14" t="s">
        <v>5</v>
      </c>
      <c r="L3849" s="14" t="s">
        <v>8573</v>
      </c>
      <c r="M3849" s="14" t="s">
        <v>2586</v>
      </c>
      <c r="N3849" s="14" t="s">
        <v>2587</v>
      </c>
      <c r="O3849" s="14" t="s">
        <v>13470</v>
      </c>
      <c r="P3849" s="14" t="s">
        <v>13524</v>
      </c>
      <c r="Q3849" s="15" t="b">
        <v>1</v>
      </c>
      <c r="R3849" s="15" t="b">
        <v>0</v>
      </c>
      <c r="S3849" s="15" t="b">
        <v>1</v>
      </c>
      <c r="T3849" s="15" t="b">
        <v>0</v>
      </c>
      <c r="U3849" s="15" t="b">
        <v>1</v>
      </c>
      <c r="V3849" s="15" t="b">
        <v>0</v>
      </c>
      <c r="W3849" s="15" t="b">
        <v>1</v>
      </c>
      <c r="X3849" s="16">
        <f>COUNTIF(Customers[[#This Row],[Roads]:[City_Council]],"True")</f>
        <v>4</v>
      </c>
      <c r="Y3849" s="17">
        <f>Customers[[#This Row],[Total_Approve]]/7</f>
        <v>0.5714285714285714</v>
      </c>
      <c r="Z3849" s="14" t="str">
        <f>IF(Customers[[#This Row],[Total_Approve]]&gt;=7,"تمت جميع الموافقات","لم تتم جميع الموافقات")</f>
        <v>لم تتم جميع الموافقات</v>
      </c>
      <c r="AA3849" s="8">
        <f>IF(Customers[[#This Row],[Total_Approve]]&gt;=7,1,0)</f>
        <v>0</v>
      </c>
    </row>
    <row r="3850" spans="1:27" x14ac:dyDescent="0.25">
      <c r="A3850" s="12" t="s">
        <v>13248</v>
      </c>
      <c r="B3850" t="s">
        <v>17381</v>
      </c>
      <c r="C3850" s="13">
        <v>45592</v>
      </c>
      <c r="D3850" t="s">
        <v>13482</v>
      </c>
      <c r="E3850" s="9" t="s">
        <v>2588</v>
      </c>
      <c r="F3850" s="14" t="s">
        <v>10</v>
      </c>
      <c r="G3850" s="14" t="s">
        <v>2589</v>
      </c>
      <c r="H3850" s="14" t="str">
        <f t="shared" si="60"/>
        <v>علاء الدين محمد خفاجه</v>
      </c>
      <c r="I3850" s="14" t="s">
        <v>13459</v>
      </c>
      <c r="J3850" s="14" t="s">
        <v>2590</v>
      </c>
      <c r="K3850" s="14" t="s">
        <v>5</v>
      </c>
      <c r="L3850" s="14" t="s">
        <v>8574</v>
      </c>
      <c r="M3850" s="14" t="s">
        <v>2592</v>
      </c>
      <c r="N3850" s="14" t="s">
        <v>2593</v>
      </c>
      <c r="O3850" s="14" t="s">
        <v>13470</v>
      </c>
      <c r="P3850" s="14" t="s">
        <v>13524</v>
      </c>
      <c r="Q3850" s="15" t="b">
        <v>1</v>
      </c>
      <c r="R3850" s="15" t="b">
        <v>0</v>
      </c>
      <c r="S3850" s="15" t="b">
        <v>1</v>
      </c>
      <c r="T3850" s="15" t="b">
        <v>0</v>
      </c>
      <c r="U3850" s="15" t="b">
        <v>1</v>
      </c>
      <c r="V3850" s="15" t="b">
        <v>0</v>
      </c>
      <c r="W3850" s="15" t="b">
        <v>1</v>
      </c>
      <c r="X3850" s="16">
        <f>COUNTIF(Customers[[#This Row],[Roads]:[City_Council]],"True")</f>
        <v>4</v>
      </c>
      <c r="Y3850" s="17">
        <f>Customers[[#This Row],[Total_Approve]]/7</f>
        <v>0.5714285714285714</v>
      </c>
      <c r="Z3850" s="14" t="str">
        <f>IF(Customers[[#This Row],[Total_Approve]]&gt;=7,"تمت جميع الموافقات","لم تتم جميع الموافقات")</f>
        <v>لم تتم جميع الموافقات</v>
      </c>
      <c r="AA3850" s="8">
        <f>IF(Customers[[#This Row],[Total_Approve]]&gt;=7,1,0)</f>
        <v>0</v>
      </c>
    </row>
    <row r="3851" spans="1:27" x14ac:dyDescent="0.25">
      <c r="A3851" s="12" t="s">
        <v>13249</v>
      </c>
      <c r="B3851" t="s">
        <v>17382</v>
      </c>
      <c r="C3851" s="13">
        <v>45592</v>
      </c>
      <c r="D3851" t="s">
        <v>13482</v>
      </c>
      <c r="E3851" s="9" t="s">
        <v>47</v>
      </c>
      <c r="F3851" s="14" t="s">
        <v>471</v>
      </c>
      <c r="G3851" s="14" t="s">
        <v>2594</v>
      </c>
      <c r="H3851" s="14" t="str">
        <f t="shared" si="60"/>
        <v>السيد حسن قطب</v>
      </c>
      <c r="I3851" s="14" t="s">
        <v>13461</v>
      </c>
      <c r="J3851" s="14" t="s">
        <v>2595</v>
      </c>
      <c r="K3851" s="14" t="s">
        <v>5</v>
      </c>
      <c r="L3851" s="14" t="s">
        <v>8199</v>
      </c>
      <c r="M3851" s="14" t="s">
        <v>2596</v>
      </c>
      <c r="N3851" s="14" t="s">
        <v>2597</v>
      </c>
      <c r="O3851" s="14" t="s">
        <v>13470</v>
      </c>
      <c r="P3851" s="14" t="s">
        <v>13524</v>
      </c>
      <c r="Q3851" s="15" t="b">
        <v>1</v>
      </c>
      <c r="R3851" s="15" t="b">
        <v>1</v>
      </c>
      <c r="S3851" s="15" t="b">
        <v>1</v>
      </c>
      <c r="T3851" s="15" t="b">
        <v>1</v>
      </c>
      <c r="U3851" s="15" t="b">
        <v>1</v>
      </c>
      <c r="V3851" s="15" t="b">
        <v>1</v>
      </c>
      <c r="W3851" s="15" t="b">
        <v>1</v>
      </c>
      <c r="X3851" s="16">
        <f>COUNTIF(Customers[[#This Row],[Roads]:[City_Council]],"True")</f>
        <v>7</v>
      </c>
      <c r="Y3851" s="17">
        <f>Customers[[#This Row],[Total_Approve]]/7</f>
        <v>1</v>
      </c>
      <c r="Z3851" s="14" t="str">
        <f>IF(Customers[[#This Row],[Total_Approve]]&gt;=7,"تمت جميع الموافقات","لم تتم جميع الموافقات")</f>
        <v>تمت جميع الموافقات</v>
      </c>
      <c r="AA3851" s="8">
        <f>IF(Customers[[#This Row],[Total_Approve]]&gt;=7,1,0)</f>
        <v>1</v>
      </c>
    </row>
    <row r="3852" spans="1:27" x14ac:dyDescent="0.25">
      <c r="A3852" s="12" t="s">
        <v>13250</v>
      </c>
      <c r="B3852" t="s">
        <v>17383</v>
      </c>
      <c r="C3852" s="13">
        <v>45592</v>
      </c>
      <c r="D3852" t="s">
        <v>13483</v>
      </c>
      <c r="E3852" s="9" t="s">
        <v>10</v>
      </c>
      <c r="F3852" s="14" t="s">
        <v>2598</v>
      </c>
      <c r="G3852" s="14" t="s">
        <v>2599</v>
      </c>
      <c r="H3852" s="14" t="str">
        <f t="shared" si="60"/>
        <v>محمد عبد الاله البدرى</v>
      </c>
      <c r="I3852" s="14" t="s">
        <v>13459</v>
      </c>
      <c r="J3852" s="14">
        <v>28206202400657</v>
      </c>
      <c r="K3852" s="14" t="s">
        <v>5</v>
      </c>
      <c r="L3852" s="14" t="s">
        <v>8575</v>
      </c>
      <c r="M3852" s="14" t="s">
        <v>2600</v>
      </c>
      <c r="N3852" s="14" t="s">
        <v>2601</v>
      </c>
      <c r="O3852" s="14" t="s">
        <v>13470</v>
      </c>
      <c r="P3852" s="14" t="s">
        <v>13524</v>
      </c>
      <c r="Q3852" s="15" t="b">
        <v>0</v>
      </c>
      <c r="R3852" s="15" t="b">
        <v>0</v>
      </c>
      <c r="S3852" s="15" t="b">
        <v>1</v>
      </c>
      <c r="T3852" s="15" t="b">
        <v>0</v>
      </c>
      <c r="U3852" s="15" t="b">
        <v>0</v>
      </c>
      <c r="V3852" s="15" t="b">
        <v>1</v>
      </c>
      <c r="W3852" s="15" t="b">
        <v>0</v>
      </c>
      <c r="X3852" s="16">
        <f>COUNTIF(Customers[[#This Row],[Roads]:[City_Council]],"True")</f>
        <v>2</v>
      </c>
      <c r="Y3852" s="17">
        <f>Customers[[#This Row],[Total_Approve]]/7</f>
        <v>0.2857142857142857</v>
      </c>
      <c r="Z3852" s="14" t="str">
        <f>IF(Customers[[#This Row],[Total_Approve]]&gt;=7,"تمت جميع الموافقات","لم تتم جميع الموافقات")</f>
        <v>لم تتم جميع الموافقات</v>
      </c>
      <c r="AA3852" s="8">
        <f>IF(Customers[[#This Row],[Total_Approve]]&gt;=7,1,0)</f>
        <v>0</v>
      </c>
    </row>
    <row r="3853" spans="1:27" x14ac:dyDescent="0.25">
      <c r="A3853" s="12" t="s">
        <v>13251</v>
      </c>
      <c r="B3853" t="s">
        <v>17384</v>
      </c>
      <c r="C3853" s="13">
        <v>45592</v>
      </c>
      <c r="D3853" t="s">
        <v>13483</v>
      </c>
      <c r="E3853" s="9" t="s">
        <v>0</v>
      </c>
      <c r="F3853" s="14" t="s">
        <v>10</v>
      </c>
      <c r="G3853" s="14" t="s">
        <v>47</v>
      </c>
      <c r="H3853" s="14" t="str">
        <f t="shared" si="60"/>
        <v>احمد محمد السيد</v>
      </c>
      <c r="I3853" s="14" t="s">
        <v>13459</v>
      </c>
      <c r="J3853" s="14" t="s">
        <v>1046</v>
      </c>
      <c r="K3853" s="14" t="s">
        <v>5</v>
      </c>
      <c r="L3853" s="14" t="s">
        <v>8207</v>
      </c>
      <c r="M3853" s="14" t="s">
        <v>1047</v>
      </c>
      <c r="N3853" s="14" t="s">
        <v>2602</v>
      </c>
      <c r="O3853" s="14" t="s">
        <v>13470</v>
      </c>
      <c r="P3853" s="14" t="s">
        <v>13524</v>
      </c>
      <c r="Q3853" s="15" t="b">
        <v>0</v>
      </c>
      <c r="R3853" s="15" t="b">
        <v>1</v>
      </c>
      <c r="S3853" s="15" t="b">
        <v>0</v>
      </c>
      <c r="T3853" s="15" t="b">
        <v>1</v>
      </c>
      <c r="U3853" s="15" t="b">
        <v>0</v>
      </c>
      <c r="V3853" s="15" t="b">
        <v>1</v>
      </c>
      <c r="W3853" s="15" t="b">
        <v>0</v>
      </c>
      <c r="X3853" s="16">
        <f>COUNTIF(Customers[[#This Row],[Roads]:[City_Council]],"True")</f>
        <v>3</v>
      </c>
      <c r="Y3853" s="17">
        <f>Customers[[#This Row],[Total_Approve]]/7</f>
        <v>0.42857142857142855</v>
      </c>
      <c r="Z3853" s="14" t="str">
        <f>IF(Customers[[#This Row],[Total_Approve]]&gt;=7,"تمت جميع الموافقات","لم تتم جميع الموافقات")</f>
        <v>لم تتم جميع الموافقات</v>
      </c>
      <c r="AA3853" s="8">
        <f>IF(Customers[[#This Row],[Total_Approve]]&gt;=7,1,0)</f>
        <v>0</v>
      </c>
    </row>
    <row r="3854" spans="1:27" x14ac:dyDescent="0.25">
      <c r="A3854" s="12" t="s">
        <v>13252</v>
      </c>
      <c r="B3854" t="s">
        <v>17385</v>
      </c>
      <c r="C3854" s="13">
        <v>45592</v>
      </c>
      <c r="D3854" t="s">
        <v>13483</v>
      </c>
      <c r="E3854" s="9" t="s">
        <v>0</v>
      </c>
      <c r="F3854" s="14" t="s">
        <v>996</v>
      </c>
      <c r="G3854" s="14" t="s">
        <v>283</v>
      </c>
      <c r="H3854" s="14" t="str">
        <f t="shared" si="60"/>
        <v>احمد هشام عبد الرحمن</v>
      </c>
      <c r="I3854" s="14" t="s">
        <v>13459</v>
      </c>
      <c r="J3854" s="14" t="s">
        <v>997</v>
      </c>
      <c r="K3854" s="14" t="s">
        <v>5</v>
      </c>
      <c r="L3854" s="14" t="s">
        <v>8576</v>
      </c>
      <c r="M3854" s="14" t="s">
        <v>999</v>
      </c>
      <c r="N3854" s="14" t="s">
        <v>3</v>
      </c>
      <c r="O3854" s="14" t="s">
        <v>13470</v>
      </c>
      <c r="P3854" s="14" t="s">
        <v>13524</v>
      </c>
      <c r="Q3854" s="15" t="b">
        <v>0</v>
      </c>
      <c r="R3854" s="15" t="b">
        <v>0</v>
      </c>
      <c r="S3854" s="15" t="b">
        <v>1</v>
      </c>
      <c r="T3854" s="15" t="b">
        <v>0</v>
      </c>
      <c r="U3854" s="15" t="b">
        <v>0</v>
      </c>
      <c r="V3854" s="15" t="b">
        <v>1</v>
      </c>
      <c r="W3854" s="15" t="b">
        <v>1</v>
      </c>
      <c r="X3854" s="16">
        <f>COUNTIF(Customers[[#This Row],[Roads]:[City_Council]],"True")</f>
        <v>3</v>
      </c>
      <c r="Y3854" s="17">
        <f>Customers[[#This Row],[Total_Approve]]/7</f>
        <v>0.42857142857142855</v>
      </c>
      <c r="Z3854" s="14" t="str">
        <f>IF(Customers[[#This Row],[Total_Approve]]&gt;=7,"تمت جميع الموافقات","لم تتم جميع الموافقات")</f>
        <v>لم تتم جميع الموافقات</v>
      </c>
      <c r="AA3854" s="8">
        <f>IF(Customers[[#This Row],[Total_Approve]]&gt;=7,1,0)</f>
        <v>0</v>
      </c>
    </row>
    <row r="3855" spans="1:27" x14ac:dyDescent="0.25">
      <c r="A3855" s="12" t="s">
        <v>13253</v>
      </c>
      <c r="B3855" t="s">
        <v>17386</v>
      </c>
      <c r="C3855" s="13">
        <v>45592</v>
      </c>
      <c r="D3855" t="s">
        <v>13483</v>
      </c>
      <c r="E3855" s="9" t="s">
        <v>1</v>
      </c>
      <c r="F3855" s="14" t="s">
        <v>2603</v>
      </c>
      <c r="G3855" s="14" t="s">
        <v>1</v>
      </c>
      <c r="H3855" s="14" t="str">
        <f t="shared" si="60"/>
        <v>محمود محفوظ محمود</v>
      </c>
      <c r="I3855" s="14" t="s">
        <v>13467</v>
      </c>
      <c r="J3855" s="14" t="s">
        <v>2604</v>
      </c>
      <c r="K3855" s="14" t="s">
        <v>5</v>
      </c>
      <c r="L3855" s="14" t="s">
        <v>8577</v>
      </c>
      <c r="M3855" s="14" t="s">
        <v>2605</v>
      </c>
      <c r="N3855" s="14" t="s">
        <v>9251</v>
      </c>
      <c r="O3855" s="14" t="s">
        <v>13476</v>
      </c>
      <c r="P3855" s="14" t="s">
        <v>13518</v>
      </c>
      <c r="Q3855" s="15" t="b">
        <v>1</v>
      </c>
      <c r="R3855" s="15" t="b">
        <v>1</v>
      </c>
      <c r="S3855" s="15" t="b">
        <v>0</v>
      </c>
      <c r="T3855" s="15" t="b">
        <v>1</v>
      </c>
      <c r="U3855" s="15" t="b">
        <v>0</v>
      </c>
      <c r="V3855" s="15" t="b">
        <v>1</v>
      </c>
      <c r="W3855" s="15" t="b">
        <v>0</v>
      </c>
      <c r="X3855" s="16">
        <f>COUNTIF(Customers[[#This Row],[Roads]:[City_Council]],"True")</f>
        <v>4</v>
      </c>
      <c r="Y3855" s="17">
        <f>Customers[[#This Row],[Total_Approve]]/7</f>
        <v>0.5714285714285714</v>
      </c>
      <c r="Z3855" s="14" t="str">
        <f>IF(Customers[[#This Row],[Total_Approve]]&gt;=7,"تمت جميع الموافقات","لم تتم جميع الموافقات")</f>
        <v>لم تتم جميع الموافقات</v>
      </c>
      <c r="AA3855" s="8">
        <f>IF(Customers[[#This Row],[Total_Approve]]&gt;=7,1,0)</f>
        <v>0</v>
      </c>
    </row>
    <row r="3856" spans="1:27" x14ac:dyDescent="0.25">
      <c r="A3856" s="12" t="s">
        <v>13254</v>
      </c>
      <c r="B3856" t="s">
        <v>17387</v>
      </c>
      <c r="C3856" s="13">
        <v>45592</v>
      </c>
      <c r="D3856" t="s">
        <v>13482</v>
      </c>
      <c r="E3856" s="9" t="s">
        <v>10</v>
      </c>
      <c r="F3856" s="14" t="s">
        <v>2008</v>
      </c>
      <c r="G3856" s="14" t="s">
        <v>2606</v>
      </c>
      <c r="H3856" s="14" t="str">
        <f t="shared" si="60"/>
        <v>محمد زغلول ابوالمجد</v>
      </c>
      <c r="I3856" s="14" t="s">
        <v>13459</v>
      </c>
      <c r="J3856" s="14" t="s">
        <v>2607</v>
      </c>
      <c r="K3856" s="14" t="s">
        <v>5</v>
      </c>
      <c r="L3856" s="14" t="s">
        <v>8578</v>
      </c>
      <c r="M3856" s="14" t="s">
        <v>2608</v>
      </c>
      <c r="N3856" s="14" t="s">
        <v>2609</v>
      </c>
      <c r="O3856" s="14" t="s">
        <v>13476</v>
      </c>
      <c r="P3856" s="14" t="s">
        <v>13518</v>
      </c>
      <c r="Q3856" s="15" t="b">
        <v>0</v>
      </c>
      <c r="R3856" s="15" t="b">
        <v>0</v>
      </c>
      <c r="S3856" s="15" t="b">
        <v>1</v>
      </c>
      <c r="T3856" s="15" t="b">
        <v>0</v>
      </c>
      <c r="U3856" s="15" t="b">
        <v>0</v>
      </c>
      <c r="V3856" s="15" t="b">
        <v>1</v>
      </c>
      <c r="W3856" s="15" t="b">
        <v>1</v>
      </c>
      <c r="X3856" s="16">
        <f>COUNTIF(Customers[[#This Row],[Roads]:[City_Council]],"True")</f>
        <v>3</v>
      </c>
      <c r="Y3856" s="17">
        <f>Customers[[#This Row],[Total_Approve]]/7</f>
        <v>0.42857142857142855</v>
      </c>
      <c r="Z3856" s="14" t="str">
        <f>IF(Customers[[#This Row],[Total_Approve]]&gt;=7,"تمت جميع الموافقات","لم تتم جميع الموافقات")</f>
        <v>لم تتم جميع الموافقات</v>
      </c>
      <c r="AA3856" s="8">
        <f>IF(Customers[[#This Row],[Total_Approve]]&gt;=7,1,0)</f>
        <v>0</v>
      </c>
    </row>
    <row r="3857" spans="1:27" x14ac:dyDescent="0.25">
      <c r="A3857" s="12" t="s">
        <v>13255</v>
      </c>
      <c r="B3857" t="s">
        <v>17388</v>
      </c>
      <c r="C3857" s="13">
        <v>45592</v>
      </c>
      <c r="D3857" t="s">
        <v>13482</v>
      </c>
      <c r="E3857" s="9" t="s">
        <v>23</v>
      </c>
      <c r="F3857" s="14" t="s">
        <v>10</v>
      </c>
      <c r="G3857" s="14" t="s">
        <v>0</v>
      </c>
      <c r="H3857" s="14" t="str">
        <f t="shared" si="60"/>
        <v>اسماء محمد احمد</v>
      </c>
      <c r="I3857" s="14" t="s">
        <v>13459</v>
      </c>
      <c r="J3857" s="14" t="s">
        <v>2610</v>
      </c>
      <c r="K3857" s="14" t="s">
        <v>25</v>
      </c>
      <c r="L3857" s="14" t="s">
        <v>8579</v>
      </c>
      <c r="M3857" s="14" t="s">
        <v>2611</v>
      </c>
      <c r="N3857" s="14" t="s">
        <v>2612</v>
      </c>
      <c r="O3857" s="14" t="s">
        <v>13476</v>
      </c>
      <c r="P3857" s="14" t="s">
        <v>13518</v>
      </c>
      <c r="Q3857" s="15" t="b">
        <v>1</v>
      </c>
      <c r="R3857" s="15" t="b">
        <v>1</v>
      </c>
      <c r="S3857" s="15" t="b">
        <v>1</v>
      </c>
      <c r="T3857" s="15" t="b">
        <v>1</v>
      </c>
      <c r="U3857" s="15" t="b">
        <v>1</v>
      </c>
      <c r="V3857" s="15" t="b">
        <v>1</v>
      </c>
      <c r="W3857" s="15" t="b">
        <v>1</v>
      </c>
      <c r="X3857" s="16">
        <f>COUNTIF(Customers[[#This Row],[Roads]:[City_Council]],"True")</f>
        <v>7</v>
      </c>
      <c r="Y3857" s="17">
        <f>Customers[[#This Row],[Total_Approve]]/7</f>
        <v>1</v>
      </c>
      <c r="Z3857" s="14" t="str">
        <f>IF(Customers[[#This Row],[Total_Approve]]&gt;=7,"تمت جميع الموافقات","لم تتم جميع الموافقات")</f>
        <v>تمت جميع الموافقات</v>
      </c>
      <c r="AA3857" s="8">
        <f>IF(Customers[[#This Row],[Total_Approve]]&gt;=7,1,0)</f>
        <v>1</v>
      </c>
    </row>
    <row r="3858" spans="1:27" x14ac:dyDescent="0.25">
      <c r="A3858" s="12" t="s">
        <v>13256</v>
      </c>
      <c r="B3858" t="s">
        <v>17389</v>
      </c>
      <c r="C3858" s="13">
        <v>45592</v>
      </c>
      <c r="D3858" t="s">
        <v>13482</v>
      </c>
      <c r="E3858" s="9" t="s">
        <v>1315</v>
      </c>
      <c r="F3858" s="14" t="s">
        <v>1</v>
      </c>
      <c r="G3858" s="14" t="s">
        <v>10</v>
      </c>
      <c r="H3858" s="14" t="str">
        <f t="shared" si="60"/>
        <v>امانى محمود محمد</v>
      </c>
      <c r="I3858" s="14" t="s">
        <v>13459</v>
      </c>
      <c r="J3858" s="14" t="s">
        <v>2613</v>
      </c>
      <c r="K3858" s="14" t="s">
        <v>25</v>
      </c>
      <c r="L3858" s="14" t="s">
        <v>8580</v>
      </c>
      <c r="M3858" s="14" t="s">
        <v>2614</v>
      </c>
      <c r="N3858" s="14" t="s">
        <v>2615</v>
      </c>
      <c r="O3858" s="14" t="s">
        <v>13476</v>
      </c>
      <c r="P3858" s="14" t="s">
        <v>13518</v>
      </c>
      <c r="Q3858" s="15" t="b">
        <v>0</v>
      </c>
      <c r="R3858" s="15" t="b">
        <v>1</v>
      </c>
      <c r="S3858" s="15" t="b">
        <v>0</v>
      </c>
      <c r="T3858" s="15" t="b">
        <v>1</v>
      </c>
      <c r="U3858" s="15" t="b">
        <v>0</v>
      </c>
      <c r="V3858" s="15" t="b">
        <v>1</v>
      </c>
      <c r="W3858" s="15" t="b">
        <v>0</v>
      </c>
      <c r="X3858" s="16">
        <f>COUNTIF(Customers[[#This Row],[Roads]:[City_Council]],"True")</f>
        <v>3</v>
      </c>
      <c r="Y3858" s="17">
        <f>Customers[[#This Row],[Total_Approve]]/7</f>
        <v>0.42857142857142855</v>
      </c>
      <c r="Z3858" s="14" t="str">
        <f>IF(Customers[[#This Row],[Total_Approve]]&gt;=7,"تمت جميع الموافقات","لم تتم جميع الموافقات")</f>
        <v>لم تتم جميع الموافقات</v>
      </c>
      <c r="AA3858" s="8">
        <f>IF(Customers[[#This Row],[Total_Approve]]&gt;=7,1,0)</f>
        <v>0</v>
      </c>
    </row>
    <row r="3859" spans="1:27" x14ac:dyDescent="0.25">
      <c r="A3859" s="12" t="s">
        <v>13257</v>
      </c>
      <c r="B3859" t="s">
        <v>17390</v>
      </c>
      <c r="C3859" s="13">
        <v>45592</v>
      </c>
      <c r="D3859" t="s">
        <v>13482</v>
      </c>
      <c r="E3859" s="9" t="s">
        <v>2616</v>
      </c>
      <c r="F3859" s="14" t="s">
        <v>1</v>
      </c>
      <c r="G3859" s="14" t="s">
        <v>10</v>
      </c>
      <c r="H3859" s="14" t="str">
        <f t="shared" si="60"/>
        <v>رنده محمود محمد</v>
      </c>
      <c r="I3859" s="14" t="s">
        <v>13459</v>
      </c>
      <c r="J3859" s="14" t="s">
        <v>2617</v>
      </c>
      <c r="K3859" s="14" t="s">
        <v>25</v>
      </c>
      <c r="L3859" s="14" t="s">
        <v>8581</v>
      </c>
      <c r="M3859" s="14" t="s">
        <v>2618</v>
      </c>
      <c r="N3859" s="14" t="s">
        <v>3</v>
      </c>
      <c r="O3859" s="14" t="s">
        <v>13476</v>
      </c>
      <c r="P3859" s="14" t="s">
        <v>13518</v>
      </c>
      <c r="Q3859" s="15" t="b">
        <v>1</v>
      </c>
      <c r="R3859" s="15" t="b">
        <v>1</v>
      </c>
      <c r="S3859" s="15" t="b">
        <v>0</v>
      </c>
      <c r="T3859" s="15" t="b">
        <v>1</v>
      </c>
      <c r="U3859" s="15" t="b">
        <v>1</v>
      </c>
      <c r="V3859" s="15" t="b">
        <v>0</v>
      </c>
      <c r="W3859" s="15" t="b">
        <v>0</v>
      </c>
      <c r="X3859" s="16">
        <f>COUNTIF(Customers[[#This Row],[Roads]:[City_Council]],"True")</f>
        <v>4</v>
      </c>
      <c r="Y3859" s="17">
        <f>Customers[[#This Row],[Total_Approve]]/7</f>
        <v>0.5714285714285714</v>
      </c>
      <c r="Z3859" s="14" t="str">
        <f>IF(Customers[[#This Row],[Total_Approve]]&gt;=7,"تمت جميع الموافقات","لم تتم جميع الموافقات")</f>
        <v>لم تتم جميع الموافقات</v>
      </c>
      <c r="AA3859" s="8">
        <f>IF(Customers[[#This Row],[Total_Approve]]&gt;=7,1,0)</f>
        <v>0</v>
      </c>
    </row>
    <row r="3860" spans="1:27" x14ac:dyDescent="0.25">
      <c r="A3860" s="12" t="s">
        <v>13258</v>
      </c>
      <c r="B3860" t="s">
        <v>17391</v>
      </c>
      <c r="C3860" s="13">
        <v>45592</v>
      </c>
      <c r="D3860" t="s">
        <v>13482</v>
      </c>
      <c r="E3860" s="9" t="s">
        <v>60</v>
      </c>
      <c r="F3860" s="14" t="s">
        <v>2619</v>
      </c>
      <c r="G3860" s="14" t="s">
        <v>842</v>
      </c>
      <c r="H3860" s="14" t="str">
        <f t="shared" si="60"/>
        <v>مروه رفاعي عبد الهادي</v>
      </c>
      <c r="I3860" s="14" t="s">
        <v>13459</v>
      </c>
      <c r="J3860" s="14" t="s">
        <v>2620</v>
      </c>
      <c r="K3860" s="14" t="s">
        <v>25</v>
      </c>
      <c r="L3860" s="14" t="s">
        <v>8199</v>
      </c>
      <c r="M3860" s="14" t="s">
        <v>3</v>
      </c>
      <c r="N3860" s="14" t="s">
        <v>3</v>
      </c>
      <c r="O3860" s="14" t="s">
        <v>13476</v>
      </c>
      <c r="P3860" s="14" t="s">
        <v>13518</v>
      </c>
      <c r="Q3860" s="15" t="b">
        <v>0</v>
      </c>
      <c r="R3860" s="15" t="b">
        <v>0</v>
      </c>
      <c r="S3860" s="15" t="b">
        <v>0</v>
      </c>
      <c r="T3860" s="15" t="b">
        <v>1</v>
      </c>
      <c r="U3860" s="15" t="b">
        <v>1</v>
      </c>
      <c r="V3860" s="15" t="b">
        <v>0</v>
      </c>
      <c r="W3860" s="15" t="b">
        <v>1</v>
      </c>
      <c r="X3860" s="16">
        <f>COUNTIF(Customers[[#This Row],[Roads]:[City_Council]],"True")</f>
        <v>3</v>
      </c>
      <c r="Y3860" s="17">
        <f>Customers[[#This Row],[Total_Approve]]/7</f>
        <v>0.42857142857142855</v>
      </c>
      <c r="Z3860" s="14" t="str">
        <f>IF(Customers[[#This Row],[Total_Approve]]&gt;=7,"تمت جميع الموافقات","لم تتم جميع الموافقات")</f>
        <v>لم تتم جميع الموافقات</v>
      </c>
      <c r="AA3860" s="8">
        <f>IF(Customers[[#This Row],[Total_Approve]]&gt;=7,1,0)</f>
        <v>0</v>
      </c>
    </row>
    <row r="3861" spans="1:27" x14ac:dyDescent="0.25">
      <c r="A3861" s="12" t="s">
        <v>13259</v>
      </c>
      <c r="B3861" t="s">
        <v>17392</v>
      </c>
      <c r="C3861" s="13">
        <v>45592</v>
      </c>
      <c r="D3861" t="s">
        <v>13482</v>
      </c>
      <c r="E3861" s="9" t="s">
        <v>94</v>
      </c>
      <c r="F3861" s="14" t="s">
        <v>1</v>
      </c>
      <c r="G3861" s="14" t="s">
        <v>2621</v>
      </c>
      <c r="H3861" s="14" t="str">
        <f t="shared" si="60"/>
        <v>هبه محمود محمد علي</v>
      </c>
      <c r="I3861" s="14" t="s">
        <v>13460</v>
      </c>
      <c r="J3861" s="14" t="s">
        <v>2622</v>
      </c>
      <c r="K3861" s="14" t="s">
        <v>25</v>
      </c>
      <c r="L3861" s="14" t="s">
        <v>8582</v>
      </c>
      <c r="M3861" s="14" t="s">
        <v>3</v>
      </c>
      <c r="N3861" s="14" t="s">
        <v>9252</v>
      </c>
      <c r="O3861" s="14" t="s">
        <v>13476</v>
      </c>
      <c r="P3861" s="14" t="s">
        <v>13518</v>
      </c>
      <c r="Q3861" s="15" t="b">
        <v>1</v>
      </c>
      <c r="R3861" s="15" t="b">
        <v>0</v>
      </c>
      <c r="S3861" s="15" t="b">
        <v>0</v>
      </c>
      <c r="T3861" s="15" t="b">
        <v>0</v>
      </c>
      <c r="U3861" s="15" t="b">
        <v>1</v>
      </c>
      <c r="V3861" s="15" t="b">
        <v>0</v>
      </c>
      <c r="W3861" s="15" t="b">
        <v>1</v>
      </c>
      <c r="X3861" s="16">
        <f>COUNTIF(Customers[[#This Row],[Roads]:[City_Council]],"True")</f>
        <v>3</v>
      </c>
      <c r="Y3861" s="17">
        <f>Customers[[#This Row],[Total_Approve]]/7</f>
        <v>0.42857142857142855</v>
      </c>
      <c r="Z3861" s="14" t="str">
        <f>IF(Customers[[#This Row],[Total_Approve]]&gt;=7,"تمت جميع الموافقات","لم تتم جميع الموافقات")</f>
        <v>لم تتم جميع الموافقات</v>
      </c>
      <c r="AA3861" s="8">
        <f>IF(Customers[[#This Row],[Total_Approve]]&gt;=7,1,0)</f>
        <v>0</v>
      </c>
    </row>
    <row r="3862" spans="1:27" x14ac:dyDescent="0.25">
      <c r="A3862" s="12" t="s">
        <v>13260</v>
      </c>
      <c r="B3862" t="s">
        <v>17393</v>
      </c>
      <c r="C3862" s="13">
        <v>45592</v>
      </c>
      <c r="D3862" t="s">
        <v>13482</v>
      </c>
      <c r="E3862" s="9" t="s">
        <v>2623</v>
      </c>
      <c r="F3862" s="14" t="s">
        <v>1</v>
      </c>
      <c r="G3862" s="14" t="s">
        <v>10</v>
      </c>
      <c r="H3862" s="14" t="str">
        <f t="shared" si="60"/>
        <v>هانم محمود محمد</v>
      </c>
      <c r="I3862" s="14" t="s">
        <v>13460</v>
      </c>
      <c r="J3862" s="14" t="s">
        <v>2624</v>
      </c>
      <c r="K3862" s="14" t="s">
        <v>25</v>
      </c>
      <c r="L3862" s="14" t="s">
        <v>8583</v>
      </c>
      <c r="M3862" s="14" t="s">
        <v>3</v>
      </c>
      <c r="N3862" s="14" t="s">
        <v>3</v>
      </c>
      <c r="O3862" s="14" t="s">
        <v>13476</v>
      </c>
      <c r="P3862" s="14" t="s">
        <v>13518</v>
      </c>
      <c r="Q3862" s="15" t="b">
        <v>1</v>
      </c>
      <c r="R3862" s="15" t="b">
        <v>0</v>
      </c>
      <c r="S3862" s="15" t="b">
        <v>1</v>
      </c>
      <c r="T3862" s="15" t="b">
        <v>0</v>
      </c>
      <c r="U3862" s="15" t="b">
        <v>1</v>
      </c>
      <c r="V3862" s="15" t="b">
        <v>0</v>
      </c>
      <c r="W3862" s="15" t="b">
        <v>1</v>
      </c>
      <c r="X3862" s="16">
        <f>COUNTIF(Customers[[#This Row],[Roads]:[City_Council]],"True")</f>
        <v>4</v>
      </c>
      <c r="Y3862" s="17">
        <f>Customers[[#This Row],[Total_Approve]]/7</f>
        <v>0.5714285714285714</v>
      </c>
      <c r="Z3862" s="14" t="str">
        <f>IF(Customers[[#This Row],[Total_Approve]]&gt;=7,"تمت جميع الموافقات","لم تتم جميع الموافقات")</f>
        <v>لم تتم جميع الموافقات</v>
      </c>
      <c r="AA3862" s="8">
        <f>IF(Customers[[#This Row],[Total_Approve]]&gt;=7,1,0)</f>
        <v>0</v>
      </c>
    </row>
    <row r="3863" spans="1:27" x14ac:dyDescent="0.25">
      <c r="A3863" s="12" t="s">
        <v>13261</v>
      </c>
      <c r="B3863" t="s">
        <v>17394</v>
      </c>
      <c r="C3863" s="13">
        <v>45592</v>
      </c>
      <c r="D3863" t="s">
        <v>13486</v>
      </c>
      <c r="E3863" s="9" t="s">
        <v>10</v>
      </c>
      <c r="F3863" s="14" t="s">
        <v>2625</v>
      </c>
      <c r="G3863" s="14" t="s">
        <v>2626</v>
      </c>
      <c r="H3863" s="14" t="str">
        <f t="shared" si="60"/>
        <v>محمد حموده شبراوي احمد</v>
      </c>
      <c r="I3863" s="14" t="s">
        <v>13460</v>
      </c>
      <c r="J3863" s="14" t="s">
        <v>2627</v>
      </c>
      <c r="K3863" s="14" t="s">
        <v>5</v>
      </c>
      <c r="L3863" s="14">
        <v>44128</v>
      </c>
      <c r="M3863" s="14" t="s">
        <v>2628</v>
      </c>
      <c r="N3863" s="14" t="s">
        <v>8742</v>
      </c>
      <c r="O3863" s="14" t="s">
        <v>13476</v>
      </c>
      <c r="P3863" s="14" t="s">
        <v>13518</v>
      </c>
      <c r="Q3863" s="15" t="b">
        <v>1</v>
      </c>
      <c r="R3863" s="15" t="b">
        <v>1</v>
      </c>
      <c r="S3863" s="15" t="b">
        <v>1</v>
      </c>
      <c r="T3863" s="15" t="b">
        <v>1</v>
      </c>
      <c r="U3863" s="15" t="b">
        <v>1</v>
      </c>
      <c r="V3863" s="15" t="b">
        <v>1</v>
      </c>
      <c r="W3863" s="15" t="b">
        <v>1</v>
      </c>
      <c r="X3863" s="16">
        <f>COUNTIF(Customers[[#This Row],[Roads]:[City_Council]],"True")</f>
        <v>7</v>
      </c>
      <c r="Y3863" s="17">
        <f>Customers[[#This Row],[Total_Approve]]/7</f>
        <v>1</v>
      </c>
      <c r="Z3863" s="14" t="str">
        <f>IF(Customers[[#This Row],[Total_Approve]]&gt;=7,"تمت جميع الموافقات","لم تتم جميع الموافقات")</f>
        <v>تمت جميع الموافقات</v>
      </c>
      <c r="AA3863" s="8">
        <f>IF(Customers[[#This Row],[Total_Approve]]&gt;=7,1,0)</f>
        <v>1</v>
      </c>
    </row>
    <row r="3864" spans="1:27" x14ac:dyDescent="0.25">
      <c r="A3864" s="12" t="s">
        <v>13262</v>
      </c>
      <c r="B3864" t="s">
        <v>17395</v>
      </c>
      <c r="C3864" s="13">
        <v>45592</v>
      </c>
      <c r="D3864" t="s">
        <v>13482</v>
      </c>
      <c r="E3864" s="9" t="s">
        <v>2629</v>
      </c>
      <c r="F3864" s="14" t="s">
        <v>440</v>
      </c>
      <c r="G3864" s="14" t="s">
        <v>2630</v>
      </c>
      <c r="H3864" s="14" t="str">
        <f t="shared" si="60"/>
        <v>جاكلين جرجس شهدي</v>
      </c>
      <c r="I3864" s="14" t="s">
        <v>13459</v>
      </c>
      <c r="J3864" s="14" t="s">
        <v>2631</v>
      </c>
      <c r="K3864" s="14" t="s">
        <v>25</v>
      </c>
      <c r="L3864" s="14" t="s">
        <v>8584</v>
      </c>
      <c r="M3864" s="14" t="s">
        <v>2632</v>
      </c>
      <c r="N3864" s="14" t="s">
        <v>2633</v>
      </c>
      <c r="O3864" s="14" t="s">
        <v>13476</v>
      </c>
      <c r="P3864" s="14" t="s">
        <v>13518</v>
      </c>
      <c r="Q3864" s="15" t="b">
        <v>0</v>
      </c>
      <c r="R3864" s="15" t="b">
        <v>0</v>
      </c>
      <c r="S3864" s="15" t="b">
        <v>1</v>
      </c>
      <c r="T3864" s="15" t="b">
        <v>0</v>
      </c>
      <c r="U3864" s="15" t="b">
        <v>1</v>
      </c>
      <c r="V3864" s="15" t="b">
        <v>0</v>
      </c>
      <c r="W3864" s="15" t="b">
        <v>1</v>
      </c>
      <c r="X3864" s="16">
        <f>COUNTIF(Customers[[#This Row],[Roads]:[City_Council]],"True")</f>
        <v>3</v>
      </c>
      <c r="Y3864" s="17">
        <f>Customers[[#This Row],[Total_Approve]]/7</f>
        <v>0.42857142857142855</v>
      </c>
      <c r="Z3864" s="14" t="str">
        <f>IF(Customers[[#This Row],[Total_Approve]]&gt;=7,"تمت جميع الموافقات","لم تتم جميع الموافقات")</f>
        <v>لم تتم جميع الموافقات</v>
      </c>
      <c r="AA3864" s="8">
        <f>IF(Customers[[#This Row],[Total_Approve]]&gt;=7,1,0)</f>
        <v>0</v>
      </c>
    </row>
    <row r="3865" spans="1:27" x14ac:dyDescent="0.25">
      <c r="A3865" s="12" t="s">
        <v>13263</v>
      </c>
      <c r="B3865" t="s">
        <v>17396</v>
      </c>
      <c r="C3865" s="13">
        <v>45592</v>
      </c>
      <c r="D3865" t="s">
        <v>13482</v>
      </c>
      <c r="E3865" s="9" t="s">
        <v>847</v>
      </c>
      <c r="F3865" s="14" t="s">
        <v>2634</v>
      </c>
      <c r="G3865" s="14" t="s">
        <v>2635</v>
      </c>
      <c r="H3865" s="14" t="str">
        <f t="shared" si="60"/>
        <v>علي محمود  مطوش علي</v>
      </c>
      <c r="I3865" s="14" t="s">
        <v>13459</v>
      </c>
      <c r="J3865" s="14" t="s">
        <v>2636</v>
      </c>
      <c r="K3865" s="14" t="s">
        <v>5</v>
      </c>
      <c r="L3865" s="14" t="s">
        <v>8585</v>
      </c>
      <c r="M3865" s="14" t="s">
        <v>2637</v>
      </c>
      <c r="N3865" s="14" t="s">
        <v>8743</v>
      </c>
      <c r="O3865" s="14" t="s">
        <v>13476</v>
      </c>
      <c r="P3865" s="14" t="s">
        <v>13518</v>
      </c>
      <c r="Q3865" s="15" t="b">
        <v>1</v>
      </c>
      <c r="R3865" s="15" t="b">
        <v>0</v>
      </c>
      <c r="S3865" s="15" t="b">
        <v>1</v>
      </c>
      <c r="T3865" s="15" t="b">
        <v>1</v>
      </c>
      <c r="U3865" s="15" t="b">
        <v>1</v>
      </c>
      <c r="V3865" s="15" t="b">
        <v>1</v>
      </c>
      <c r="W3865" s="15" t="b">
        <v>1</v>
      </c>
      <c r="X3865" s="16">
        <f>COUNTIF(Customers[[#This Row],[Roads]:[City_Council]],"True")</f>
        <v>6</v>
      </c>
      <c r="Y3865" s="17">
        <f>Customers[[#This Row],[Total_Approve]]/7</f>
        <v>0.8571428571428571</v>
      </c>
      <c r="Z3865" s="14" t="str">
        <f>IF(Customers[[#This Row],[Total_Approve]]&gt;=7,"تمت جميع الموافقات","لم تتم جميع الموافقات")</f>
        <v>لم تتم جميع الموافقات</v>
      </c>
      <c r="AA3865" s="8">
        <f>IF(Customers[[#This Row],[Total_Approve]]&gt;=7,1,0)</f>
        <v>0</v>
      </c>
    </row>
    <row r="3866" spans="1:27" x14ac:dyDescent="0.25">
      <c r="A3866" s="12" t="s">
        <v>13264</v>
      </c>
      <c r="B3866" t="s">
        <v>17397</v>
      </c>
      <c r="C3866" s="13">
        <v>45592</v>
      </c>
      <c r="D3866" t="s">
        <v>13482</v>
      </c>
      <c r="E3866" s="9" t="s">
        <v>129</v>
      </c>
      <c r="F3866" s="14" t="s">
        <v>1275</v>
      </c>
      <c r="G3866" s="14" t="s">
        <v>534</v>
      </c>
      <c r="H3866" s="14" t="str">
        <f t="shared" si="60"/>
        <v>ايمان فراج محمد عبدالله</v>
      </c>
      <c r="I3866" s="14" t="s">
        <v>13459</v>
      </c>
      <c r="J3866" s="14" t="s">
        <v>2638</v>
      </c>
      <c r="K3866" s="14" t="s">
        <v>25</v>
      </c>
      <c r="L3866" s="14" t="s">
        <v>8199</v>
      </c>
      <c r="M3866" s="14" t="s">
        <v>2639</v>
      </c>
      <c r="N3866" s="14" t="s">
        <v>3</v>
      </c>
      <c r="O3866" s="14" t="s">
        <v>13476</v>
      </c>
      <c r="P3866" s="14" t="s">
        <v>13518</v>
      </c>
      <c r="Q3866" s="15" t="b">
        <v>1</v>
      </c>
      <c r="R3866" s="15" t="b">
        <v>1</v>
      </c>
      <c r="S3866" s="15" t="b">
        <v>1</v>
      </c>
      <c r="T3866" s="15" t="b">
        <v>0</v>
      </c>
      <c r="U3866" s="15" t="b">
        <v>1</v>
      </c>
      <c r="V3866" s="15" t="b">
        <v>1</v>
      </c>
      <c r="W3866" s="15" t="b">
        <v>1</v>
      </c>
      <c r="X3866" s="16">
        <f>COUNTIF(Customers[[#This Row],[Roads]:[City_Council]],"True")</f>
        <v>6</v>
      </c>
      <c r="Y3866" s="17">
        <f>Customers[[#This Row],[Total_Approve]]/7</f>
        <v>0.8571428571428571</v>
      </c>
      <c r="Z3866" s="14" t="str">
        <f>IF(Customers[[#This Row],[Total_Approve]]&gt;=7,"تمت جميع الموافقات","لم تتم جميع الموافقات")</f>
        <v>لم تتم جميع الموافقات</v>
      </c>
      <c r="AA3866" s="8">
        <f>IF(Customers[[#This Row],[Total_Approve]]&gt;=7,1,0)</f>
        <v>0</v>
      </c>
    </row>
    <row r="3867" spans="1:27" x14ac:dyDescent="0.25">
      <c r="A3867" s="12" t="s">
        <v>13265</v>
      </c>
      <c r="B3867" t="s">
        <v>17398</v>
      </c>
      <c r="C3867" s="13">
        <v>45592</v>
      </c>
      <c r="D3867" t="s">
        <v>13482</v>
      </c>
      <c r="E3867" s="9" t="s">
        <v>10</v>
      </c>
      <c r="F3867" s="14" t="s">
        <v>101</v>
      </c>
      <c r="G3867" s="14" t="s">
        <v>1954</v>
      </c>
      <c r="H3867" s="14" t="str">
        <f t="shared" si="60"/>
        <v>محمد حسين محمد حسين</v>
      </c>
      <c r="I3867" s="14" t="s">
        <v>13459</v>
      </c>
      <c r="J3867" s="14" t="s">
        <v>2640</v>
      </c>
      <c r="K3867" s="14" t="s">
        <v>5</v>
      </c>
      <c r="L3867" s="14" t="s">
        <v>8586</v>
      </c>
      <c r="M3867" s="14" t="s">
        <v>2641</v>
      </c>
      <c r="N3867" s="14" t="s">
        <v>8744</v>
      </c>
      <c r="O3867" s="14" t="s">
        <v>13476</v>
      </c>
      <c r="P3867" s="14" t="s">
        <v>13518</v>
      </c>
      <c r="Q3867" s="15" t="b">
        <v>0</v>
      </c>
      <c r="R3867" s="15" t="b">
        <v>0</v>
      </c>
      <c r="S3867" s="15" t="b">
        <v>1</v>
      </c>
      <c r="T3867" s="15" t="b">
        <v>0</v>
      </c>
      <c r="U3867" s="15" t="b">
        <v>0</v>
      </c>
      <c r="V3867" s="15" t="b">
        <v>1</v>
      </c>
      <c r="W3867" s="15" t="b">
        <v>1</v>
      </c>
      <c r="X3867" s="16">
        <f>COUNTIF(Customers[[#This Row],[Roads]:[City_Council]],"True")</f>
        <v>3</v>
      </c>
      <c r="Y3867" s="17">
        <f>Customers[[#This Row],[Total_Approve]]/7</f>
        <v>0.42857142857142855</v>
      </c>
      <c r="Z3867" s="14" t="str">
        <f>IF(Customers[[#This Row],[Total_Approve]]&gt;=7,"تمت جميع الموافقات","لم تتم جميع الموافقات")</f>
        <v>لم تتم جميع الموافقات</v>
      </c>
      <c r="AA3867" s="8">
        <f>IF(Customers[[#This Row],[Total_Approve]]&gt;=7,1,0)</f>
        <v>0</v>
      </c>
    </row>
    <row r="3868" spans="1:27" x14ac:dyDescent="0.25">
      <c r="A3868" s="12" t="s">
        <v>13266</v>
      </c>
      <c r="B3868" t="s">
        <v>17399</v>
      </c>
      <c r="C3868" s="13">
        <v>45592</v>
      </c>
      <c r="D3868" t="s">
        <v>13482</v>
      </c>
      <c r="E3868" s="9" t="s">
        <v>2642</v>
      </c>
      <c r="F3868" s="14" t="s">
        <v>2643</v>
      </c>
      <c r="G3868" s="14" t="s">
        <v>2398</v>
      </c>
      <c r="H3868" s="14" t="str">
        <f t="shared" si="60"/>
        <v>رسمي برتي ثابت</v>
      </c>
      <c r="I3868" s="14" t="s">
        <v>13459</v>
      </c>
      <c r="J3868" s="14" t="s">
        <v>2644</v>
      </c>
      <c r="K3868" s="14" t="s">
        <v>5</v>
      </c>
      <c r="L3868" s="14" t="s">
        <v>8587</v>
      </c>
      <c r="M3868" s="14" t="s">
        <v>2645</v>
      </c>
      <c r="N3868" s="14" t="s">
        <v>3</v>
      </c>
      <c r="O3868" s="14" t="s">
        <v>13476</v>
      </c>
      <c r="P3868" s="14" t="s">
        <v>13518</v>
      </c>
      <c r="Q3868" s="15" t="b">
        <v>1</v>
      </c>
      <c r="R3868" s="15" t="b">
        <v>1</v>
      </c>
      <c r="S3868" s="15" t="b">
        <v>0</v>
      </c>
      <c r="T3868" s="15" t="b">
        <v>0</v>
      </c>
      <c r="U3868" s="15" t="b">
        <v>1</v>
      </c>
      <c r="V3868" s="15" t="b">
        <v>1</v>
      </c>
      <c r="W3868" s="15" t="b">
        <v>0</v>
      </c>
      <c r="X3868" s="16">
        <f>COUNTIF(Customers[[#This Row],[Roads]:[City_Council]],"True")</f>
        <v>4</v>
      </c>
      <c r="Y3868" s="17">
        <f>Customers[[#This Row],[Total_Approve]]/7</f>
        <v>0.5714285714285714</v>
      </c>
      <c r="Z3868" s="14" t="str">
        <f>IF(Customers[[#This Row],[Total_Approve]]&gt;=7,"تمت جميع الموافقات","لم تتم جميع الموافقات")</f>
        <v>لم تتم جميع الموافقات</v>
      </c>
      <c r="AA3868" s="8">
        <f>IF(Customers[[#This Row],[Total_Approve]]&gt;=7,1,0)</f>
        <v>0</v>
      </c>
    </row>
    <row r="3869" spans="1:27" x14ac:dyDescent="0.25">
      <c r="A3869" s="12" t="s">
        <v>13267</v>
      </c>
      <c r="B3869" t="s">
        <v>17400</v>
      </c>
      <c r="C3869" s="13">
        <v>45592</v>
      </c>
      <c r="D3869" t="s">
        <v>13482</v>
      </c>
      <c r="E3869" s="9" t="s">
        <v>0</v>
      </c>
      <c r="F3869" s="14" t="s">
        <v>830</v>
      </c>
      <c r="G3869" s="14" t="s">
        <v>202</v>
      </c>
      <c r="H3869" s="14" t="str">
        <f t="shared" si="60"/>
        <v>احمد مصطفي ابراهيم</v>
      </c>
      <c r="I3869" s="14" t="s">
        <v>13459</v>
      </c>
      <c r="J3869" s="14" t="s">
        <v>2646</v>
      </c>
      <c r="K3869" s="14" t="s">
        <v>5</v>
      </c>
      <c r="L3869" s="14" t="s">
        <v>8588</v>
      </c>
      <c r="M3869" s="14" t="s">
        <v>3</v>
      </c>
      <c r="N3869" s="14" t="s">
        <v>3</v>
      </c>
      <c r="O3869" s="14" t="s">
        <v>13476</v>
      </c>
      <c r="P3869" s="14" t="s">
        <v>13518</v>
      </c>
      <c r="Q3869" s="15" t="b">
        <v>1</v>
      </c>
      <c r="R3869" s="15" t="b">
        <v>0</v>
      </c>
      <c r="S3869" s="15" t="b">
        <v>1</v>
      </c>
      <c r="T3869" s="15" t="b">
        <v>0</v>
      </c>
      <c r="U3869" s="15" t="b">
        <v>1</v>
      </c>
      <c r="V3869" s="15" t="b">
        <v>0</v>
      </c>
      <c r="W3869" s="15" t="b">
        <v>1</v>
      </c>
      <c r="X3869" s="16">
        <f>COUNTIF(Customers[[#This Row],[Roads]:[City_Council]],"True")</f>
        <v>4</v>
      </c>
      <c r="Y3869" s="17">
        <f>Customers[[#This Row],[Total_Approve]]/7</f>
        <v>0.5714285714285714</v>
      </c>
      <c r="Z3869" s="14" t="str">
        <f>IF(Customers[[#This Row],[Total_Approve]]&gt;=7,"تمت جميع الموافقات","لم تتم جميع الموافقات")</f>
        <v>لم تتم جميع الموافقات</v>
      </c>
      <c r="AA3869" s="8">
        <f>IF(Customers[[#This Row],[Total_Approve]]&gt;=7,1,0)</f>
        <v>0</v>
      </c>
    </row>
    <row r="3870" spans="1:27" x14ac:dyDescent="0.25">
      <c r="A3870" s="12" t="s">
        <v>13268</v>
      </c>
      <c r="B3870" t="s">
        <v>17401</v>
      </c>
      <c r="C3870" s="13">
        <v>45592</v>
      </c>
      <c r="D3870" t="s">
        <v>13482</v>
      </c>
      <c r="E3870" s="9" t="s">
        <v>10</v>
      </c>
      <c r="F3870" s="14" t="s">
        <v>2647</v>
      </c>
      <c r="G3870" s="14" t="s">
        <v>10</v>
      </c>
      <c r="H3870" s="14" t="str">
        <f t="shared" si="60"/>
        <v>محمد عبد الجابر محمد</v>
      </c>
      <c r="I3870" s="14" t="s">
        <v>13459</v>
      </c>
      <c r="J3870" s="14" t="s">
        <v>2648</v>
      </c>
      <c r="K3870" s="14" t="s">
        <v>5</v>
      </c>
      <c r="L3870" s="14" t="s">
        <v>8589</v>
      </c>
      <c r="M3870" s="14" t="s">
        <v>2649</v>
      </c>
      <c r="N3870" s="14" t="s">
        <v>2650</v>
      </c>
      <c r="O3870" s="14" t="s">
        <v>13476</v>
      </c>
      <c r="P3870" s="14" t="s">
        <v>13518</v>
      </c>
      <c r="Q3870" s="15" t="b">
        <v>0</v>
      </c>
      <c r="R3870" s="15" t="b">
        <v>0</v>
      </c>
      <c r="S3870" s="15" t="b">
        <v>1</v>
      </c>
      <c r="T3870" s="15" t="b">
        <v>0</v>
      </c>
      <c r="U3870" s="15" t="b">
        <v>0</v>
      </c>
      <c r="V3870" s="15" t="b">
        <v>1</v>
      </c>
      <c r="W3870" s="15" t="b">
        <v>1</v>
      </c>
      <c r="X3870" s="16">
        <f>COUNTIF(Customers[[#This Row],[Roads]:[City_Council]],"True")</f>
        <v>3</v>
      </c>
      <c r="Y3870" s="17">
        <f>Customers[[#This Row],[Total_Approve]]/7</f>
        <v>0.42857142857142855</v>
      </c>
      <c r="Z3870" s="14" t="str">
        <f>IF(Customers[[#This Row],[Total_Approve]]&gt;=7,"تمت جميع الموافقات","لم تتم جميع الموافقات")</f>
        <v>لم تتم جميع الموافقات</v>
      </c>
      <c r="AA3870" s="8">
        <f>IF(Customers[[#This Row],[Total_Approve]]&gt;=7,1,0)</f>
        <v>0</v>
      </c>
    </row>
    <row r="3871" spans="1:27" x14ac:dyDescent="0.25">
      <c r="A3871" s="12" t="s">
        <v>13269</v>
      </c>
      <c r="B3871" t="s">
        <v>17402</v>
      </c>
      <c r="C3871" s="13">
        <v>45592</v>
      </c>
      <c r="D3871" t="s">
        <v>13482</v>
      </c>
      <c r="E3871" s="9" t="s">
        <v>1831</v>
      </c>
      <c r="F3871" s="14" t="s">
        <v>2651</v>
      </c>
      <c r="G3871" s="14" t="s">
        <v>471</v>
      </c>
      <c r="H3871" s="14" t="str">
        <f t="shared" si="60"/>
        <v>سها ابو الحمد حسن</v>
      </c>
      <c r="I3871" s="14" t="s">
        <v>13459</v>
      </c>
      <c r="J3871" s="14" t="s">
        <v>2652</v>
      </c>
      <c r="K3871" s="14" t="s">
        <v>25</v>
      </c>
      <c r="L3871" s="14" t="s">
        <v>8466</v>
      </c>
      <c r="M3871" s="14" t="s">
        <v>2653</v>
      </c>
      <c r="N3871" s="14" t="s">
        <v>9253</v>
      </c>
      <c r="O3871" s="14" t="s">
        <v>13476</v>
      </c>
      <c r="P3871" s="14" t="s">
        <v>13518</v>
      </c>
      <c r="Q3871" s="15" t="b">
        <v>1</v>
      </c>
      <c r="R3871" s="15" t="b">
        <v>0</v>
      </c>
      <c r="S3871" s="15" t="b">
        <v>1</v>
      </c>
      <c r="T3871" s="15" t="b">
        <v>0</v>
      </c>
      <c r="U3871" s="15" t="b">
        <v>1</v>
      </c>
      <c r="V3871" s="15" t="b">
        <v>1</v>
      </c>
      <c r="W3871" s="15" t="b">
        <v>1</v>
      </c>
      <c r="X3871" s="16">
        <f>COUNTIF(Customers[[#This Row],[Roads]:[City_Council]],"True")</f>
        <v>5</v>
      </c>
      <c r="Y3871" s="17">
        <f>Customers[[#This Row],[Total_Approve]]/7</f>
        <v>0.7142857142857143</v>
      </c>
      <c r="Z3871" s="14" t="str">
        <f>IF(Customers[[#This Row],[Total_Approve]]&gt;=7,"تمت جميع الموافقات","لم تتم جميع الموافقات")</f>
        <v>لم تتم جميع الموافقات</v>
      </c>
      <c r="AA3871" s="8">
        <f>IF(Customers[[#This Row],[Total_Approve]]&gt;=7,1,0)</f>
        <v>0</v>
      </c>
    </row>
    <row r="3872" spans="1:27" x14ac:dyDescent="0.25">
      <c r="A3872" s="12" t="s">
        <v>13270</v>
      </c>
      <c r="B3872" t="s">
        <v>17403</v>
      </c>
      <c r="C3872" s="13">
        <v>45592</v>
      </c>
      <c r="D3872" t="s">
        <v>13482</v>
      </c>
      <c r="E3872" s="9" t="s">
        <v>1128</v>
      </c>
      <c r="F3872" s="14" t="s">
        <v>847</v>
      </c>
      <c r="G3872" s="14" t="s">
        <v>2654</v>
      </c>
      <c r="H3872" s="14" t="str">
        <f t="shared" si="60"/>
        <v>لمياء علي مبروك مبارك</v>
      </c>
      <c r="I3872" s="14" t="s">
        <v>13459</v>
      </c>
      <c r="J3872" s="14" t="s">
        <v>2655</v>
      </c>
      <c r="K3872" s="14" t="s">
        <v>25</v>
      </c>
      <c r="L3872" s="14" t="s">
        <v>8590</v>
      </c>
      <c r="M3872" s="14" t="s">
        <v>2656</v>
      </c>
      <c r="N3872" s="14" t="s">
        <v>9254</v>
      </c>
      <c r="O3872" s="14" t="s">
        <v>13476</v>
      </c>
      <c r="P3872" s="14" t="s">
        <v>13518</v>
      </c>
      <c r="Q3872" s="15" t="b">
        <v>1</v>
      </c>
      <c r="R3872" s="15" t="b">
        <v>1</v>
      </c>
      <c r="S3872" s="15" t="b">
        <v>1</v>
      </c>
      <c r="T3872" s="15" t="b">
        <v>1</v>
      </c>
      <c r="U3872" s="15" t="b">
        <v>1</v>
      </c>
      <c r="V3872" s="15" t="b">
        <v>1</v>
      </c>
      <c r="W3872" s="15" t="b">
        <v>1</v>
      </c>
      <c r="X3872" s="16">
        <f>COUNTIF(Customers[[#This Row],[Roads]:[City_Council]],"True")</f>
        <v>7</v>
      </c>
      <c r="Y3872" s="17">
        <f>Customers[[#This Row],[Total_Approve]]/7</f>
        <v>1</v>
      </c>
      <c r="Z3872" s="14" t="str">
        <f>IF(Customers[[#This Row],[Total_Approve]]&gt;=7,"تمت جميع الموافقات","لم تتم جميع الموافقات")</f>
        <v>تمت جميع الموافقات</v>
      </c>
      <c r="AA3872" s="8">
        <f>IF(Customers[[#This Row],[Total_Approve]]&gt;=7,1,0)</f>
        <v>1</v>
      </c>
    </row>
    <row r="3873" spans="1:27" x14ac:dyDescent="0.25">
      <c r="A3873" s="12" t="s">
        <v>13271</v>
      </c>
      <c r="B3873" t="s">
        <v>17404</v>
      </c>
      <c r="C3873" s="13">
        <v>45592</v>
      </c>
      <c r="D3873" t="s">
        <v>13482</v>
      </c>
      <c r="E3873" s="9" t="s">
        <v>0</v>
      </c>
      <c r="F3873" s="14" t="s">
        <v>10</v>
      </c>
      <c r="G3873" s="14" t="s">
        <v>0</v>
      </c>
      <c r="H3873" s="14" t="str">
        <f t="shared" si="60"/>
        <v>احمد محمد احمد</v>
      </c>
      <c r="I3873" s="14" t="s">
        <v>13467</v>
      </c>
      <c r="J3873" s="14" t="s">
        <v>3</v>
      </c>
      <c r="K3873" s="14" t="s">
        <v>5</v>
      </c>
      <c r="L3873" s="14" t="s">
        <v>8591</v>
      </c>
      <c r="M3873" s="14" t="s">
        <v>3</v>
      </c>
      <c r="N3873" s="14" t="s">
        <v>2602</v>
      </c>
      <c r="O3873" s="14" t="s">
        <v>13476</v>
      </c>
      <c r="P3873" s="14" t="s">
        <v>13518</v>
      </c>
      <c r="Q3873" s="15" t="b">
        <v>1</v>
      </c>
      <c r="R3873" s="15" t="b">
        <v>0</v>
      </c>
      <c r="S3873" s="15" t="b">
        <v>1</v>
      </c>
      <c r="T3873" s="15" t="b">
        <v>0</v>
      </c>
      <c r="U3873" s="15" t="b">
        <v>1</v>
      </c>
      <c r="V3873" s="15" t="b">
        <v>0</v>
      </c>
      <c r="W3873" s="15" t="b">
        <v>1</v>
      </c>
      <c r="X3873" s="16">
        <f>COUNTIF(Customers[[#This Row],[Roads]:[City_Council]],"True")</f>
        <v>4</v>
      </c>
      <c r="Y3873" s="17">
        <f>Customers[[#This Row],[Total_Approve]]/7</f>
        <v>0.5714285714285714</v>
      </c>
      <c r="Z3873" s="14" t="str">
        <f>IF(Customers[[#This Row],[Total_Approve]]&gt;=7,"تمت جميع الموافقات","لم تتم جميع الموافقات")</f>
        <v>لم تتم جميع الموافقات</v>
      </c>
      <c r="AA3873" s="8">
        <f>IF(Customers[[#This Row],[Total_Approve]]&gt;=7,1,0)</f>
        <v>0</v>
      </c>
    </row>
    <row r="3874" spans="1:27" x14ac:dyDescent="0.25">
      <c r="A3874" s="12" t="s">
        <v>13272</v>
      </c>
      <c r="B3874" t="s">
        <v>17405</v>
      </c>
      <c r="C3874" s="13">
        <v>45592</v>
      </c>
      <c r="D3874" t="s">
        <v>13482</v>
      </c>
      <c r="E3874" s="9" t="s">
        <v>321</v>
      </c>
      <c r="F3874" s="14" t="s">
        <v>763</v>
      </c>
      <c r="G3874" s="14" t="s">
        <v>3</v>
      </c>
      <c r="H3874" s="14" t="str">
        <f t="shared" si="60"/>
        <v xml:space="preserve">وفاء الامير </v>
      </c>
      <c r="I3874" s="14" t="s">
        <v>13459</v>
      </c>
      <c r="J3874" s="14" t="s">
        <v>3</v>
      </c>
      <c r="K3874" s="14" t="s">
        <v>25</v>
      </c>
      <c r="L3874" s="14" t="s">
        <v>8592</v>
      </c>
      <c r="M3874" s="14" t="s">
        <v>3</v>
      </c>
      <c r="N3874" s="14" t="s">
        <v>3</v>
      </c>
      <c r="O3874" s="14" t="s">
        <v>13476</v>
      </c>
      <c r="P3874" s="14" t="s">
        <v>13518</v>
      </c>
      <c r="Q3874" s="15" t="b">
        <v>0</v>
      </c>
      <c r="R3874" s="15" t="b">
        <v>1</v>
      </c>
      <c r="S3874" s="15" t="b">
        <v>0</v>
      </c>
      <c r="T3874" s="15" t="b">
        <v>1</v>
      </c>
      <c r="U3874" s="15" t="b">
        <v>0</v>
      </c>
      <c r="V3874" s="15" t="b">
        <v>1</v>
      </c>
      <c r="W3874" s="15" t="b">
        <v>0</v>
      </c>
      <c r="X3874" s="16">
        <f>COUNTIF(Customers[[#This Row],[Roads]:[City_Council]],"True")</f>
        <v>3</v>
      </c>
      <c r="Y3874" s="17">
        <f>Customers[[#This Row],[Total_Approve]]/7</f>
        <v>0.42857142857142855</v>
      </c>
      <c r="Z3874" s="14" t="str">
        <f>IF(Customers[[#This Row],[Total_Approve]]&gt;=7,"تمت جميع الموافقات","لم تتم جميع الموافقات")</f>
        <v>لم تتم جميع الموافقات</v>
      </c>
      <c r="AA3874" s="8">
        <f>IF(Customers[[#This Row],[Total_Approve]]&gt;=7,1,0)</f>
        <v>0</v>
      </c>
    </row>
    <row r="3875" spans="1:27" x14ac:dyDescent="0.25">
      <c r="A3875" s="12" t="s">
        <v>13273</v>
      </c>
      <c r="B3875" t="s">
        <v>17406</v>
      </c>
      <c r="C3875" s="13">
        <v>45592</v>
      </c>
      <c r="D3875" t="s">
        <v>13482</v>
      </c>
      <c r="E3875" s="9" t="s">
        <v>221</v>
      </c>
      <c r="F3875" s="14" t="s">
        <v>391</v>
      </c>
      <c r="G3875" s="14" t="s">
        <v>221</v>
      </c>
      <c r="H3875" s="14" t="str">
        <f t="shared" si="60"/>
        <v>سليمان عباس سليمان</v>
      </c>
      <c r="I3875" s="14" t="s">
        <v>13459</v>
      </c>
      <c r="J3875" s="14" t="s">
        <v>3</v>
      </c>
      <c r="K3875" s="14" t="s">
        <v>5</v>
      </c>
      <c r="L3875" s="14" t="s">
        <v>8100</v>
      </c>
      <c r="M3875" s="14" t="s">
        <v>3</v>
      </c>
      <c r="N3875" s="14" t="s">
        <v>8838</v>
      </c>
      <c r="O3875" s="14" t="s">
        <v>13470</v>
      </c>
      <c r="P3875" s="14" t="s">
        <v>13520</v>
      </c>
      <c r="Q3875" s="15" t="b">
        <v>1</v>
      </c>
      <c r="R3875" s="15" t="b">
        <v>0</v>
      </c>
      <c r="S3875" s="15" t="b">
        <v>1</v>
      </c>
      <c r="T3875" s="15" t="b">
        <v>0</v>
      </c>
      <c r="U3875" s="15" t="b">
        <v>1</v>
      </c>
      <c r="V3875" s="15" t="b">
        <v>0</v>
      </c>
      <c r="W3875" s="15" t="b">
        <v>1</v>
      </c>
      <c r="X3875" s="16">
        <f>COUNTIF(Customers[[#This Row],[Roads]:[City_Council]],"True")</f>
        <v>4</v>
      </c>
      <c r="Y3875" s="17">
        <f>Customers[[#This Row],[Total_Approve]]/7</f>
        <v>0.5714285714285714</v>
      </c>
      <c r="Z3875" s="14" t="str">
        <f>IF(Customers[[#This Row],[Total_Approve]]&gt;=7,"تمت جميع الموافقات","لم تتم جميع الموافقات")</f>
        <v>لم تتم جميع الموافقات</v>
      </c>
      <c r="AA3875" s="8">
        <f>IF(Customers[[#This Row],[Total_Approve]]&gt;=7,1,0)</f>
        <v>0</v>
      </c>
    </row>
    <row r="3876" spans="1:27" x14ac:dyDescent="0.25">
      <c r="A3876" s="12" t="s">
        <v>13274</v>
      </c>
      <c r="B3876" t="s">
        <v>17407</v>
      </c>
      <c r="C3876" s="13">
        <v>45604</v>
      </c>
      <c r="D3876" t="s">
        <v>13484</v>
      </c>
      <c r="E3876" s="9" t="s">
        <v>0</v>
      </c>
      <c r="F3876" s="14" t="s">
        <v>847</v>
      </c>
      <c r="G3876" s="14" t="s">
        <v>2710</v>
      </c>
      <c r="H3876" s="14" t="str">
        <f t="shared" si="60"/>
        <v>احمد علي عبد العال علي</v>
      </c>
      <c r="I3876" s="14" t="s">
        <v>13459</v>
      </c>
      <c r="J3876" s="14" t="s">
        <v>2711</v>
      </c>
      <c r="K3876" s="14" t="s">
        <v>5</v>
      </c>
      <c r="L3876" s="14" t="s">
        <v>8653</v>
      </c>
      <c r="M3876" s="14" t="s">
        <v>2712</v>
      </c>
      <c r="N3876" s="14" t="s">
        <v>2713</v>
      </c>
      <c r="O3876" s="14" t="s">
        <v>13476</v>
      </c>
      <c r="P3876" s="14" t="s">
        <v>13518</v>
      </c>
      <c r="Q3876" s="15" t="b">
        <v>1</v>
      </c>
      <c r="R3876" s="15" t="b">
        <v>0</v>
      </c>
      <c r="S3876" s="15" t="b">
        <v>1</v>
      </c>
      <c r="T3876" s="15" t="b">
        <v>0</v>
      </c>
      <c r="U3876" s="15" t="b">
        <v>1</v>
      </c>
      <c r="V3876" s="15" t="b">
        <v>0</v>
      </c>
      <c r="W3876" s="15" t="b">
        <v>1</v>
      </c>
      <c r="X3876" s="16">
        <f>COUNTIF(Customers[[#This Row],[Roads]:[City_Council]],"True")</f>
        <v>4</v>
      </c>
      <c r="Y3876" s="17">
        <f>Customers[[#This Row],[Total_Approve]]/7</f>
        <v>0.5714285714285714</v>
      </c>
      <c r="Z3876" s="14" t="str">
        <f>IF(Customers[[#This Row],[Total_Approve]]&gt;=7,"تمت جميع الموافقات","لم تتم جميع الموافقات")</f>
        <v>لم تتم جميع الموافقات</v>
      </c>
      <c r="AA3876" s="8">
        <f>IF(Customers[[#This Row],[Total_Approve]]&gt;=7,1,0)</f>
        <v>0</v>
      </c>
    </row>
    <row r="3877" spans="1:27" x14ac:dyDescent="0.25">
      <c r="A3877" s="12" t="s">
        <v>13275</v>
      </c>
      <c r="B3877" t="s">
        <v>17408</v>
      </c>
      <c r="C3877" s="13">
        <v>45604</v>
      </c>
      <c r="D3877" t="s">
        <v>13484</v>
      </c>
      <c r="E3877" s="9" t="s">
        <v>2249</v>
      </c>
      <c r="F3877" s="14" t="s">
        <v>836</v>
      </c>
      <c r="G3877" s="14" t="s">
        <v>2714</v>
      </c>
      <c r="H3877" s="14" t="str">
        <f t="shared" si="60"/>
        <v>هدير فتحي محمد عبد الوهاب</v>
      </c>
      <c r="I3877" s="14" t="s">
        <v>13459</v>
      </c>
      <c r="J3877" s="14" t="s">
        <v>2715</v>
      </c>
      <c r="K3877" s="14" t="s">
        <v>25</v>
      </c>
      <c r="L3877" s="14" t="s">
        <v>8654</v>
      </c>
      <c r="M3877" s="14" t="s">
        <v>2716</v>
      </c>
      <c r="N3877" s="14" t="s">
        <v>3</v>
      </c>
      <c r="O3877" s="14" t="s">
        <v>13476</v>
      </c>
      <c r="P3877" s="14" t="s">
        <v>13518</v>
      </c>
      <c r="Q3877" s="15" t="b">
        <v>1</v>
      </c>
      <c r="R3877" s="15" t="b">
        <v>1</v>
      </c>
      <c r="S3877" s="15" t="b">
        <v>1</v>
      </c>
      <c r="T3877" s="15" t="b">
        <v>1</v>
      </c>
      <c r="U3877" s="15" t="b">
        <v>1</v>
      </c>
      <c r="V3877" s="15" t="b">
        <v>1</v>
      </c>
      <c r="W3877" s="15" t="b">
        <v>1</v>
      </c>
      <c r="X3877" s="16">
        <f>COUNTIF(Customers[[#This Row],[Roads]:[City_Council]],"True")</f>
        <v>7</v>
      </c>
      <c r="Y3877" s="17">
        <f>Customers[[#This Row],[Total_Approve]]/7</f>
        <v>1</v>
      </c>
      <c r="Z3877" s="14" t="str">
        <f>IF(Customers[[#This Row],[Total_Approve]]&gt;=7,"تمت جميع الموافقات","لم تتم جميع الموافقات")</f>
        <v>تمت جميع الموافقات</v>
      </c>
      <c r="AA3877" s="8">
        <f>IF(Customers[[#This Row],[Total_Approve]]&gt;=7,1,0)</f>
        <v>1</v>
      </c>
    </row>
    <row r="3878" spans="1:27" x14ac:dyDescent="0.25">
      <c r="A3878" s="12" t="s">
        <v>13276</v>
      </c>
      <c r="B3878" t="s">
        <v>17409</v>
      </c>
      <c r="C3878" s="13">
        <v>45604</v>
      </c>
      <c r="D3878" t="s">
        <v>13484</v>
      </c>
      <c r="E3878" s="9" t="s">
        <v>345</v>
      </c>
      <c r="F3878" s="14" t="s">
        <v>1864</v>
      </c>
      <c r="G3878" s="14" t="s">
        <v>10</v>
      </c>
      <c r="H3878" s="14" t="str">
        <f t="shared" si="60"/>
        <v>سماح صبرى محمد</v>
      </c>
      <c r="I3878" s="14" t="s">
        <v>13459</v>
      </c>
      <c r="J3878" s="14" t="s">
        <v>2717</v>
      </c>
      <c r="K3878" s="14" t="s">
        <v>25</v>
      </c>
      <c r="L3878" s="14" t="s">
        <v>8655</v>
      </c>
      <c r="M3878" s="14" t="s">
        <v>2718</v>
      </c>
      <c r="N3878" s="14" t="s">
        <v>3</v>
      </c>
      <c r="O3878" s="14" t="s">
        <v>13476</v>
      </c>
      <c r="P3878" s="14" t="s">
        <v>13518</v>
      </c>
      <c r="Q3878" s="15" t="b">
        <v>0</v>
      </c>
      <c r="R3878" s="15" t="b">
        <v>0</v>
      </c>
      <c r="S3878" s="15" t="b">
        <v>1</v>
      </c>
      <c r="T3878" s="15" t="b">
        <v>0</v>
      </c>
      <c r="U3878" s="15" t="b">
        <v>0</v>
      </c>
      <c r="V3878" s="15" t="b">
        <v>1</v>
      </c>
      <c r="W3878" s="15" t="b">
        <v>1</v>
      </c>
      <c r="X3878" s="16">
        <f>COUNTIF(Customers[[#This Row],[Roads]:[City_Council]],"True")</f>
        <v>3</v>
      </c>
      <c r="Y3878" s="17">
        <f>Customers[[#This Row],[Total_Approve]]/7</f>
        <v>0.42857142857142855</v>
      </c>
      <c r="Z3878" s="14" t="str">
        <f>IF(Customers[[#This Row],[Total_Approve]]&gt;=7,"تمت جميع الموافقات","لم تتم جميع الموافقات")</f>
        <v>لم تتم جميع الموافقات</v>
      </c>
      <c r="AA3878" s="8">
        <f>IF(Customers[[#This Row],[Total_Approve]]&gt;=7,1,0)</f>
        <v>0</v>
      </c>
    </row>
    <row r="3879" spans="1:27" x14ac:dyDescent="0.25">
      <c r="A3879" s="12" t="s">
        <v>13277</v>
      </c>
      <c r="B3879" t="s">
        <v>17410</v>
      </c>
      <c r="C3879" s="13">
        <v>45604</v>
      </c>
      <c r="D3879" t="s">
        <v>13484</v>
      </c>
      <c r="E3879" s="9" t="s">
        <v>2324</v>
      </c>
      <c r="F3879" s="14" t="s">
        <v>2719</v>
      </c>
      <c r="G3879" s="14" t="s">
        <v>2720</v>
      </c>
      <c r="H3879" s="14" t="str">
        <f t="shared" si="60"/>
        <v>ثريا عبد الواحد مجاهد</v>
      </c>
      <c r="I3879" s="14" t="s">
        <v>13459</v>
      </c>
      <c r="J3879" s="14" t="s">
        <v>2721</v>
      </c>
      <c r="K3879" s="14" t="s">
        <v>25</v>
      </c>
      <c r="L3879" s="14" t="s">
        <v>8656</v>
      </c>
      <c r="M3879" s="14" t="s">
        <v>2722</v>
      </c>
      <c r="N3879" s="14" t="s">
        <v>3</v>
      </c>
      <c r="O3879" s="14" t="s">
        <v>13476</v>
      </c>
      <c r="P3879" s="14" t="s">
        <v>13518</v>
      </c>
      <c r="Q3879" s="15" t="b">
        <v>0</v>
      </c>
      <c r="R3879" s="15" t="b">
        <v>1</v>
      </c>
      <c r="S3879" s="15" t="b">
        <v>0</v>
      </c>
      <c r="T3879" s="15" t="b">
        <v>1</v>
      </c>
      <c r="U3879" s="15" t="b">
        <v>0</v>
      </c>
      <c r="V3879" s="15" t="b">
        <v>1</v>
      </c>
      <c r="W3879" s="15" t="b">
        <v>0</v>
      </c>
      <c r="X3879" s="16">
        <f>COUNTIF(Customers[[#This Row],[Roads]:[City_Council]],"True")</f>
        <v>3</v>
      </c>
      <c r="Y3879" s="17">
        <f>Customers[[#This Row],[Total_Approve]]/7</f>
        <v>0.42857142857142855</v>
      </c>
      <c r="Z3879" s="14" t="str">
        <f>IF(Customers[[#This Row],[Total_Approve]]&gt;=7,"تمت جميع الموافقات","لم تتم جميع الموافقات")</f>
        <v>لم تتم جميع الموافقات</v>
      </c>
      <c r="AA3879" s="8">
        <f>IF(Customers[[#This Row],[Total_Approve]]&gt;=7,1,0)</f>
        <v>0</v>
      </c>
    </row>
    <row r="3880" spans="1:27" x14ac:dyDescent="0.25">
      <c r="A3880" s="12" t="s">
        <v>13278</v>
      </c>
      <c r="B3880" t="s">
        <v>17411</v>
      </c>
      <c r="C3880" s="13">
        <v>45604</v>
      </c>
      <c r="D3880" t="s">
        <v>13484</v>
      </c>
      <c r="E3880" s="9" t="s">
        <v>2723</v>
      </c>
      <c r="F3880" s="14" t="s">
        <v>2724</v>
      </c>
      <c r="G3880" s="14" t="s">
        <v>37</v>
      </c>
      <c r="H3880" s="14" t="str">
        <f t="shared" si="60"/>
        <v>يسريه زهير على</v>
      </c>
      <c r="I3880" s="14" t="s">
        <v>13460</v>
      </c>
      <c r="J3880" s="14" t="s">
        <v>2725</v>
      </c>
      <c r="K3880" s="14" t="s">
        <v>25</v>
      </c>
      <c r="L3880" s="14" t="s">
        <v>8657</v>
      </c>
      <c r="M3880" s="14" t="s">
        <v>2726</v>
      </c>
      <c r="N3880" s="14" t="s">
        <v>3</v>
      </c>
      <c r="O3880" s="14" t="s">
        <v>13476</v>
      </c>
      <c r="P3880" s="14" t="s">
        <v>13518</v>
      </c>
      <c r="Q3880" s="15" t="b">
        <v>0</v>
      </c>
      <c r="R3880" s="15" t="b">
        <v>0</v>
      </c>
      <c r="S3880" s="15" t="b">
        <v>1</v>
      </c>
      <c r="T3880" s="15" t="b">
        <v>0</v>
      </c>
      <c r="U3880" s="15" t="b">
        <v>0</v>
      </c>
      <c r="V3880" s="15" t="b">
        <v>1</v>
      </c>
      <c r="W3880" s="15" t="b">
        <v>1</v>
      </c>
      <c r="X3880" s="16">
        <f>COUNTIF(Customers[[#This Row],[Roads]:[City_Council]],"True")</f>
        <v>3</v>
      </c>
      <c r="Y3880" s="17">
        <f>Customers[[#This Row],[Total_Approve]]/7</f>
        <v>0.42857142857142855</v>
      </c>
      <c r="Z3880" s="14" t="str">
        <f>IF(Customers[[#This Row],[Total_Approve]]&gt;=7,"تمت جميع الموافقات","لم تتم جميع الموافقات")</f>
        <v>لم تتم جميع الموافقات</v>
      </c>
      <c r="AA3880" s="8">
        <f>IF(Customers[[#This Row],[Total_Approve]]&gt;=7,1,0)</f>
        <v>0</v>
      </c>
    </row>
    <row r="3881" spans="1:27" x14ac:dyDescent="0.25">
      <c r="A3881" s="12" t="s">
        <v>13279</v>
      </c>
      <c r="B3881" t="s">
        <v>17412</v>
      </c>
      <c r="C3881" s="13">
        <v>45604</v>
      </c>
      <c r="D3881" t="s">
        <v>13484</v>
      </c>
      <c r="E3881" s="9" t="s">
        <v>1105</v>
      </c>
      <c r="F3881" s="14" t="s">
        <v>202</v>
      </c>
      <c r="G3881" s="14" t="s">
        <v>2727</v>
      </c>
      <c r="H3881" s="14" t="str">
        <f t="shared" si="60"/>
        <v>مارى ابراهيم نسيم</v>
      </c>
      <c r="I3881" s="14" t="s">
        <v>13460</v>
      </c>
      <c r="J3881" s="14" t="s">
        <v>2728</v>
      </c>
      <c r="K3881" s="14" t="s">
        <v>25</v>
      </c>
      <c r="L3881" s="14" t="s">
        <v>8658</v>
      </c>
      <c r="M3881" s="14" t="s">
        <v>2729</v>
      </c>
      <c r="N3881" s="14" t="s">
        <v>3</v>
      </c>
      <c r="O3881" s="14" t="s">
        <v>13476</v>
      </c>
      <c r="P3881" s="14" t="s">
        <v>13518</v>
      </c>
      <c r="Q3881" s="15" t="b">
        <v>1</v>
      </c>
      <c r="R3881" s="15" t="b">
        <v>1</v>
      </c>
      <c r="S3881" s="15" t="b">
        <v>0</v>
      </c>
      <c r="T3881" s="15" t="b">
        <v>1</v>
      </c>
      <c r="U3881" s="15" t="b">
        <v>0</v>
      </c>
      <c r="V3881" s="15" t="b">
        <v>1</v>
      </c>
      <c r="W3881" s="15" t="b">
        <v>0</v>
      </c>
      <c r="X3881" s="16">
        <f>COUNTIF(Customers[[#This Row],[Roads]:[City_Council]],"True")</f>
        <v>4</v>
      </c>
      <c r="Y3881" s="17">
        <f>Customers[[#This Row],[Total_Approve]]/7</f>
        <v>0.5714285714285714</v>
      </c>
      <c r="Z3881" s="14" t="str">
        <f>IF(Customers[[#This Row],[Total_Approve]]&gt;=7,"تمت جميع الموافقات","لم تتم جميع الموافقات")</f>
        <v>لم تتم جميع الموافقات</v>
      </c>
      <c r="AA3881" s="8">
        <f>IF(Customers[[#This Row],[Total_Approve]]&gt;=7,1,0)</f>
        <v>0</v>
      </c>
    </row>
    <row r="3882" spans="1:27" x14ac:dyDescent="0.25">
      <c r="A3882" s="12" t="s">
        <v>13280</v>
      </c>
      <c r="B3882" t="s">
        <v>17413</v>
      </c>
      <c r="C3882" s="13">
        <v>45604</v>
      </c>
      <c r="D3882" t="s">
        <v>13484</v>
      </c>
      <c r="E3882" s="9" t="s">
        <v>105</v>
      </c>
      <c r="F3882" s="14" t="s">
        <v>280</v>
      </c>
      <c r="G3882" s="14" t="s">
        <v>932</v>
      </c>
      <c r="H3882" s="14" t="str">
        <f t="shared" si="60"/>
        <v>فاطمه سيد سالم</v>
      </c>
      <c r="I3882" s="14" t="s">
        <v>13460</v>
      </c>
      <c r="J3882" s="14" t="s">
        <v>2730</v>
      </c>
      <c r="K3882" s="14" t="s">
        <v>25</v>
      </c>
      <c r="L3882" s="14" t="s">
        <v>8659</v>
      </c>
      <c r="M3882" s="14" t="s">
        <v>2731</v>
      </c>
      <c r="N3882" s="14" t="s">
        <v>3</v>
      </c>
      <c r="O3882" s="14" t="s">
        <v>13476</v>
      </c>
      <c r="P3882" s="14" t="s">
        <v>13518</v>
      </c>
      <c r="Q3882" s="15" t="b">
        <v>0</v>
      </c>
      <c r="R3882" s="15" t="b">
        <v>0</v>
      </c>
      <c r="S3882" s="15" t="b">
        <v>1</v>
      </c>
      <c r="T3882" s="15" t="b">
        <v>0</v>
      </c>
      <c r="U3882" s="15" t="b">
        <v>0</v>
      </c>
      <c r="V3882" s="15" t="b">
        <v>1</v>
      </c>
      <c r="W3882" s="15" t="b">
        <v>1</v>
      </c>
      <c r="X3882" s="16">
        <f>COUNTIF(Customers[[#This Row],[Roads]:[City_Council]],"True")</f>
        <v>3</v>
      </c>
      <c r="Y3882" s="17">
        <f>Customers[[#This Row],[Total_Approve]]/7</f>
        <v>0.42857142857142855</v>
      </c>
      <c r="Z3882" s="14" t="str">
        <f>IF(Customers[[#This Row],[Total_Approve]]&gt;=7,"تمت جميع الموافقات","لم تتم جميع الموافقات")</f>
        <v>لم تتم جميع الموافقات</v>
      </c>
      <c r="AA3882" s="8">
        <f>IF(Customers[[#This Row],[Total_Approve]]&gt;=7,1,0)</f>
        <v>0</v>
      </c>
    </row>
    <row r="3883" spans="1:27" x14ac:dyDescent="0.25">
      <c r="A3883" s="12" t="s">
        <v>13281</v>
      </c>
      <c r="B3883" t="s">
        <v>17414</v>
      </c>
      <c r="C3883" s="13">
        <v>45604</v>
      </c>
      <c r="D3883" t="s">
        <v>13484</v>
      </c>
      <c r="E3883" s="9" t="s">
        <v>1215</v>
      </c>
      <c r="F3883" s="14" t="s">
        <v>1068</v>
      </c>
      <c r="G3883" s="14" t="s">
        <v>1069</v>
      </c>
      <c r="H3883" s="14" t="str">
        <f t="shared" si="60"/>
        <v>نجلاء جورج شهدى</v>
      </c>
      <c r="I3883" s="14" t="s">
        <v>13460</v>
      </c>
      <c r="J3883" s="14" t="s">
        <v>2732</v>
      </c>
      <c r="K3883" s="14" t="s">
        <v>25</v>
      </c>
      <c r="L3883" s="14" t="s">
        <v>8199</v>
      </c>
      <c r="M3883" s="14" t="s">
        <v>2733</v>
      </c>
      <c r="N3883" s="14" t="s">
        <v>3</v>
      </c>
      <c r="O3883" s="14" t="s">
        <v>13476</v>
      </c>
      <c r="P3883" s="14" t="s">
        <v>13518</v>
      </c>
      <c r="Q3883" s="15" t="b">
        <v>1</v>
      </c>
      <c r="R3883" s="15" t="b">
        <v>1</v>
      </c>
      <c r="S3883" s="15" t="b">
        <v>1</v>
      </c>
      <c r="T3883" s="15" t="b">
        <v>1</v>
      </c>
      <c r="U3883" s="15" t="b">
        <v>1</v>
      </c>
      <c r="V3883" s="15" t="b">
        <v>1</v>
      </c>
      <c r="W3883" s="15" t="b">
        <v>1</v>
      </c>
      <c r="X3883" s="16">
        <f>COUNTIF(Customers[[#This Row],[Roads]:[City_Council]],"True")</f>
        <v>7</v>
      </c>
      <c r="Y3883" s="17">
        <f>Customers[[#This Row],[Total_Approve]]/7</f>
        <v>1</v>
      </c>
      <c r="Z3883" s="14" t="str">
        <f>IF(Customers[[#This Row],[Total_Approve]]&gt;=7,"تمت جميع الموافقات","لم تتم جميع الموافقات")</f>
        <v>تمت جميع الموافقات</v>
      </c>
      <c r="AA3883" s="8">
        <f>IF(Customers[[#This Row],[Total_Approve]]&gt;=7,1,0)</f>
        <v>1</v>
      </c>
    </row>
    <row r="3884" spans="1:27" x14ac:dyDescent="0.25">
      <c r="A3884" s="12" t="s">
        <v>13282</v>
      </c>
      <c r="B3884" t="s">
        <v>17415</v>
      </c>
      <c r="C3884" s="13">
        <v>45604</v>
      </c>
      <c r="D3884" t="s">
        <v>13484</v>
      </c>
      <c r="E3884" s="9" t="s">
        <v>780</v>
      </c>
      <c r="F3884" s="14" t="s">
        <v>299</v>
      </c>
      <c r="G3884" s="14" t="s">
        <v>2734</v>
      </c>
      <c r="H3884" s="14" t="str">
        <f t="shared" si="60"/>
        <v>نجوى جابر محمد مرسى</v>
      </c>
      <c r="I3884" s="14" t="s">
        <v>13460</v>
      </c>
      <c r="J3884" s="14" t="s">
        <v>2735</v>
      </c>
      <c r="K3884" s="14" t="s">
        <v>25</v>
      </c>
      <c r="L3884" s="14" t="s">
        <v>8660</v>
      </c>
      <c r="M3884" s="14" t="s">
        <v>2736</v>
      </c>
      <c r="N3884" s="14" t="s">
        <v>3</v>
      </c>
      <c r="O3884" s="14" t="s">
        <v>13476</v>
      </c>
      <c r="P3884" s="14" t="s">
        <v>13518</v>
      </c>
      <c r="Q3884" s="15" t="b">
        <v>0</v>
      </c>
      <c r="R3884" s="15" t="b">
        <v>1</v>
      </c>
      <c r="S3884" s="15" t="b">
        <v>0</v>
      </c>
      <c r="T3884" s="15" t="b">
        <v>1</v>
      </c>
      <c r="U3884" s="15" t="b">
        <v>0</v>
      </c>
      <c r="V3884" s="15" t="b">
        <v>1</v>
      </c>
      <c r="W3884" s="15" t="b">
        <v>0</v>
      </c>
      <c r="X3884" s="16">
        <f>COUNTIF(Customers[[#This Row],[Roads]:[City_Council]],"True")</f>
        <v>3</v>
      </c>
      <c r="Y3884" s="17">
        <f>Customers[[#This Row],[Total_Approve]]/7</f>
        <v>0.42857142857142855</v>
      </c>
      <c r="Z3884" s="14" t="str">
        <f>IF(Customers[[#This Row],[Total_Approve]]&gt;=7,"تمت جميع الموافقات","لم تتم جميع الموافقات")</f>
        <v>لم تتم جميع الموافقات</v>
      </c>
      <c r="AA3884" s="8">
        <f>IF(Customers[[#This Row],[Total_Approve]]&gt;=7,1,0)</f>
        <v>0</v>
      </c>
    </row>
    <row r="3885" spans="1:27" x14ac:dyDescent="0.25">
      <c r="A3885" s="12" t="s">
        <v>13283</v>
      </c>
      <c r="B3885" t="s">
        <v>17416</v>
      </c>
      <c r="C3885" s="13">
        <v>45604</v>
      </c>
      <c r="D3885" t="s">
        <v>13484</v>
      </c>
      <c r="E3885" s="9" t="s">
        <v>2737</v>
      </c>
      <c r="F3885" s="14" t="s">
        <v>1</v>
      </c>
      <c r="G3885" s="14" t="s">
        <v>391</v>
      </c>
      <c r="H3885" s="14" t="str">
        <f t="shared" si="60"/>
        <v>لونيا محمود عباس</v>
      </c>
      <c r="I3885" s="14" t="s">
        <v>13467</v>
      </c>
      <c r="J3885" s="14" t="s">
        <v>2738</v>
      </c>
      <c r="K3885" s="14" t="s">
        <v>25</v>
      </c>
      <c r="L3885" s="14" t="s">
        <v>8661</v>
      </c>
      <c r="M3885" s="14" t="s">
        <v>2739</v>
      </c>
      <c r="N3885" s="14" t="s">
        <v>3</v>
      </c>
      <c r="O3885" s="14" t="s">
        <v>13476</v>
      </c>
      <c r="P3885" s="14" t="s">
        <v>13518</v>
      </c>
      <c r="Q3885" s="15" t="b">
        <v>1</v>
      </c>
      <c r="R3885" s="15" t="b">
        <v>1</v>
      </c>
      <c r="S3885" s="15" t="b">
        <v>0</v>
      </c>
      <c r="T3885" s="15" t="b">
        <v>1</v>
      </c>
      <c r="U3885" s="15" t="b">
        <v>1</v>
      </c>
      <c r="V3885" s="15" t="b">
        <v>0</v>
      </c>
      <c r="W3885" s="15" t="b">
        <v>0</v>
      </c>
      <c r="X3885" s="16">
        <f>COUNTIF(Customers[[#This Row],[Roads]:[City_Council]],"True")</f>
        <v>4</v>
      </c>
      <c r="Y3885" s="17">
        <f>Customers[[#This Row],[Total_Approve]]/7</f>
        <v>0.5714285714285714</v>
      </c>
      <c r="Z3885" s="14" t="str">
        <f>IF(Customers[[#This Row],[Total_Approve]]&gt;=7,"تمت جميع الموافقات","لم تتم جميع الموافقات")</f>
        <v>لم تتم جميع الموافقات</v>
      </c>
      <c r="AA3885" s="8">
        <f>IF(Customers[[#This Row],[Total_Approve]]&gt;=7,1,0)</f>
        <v>0</v>
      </c>
    </row>
    <row r="3886" spans="1:27" x14ac:dyDescent="0.25">
      <c r="A3886" s="12" t="s">
        <v>13284</v>
      </c>
      <c r="B3886" t="s">
        <v>17417</v>
      </c>
      <c r="C3886" s="13">
        <v>45604</v>
      </c>
      <c r="D3886" t="s">
        <v>13484</v>
      </c>
      <c r="E3886" s="9" t="s">
        <v>466</v>
      </c>
      <c r="F3886" s="14" t="s">
        <v>47</v>
      </c>
      <c r="G3886" s="14" t="s">
        <v>645</v>
      </c>
      <c r="H3886" s="14" t="str">
        <f t="shared" si="60"/>
        <v>حنان السيد فتحى</v>
      </c>
      <c r="I3886" s="14" t="s">
        <v>13467</v>
      </c>
      <c r="J3886" s="14" t="s">
        <v>2740</v>
      </c>
      <c r="K3886" s="14" t="s">
        <v>25</v>
      </c>
      <c r="L3886" s="14" t="s">
        <v>8662</v>
      </c>
      <c r="M3886" s="14" t="s">
        <v>2741</v>
      </c>
      <c r="N3886" s="14" t="s">
        <v>3</v>
      </c>
      <c r="O3886" s="14" t="s">
        <v>13476</v>
      </c>
      <c r="P3886" s="14" t="s">
        <v>13518</v>
      </c>
      <c r="Q3886" s="15" t="b">
        <v>0</v>
      </c>
      <c r="R3886" s="15" t="b">
        <v>0</v>
      </c>
      <c r="S3886" s="15" t="b">
        <v>0</v>
      </c>
      <c r="T3886" s="15" t="b">
        <v>1</v>
      </c>
      <c r="U3886" s="15" t="b">
        <v>1</v>
      </c>
      <c r="V3886" s="15" t="b">
        <v>0</v>
      </c>
      <c r="W3886" s="15" t="b">
        <v>1</v>
      </c>
      <c r="X3886" s="16">
        <f>COUNTIF(Customers[[#This Row],[Roads]:[City_Council]],"True")</f>
        <v>3</v>
      </c>
      <c r="Y3886" s="17">
        <f>Customers[[#This Row],[Total_Approve]]/7</f>
        <v>0.42857142857142855</v>
      </c>
      <c r="Z3886" s="14" t="str">
        <f>IF(Customers[[#This Row],[Total_Approve]]&gt;=7,"تمت جميع الموافقات","لم تتم جميع الموافقات")</f>
        <v>لم تتم جميع الموافقات</v>
      </c>
      <c r="AA3886" s="8">
        <f>IF(Customers[[#This Row],[Total_Approve]]&gt;=7,1,0)</f>
        <v>0</v>
      </c>
    </row>
    <row r="3887" spans="1:27" x14ac:dyDescent="0.25">
      <c r="A3887" s="12" t="s">
        <v>13285</v>
      </c>
      <c r="B3887" t="s">
        <v>17418</v>
      </c>
      <c r="C3887" s="13">
        <v>45604</v>
      </c>
      <c r="D3887" t="s">
        <v>13484</v>
      </c>
      <c r="E3887" s="9" t="s">
        <v>47</v>
      </c>
      <c r="F3887" s="14" t="s">
        <v>283</v>
      </c>
      <c r="G3887" s="14" t="s">
        <v>10</v>
      </c>
      <c r="H3887" s="14" t="str">
        <f t="shared" si="60"/>
        <v>السيد عبد الرحمن محمد</v>
      </c>
      <c r="I3887" s="14" t="s">
        <v>13460</v>
      </c>
      <c r="J3887" s="14" t="s">
        <v>2742</v>
      </c>
      <c r="K3887" s="14" t="s">
        <v>5</v>
      </c>
      <c r="L3887" s="14" t="s">
        <v>8663</v>
      </c>
      <c r="M3887" s="14" t="s">
        <v>2743</v>
      </c>
      <c r="N3887" s="14" t="s">
        <v>3</v>
      </c>
      <c r="O3887" s="14" t="s">
        <v>13476</v>
      </c>
      <c r="P3887" s="14" t="s">
        <v>13518</v>
      </c>
      <c r="Q3887" s="15" t="b">
        <v>1</v>
      </c>
      <c r="R3887" s="15" t="b">
        <v>0</v>
      </c>
      <c r="S3887" s="15" t="b">
        <v>0</v>
      </c>
      <c r="T3887" s="15" t="b">
        <v>0</v>
      </c>
      <c r="U3887" s="15" t="b">
        <v>1</v>
      </c>
      <c r="V3887" s="15" t="b">
        <v>0</v>
      </c>
      <c r="W3887" s="15" t="b">
        <v>1</v>
      </c>
      <c r="X3887" s="16">
        <f>COUNTIF(Customers[[#This Row],[Roads]:[City_Council]],"True")</f>
        <v>3</v>
      </c>
      <c r="Y3887" s="17">
        <f>Customers[[#This Row],[Total_Approve]]/7</f>
        <v>0.42857142857142855</v>
      </c>
      <c r="Z3887" s="14" t="str">
        <f>IF(Customers[[#This Row],[Total_Approve]]&gt;=7,"تمت جميع الموافقات","لم تتم جميع الموافقات")</f>
        <v>لم تتم جميع الموافقات</v>
      </c>
      <c r="AA3887" s="8">
        <f>IF(Customers[[#This Row],[Total_Approve]]&gt;=7,1,0)</f>
        <v>0</v>
      </c>
    </row>
    <row r="3888" spans="1:27" x14ac:dyDescent="0.25">
      <c r="A3888" s="12" t="s">
        <v>13286</v>
      </c>
      <c r="B3888" t="s">
        <v>17419</v>
      </c>
      <c r="C3888" s="13">
        <v>45604</v>
      </c>
      <c r="D3888" t="s">
        <v>13484</v>
      </c>
      <c r="E3888" s="9" t="s">
        <v>312</v>
      </c>
      <c r="F3888" s="14" t="s">
        <v>221</v>
      </c>
      <c r="G3888" s="14" t="s">
        <v>1078</v>
      </c>
      <c r="H3888" s="14" t="str">
        <f t="shared" si="60"/>
        <v>ساره سليمان منصور</v>
      </c>
      <c r="I3888" s="14" t="s">
        <v>13460</v>
      </c>
      <c r="J3888" s="14" t="s">
        <v>2744</v>
      </c>
      <c r="K3888" s="14" t="s">
        <v>25</v>
      </c>
      <c r="L3888" s="14" t="s">
        <v>8664</v>
      </c>
      <c r="M3888" s="14" t="s">
        <v>2745</v>
      </c>
      <c r="N3888" s="14" t="s">
        <v>3</v>
      </c>
      <c r="O3888" s="14" t="s">
        <v>13476</v>
      </c>
      <c r="P3888" s="14" t="s">
        <v>13518</v>
      </c>
      <c r="Q3888" s="15" t="b">
        <v>1</v>
      </c>
      <c r="R3888" s="15" t="b">
        <v>0</v>
      </c>
      <c r="S3888" s="15" t="b">
        <v>1</v>
      </c>
      <c r="T3888" s="15" t="b">
        <v>0</v>
      </c>
      <c r="U3888" s="15" t="b">
        <v>1</v>
      </c>
      <c r="V3888" s="15" t="b">
        <v>0</v>
      </c>
      <c r="W3888" s="15" t="b">
        <v>1</v>
      </c>
      <c r="X3888" s="16">
        <f>COUNTIF(Customers[[#This Row],[Roads]:[City_Council]],"True")</f>
        <v>4</v>
      </c>
      <c r="Y3888" s="17">
        <f>Customers[[#This Row],[Total_Approve]]/7</f>
        <v>0.5714285714285714</v>
      </c>
      <c r="Z3888" s="14" t="str">
        <f>IF(Customers[[#This Row],[Total_Approve]]&gt;=7,"تمت جميع الموافقات","لم تتم جميع الموافقات")</f>
        <v>لم تتم جميع الموافقات</v>
      </c>
      <c r="AA3888" s="8">
        <f>IF(Customers[[#This Row],[Total_Approve]]&gt;=7,1,0)</f>
        <v>0</v>
      </c>
    </row>
    <row r="3889" spans="1:27" x14ac:dyDescent="0.25">
      <c r="A3889" s="12" t="s">
        <v>13287</v>
      </c>
      <c r="B3889" t="s">
        <v>17420</v>
      </c>
      <c r="C3889" s="13">
        <v>45604</v>
      </c>
      <c r="D3889" t="s">
        <v>13484</v>
      </c>
      <c r="E3889" s="9" t="s">
        <v>2746</v>
      </c>
      <c r="F3889" s="14" t="s">
        <v>398</v>
      </c>
      <c r="G3889" s="14" t="s">
        <v>847</v>
      </c>
      <c r="H3889" s="14" t="str">
        <f t="shared" si="60"/>
        <v>هاني عبد العال علي</v>
      </c>
      <c r="I3889" s="14" t="s">
        <v>13460</v>
      </c>
      <c r="J3889" s="14" t="s">
        <v>2747</v>
      </c>
      <c r="K3889" s="14" t="s">
        <v>5</v>
      </c>
      <c r="L3889" s="14" t="s">
        <v>8199</v>
      </c>
      <c r="M3889" s="14" t="s">
        <v>2748</v>
      </c>
      <c r="N3889" s="14" t="s">
        <v>3</v>
      </c>
      <c r="O3889" s="14" t="s">
        <v>13476</v>
      </c>
      <c r="P3889" s="14" t="s">
        <v>13518</v>
      </c>
      <c r="Q3889" s="15" t="b">
        <v>0</v>
      </c>
      <c r="R3889" s="15" t="b">
        <v>1</v>
      </c>
      <c r="S3889" s="15" t="b">
        <v>0</v>
      </c>
      <c r="T3889" s="15" t="b">
        <v>1</v>
      </c>
      <c r="U3889" s="15" t="b">
        <v>1</v>
      </c>
      <c r="V3889" s="15" t="b">
        <v>0</v>
      </c>
      <c r="W3889" s="15" t="b">
        <v>1</v>
      </c>
      <c r="X3889" s="16">
        <f>COUNTIF(Customers[[#This Row],[Roads]:[City_Council]],"True")</f>
        <v>4</v>
      </c>
      <c r="Y3889" s="17">
        <f>Customers[[#This Row],[Total_Approve]]/7</f>
        <v>0.5714285714285714</v>
      </c>
      <c r="Z3889" s="14" t="str">
        <f>IF(Customers[[#This Row],[Total_Approve]]&gt;=7,"تمت جميع الموافقات","لم تتم جميع الموافقات")</f>
        <v>لم تتم جميع الموافقات</v>
      </c>
      <c r="AA3889" s="8">
        <f>IF(Customers[[#This Row],[Total_Approve]]&gt;=7,1,0)</f>
        <v>0</v>
      </c>
    </row>
    <row r="3890" spans="1:27" x14ac:dyDescent="0.25">
      <c r="A3890" s="12" t="s">
        <v>13288</v>
      </c>
      <c r="B3890" t="s">
        <v>17421</v>
      </c>
      <c r="C3890" s="13">
        <v>45604</v>
      </c>
      <c r="D3890" t="s">
        <v>13485</v>
      </c>
      <c r="E3890" s="9" t="s">
        <v>2749</v>
      </c>
      <c r="F3890" s="14" t="s">
        <v>202</v>
      </c>
      <c r="G3890" s="14" t="s">
        <v>2750</v>
      </c>
      <c r="H3890" s="14" t="str">
        <f t="shared" si="60"/>
        <v>سالى ابراهيم الشربينى</v>
      </c>
      <c r="I3890" s="14" t="s">
        <v>13460</v>
      </c>
      <c r="J3890" s="14" t="s">
        <v>2751</v>
      </c>
      <c r="K3890" s="14" t="s">
        <v>25</v>
      </c>
      <c r="L3890" s="14" t="s">
        <v>8665</v>
      </c>
      <c r="M3890" s="14" t="s">
        <v>2752</v>
      </c>
      <c r="N3890" s="14" t="s">
        <v>3</v>
      </c>
      <c r="O3890" s="14" t="s">
        <v>13476</v>
      </c>
      <c r="P3890" s="14" t="s">
        <v>13518</v>
      </c>
      <c r="Q3890" s="15" t="b">
        <v>1</v>
      </c>
      <c r="R3890" s="15" t="b">
        <v>1</v>
      </c>
      <c r="S3890" s="15" t="b">
        <v>1</v>
      </c>
      <c r="T3890" s="15" t="b">
        <v>1</v>
      </c>
      <c r="U3890" s="15" t="b">
        <v>1</v>
      </c>
      <c r="V3890" s="15" t="b">
        <v>1</v>
      </c>
      <c r="W3890" s="15" t="b">
        <v>1</v>
      </c>
      <c r="X3890" s="16">
        <f>COUNTIF(Customers[[#This Row],[Roads]:[City_Council]],"True")</f>
        <v>7</v>
      </c>
      <c r="Y3890" s="17">
        <f>Customers[[#This Row],[Total_Approve]]/7</f>
        <v>1</v>
      </c>
      <c r="Z3890" s="14" t="str">
        <f>IF(Customers[[#This Row],[Total_Approve]]&gt;=7,"تمت جميع الموافقات","لم تتم جميع الموافقات")</f>
        <v>تمت جميع الموافقات</v>
      </c>
      <c r="AA3890" s="8">
        <f>IF(Customers[[#This Row],[Total_Approve]]&gt;=7,1,0)</f>
        <v>1</v>
      </c>
    </row>
    <row r="3891" spans="1:27" x14ac:dyDescent="0.25">
      <c r="A3891" s="12" t="s">
        <v>13289</v>
      </c>
      <c r="B3891" t="s">
        <v>17422</v>
      </c>
      <c r="C3891" s="13">
        <v>45604</v>
      </c>
      <c r="D3891" t="s">
        <v>13485</v>
      </c>
      <c r="E3891" s="9" t="s">
        <v>321</v>
      </c>
      <c r="F3891" s="14" t="s">
        <v>763</v>
      </c>
      <c r="G3891" s="14" t="s">
        <v>2753</v>
      </c>
      <c r="H3891" s="14" t="str">
        <f t="shared" si="60"/>
        <v>وفاء الامير عبد الحليم احمد</v>
      </c>
      <c r="I3891" s="14" t="s">
        <v>13459</v>
      </c>
      <c r="J3891" s="14" t="s">
        <v>765</v>
      </c>
      <c r="K3891" s="14" t="s">
        <v>25</v>
      </c>
      <c r="L3891" s="14" t="s">
        <v>8666</v>
      </c>
      <c r="M3891" s="14" t="s">
        <v>2754</v>
      </c>
      <c r="N3891" s="14" t="s">
        <v>3</v>
      </c>
      <c r="O3891" s="14" t="s">
        <v>13476</v>
      </c>
      <c r="P3891" s="14" t="s">
        <v>13518</v>
      </c>
      <c r="Q3891" s="15" t="b">
        <v>1</v>
      </c>
      <c r="R3891" s="15" t="b">
        <v>1</v>
      </c>
      <c r="S3891" s="15" t="b">
        <v>1</v>
      </c>
      <c r="T3891" s="15" t="b">
        <v>1</v>
      </c>
      <c r="U3891" s="15" t="b">
        <v>1</v>
      </c>
      <c r="V3891" s="15" t="b">
        <v>1</v>
      </c>
      <c r="W3891" s="15" t="b">
        <v>1</v>
      </c>
      <c r="X3891" s="16">
        <f>COUNTIF(Customers[[#This Row],[Roads]:[City_Council]],"True")</f>
        <v>7</v>
      </c>
      <c r="Y3891" s="17">
        <f>Customers[[#This Row],[Total_Approve]]/7</f>
        <v>1</v>
      </c>
      <c r="Z3891" s="14" t="str">
        <f>IF(Customers[[#This Row],[Total_Approve]]&gt;=7,"تمت جميع الموافقات","لم تتم جميع الموافقات")</f>
        <v>تمت جميع الموافقات</v>
      </c>
      <c r="AA3891" s="8">
        <f>IF(Customers[[#This Row],[Total_Approve]]&gt;=7,1,0)</f>
        <v>1</v>
      </c>
    </row>
    <row r="3892" spans="1:27" x14ac:dyDescent="0.25">
      <c r="A3892" s="12" t="s">
        <v>13290</v>
      </c>
      <c r="B3892" t="s">
        <v>17423</v>
      </c>
      <c r="C3892" s="13">
        <v>45604</v>
      </c>
      <c r="D3892" t="s">
        <v>13485</v>
      </c>
      <c r="E3892" s="9" t="s">
        <v>1215</v>
      </c>
      <c r="F3892" s="14" t="s">
        <v>645</v>
      </c>
      <c r="G3892" s="14" t="s">
        <v>77</v>
      </c>
      <c r="H3892" s="14" t="str">
        <f t="shared" si="60"/>
        <v>نجلاء فتحى عبد الرحيم</v>
      </c>
      <c r="I3892" s="14" t="s">
        <v>13459</v>
      </c>
      <c r="J3892" s="14" t="s">
        <v>2755</v>
      </c>
      <c r="K3892" s="14" t="s">
        <v>25</v>
      </c>
      <c r="L3892" s="14" t="s">
        <v>8667</v>
      </c>
      <c r="M3892" s="14" t="s">
        <v>2756</v>
      </c>
      <c r="N3892" s="14" t="s">
        <v>3</v>
      </c>
      <c r="O3892" s="14" t="s">
        <v>13476</v>
      </c>
      <c r="P3892" s="14" t="s">
        <v>13518</v>
      </c>
      <c r="Q3892" s="15" t="b">
        <v>1</v>
      </c>
      <c r="R3892" s="15" t="b">
        <v>1</v>
      </c>
      <c r="S3892" s="15" t="b">
        <v>1</v>
      </c>
      <c r="T3892" s="15" t="b">
        <v>1</v>
      </c>
      <c r="U3892" s="15" t="b">
        <v>1</v>
      </c>
      <c r="V3892" s="15" t="b">
        <v>1</v>
      </c>
      <c r="W3892" s="15" t="b">
        <v>1</v>
      </c>
      <c r="X3892" s="16">
        <f>COUNTIF(Customers[[#This Row],[Roads]:[City_Council]],"True")</f>
        <v>7</v>
      </c>
      <c r="Y3892" s="17">
        <f>Customers[[#This Row],[Total_Approve]]/7</f>
        <v>1</v>
      </c>
      <c r="Z3892" s="14" t="str">
        <f>IF(Customers[[#This Row],[Total_Approve]]&gt;=7,"تمت جميع الموافقات","لم تتم جميع الموافقات")</f>
        <v>تمت جميع الموافقات</v>
      </c>
      <c r="AA3892" s="8">
        <f>IF(Customers[[#This Row],[Total_Approve]]&gt;=7,1,0)</f>
        <v>1</v>
      </c>
    </row>
    <row r="3893" spans="1:27" x14ac:dyDescent="0.25">
      <c r="A3893" s="12" t="s">
        <v>13291</v>
      </c>
      <c r="B3893" t="s">
        <v>17424</v>
      </c>
      <c r="C3893" s="13">
        <v>45604</v>
      </c>
      <c r="D3893" t="s">
        <v>13485</v>
      </c>
      <c r="E3893" s="9" t="s">
        <v>47</v>
      </c>
      <c r="F3893" s="14" t="s">
        <v>244</v>
      </c>
      <c r="G3893" s="14" t="s">
        <v>2757</v>
      </c>
      <c r="H3893" s="14" t="str">
        <f t="shared" si="60"/>
        <v>السيد رمضان دسوقي</v>
      </c>
      <c r="I3893" s="14" t="s">
        <v>13459</v>
      </c>
      <c r="J3893" s="14" t="s">
        <v>2758</v>
      </c>
      <c r="K3893" s="14" t="s">
        <v>5</v>
      </c>
      <c r="L3893" s="14" t="s">
        <v>8668</v>
      </c>
      <c r="M3893" s="14" t="s">
        <v>2759</v>
      </c>
      <c r="N3893" s="14" t="s">
        <v>3</v>
      </c>
      <c r="O3893" s="14" t="s">
        <v>13476</v>
      </c>
      <c r="P3893" s="14" t="s">
        <v>13518</v>
      </c>
      <c r="Q3893" s="15" t="b">
        <v>1</v>
      </c>
      <c r="R3893" s="15" t="b">
        <v>1</v>
      </c>
      <c r="S3893" s="15" t="b">
        <v>1</v>
      </c>
      <c r="T3893" s="15" t="b">
        <v>1</v>
      </c>
      <c r="U3893" s="15" t="b">
        <v>1</v>
      </c>
      <c r="V3893" s="15" t="b">
        <v>1</v>
      </c>
      <c r="W3893" s="15" t="b">
        <v>1</v>
      </c>
      <c r="X3893" s="16">
        <f>COUNTIF(Customers[[#This Row],[Roads]:[City_Council]],"True")</f>
        <v>7</v>
      </c>
      <c r="Y3893" s="17">
        <f>Customers[[#This Row],[Total_Approve]]/7</f>
        <v>1</v>
      </c>
      <c r="Z3893" s="14" t="str">
        <f>IF(Customers[[#This Row],[Total_Approve]]&gt;=7,"تمت جميع الموافقات","لم تتم جميع الموافقات")</f>
        <v>تمت جميع الموافقات</v>
      </c>
      <c r="AA3893" s="8">
        <f>IF(Customers[[#This Row],[Total_Approve]]&gt;=7,1,0)</f>
        <v>1</v>
      </c>
    </row>
    <row r="3894" spans="1:27" x14ac:dyDescent="0.25">
      <c r="A3894" s="12" t="s">
        <v>13292</v>
      </c>
      <c r="B3894" t="s">
        <v>17425</v>
      </c>
      <c r="C3894" s="13">
        <v>45604</v>
      </c>
      <c r="D3894" t="s">
        <v>13485</v>
      </c>
      <c r="E3894" s="9" t="s">
        <v>117</v>
      </c>
      <c r="F3894" s="14" t="s">
        <v>272</v>
      </c>
      <c r="G3894" s="14" t="s">
        <v>151</v>
      </c>
      <c r="H3894" s="14" t="str">
        <f t="shared" si="60"/>
        <v>صابر عزت عبد الحميد</v>
      </c>
      <c r="I3894" s="14" t="s">
        <v>13459</v>
      </c>
      <c r="J3894" s="14" t="s">
        <v>3</v>
      </c>
      <c r="K3894" s="14" t="s">
        <v>5</v>
      </c>
      <c r="L3894" s="14" t="s">
        <v>8100</v>
      </c>
      <c r="M3894" s="14" t="s">
        <v>3</v>
      </c>
      <c r="N3894" s="14" t="s">
        <v>8111</v>
      </c>
      <c r="O3894" s="14" t="s">
        <v>13470</v>
      </c>
      <c r="P3894" s="14" t="s">
        <v>13520</v>
      </c>
      <c r="Q3894" s="15" t="b">
        <v>1</v>
      </c>
      <c r="R3894" s="15" t="b">
        <v>1</v>
      </c>
      <c r="S3894" s="15" t="b">
        <v>1</v>
      </c>
      <c r="T3894" s="15" t="b">
        <v>1</v>
      </c>
      <c r="U3894" s="15" t="b">
        <v>1</v>
      </c>
      <c r="V3894" s="15" t="b">
        <v>1</v>
      </c>
      <c r="W3894" s="15" t="b">
        <v>1</v>
      </c>
      <c r="X3894" s="16">
        <f>COUNTIF(Customers[[#This Row],[Roads]:[City_Council]],"True")</f>
        <v>7</v>
      </c>
      <c r="Y3894" s="17">
        <f>Customers[[#This Row],[Total_Approve]]/7</f>
        <v>1</v>
      </c>
      <c r="Z3894" s="14" t="str">
        <f>IF(Customers[[#This Row],[Total_Approve]]&gt;=7,"تمت جميع الموافقات","لم تتم جميع الموافقات")</f>
        <v>تمت جميع الموافقات</v>
      </c>
      <c r="AA3894" s="8">
        <f>IF(Customers[[#This Row],[Total_Approve]]&gt;=7,1,0)</f>
        <v>1</v>
      </c>
    </row>
    <row r="3895" spans="1:27" x14ac:dyDescent="0.25">
      <c r="A3895" s="12" t="s">
        <v>13293</v>
      </c>
      <c r="B3895" t="s">
        <v>17426</v>
      </c>
      <c r="C3895" s="13">
        <v>45604</v>
      </c>
      <c r="D3895" t="s">
        <v>13485</v>
      </c>
      <c r="E3895" s="9" t="s">
        <v>1851</v>
      </c>
      <c r="F3895" s="14" t="s">
        <v>761</v>
      </c>
      <c r="G3895" s="14" t="s">
        <v>10</v>
      </c>
      <c r="H3895" s="14" t="str">
        <f t="shared" si="60"/>
        <v>هويدا عثمان محمد</v>
      </c>
      <c r="I3895" s="14" t="s">
        <v>13459</v>
      </c>
      <c r="J3895" s="14" t="s">
        <v>3</v>
      </c>
      <c r="K3895" s="14" t="s">
        <v>25</v>
      </c>
      <c r="L3895" s="14" t="s">
        <v>8100</v>
      </c>
      <c r="M3895" s="14" t="s">
        <v>3</v>
      </c>
      <c r="N3895" s="14" t="s">
        <v>8112</v>
      </c>
      <c r="O3895" s="14" t="s">
        <v>13470</v>
      </c>
      <c r="P3895" s="14" t="s">
        <v>13520</v>
      </c>
      <c r="Q3895" s="15" t="b">
        <v>1</v>
      </c>
      <c r="R3895" s="15" t="b">
        <v>1</v>
      </c>
      <c r="S3895" s="15" t="b">
        <v>1</v>
      </c>
      <c r="T3895" s="15" t="b">
        <v>1</v>
      </c>
      <c r="U3895" s="15" t="b">
        <v>1</v>
      </c>
      <c r="V3895" s="15" t="b">
        <v>1</v>
      </c>
      <c r="W3895" s="15" t="b">
        <v>1</v>
      </c>
      <c r="X3895" s="16">
        <f>COUNTIF(Customers[[#This Row],[Roads]:[City_Council]],"True")</f>
        <v>7</v>
      </c>
      <c r="Y3895" s="17">
        <f>Customers[[#This Row],[Total_Approve]]/7</f>
        <v>1</v>
      </c>
      <c r="Z3895" s="14" t="str">
        <f>IF(Customers[[#This Row],[Total_Approve]]&gt;=7,"تمت جميع الموافقات","لم تتم جميع الموافقات")</f>
        <v>تمت جميع الموافقات</v>
      </c>
      <c r="AA3895" s="8">
        <f>IF(Customers[[#This Row],[Total_Approve]]&gt;=7,1,0)</f>
        <v>1</v>
      </c>
    </row>
    <row r="3896" spans="1:27" x14ac:dyDescent="0.25">
      <c r="A3896" s="12" t="s">
        <v>13294</v>
      </c>
      <c r="B3896" t="s">
        <v>17427</v>
      </c>
      <c r="C3896" s="13">
        <v>45604</v>
      </c>
      <c r="D3896" t="s">
        <v>13485</v>
      </c>
      <c r="E3896" s="9" t="s">
        <v>144</v>
      </c>
      <c r="F3896" s="14" t="s">
        <v>799</v>
      </c>
      <c r="G3896" s="14" t="s">
        <v>151</v>
      </c>
      <c r="H3896" s="14" t="str">
        <f t="shared" si="60"/>
        <v>اسلام سعد عبد الحميد</v>
      </c>
      <c r="I3896" s="14" t="s">
        <v>13459</v>
      </c>
      <c r="J3896" s="14" t="s">
        <v>2657</v>
      </c>
      <c r="K3896" s="14" t="s">
        <v>5</v>
      </c>
      <c r="L3896" s="14" t="s">
        <v>8458</v>
      </c>
      <c r="M3896" s="14" t="s">
        <v>3</v>
      </c>
      <c r="N3896" s="14" t="s">
        <v>3</v>
      </c>
      <c r="O3896" s="14" t="s">
        <v>13470</v>
      </c>
      <c r="P3896" s="14" t="s">
        <v>13518</v>
      </c>
      <c r="Q3896" s="15" t="b">
        <v>1</v>
      </c>
      <c r="R3896" s="15" t="b">
        <v>1</v>
      </c>
      <c r="S3896" s="15" t="b">
        <v>1</v>
      </c>
      <c r="T3896" s="15" t="b">
        <v>1</v>
      </c>
      <c r="U3896" s="15" t="b">
        <v>1</v>
      </c>
      <c r="V3896" s="15" t="b">
        <v>1</v>
      </c>
      <c r="W3896" s="15" t="b">
        <v>1</v>
      </c>
      <c r="X3896" s="16">
        <f>COUNTIF(Customers[[#This Row],[Roads]:[City_Council]],"True")</f>
        <v>7</v>
      </c>
      <c r="Y3896" s="17">
        <f>Customers[[#This Row],[Total_Approve]]/7</f>
        <v>1</v>
      </c>
      <c r="Z3896" s="14" t="str">
        <f>IF(Customers[[#This Row],[Total_Approve]]&gt;=7,"تمت جميع الموافقات","لم تتم جميع الموافقات")</f>
        <v>تمت جميع الموافقات</v>
      </c>
      <c r="AA3896" s="8">
        <f>IF(Customers[[#This Row],[Total_Approve]]&gt;=7,1,0)</f>
        <v>1</v>
      </c>
    </row>
    <row r="3897" spans="1:27" x14ac:dyDescent="0.25">
      <c r="A3897" s="12" t="s">
        <v>13295</v>
      </c>
      <c r="B3897" t="s">
        <v>17428</v>
      </c>
      <c r="C3897" s="13">
        <v>45604</v>
      </c>
      <c r="D3897" t="s">
        <v>13485</v>
      </c>
      <c r="E3897" s="9" t="s">
        <v>88</v>
      </c>
      <c r="F3897" s="14" t="s">
        <v>2240</v>
      </c>
      <c r="G3897" s="14" t="s">
        <v>176</v>
      </c>
      <c r="H3897" s="14" t="str">
        <f t="shared" si="60"/>
        <v>ريهام عصام اسماعيل</v>
      </c>
      <c r="I3897" s="14" t="s">
        <v>13459</v>
      </c>
      <c r="J3897" s="14" t="s">
        <v>2659</v>
      </c>
      <c r="K3897" s="14" t="s">
        <v>25</v>
      </c>
      <c r="L3897" s="14" t="s">
        <v>8593</v>
      </c>
      <c r="M3897" s="14" t="s">
        <v>3</v>
      </c>
      <c r="N3897" s="14" t="s">
        <v>2661</v>
      </c>
      <c r="O3897" s="14" t="s">
        <v>13470</v>
      </c>
      <c r="P3897" s="14" t="s">
        <v>13518</v>
      </c>
      <c r="Q3897" s="15" t="b">
        <v>1</v>
      </c>
      <c r="R3897" s="15" t="b">
        <v>1</v>
      </c>
      <c r="S3897" s="15" t="b">
        <v>1</v>
      </c>
      <c r="T3897" s="15" t="b">
        <v>1</v>
      </c>
      <c r="U3897" s="15" t="b">
        <v>1</v>
      </c>
      <c r="V3897" s="15" t="b">
        <v>1</v>
      </c>
      <c r="W3897" s="15" t="b">
        <v>1</v>
      </c>
      <c r="X3897" s="16">
        <f>COUNTIF(Customers[[#This Row],[Roads]:[City_Council]],"True")</f>
        <v>7</v>
      </c>
      <c r="Y3897" s="17">
        <f>Customers[[#This Row],[Total_Approve]]/7</f>
        <v>1</v>
      </c>
      <c r="Z3897" s="14" t="str">
        <f>IF(Customers[[#This Row],[Total_Approve]]&gt;=7,"تمت جميع الموافقات","لم تتم جميع الموافقات")</f>
        <v>تمت جميع الموافقات</v>
      </c>
      <c r="AA3897" s="8">
        <f>IF(Customers[[#This Row],[Total_Approve]]&gt;=7,1,0)</f>
        <v>1</v>
      </c>
    </row>
    <row r="3898" spans="1:27" x14ac:dyDescent="0.25">
      <c r="A3898" s="12" t="s">
        <v>13296</v>
      </c>
      <c r="B3898" t="s">
        <v>17429</v>
      </c>
      <c r="C3898" s="13">
        <v>45604</v>
      </c>
      <c r="D3898" t="s">
        <v>13485</v>
      </c>
      <c r="E3898" s="9" t="s">
        <v>47</v>
      </c>
      <c r="F3898" s="14" t="s">
        <v>2459</v>
      </c>
      <c r="G3898" s="14" t="s">
        <v>47</v>
      </c>
      <c r="H3898" s="14" t="str">
        <f t="shared" si="60"/>
        <v>السيد عبد الرؤف السيد</v>
      </c>
      <c r="I3898" s="14" t="s">
        <v>13459</v>
      </c>
      <c r="J3898" s="14" t="s">
        <v>574</v>
      </c>
      <c r="K3898" s="14" t="s">
        <v>5</v>
      </c>
      <c r="L3898" s="14" t="s">
        <v>8594</v>
      </c>
      <c r="M3898" s="14" t="s">
        <v>3</v>
      </c>
      <c r="N3898" s="14" t="s">
        <v>2663</v>
      </c>
      <c r="O3898" s="14" t="s">
        <v>13476</v>
      </c>
      <c r="P3898" s="14" t="s">
        <v>13518</v>
      </c>
      <c r="Q3898" s="15" t="b">
        <v>1</v>
      </c>
      <c r="R3898" s="15" t="b">
        <v>1</v>
      </c>
      <c r="S3898" s="15" t="b">
        <v>1</v>
      </c>
      <c r="T3898" s="15" t="b">
        <v>1</v>
      </c>
      <c r="U3898" s="15" t="b">
        <v>1</v>
      </c>
      <c r="V3898" s="15" t="b">
        <v>1</v>
      </c>
      <c r="W3898" s="15" t="b">
        <v>1</v>
      </c>
      <c r="X3898" s="16">
        <f>COUNTIF(Customers[[#This Row],[Roads]:[City_Council]],"True")</f>
        <v>7</v>
      </c>
      <c r="Y3898" s="17">
        <f>Customers[[#This Row],[Total_Approve]]/7</f>
        <v>1</v>
      </c>
      <c r="Z3898" s="14" t="str">
        <f>IF(Customers[[#This Row],[Total_Approve]]&gt;=7,"تمت جميع الموافقات","لم تتم جميع الموافقات")</f>
        <v>تمت جميع الموافقات</v>
      </c>
      <c r="AA3898" s="8">
        <f>IF(Customers[[#This Row],[Total_Approve]]&gt;=7,1,0)</f>
        <v>1</v>
      </c>
    </row>
    <row r="3899" spans="1:27" x14ac:dyDescent="0.25">
      <c r="A3899" s="12" t="s">
        <v>13297</v>
      </c>
      <c r="B3899" t="s">
        <v>17430</v>
      </c>
      <c r="C3899" s="13">
        <v>45604</v>
      </c>
      <c r="D3899" t="s">
        <v>13485</v>
      </c>
      <c r="E3899" s="9" t="s">
        <v>2629</v>
      </c>
      <c r="F3899" s="14" t="s">
        <v>1078</v>
      </c>
      <c r="G3899" s="14" t="s">
        <v>989</v>
      </c>
      <c r="H3899" s="14" t="str">
        <f t="shared" si="60"/>
        <v>جاكلين منصور فهيم</v>
      </c>
      <c r="I3899" s="14" t="s">
        <v>13459</v>
      </c>
      <c r="J3899" s="14" t="s">
        <v>2664</v>
      </c>
      <c r="K3899" s="14" t="s">
        <v>25</v>
      </c>
      <c r="L3899" s="14" t="s">
        <v>8595</v>
      </c>
      <c r="M3899" s="14" t="s">
        <v>3</v>
      </c>
      <c r="N3899" s="14" t="s">
        <v>3</v>
      </c>
      <c r="O3899" s="14" t="s">
        <v>13470</v>
      </c>
      <c r="P3899" s="14" t="s">
        <v>13518</v>
      </c>
      <c r="Q3899" s="15" t="b">
        <v>1</v>
      </c>
      <c r="R3899" s="15" t="b">
        <v>1</v>
      </c>
      <c r="S3899" s="15" t="b">
        <v>1</v>
      </c>
      <c r="T3899" s="15" t="b">
        <v>1</v>
      </c>
      <c r="U3899" s="15" t="b">
        <v>1</v>
      </c>
      <c r="V3899" s="15" t="b">
        <v>1</v>
      </c>
      <c r="W3899" s="15" t="b">
        <v>1</v>
      </c>
      <c r="X3899" s="16">
        <f>COUNTIF(Customers[[#This Row],[Roads]:[City_Council]],"True")</f>
        <v>7</v>
      </c>
      <c r="Y3899" s="17">
        <f>Customers[[#This Row],[Total_Approve]]/7</f>
        <v>1</v>
      </c>
      <c r="Z3899" s="14" t="str">
        <f>IF(Customers[[#This Row],[Total_Approve]]&gt;=7,"تمت جميع الموافقات","لم تتم جميع الموافقات")</f>
        <v>تمت جميع الموافقات</v>
      </c>
      <c r="AA3899" s="8">
        <f>IF(Customers[[#This Row],[Total_Approve]]&gt;=7,1,0)</f>
        <v>1</v>
      </c>
    </row>
    <row r="3900" spans="1:27" x14ac:dyDescent="0.25">
      <c r="A3900" s="12" t="s">
        <v>13298</v>
      </c>
      <c r="B3900" t="s">
        <v>17431</v>
      </c>
      <c r="C3900" s="13">
        <v>45604</v>
      </c>
      <c r="D3900" t="s">
        <v>13485</v>
      </c>
      <c r="E3900" s="9" t="s">
        <v>285</v>
      </c>
      <c r="F3900" s="14" t="s">
        <v>10</v>
      </c>
      <c r="G3900" s="14" t="s">
        <v>10</v>
      </c>
      <c r="H3900" s="14" t="str">
        <f t="shared" si="60"/>
        <v>نانسى محمد محمد</v>
      </c>
      <c r="I3900" s="14" t="s">
        <v>13459</v>
      </c>
      <c r="J3900" s="14" t="s">
        <v>2665</v>
      </c>
      <c r="K3900" s="14" t="s">
        <v>25</v>
      </c>
      <c r="L3900" s="14" t="s">
        <v>8593</v>
      </c>
      <c r="M3900" s="14" t="s">
        <v>3</v>
      </c>
      <c r="N3900" s="14" t="s">
        <v>2666</v>
      </c>
      <c r="O3900" s="14" t="s">
        <v>13470</v>
      </c>
      <c r="P3900" s="14" t="s">
        <v>13518</v>
      </c>
      <c r="Q3900" s="15" t="b">
        <v>1</v>
      </c>
      <c r="R3900" s="15" t="b">
        <v>1</v>
      </c>
      <c r="S3900" s="15" t="b">
        <v>1</v>
      </c>
      <c r="T3900" s="15" t="b">
        <v>1</v>
      </c>
      <c r="U3900" s="15" t="b">
        <v>1</v>
      </c>
      <c r="V3900" s="15" t="b">
        <v>1</v>
      </c>
      <c r="W3900" s="15" t="b">
        <v>1</v>
      </c>
      <c r="X3900" s="16">
        <f>COUNTIF(Customers[[#This Row],[Roads]:[City_Council]],"True")</f>
        <v>7</v>
      </c>
      <c r="Y3900" s="17">
        <f>Customers[[#This Row],[Total_Approve]]/7</f>
        <v>1</v>
      </c>
      <c r="Z3900" s="14" t="str">
        <f>IF(Customers[[#This Row],[Total_Approve]]&gt;=7,"تمت جميع الموافقات","لم تتم جميع الموافقات")</f>
        <v>تمت جميع الموافقات</v>
      </c>
      <c r="AA3900" s="8">
        <f>IF(Customers[[#This Row],[Total_Approve]]&gt;=7,1,0)</f>
        <v>1</v>
      </c>
    </row>
    <row r="3901" spans="1:27" x14ac:dyDescent="0.25">
      <c r="A3901" s="12" t="s">
        <v>13299</v>
      </c>
      <c r="B3901" t="s">
        <v>17432</v>
      </c>
      <c r="C3901" s="13">
        <v>45604</v>
      </c>
      <c r="D3901" t="s">
        <v>13485</v>
      </c>
      <c r="E3901" s="9" t="s">
        <v>0</v>
      </c>
      <c r="F3901" s="14" t="s">
        <v>2049</v>
      </c>
      <c r="G3901" s="14" t="s">
        <v>1904</v>
      </c>
      <c r="H3901" s="14" t="str">
        <f t="shared" si="60"/>
        <v>احمد خضرى حمزه</v>
      </c>
      <c r="I3901" s="14" t="s">
        <v>13459</v>
      </c>
      <c r="J3901" s="14" t="s">
        <v>2050</v>
      </c>
      <c r="K3901" s="14" t="s">
        <v>5</v>
      </c>
      <c r="L3901" s="14" t="s">
        <v>8596</v>
      </c>
      <c r="M3901" s="14" t="s">
        <v>3</v>
      </c>
      <c r="N3901" s="14" t="s">
        <v>9255</v>
      </c>
      <c r="O3901" s="14" t="s">
        <v>13470</v>
      </c>
      <c r="P3901" s="14" t="s">
        <v>13518</v>
      </c>
      <c r="Q3901" s="15" t="b">
        <v>1</v>
      </c>
      <c r="R3901" s="15" t="b">
        <v>1</v>
      </c>
      <c r="S3901" s="15" t="b">
        <v>1</v>
      </c>
      <c r="T3901" s="15" t="b">
        <v>1</v>
      </c>
      <c r="U3901" s="15" t="b">
        <v>1</v>
      </c>
      <c r="V3901" s="15" t="b">
        <v>1</v>
      </c>
      <c r="W3901" s="15" t="b">
        <v>1</v>
      </c>
      <c r="X3901" s="16">
        <f>COUNTIF(Customers[[#This Row],[Roads]:[City_Council]],"True")</f>
        <v>7</v>
      </c>
      <c r="Y3901" s="17">
        <f>Customers[[#This Row],[Total_Approve]]/7</f>
        <v>1</v>
      </c>
      <c r="Z3901" s="14" t="str">
        <f>IF(Customers[[#This Row],[Total_Approve]]&gt;=7,"تمت جميع الموافقات","لم تتم جميع الموافقات")</f>
        <v>تمت جميع الموافقات</v>
      </c>
      <c r="AA3901" s="8">
        <f>IF(Customers[[#This Row],[Total_Approve]]&gt;=7,1,0)</f>
        <v>1</v>
      </c>
    </row>
    <row r="3902" spans="1:27" x14ac:dyDescent="0.25">
      <c r="A3902" s="12" t="s">
        <v>13300</v>
      </c>
      <c r="B3902" t="s">
        <v>17433</v>
      </c>
      <c r="C3902" s="13">
        <v>45604</v>
      </c>
      <c r="D3902" t="s">
        <v>13483</v>
      </c>
      <c r="E3902" s="9" t="s">
        <v>94</v>
      </c>
      <c r="F3902" s="14" t="s">
        <v>1194</v>
      </c>
      <c r="G3902" s="14" t="s">
        <v>37</v>
      </c>
      <c r="H3902" s="14" t="str">
        <f t="shared" si="60"/>
        <v>هبه صلاح على</v>
      </c>
      <c r="I3902" s="14" t="s">
        <v>13459</v>
      </c>
      <c r="J3902" s="14" t="s">
        <v>2667</v>
      </c>
      <c r="K3902" s="14" t="s">
        <v>25</v>
      </c>
      <c r="L3902" s="14" t="s">
        <v>8597</v>
      </c>
      <c r="M3902" s="14" t="s">
        <v>3</v>
      </c>
      <c r="N3902" s="14" t="s">
        <v>2669</v>
      </c>
      <c r="O3902" s="14" t="s">
        <v>13470</v>
      </c>
      <c r="P3902" s="14" t="s">
        <v>13518</v>
      </c>
      <c r="Q3902" s="15" t="b">
        <v>1</v>
      </c>
      <c r="R3902" s="15" t="b">
        <v>0</v>
      </c>
      <c r="S3902" s="15" t="b">
        <v>1</v>
      </c>
      <c r="T3902" s="15" t="b">
        <v>0</v>
      </c>
      <c r="U3902" s="15" t="b">
        <v>1</v>
      </c>
      <c r="V3902" s="15" t="b">
        <v>0</v>
      </c>
      <c r="W3902" s="15" t="b">
        <v>1</v>
      </c>
      <c r="X3902" s="16">
        <f>COUNTIF(Customers[[#This Row],[Roads]:[City_Council]],"True")</f>
        <v>4</v>
      </c>
      <c r="Y3902" s="17">
        <f>Customers[[#This Row],[Total_Approve]]/7</f>
        <v>0.5714285714285714</v>
      </c>
      <c r="Z3902" s="14" t="str">
        <f>IF(Customers[[#This Row],[Total_Approve]]&gt;=7,"تمت جميع الموافقات","لم تتم جميع الموافقات")</f>
        <v>لم تتم جميع الموافقات</v>
      </c>
      <c r="AA3902" s="8">
        <f>IF(Customers[[#This Row],[Total_Approve]]&gt;=7,1,0)</f>
        <v>0</v>
      </c>
    </row>
    <row r="3903" spans="1:27" x14ac:dyDescent="0.25">
      <c r="A3903" s="12" t="s">
        <v>13301</v>
      </c>
      <c r="B3903" t="s">
        <v>17434</v>
      </c>
      <c r="C3903" s="13">
        <v>45604</v>
      </c>
      <c r="D3903" t="s">
        <v>13483</v>
      </c>
      <c r="E3903" s="9" t="s">
        <v>37</v>
      </c>
      <c r="F3903" s="14" t="s">
        <v>101</v>
      </c>
      <c r="G3903" s="14" t="s">
        <v>564</v>
      </c>
      <c r="H3903" s="14" t="str">
        <f t="shared" si="60"/>
        <v>على حسين امين</v>
      </c>
      <c r="I3903" s="14" t="s">
        <v>13459</v>
      </c>
      <c r="J3903" s="14" t="s">
        <v>2670</v>
      </c>
      <c r="K3903" s="14" t="s">
        <v>5</v>
      </c>
      <c r="L3903" s="14" t="s">
        <v>8598</v>
      </c>
      <c r="M3903" s="14" t="s">
        <v>3</v>
      </c>
      <c r="N3903" s="14" t="s">
        <v>2671</v>
      </c>
      <c r="O3903" s="14" t="s">
        <v>13470</v>
      </c>
      <c r="P3903" s="14" t="s">
        <v>13518</v>
      </c>
      <c r="Q3903" s="15" t="b">
        <v>1</v>
      </c>
      <c r="R3903" s="15" t="b">
        <v>1</v>
      </c>
      <c r="S3903" s="15" t="b">
        <v>1</v>
      </c>
      <c r="T3903" s="15" t="b">
        <v>1</v>
      </c>
      <c r="U3903" s="15" t="b">
        <v>1</v>
      </c>
      <c r="V3903" s="15" t="b">
        <v>1</v>
      </c>
      <c r="W3903" s="15" t="b">
        <v>1</v>
      </c>
      <c r="X3903" s="16">
        <f>COUNTIF(Customers[[#This Row],[Roads]:[City_Council]],"True")</f>
        <v>7</v>
      </c>
      <c r="Y3903" s="17">
        <f>Customers[[#This Row],[Total_Approve]]/7</f>
        <v>1</v>
      </c>
      <c r="Z3903" s="14" t="str">
        <f>IF(Customers[[#This Row],[Total_Approve]]&gt;=7,"تمت جميع الموافقات","لم تتم جميع الموافقات")</f>
        <v>تمت جميع الموافقات</v>
      </c>
      <c r="AA3903" s="8">
        <f>IF(Customers[[#This Row],[Total_Approve]]&gt;=7,1,0)</f>
        <v>1</v>
      </c>
    </row>
    <row r="3904" spans="1:27" x14ac:dyDescent="0.25">
      <c r="A3904" s="12" t="s">
        <v>13302</v>
      </c>
      <c r="B3904" t="s">
        <v>17435</v>
      </c>
      <c r="C3904" s="13">
        <v>45604</v>
      </c>
      <c r="D3904" t="s">
        <v>13482</v>
      </c>
      <c r="E3904" s="9" t="s">
        <v>780</v>
      </c>
      <c r="F3904" s="14" t="s">
        <v>588</v>
      </c>
      <c r="G3904" s="14" t="s">
        <v>2672</v>
      </c>
      <c r="H3904" s="14" t="str">
        <f t="shared" si="60"/>
        <v>نجوى نبيل ارتين</v>
      </c>
      <c r="I3904" s="14" t="s">
        <v>13460</v>
      </c>
      <c r="J3904" s="14" t="s">
        <v>590</v>
      </c>
      <c r="K3904" s="14" t="s">
        <v>25</v>
      </c>
      <c r="L3904" s="14" t="s">
        <v>8464</v>
      </c>
      <c r="M3904" s="14" t="s">
        <v>592</v>
      </c>
      <c r="N3904" s="14" t="s">
        <v>593</v>
      </c>
      <c r="O3904" s="14" t="s">
        <v>13470</v>
      </c>
      <c r="P3904" s="14" t="s">
        <v>13518</v>
      </c>
      <c r="Q3904" s="15" t="b">
        <v>0</v>
      </c>
      <c r="R3904" s="15" t="b">
        <v>0</v>
      </c>
      <c r="S3904" s="15" t="b">
        <v>0</v>
      </c>
      <c r="T3904" s="15" t="b">
        <v>0</v>
      </c>
      <c r="U3904" s="15" t="b">
        <v>0</v>
      </c>
      <c r="V3904" s="15" t="b">
        <v>1</v>
      </c>
      <c r="W3904" s="15" t="b">
        <v>0</v>
      </c>
      <c r="X3904" s="16">
        <f>COUNTIF(Customers[[#This Row],[Roads]:[City_Council]],"True")</f>
        <v>1</v>
      </c>
      <c r="Y3904" s="17">
        <f>Customers[[#This Row],[Total_Approve]]/7</f>
        <v>0.14285714285714285</v>
      </c>
      <c r="Z3904" s="14" t="str">
        <f>IF(Customers[[#This Row],[Total_Approve]]&gt;=7,"تمت جميع الموافقات","لم تتم جميع الموافقات")</f>
        <v>لم تتم جميع الموافقات</v>
      </c>
      <c r="AA3904" s="8">
        <f>IF(Customers[[#This Row],[Total_Approve]]&gt;=7,1,0)</f>
        <v>0</v>
      </c>
    </row>
    <row r="3905" spans="1:27" x14ac:dyDescent="0.25">
      <c r="A3905" s="12" t="s">
        <v>13303</v>
      </c>
      <c r="B3905" t="s">
        <v>17436</v>
      </c>
      <c r="C3905" s="13">
        <v>45604</v>
      </c>
      <c r="D3905" t="s">
        <v>13482</v>
      </c>
      <c r="E3905" s="9" t="s">
        <v>1315</v>
      </c>
      <c r="F3905" s="14" t="s">
        <v>564</v>
      </c>
      <c r="G3905" s="14" t="s">
        <v>0</v>
      </c>
      <c r="H3905" s="14" t="str">
        <f t="shared" si="60"/>
        <v>امانى امين احمد</v>
      </c>
      <c r="I3905" s="14" t="s">
        <v>13460</v>
      </c>
      <c r="J3905" s="14" t="s">
        <v>2674</v>
      </c>
      <c r="K3905" s="14" t="s">
        <v>25</v>
      </c>
      <c r="L3905" s="14" t="s">
        <v>8599</v>
      </c>
      <c r="M3905" s="14" t="s">
        <v>3</v>
      </c>
      <c r="N3905" s="14" t="s">
        <v>8737</v>
      </c>
      <c r="O3905" s="14" t="s">
        <v>13470</v>
      </c>
      <c r="P3905" s="14" t="s">
        <v>13518</v>
      </c>
      <c r="Q3905" s="15" t="b">
        <v>0</v>
      </c>
      <c r="R3905" s="15" t="b">
        <v>1</v>
      </c>
      <c r="S3905" s="15" t="b">
        <v>0</v>
      </c>
      <c r="T3905" s="15" t="b">
        <v>1</v>
      </c>
      <c r="U3905" s="15" t="b">
        <v>0</v>
      </c>
      <c r="V3905" s="15" t="b">
        <v>1</v>
      </c>
      <c r="W3905" s="15" t="b">
        <v>0</v>
      </c>
      <c r="X3905" s="16">
        <f>COUNTIF(Customers[[#This Row],[Roads]:[City_Council]],"True")</f>
        <v>3</v>
      </c>
      <c r="Y3905" s="17">
        <f>Customers[[#This Row],[Total_Approve]]/7</f>
        <v>0.42857142857142855</v>
      </c>
      <c r="Z3905" s="14" t="str">
        <f>IF(Customers[[#This Row],[Total_Approve]]&gt;=7,"تمت جميع الموافقات","لم تتم جميع الموافقات")</f>
        <v>لم تتم جميع الموافقات</v>
      </c>
      <c r="AA3905" s="8">
        <f>IF(Customers[[#This Row],[Total_Approve]]&gt;=7,1,0)</f>
        <v>0</v>
      </c>
    </row>
    <row r="3906" spans="1:27" x14ac:dyDescent="0.25">
      <c r="A3906" s="12" t="s">
        <v>13304</v>
      </c>
      <c r="B3906" t="s">
        <v>17437</v>
      </c>
      <c r="C3906" s="13">
        <v>45604</v>
      </c>
      <c r="D3906" t="s">
        <v>13482</v>
      </c>
      <c r="E3906" s="9" t="s">
        <v>778</v>
      </c>
      <c r="F3906" s="14" t="s">
        <v>542</v>
      </c>
      <c r="G3906" s="14" t="s">
        <v>0</v>
      </c>
      <c r="H3906" s="14" t="str">
        <f t="shared" ref="H3906:H3969" si="61">CONCATENATE(E3906," ",F3906," ",G3906)</f>
        <v>سعاد جمال احمد</v>
      </c>
      <c r="I3906" s="14" t="s">
        <v>13460</v>
      </c>
      <c r="J3906" s="14" t="s">
        <v>2676</v>
      </c>
      <c r="K3906" s="14" t="s">
        <v>25</v>
      </c>
      <c r="L3906" s="14" t="s">
        <v>8600</v>
      </c>
      <c r="M3906" s="14" t="s">
        <v>3</v>
      </c>
      <c r="N3906" s="14" t="s">
        <v>9256</v>
      </c>
      <c r="O3906" s="14" t="s">
        <v>13470</v>
      </c>
      <c r="P3906" s="14" t="s">
        <v>13518</v>
      </c>
      <c r="Q3906" s="15" t="b">
        <v>0</v>
      </c>
      <c r="R3906" s="15" t="b">
        <v>0</v>
      </c>
      <c r="S3906" s="15" t="b">
        <v>0</v>
      </c>
      <c r="T3906" s="15" t="b">
        <v>0</v>
      </c>
      <c r="U3906" s="15" t="b">
        <v>0</v>
      </c>
      <c r="V3906" s="15" t="b">
        <v>1</v>
      </c>
      <c r="W3906" s="15" t="b">
        <v>1</v>
      </c>
      <c r="X3906" s="16">
        <f>COUNTIF(Customers[[#This Row],[Roads]:[City_Council]],"True")</f>
        <v>2</v>
      </c>
      <c r="Y3906" s="17">
        <f>Customers[[#This Row],[Total_Approve]]/7</f>
        <v>0.2857142857142857</v>
      </c>
      <c r="Z3906" s="14" t="str">
        <f>IF(Customers[[#This Row],[Total_Approve]]&gt;=7,"تمت جميع الموافقات","لم تتم جميع الموافقات")</f>
        <v>لم تتم جميع الموافقات</v>
      </c>
      <c r="AA3906" s="8">
        <f>IF(Customers[[#This Row],[Total_Approve]]&gt;=7,1,0)</f>
        <v>0</v>
      </c>
    </row>
    <row r="3907" spans="1:27" x14ac:dyDescent="0.25">
      <c r="A3907" s="12" t="s">
        <v>13305</v>
      </c>
      <c r="B3907" t="s">
        <v>17438</v>
      </c>
      <c r="C3907" s="13">
        <v>45604</v>
      </c>
      <c r="D3907" t="s">
        <v>13482</v>
      </c>
      <c r="E3907" s="9" t="s">
        <v>10</v>
      </c>
      <c r="F3907" s="14" t="s">
        <v>47</v>
      </c>
      <c r="G3907" s="14" t="s">
        <v>806</v>
      </c>
      <c r="H3907" s="14" t="str">
        <f t="shared" si="61"/>
        <v>محمد السيد صالح</v>
      </c>
      <c r="I3907" s="14" t="s">
        <v>13460</v>
      </c>
      <c r="J3907" s="14" t="s">
        <v>457</v>
      </c>
      <c r="K3907" s="14" t="s">
        <v>5</v>
      </c>
      <c r="L3907" s="14" t="s">
        <v>8601</v>
      </c>
      <c r="M3907" s="14" t="s">
        <v>3</v>
      </c>
      <c r="N3907" s="14" t="s">
        <v>3</v>
      </c>
      <c r="O3907" s="14" t="s">
        <v>13470</v>
      </c>
      <c r="P3907" s="14" t="s">
        <v>13518</v>
      </c>
      <c r="Q3907" s="15" t="b">
        <v>1</v>
      </c>
      <c r="R3907" s="15" t="b">
        <v>1</v>
      </c>
      <c r="S3907" s="15" t="b">
        <v>0</v>
      </c>
      <c r="T3907" s="15" t="b">
        <v>1</v>
      </c>
      <c r="U3907" s="15" t="b">
        <v>0</v>
      </c>
      <c r="V3907" s="15" t="b">
        <v>1</v>
      </c>
      <c r="W3907" s="15" t="b">
        <v>0</v>
      </c>
      <c r="X3907" s="16">
        <f>COUNTIF(Customers[[#This Row],[Roads]:[City_Council]],"True")</f>
        <v>4</v>
      </c>
      <c r="Y3907" s="17">
        <f>Customers[[#This Row],[Total_Approve]]/7</f>
        <v>0.5714285714285714</v>
      </c>
      <c r="Z3907" s="14" t="str">
        <f>IF(Customers[[#This Row],[Total_Approve]]&gt;=7,"تمت جميع الموافقات","لم تتم جميع الموافقات")</f>
        <v>لم تتم جميع الموافقات</v>
      </c>
      <c r="AA3907" s="8">
        <f>IF(Customers[[#This Row],[Total_Approve]]&gt;=7,1,0)</f>
        <v>0</v>
      </c>
    </row>
    <row r="3908" spans="1:27" x14ac:dyDescent="0.25">
      <c r="A3908" s="12" t="s">
        <v>13306</v>
      </c>
      <c r="B3908" t="s">
        <v>17439</v>
      </c>
      <c r="C3908" s="13">
        <v>45604</v>
      </c>
      <c r="D3908" t="s">
        <v>13482</v>
      </c>
      <c r="E3908" s="9" t="s">
        <v>0</v>
      </c>
      <c r="F3908" s="14" t="s">
        <v>2677</v>
      </c>
      <c r="G3908" s="14" t="s">
        <v>398</v>
      </c>
      <c r="H3908" s="14" t="str">
        <f t="shared" si="61"/>
        <v>احمد انور عبد العال</v>
      </c>
      <c r="I3908" s="14" t="s">
        <v>13460</v>
      </c>
      <c r="J3908" s="14" t="s">
        <v>2678</v>
      </c>
      <c r="K3908" s="14" t="s">
        <v>5</v>
      </c>
      <c r="L3908" s="14" t="s">
        <v>8602</v>
      </c>
      <c r="M3908" s="14" t="s">
        <v>3</v>
      </c>
      <c r="N3908" s="14" t="s">
        <v>3</v>
      </c>
      <c r="O3908" s="14" t="s">
        <v>13470</v>
      </c>
      <c r="P3908" s="14" t="s">
        <v>13518</v>
      </c>
      <c r="Q3908" s="15" t="b">
        <v>0</v>
      </c>
      <c r="R3908" s="15" t="b">
        <v>1</v>
      </c>
      <c r="S3908" s="15" t="b">
        <v>0</v>
      </c>
      <c r="T3908" s="15" t="b">
        <v>1</v>
      </c>
      <c r="U3908" s="15" t="b">
        <v>0</v>
      </c>
      <c r="V3908" s="15" t="b">
        <v>1</v>
      </c>
      <c r="W3908" s="15" t="b">
        <v>0</v>
      </c>
      <c r="X3908" s="16">
        <f>COUNTIF(Customers[[#This Row],[Roads]:[City_Council]],"True")</f>
        <v>3</v>
      </c>
      <c r="Y3908" s="17">
        <f>Customers[[#This Row],[Total_Approve]]/7</f>
        <v>0.42857142857142855</v>
      </c>
      <c r="Z3908" s="14" t="str">
        <f>IF(Customers[[#This Row],[Total_Approve]]&gt;=7,"تمت جميع الموافقات","لم تتم جميع الموافقات")</f>
        <v>لم تتم جميع الموافقات</v>
      </c>
      <c r="AA3908" s="8">
        <f>IF(Customers[[#This Row],[Total_Approve]]&gt;=7,1,0)</f>
        <v>0</v>
      </c>
    </row>
    <row r="3909" spans="1:27" x14ac:dyDescent="0.25">
      <c r="A3909" s="12" t="s">
        <v>13307</v>
      </c>
      <c r="B3909" t="s">
        <v>17440</v>
      </c>
      <c r="C3909" s="13">
        <v>45604</v>
      </c>
      <c r="D3909" t="s">
        <v>13482</v>
      </c>
      <c r="E3909" s="9" t="s">
        <v>55</v>
      </c>
      <c r="F3909" s="14" t="s">
        <v>1132</v>
      </c>
      <c r="G3909" s="14" t="s">
        <v>64</v>
      </c>
      <c r="H3909" s="14" t="str">
        <f t="shared" si="61"/>
        <v>ياسر المراعى مصطفى</v>
      </c>
      <c r="I3909" s="14" t="s">
        <v>13459</v>
      </c>
      <c r="J3909" s="14" t="s">
        <v>1134</v>
      </c>
      <c r="K3909" s="14" t="s">
        <v>5</v>
      </c>
      <c r="L3909" s="14" t="s">
        <v>8603</v>
      </c>
      <c r="M3909" s="14" t="s">
        <v>3</v>
      </c>
      <c r="N3909" s="14" t="s">
        <v>3</v>
      </c>
      <c r="O3909" s="14" t="s">
        <v>13470</v>
      </c>
      <c r="P3909" s="14" t="s">
        <v>13518</v>
      </c>
      <c r="Q3909" s="15" t="b">
        <v>1</v>
      </c>
      <c r="R3909" s="15" t="b">
        <v>1</v>
      </c>
      <c r="S3909" s="15" t="b">
        <v>1</v>
      </c>
      <c r="T3909" s="15" t="b">
        <v>1</v>
      </c>
      <c r="U3909" s="15" t="b">
        <v>1</v>
      </c>
      <c r="V3909" s="15" t="b">
        <v>1</v>
      </c>
      <c r="W3909" s="15" t="b">
        <v>1</v>
      </c>
      <c r="X3909" s="16">
        <f>COUNTIF(Customers[[#This Row],[Roads]:[City_Council]],"True")</f>
        <v>7</v>
      </c>
      <c r="Y3909" s="17">
        <f>Customers[[#This Row],[Total_Approve]]/7</f>
        <v>1</v>
      </c>
      <c r="Z3909" s="14" t="str">
        <f>IF(Customers[[#This Row],[Total_Approve]]&gt;=7,"تمت جميع الموافقات","لم تتم جميع الموافقات")</f>
        <v>تمت جميع الموافقات</v>
      </c>
      <c r="AA3909" s="8">
        <f>IF(Customers[[#This Row],[Total_Approve]]&gt;=7,1,0)</f>
        <v>1</v>
      </c>
    </row>
    <row r="3910" spans="1:27" x14ac:dyDescent="0.25">
      <c r="A3910" s="12" t="s">
        <v>13308</v>
      </c>
      <c r="B3910" t="s">
        <v>17441</v>
      </c>
      <c r="C3910" s="13">
        <v>45604</v>
      </c>
      <c r="D3910" t="s">
        <v>13482</v>
      </c>
      <c r="E3910" s="9" t="s">
        <v>1001</v>
      </c>
      <c r="F3910" s="14" t="s">
        <v>799</v>
      </c>
      <c r="G3910" s="14" t="s">
        <v>471</v>
      </c>
      <c r="H3910" s="14" t="str">
        <f t="shared" si="61"/>
        <v>زينب سعد حسن</v>
      </c>
      <c r="I3910" s="14" t="s">
        <v>13459</v>
      </c>
      <c r="J3910" s="14" t="s">
        <v>1694</v>
      </c>
      <c r="K3910" s="14" t="s">
        <v>25</v>
      </c>
      <c r="L3910" s="14" t="s">
        <v>8604</v>
      </c>
      <c r="M3910" s="14" t="s">
        <v>3</v>
      </c>
      <c r="N3910" s="14" t="s">
        <v>9246</v>
      </c>
      <c r="O3910" s="14" t="s">
        <v>13470</v>
      </c>
      <c r="P3910" s="14" t="s">
        <v>13518</v>
      </c>
      <c r="Q3910" s="15" t="b">
        <v>0</v>
      </c>
      <c r="R3910" s="15" t="b">
        <v>1</v>
      </c>
      <c r="S3910" s="15" t="b">
        <v>0</v>
      </c>
      <c r="T3910" s="15" t="b">
        <v>1</v>
      </c>
      <c r="U3910" s="15" t="b">
        <v>0</v>
      </c>
      <c r="V3910" s="15" t="b">
        <v>1</v>
      </c>
      <c r="W3910" s="15" t="b">
        <v>0</v>
      </c>
      <c r="X3910" s="16">
        <f>COUNTIF(Customers[[#This Row],[Roads]:[City_Council]],"True")</f>
        <v>3</v>
      </c>
      <c r="Y3910" s="17">
        <f>Customers[[#This Row],[Total_Approve]]/7</f>
        <v>0.42857142857142855</v>
      </c>
      <c r="Z3910" s="14" t="str">
        <f>IF(Customers[[#This Row],[Total_Approve]]&gt;=7,"تمت جميع الموافقات","لم تتم جميع الموافقات")</f>
        <v>لم تتم جميع الموافقات</v>
      </c>
      <c r="AA3910" s="8">
        <f>IF(Customers[[#This Row],[Total_Approve]]&gt;=7,1,0)</f>
        <v>0</v>
      </c>
    </row>
    <row r="3911" spans="1:27" x14ac:dyDescent="0.25">
      <c r="A3911" s="12" t="s">
        <v>13309</v>
      </c>
      <c r="B3911" t="s">
        <v>17442</v>
      </c>
      <c r="C3911" s="13">
        <v>45620</v>
      </c>
      <c r="D3911" t="s">
        <v>13482</v>
      </c>
      <c r="E3911" s="9" t="s">
        <v>2679</v>
      </c>
      <c r="F3911" s="14" t="s">
        <v>95</v>
      </c>
      <c r="G3911" s="14" t="s">
        <v>471</v>
      </c>
      <c r="H3911" s="14" t="str">
        <f t="shared" si="61"/>
        <v>تسنيم سعيد حسن</v>
      </c>
      <c r="I3911" s="14" t="s">
        <v>13460</v>
      </c>
      <c r="J3911" s="14" t="s">
        <v>2680</v>
      </c>
      <c r="K3911" s="14" t="s">
        <v>25</v>
      </c>
      <c r="L3911" s="14" t="s">
        <v>8605</v>
      </c>
      <c r="M3911" s="14" t="s">
        <v>2682</v>
      </c>
      <c r="N3911" s="14" t="s">
        <v>2683</v>
      </c>
      <c r="O3911" s="14" t="s">
        <v>13470</v>
      </c>
      <c r="P3911" s="14" t="s">
        <v>13518</v>
      </c>
      <c r="Q3911" s="15" t="b">
        <v>1</v>
      </c>
      <c r="R3911" s="15" t="b">
        <v>1</v>
      </c>
      <c r="S3911" s="15" t="b">
        <v>0</v>
      </c>
      <c r="T3911" s="15" t="b">
        <v>1</v>
      </c>
      <c r="U3911" s="15" t="b">
        <v>1</v>
      </c>
      <c r="V3911" s="15" t="b">
        <v>0</v>
      </c>
      <c r="W3911" s="15" t="b">
        <v>0</v>
      </c>
      <c r="X3911" s="16">
        <f>COUNTIF(Customers[[#This Row],[Roads]:[City_Council]],"True")</f>
        <v>4</v>
      </c>
      <c r="Y3911" s="17">
        <f>Customers[[#This Row],[Total_Approve]]/7</f>
        <v>0.5714285714285714</v>
      </c>
      <c r="Z3911" s="14" t="str">
        <f>IF(Customers[[#This Row],[Total_Approve]]&gt;=7,"تمت جميع الموافقات","لم تتم جميع الموافقات")</f>
        <v>لم تتم جميع الموافقات</v>
      </c>
      <c r="AA3911" s="8">
        <f>IF(Customers[[#This Row],[Total_Approve]]&gt;=7,1,0)</f>
        <v>0</v>
      </c>
    </row>
    <row r="3912" spans="1:27" x14ac:dyDescent="0.25">
      <c r="A3912" s="12" t="s">
        <v>13310</v>
      </c>
      <c r="B3912" t="s">
        <v>17443</v>
      </c>
      <c r="C3912" s="13">
        <v>45620</v>
      </c>
      <c r="D3912" t="s">
        <v>13482</v>
      </c>
      <c r="E3912" s="9" t="s">
        <v>88</v>
      </c>
      <c r="F3912" s="14" t="s">
        <v>1</v>
      </c>
      <c r="G3912" s="14" t="s">
        <v>471</v>
      </c>
      <c r="H3912" s="14" t="str">
        <f t="shared" si="61"/>
        <v>ريهام محمود حسن</v>
      </c>
      <c r="I3912" s="14" t="s">
        <v>13459</v>
      </c>
      <c r="J3912" s="14" t="s">
        <v>1659</v>
      </c>
      <c r="K3912" s="14" t="s">
        <v>25</v>
      </c>
      <c r="L3912" s="14" t="s">
        <v>8606</v>
      </c>
      <c r="M3912" s="14" t="s">
        <v>1660</v>
      </c>
      <c r="N3912" s="14" t="s">
        <v>1661</v>
      </c>
      <c r="O3912" s="14" t="s">
        <v>13470</v>
      </c>
      <c r="P3912" s="14" t="s">
        <v>13518</v>
      </c>
      <c r="Q3912" s="15" t="b">
        <v>0</v>
      </c>
      <c r="R3912" s="15" t="b">
        <v>0</v>
      </c>
      <c r="S3912" s="15" t="b">
        <v>0</v>
      </c>
      <c r="T3912" s="15" t="b">
        <v>1</v>
      </c>
      <c r="U3912" s="15" t="b">
        <v>1</v>
      </c>
      <c r="V3912" s="15" t="b">
        <v>0</v>
      </c>
      <c r="W3912" s="15" t="b">
        <v>1</v>
      </c>
      <c r="X3912" s="16">
        <f>COUNTIF(Customers[[#This Row],[Roads]:[City_Council]],"True")</f>
        <v>3</v>
      </c>
      <c r="Y3912" s="17">
        <f>Customers[[#This Row],[Total_Approve]]/7</f>
        <v>0.42857142857142855</v>
      </c>
      <c r="Z3912" s="14" t="str">
        <f>IF(Customers[[#This Row],[Total_Approve]]&gt;=7,"تمت جميع الموافقات","لم تتم جميع الموافقات")</f>
        <v>لم تتم جميع الموافقات</v>
      </c>
      <c r="AA3912" s="8">
        <f>IF(Customers[[#This Row],[Total_Approve]]&gt;=7,1,0)</f>
        <v>0</v>
      </c>
    </row>
    <row r="3913" spans="1:27" x14ac:dyDescent="0.25">
      <c r="A3913" s="12" t="s">
        <v>13311</v>
      </c>
      <c r="B3913" t="s">
        <v>17444</v>
      </c>
      <c r="C3913" s="13">
        <v>45620</v>
      </c>
      <c r="D3913" t="s">
        <v>13482</v>
      </c>
      <c r="E3913" s="9" t="s">
        <v>2308</v>
      </c>
      <c r="F3913" s="14" t="s">
        <v>10</v>
      </c>
      <c r="G3913" s="14" t="s">
        <v>64</v>
      </c>
      <c r="H3913" s="14" t="str">
        <f t="shared" si="61"/>
        <v>الاء محمد مصطفى</v>
      </c>
      <c r="I3913" s="14" t="s">
        <v>13459</v>
      </c>
      <c r="J3913" s="14" t="s">
        <v>2687</v>
      </c>
      <c r="K3913" s="14" t="s">
        <v>25</v>
      </c>
      <c r="L3913" s="14" t="s">
        <v>8608</v>
      </c>
      <c r="M3913" s="14" t="s">
        <v>3</v>
      </c>
      <c r="N3913" s="14" t="s">
        <v>3</v>
      </c>
      <c r="O3913" s="14" t="s">
        <v>13470</v>
      </c>
      <c r="P3913" s="14" t="s">
        <v>13524</v>
      </c>
      <c r="Q3913" s="15" t="b">
        <v>1</v>
      </c>
      <c r="R3913" s="15" t="b">
        <v>0</v>
      </c>
      <c r="S3913" s="15" t="b">
        <v>0</v>
      </c>
      <c r="T3913" s="15" t="b">
        <v>0</v>
      </c>
      <c r="U3913" s="15" t="b">
        <v>1</v>
      </c>
      <c r="V3913" s="15" t="b">
        <v>0</v>
      </c>
      <c r="W3913" s="15" t="b">
        <v>1</v>
      </c>
      <c r="X3913" s="16">
        <f>COUNTIF(Customers[[#This Row],[Roads]:[City_Council]],"True")</f>
        <v>3</v>
      </c>
      <c r="Y3913" s="17">
        <f>Customers[[#This Row],[Total_Approve]]/7</f>
        <v>0.42857142857142855</v>
      </c>
      <c r="Z3913" s="14" t="str">
        <f>IF(Customers[[#This Row],[Total_Approve]]&gt;=7,"تمت جميع الموافقات","لم تتم جميع الموافقات")</f>
        <v>لم تتم جميع الموافقات</v>
      </c>
      <c r="AA3913" s="8">
        <f>IF(Customers[[#This Row],[Total_Approve]]&gt;=7,1,0)</f>
        <v>0</v>
      </c>
    </row>
    <row r="3914" spans="1:27" x14ac:dyDescent="0.25">
      <c r="A3914" s="12" t="s">
        <v>13312</v>
      </c>
      <c r="B3914" t="s">
        <v>17445</v>
      </c>
      <c r="C3914" s="13">
        <v>45620</v>
      </c>
      <c r="D3914" t="s">
        <v>13482</v>
      </c>
      <c r="E3914" s="9" t="s">
        <v>1379</v>
      </c>
      <c r="F3914" s="14" t="s">
        <v>10</v>
      </c>
      <c r="G3914" s="14" t="s">
        <v>471</v>
      </c>
      <c r="H3914" s="14" t="str">
        <f t="shared" si="61"/>
        <v>نهله محمد حسن</v>
      </c>
      <c r="I3914" s="14" t="s">
        <v>13459</v>
      </c>
      <c r="J3914" s="14" t="s">
        <v>1381</v>
      </c>
      <c r="K3914" s="14" t="s">
        <v>25</v>
      </c>
      <c r="L3914" s="14" t="s">
        <v>8609</v>
      </c>
      <c r="M3914" s="14" t="s">
        <v>3</v>
      </c>
      <c r="N3914" s="14" t="s">
        <v>3</v>
      </c>
      <c r="O3914" s="14" t="s">
        <v>13470</v>
      </c>
      <c r="P3914" s="14" t="s">
        <v>13524</v>
      </c>
      <c r="Q3914" s="15" t="b">
        <v>1</v>
      </c>
      <c r="R3914" s="15" t="b">
        <v>0</v>
      </c>
      <c r="S3914" s="15" t="b">
        <v>1</v>
      </c>
      <c r="T3914" s="15" t="b">
        <v>0</v>
      </c>
      <c r="U3914" s="15" t="b">
        <v>1</v>
      </c>
      <c r="V3914" s="15" t="b">
        <v>0</v>
      </c>
      <c r="W3914" s="15" t="b">
        <v>1</v>
      </c>
      <c r="X3914" s="16">
        <f>COUNTIF(Customers[[#This Row],[Roads]:[City_Council]],"True")</f>
        <v>4</v>
      </c>
      <c r="Y3914" s="17">
        <f>Customers[[#This Row],[Total_Approve]]/7</f>
        <v>0.5714285714285714</v>
      </c>
      <c r="Z3914" s="14" t="str">
        <f>IF(Customers[[#This Row],[Total_Approve]]&gt;=7,"تمت جميع الموافقات","لم تتم جميع الموافقات")</f>
        <v>لم تتم جميع الموافقات</v>
      </c>
      <c r="AA3914" s="8">
        <f>IF(Customers[[#This Row],[Total_Approve]]&gt;=7,1,0)</f>
        <v>0</v>
      </c>
    </row>
    <row r="3915" spans="1:27" x14ac:dyDescent="0.25">
      <c r="A3915" s="12" t="s">
        <v>13313</v>
      </c>
      <c r="B3915" t="s">
        <v>17446</v>
      </c>
      <c r="C3915" s="13">
        <v>45620</v>
      </c>
      <c r="D3915" t="s">
        <v>13482</v>
      </c>
      <c r="E3915" s="9" t="s">
        <v>2688</v>
      </c>
      <c r="F3915" s="14" t="s">
        <v>232</v>
      </c>
      <c r="G3915" s="14" t="s">
        <v>2311</v>
      </c>
      <c r="H3915" s="14" t="str">
        <f t="shared" si="61"/>
        <v>ايرينى سمير صبحى</v>
      </c>
      <c r="I3915" s="14" t="s">
        <v>13459</v>
      </c>
      <c r="J3915" s="14" t="s">
        <v>2689</v>
      </c>
      <c r="K3915" s="14" t="s">
        <v>25</v>
      </c>
      <c r="L3915" s="14" t="s">
        <v>8610</v>
      </c>
      <c r="M3915" s="14" t="s">
        <v>3</v>
      </c>
      <c r="N3915" s="14" t="s">
        <v>3</v>
      </c>
      <c r="O3915" s="14" t="s">
        <v>13470</v>
      </c>
      <c r="P3915" s="14" t="s">
        <v>13524</v>
      </c>
      <c r="Q3915" s="15" t="b">
        <v>0</v>
      </c>
      <c r="R3915" s="15" t="b">
        <v>1</v>
      </c>
      <c r="S3915" s="15" t="b">
        <v>0</v>
      </c>
      <c r="T3915" s="15" t="b">
        <v>1</v>
      </c>
      <c r="U3915" s="15" t="b">
        <v>1</v>
      </c>
      <c r="V3915" s="15" t="b">
        <v>0</v>
      </c>
      <c r="W3915" s="15" t="b">
        <v>1</v>
      </c>
      <c r="X3915" s="16">
        <f>COUNTIF(Customers[[#This Row],[Roads]:[City_Council]],"True")</f>
        <v>4</v>
      </c>
      <c r="Y3915" s="17">
        <f>Customers[[#This Row],[Total_Approve]]/7</f>
        <v>0.5714285714285714</v>
      </c>
      <c r="Z3915" s="14" t="str">
        <f>IF(Customers[[#This Row],[Total_Approve]]&gt;=7,"تمت جميع الموافقات","لم تتم جميع الموافقات")</f>
        <v>لم تتم جميع الموافقات</v>
      </c>
      <c r="AA3915" s="8">
        <f>IF(Customers[[#This Row],[Total_Approve]]&gt;=7,1,0)</f>
        <v>0</v>
      </c>
    </row>
    <row r="3916" spans="1:27" x14ac:dyDescent="0.25">
      <c r="A3916" s="12" t="s">
        <v>13314</v>
      </c>
      <c r="B3916" t="s">
        <v>17447</v>
      </c>
      <c r="C3916" s="13">
        <v>45620</v>
      </c>
      <c r="D3916" t="s">
        <v>13482</v>
      </c>
      <c r="E3916" s="9" t="s">
        <v>2565</v>
      </c>
      <c r="F3916" s="14" t="s">
        <v>0</v>
      </c>
      <c r="G3916" s="14" t="s">
        <v>10</v>
      </c>
      <c r="H3916" s="14" t="str">
        <f t="shared" si="61"/>
        <v>انهار احمد محمد</v>
      </c>
      <c r="I3916" s="14" t="s">
        <v>13459</v>
      </c>
      <c r="J3916" s="14" t="s">
        <v>2690</v>
      </c>
      <c r="K3916" s="14" t="s">
        <v>25</v>
      </c>
      <c r="L3916" s="14" t="s">
        <v>8611</v>
      </c>
      <c r="M3916" s="14" t="s">
        <v>3</v>
      </c>
      <c r="N3916" s="14" t="s">
        <v>3</v>
      </c>
      <c r="O3916" s="14" t="s">
        <v>13470</v>
      </c>
      <c r="P3916" s="14" t="s">
        <v>13524</v>
      </c>
      <c r="Q3916" s="15" t="b">
        <v>0</v>
      </c>
      <c r="R3916" s="15" t="b">
        <v>0</v>
      </c>
      <c r="S3916" s="15" t="b">
        <v>1</v>
      </c>
      <c r="T3916" s="15" t="b">
        <v>0</v>
      </c>
      <c r="U3916" s="15" t="b">
        <v>1</v>
      </c>
      <c r="V3916" s="15" t="b">
        <v>0</v>
      </c>
      <c r="W3916" s="15" t="b">
        <v>1</v>
      </c>
      <c r="X3916" s="16">
        <f>COUNTIF(Customers[[#This Row],[Roads]:[City_Council]],"True")</f>
        <v>3</v>
      </c>
      <c r="Y3916" s="17">
        <f>Customers[[#This Row],[Total_Approve]]/7</f>
        <v>0.42857142857142855</v>
      </c>
      <c r="Z3916" s="14" t="str">
        <f>IF(Customers[[#This Row],[Total_Approve]]&gt;=7,"تمت جميع الموافقات","لم تتم جميع الموافقات")</f>
        <v>لم تتم جميع الموافقات</v>
      </c>
      <c r="AA3916" s="8">
        <f>IF(Customers[[#This Row],[Total_Approve]]&gt;=7,1,0)</f>
        <v>0</v>
      </c>
    </row>
    <row r="3917" spans="1:27" x14ac:dyDescent="0.25">
      <c r="A3917" s="12" t="s">
        <v>13315</v>
      </c>
      <c r="B3917" t="s">
        <v>17448</v>
      </c>
      <c r="C3917" s="13">
        <v>45620</v>
      </c>
      <c r="D3917" t="s">
        <v>13482</v>
      </c>
      <c r="E3917" s="9" t="s">
        <v>94</v>
      </c>
      <c r="F3917" s="14" t="s">
        <v>0</v>
      </c>
      <c r="G3917" s="14" t="s">
        <v>77</v>
      </c>
      <c r="H3917" s="14" t="str">
        <f t="shared" si="61"/>
        <v>هبه احمد عبد الرحيم</v>
      </c>
      <c r="I3917" s="14" t="s">
        <v>13460</v>
      </c>
      <c r="J3917" s="14" t="s">
        <v>2265</v>
      </c>
      <c r="K3917" s="14" t="s">
        <v>25</v>
      </c>
      <c r="L3917" s="14" t="s">
        <v>8612</v>
      </c>
      <c r="M3917" s="14" t="s">
        <v>3</v>
      </c>
      <c r="N3917" s="14" t="s">
        <v>3</v>
      </c>
      <c r="O3917" s="14" t="s">
        <v>13470</v>
      </c>
      <c r="P3917" s="14" t="s">
        <v>13524</v>
      </c>
      <c r="Q3917" s="15" t="b">
        <v>1</v>
      </c>
      <c r="R3917" s="15" t="b">
        <v>0</v>
      </c>
      <c r="S3917" s="15" t="b">
        <v>1</v>
      </c>
      <c r="T3917" s="15" t="b">
        <v>1</v>
      </c>
      <c r="U3917" s="15" t="b">
        <v>1</v>
      </c>
      <c r="V3917" s="15" t="b">
        <v>1</v>
      </c>
      <c r="W3917" s="15" t="b">
        <v>1</v>
      </c>
      <c r="X3917" s="16">
        <f>COUNTIF(Customers[[#This Row],[Roads]:[City_Council]],"True")</f>
        <v>6</v>
      </c>
      <c r="Y3917" s="17">
        <f>Customers[[#This Row],[Total_Approve]]/7</f>
        <v>0.8571428571428571</v>
      </c>
      <c r="Z3917" s="14" t="str">
        <f>IF(Customers[[#This Row],[Total_Approve]]&gt;=7,"تمت جميع الموافقات","لم تتم جميع الموافقات")</f>
        <v>لم تتم جميع الموافقات</v>
      </c>
      <c r="AA3917" s="8">
        <f>IF(Customers[[#This Row],[Total_Approve]]&gt;=7,1,0)</f>
        <v>0</v>
      </c>
    </row>
    <row r="3918" spans="1:27" x14ac:dyDescent="0.25">
      <c r="A3918" s="12" t="s">
        <v>13316</v>
      </c>
      <c r="B3918" t="s">
        <v>17449</v>
      </c>
      <c r="C3918" s="13">
        <v>45620</v>
      </c>
      <c r="D3918" t="s">
        <v>13482</v>
      </c>
      <c r="E3918" s="9" t="s">
        <v>863</v>
      </c>
      <c r="F3918" s="14" t="s">
        <v>922</v>
      </c>
      <c r="G3918" s="14" t="s">
        <v>2436</v>
      </c>
      <c r="H3918" s="14" t="str">
        <f t="shared" si="61"/>
        <v>مريم فريد خلف</v>
      </c>
      <c r="I3918" s="14" t="s">
        <v>13460</v>
      </c>
      <c r="J3918" s="14" t="s">
        <v>2269</v>
      </c>
      <c r="K3918" s="14" t="s">
        <v>25</v>
      </c>
      <c r="L3918" s="14" t="s">
        <v>8613</v>
      </c>
      <c r="M3918" s="14" t="s">
        <v>3</v>
      </c>
      <c r="N3918" s="14" t="s">
        <v>3</v>
      </c>
      <c r="O3918" s="14" t="s">
        <v>13470</v>
      </c>
      <c r="P3918" s="14" t="s">
        <v>13524</v>
      </c>
      <c r="Q3918" s="15" t="b">
        <v>0</v>
      </c>
      <c r="R3918" s="15" t="b">
        <v>0</v>
      </c>
      <c r="S3918" s="15" t="b">
        <v>1</v>
      </c>
      <c r="T3918" s="15" t="b">
        <v>0</v>
      </c>
      <c r="U3918" s="15" t="b">
        <v>0</v>
      </c>
      <c r="V3918" s="15" t="b">
        <v>1</v>
      </c>
      <c r="W3918" s="15" t="b">
        <v>1</v>
      </c>
      <c r="X3918" s="16">
        <f>COUNTIF(Customers[[#This Row],[Roads]:[City_Council]],"True")</f>
        <v>3</v>
      </c>
      <c r="Y3918" s="17">
        <f>Customers[[#This Row],[Total_Approve]]/7</f>
        <v>0.42857142857142855</v>
      </c>
      <c r="Z3918" s="14" t="str">
        <f>IF(Customers[[#This Row],[Total_Approve]]&gt;=7,"تمت جميع الموافقات","لم تتم جميع الموافقات")</f>
        <v>لم تتم جميع الموافقات</v>
      </c>
      <c r="AA3918" s="8">
        <f>IF(Customers[[#This Row],[Total_Approve]]&gt;=7,1,0)</f>
        <v>0</v>
      </c>
    </row>
    <row r="3919" spans="1:27" x14ac:dyDescent="0.25">
      <c r="A3919" s="12" t="s">
        <v>13317</v>
      </c>
      <c r="B3919" t="s">
        <v>17450</v>
      </c>
      <c r="C3919" s="13">
        <v>45620</v>
      </c>
      <c r="D3919" t="s">
        <v>13482</v>
      </c>
      <c r="E3919" s="9" t="s">
        <v>1384</v>
      </c>
      <c r="F3919" s="14" t="s">
        <v>280</v>
      </c>
      <c r="G3919" s="14" t="s">
        <v>1</v>
      </c>
      <c r="H3919" s="14" t="str">
        <f t="shared" si="61"/>
        <v>صديقه سيد محمود</v>
      </c>
      <c r="I3919" s="14" t="s">
        <v>13460</v>
      </c>
      <c r="J3919" s="14" t="s">
        <v>2691</v>
      </c>
      <c r="K3919" s="14" t="s">
        <v>25</v>
      </c>
      <c r="L3919" s="14" t="s">
        <v>8614</v>
      </c>
      <c r="M3919" s="14" t="s">
        <v>3</v>
      </c>
      <c r="N3919" s="14" t="s">
        <v>3</v>
      </c>
      <c r="O3919" s="14" t="s">
        <v>13470</v>
      </c>
      <c r="P3919" s="14" t="s">
        <v>13524</v>
      </c>
      <c r="Q3919" s="15" t="b">
        <v>0</v>
      </c>
      <c r="R3919" s="15" t="b">
        <v>0</v>
      </c>
      <c r="S3919" s="15" t="b">
        <v>0</v>
      </c>
      <c r="T3919" s="15" t="b">
        <v>0</v>
      </c>
      <c r="U3919" s="15" t="b">
        <v>0</v>
      </c>
      <c r="V3919" s="15" t="b">
        <v>1</v>
      </c>
      <c r="W3919" s="15" t="b">
        <v>0</v>
      </c>
      <c r="X3919" s="16">
        <f>COUNTIF(Customers[[#This Row],[Roads]:[City_Council]],"True")</f>
        <v>1</v>
      </c>
      <c r="Y3919" s="17">
        <f>Customers[[#This Row],[Total_Approve]]/7</f>
        <v>0.14285714285714285</v>
      </c>
      <c r="Z3919" s="14" t="str">
        <f>IF(Customers[[#This Row],[Total_Approve]]&gt;=7,"تمت جميع الموافقات","لم تتم جميع الموافقات")</f>
        <v>لم تتم جميع الموافقات</v>
      </c>
      <c r="AA3919" s="8">
        <f>IF(Customers[[#This Row],[Total_Approve]]&gt;=7,1,0)</f>
        <v>0</v>
      </c>
    </row>
    <row r="3920" spans="1:27" x14ac:dyDescent="0.25">
      <c r="A3920" s="12" t="s">
        <v>13318</v>
      </c>
      <c r="B3920" t="s">
        <v>17451</v>
      </c>
      <c r="C3920" s="13">
        <v>45620</v>
      </c>
      <c r="D3920" t="s">
        <v>13482</v>
      </c>
      <c r="E3920" s="9" t="s">
        <v>155</v>
      </c>
      <c r="F3920" s="14" t="s">
        <v>151</v>
      </c>
      <c r="G3920" s="14" t="s">
        <v>77</v>
      </c>
      <c r="H3920" s="14" t="str">
        <f t="shared" si="61"/>
        <v>هدى عبد الحميد عبد الرحيم</v>
      </c>
      <c r="I3920" s="14" t="s">
        <v>13460</v>
      </c>
      <c r="J3920" s="14" t="s">
        <v>2285</v>
      </c>
      <c r="K3920" s="14" t="s">
        <v>25</v>
      </c>
      <c r="L3920" s="14" t="s">
        <v>8193</v>
      </c>
      <c r="M3920" s="14" t="s">
        <v>3</v>
      </c>
      <c r="N3920" s="14" t="s">
        <v>8848</v>
      </c>
      <c r="O3920" s="14" t="s">
        <v>13470</v>
      </c>
      <c r="P3920" s="14" t="s">
        <v>13524</v>
      </c>
      <c r="Q3920" s="15" t="b">
        <v>1</v>
      </c>
      <c r="R3920" s="15" t="b">
        <v>1</v>
      </c>
      <c r="S3920" s="15" t="b">
        <v>0</v>
      </c>
      <c r="T3920" s="15" t="b">
        <v>0</v>
      </c>
      <c r="U3920" s="15" t="b">
        <v>1</v>
      </c>
      <c r="V3920" s="15" t="b">
        <v>1</v>
      </c>
      <c r="W3920" s="15" t="b">
        <v>0</v>
      </c>
      <c r="X3920" s="16">
        <f>COUNTIF(Customers[[#This Row],[Roads]:[City_Council]],"True")</f>
        <v>4</v>
      </c>
      <c r="Y3920" s="17">
        <f>Customers[[#This Row],[Total_Approve]]/7</f>
        <v>0.5714285714285714</v>
      </c>
      <c r="Z3920" s="14" t="str">
        <f>IF(Customers[[#This Row],[Total_Approve]]&gt;=7,"تمت جميع الموافقات","لم تتم جميع الموافقات")</f>
        <v>لم تتم جميع الموافقات</v>
      </c>
      <c r="AA3920" s="8">
        <f>IF(Customers[[#This Row],[Total_Approve]]&gt;=7,1,0)</f>
        <v>0</v>
      </c>
    </row>
    <row r="3921" spans="1:27" x14ac:dyDescent="0.25">
      <c r="A3921" s="12" t="s">
        <v>13319</v>
      </c>
      <c r="B3921" t="s">
        <v>17452</v>
      </c>
      <c r="C3921" s="13">
        <v>45620</v>
      </c>
      <c r="D3921" t="s">
        <v>13482</v>
      </c>
      <c r="E3921" s="9" t="s">
        <v>179</v>
      </c>
      <c r="F3921" s="14" t="s">
        <v>0</v>
      </c>
      <c r="G3921" s="14" t="s">
        <v>168</v>
      </c>
      <c r="H3921" s="14" t="str">
        <f t="shared" si="61"/>
        <v>رجاء احمد عبد ربه</v>
      </c>
      <c r="I3921" s="14" t="s">
        <v>13460</v>
      </c>
      <c r="J3921" s="14" t="s">
        <v>2694</v>
      </c>
      <c r="K3921" s="14" t="s">
        <v>25</v>
      </c>
      <c r="L3921" s="14" t="s">
        <v>8615</v>
      </c>
      <c r="M3921" s="14" t="s">
        <v>3</v>
      </c>
      <c r="N3921" s="14" t="s">
        <v>3</v>
      </c>
      <c r="O3921" s="14" t="s">
        <v>13470</v>
      </c>
      <c r="P3921" s="14" t="s">
        <v>13524</v>
      </c>
      <c r="Q3921" s="15" t="b">
        <v>1</v>
      </c>
      <c r="R3921" s="15" t="b">
        <v>0</v>
      </c>
      <c r="S3921" s="15" t="b">
        <v>1</v>
      </c>
      <c r="T3921" s="15" t="b">
        <v>0</v>
      </c>
      <c r="U3921" s="15" t="b">
        <v>1</v>
      </c>
      <c r="V3921" s="15" t="b">
        <v>0</v>
      </c>
      <c r="W3921" s="15" t="b">
        <v>1</v>
      </c>
      <c r="X3921" s="16">
        <f>COUNTIF(Customers[[#This Row],[Roads]:[City_Council]],"True")</f>
        <v>4</v>
      </c>
      <c r="Y3921" s="17">
        <f>Customers[[#This Row],[Total_Approve]]/7</f>
        <v>0.5714285714285714</v>
      </c>
      <c r="Z3921" s="14" t="str">
        <f>IF(Customers[[#This Row],[Total_Approve]]&gt;=7,"تمت جميع الموافقات","لم تتم جميع الموافقات")</f>
        <v>لم تتم جميع الموافقات</v>
      </c>
      <c r="AA3921" s="8">
        <f>IF(Customers[[#This Row],[Total_Approve]]&gt;=7,1,0)</f>
        <v>0</v>
      </c>
    </row>
    <row r="3922" spans="1:27" x14ac:dyDescent="0.25">
      <c r="A3922" s="12" t="s">
        <v>13320</v>
      </c>
      <c r="B3922" t="s">
        <v>17453</v>
      </c>
      <c r="C3922" s="13">
        <v>45620</v>
      </c>
      <c r="D3922" t="s">
        <v>13482</v>
      </c>
      <c r="E3922" s="9" t="s">
        <v>172</v>
      </c>
      <c r="F3922" s="14" t="s">
        <v>173</v>
      </c>
      <c r="G3922" s="14" t="s">
        <v>606</v>
      </c>
      <c r="H3922" s="14" t="str">
        <f t="shared" si="61"/>
        <v>صفاء عزب سليم</v>
      </c>
      <c r="I3922" s="14" t="s">
        <v>13460</v>
      </c>
      <c r="J3922" s="14" t="s">
        <v>2695</v>
      </c>
      <c r="K3922" s="14" t="s">
        <v>25</v>
      </c>
      <c r="L3922" s="14" t="s">
        <v>8616</v>
      </c>
      <c r="M3922" s="14" t="s">
        <v>3</v>
      </c>
      <c r="N3922" s="14" t="s">
        <v>3</v>
      </c>
      <c r="O3922" s="14" t="s">
        <v>13470</v>
      </c>
      <c r="P3922" s="14" t="s">
        <v>13524</v>
      </c>
      <c r="Q3922" s="15" t="b">
        <v>0</v>
      </c>
      <c r="R3922" s="15" t="b">
        <v>0</v>
      </c>
      <c r="S3922" s="15" t="b">
        <v>0</v>
      </c>
      <c r="T3922" s="15" t="b">
        <v>0</v>
      </c>
      <c r="U3922" s="15" t="b">
        <v>1</v>
      </c>
      <c r="V3922" s="15" t="b">
        <v>0</v>
      </c>
      <c r="W3922" s="15" t="b">
        <v>1</v>
      </c>
      <c r="X3922" s="16">
        <f>COUNTIF(Customers[[#This Row],[Roads]:[City_Council]],"True")</f>
        <v>2</v>
      </c>
      <c r="Y3922" s="17">
        <f>Customers[[#This Row],[Total_Approve]]/7</f>
        <v>0.2857142857142857</v>
      </c>
      <c r="Z3922" s="14" t="str">
        <f>IF(Customers[[#This Row],[Total_Approve]]&gt;=7,"تمت جميع الموافقات","لم تتم جميع الموافقات")</f>
        <v>لم تتم جميع الموافقات</v>
      </c>
      <c r="AA3922" s="8">
        <f>IF(Customers[[#This Row],[Total_Approve]]&gt;=7,1,0)</f>
        <v>0</v>
      </c>
    </row>
    <row r="3923" spans="1:27" x14ac:dyDescent="0.25">
      <c r="A3923" s="12" t="s">
        <v>13321</v>
      </c>
      <c r="B3923" t="s">
        <v>17454</v>
      </c>
      <c r="C3923" s="13">
        <v>45620</v>
      </c>
      <c r="D3923" t="s">
        <v>13482</v>
      </c>
      <c r="E3923" s="9" t="s">
        <v>10</v>
      </c>
      <c r="F3923" s="14" t="s">
        <v>0</v>
      </c>
      <c r="G3923" s="14" t="s">
        <v>2696</v>
      </c>
      <c r="H3923" s="14" t="str">
        <f t="shared" si="61"/>
        <v>محمد احمد محمد عز الدين</v>
      </c>
      <c r="I3923" s="14" t="s">
        <v>13460</v>
      </c>
      <c r="J3923" s="14" t="s">
        <v>2697</v>
      </c>
      <c r="K3923" s="14" t="s">
        <v>5</v>
      </c>
      <c r="L3923" s="14" t="s">
        <v>8617</v>
      </c>
      <c r="M3923" s="14" t="s">
        <v>3</v>
      </c>
      <c r="N3923" s="14" t="s">
        <v>3</v>
      </c>
      <c r="O3923" s="14" t="s">
        <v>13470</v>
      </c>
      <c r="P3923" s="14" t="s">
        <v>13524</v>
      </c>
      <c r="Q3923" s="15" t="b">
        <v>1</v>
      </c>
      <c r="R3923" s="15" t="b">
        <v>0</v>
      </c>
      <c r="S3923" s="15" t="b">
        <v>1</v>
      </c>
      <c r="T3923" s="15" t="b">
        <v>0</v>
      </c>
      <c r="U3923" s="15" t="b">
        <v>1</v>
      </c>
      <c r="V3923" s="15" t="b">
        <v>1</v>
      </c>
      <c r="W3923" s="15" t="b">
        <v>1</v>
      </c>
      <c r="X3923" s="16">
        <f>COUNTIF(Customers[[#This Row],[Roads]:[City_Council]],"True")</f>
        <v>5</v>
      </c>
      <c r="Y3923" s="17">
        <f>Customers[[#This Row],[Total_Approve]]/7</f>
        <v>0.7142857142857143</v>
      </c>
      <c r="Z3923" s="14" t="str">
        <f>IF(Customers[[#This Row],[Total_Approve]]&gt;=7,"تمت جميع الموافقات","لم تتم جميع الموافقات")</f>
        <v>لم تتم جميع الموافقات</v>
      </c>
      <c r="AA3923" s="8">
        <f>IF(Customers[[#This Row],[Total_Approve]]&gt;=7,1,0)</f>
        <v>0</v>
      </c>
    </row>
    <row r="3924" spans="1:27" x14ac:dyDescent="0.25">
      <c r="A3924" s="12" t="s">
        <v>13322</v>
      </c>
      <c r="B3924" t="s">
        <v>17455</v>
      </c>
      <c r="C3924" s="13">
        <v>45620</v>
      </c>
      <c r="D3924" t="s">
        <v>13484</v>
      </c>
      <c r="E3924" s="9" t="s">
        <v>64</v>
      </c>
      <c r="F3924" s="14" t="s">
        <v>47</v>
      </c>
      <c r="G3924" s="14" t="s">
        <v>37</v>
      </c>
      <c r="H3924" s="14" t="str">
        <f t="shared" si="61"/>
        <v>مصطفى السيد على</v>
      </c>
      <c r="I3924" s="14" t="s">
        <v>13460</v>
      </c>
      <c r="J3924" s="14" t="s">
        <v>2698</v>
      </c>
      <c r="K3924" s="14" t="s">
        <v>5</v>
      </c>
      <c r="L3924" s="14" t="s">
        <v>8618</v>
      </c>
      <c r="M3924" s="14" t="s">
        <v>3</v>
      </c>
      <c r="N3924" s="14" t="s">
        <v>3</v>
      </c>
      <c r="O3924" s="14" t="s">
        <v>13470</v>
      </c>
      <c r="P3924" s="14" t="s">
        <v>13524</v>
      </c>
      <c r="Q3924" s="15" t="b">
        <v>1</v>
      </c>
      <c r="R3924" s="15" t="b">
        <v>1</v>
      </c>
      <c r="S3924" s="15" t="b">
        <v>1</v>
      </c>
      <c r="T3924" s="15" t="b">
        <v>1</v>
      </c>
      <c r="U3924" s="15" t="b">
        <v>1</v>
      </c>
      <c r="V3924" s="15" t="b">
        <v>1</v>
      </c>
      <c r="W3924" s="15" t="b">
        <v>1</v>
      </c>
      <c r="X3924" s="16">
        <f>COUNTIF(Customers[[#This Row],[Roads]:[City_Council]],"True")</f>
        <v>7</v>
      </c>
      <c r="Y3924" s="17">
        <f>Customers[[#This Row],[Total_Approve]]/7</f>
        <v>1</v>
      </c>
      <c r="Z3924" s="14" t="str">
        <f>IF(Customers[[#This Row],[Total_Approve]]&gt;=7,"تمت جميع الموافقات","لم تتم جميع الموافقات")</f>
        <v>تمت جميع الموافقات</v>
      </c>
      <c r="AA3924" s="8">
        <f>IF(Customers[[#This Row],[Total_Approve]]&gt;=7,1,0)</f>
        <v>1</v>
      </c>
    </row>
    <row r="3925" spans="1:27" x14ac:dyDescent="0.25">
      <c r="A3925" s="12" t="s">
        <v>13323</v>
      </c>
      <c r="B3925" t="s">
        <v>17456</v>
      </c>
      <c r="C3925" s="13">
        <v>45620</v>
      </c>
      <c r="D3925" t="s">
        <v>13484</v>
      </c>
      <c r="E3925" s="9" t="s">
        <v>94</v>
      </c>
      <c r="F3925" s="14" t="s">
        <v>2054</v>
      </c>
      <c r="G3925" s="14" t="s">
        <v>1194</v>
      </c>
      <c r="H3925" s="14" t="str">
        <f t="shared" si="61"/>
        <v>هبه بدوى صلاح</v>
      </c>
      <c r="I3925" s="14" t="s">
        <v>13460</v>
      </c>
      <c r="J3925" s="14">
        <v>28805202400925</v>
      </c>
      <c r="K3925" s="14" t="s">
        <v>25</v>
      </c>
      <c r="L3925" s="14" t="s">
        <v>8619</v>
      </c>
      <c r="M3925" s="14" t="s">
        <v>3</v>
      </c>
      <c r="N3925" s="14" t="s">
        <v>3</v>
      </c>
      <c r="O3925" s="14" t="s">
        <v>13470</v>
      </c>
      <c r="P3925" s="14" t="s">
        <v>13524</v>
      </c>
      <c r="Q3925" s="15" t="b">
        <v>1</v>
      </c>
      <c r="R3925" s="15" t="b">
        <v>0</v>
      </c>
      <c r="S3925" s="15" t="b">
        <v>1</v>
      </c>
      <c r="T3925" s="15" t="b">
        <v>0</v>
      </c>
      <c r="U3925" s="15" t="b">
        <v>1</v>
      </c>
      <c r="V3925" s="15" t="b">
        <v>0</v>
      </c>
      <c r="W3925" s="15" t="b">
        <v>1</v>
      </c>
      <c r="X3925" s="16">
        <f>COUNTIF(Customers[[#This Row],[Roads]:[City_Council]],"True")</f>
        <v>4</v>
      </c>
      <c r="Y3925" s="17">
        <f>Customers[[#This Row],[Total_Approve]]/7</f>
        <v>0.5714285714285714</v>
      </c>
      <c r="Z3925" s="14" t="str">
        <f>IF(Customers[[#This Row],[Total_Approve]]&gt;=7,"تمت جميع الموافقات","لم تتم جميع الموافقات")</f>
        <v>لم تتم جميع الموافقات</v>
      </c>
      <c r="AA3925" s="8">
        <f>IF(Customers[[#This Row],[Total_Approve]]&gt;=7,1,0)</f>
        <v>0</v>
      </c>
    </row>
    <row r="3926" spans="1:27" x14ac:dyDescent="0.25">
      <c r="A3926" s="12" t="s">
        <v>13324</v>
      </c>
      <c r="B3926" t="s">
        <v>17457</v>
      </c>
      <c r="C3926" s="13">
        <v>45620</v>
      </c>
      <c r="D3926" t="s">
        <v>13484</v>
      </c>
      <c r="E3926" s="9" t="s">
        <v>47</v>
      </c>
      <c r="F3926" s="14" t="s">
        <v>471</v>
      </c>
      <c r="G3926" s="14" t="s">
        <v>2594</v>
      </c>
      <c r="H3926" s="14" t="str">
        <f t="shared" si="61"/>
        <v>السيد حسن قطب</v>
      </c>
      <c r="I3926" s="14" t="s">
        <v>13460</v>
      </c>
      <c r="J3926" s="14" t="s">
        <v>2700</v>
      </c>
      <c r="K3926" s="14" t="s">
        <v>5</v>
      </c>
      <c r="L3926" s="14" t="s">
        <v>8620</v>
      </c>
      <c r="M3926" s="14" t="s">
        <v>3</v>
      </c>
      <c r="N3926" s="14" t="s">
        <v>3</v>
      </c>
      <c r="O3926" s="14" t="s">
        <v>13470</v>
      </c>
      <c r="P3926" s="14" t="s">
        <v>13524</v>
      </c>
      <c r="Q3926" s="15" t="b">
        <v>0</v>
      </c>
      <c r="R3926" s="15" t="b">
        <v>1</v>
      </c>
      <c r="S3926" s="15" t="b">
        <v>0</v>
      </c>
      <c r="T3926" s="15" t="b">
        <v>1</v>
      </c>
      <c r="U3926" s="15" t="b">
        <v>0</v>
      </c>
      <c r="V3926" s="15" t="b">
        <v>1</v>
      </c>
      <c r="W3926" s="15" t="b">
        <v>0</v>
      </c>
      <c r="X3926" s="16">
        <f>COUNTIF(Customers[[#This Row],[Roads]:[City_Council]],"True")</f>
        <v>3</v>
      </c>
      <c r="Y3926" s="17">
        <f>Customers[[#This Row],[Total_Approve]]/7</f>
        <v>0.42857142857142855</v>
      </c>
      <c r="Z3926" s="14" t="str">
        <f>IF(Customers[[#This Row],[Total_Approve]]&gt;=7,"تمت جميع الموافقات","لم تتم جميع الموافقات")</f>
        <v>لم تتم جميع الموافقات</v>
      </c>
      <c r="AA3926" s="8">
        <f>IF(Customers[[#This Row],[Total_Approve]]&gt;=7,1,0)</f>
        <v>0</v>
      </c>
    </row>
    <row r="3927" spans="1:27" x14ac:dyDescent="0.25">
      <c r="A3927" s="12" t="s">
        <v>13325</v>
      </c>
      <c r="B3927" t="s">
        <v>17458</v>
      </c>
      <c r="C3927" s="13">
        <v>45620</v>
      </c>
      <c r="D3927" t="s">
        <v>13484</v>
      </c>
      <c r="E3927" s="9" t="s">
        <v>312</v>
      </c>
      <c r="F3927" s="14" t="s">
        <v>799</v>
      </c>
      <c r="G3927" s="14" t="s">
        <v>471</v>
      </c>
      <c r="H3927" s="14" t="str">
        <f t="shared" si="61"/>
        <v>ساره سعد حسن</v>
      </c>
      <c r="I3927" s="14" t="s">
        <v>13460</v>
      </c>
      <c r="J3927" s="14" t="s">
        <v>2701</v>
      </c>
      <c r="K3927" s="14" t="s">
        <v>25</v>
      </c>
      <c r="L3927" s="14" t="s">
        <v>8621</v>
      </c>
      <c r="M3927" s="14" t="s">
        <v>3</v>
      </c>
      <c r="N3927" s="14" t="s">
        <v>3</v>
      </c>
      <c r="O3927" s="14" t="s">
        <v>13470</v>
      </c>
      <c r="P3927" s="14" t="s">
        <v>13524</v>
      </c>
      <c r="Q3927" s="15" t="b">
        <v>1</v>
      </c>
      <c r="R3927" s="15" t="b">
        <v>0</v>
      </c>
      <c r="S3927" s="15" t="b">
        <v>1</v>
      </c>
      <c r="T3927" s="15" t="b">
        <v>0</v>
      </c>
      <c r="U3927" s="15" t="b">
        <v>1</v>
      </c>
      <c r="V3927" s="15" t="b">
        <v>0</v>
      </c>
      <c r="W3927" s="15" t="b">
        <v>1</v>
      </c>
      <c r="X3927" s="16">
        <f>COUNTIF(Customers[[#This Row],[Roads]:[City_Council]],"True")</f>
        <v>4</v>
      </c>
      <c r="Y3927" s="17">
        <f>Customers[[#This Row],[Total_Approve]]/7</f>
        <v>0.5714285714285714</v>
      </c>
      <c r="Z3927" s="14" t="str">
        <f>IF(Customers[[#This Row],[Total_Approve]]&gt;=7,"تمت جميع الموافقات","لم تتم جميع الموافقات")</f>
        <v>لم تتم جميع الموافقات</v>
      </c>
      <c r="AA3927" s="8">
        <f>IF(Customers[[#This Row],[Total_Approve]]&gt;=7,1,0)</f>
        <v>0</v>
      </c>
    </row>
    <row r="3928" spans="1:27" x14ac:dyDescent="0.25">
      <c r="A3928" s="12" t="s">
        <v>13326</v>
      </c>
      <c r="B3928" t="s">
        <v>17459</v>
      </c>
      <c r="C3928" s="13">
        <v>45620</v>
      </c>
      <c r="D3928" t="s">
        <v>13484</v>
      </c>
      <c r="E3928" s="9" t="s">
        <v>826</v>
      </c>
      <c r="F3928" s="14" t="s">
        <v>1</v>
      </c>
      <c r="G3928" s="14" t="s">
        <v>471</v>
      </c>
      <c r="H3928" s="14" t="str">
        <f t="shared" si="61"/>
        <v>امال محمود حسن</v>
      </c>
      <c r="I3928" s="14" t="s">
        <v>13460</v>
      </c>
      <c r="J3928" s="14" t="s">
        <v>2542</v>
      </c>
      <c r="K3928" s="14" t="s">
        <v>25</v>
      </c>
      <c r="L3928" s="14" t="s">
        <v>8622</v>
      </c>
      <c r="M3928" s="14" t="s">
        <v>3</v>
      </c>
      <c r="N3928" s="14" t="s">
        <v>3</v>
      </c>
      <c r="O3928" s="14" t="s">
        <v>13470</v>
      </c>
      <c r="P3928" s="14" t="s">
        <v>13524</v>
      </c>
      <c r="Q3928" s="15" t="b">
        <v>1</v>
      </c>
      <c r="R3928" s="15" t="b">
        <v>0</v>
      </c>
      <c r="S3928" s="15" t="b">
        <v>1</v>
      </c>
      <c r="T3928" s="15" t="b">
        <v>0</v>
      </c>
      <c r="U3928" s="15" t="b">
        <v>1</v>
      </c>
      <c r="V3928" s="15" t="b">
        <v>0</v>
      </c>
      <c r="W3928" s="15" t="b">
        <v>1</v>
      </c>
      <c r="X3928" s="16">
        <f>COUNTIF(Customers[[#This Row],[Roads]:[City_Council]],"True")</f>
        <v>4</v>
      </c>
      <c r="Y3928" s="17">
        <f>Customers[[#This Row],[Total_Approve]]/7</f>
        <v>0.5714285714285714</v>
      </c>
      <c r="Z3928" s="14" t="str">
        <f>IF(Customers[[#This Row],[Total_Approve]]&gt;=7,"تمت جميع الموافقات","لم تتم جميع الموافقات")</f>
        <v>لم تتم جميع الموافقات</v>
      </c>
      <c r="AA3928" s="8">
        <f>IF(Customers[[#This Row],[Total_Approve]]&gt;=7,1,0)</f>
        <v>0</v>
      </c>
    </row>
    <row r="3929" spans="1:27" x14ac:dyDescent="0.25">
      <c r="A3929" s="12" t="s">
        <v>13327</v>
      </c>
      <c r="B3929" t="s">
        <v>17460</v>
      </c>
      <c r="C3929" s="13">
        <v>45620</v>
      </c>
      <c r="D3929" t="s">
        <v>13484</v>
      </c>
      <c r="E3929" s="9" t="s">
        <v>134</v>
      </c>
      <c r="F3929" s="14" t="s">
        <v>471</v>
      </c>
      <c r="G3929" s="14" t="s">
        <v>10</v>
      </c>
      <c r="H3929" s="14" t="str">
        <f t="shared" si="61"/>
        <v>علا حسن محمد</v>
      </c>
      <c r="I3929" s="14" t="s">
        <v>13460</v>
      </c>
      <c r="J3929" s="14" t="s">
        <v>1729</v>
      </c>
      <c r="K3929" s="14" t="s">
        <v>25</v>
      </c>
      <c r="L3929" s="14" t="s">
        <v>8197</v>
      </c>
      <c r="M3929" s="14" t="s">
        <v>3</v>
      </c>
      <c r="N3929" s="14" t="s">
        <v>3</v>
      </c>
      <c r="O3929" s="14" t="s">
        <v>13470</v>
      </c>
      <c r="P3929" s="14" t="s">
        <v>13524</v>
      </c>
      <c r="Q3929" s="15" t="b">
        <v>1</v>
      </c>
      <c r="R3929" s="15" t="b">
        <v>1</v>
      </c>
      <c r="S3929" s="15" t="b">
        <v>1</v>
      </c>
      <c r="T3929" s="15" t="b">
        <v>1</v>
      </c>
      <c r="U3929" s="15" t="b">
        <v>1</v>
      </c>
      <c r="V3929" s="15" t="b">
        <v>1</v>
      </c>
      <c r="W3929" s="15" t="b">
        <v>1</v>
      </c>
      <c r="X3929" s="16">
        <f>COUNTIF(Customers[[#This Row],[Roads]:[City_Council]],"True")</f>
        <v>7</v>
      </c>
      <c r="Y3929" s="17">
        <f>Customers[[#This Row],[Total_Approve]]/7</f>
        <v>1</v>
      </c>
      <c r="Z3929" s="14" t="str">
        <f>IF(Customers[[#This Row],[Total_Approve]]&gt;=7,"تمت جميع الموافقات","لم تتم جميع الموافقات")</f>
        <v>تمت جميع الموافقات</v>
      </c>
      <c r="AA3929" s="8">
        <f>IF(Customers[[#This Row],[Total_Approve]]&gt;=7,1,0)</f>
        <v>1</v>
      </c>
    </row>
    <row r="3930" spans="1:27" x14ac:dyDescent="0.25">
      <c r="A3930" s="12" t="s">
        <v>13328</v>
      </c>
      <c r="B3930" t="s">
        <v>17461</v>
      </c>
      <c r="C3930" s="13">
        <v>45620</v>
      </c>
      <c r="D3930" t="s">
        <v>13484</v>
      </c>
      <c r="E3930" s="9" t="s">
        <v>2407</v>
      </c>
      <c r="F3930" s="14" t="s">
        <v>37</v>
      </c>
      <c r="G3930" s="14" t="s">
        <v>2017</v>
      </c>
      <c r="H3930" s="14" t="str">
        <f t="shared" si="61"/>
        <v>مرفت على عبيد</v>
      </c>
      <c r="I3930" s="14" t="s">
        <v>13460</v>
      </c>
      <c r="J3930" s="14" t="s">
        <v>8113</v>
      </c>
      <c r="K3930" s="14" t="s">
        <v>25</v>
      </c>
      <c r="L3930" s="14" t="s">
        <v>8100</v>
      </c>
      <c r="M3930" s="14" t="s">
        <v>3</v>
      </c>
      <c r="N3930" s="14" t="s">
        <v>3</v>
      </c>
      <c r="O3930" s="14" t="s">
        <v>13470</v>
      </c>
      <c r="P3930" s="14" t="s">
        <v>13520</v>
      </c>
      <c r="Q3930" s="15" t="b">
        <v>0</v>
      </c>
      <c r="R3930" s="15" t="b">
        <v>0</v>
      </c>
      <c r="S3930" s="15" t="b">
        <v>0</v>
      </c>
      <c r="T3930" s="15" t="b">
        <v>0</v>
      </c>
      <c r="U3930" s="15" t="b">
        <v>0</v>
      </c>
      <c r="V3930" s="15" t="b">
        <v>1</v>
      </c>
      <c r="W3930" s="15" t="b">
        <v>0</v>
      </c>
      <c r="X3930" s="16">
        <f>COUNTIF(Customers[[#This Row],[Roads]:[City_Council]],"True")</f>
        <v>1</v>
      </c>
      <c r="Y3930" s="17">
        <f>Customers[[#This Row],[Total_Approve]]/7</f>
        <v>0.14285714285714285</v>
      </c>
      <c r="Z3930" s="14" t="str">
        <f>IF(Customers[[#This Row],[Total_Approve]]&gt;=7,"تمت جميع الموافقات","لم تتم جميع الموافقات")</f>
        <v>لم تتم جميع الموافقات</v>
      </c>
      <c r="AA3930" s="8">
        <f>IF(Customers[[#This Row],[Total_Approve]]&gt;=7,1,0)</f>
        <v>0</v>
      </c>
    </row>
    <row r="3931" spans="1:27" x14ac:dyDescent="0.25">
      <c r="A3931" s="12" t="s">
        <v>13329</v>
      </c>
      <c r="B3931" t="s">
        <v>17462</v>
      </c>
      <c r="C3931" s="13">
        <v>45620</v>
      </c>
      <c r="D3931" t="s">
        <v>13484</v>
      </c>
      <c r="E3931" s="9" t="s">
        <v>780</v>
      </c>
      <c r="F3931" s="14" t="s">
        <v>611</v>
      </c>
      <c r="G3931" s="14" t="s">
        <v>799</v>
      </c>
      <c r="H3931" s="14" t="str">
        <f t="shared" si="61"/>
        <v>نجوى فؤاد سعد</v>
      </c>
      <c r="I3931" s="14" t="s">
        <v>13460</v>
      </c>
      <c r="J3931" s="14" t="s">
        <v>1057</v>
      </c>
      <c r="K3931" s="14" t="s">
        <v>25</v>
      </c>
      <c r="L3931" s="14" t="s">
        <v>8669</v>
      </c>
      <c r="M3931" s="14" t="s">
        <v>1058</v>
      </c>
      <c r="N3931" s="14" t="s">
        <v>3</v>
      </c>
      <c r="O3931" s="14" t="s">
        <v>13476</v>
      </c>
      <c r="P3931" s="14" t="s">
        <v>13518</v>
      </c>
      <c r="Q3931" s="15" t="b">
        <v>0</v>
      </c>
      <c r="R3931" s="15" t="b">
        <v>1</v>
      </c>
      <c r="S3931" s="15" t="b">
        <v>0</v>
      </c>
      <c r="T3931" s="15" t="b">
        <v>1</v>
      </c>
      <c r="U3931" s="15" t="b">
        <v>0</v>
      </c>
      <c r="V3931" s="15" t="b">
        <v>1</v>
      </c>
      <c r="W3931" s="15" t="b">
        <v>0</v>
      </c>
      <c r="X3931" s="16">
        <f>COUNTIF(Customers[[#This Row],[Roads]:[City_Council]],"True")</f>
        <v>3</v>
      </c>
      <c r="Y3931" s="17">
        <f>Customers[[#This Row],[Total_Approve]]/7</f>
        <v>0.42857142857142855</v>
      </c>
      <c r="Z3931" s="14" t="str">
        <f>IF(Customers[[#This Row],[Total_Approve]]&gt;=7,"تمت جميع الموافقات","لم تتم جميع الموافقات")</f>
        <v>لم تتم جميع الموافقات</v>
      </c>
      <c r="AA3931" s="8">
        <f>IF(Customers[[#This Row],[Total_Approve]]&gt;=7,1,0)</f>
        <v>0</v>
      </c>
    </row>
    <row r="3932" spans="1:27" x14ac:dyDescent="0.25">
      <c r="A3932" s="12" t="s">
        <v>13330</v>
      </c>
      <c r="B3932" t="s">
        <v>17463</v>
      </c>
      <c r="C3932" s="13">
        <v>45620</v>
      </c>
      <c r="D3932" t="s">
        <v>13484</v>
      </c>
      <c r="E3932" s="9" t="s">
        <v>129</v>
      </c>
      <c r="F3932" s="14" t="s">
        <v>1275</v>
      </c>
      <c r="G3932" s="14" t="s">
        <v>10</v>
      </c>
      <c r="H3932" s="14" t="str">
        <f t="shared" si="61"/>
        <v>ايمان فراج محمد</v>
      </c>
      <c r="I3932" s="14" t="s">
        <v>13460</v>
      </c>
      <c r="J3932" s="14" t="s">
        <v>2638</v>
      </c>
      <c r="K3932" s="14" t="s">
        <v>25</v>
      </c>
      <c r="L3932" s="14" t="s">
        <v>8670</v>
      </c>
      <c r="M3932" s="14" t="s">
        <v>2639</v>
      </c>
      <c r="N3932" s="14" t="s">
        <v>3</v>
      </c>
      <c r="O3932" s="14" t="s">
        <v>13476</v>
      </c>
      <c r="P3932" s="14" t="s">
        <v>13518</v>
      </c>
      <c r="Q3932" s="15" t="b">
        <v>0</v>
      </c>
      <c r="R3932" s="15" t="b">
        <v>0</v>
      </c>
      <c r="S3932" s="15" t="b">
        <v>0</v>
      </c>
      <c r="T3932" s="15" t="b">
        <v>0</v>
      </c>
      <c r="U3932" s="15" t="b">
        <v>1</v>
      </c>
      <c r="V3932" s="15" t="b">
        <v>0</v>
      </c>
      <c r="W3932" s="15" t="b">
        <v>0</v>
      </c>
      <c r="X3932" s="16">
        <f>COUNTIF(Customers[[#This Row],[Roads]:[City_Council]],"True")</f>
        <v>1</v>
      </c>
      <c r="Y3932" s="17">
        <f>Customers[[#This Row],[Total_Approve]]/7</f>
        <v>0.14285714285714285</v>
      </c>
      <c r="Z3932" s="14" t="str">
        <f>IF(Customers[[#This Row],[Total_Approve]]&gt;=7,"تمت جميع الموافقات","لم تتم جميع الموافقات")</f>
        <v>لم تتم جميع الموافقات</v>
      </c>
      <c r="AA3932" s="8">
        <f>IF(Customers[[#This Row],[Total_Approve]]&gt;=7,1,0)</f>
        <v>0</v>
      </c>
    </row>
    <row r="3933" spans="1:27" x14ac:dyDescent="0.25">
      <c r="A3933" s="12" t="s">
        <v>13331</v>
      </c>
      <c r="B3933" t="s">
        <v>17464</v>
      </c>
      <c r="C3933" s="13">
        <v>45620</v>
      </c>
      <c r="D3933" t="s">
        <v>13484</v>
      </c>
      <c r="E3933" s="9" t="s">
        <v>10</v>
      </c>
      <c r="F3933" s="14" t="s">
        <v>2625</v>
      </c>
      <c r="G3933" s="14" t="s">
        <v>2760</v>
      </c>
      <c r="H3933" s="14" t="str">
        <f t="shared" si="61"/>
        <v>محمد حموده شبراوى احمد</v>
      </c>
      <c r="I3933" s="14" t="s">
        <v>13461</v>
      </c>
      <c r="J3933" s="14" t="s">
        <v>2627</v>
      </c>
      <c r="K3933" s="14" t="s">
        <v>5</v>
      </c>
      <c r="L3933" s="14" t="s">
        <v>8671</v>
      </c>
      <c r="M3933" s="14" t="s">
        <v>2628</v>
      </c>
      <c r="N3933" s="14" t="s">
        <v>3</v>
      </c>
      <c r="O3933" s="14" t="s">
        <v>13476</v>
      </c>
      <c r="P3933" s="14" t="s">
        <v>13518</v>
      </c>
      <c r="Q3933" s="15" t="b">
        <v>1</v>
      </c>
      <c r="R3933" s="15" t="b">
        <v>1</v>
      </c>
      <c r="S3933" s="15" t="b">
        <v>0</v>
      </c>
      <c r="T3933" s="15" t="b">
        <v>1</v>
      </c>
      <c r="U3933" s="15" t="b">
        <v>0</v>
      </c>
      <c r="V3933" s="15" t="b">
        <v>1</v>
      </c>
      <c r="W3933" s="15" t="b">
        <v>0</v>
      </c>
      <c r="X3933" s="16">
        <f>COUNTIF(Customers[[#This Row],[Roads]:[City_Council]],"True")</f>
        <v>4</v>
      </c>
      <c r="Y3933" s="17">
        <f>Customers[[#This Row],[Total_Approve]]/7</f>
        <v>0.5714285714285714</v>
      </c>
      <c r="Z3933" s="14" t="str">
        <f>IF(Customers[[#This Row],[Total_Approve]]&gt;=7,"تمت جميع الموافقات","لم تتم جميع الموافقات")</f>
        <v>لم تتم جميع الموافقات</v>
      </c>
      <c r="AA3933" s="8">
        <f>IF(Customers[[#This Row],[Total_Approve]]&gt;=7,1,0)</f>
        <v>0</v>
      </c>
    </row>
    <row r="3934" spans="1:27" x14ac:dyDescent="0.25">
      <c r="A3934" s="12" t="s">
        <v>13332</v>
      </c>
      <c r="B3934" t="s">
        <v>17465</v>
      </c>
      <c r="C3934" s="13">
        <v>45620</v>
      </c>
      <c r="D3934" t="s">
        <v>13484</v>
      </c>
      <c r="E3934" s="9" t="s">
        <v>1485</v>
      </c>
      <c r="F3934" s="14" t="s">
        <v>925</v>
      </c>
      <c r="G3934" s="14" t="s">
        <v>2761</v>
      </c>
      <c r="H3934" s="14" t="str">
        <f t="shared" si="61"/>
        <v>رباب مراد مصطفى مراد</v>
      </c>
      <c r="I3934" s="14" t="s">
        <v>13461</v>
      </c>
      <c r="J3934" s="14" t="s">
        <v>2762</v>
      </c>
      <c r="K3934" s="14" t="s">
        <v>25</v>
      </c>
      <c r="L3934" s="14" t="s">
        <v>8672</v>
      </c>
      <c r="M3934" s="14" t="s">
        <v>2763</v>
      </c>
      <c r="N3934" s="14" t="s">
        <v>3</v>
      </c>
      <c r="O3934" s="14" t="s">
        <v>13476</v>
      </c>
      <c r="P3934" s="14" t="s">
        <v>13518</v>
      </c>
      <c r="Q3934" s="15" t="b">
        <v>0</v>
      </c>
      <c r="R3934" s="15" t="b">
        <v>0</v>
      </c>
      <c r="S3934" s="15" t="b">
        <v>0</v>
      </c>
      <c r="T3934" s="15" t="b">
        <v>0</v>
      </c>
      <c r="U3934" s="15" t="b">
        <v>0</v>
      </c>
      <c r="V3934" s="15" t="b">
        <v>1</v>
      </c>
      <c r="W3934" s="15" t="b">
        <v>0</v>
      </c>
      <c r="X3934" s="16">
        <f>COUNTIF(Customers[[#This Row],[Roads]:[City_Council]],"True")</f>
        <v>1</v>
      </c>
      <c r="Y3934" s="17">
        <f>Customers[[#This Row],[Total_Approve]]/7</f>
        <v>0.14285714285714285</v>
      </c>
      <c r="Z3934" s="14" t="str">
        <f>IF(Customers[[#This Row],[Total_Approve]]&gt;=7,"تمت جميع الموافقات","لم تتم جميع الموافقات")</f>
        <v>لم تتم جميع الموافقات</v>
      </c>
      <c r="AA3934" s="8">
        <f>IF(Customers[[#This Row],[Total_Approve]]&gt;=7,1,0)</f>
        <v>0</v>
      </c>
    </row>
    <row r="3935" spans="1:27" x14ac:dyDescent="0.25">
      <c r="A3935" s="12" t="s">
        <v>13333</v>
      </c>
      <c r="B3935" t="s">
        <v>17466</v>
      </c>
      <c r="C3935" s="13">
        <v>45620</v>
      </c>
      <c r="D3935" t="s">
        <v>13484</v>
      </c>
      <c r="E3935" s="9" t="s">
        <v>298</v>
      </c>
      <c r="F3935" s="14" t="s">
        <v>445</v>
      </c>
      <c r="G3935" s="14" t="s">
        <v>2764</v>
      </c>
      <c r="H3935" s="14" t="str">
        <f t="shared" si="61"/>
        <v>اميره اشرف محمد عبد الرحمن</v>
      </c>
      <c r="I3935" s="14" t="s">
        <v>13459</v>
      </c>
      <c r="J3935" s="14" t="s">
        <v>2765</v>
      </c>
      <c r="K3935" s="14" t="s">
        <v>25</v>
      </c>
      <c r="L3935" s="14" t="s">
        <v>8199</v>
      </c>
      <c r="M3935" s="14" t="s">
        <v>2766</v>
      </c>
      <c r="N3935" s="14" t="s">
        <v>3</v>
      </c>
      <c r="O3935" s="14" t="s">
        <v>13476</v>
      </c>
      <c r="P3935" s="14" t="s">
        <v>13518</v>
      </c>
      <c r="Q3935" s="15" t="b">
        <v>1</v>
      </c>
      <c r="R3935" s="15" t="b">
        <v>1</v>
      </c>
      <c r="S3935" s="15" t="b">
        <v>1</v>
      </c>
      <c r="T3935" s="15" t="b">
        <v>1</v>
      </c>
      <c r="U3935" s="15" t="b">
        <v>1</v>
      </c>
      <c r="V3935" s="15" t="b">
        <v>1</v>
      </c>
      <c r="W3935" s="15" t="b">
        <v>1</v>
      </c>
      <c r="X3935" s="16">
        <f>COUNTIF(Customers[[#This Row],[Roads]:[City_Council]],"True")</f>
        <v>7</v>
      </c>
      <c r="Y3935" s="17">
        <f>Customers[[#This Row],[Total_Approve]]/7</f>
        <v>1</v>
      </c>
      <c r="Z3935" s="14" t="str">
        <f>IF(Customers[[#This Row],[Total_Approve]]&gt;=7,"تمت جميع الموافقات","لم تتم جميع الموافقات")</f>
        <v>تمت جميع الموافقات</v>
      </c>
      <c r="AA3935" s="8">
        <f>IF(Customers[[#This Row],[Total_Approve]]&gt;=7,1,0)</f>
        <v>1</v>
      </c>
    </row>
    <row r="3936" spans="1:27" x14ac:dyDescent="0.25">
      <c r="A3936" s="12" t="s">
        <v>13334</v>
      </c>
      <c r="B3936" t="s">
        <v>17467</v>
      </c>
      <c r="C3936" s="13">
        <v>45620</v>
      </c>
      <c r="D3936" t="s">
        <v>13484</v>
      </c>
      <c r="E3936" s="9" t="s">
        <v>2767</v>
      </c>
      <c r="F3936" s="14" t="s">
        <v>440</v>
      </c>
      <c r="G3936" s="14" t="s">
        <v>1069</v>
      </c>
      <c r="H3936" s="14" t="str">
        <f t="shared" si="61"/>
        <v>مريانه جرجس شهدى</v>
      </c>
      <c r="I3936" s="14" t="s">
        <v>13459</v>
      </c>
      <c r="J3936" s="14" t="s">
        <v>2768</v>
      </c>
      <c r="K3936" s="14" t="s">
        <v>25</v>
      </c>
      <c r="L3936" s="14" t="s">
        <v>8673</v>
      </c>
      <c r="M3936" s="14" t="s">
        <v>1115</v>
      </c>
      <c r="N3936" s="14" t="s">
        <v>2769</v>
      </c>
      <c r="O3936" s="14" t="s">
        <v>13476</v>
      </c>
      <c r="P3936" s="14" t="s">
        <v>13518</v>
      </c>
      <c r="Q3936" s="15" t="b">
        <v>0</v>
      </c>
      <c r="R3936" s="15" t="b">
        <v>1</v>
      </c>
      <c r="S3936" s="15" t="b">
        <v>0</v>
      </c>
      <c r="T3936" s="15" t="b">
        <v>1</v>
      </c>
      <c r="U3936" s="15" t="b">
        <v>0</v>
      </c>
      <c r="V3936" s="15" t="b">
        <v>1</v>
      </c>
      <c r="W3936" s="15" t="b">
        <v>0</v>
      </c>
      <c r="X3936" s="16">
        <f>COUNTIF(Customers[[#This Row],[Roads]:[City_Council]],"True")</f>
        <v>3</v>
      </c>
      <c r="Y3936" s="17">
        <f>Customers[[#This Row],[Total_Approve]]/7</f>
        <v>0.42857142857142855</v>
      </c>
      <c r="Z3936" s="14" t="str">
        <f>IF(Customers[[#This Row],[Total_Approve]]&gt;=7,"تمت جميع الموافقات","لم تتم جميع الموافقات")</f>
        <v>لم تتم جميع الموافقات</v>
      </c>
      <c r="AA3936" s="8">
        <f>IF(Customers[[#This Row],[Total_Approve]]&gt;=7,1,0)</f>
        <v>0</v>
      </c>
    </row>
    <row r="3937" spans="1:27" x14ac:dyDescent="0.25">
      <c r="A3937" s="12" t="s">
        <v>13335</v>
      </c>
      <c r="B3937" t="s">
        <v>17468</v>
      </c>
      <c r="C3937" s="13">
        <v>45620</v>
      </c>
      <c r="D3937" t="s">
        <v>13484</v>
      </c>
      <c r="E3937" s="9" t="s">
        <v>341</v>
      </c>
      <c r="F3937" s="14" t="s">
        <v>932</v>
      </c>
      <c r="G3937" s="14" t="s">
        <v>270</v>
      </c>
      <c r="H3937" s="14" t="str">
        <f t="shared" si="61"/>
        <v>غريب سالم عوض</v>
      </c>
      <c r="I3937" s="14" t="s">
        <v>13459</v>
      </c>
      <c r="J3937" s="14" t="s">
        <v>2412</v>
      </c>
      <c r="K3937" s="14" t="s">
        <v>5</v>
      </c>
      <c r="L3937" s="14" t="s">
        <v>8674</v>
      </c>
      <c r="M3937" s="14" t="s">
        <v>2770</v>
      </c>
      <c r="N3937" s="14" t="s">
        <v>3</v>
      </c>
      <c r="O3937" s="14" t="s">
        <v>13476</v>
      </c>
      <c r="P3937" s="14" t="s">
        <v>13518</v>
      </c>
      <c r="Q3937" s="15" t="b">
        <v>1</v>
      </c>
      <c r="R3937" s="15" t="b">
        <v>1</v>
      </c>
      <c r="S3937" s="15" t="b">
        <v>0</v>
      </c>
      <c r="T3937" s="15" t="b">
        <v>1</v>
      </c>
      <c r="U3937" s="15" t="b">
        <v>1</v>
      </c>
      <c r="V3937" s="15" t="b">
        <v>0</v>
      </c>
      <c r="W3937" s="15" t="b">
        <v>0</v>
      </c>
      <c r="X3937" s="16">
        <f>COUNTIF(Customers[[#This Row],[Roads]:[City_Council]],"True")</f>
        <v>4</v>
      </c>
      <c r="Y3937" s="17">
        <f>Customers[[#This Row],[Total_Approve]]/7</f>
        <v>0.5714285714285714</v>
      </c>
      <c r="Z3937" s="14" t="str">
        <f>IF(Customers[[#This Row],[Total_Approve]]&gt;=7,"تمت جميع الموافقات","لم تتم جميع الموافقات")</f>
        <v>لم تتم جميع الموافقات</v>
      </c>
      <c r="AA3937" s="8">
        <f>IF(Customers[[#This Row],[Total_Approve]]&gt;=7,1,0)</f>
        <v>0</v>
      </c>
    </row>
    <row r="3938" spans="1:27" x14ac:dyDescent="0.25">
      <c r="A3938" s="12" t="s">
        <v>13336</v>
      </c>
      <c r="B3938" t="s">
        <v>17469</v>
      </c>
      <c r="C3938" s="13">
        <v>45620</v>
      </c>
      <c r="D3938" t="s">
        <v>13482</v>
      </c>
      <c r="E3938" s="9" t="s">
        <v>1</v>
      </c>
      <c r="F3938" s="14" t="s">
        <v>2603</v>
      </c>
      <c r="G3938" s="14" t="s">
        <v>1</v>
      </c>
      <c r="H3938" s="14" t="str">
        <f t="shared" si="61"/>
        <v>محمود محفوظ محمود</v>
      </c>
      <c r="I3938" s="14" t="s">
        <v>13459</v>
      </c>
      <c r="J3938" s="14" t="s">
        <v>2604</v>
      </c>
      <c r="K3938" s="14" t="s">
        <v>5</v>
      </c>
      <c r="L3938" s="14">
        <v>44128</v>
      </c>
      <c r="M3938" s="14" t="s">
        <v>2771</v>
      </c>
      <c r="N3938" s="14" t="s">
        <v>3</v>
      </c>
      <c r="O3938" s="14" t="s">
        <v>13476</v>
      </c>
      <c r="P3938" s="14" t="s">
        <v>13518</v>
      </c>
      <c r="Q3938" s="15" t="b">
        <v>0</v>
      </c>
      <c r="R3938" s="15" t="b">
        <v>0</v>
      </c>
      <c r="S3938" s="15" t="b">
        <v>0</v>
      </c>
      <c r="T3938" s="15" t="b">
        <v>1</v>
      </c>
      <c r="U3938" s="15" t="b">
        <v>1</v>
      </c>
      <c r="V3938" s="15" t="b">
        <v>0</v>
      </c>
      <c r="W3938" s="15" t="b">
        <v>1</v>
      </c>
      <c r="X3938" s="16">
        <f>COUNTIF(Customers[[#This Row],[Roads]:[City_Council]],"True")</f>
        <v>3</v>
      </c>
      <c r="Y3938" s="17">
        <f>Customers[[#This Row],[Total_Approve]]/7</f>
        <v>0.42857142857142855</v>
      </c>
      <c r="Z3938" s="14" t="str">
        <f>IF(Customers[[#This Row],[Total_Approve]]&gt;=7,"تمت جميع الموافقات","لم تتم جميع الموافقات")</f>
        <v>لم تتم جميع الموافقات</v>
      </c>
      <c r="AA3938" s="8">
        <f>IF(Customers[[#This Row],[Total_Approve]]&gt;=7,1,0)</f>
        <v>0</v>
      </c>
    </row>
    <row r="3939" spans="1:27" x14ac:dyDescent="0.25">
      <c r="A3939" s="12" t="s">
        <v>13337</v>
      </c>
      <c r="B3939" t="s">
        <v>17470</v>
      </c>
      <c r="C3939" s="13">
        <v>45620</v>
      </c>
      <c r="D3939" t="s">
        <v>13482</v>
      </c>
      <c r="E3939" s="9" t="s">
        <v>10</v>
      </c>
      <c r="F3939" s="14" t="s">
        <v>270</v>
      </c>
      <c r="G3939" s="14" t="s">
        <v>2772</v>
      </c>
      <c r="H3939" s="14" t="str">
        <f t="shared" si="61"/>
        <v>محمد عوض محمد الكتاتنى</v>
      </c>
      <c r="I3939" s="14" t="s">
        <v>13467</v>
      </c>
      <c r="J3939" s="14" t="s">
        <v>983</v>
      </c>
      <c r="K3939" s="14" t="s">
        <v>5</v>
      </c>
      <c r="L3939" s="14" t="s">
        <v>8292</v>
      </c>
      <c r="M3939" s="14" t="s">
        <v>984</v>
      </c>
      <c r="N3939" s="14" t="s">
        <v>3</v>
      </c>
      <c r="O3939" s="14" t="s">
        <v>13476</v>
      </c>
      <c r="P3939" s="14" t="s">
        <v>13518</v>
      </c>
      <c r="Q3939" s="15" t="b">
        <v>1</v>
      </c>
      <c r="R3939" s="15" t="b">
        <v>0</v>
      </c>
      <c r="S3939" s="15" t="b">
        <v>0</v>
      </c>
      <c r="T3939" s="15" t="b">
        <v>0</v>
      </c>
      <c r="U3939" s="15" t="b">
        <v>1</v>
      </c>
      <c r="V3939" s="15" t="b">
        <v>0</v>
      </c>
      <c r="W3939" s="15" t="b">
        <v>1</v>
      </c>
      <c r="X3939" s="16">
        <f>COUNTIF(Customers[[#This Row],[Roads]:[City_Council]],"True")</f>
        <v>3</v>
      </c>
      <c r="Y3939" s="17">
        <f>Customers[[#This Row],[Total_Approve]]/7</f>
        <v>0.42857142857142855</v>
      </c>
      <c r="Z3939" s="14" t="str">
        <f>IF(Customers[[#This Row],[Total_Approve]]&gt;=7,"تمت جميع الموافقات","لم تتم جميع الموافقات")</f>
        <v>لم تتم جميع الموافقات</v>
      </c>
      <c r="AA3939" s="8">
        <f>IF(Customers[[#This Row],[Total_Approve]]&gt;=7,1,0)</f>
        <v>0</v>
      </c>
    </row>
    <row r="3940" spans="1:27" x14ac:dyDescent="0.25">
      <c r="A3940" s="12" t="s">
        <v>13338</v>
      </c>
      <c r="B3940" t="s">
        <v>17471</v>
      </c>
      <c r="C3940" s="13">
        <v>45620</v>
      </c>
      <c r="D3940" t="s">
        <v>13482</v>
      </c>
      <c r="E3940" s="9" t="s">
        <v>1128</v>
      </c>
      <c r="F3940" s="14" t="s">
        <v>37</v>
      </c>
      <c r="G3940" s="14" t="s">
        <v>283</v>
      </c>
      <c r="H3940" s="14" t="str">
        <f t="shared" si="61"/>
        <v>لمياء على عبد الرحمن</v>
      </c>
      <c r="I3940" s="14" t="s">
        <v>13467</v>
      </c>
      <c r="J3940" s="14" t="s">
        <v>1129</v>
      </c>
      <c r="K3940" s="14" t="s">
        <v>25</v>
      </c>
      <c r="L3940" s="14" t="s">
        <v>8675</v>
      </c>
      <c r="M3940" s="14" t="s">
        <v>1130</v>
      </c>
      <c r="N3940" s="14" t="s">
        <v>3</v>
      </c>
      <c r="O3940" s="14" t="s">
        <v>13476</v>
      </c>
      <c r="P3940" s="14" t="s">
        <v>13518</v>
      </c>
      <c r="Q3940" s="15" t="b">
        <v>1</v>
      </c>
      <c r="R3940" s="15" t="b">
        <v>0</v>
      </c>
      <c r="S3940" s="15" t="b">
        <v>1</v>
      </c>
      <c r="T3940" s="15" t="b">
        <v>0</v>
      </c>
      <c r="U3940" s="15" t="b">
        <v>1</v>
      </c>
      <c r="V3940" s="15" t="b">
        <v>0</v>
      </c>
      <c r="W3940" s="15" t="b">
        <v>1</v>
      </c>
      <c r="X3940" s="16">
        <f>COUNTIF(Customers[[#This Row],[Roads]:[City_Council]],"True")</f>
        <v>4</v>
      </c>
      <c r="Y3940" s="17">
        <f>Customers[[#This Row],[Total_Approve]]/7</f>
        <v>0.5714285714285714</v>
      </c>
      <c r="Z3940" s="14" t="str">
        <f>IF(Customers[[#This Row],[Total_Approve]]&gt;=7,"تمت جميع الموافقات","لم تتم جميع الموافقات")</f>
        <v>لم تتم جميع الموافقات</v>
      </c>
      <c r="AA3940" s="8">
        <f>IF(Customers[[#This Row],[Total_Approve]]&gt;=7,1,0)</f>
        <v>0</v>
      </c>
    </row>
    <row r="3941" spans="1:27" x14ac:dyDescent="0.25">
      <c r="A3941" s="12" t="s">
        <v>13339</v>
      </c>
      <c r="B3941" t="s">
        <v>17472</v>
      </c>
      <c r="C3941" s="13">
        <v>45620</v>
      </c>
      <c r="D3941" t="s">
        <v>13482</v>
      </c>
      <c r="E3941" s="9" t="s">
        <v>10</v>
      </c>
      <c r="F3941" s="14" t="s">
        <v>101</v>
      </c>
      <c r="G3941" s="14" t="s">
        <v>1092</v>
      </c>
      <c r="H3941" s="14" t="str">
        <f t="shared" si="61"/>
        <v>محمد حسين عطيفى</v>
      </c>
      <c r="I3941" s="14" t="s">
        <v>13459</v>
      </c>
      <c r="J3941" s="14" t="s">
        <v>1093</v>
      </c>
      <c r="K3941" s="14" t="s">
        <v>5</v>
      </c>
      <c r="L3941" s="14" t="s">
        <v>8676</v>
      </c>
      <c r="M3941" s="14" t="s">
        <v>1094</v>
      </c>
      <c r="N3941" s="14" t="s">
        <v>3</v>
      </c>
      <c r="O3941" s="14" t="s">
        <v>13476</v>
      </c>
      <c r="P3941" s="14" t="s">
        <v>13518</v>
      </c>
      <c r="Q3941" s="15" t="b">
        <v>0</v>
      </c>
      <c r="R3941" s="15" t="b">
        <v>1</v>
      </c>
      <c r="S3941" s="15" t="b">
        <v>0</v>
      </c>
      <c r="T3941" s="15" t="b">
        <v>1</v>
      </c>
      <c r="U3941" s="15" t="b">
        <v>1</v>
      </c>
      <c r="V3941" s="15" t="b">
        <v>0</v>
      </c>
      <c r="W3941" s="15" t="b">
        <v>1</v>
      </c>
      <c r="X3941" s="16">
        <f>COUNTIF(Customers[[#This Row],[Roads]:[City_Council]],"True")</f>
        <v>4</v>
      </c>
      <c r="Y3941" s="17">
        <f>Customers[[#This Row],[Total_Approve]]/7</f>
        <v>0.5714285714285714</v>
      </c>
      <c r="Z3941" s="14" t="str">
        <f>IF(Customers[[#This Row],[Total_Approve]]&gt;=7,"تمت جميع الموافقات","لم تتم جميع الموافقات")</f>
        <v>لم تتم جميع الموافقات</v>
      </c>
      <c r="AA3941" s="8">
        <f>IF(Customers[[#This Row],[Total_Approve]]&gt;=7,1,0)</f>
        <v>0</v>
      </c>
    </row>
    <row r="3942" spans="1:27" x14ac:dyDescent="0.25">
      <c r="A3942" s="12" t="s">
        <v>13340</v>
      </c>
      <c r="B3942" t="s">
        <v>17473</v>
      </c>
      <c r="C3942" s="13">
        <v>45620</v>
      </c>
      <c r="D3942" t="s">
        <v>13482</v>
      </c>
      <c r="E3942" s="9" t="s">
        <v>37</v>
      </c>
      <c r="F3942" s="14" t="s">
        <v>1</v>
      </c>
      <c r="G3942" s="14" t="s">
        <v>2774</v>
      </c>
      <c r="H3942" s="14" t="str">
        <f t="shared" si="61"/>
        <v>على محمود مطوش</v>
      </c>
      <c r="I3942" s="14" t="s">
        <v>13459</v>
      </c>
      <c r="J3942" s="14" t="s">
        <v>2636</v>
      </c>
      <c r="K3942" s="14" t="s">
        <v>5</v>
      </c>
      <c r="L3942" s="14" t="s">
        <v>8677</v>
      </c>
      <c r="M3942" s="14" t="s">
        <v>2637</v>
      </c>
      <c r="N3942" s="14" t="s">
        <v>3</v>
      </c>
      <c r="O3942" s="14" t="s">
        <v>13476</v>
      </c>
      <c r="P3942" s="14" t="s">
        <v>13518</v>
      </c>
      <c r="Q3942" s="15" t="b">
        <v>0</v>
      </c>
      <c r="R3942" s="15" t="b">
        <v>0</v>
      </c>
      <c r="S3942" s="15" t="b">
        <v>1</v>
      </c>
      <c r="T3942" s="15" t="b">
        <v>0</v>
      </c>
      <c r="U3942" s="15" t="b">
        <v>1</v>
      </c>
      <c r="V3942" s="15" t="b">
        <v>0</v>
      </c>
      <c r="W3942" s="15" t="b">
        <v>1</v>
      </c>
      <c r="X3942" s="16">
        <f>COUNTIF(Customers[[#This Row],[Roads]:[City_Council]],"True")</f>
        <v>3</v>
      </c>
      <c r="Y3942" s="17">
        <f>Customers[[#This Row],[Total_Approve]]/7</f>
        <v>0.42857142857142855</v>
      </c>
      <c r="Z3942" s="14" t="str">
        <f>IF(Customers[[#This Row],[Total_Approve]]&gt;=7,"تمت جميع الموافقات","لم تتم جميع الموافقات")</f>
        <v>لم تتم جميع الموافقات</v>
      </c>
      <c r="AA3942" s="8">
        <f>IF(Customers[[#This Row],[Total_Approve]]&gt;=7,1,0)</f>
        <v>0</v>
      </c>
    </row>
    <row r="3943" spans="1:27" x14ac:dyDescent="0.25">
      <c r="A3943" s="12" t="s">
        <v>13341</v>
      </c>
      <c r="B3943" t="s">
        <v>17474</v>
      </c>
      <c r="C3943" s="13">
        <v>45620</v>
      </c>
      <c r="D3943" t="s">
        <v>13482</v>
      </c>
      <c r="E3943" s="9" t="s">
        <v>10</v>
      </c>
      <c r="F3943" s="14" t="s">
        <v>891</v>
      </c>
      <c r="G3943" s="14" t="s">
        <v>36</v>
      </c>
      <c r="H3943" s="14" t="str">
        <f t="shared" si="61"/>
        <v>محمد راتب عبد الحافظ</v>
      </c>
      <c r="I3943" s="14" t="s">
        <v>13459</v>
      </c>
      <c r="J3943" s="14" t="s">
        <v>3</v>
      </c>
      <c r="K3943" s="14" t="s">
        <v>5</v>
      </c>
      <c r="L3943" s="14" t="s">
        <v>8678</v>
      </c>
      <c r="M3943" s="14" t="s">
        <v>3</v>
      </c>
      <c r="N3943" s="14" t="s">
        <v>3</v>
      </c>
      <c r="O3943" s="14" t="s">
        <v>13476</v>
      </c>
      <c r="P3943" s="14" t="s">
        <v>13518</v>
      </c>
      <c r="Q3943" s="15" t="b">
        <v>1</v>
      </c>
      <c r="R3943" s="15" t="b">
        <v>0</v>
      </c>
      <c r="S3943" s="15" t="b">
        <v>1</v>
      </c>
      <c r="T3943" s="15" t="b">
        <v>1</v>
      </c>
      <c r="U3943" s="15" t="b">
        <v>1</v>
      </c>
      <c r="V3943" s="15" t="b">
        <v>1</v>
      </c>
      <c r="W3943" s="15" t="b">
        <v>1</v>
      </c>
      <c r="X3943" s="16">
        <f>COUNTIF(Customers[[#This Row],[Roads]:[City_Council]],"True")</f>
        <v>6</v>
      </c>
      <c r="Y3943" s="17">
        <f>Customers[[#This Row],[Total_Approve]]/7</f>
        <v>0.8571428571428571</v>
      </c>
      <c r="Z3943" s="14" t="str">
        <f>IF(Customers[[#This Row],[Total_Approve]]&gt;=7,"تمت جميع الموافقات","لم تتم جميع الموافقات")</f>
        <v>لم تتم جميع الموافقات</v>
      </c>
      <c r="AA3943" s="8">
        <f>IF(Customers[[#This Row],[Total_Approve]]&gt;=7,1,0)</f>
        <v>0</v>
      </c>
    </row>
    <row r="3944" spans="1:27" x14ac:dyDescent="0.25">
      <c r="A3944" s="12" t="s">
        <v>13342</v>
      </c>
      <c r="B3944" t="s">
        <v>17475</v>
      </c>
      <c r="C3944" s="13">
        <v>45620</v>
      </c>
      <c r="D3944" t="s">
        <v>13482</v>
      </c>
      <c r="E3944" s="9" t="s">
        <v>47</v>
      </c>
      <c r="F3944" s="14" t="s">
        <v>244</v>
      </c>
      <c r="G3944" s="14" t="s">
        <v>1921</v>
      </c>
      <c r="H3944" s="14" t="str">
        <f t="shared" si="61"/>
        <v>السيد رمضان دسوقى</v>
      </c>
      <c r="I3944" s="14" t="s">
        <v>13459</v>
      </c>
      <c r="J3944" s="14" t="s">
        <v>2758</v>
      </c>
      <c r="K3944" s="14" t="s">
        <v>5</v>
      </c>
      <c r="L3944" s="14" t="s">
        <v>8679</v>
      </c>
      <c r="M3944" s="14" t="s">
        <v>3</v>
      </c>
      <c r="N3944" s="14" t="s">
        <v>3</v>
      </c>
      <c r="O3944" s="14" t="s">
        <v>13476</v>
      </c>
      <c r="P3944" s="14" t="s">
        <v>13518</v>
      </c>
      <c r="Q3944" s="15" t="b">
        <v>0</v>
      </c>
      <c r="R3944" s="15" t="b">
        <v>0</v>
      </c>
      <c r="S3944" s="15" t="b">
        <v>0</v>
      </c>
      <c r="T3944" s="15" t="b">
        <v>0</v>
      </c>
      <c r="U3944" s="15" t="b">
        <v>0</v>
      </c>
      <c r="V3944" s="15" t="b">
        <v>1</v>
      </c>
      <c r="W3944" s="15" t="b">
        <v>0</v>
      </c>
      <c r="X3944" s="16">
        <f>COUNTIF(Customers[[#This Row],[Roads]:[City_Council]],"True")</f>
        <v>1</v>
      </c>
      <c r="Y3944" s="17">
        <f>Customers[[#This Row],[Total_Approve]]/7</f>
        <v>0.14285714285714285</v>
      </c>
      <c r="Z3944" s="14" t="str">
        <f>IF(Customers[[#This Row],[Total_Approve]]&gt;=7,"تمت جميع الموافقات","لم تتم جميع الموافقات")</f>
        <v>لم تتم جميع الموافقات</v>
      </c>
      <c r="AA3944" s="8">
        <f>IF(Customers[[#This Row],[Total_Approve]]&gt;=7,1,0)</f>
        <v>0</v>
      </c>
    </row>
    <row r="3945" spans="1:27" x14ac:dyDescent="0.25">
      <c r="A3945" s="12" t="s">
        <v>13343</v>
      </c>
      <c r="B3945" t="s">
        <v>17476</v>
      </c>
      <c r="C3945" s="13">
        <v>45620</v>
      </c>
      <c r="D3945" t="s">
        <v>13482</v>
      </c>
      <c r="E3945" s="9" t="s">
        <v>172</v>
      </c>
      <c r="F3945" s="14" t="s">
        <v>56</v>
      </c>
      <c r="G3945" s="14" t="s">
        <v>471</v>
      </c>
      <c r="H3945" s="14" t="str">
        <f t="shared" si="61"/>
        <v>صفاء عبد الغنى حسن</v>
      </c>
      <c r="I3945" s="14" t="s">
        <v>13460</v>
      </c>
      <c r="J3945" s="14" t="s">
        <v>2775</v>
      </c>
      <c r="K3945" s="14" t="s">
        <v>25</v>
      </c>
      <c r="L3945" s="14" t="s">
        <v>8680</v>
      </c>
      <c r="M3945" s="14" t="s">
        <v>2776</v>
      </c>
      <c r="N3945" s="14" t="s">
        <v>3</v>
      </c>
      <c r="O3945" s="14" t="s">
        <v>13476</v>
      </c>
      <c r="P3945" s="14" t="s">
        <v>13518</v>
      </c>
      <c r="Q3945" s="15" t="b">
        <v>0</v>
      </c>
      <c r="R3945" s="15" t="b">
        <v>0</v>
      </c>
      <c r="S3945" s="15" t="b">
        <v>0</v>
      </c>
      <c r="T3945" s="15" t="b">
        <v>0</v>
      </c>
      <c r="U3945" s="15" t="b">
        <v>0</v>
      </c>
      <c r="V3945" s="15" t="b">
        <v>0</v>
      </c>
      <c r="W3945" s="15" t="b">
        <v>1</v>
      </c>
      <c r="X3945" s="16">
        <f>COUNTIF(Customers[[#This Row],[Roads]:[City_Council]],"True")</f>
        <v>1</v>
      </c>
      <c r="Y3945" s="17">
        <f>Customers[[#This Row],[Total_Approve]]/7</f>
        <v>0.14285714285714285</v>
      </c>
      <c r="Z3945" s="14" t="str">
        <f>IF(Customers[[#This Row],[Total_Approve]]&gt;=7,"تمت جميع الموافقات","لم تتم جميع الموافقات")</f>
        <v>لم تتم جميع الموافقات</v>
      </c>
      <c r="AA3945" s="8">
        <f>IF(Customers[[#This Row],[Total_Approve]]&gt;=7,1,0)</f>
        <v>0</v>
      </c>
    </row>
    <row r="3946" spans="1:27" x14ac:dyDescent="0.25">
      <c r="A3946" s="12" t="s">
        <v>13344</v>
      </c>
      <c r="B3946" t="s">
        <v>17477</v>
      </c>
      <c r="C3946" s="13">
        <v>45620</v>
      </c>
      <c r="D3946" t="s">
        <v>13482</v>
      </c>
      <c r="E3946" s="9" t="s">
        <v>1064</v>
      </c>
      <c r="F3946" s="14" t="s">
        <v>283</v>
      </c>
      <c r="G3946" s="14" t="s">
        <v>10</v>
      </c>
      <c r="H3946" s="14" t="str">
        <f t="shared" si="61"/>
        <v>حسام عبد الرحمن محمد</v>
      </c>
      <c r="I3946" s="14" t="s">
        <v>13460</v>
      </c>
      <c r="J3946" s="14" t="s">
        <v>2777</v>
      </c>
      <c r="K3946" s="14" t="s">
        <v>5</v>
      </c>
      <c r="L3946" s="14" t="s">
        <v>8681</v>
      </c>
      <c r="M3946" s="14" t="s">
        <v>1066</v>
      </c>
      <c r="N3946" s="14" t="s">
        <v>3</v>
      </c>
      <c r="O3946" s="14" t="s">
        <v>13476</v>
      </c>
      <c r="P3946" s="14" t="s">
        <v>13518</v>
      </c>
      <c r="Q3946" s="15" t="b">
        <v>1</v>
      </c>
      <c r="R3946" s="15" t="b">
        <v>1</v>
      </c>
      <c r="S3946" s="15" t="b">
        <v>0</v>
      </c>
      <c r="T3946" s="15" t="b">
        <v>0</v>
      </c>
      <c r="U3946" s="15" t="b">
        <v>1</v>
      </c>
      <c r="V3946" s="15" t="b">
        <v>1</v>
      </c>
      <c r="W3946" s="15" t="b">
        <v>0</v>
      </c>
      <c r="X3946" s="16">
        <f>COUNTIF(Customers[[#This Row],[Roads]:[City_Council]],"True")</f>
        <v>4</v>
      </c>
      <c r="Y3946" s="17">
        <f>Customers[[#This Row],[Total_Approve]]/7</f>
        <v>0.5714285714285714</v>
      </c>
      <c r="Z3946" s="14" t="str">
        <f>IF(Customers[[#This Row],[Total_Approve]]&gt;=7,"تمت جميع الموافقات","لم تتم جميع الموافقات")</f>
        <v>لم تتم جميع الموافقات</v>
      </c>
      <c r="AA3946" s="8">
        <f>IF(Customers[[#This Row],[Total_Approve]]&gt;=7,1,0)</f>
        <v>0</v>
      </c>
    </row>
    <row r="3947" spans="1:27" x14ac:dyDescent="0.25">
      <c r="A3947" s="12" t="s">
        <v>13345</v>
      </c>
      <c r="B3947" t="s">
        <v>17478</v>
      </c>
      <c r="C3947" s="13">
        <v>45620</v>
      </c>
      <c r="D3947" t="s">
        <v>13482</v>
      </c>
      <c r="E3947" s="9" t="s">
        <v>0</v>
      </c>
      <c r="F3947" s="14" t="s">
        <v>47</v>
      </c>
      <c r="G3947" s="14" t="s">
        <v>2684</v>
      </c>
      <c r="H3947" s="14" t="str">
        <f t="shared" si="61"/>
        <v>احمد السيد احمد سلطان</v>
      </c>
      <c r="I3947" s="14" t="s">
        <v>13460</v>
      </c>
      <c r="J3947" s="14" t="s">
        <v>2685</v>
      </c>
      <c r="K3947" s="14" t="s">
        <v>5</v>
      </c>
      <c r="L3947" s="14" t="s">
        <v>8607</v>
      </c>
      <c r="M3947" s="14" t="s">
        <v>3</v>
      </c>
      <c r="N3947" s="14" t="s">
        <v>3</v>
      </c>
      <c r="O3947" s="14" t="s">
        <v>13470</v>
      </c>
      <c r="P3947" s="14" t="s">
        <v>13518</v>
      </c>
      <c r="Q3947" s="15" t="b">
        <v>1</v>
      </c>
      <c r="R3947" s="15" t="b">
        <v>0</v>
      </c>
      <c r="S3947" s="15" t="b">
        <v>1</v>
      </c>
      <c r="T3947" s="15" t="b">
        <v>0</v>
      </c>
      <c r="U3947" s="15" t="b">
        <v>1</v>
      </c>
      <c r="V3947" s="15" t="b">
        <v>0</v>
      </c>
      <c r="W3947" s="15" t="b">
        <v>1</v>
      </c>
      <c r="X3947" s="16">
        <f>COUNTIF(Customers[[#This Row],[Roads]:[City_Council]],"True")</f>
        <v>4</v>
      </c>
      <c r="Y3947" s="17">
        <f>Customers[[#This Row],[Total_Approve]]/7</f>
        <v>0.5714285714285714</v>
      </c>
      <c r="Z3947" s="14" t="str">
        <f>IF(Customers[[#This Row],[Total_Approve]]&gt;=7,"تمت جميع الموافقات","لم تتم جميع الموافقات")</f>
        <v>لم تتم جميع الموافقات</v>
      </c>
      <c r="AA3947" s="8">
        <f>IF(Customers[[#This Row],[Total_Approve]]&gt;=7,1,0)</f>
        <v>0</v>
      </c>
    </row>
    <row r="3948" spans="1:27" x14ac:dyDescent="0.25">
      <c r="A3948" s="12" t="s">
        <v>13346</v>
      </c>
      <c r="B3948" t="s">
        <v>17479</v>
      </c>
      <c r="C3948" s="13">
        <v>45620</v>
      </c>
      <c r="D3948" t="s">
        <v>13483</v>
      </c>
      <c r="E3948" s="9" t="s">
        <v>780</v>
      </c>
      <c r="F3948" s="14" t="s">
        <v>299</v>
      </c>
      <c r="G3948" s="14" t="s">
        <v>10</v>
      </c>
      <c r="H3948" s="14" t="str">
        <f t="shared" si="61"/>
        <v>نجوى جابر محمد</v>
      </c>
      <c r="I3948" s="14" t="s">
        <v>13459</v>
      </c>
      <c r="J3948" s="14" t="s">
        <v>8113</v>
      </c>
      <c r="K3948" s="14" t="s">
        <v>25</v>
      </c>
      <c r="L3948" s="14" t="s">
        <v>8100</v>
      </c>
      <c r="M3948" s="14" t="s">
        <v>3</v>
      </c>
      <c r="N3948" s="14" t="s">
        <v>8114</v>
      </c>
      <c r="O3948" s="14" t="s">
        <v>13470</v>
      </c>
      <c r="P3948" s="14" t="s">
        <v>13520</v>
      </c>
      <c r="Q3948" s="15" t="b">
        <v>1</v>
      </c>
      <c r="R3948" s="15" t="b">
        <v>1</v>
      </c>
      <c r="S3948" s="15" t="b">
        <v>1</v>
      </c>
      <c r="T3948" s="15" t="b">
        <v>1</v>
      </c>
      <c r="U3948" s="15" t="b">
        <v>1</v>
      </c>
      <c r="V3948" s="15" t="b">
        <v>0</v>
      </c>
      <c r="W3948" s="15" t="b">
        <v>1</v>
      </c>
      <c r="X3948" s="16">
        <f>COUNTIF(Customers[[#This Row],[Roads]:[City_Council]],"True")</f>
        <v>6</v>
      </c>
      <c r="Y3948" s="17">
        <f>Customers[[#This Row],[Total_Approve]]/7</f>
        <v>0.8571428571428571</v>
      </c>
      <c r="Z3948" s="14" t="str">
        <f>IF(Customers[[#This Row],[Total_Approve]]&gt;=7,"تمت جميع الموافقات","لم تتم جميع الموافقات")</f>
        <v>لم تتم جميع الموافقات</v>
      </c>
      <c r="AA3948" s="8">
        <f>IF(Customers[[#This Row],[Total_Approve]]&gt;=7,1,0)</f>
        <v>0</v>
      </c>
    </row>
    <row r="3949" spans="1:27" x14ac:dyDescent="0.25">
      <c r="A3949" s="12" t="s">
        <v>13347</v>
      </c>
      <c r="B3949" t="s">
        <v>17480</v>
      </c>
      <c r="C3949" s="13">
        <v>45620</v>
      </c>
      <c r="D3949" t="s">
        <v>13483</v>
      </c>
      <c r="E3949" s="9" t="s">
        <v>2737</v>
      </c>
      <c r="F3949" s="14" t="s">
        <v>1</v>
      </c>
      <c r="G3949" s="14" t="s">
        <v>391</v>
      </c>
      <c r="H3949" s="14" t="str">
        <f t="shared" si="61"/>
        <v>لونيا محمود عباس</v>
      </c>
      <c r="I3949" s="14" t="s">
        <v>13459</v>
      </c>
      <c r="J3949" s="14" t="s">
        <v>8113</v>
      </c>
      <c r="K3949" s="14" t="s">
        <v>25</v>
      </c>
      <c r="L3949" s="14" t="s">
        <v>8100</v>
      </c>
      <c r="M3949" s="14" t="s">
        <v>3</v>
      </c>
      <c r="N3949" s="14" t="s">
        <v>8115</v>
      </c>
      <c r="O3949" s="14" t="s">
        <v>13470</v>
      </c>
      <c r="P3949" s="14" t="s">
        <v>13520</v>
      </c>
      <c r="Q3949" s="15" t="b">
        <v>1</v>
      </c>
      <c r="R3949" s="15" t="b">
        <v>0</v>
      </c>
      <c r="S3949" s="15" t="b">
        <v>1</v>
      </c>
      <c r="T3949" s="15" t="b">
        <v>0</v>
      </c>
      <c r="U3949" s="15" t="b">
        <v>1</v>
      </c>
      <c r="V3949" s="15" t="b">
        <v>1</v>
      </c>
      <c r="W3949" s="15" t="b">
        <v>1</v>
      </c>
      <c r="X3949" s="16">
        <f>COUNTIF(Customers[[#This Row],[Roads]:[City_Council]],"True")</f>
        <v>5</v>
      </c>
      <c r="Y3949" s="17">
        <f>Customers[[#This Row],[Total_Approve]]/7</f>
        <v>0.7142857142857143</v>
      </c>
      <c r="Z3949" s="14" t="str">
        <f>IF(Customers[[#This Row],[Total_Approve]]&gt;=7,"تمت جميع الموافقات","لم تتم جميع الموافقات")</f>
        <v>لم تتم جميع الموافقات</v>
      </c>
      <c r="AA3949" s="8">
        <f>IF(Customers[[#This Row],[Total_Approve]]&gt;=7,1,0)</f>
        <v>0</v>
      </c>
    </row>
    <row r="3950" spans="1:27" x14ac:dyDescent="0.25">
      <c r="A3950" s="12" t="s">
        <v>13348</v>
      </c>
      <c r="B3950" t="s">
        <v>17481</v>
      </c>
      <c r="C3950" s="13">
        <v>45620</v>
      </c>
      <c r="D3950" t="s">
        <v>13483</v>
      </c>
      <c r="E3950" s="9" t="s">
        <v>312</v>
      </c>
      <c r="F3950" s="14" t="s">
        <v>221</v>
      </c>
      <c r="G3950" s="14" t="s">
        <v>1078</v>
      </c>
      <c r="H3950" s="14" t="str">
        <f t="shared" si="61"/>
        <v>ساره سليمان منصور</v>
      </c>
      <c r="I3950" s="14" t="s">
        <v>13459</v>
      </c>
      <c r="J3950" s="14" t="s">
        <v>8113</v>
      </c>
      <c r="K3950" s="14" t="s">
        <v>25</v>
      </c>
      <c r="L3950" s="14" t="s">
        <v>8100</v>
      </c>
      <c r="M3950" s="14" t="s">
        <v>3</v>
      </c>
      <c r="N3950" s="14" t="s">
        <v>8839</v>
      </c>
      <c r="O3950" s="14" t="s">
        <v>13470</v>
      </c>
      <c r="P3950" s="14" t="s">
        <v>13520</v>
      </c>
      <c r="Q3950" s="15" t="b">
        <v>1</v>
      </c>
      <c r="R3950" s="15" t="b">
        <v>1</v>
      </c>
      <c r="S3950" s="15" t="b">
        <v>1</v>
      </c>
      <c r="T3950" s="15" t="b">
        <v>1</v>
      </c>
      <c r="U3950" s="15" t="b">
        <v>1</v>
      </c>
      <c r="V3950" s="15" t="b">
        <v>1</v>
      </c>
      <c r="W3950" s="15" t="b">
        <v>1</v>
      </c>
      <c r="X3950" s="16">
        <f>COUNTIF(Customers[[#This Row],[Roads]:[City_Council]],"True")</f>
        <v>7</v>
      </c>
      <c r="Y3950" s="17">
        <f>Customers[[#This Row],[Total_Approve]]/7</f>
        <v>1</v>
      </c>
      <c r="Z3950" s="14" t="str">
        <f>IF(Customers[[#This Row],[Total_Approve]]&gt;=7,"تمت جميع الموافقات","لم تتم جميع الموافقات")</f>
        <v>تمت جميع الموافقات</v>
      </c>
      <c r="AA3950" s="8">
        <f>IF(Customers[[#This Row],[Total_Approve]]&gt;=7,1,0)</f>
        <v>1</v>
      </c>
    </row>
    <row r="3951" spans="1:27" x14ac:dyDescent="0.25">
      <c r="A3951" s="12" t="s">
        <v>13349</v>
      </c>
      <c r="B3951" t="s">
        <v>17482</v>
      </c>
      <c r="C3951" s="13">
        <v>45620</v>
      </c>
      <c r="D3951" t="s">
        <v>13483</v>
      </c>
      <c r="E3951" s="9" t="s">
        <v>2249</v>
      </c>
      <c r="F3951" s="14" t="s">
        <v>645</v>
      </c>
      <c r="G3951" s="14" t="s">
        <v>10</v>
      </c>
      <c r="H3951" s="14" t="str">
        <f t="shared" si="61"/>
        <v>هدير فتحى محمد</v>
      </c>
      <c r="I3951" s="14" t="s">
        <v>13459</v>
      </c>
      <c r="J3951" s="14" t="s">
        <v>8113</v>
      </c>
      <c r="K3951" s="14" t="s">
        <v>25</v>
      </c>
      <c r="L3951" s="14" t="s">
        <v>8100</v>
      </c>
      <c r="M3951" s="14" t="s">
        <v>3</v>
      </c>
      <c r="N3951" s="14" t="s">
        <v>9391</v>
      </c>
      <c r="O3951" s="14" t="s">
        <v>13470</v>
      </c>
      <c r="P3951" s="14" t="s">
        <v>13520</v>
      </c>
      <c r="Q3951" s="15" t="b">
        <v>1</v>
      </c>
      <c r="R3951" s="15" t="b">
        <v>0</v>
      </c>
      <c r="S3951" s="15" t="b">
        <v>1</v>
      </c>
      <c r="T3951" s="15" t="b">
        <v>0</v>
      </c>
      <c r="U3951" s="15" t="b">
        <v>1</v>
      </c>
      <c r="V3951" s="15" t="b">
        <v>0</v>
      </c>
      <c r="W3951" s="15" t="b">
        <v>1</v>
      </c>
      <c r="X3951" s="16">
        <f>COUNTIF(Customers[[#This Row],[Roads]:[City_Council]],"True")</f>
        <v>4</v>
      </c>
      <c r="Y3951" s="17">
        <f>Customers[[#This Row],[Total_Approve]]/7</f>
        <v>0.5714285714285714</v>
      </c>
      <c r="Z3951" s="14" t="str">
        <f>IF(Customers[[#This Row],[Total_Approve]]&gt;=7,"تمت جميع الموافقات","لم تتم جميع الموافقات")</f>
        <v>لم تتم جميع الموافقات</v>
      </c>
      <c r="AA3951" s="8">
        <f>IF(Customers[[#This Row],[Total_Approve]]&gt;=7,1,0)</f>
        <v>0</v>
      </c>
    </row>
    <row r="3952" spans="1:27" x14ac:dyDescent="0.25">
      <c r="A3952" s="12" t="s">
        <v>13350</v>
      </c>
      <c r="B3952" t="s">
        <v>17483</v>
      </c>
      <c r="C3952" s="13">
        <v>45620</v>
      </c>
      <c r="D3952" t="s">
        <v>13482</v>
      </c>
      <c r="E3952" s="9" t="s">
        <v>466</v>
      </c>
      <c r="F3952" s="14" t="s">
        <v>47</v>
      </c>
      <c r="G3952" s="14" t="s">
        <v>645</v>
      </c>
      <c r="H3952" s="14" t="str">
        <f t="shared" si="61"/>
        <v>حنان السيد فتحى</v>
      </c>
      <c r="I3952" s="14" t="s">
        <v>13459</v>
      </c>
      <c r="J3952" s="14" t="s">
        <v>8113</v>
      </c>
      <c r="K3952" s="14" t="s">
        <v>25</v>
      </c>
      <c r="L3952" s="14" t="s">
        <v>8100</v>
      </c>
      <c r="M3952" s="14" t="s">
        <v>3</v>
      </c>
      <c r="N3952" s="14" t="s">
        <v>9392</v>
      </c>
      <c r="O3952" s="14" t="s">
        <v>13470</v>
      </c>
      <c r="P3952" s="14" t="s">
        <v>13520</v>
      </c>
      <c r="Q3952" s="15" t="b">
        <v>0</v>
      </c>
      <c r="R3952" s="15" t="b">
        <v>1</v>
      </c>
      <c r="S3952" s="15" t="b">
        <v>0</v>
      </c>
      <c r="T3952" s="15" t="b">
        <v>1</v>
      </c>
      <c r="U3952" s="15" t="b">
        <v>0</v>
      </c>
      <c r="V3952" s="15" t="b">
        <v>1</v>
      </c>
      <c r="W3952" s="15" t="b">
        <v>0</v>
      </c>
      <c r="X3952" s="16">
        <f>COUNTIF(Customers[[#This Row],[Roads]:[City_Council]],"True")</f>
        <v>3</v>
      </c>
      <c r="Y3952" s="17">
        <f>Customers[[#This Row],[Total_Approve]]/7</f>
        <v>0.42857142857142855</v>
      </c>
      <c r="Z3952" s="14" t="str">
        <f>IF(Customers[[#This Row],[Total_Approve]]&gt;=7,"تمت جميع الموافقات","لم تتم جميع الموافقات")</f>
        <v>لم تتم جميع الموافقات</v>
      </c>
      <c r="AA3952" s="8">
        <f>IF(Customers[[#This Row],[Total_Approve]]&gt;=7,1,0)</f>
        <v>0</v>
      </c>
    </row>
    <row r="3953" spans="1:27" x14ac:dyDescent="0.25">
      <c r="A3953" s="12" t="s">
        <v>13351</v>
      </c>
      <c r="B3953" t="s">
        <v>17484</v>
      </c>
      <c r="C3953" s="13">
        <v>45620</v>
      </c>
      <c r="D3953" t="s">
        <v>13482</v>
      </c>
      <c r="E3953" s="9" t="s">
        <v>1215</v>
      </c>
      <c r="F3953" s="14" t="s">
        <v>1068</v>
      </c>
      <c r="G3953" s="14" t="s">
        <v>1069</v>
      </c>
      <c r="H3953" s="14" t="str">
        <f t="shared" si="61"/>
        <v>نجلاء جورج شهدى</v>
      </c>
      <c r="I3953" s="14" t="s">
        <v>13459</v>
      </c>
      <c r="J3953" s="14" t="s">
        <v>8113</v>
      </c>
      <c r="K3953" s="14" t="s">
        <v>25</v>
      </c>
      <c r="L3953" s="14" t="s">
        <v>8100</v>
      </c>
      <c r="M3953" s="14" t="s">
        <v>3</v>
      </c>
      <c r="N3953" s="14" t="s">
        <v>9389</v>
      </c>
      <c r="O3953" s="14" t="s">
        <v>13470</v>
      </c>
      <c r="P3953" s="14" t="s">
        <v>13520</v>
      </c>
      <c r="Q3953" s="15" t="b">
        <v>1</v>
      </c>
      <c r="R3953" s="15" t="b">
        <v>0</v>
      </c>
      <c r="S3953" s="15" t="b">
        <v>1</v>
      </c>
      <c r="T3953" s="15" t="b">
        <v>0</v>
      </c>
      <c r="U3953" s="15" t="b">
        <v>1</v>
      </c>
      <c r="V3953" s="15" t="b">
        <v>0</v>
      </c>
      <c r="W3953" s="15" t="b">
        <v>1</v>
      </c>
      <c r="X3953" s="16">
        <f>COUNTIF(Customers[[#This Row],[Roads]:[City_Council]],"True")</f>
        <v>4</v>
      </c>
      <c r="Y3953" s="17">
        <f>Customers[[#This Row],[Total_Approve]]/7</f>
        <v>0.5714285714285714</v>
      </c>
      <c r="Z3953" s="14" t="str">
        <f>IF(Customers[[#This Row],[Total_Approve]]&gt;=7,"تمت جميع الموافقات","لم تتم جميع الموافقات")</f>
        <v>لم تتم جميع الموافقات</v>
      </c>
      <c r="AA3953" s="8">
        <f>IF(Customers[[#This Row],[Total_Approve]]&gt;=7,1,0)</f>
        <v>0</v>
      </c>
    </row>
    <row r="3954" spans="1:27" x14ac:dyDescent="0.25">
      <c r="A3954" s="12" t="s">
        <v>13352</v>
      </c>
      <c r="B3954" t="s">
        <v>17485</v>
      </c>
      <c r="C3954" s="13">
        <v>45620</v>
      </c>
      <c r="D3954" t="s">
        <v>13482</v>
      </c>
      <c r="E3954" s="9" t="s">
        <v>47</v>
      </c>
      <c r="F3954" s="14" t="s">
        <v>244</v>
      </c>
      <c r="G3954" s="14" t="s">
        <v>1921</v>
      </c>
      <c r="H3954" s="14" t="str">
        <f t="shared" si="61"/>
        <v>السيد رمضان دسوقى</v>
      </c>
      <c r="I3954" s="14" t="s">
        <v>13467</v>
      </c>
      <c r="J3954" s="14" t="s">
        <v>8113</v>
      </c>
      <c r="K3954" s="14" t="s">
        <v>5</v>
      </c>
      <c r="L3954" s="14" t="s">
        <v>8100</v>
      </c>
      <c r="M3954" s="14" t="s">
        <v>3</v>
      </c>
      <c r="N3954" s="14" t="s">
        <v>8116</v>
      </c>
      <c r="O3954" s="14" t="s">
        <v>13470</v>
      </c>
      <c r="P3954" s="14" t="s">
        <v>13520</v>
      </c>
      <c r="Q3954" s="15" t="b">
        <v>1</v>
      </c>
      <c r="R3954" s="15" t="b">
        <v>0</v>
      </c>
      <c r="S3954" s="15" t="b">
        <v>1</v>
      </c>
      <c r="T3954" s="15" t="b">
        <v>0</v>
      </c>
      <c r="U3954" s="15" t="b">
        <v>1</v>
      </c>
      <c r="V3954" s="15" t="b">
        <v>0</v>
      </c>
      <c r="W3954" s="15" t="b">
        <v>1</v>
      </c>
      <c r="X3954" s="16">
        <f>COUNTIF(Customers[[#This Row],[Roads]:[City_Council]],"True")</f>
        <v>4</v>
      </c>
      <c r="Y3954" s="17">
        <f>Customers[[#This Row],[Total_Approve]]/7</f>
        <v>0.5714285714285714</v>
      </c>
      <c r="Z3954" s="14" t="str">
        <f>IF(Customers[[#This Row],[Total_Approve]]&gt;=7,"تمت جميع الموافقات","لم تتم جميع الموافقات")</f>
        <v>لم تتم جميع الموافقات</v>
      </c>
      <c r="AA3954" s="8">
        <f>IF(Customers[[#This Row],[Total_Approve]]&gt;=7,1,0)</f>
        <v>0</v>
      </c>
    </row>
    <row r="3955" spans="1:27" x14ac:dyDescent="0.25">
      <c r="A3955" s="12" t="s">
        <v>13353</v>
      </c>
      <c r="B3955" t="s">
        <v>17486</v>
      </c>
      <c r="C3955" s="13">
        <v>45620</v>
      </c>
      <c r="D3955" t="s">
        <v>13482</v>
      </c>
      <c r="E3955" s="9" t="s">
        <v>47</v>
      </c>
      <c r="F3955" s="14" t="s">
        <v>2305</v>
      </c>
      <c r="G3955" s="14" t="s">
        <v>202</v>
      </c>
      <c r="H3955" s="14" t="str">
        <f t="shared" si="61"/>
        <v>السيد باز ابراهيم</v>
      </c>
      <c r="I3955" s="14" t="s">
        <v>13459</v>
      </c>
      <c r="J3955" s="14" t="s">
        <v>8113</v>
      </c>
      <c r="K3955" s="14" t="s">
        <v>5</v>
      </c>
      <c r="L3955" s="14" t="s">
        <v>1135</v>
      </c>
      <c r="M3955" s="14" t="s">
        <v>3</v>
      </c>
      <c r="N3955" s="14" t="s">
        <v>8117</v>
      </c>
      <c r="O3955" s="14" t="s">
        <v>13470</v>
      </c>
      <c r="P3955" s="14" t="s">
        <v>13520</v>
      </c>
      <c r="Q3955" s="15" t="b">
        <v>1</v>
      </c>
      <c r="R3955" s="15" t="b">
        <v>1</v>
      </c>
      <c r="S3955" s="15" t="b">
        <v>1</v>
      </c>
      <c r="T3955" s="15" t="b">
        <v>1</v>
      </c>
      <c r="U3955" s="15" t="b">
        <v>1</v>
      </c>
      <c r="V3955" s="15" t="b">
        <v>1</v>
      </c>
      <c r="W3955" s="15" t="b">
        <v>1</v>
      </c>
      <c r="X3955" s="16">
        <f>COUNTIF(Customers[[#This Row],[Roads]:[City_Council]],"True")</f>
        <v>7</v>
      </c>
      <c r="Y3955" s="17">
        <f>Customers[[#This Row],[Total_Approve]]/7</f>
        <v>1</v>
      </c>
      <c r="Z3955" s="14" t="str">
        <f>IF(Customers[[#This Row],[Total_Approve]]&gt;=7,"تمت جميع الموافقات","لم تتم جميع الموافقات")</f>
        <v>تمت جميع الموافقات</v>
      </c>
      <c r="AA3955" s="8">
        <f>IF(Customers[[#This Row],[Total_Approve]]&gt;=7,1,0)</f>
        <v>1</v>
      </c>
    </row>
    <row r="3956" spans="1:27" x14ac:dyDescent="0.25">
      <c r="A3956" s="12" t="s">
        <v>13354</v>
      </c>
      <c r="B3956" t="s">
        <v>17487</v>
      </c>
      <c r="C3956" s="13">
        <v>45620</v>
      </c>
      <c r="D3956" t="s">
        <v>13482</v>
      </c>
      <c r="E3956" s="9" t="s">
        <v>2588</v>
      </c>
      <c r="F3956" s="14" t="s">
        <v>10</v>
      </c>
      <c r="G3956" s="14" t="s">
        <v>2589</v>
      </c>
      <c r="H3956" s="14" t="str">
        <f t="shared" si="61"/>
        <v>علاء الدين محمد خفاجه</v>
      </c>
      <c r="I3956" s="14" t="s">
        <v>13459</v>
      </c>
      <c r="J3956" s="14" t="s">
        <v>2590</v>
      </c>
      <c r="K3956" s="14" t="s">
        <v>5</v>
      </c>
      <c r="L3956" s="14" t="s">
        <v>8623</v>
      </c>
      <c r="M3956" s="14" t="s">
        <v>2592</v>
      </c>
      <c r="N3956" s="14" t="s">
        <v>2593</v>
      </c>
      <c r="O3956" s="14" t="s">
        <v>13470</v>
      </c>
      <c r="P3956" s="14" t="s">
        <v>13524</v>
      </c>
      <c r="Q3956" s="15" t="b">
        <v>0</v>
      </c>
      <c r="R3956" s="15" t="b">
        <v>0</v>
      </c>
      <c r="S3956" s="15" t="b">
        <v>0</v>
      </c>
      <c r="T3956" s="15" t="b">
        <v>0</v>
      </c>
      <c r="U3956" s="15" t="b">
        <v>1</v>
      </c>
      <c r="V3956" s="15" t="b">
        <v>0</v>
      </c>
      <c r="W3956" s="15" t="b">
        <v>0</v>
      </c>
      <c r="X3956" s="16">
        <f>COUNTIF(Customers[[#This Row],[Roads]:[City_Council]],"True")</f>
        <v>1</v>
      </c>
      <c r="Y3956" s="17">
        <f>Customers[[#This Row],[Total_Approve]]/7</f>
        <v>0.14285714285714285</v>
      </c>
      <c r="Z3956" s="14" t="str">
        <f>IF(Customers[[#This Row],[Total_Approve]]&gt;=7,"تمت جميع الموافقات","لم تتم جميع الموافقات")</f>
        <v>لم تتم جميع الموافقات</v>
      </c>
      <c r="AA3956" s="8">
        <f>IF(Customers[[#This Row],[Total_Approve]]&gt;=7,1,0)</f>
        <v>0</v>
      </c>
    </row>
    <row r="3957" spans="1:27" x14ac:dyDescent="0.25">
      <c r="A3957" s="12" t="s">
        <v>13355</v>
      </c>
      <c r="B3957" t="s">
        <v>17488</v>
      </c>
      <c r="C3957" s="13">
        <v>45620</v>
      </c>
      <c r="D3957" t="s">
        <v>13482</v>
      </c>
      <c r="E3957" s="9" t="s">
        <v>0</v>
      </c>
      <c r="F3957" s="14" t="s">
        <v>2049</v>
      </c>
      <c r="G3957" s="14" t="s">
        <v>1904</v>
      </c>
      <c r="H3957" s="14" t="str">
        <f t="shared" si="61"/>
        <v>احمد خضرى حمزه</v>
      </c>
      <c r="I3957" s="14" t="s">
        <v>13459</v>
      </c>
      <c r="J3957" s="14" t="s">
        <v>2050</v>
      </c>
      <c r="K3957" s="14" t="s">
        <v>5</v>
      </c>
      <c r="L3957" s="14" t="s">
        <v>8624</v>
      </c>
      <c r="M3957" s="14" t="s">
        <v>2052</v>
      </c>
      <c r="N3957" s="14" t="s">
        <v>2053</v>
      </c>
      <c r="O3957" s="14" t="s">
        <v>13475</v>
      </c>
      <c r="P3957" s="14" t="s">
        <v>13524</v>
      </c>
      <c r="Q3957" s="15" t="b">
        <v>0</v>
      </c>
      <c r="R3957" s="15" t="b">
        <v>1</v>
      </c>
      <c r="S3957" s="15" t="b">
        <v>0</v>
      </c>
      <c r="T3957" s="15" t="b">
        <v>1</v>
      </c>
      <c r="U3957" s="15" t="b">
        <v>0</v>
      </c>
      <c r="V3957" s="15" t="b">
        <v>1</v>
      </c>
      <c r="W3957" s="15" t="b">
        <v>0</v>
      </c>
      <c r="X3957" s="16">
        <f>COUNTIF(Customers[[#This Row],[Roads]:[City_Council]],"True")</f>
        <v>3</v>
      </c>
      <c r="Y3957" s="17">
        <f>Customers[[#This Row],[Total_Approve]]/7</f>
        <v>0.42857142857142855</v>
      </c>
      <c r="Z3957" s="14" t="str">
        <f>IF(Customers[[#This Row],[Total_Approve]]&gt;=7,"تمت جميع الموافقات","لم تتم جميع الموافقات")</f>
        <v>لم تتم جميع الموافقات</v>
      </c>
      <c r="AA3957" s="8">
        <f>IF(Customers[[#This Row],[Total_Approve]]&gt;=7,1,0)</f>
        <v>0</v>
      </c>
    </row>
    <row r="3958" spans="1:27" x14ac:dyDescent="0.25">
      <c r="A3958" s="12" t="s">
        <v>13356</v>
      </c>
      <c r="B3958" t="s">
        <v>17489</v>
      </c>
      <c r="C3958" s="13">
        <v>45620</v>
      </c>
      <c r="D3958" t="s">
        <v>13482</v>
      </c>
      <c r="E3958" s="9" t="s">
        <v>778</v>
      </c>
      <c r="F3958" s="14" t="s">
        <v>542</v>
      </c>
      <c r="G3958" s="14" t="s">
        <v>0</v>
      </c>
      <c r="H3958" s="14" t="str">
        <f t="shared" si="61"/>
        <v>سعاد جمال احمد</v>
      </c>
      <c r="I3958" s="14" t="s">
        <v>13459</v>
      </c>
      <c r="J3958" s="14" t="s">
        <v>2676</v>
      </c>
      <c r="K3958" s="14" t="s">
        <v>25</v>
      </c>
      <c r="L3958" s="14" t="s">
        <v>8625</v>
      </c>
      <c r="M3958" s="14" t="s">
        <v>3</v>
      </c>
      <c r="N3958" s="14" t="s">
        <v>9256</v>
      </c>
      <c r="O3958" s="14" t="s">
        <v>13470</v>
      </c>
      <c r="P3958" s="14" t="s">
        <v>13524</v>
      </c>
      <c r="Q3958" s="15" t="b">
        <v>0</v>
      </c>
      <c r="R3958" s="15" t="b">
        <v>0</v>
      </c>
      <c r="S3958" s="15" t="b">
        <v>0</v>
      </c>
      <c r="T3958" s="15" t="b">
        <v>0</v>
      </c>
      <c r="U3958" s="15" t="b">
        <v>1</v>
      </c>
      <c r="V3958" s="15" t="b">
        <v>1</v>
      </c>
      <c r="W3958" s="15" t="b">
        <v>0</v>
      </c>
      <c r="X3958" s="16">
        <f>COUNTIF(Customers[[#This Row],[Roads]:[City_Council]],"True")</f>
        <v>2</v>
      </c>
      <c r="Y3958" s="17">
        <f>Customers[[#This Row],[Total_Approve]]/7</f>
        <v>0.2857142857142857</v>
      </c>
      <c r="Z3958" s="14" t="str">
        <f>IF(Customers[[#This Row],[Total_Approve]]&gt;=7,"تمت جميع الموافقات","لم تتم جميع الموافقات")</f>
        <v>لم تتم جميع الموافقات</v>
      </c>
      <c r="AA3958" s="8">
        <f>IF(Customers[[#This Row],[Total_Approve]]&gt;=7,1,0)</f>
        <v>0</v>
      </c>
    </row>
    <row r="3959" spans="1:27" x14ac:dyDescent="0.25">
      <c r="A3959" s="12" t="s">
        <v>13357</v>
      </c>
      <c r="B3959" t="s">
        <v>17490</v>
      </c>
      <c r="C3959" s="13">
        <v>45620</v>
      </c>
      <c r="D3959" t="s">
        <v>13486</v>
      </c>
      <c r="E3959" s="9" t="s">
        <v>285</v>
      </c>
      <c r="F3959" s="14" t="s">
        <v>10</v>
      </c>
      <c r="G3959" s="14" t="s">
        <v>10</v>
      </c>
      <c r="H3959" s="14" t="str">
        <f t="shared" si="61"/>
        <v>نانسى محمد محمد</v>
      </c>
      <c r="I3959" s="14" t="s">
        <v>13459</v>
      </c>
      <c r="J3959" s="14" t="s">
        <v>2665</v>
      </c>
      <c r="K3959" s="14" t="s">
        <v>25</v>
      </c>
      <c r="L3959" s="14" t="s">
        <v>8626</v>
      </c>
      <c r="M3959" s="14" t="s">
        <v>3</v>
      </c>
      <c r="N3959" s="14" t="s">
        <v>2666</v>
      </c>
      <c r="O3959" s="14" t="s">
        <v>13470</v>
      </c>
      <c r="P3959" s="14" t="s">
        <v>13524</v>
      </c>
      <c r="Q3959" s="15" t="b">
        <v>1</v>
      </c>
      <c r="R3959" s="15" t="b">
        <v>1</v>
      </c>
      <c r="S3959" s="15" t="b">
        <v>1</v>
      </c>
      <c r="T3959" s="15" t="b">
        <v>1</v>
      </c>
      <c r="U3959" s="15" t="b">
        <v>1</v>
      </c>
      <c r="V3959" s="15" t="b">
        <v>1</v>
      </c>
      <c r="W3959" s="15" t="b">
        <v>1</v>
      </c>
      <c r="X3959" s="16">
        <f>COUNTIF(Customers[[#This Row],[Roads]:[City_Council]],"True")</f>
        <v>7</v>
      </c>
      <c r="Y3959" s="17">
        <f>Customers[[#This Row],[Total_Approve]]/7</f>
        <v>1</v>
      </c>
      <c r="Z3959" s="14" t="str">
        <f>IF(Customers[[#This Row],[Total_Approve]]&gt;=7,"تمت جميع الموافقات","لم تتم جميع الموافقات")</f>
        <v>تمت جميع الموافقات</v>
      </c>
      <c r="AA3959" s="8">
        <f>IF(Customers[[#This Row],[Total_Approve]]&gt;=7,1,0)</f>
        <v>1</v>
      </c>
    </row>
    <row r="3960" spans="1:27" x14ac:dyDescent="0.25">
      <c r="A3960" s="12" t="s">
        <v>13358</v>
      </c>
      <c r="B3960" t="s">
        <v>17491</v>
      </c>
      <c r="C3960" s="13">
        <v>45620</v>
      </c>
      <c r="D3960" t="s">
        <v>13482</v>
      </c>
      <c r="E3960" s="9" t="s">
        <v>94</v>
      </c>
      <c r="F3960" s="14" t="s">
        <v>1194</v>
      </c>
      <c r="G3960" s="14" t="s">
        <v>37</v>
      </c>
      <c r="H3960" s="14" t="str">
        <f t="shared" si="61"/>
        <v>هبه صلاح على</v>
      </c>
      <c r="I3960" s="14" t="s">
        <v>13459</v>
      </c>
      <c r="J3960" s="14" t="s">
        <v>2667</v>
      </c>
      <c r="K3960" s="14" t="s">
        <v>25</v>
      </c>
      <c r="L3960" s="14" t="s">
        <v>8627</v>
      </c>
      <c r="M3960" s="14" t="s">
        <v>3</v>
      </c>
      <c r="N3960" s="14" t="s">
        <v>2669</v>
      </c>
      <c r="O3960" s="14" t="s">
        <v>13470</v>
      </c>
      <c r="P3960" s="14" t="s">
        <v>13524</v>
      </c>
      <c r="Q3960" s="15" t="b">
        <v>0</v>
      </c>
      <c r="R3960" s="15" t="b">
        <v>0</v>
      </c>
      <c r="S3960" s="15" t="b">
        <v>0</v>
      </c>
      <c r="T3960" s="15" t="b">
        <v>1</v>
      </c>
      <c r="U3960" s="15" t="b">
        <v>0</v>
      </c>
      <c r="V3960" s="15" t="b">
        <v>0</v>
      </c>
      <c r="W3960" s="15" t="b">
        <v>0</v>
      </c>
      <c r="X3960" s="16">
        <f>COUNTIF(Customers[[#This Row],[Roads]:[City_Council]],"True")</f>
        <v>1</v>
      </c>
      <c r="Y3960" s="17">
        <f>Customers[[#This Row],[Total_Approve]]/7</f>
        <v>0.14285714285714285</v>
      </c>
      <c r="Z3960" s="14" t="str">
        <f>IF(Customers[[#This Row],[Total_Approve]]&gt;=7,"تمت جميع الموافقات","لم تتم جميع الموافقات")</f>
        <v>لم تتم جميع الموافقات</v>
      </c>
      <c r="AA3960" s="8">
        <f>IF(Customers[[#This Row],[Total_Approve]]&gt;=7,1,0)</f>
        <v>0</v>
      </c>
    </row>
    <row r="3961" spans="1:27" x14ac:dyDescent="0.25">
      <c r="A3961" s="12" t="s">
        <v>13359</v>
      </c>
      <c r="B3961" t="s">
        <v>17492</v>
      </c>
      <c r="C3961" s="13">
        <v>45620</v>
      </c>
      <c r="D3961" t="s">
        <v>13482</v>
      </c>
      <c r="E3961" s="9" t="s">
        <v>352</v>
      </c>
      <c r="F3961" s="14" t="s">
        <v>10</v>
      </c>
      <c r="G3961" s="14" t="s">
        <v>0</v>
      </c>
      <c r="H3961" s="14" t="str">
        <f t="shared" si="61"/>
        <v>ناديه محمد احمد</v>
      </c>
      <c r="I3961" s="14" t="s">
        <v>13459</v>
      </c>
      <c r="J3961" s="14" t="s">
        <v>1481</v>
      </c>
      <c r="K3961" s="14" t="s">
        <v>25</v>
      </c>
      <c r="L3961" s="14" t="s">
        <v>8628</v>
      </c>
      <c r="M3961" s="14" t="s">
        <v>3</v>
      </c>
      <c r="N3961" s="14" t="s">
        <v>3</v>
      </c>
      <c r="O3961" s="14" t="s">
        <v>13470</v>
      </c>
      <c r="P3961" s="14" t="s">
        <v>13524</v>
      </c>
      <c r="Q3961" s="15" t="b">
        <v>1</v>
      </c>
      <c r="R3961" s="15" t="b">
        <v>1</v>
      </c>
      <c r="S3961" s="15" t="b">
        <v>1</v>
      </c>
      <c r="T3961" s="15" t="b">
        <v>1</v>
      </c>
      <c r="U3961" s="15" t="b">
        <v>1</v>
      </c>
      <c r="V3961" s="15" t="b">
        <v>1</v>
      </c>
      <c r="W3961" s="15" t="b">
        <v>1</v>
      </c>
      <c r="X3961" s="16">
        <f>COUNTIF(Customers[[#This Row],[Roads]:[City_Council]],"True")</f>
        <v>7</v>
      </c>
      <c r="Y3961" s="17">
        <f>Customers[[#This Row],[Total_Approve]]/7</f>
        <v>1</v>
      </c>
      <c r="Z3961" s="14" t="str">
        <f>IF(Customers[[#This Row],[Total_Approve]]&gt;=7,"تمت جميع الموافقات","لم تتم جميع الموافقات")</f>
        <v>تمت جميع الموافقات</v>
      </c>
      <c r="AA3961" s="8">
        <f>IF(Customers[[#This Row],[Total_Approve]]&gt;=7,1,0)</f>
        <v>1</v>
      </c>
    </row>
    <row r="3962" spans="1:27" x14ac:dyDescent="0.25">
      <c r="A3962" s="12" t="s">
        <v>13360</v>
      </c>
      <c r="B3962" t="s">
        <v>17493</v>
      </c>
      <c r="C3962" s="13">
        <v>45620</v>
      </c>
      <c r="D3962" t="s">
        <v>13482</v>
      </c>
      <c r="E3962" s="9" t="s">
        <v>172</v>
      </c>
      <c r="F3962" s="14" t="s">
        <v>10</v>
      </c>
      <c r="G3962" s="14" t="s">
        <v>1696</v>
      </c>
      <c r="H3962" s="14" t="str">
        <f t="shared" si="61"/>
        <v>صفاء محمد مهدى</v>
      </c>
      <c r="I3962" s="14" t="s">
        <v>13459</v>
      </c>
      <c r="J3962" s="14" t="s">
        <v>2143</v>
      </c>
      <c r="K3962" s="14" t="s">
        <v>25</v>
      </c>
      <c r="L3962" s="14" t="s">
        <v>8199</v>
      </c>
      <c r="M3962" s="14" t="s">
        <v>3</v>
      </c>
      <c r="N3962" s="14" t="s">
        <v>3</v>
      </c>
      <c r="O3962" s="14" t="s">
        <v>13470</v>
      </c>
      <c r="P3962" s="14" t="s">
        <v>13524</v>
      </c>
      <c r="Q3962" s="15" t="b">
        <v>0</v>
      </c>
      <c r="R3962" s="15" t="b">
        <v>1</v>
      </c>
      <c r="S3962" s="15" t="b">
        <v>0</v>
      </c>
      <c r="T3962" s="15" t="b">
        <v>1</v>
      </c>
      <c r="U3962" s="15" t="b">
        <v>0</v>
      </c>
      <c r="V3962" s="15" t="b">
        <v>1</v>
      </c>
      <c r="W3962" s="15" t="b">
        <v>0</v>
      </c>
      <c r="X3962" s="16">
        <f>COUNTIF(Customers[[#This Row],[Roads]:[City_Council]],"True")</f>
        <v>3</v>
      </c>
      <c r="Y3962" s="17">
        <f>Customers[[#This Row],[Total_Approve]]/7</f>
        <v>0.42857142857142855</v>
      </c>
      <c r="Z3962" s="14" t="str">
        <f>IF(Customers[[#This Row],[Total_Approve]]&gt;=7,"تمت جميع الموافقات","لم تتم جميع الموافقات")</f>
        <v>لم تتم جميع الموافقات</v>
      </c>
      <c r="AA3962" s="8">
        <f>IF(Customers[[#This Row],[Total_Approve]]&gt;=7,1,0)</f>
        <v>0</v>
      </c>
    </row>
    <row r="3963" spans="1:27" x14ac:dyDescent="0.25">
      <c r="A3963" s="12" t="s">
        <v>13361</v>
      </c>
      <c r="B3963" t="s">
        <v>17494</v>
      </c>
      <c r="C3963" s="13">
        <v>45620</v>
      </c>
      <c r="D3963" t="s">
        <v>13482</v>
      </c>
      <c r="E3963" s="9" t="s">
        <v>1568</v>
      </c>
      <c r="F3963" s="14" t="s">
        <v>156</v>
      </c>
      <c r="G3963" s="14" t="s">
        <v>471</v>
      </c>
      <c r="H3963" s="14" t="str">
        <f t="shared" si="61"/>
        <v>نورهان حسنى حسن</v>
      </c>
      <c r="I3963" s="14" t="s">
        <v>13459</v>
      </c>
      <c r="J3963" s="14" t="s">
        <v>1570</v>
      </c>
      <c r="K3963" s="14" t="s">
        <v>25</v>
      </c>
      <c r="L3963" s="14" t="s">
        <v>8629</v>
      </c>
      <c r="M3963" s="14" t="s">
        <v>3</v>
      </c>
      <c r="N3963" s="14" t="s">
        <v>3</v>
      </c>
      <c r="O3963" s="14" t="s">
        <v>13470</v>
      </c>
      <c r="P3963" s="14" t="s">
        <v>13524</v>
      </c>
      <c r="Q3963" s="15" t="b">
        <v>1</v>
      </c>
      <c r="R3963" s="15" t="b">
        <v>1</v>
      </c>
      <c r="S3963" s="15" t="b">
        <v>0</v>
      </c>
      <c r="T3963" s="15" t="b">
        <v>1</v>
      </c>
      <c r="U3963" s="15" t="b">
        <v>1</v>
      </c>
      <c r="V3963" s="15" t="b">
        <v>0</v>
      </c>
      <c r="W3963" s="15" t="b">
        <v>0</v>
      </c>
      <c r="X3963" s="16">
        <f>COUNTIF(Customers[[#This Row],[Roads]:[City_Council]],"True")</f>
        <v>4</v>
      </c>
      <c r="Y3963" s="17">
        <f>Customers[[#This Row],[Total_Approve]]/7</f>
        <v>0.5714285714285714</v>
      </c>
      <c r="Z3963" s="14" t="str">
        <f>IF(Customers[[#This Row],[Total_Approve]]&gt;=7,"تمت جميع الموافقات","لم تتم جميع الموافقات")</f>
        <v>لم تتم جميع الموافقات</v>
      </c>
      <c r="AA3963" s="8">
        <f>IF(Customers[[#This Row],[Total_Approve]]&gt;=7,1,0)</f>
        <v>0</v>
      </c>
    </row>
    <row r="3964" spans="1:27" x14ac:dyDescent="0.25">
      <c r="A3964" s="12" t="s">
        <v>13362</v>
      </c>
      <c r="B3964" t="s">
        <v>17495</v>
      </c>
      <c r="C3964" s="13">
        <v>45620</v>
      </c>
      <c r="D3964" t="s">
        <v>13482</v>
      </c>
      <c r="E3964" s="9" t="s">
        <v>1096</v>
      </c>
      <c r="F3964" s="14" t="s">
        <v>283</v>
      </c>
      <c r="G3964" s="14" t="s">
        <v>277</v>
      </c>
      <c r="H3964" s="14" t="str">
        <f t="shared" si="61"/>
        <v>بسمه عبد الرحمن حامد</v>
      </c>
      <c r="I3964" s="14" t="s">
        <v>13460</v>
      </c>
      <c r="J3964" s="14" t="s">
        <v>1473</v>
      </c>
      <c r="K3964" s="14" t="s">
        <v>25</v>
      </c>
      <c r="L3964" s="14" t="s">
        <v>8630</v>
      </c>
      <c r="M3964" s="14" t="s">
        <v>3</v>
      </c>
      <c r="N3964" s="14" t="s">
        <v>3</v>
      </c>
      <c r="O3964" s="14" t="s">
        <v>13470</v>
      </c>
      <c r="P3964" s="14" t="s">
        <v>13524</v>
      </c>
      <c r="Q3964" s="15" t="b">
        <v>0</v>
      </c>
      <c r="R3964" s="15" t="b">
        <v>0</v>
      </c>
      <c r="S3964" s="15" t="b">
        <v>0</v>
      </c>
      <c r="T3964" s="15" t="b">
        <v>1</v>
      </c>
      <c r="U3964" s="15" t="b">
        <v>1</v>
      </c>
      <c r="V3964" s="15" t="b">
        <v>0</v>
      </c>
      <c r="W3964" s="15" t="b">
        <v>1</v>
      </c>
      <c r="X3964" s="16">
        <f>COUNTIF(Customers[[#This Row],[Roads]:[City_Council]],"True")</f>
        <v>3</v>
      </c>
      <c r="Y3964" s="17">
        <f>Customers[[#This Row],[Total_Approve]]/7</f>
        <v>0.42857142857142855</v>
      </c>
      <c r="Z3964" s="14" t="str">
        <f>IF(Customers[[#This Row],[Total_Approve]]&gt;=7,"تمت جميع الموافقات","لم تتم جميع الموافقات")</f>
        <v>لم تتم جميع الموافقات</v>
      </c>
      <c r="AA3964" s="8">
        <f>IF(Customers[[#This Row],[Total_Approve]]&gt;=7,1,0)</f>
        <v>0</v>
      </c>
    </row>
    <row r="3965" spans="1:27" x14ac:dyDescent="0.25">
      <c r="A3965" s="12" t="s">
        <v>13363</v>
      </c>
      <c r="B3965" t="s">
        <v>17496</v>
      </c>
      <c r="C3965" s="13">
        <v>45620</v>
      </c>
      <c r="D3965" t="s">
        <v>13482</v>
      </c>
      <c r="E3965" s="9" t="s">
        <v>1608</v>
      </c>
      <c r="F3965" s="14" t="s">
        <v>202</v>
      </c>
      <c r="G3965" s="14" t="s">
        <v>64</v>
      </c>
      <c r="H3965" s="14" t="str">
        <f t="shared" si="61"/>
        <v>ايه ابراهيم مصطفى</v>
      </c>
      <c r="I3965" s="14" t="s">
        <v>13460</v>
      </c>
      <c r="J3965" s="14" t="s">
        <v>1610</v>
      </c>
      <c r="K3965" s="14" t="s">
        <v>25</v>
      </c>
      <c r="L3965" s="14" t="s">
        <v>8631</v>
      </c>
      <c r="M3965" s="14" t="s">
        <v>3</v>
      </c>
      <c r="N3965" s="14" t="s">
        <v>3</v>
      </c>
      <c r="O3965" s="14" t="s">
        <v>13470</v>
      </c>
      <c r="P3965" s="14" t="s">
        <v>13524</v>
      </c>
      <c r="Q3965" s="15" t="b">
        <v>1</v>
      </c>
      <c r="R3965" s="15" t="b">
        <v>0</v>
      </c>
      <c r="S3965" s="15" t="b">
        <v>0</v>
      </c>
      <c r="T3965" s="15" t="b">
        <v>0</v>
      </c>
      <c r="U3965" s="15" t="b">
        <v>1</v>
      </c>
      <c r="V3965" s="15" t="b">
        <v>0</v>
      </c>
      <c r="W3965" s="15" t="b">
        <v>1</v>
      </c>
      <c r="X3965" s="16">
        <f>COUNTIF(Customers[[#This Row],[Roads]:[City_Council]],"True")</f>
        <v>3</v>
      </c>
      <c r="Y3965" s="17">
        <f>Customers[[#This Row],[Total_Approve]]/7</f>
        <v>0.42857142857142855</v>
      </c>
      <c r="Z3965" s="14" t="str">
        <f>IF(Customers[[#This Row],[Total_Approve]]&gt;=7,"تمت جميع الموافقات","لم تتم جميع الموافقات")</f>
        <v>لم تتم جميع الموافقات</v>
      </c>
      <c r="AA3965" s="8">
        <f>IF(Customers[[#This Row],[Total_Approve]]&gt;=7,1,0)</f>
        <v>0</v>
      </c>
    </row>
    <row r="3966" spans="1:27" x14ac:dyDescent="0.25">
      <c r="A3966" s="12" t="s">
        <v>13364</v>
      </c>
      <c r="B3966" t="s">
        <v>17497</v>
      </c>
      <c r="C3966" s="13">
        <v>45620</v>
      </c>
      <c r="D3966" t="s">
        <v>13482</v>
      </c>
      <c r="E3966" s="9" t="s">
        <v>94</v>
      </c>
      <c r="F3966" s="14" t="s">
        <v>10</v>
      </c>
      <c r="G3966" s="14" t="s">
        <v>2703</v>
      </c>
      <c r="H3966" s="14" t="str">
        <f t="shared" si="61"/>
        <v>هبه محمد الزنباعى</v>
      </c>
      <c r="I3966" s="14" t="s">
        <v>13460</v>
      </c>
      <c r="J3966" s="14" t="s">
        <v>1450</v>
      </c>
      <c r="K3966" s="14" t="s">
        <v>25</v>
      </c>
      <c r="L3966" s="14" t="s">
        <v>8632</v>
      </c>
      <c r="M3966" s="14" t="s">
        <v>3</v>
      </c>
      <c r="N3966" s="14" t="s">
        <v>3</v>
      </c>
      <c r="O3966" s="14" t="s">
        <v>13470</v>
      </c>
      <c r="P3966" s="14" t="s">
        <v>13524</v>
      </c>
      <c r="Q3966" s="15" t="b">
        <v>1</v>
      </c>
      <c r="R3966" s="15" t="b">
        <v>0</v>
      </c>
      <c r="S3966" s="15" t="b">
        <v>1</v>
      </c>
      <c r="T3966" s="15" t="b">
        <v>0</v>
      </c>
      <c r="U3966" s="15" t="b">
        <v>1</v>
      </c>
      <c r="V3966" s="15" t="b">
        <v>0</v>
      </c>
      <c r="W3966" s="15" t="b">
        <v>1</v>
      </c>
      <c r="X3966" s="16">
        <f>COUNTIF(Customers[[#This Row],[Roads]:[City_Council]],"True")</f>
        <v>4</v>
      </c>
      <c r="Y3966" s="17">
        <f>Customers[[#This Row],[Total_Approve]]/7</f>
        <v>0.5714285714285714</v>
      </c>
      <c r="Z3966" s="14" t="str">
        <f>IF(Customers[[#This Row],[Total_Approve]]&gt;=7,"تمت جميع الموافقات","لم تتم جميع الموافقات")</f>
        <v>لم تتم جميع الموافقات</v>
      </c>
      <c r="AA3966" s="8">
        <f>IF(Customers[[#This Row],[Total_Approve]]&gt;=7,1,0)</f>
        <v>0</v>
      </c>
    </row>
    <row r="3967" spans="1:27" x14ac:dyDescent="0.25">
      <c r="A3967" s="12" t="s">
        <v>13365</v>
      </c>
      <c r="B3967" t="s">
        <v>17498</v>
      </c>
      <c r="C3967" s="13">
        <v>45620</v>
      </c>
      <c r="D3967" t="s">
        <v>13482</v>
      </c>
      <c r="E3967" s="9" t="s">
        <v>0</v>
      </c>
      <c r="F3967" s="14" t="s">
        <v>232</v>
      </c>
      <c r="G3967" s="14" t="s">
        <v>10</v>
      </c>
      <c r="H3967" s="14" t="str">
        <f t="shared" si="61"/>
        <v>احمد سمير محمد</v>
      </c>
      <c r="I3967" s="14" t="s">
        <v>13467</v>
      </c>
      <c r="J3967" s="14" t="s">
        <v>2704</v>
      </c>
      <c r="K3967" s="14" t="s">
        <v>5</v>
      </c>
      <c r="L3967" s="14" t="s">
        <v>8633</v>
      </c>
      <c r="M3967" s="14" t="s">
        <v>3</v>
      </c>
      <c r="N3967" s="14" t="s">
        <v>3</v>
      </c>
      <c r="O3967" s="14" t="s">
        <v>13470</v>
      </c>
      <c r="P3967" s="14" t="s">
        <v>13524</v>
      </c>
      <c r="Q3967" s="15" t="b">
        <v>0</v>
      </c>
      <c r="R3967" s="15" t="b">
        <v>1</v>
      </c>
      <c r="S3967" s="15" t="b">
        <v>0</v>
      </c>
      <c r="T3967" s="15" t="b">
        <v>1</v>
      </c>
      <c r="U3967" s="15" t="b">
        <v>1</v>
      </c>
      <c r="V3967" s="15" t="b">
        <v>0</v>
      </c>
      <c r="W3967" s="15" t="b">
        <v>1</v>
      </c>
      <c r="X3967" s="16">
        <f>COUNTIF(Customers[[#This Row],[Roads]:[City_Council]],"True")</f>
        <v>4</v>
      </c>
      <c r="Y3967" s="17">
        <f>Customers[[#This Row],[Total_Approve]]/7</f>
        <v>0.5714285714285714</v>
      </c>
      <c r="Z3967" s="14" t="str">
        <f>IF(Customers[[#This Row],[Total_Approve]]&gt;=7,"تمت جميع الموافقات","لم تتم جميع الموافقات")</f>
        <v>لم تتم جميع الموافقات</v>
      </c>
      <c r="AA3967" s="8">
        <f>IF(Customers[[#This Row],[Total_Approve]]&gt;=7,1,0)</f>
        <v>0</v>
      </c>
    </row>
    <row r="3968" spans="1:27" x14ac:dyDescent="0.25">
      <c r="A3968" s="12" t="s">
        <v>13366</v>
      </c>
      <c r="B3968" t="s">
        <v>17499</v>
      </c>
      <c r="C3968" s="13">
        <v>45620</v>
      </c>
      <c r="D3968" t="s">
        <v>13482</v>
      </c>
      <c r="E3968" s="9" t="s">
        <v>134</v>
      </c>
      <c r="F3968" s="14" t="s">
        <v>469</v>
      </c>
      <c r="G3968" s="14" t="s">
        <v>10</v>
      </c>
      <c r="H3968" s="14" t="str">
        <f t="shared" si="61"/>
        <v>علا نصر محمد</v>
      </c>
      <c r="I3968" s="14" t="s">
        <v>13467</v>
      </c>
      <c r="J3968" s="14" t="s">
        <v>2047</v>
      </c>
      <c r="K3968" s="14" t="s">
        <v>25</v>
      </c>
      <c r="L3968" s="14" t="s">
        <v>8199</v>
      </c>
      <c r="M3968" s="14" t="s">
        <v>3</v>
      </c>
      <c r="N3968" s="14" t="s">
        <v>3</v>
      </c>
      <c r="O3968" s="14" t="s">
        <v>13470</v>
      </c>
      <c r="P3968" s="14" t="s">
        <v>13524</v>
      </c>
      <c r="Q3968" s="15" t="b">
        <v>0</v>
      </c>
      <c r="R3968" s="15" t="b">
        <v>0</v>
      </c>
      <c r="S3968" s="15" t="b">
        <v>1</v>
      </c>
      <c r="T3968" s="15" t="b">
        <v>0</v>
      </c>
      <c r="U3968" s="15" t="b">
        <v>1</v>
      </c>
      <c r="V3968" s="15" t="b">
        <v>0</v>
      </c>
      <c r="W3968" s="15" t="b">
        <v>1</v>
      </c>
      <c r="X3968" s="16">
        <f>COUNTIF(Customers[[#This Row],[Roads]:[City_Council]],"True")</f>
        <v>3</v>
      </c>
      <c r="Y3968" s="17">
        <f>Customers[[#This Row],[Total_Approve]]/7</f>
        <v>0.42857142857142855</v>
      </c>
      <c r="Z3968" s="14" t="str">
        <f>IF(Customers[[#This Row],[Total_Approve]]&gt;=7,"تمت جميع الموافقات","لم تتم جميع الموافقات")</f>
        <v>لم تتم جميع الموافقات</v>
      </c>
      <c r="AA3968" s="8">
        <f>IF(Customers[[#This Row],[Total_Approve]]&gt;=7,1,0)</f>
        <v>0</v>
      </c>
    </row>
    <row r="3969" spans="1:27" x14ac:dyDescent="0.25">
      <c r="A3969" s="12" t="s">
        <v>13367</v>
      </c>
      <c r="B3969" t="s">
        <v>17500</v>
      </c>
      <c r="C3969" s="13">
        <v>45620</v>
      </c>
      <c r="D3969" t="s">
        <v>13482</v>
      </c>
      <c r="E3969" s="9" t="s">
        <v>2705</v>
      </c>
      <c r="F3969" s="14" t="s">
        <v>47</v>
      </c>
      <c r="G3969" s="14" t="s">
        <v>101</v>
      </c>
      <c r="H3969" s="14" t="str">
        <f t="shared" si="61"/>
        <v>عزيزه السيد حسين</v>
      </c>
      <c r="I3969" s="14" t="s">
        <v>13460</v>
      </c>
      <c r="J3969" s="14" t="s">
        <v>2706</v>
      </c>
      <c r="K3969" s="14" t="s">
        <v>25</v>
      </c>
      <c r="L3969" s="14" t="s">
        <v>8634</v>
      </c>
      <c r="M3969" s="14" t="s">
        <v>3</v>
      </c>
      <c r="N3969" s="14" t="s">
        <v>3</v>
      </c>
      <c r="O3969" s="14" t="s">
        <v>13470</v>
      </c>
      <c r="P3969" s="14" t="s">
        <v>13524</v>
      </c>
      <c r="Q3969" s="15" t="b">
        <v>1</v>
      </c>
      <c r="R3969" s="15" t="b">
        <v>0</v>
      </c>
      <c r="S3969" s="15" t="b">
        <v>1</v>
      </c>
      <c r="T3969" s="15" t="b">
        <v>1</v>
      </c>
      <c r="U3969" s="15" t="b">
        <v>1</v>
      </c>
      <c r="V3969" s="15" t="b">
        <v>1</v>
      </c>
      <c r="W3969" s="15" t="b">
        <v>1</v>
      </c>
      <c r="X3969" s="16">
        <f>COUNTIF(Customers[[#This Row],[Roads]:[City_Council]],"True")</f>
        <v>6</v>
      </c>
      <c r="Y3969" s="17">
        <f>Customers[[#This Row],[Total_Approve]]/7</f>
        <v>0.8571428571428571</v>
      </c>
      <c r="Z3969" s="14" t="str">
        <f>IF(Customers[[#This Row],[Total_Approve]]&gt;=7,"تمت جميع الموافقات","لم تتم جميع الموافقات")</f>
        <v>لم تتم جميع الموافقات</v>
      </c>
      <c r="AA3969" s="8">
        <f>IF(Customers[[#This Row],[Total_Approve]]&gt;=7,1,0)</f>
        <v>0</v>
      </c>
    </row>
    <row r="3970" spans="1:27" x14ac:dyDescent="0.25">
      <c r="A3970" s="12" t="s">
        <v>13368</v>
      </c>
      <c r="B3970" t="s">
        <v>17501</v>
      </c>
      <c r="C3970" s="13">
        <v>45633</v>
      </c>
      <c r="D3970" t="s">
        <v>13482</v>
      </c>
      <c r="E3970" s="9" t="s">
        <v>0</v>
      </c>
      <c r="F3970" s="14" t="s">
        <v>167</v>
      </c>
      <c r="G3970" s="14" t="s">
        <v>168</v>
      </c>
      <c r="H3970" s="14" t="str">
        <f t="shared" ref="H3970:H4033" si="62">CONCATENATE(E3970," ",F3970," ",G3970)</f>
        <v>احمد مختار عبد ربه</v>
      </c>
      <c r="I3970" s="14" t="s">
        <v>13460</v>
      </c>
      <c r="J3970" s="14">
        <v>28508202400718</v>
      </c>
      <c r="K3970" s="14" t="s">
        <v>5</v>
      </c>
      <c r="L3970" s="14" t="s">
        <v>8635</v>
      </c>
      <c r="M3970" s="14" t="s">
        <v>170</v>
      </c>
      <c r="N3970" s="14" t="s">
        <v>171</v>
      </c>
      <c r="O3970" s="14" t="s">
        <v>13470</v>
      </c>
      <c r="P3970" s="14" t="s">
        <v>13524</v>
      </c>
      <c r="Q3970" s="15" t="b">
        <v>0</v>
      </c>
      <c r="R3970" s="15" t="b">
        <v>0</v>
      </c>
      <c r="S3970" s="15" t="b">
        <v>0</v>
      </c>
      <c r="T3970" s="15" t="b">
        <v>0</v>
      </c>
      <c r="U3970" s="15" t="b">
        <v>1</v>
      </c>
      <c r="V3970" s="15" t="b">
        <v>0</v>
      </c>
      <c r="W3970" s="15" t="b">
        <v>1</v>
      </c>
      <c r="X3970" s="16">
        <f>COUNTIF(Customers[[#This Row],[Roads]:[City_Council]],"True")</f>
        <v>2</v>
      </c>
      <c r="Y3970" s="17">
        <f>Customers[[#This Row],[Total_Approve]]/7</f>
        <v>0.2857142857142857</v>
      </c>
      <c r="Z3970" s="14" t="str">
        <f>IF(Customers[[#This Row],[Total_Approve]]&gt;=7,"تمت جميع الموافقات","لم تتم جميع الموافقات")</f>
        <v>لم تتم جميع الموافقات</v>
      </c>
      <c r="AA3970" s="8">
        <f>IF(Customers[[#This Row],[Total_Approve]]&gt;=7,1,0)</f>
        <v>0</v>
      </c>
    </row>
    <row r="3971" spans="1:27" x14ac:dyDescent="0.25">
      <c r="A3971" s="12" t="s">
        <v>13369</v>
      </c>
      <c r="B3971" t="s">
        <v>17502</v>
      </c>
      <c r="C3971" s="13">
        <v>45633</v>
      </c>
      <c r="D3971" t="s">
        <v>13482</v>
      </c>
      <c r="E3971" s="9" t="s">
        <v>1096</v>
      </c>
      <c r="F3971" s="14" t="s">
        <v>283</v>
      </c>
      <c r="G3971" s="14" t="s">
        <v>277</v>
      </c>
      <c r="H3971" s="14" t="str">
        <f t="shared" si="62"/>
        <v>بسمه عبد الرحمن حامد</v>
      </c>
      <c r="I3971" s="14" t="s">
        <v>13460</v>
      </c>
      <c r="J3971" s="14" t="s">
        <v>1473</v>
      </c>
      <c r="K3971" s="14" t="s">
        <v>25</v>
      </c>
      <c r="L3971" s="14" t="s">
        <v>8636</v>
      </c>
      <c r="M3971" s="14" t="s">
        <v>3</v>
      </c>
      <c r="N3971" s="14" t="s">
        <v>3</v>
      </c>
      <c r="O3971" s="14" t="s">
        <v>13470</v>
      </c>
      <c r="P3971" s="14" t="s">
        <v>13524</v>
      </c>
      <c r="Q3971" s="15" t="b">
        <v>0</v>
      </c>
      <c r="R3971" s="15" t="b">
        <v>1</v>
      </c>
      <c r="S3971" s="15" t="b">
        <v>0</v>
      </c>
      <c r="T3971" s="15" t="b">
        <v>0</v>
      </c>
      <c r="U3971" s="15" t="b">
        <v>0</v>
      </c>
      <c r="V3971" s="15" t="b">
        <v>0</v>
      </c>
      <c r="W3971" s="15" t="b">
        <v>0</v>
      </c>
      <c r="X3971" s="16">
        <f>COUNTIF(Customers[[#This Row],[Roads]:[City_Council]],"True")</f>
        <v>1</v>
      </c>
      <c r="Y3971" s="17">
        <f>Customers[[#This Row],[Total_Approve]]/7</f>
        <v>0.14285714285714285</v>
      </c>
      <c r="Z3971" s="14" t="str">
        <f>IF(Customers[[#This Row],[Total_Approve]]&gt;=7,"تمت جميع الموافقات","لم تتم جميع الموافقات")</f>
        <v>لم تتم جميع الموافقات</v>
      </c>
      <c r="AA3971" s="8">
        <f>IF(Customers[[#This Row],[Total_Approve]]&gt;=7,1,0)</f>
        <v>0</v>
      </c>
    </row>
    <row r="3972" spans="1:27" x14ac:dyDescent="0.25">
      <c r="A3972" s="12" t="s">
        <v>13370</v>
      </c>
      <c r="B3972" t="s">
        <v>17503</v>
      </c>
      <c r="C3972" s="13">
        <v>45633</v>
      </c>
      <c r="D3972" t="s">
        <v>13484</v>
      </c>
      <c r="E3972" s="9" t="s">
        <v>1568</v>
      </c>
      <c r="F3972" s="14" t="s">
        <v>156</v>
      </c>
      <c r="G3972" s="14" t="s">
        <v>471</v>
      </c>
      <c r="H3972" s="14" t="str">
        <f t="shared" si="62"/>
        <v>نورهان حسنى حسن</v>
      </c>
      <c r="I3972" s="14" t="s">
        <v>13460</v>
      </c>
      <c r="J3972" s="14" t="s">
        <v>1570</v>
      </c>
      <c r="K3972" s="14" t="s">
        <v>25</v>
      </c>
      <c r="L3972" s="14" t="s">
        <v>8637</v>
      </c>
      <c r="M3972" s="14" t="s">
        <v>3</v>
      </c>
      <c r="N3972" s="14" t="s">
        <v>3</v>
      </c>
      <c r="O3972" s="14" t="s">
        <v>13470</v>
      </c>
      <c r="P3972" s="14" t="s">
        <v>13524</v>
      </c>
      <c r="Q3972" s="15" t="b">
        <v>1</v>
      </c>
      <c r="R3972" s="15" t="b">
        <v>1</v>
      </c>
      <c r="S3972" s="15" t="b">
        <v>0</v>
      </c>
      <c r="T3972" s="15" t="b">
        <v>0</v>
      </c>
      <c r="U3972" s="15" t="b">
        <v>1</v>
      </c>
      <c r="V3972" s="15" t="b">
        <v>1</v>
      </c>
      <c r="W3972" s="15" t="b">
        <v>0</v>
      </c>
      <c r="X3972" s="16">
        <f>COUNTIF(Customers[[#This Row],[Roads]:[City_Council]],"True")</f>
        <v>4</v>
      </c>
      <c r="Y3972" s="17">
        <f>Customers[[#This Row],[Total_Approve]]/7</f>
        <v>0.5714285714285714</v>
      </c>
      <c r="Z3972" s="14" t="str">
        <f>IF(Customers[[#This Row],[Total_Approve]]&gt;=7,"تمت جميع الموافقات","لم تتم جميع الموافقات")</f>
        <v>لم تتم جميع الموافقات</v>
      </c>
      <c r="AA3972" s="8">
        <f>IF(Customers[[#This Row],[Total_Approve]]&gt;=7,1,0)</f>
        <v>0</v>
      </c>
    </row>
    <row r="3973" spans="1:27" x14ac:dyDescent="0.25">
      <c r="A3973" s="12" t="s">
        <v>13371</v>
      </c>
      <c r="B3973" t="s">
        <v>17504</v>
      </c>
      <c r="C3973" s="13">
        <v>45633</v>
      </c>
      <c r="D3973" t="s">
        <v>13484</v>
      </c>
      <c r="E3973" s="9" t="s">
        <v>94</v>
      </c>
      <c r="F3973" s="14" t="s">
        <v>10</v>
      </c>
      <c r="G3973" s="14" t="s">
        <v>2703</v>
      </c>
      <c r="H3973" s="14" t="str">
        <f t="shared" si="62"/>
        <v>هبه محمد الزنباعى</v>
      </c>
      <c r="I3973" s="14" t="s">
        <v>13460</v>
      </c>
      <c r="J3973" s="14" t="s">
        <v>1450</v>
      </c>
      <c r="K3973" s="14" t="s">
        <v>25</v>
      </c>
      <c r="L3973" s="14" t="s">
        <v>8638</v>
      </c>
      <c r="M3973" s="14" t="s">
        <v>3</v>
      </c>
      <c r="N3973" s="14" t="s">
        <v>3</v>
      </c>
      <c r="O3973" s="14" t="s">
        <v>13470</v>
      </c>
      <c r="P3973" s="14" t="s">
        <v>13524</v>
      </c>
      <c r="Q3973" s="15" t="b">
        <v>1</v>
      </c>
      <c r="R3973" s="15" t="b">
        <v>0</v>
      </c>
      <c r="S3973" s="15" t="b">
        <v>1</v>
      </c>
      <c r="T3973" s="15" t="b">
        <v>0</v>
      </c>
      <c r="U3973" s="15" t="b">
        <v>1</v>
      </c>
      <c r="V3973" s="15" t="b">
        <v>0</v>
      </c>
      <c r="W3973" s="15" t="b">
        <v>1</v>
      </c>
      <c r="X3973" s="16">
        <f>COUNTIF(Customers[[#This Row],[Roads]:[City_Council]],"True")</f>
        <v>4</v>
      </c>
      <c r="Y3973" s="17">
        <f>Customers[[#This Row],[Total_Approve]]/7</f>
        <v>0.5714285714285714</v>
      </c>
      <c r="Z3973" s="14" t="str">
        <f>IF(Customers[[#This Row],[Total_Approve]]&gt;=7,"تمت جميع الموافقات","لم تتم جميع الموافقات")</f>
        <v>لم تتم جميع الموافقات</v>
      </c>
      <c r="AA3973" s="8">
        <f>IF(Customers[[#This Row],[Total_Approve]]&gt;=7,1,0)</f>
        <v>0</v>
      </c>
    </row>
    <row r="3974" spans="1:27" x14ac:dyDescent="0.25">
      <c r="A3974" s="12" t="s">
        <v>13372</v>
      </c>
      <c r="B3974" t="s">
        <v>17505</v>
      </c>
      <c r="C3974" s="13">
        <v>45633</v>
      </c>
      <c r="D3974" t="s">
        <v>13484</v>
      </c>
      <c r="E3974" s="9" t="s">
        <v>94</v>
      </c>
      <c r="F3974" s="14" t="s">
        <v>1194</v>
      </c>
      <c r="G3974" s="14" t="s">
        <v>37</v>
      </c>
      <c r="H3974" s="14" t="str">
        <f t="shared" si="62"/>
        <v>هبه صلاح على</v>
      </c>
      <c r="I3974" s="14" t="s">
        <v>13460</v>
      </c>
      <c r="J3974" s="14" t="s">
        <v>2667</v>
      </c>
      <c r="K3974" s="14" t="s">
        <v>25</v>
      </c>
      <c r="L3974" s="14" t="s">
        <v>8639</v>
      </c>
      <c r="M3974" s="14" t="s">
        <v>3</v>
      </c>
      <c r="N3974" s="14" t="s">
        <v>2669</v>
      </c>
      <c r="O3974" s="14" t="s">
        <v>13470</v>
      </c>
      <c r="P3974" s="14" t="s">
        <v>13524</v>
      </c>
      <c r="Q3974" s="15" t="b">
        <v>0</v>
      </c>
      <c r="R3974" s="15" t="b">
        <v>0</v>
      </c>
      <c r="S3974" s="15" t="b">
        <v>0</v>
      </c>
      <c r="T3974" s="15" t="b">
        <v>0</v>
      </c>
      <c r="U3974" s="15" t="b">
        <v>0</v>
      </c>
      <c r="V3974" s="15" t="b">
        <v>0</v>
      </c>
      <c r="W3974" s="15" t="b">
        <v>1</v>
      </c>
      <c r="X3974" s="16">
        <f>COUNTIF(Customers[[#This Row],[Roads]:[City_Council]],"True")</f>
        <v>1</v>
      </c>
      <c r="Y3974" s="17">
        <f>Customers[[#This Row],[Total_Approve]]/7</f>
        <v>0.14285714285714285</v>
      </c>
      <c r="Z3974" s="14" t="str">
        <f>IF(Customers[[#This Row],[Total_Approve]]&gt;=7,"تمت جميع الموافقات","لم تتم جميع الموافقات")</f>
        <v>لم تتم جميع الموافقات</v>
      </c>
      <c r="AA3974" s="8">
        <f>IF(Customers[[#This Row],[Total_Approve]]&gt;=7,1,0)</f>
        <v>0</v>
      </c>
    </row>
    <row r="3975" spans="1:27" x14ac:dyDescent="0.25">
      <c r="A3975" s="12" t="s">
        <v>13373</v>
      </c>
      <c r="B3975" t="s">
        <v>17506</v>
      </c>
      <c r="C3975" s="13">
        <v>45633</v>
      </c>
      <c r="D3975" t="s">
        <v>13484</v>
      </c>
      <c r="E3975" s="9" t="s">
        <v>778</v>
      </c>
      <c r="F3975" s="14" t="s">
        <v>542</v>
      </c>
      <c r="G3975" s="14" t="s">
        <v>0</v>
      </c>
      <c r="H3975" s="14" t="str">
        <f t="shared" si="62"/>
        <v>سعاد جمال احمد</v>
      </c>
      <c r="I3975" s="14" t="s">
        <v>13459</v>
      </c>
      <c r="J3975" s="14" t="s">
        <v>2676</v>
      </c>
      <c r="K3975" s="14" t="s">
        <v>25</v>
      </c>
      <c r="L3975" s="14" t="s">
        <v>8640</v>
      </c>
      <c r="M3975" s="14" t="s">
        <v>3</v>
      </c>
      <c r="N3975" s="14" t="s">
        <v>9256</v>
      </c>
      <c r="O3975" s="14" t="s">
        <v>13470</v>
      </c>
      <c r="P3975" s="14" t="s">
        <v>13524</v>
      </c>
      <c r="Q3975" s="15" t="b">
        <v>1</v>
      </c>
      <c r="R3975" s="15" t="b">
        <v>0</v>
      </c>
      <c r="S3975" s="15" t="b">
        <v>1</v>
      </c>
      <c r="T3975" s="15" t="b">
        <v>0</v>
      </c>
      <c r="U3975" s="15" t="b">
        <v>1</v>
      </c>
      <c r="V3975" s="15" t="b">
        <v>1</v>
      </c>
      <c r="W3975" s="15" t="b">
        <v>1</v>
      </c>
      <c r="X3975" s="16">
        <f>COUNTIF(Customers[[#This Row],[Roads]:[City_Council]],"True")</f>
        <v>5</v>
      </c>
      <c r="Y3975" s="17">
        <f>Customers[[#This Row],[Total_Approve]]/7</f>
        <v>0.7142857142857143</v>
      </c>
      <c r="Z3975" s="14" t="str">
        <f>IF(Customers[[#This Row],[Total_Approve]]&gt;=7,"تمت جميع الموافقات","لم تتم جميع الموافقات")</f>
        <v>لم تتم جميع الموافقات</v>
      </c>
      <c r="AA3975" s="8">
        <f>IF(Customers[[#This Row],[Total_Approve]]&gt;=7,1,0)</f>
        <v>0</v>
      </c>
    </row>
    <row r="3976" spans="1:27" x14ac:dyDescent="0.25">
      <c r="A3976" s="12" t="s">
        <v>13374</v>
      </c>
      <c r="B3976" t="s">
        <v>17507</v>
      </c>
      <c r="C3976" s="13">
        <v>45633</v>
      </c>
      <c r="D3976" t="s">
        <v>13484</v>
      </c>
      <c r="E3976" s="9" t="s">
        <v>2705</v>
      </c>
      <c r="F3976" s="14" t="s">
        <v>47</v>
      </c>
      <c r="G3976" s="14" t="s">
        <v>101</v>
      </c>
      <c r="H3976" s="14" t="str">
        <f t="shared" si="62"/>
        <v>عزيزه السيد حسين</v>
      </c>
      <c r="I3976" s="14" t="s">
        <v>13459</v>
      </c>
      <c r="J3976" s="14" t="s">
        <v>2706</v>
      </c>
      <c r="K3976" s="14" t="s">
        <v>25</v>
      </c>
      <c r="L3976" s="14" t="s">
        <v>8641</v>
      </c>
      <c r="M3976" s="14" t="s">
        <v>3</v>
      </c>
      <c r="N3976" s="14" t="s">
        <v>8745</v>
      </c>
      <c r="O3976" s="14" t="s">
        <v>13470</v>
      </c>
      <c r="P3976" s="14" t="s">
        <v>13524</v>
      </c>
      <c r="Q3976" s="15" t="b">
        <v>1</v>
      </c>
      <c r="R3976" s="15" t="b">
        <v>1</v>
      </c>
      <c r="S3976" s="15" t="b">
        <v>1</v>
      </c>
      <c r="T3976" s="15" t="b">
        <v>1</v>
      </c>
      <c r="U3976" s="15" t="b">
        <v>1</v>
      </c>
      <c r="V3976" s="15" t="b">
        <v>1</v>
      </c>
      <c r="W3976" s="15" t="b">
        <v>1</v>
      </c>
      <c r="X3976" s="16">
        <f>COUNTIF(Customers[[#This Row],[Roads]:[City_Council]],"True")</f>
        <v>7</v>
      </c>
      <c r="Y3976" s="17">
        <f>Customers[[#This Row],[Total_Approve]]/7</f>
        <v>1</v>
      </c>
      <c r="Z3976" s="14" t="str">
        <f>IF(Customers[[#This Row],[Total_Approve]]&gt;=7,"تمت جميع الموافقات","لم تتم جميع الموافقات")</f>
        <v>تمت جميع الموافقات</v>
      </c>
      <c r="AA3976" s="8">
        <f>IF(Customers[[#This Row],[Total_Approve]]&gt;=7,1,0)</f>
        <v>1</v>
      </c>
    </row>
    <row r="3977" spans="1:27" x14ac:dyDescent="0.25">
      <c r="A3977" s="12" t="s">
        <v>13375</v>
      </c>
      <c r="B3977" t="s">
        <v>17508</v>
      </c>
      <c r="C3977" s="13">
        <v>45633</v>
      </c>
      <c r="D3977" t="s">
        <v>13484</v>
      </c>
      <c r="E3977" s="9" t="s">
        <v>1608</v>
      </c>
      <c r="F3977" s="14" t="s">
        <v>202</v>
      </c>
      <c r="G3977" s="14" t="s">
        <v>64</v>
      </c>
      <c r="H3977" s="14" t="str">
        <f t="shared" si="62"/>
        <v>ايه ابراهيم مصطفى</v>
      </c>
      <c r="I3977" s="14" t="s">
        <v>13459</v>
      </c>
      <c r="J3977" s="14" t="s">
        <v>1610</v>
      </c>
      <c r="K3977" s="14" t="s">
        <v>25</v>
      </c>
      <c r="L3977" s="14" t="s">
        <v>8642</v>
      </c>
      <c r="M3977" s="14" t="s">
        <v>3</v>
      </c>
      <c r="N3977" s="14" t="s">
        <v>3</v>
      </c>
      <c r="O3977" s="14" t="s">
        <v>13470</v>
      </c>
      <c r="P3977" s="14" t="s">
        <v>13524</v>
      </c>
      <c r="Q3977" s="15" t="b">
        <v>1</v>
      </c>
      <c r="R3977" s="15" t="b">
        <v>0</v>
      </c>
      <c r="S3977" s="15" t="b">
        <v>1</v>
      </c>
      <c r="T3977" s="15" t="b">
        <v>0</v>
      </c>
      <c r="U3977" s="15" t="b">
        <v>1</v>
      </c>
      <c r="V3977" s="15" t="b">
        <v>0</v>
      </c>
      <c r="W3977" s="15" t="b">
        <v>1</v>
      </c>
      <c r="X3977" s="16">
        <f>COUNTIF(Customers[[#This Row],[Roads]:[City_Council]],"True")</f>
        <v>4</v>
      </c>
      <c r="Y3977" s="17">
        <f>Customers[[#This Row],[Total_Approve]]/7</f>
        <v>0.5714285714285714</v>
      </c>
      <c r="Z3977" s="14" t="str">
        <f>IF(Customers[[#This Row],[Total_Approve]]&gt;=7,"تمت جميع الموافقات","لم تتم جميع الموافقات")</f>
        <v>لم تتم جميع الموافقات</v>
      </c>
      <c r="AA3977" s="8">
        <f>IF(Customers[[#This Row],[Total_Approve]]&gt;=7,1,0)</f>
        <v>0</v>
      </c>
    </row>
    <row r="3978" spans="1:27" x14ac:dyDescent="0.25">
      <c r="A3978" s="12" t="s">
        <v>13376</v>
      </c>
      <c r="B3978" t="s">
        <v>17509</v>
      </c>
      <c r="C3978" s="13">
        <v>45633</v>
      </c>
      <c r="D3978" t="s">
        <v>13484</v>
      </c>
      <c r="E3978" s="9" t="s">
        <v>172</v>
      </c>
      <c r="F3978" s="14" t="s">
        <v>10</v>
      </c>
      <c r="G3978" s="14" t="s">
        <v>1696</v>
      </c>
      <c r="H3978" s="14" t="str">
        <f t="shared" si="62"/>
        <v>صفاء محمد مهدى</v>
      </c>
      <c r="I3978" s="14" t="s">
        <v>13459</v>
      </c>
      <c r="J3978" s="14" t="s">
        <v>2143</v>
      </c>
      <c r="K3978" s="14" t="s">
        <v>25</v>
      </c>
      <c r="L3978" s="14" t="s">
        <v>8643</v>
      </c>
      <c r="M3978" s="14" t="s">
        <v>3</v>
      </c>
      <c r="N3978" s="14" t="s">
        <v>3</v>
      </c>
      <c r="O3978" s="14" t="s">
        <v>13470</v>
      </c>
      <c r="P3978" s="14" t="s">
        <v>13524</v>
      </c>
      <c r="Q3978" s="15" t="b">
        <v>0</v>
      </c>
      <c r="R3978" s="15" t="b">
        <v>1</v>
      </c>
      <c r="S3978" s="15" t="b">
        <v>0</v>
      </c>
      <c r="T3978" s="15" t="b">
        <v>1</v>
      </c>
      <c r="U3978" s="15" t="b">
        <v>0</v>
      </c>
      <c r="V3978" s="15" t="b">
        <v>1</v>
      </c>
      <c r="W3978" s="15" t="b">
        <v>0</v>
      </c>
      <c r="X3978" s="16">
        <f>COUNTIF(Customers[[#This Row],[Roads]:[City_Council]],"True")</f>
        <v>3</v>
      </c>
      <c r="Y3978" s="17">
        <f>Customers[[#This Row],[Total_Approve]]/7</f>
        <v>0.42857142857142855</v>
      </c>
      <c r="Z3978" s="14" t="str">
        <f>IF(Customers[[#This Row],[Total_Approve]]&gt;=7,"تمت جميع الموافقات","لم تتم جميع الموافقات")</f>
        <v>لم تتم جميع الموافقات</v>
      </c>
      <c r="AA3978" s="8">
        <f>IF(Customers[[#This Row],[Total_Approve]]&gt;=7,1,0)</f>
        <v>0</v>
      </c>
    </row>
    <row r="3979" spans="1:27" x14ac:dyDescent="0.25">
      <c r="A3979" s="12" t="s">
        <v>13377</v>
      </c>
      <c r="B3979" t="s">
        <v>17510</v>
      </c>
      <c r="C3979" s="13">
        <v>45633</v>
      </c>
      <c r="D3979" t="s">
        <v>13484</v>
      </c>
      <c r="E3979" s="9" t="s">
        <v>352</v>
      </c>
      <c r="F3979" s="14" t="s">
        <v>10</v>
      </c>
      <c r="G3979" s="14" t="s">
        <v>0</v>
      </c>
      <c r="H3979" s="14" t="str">
        <f t="shared" si="62"/>
        <v>ناديه محمد احمد</v>
      </c>
      <c r="I3979" s="14" t="s">
        <v>13459</v>
      </c>
      <c r="J3979" s="14" t="s">
        <v>1481</v>
      </c>
      <c r="K3979" s="14" t="s">
        <v>25</v>
      </c>
      <c r="L3979" s="14" t="s">
        <v>8644</v>
      </c>
      <c r="M3979" s="14" t="s">
        <v>3</v>
      </c>
      <c r="N3979" s="14" t="s">
        <v>3</v>
      </c>
      <c r="O3979" s="14" t="s">
        <v>13470</v>
      </c>
      <c r="P3979" s="14" t="s">
        <v>13524</v>
      </c>
      <c r="Q3979" s="15" t="b">
        <v>1</v>
      </c>
      <c r="R3979" s="15" t="b">
        <v>0</v>
      </c>
      <c r="S3979" s="15" t="b">
        <v>1</v>
      </c>
      <c r="T3979" s="15" t="b">
        <v>0</v>
      </c>
      <c r="U3979" s="15" t="b">
        <v>1</v>
      </c>
      <c r="V3979" s="15" t="b">
        <v>0</v>
      </c>
      <c r="W3979" s="15" t="b">
        <v>1</v>
      </c>
      <c r="X3979" s="16">
        <f>COUNTIF(Customers[[#This Row],[Roads]:[City_Council]],"True")</f>
        <v>4</v>
      </c>
      <c r="Y3979" s="17">
        <f>Customers[[#This Row],[Total_Approve]]/7</f>
        <v>0.5714285714285714</v>
      </c>
      <c r="Z3979" s="14" t="str">
        <f>IF(Customers[[#This Row],[Total_Approve]]&gt;=7,"تمت جميع الموافقات","لم تتم جميع الموافقات")</f>
        <v>لم تتم جميع الموافقات</v>
      </c>
      <c r="AA3979" s="8">
        <f>IF(Customers[[#This Row],[Total_Approve]]&gt;=7,1,0)</f>
        <v>0</v>
      </c>
    </row>
    <row r="3980" spans="1:27" x14ac:dyDescent="0.25">
      <c r="A3980" s="12" t="s">
        <v>13378</v>
      </c>
      <c r="B3980" t="s">
        <v>17511</v>
      </c>
      <c r="C3980" s="13">
        <v>45633</v>
      </c>
      <c r="D3980" t="s">
        <v>13484</v>
      </c>
      <c r="E3980" s="9" t="s">
        <v>285</v>
      </c>
      <c r="F3980" s="14" t="s">
        <v>10</v>
      </c>
      <c r="G3980" s="14" t="s">
        <v>10</v>
      </c>
      <c r="H3980" s="14" t="str">
        <f t="shared" si="62"/>
        <v>نانسى محمد محمد</v>
      </c>
      <c r="I3980" s="14" t="s">
        <v>13459</v>
      </c>
      <c r="J3980" s="14" t="s">
        <v>2665</v>
      </c>
      <c r="K3980" s="14" t="s">
        <v>25</v>
      </c>
      <c r="L3980" s="14" t="s">
        <v>8645</v>
      </c>
      <c r="M3980" s="14" t="s">
        <v>3</v>
      </c>
      <c r="N3980" s="14" t="s">
        <v>2666</v>
      </c>
      <c r="O3980" s="14" t="s">
        <v>13470</v>
      </c>
      <c r="P3980" s="14" t="s">
        <v>13524</v>
      </c>
      <c r="Q3980" s="15" t="b">
        <v>1</v>
      </c>
      <c r="R3980" s="15" t="b">
        <v>0</v>
      </c>
      <c r="S3980" s="15" t="b">
        <v>1</v>
      </c>
      <c r="T3980" s="15" t="b">
        <v>0</v>
      </c>
      <c r="U3980" s="15" t="b">
        <v>1</v>
      </c>
      <c r="V3980" s="15" t="b">
        <v>0</v>
      </c>
      <c r="W3980" s="15" t="b">
        <v>1</v>
      </c>
      <c r="X3980" s="16">
        <f>COUNTIF(Customers[[#This Row],[Roads]:[City_Council]],"True")</f>
        <v>4</v>
      </c>
      <c r="Y3980" s="17">
        <f>Customers[[#This Row],[Total_Approve]]/7</f>
        <v>0.5714285714285714</v>
      </c>
      <c r="Z3980" s="14" t="str">
        <f>IF(Customers[[#This Row],[Total_Approve]]&gt;=7,"تمت جميع الموافقات","لم تتم جميع الموافقات")</f>
        <v>لم تتم جميع الموافقات</v>
      </c>
      <c r="AA3980" s="8">
        <f>IF(Customers[[#This Row],[Total_Approve]]&gt;=7,1,0)</f>
        <v>0</v>
      </c>
    </row>
    <row r="3981" spans="1:27" x14ac:dyDescent="0.25">
      <c r="A3981" s="12" t="s">
        <v>13379</v>
      </c>
      <c r="B3981" t="s">
        <v>17512</v>
      </c>
      <c r="C3981" s="13">
        <v>45633</v>
      </c>
      <c r="D3981" t="s">
        <v>13484</v>
      </c>
      <c r="E3981" s="9" t="s">
        <v>644</v>
      </c>
      <c r="F3981" s="14" t="s">
        <v>645</v>
      </c>
      <c r="G3981" s="14" t="s">
        <v>646</v>
      </c>
      <c r="H3981" s="14" t="str">
        <f t="shared" si="62"/>
        <v>كيرلس فتحى حكيم سويحه</v>
      </c>
      <c r="I3981" s="14" t="s">
        <v>13459</v>
      </c>
      <c r="J3981" s="14" t="s">
        <v>647</v>
      </c>
      <c r="K3981" s="14" t="s">
        <v>5</v>
      </c>
      <c r="L3981" s="14" t="s">
        <v>8646</v>
      </c>
      <c r="M3981" s="14" t="s">
        <v>648</v>
      </c>
      <c r="N3981" s="14" t="s">
        <v>3</v>
      </c>
      <c r="O3981" s="14" t="s">
        <v>13470</v>
      </c>
      <c r="P3981" s="14" t="s">
        <v>13524</v>
      </c>
      <c r="Q3981" s="15" t="b">
        <v>1</v>
      </c>
      <c r="R3981" s="15" t="b">
        <v>1</v>
      </c>
      <c r="S3981" s="15" t="b">
        <v>1</v>
      </c>
      <c r="T3981" s="15" t="b">
        <v>1</v>
      </c>
      <c r="U3981" s="15" t="b">
        <v>1</v>
      </c>
      <c r="V3981" s="15" t="b">
        <v>1</v>
      </c>
      <c r="W3981" s="15" t="b">
        <v>1</v>
      </c>
      <c r="X3981" s="16">
        <f>COUNTIF(Customers[[#This Row],[Roads]:[City_Council]],"True")</f>
        <v>7</v>
      </c>
      <c r="Y3981" s="17">
        <f>Customers[[#This Row],[Total_Approve]]/7</f>
        <v>1</v>
      </c>
      <c r="Z3981" s="14" t="str">
        <f>IF(Customers[[#This Row],[Total_Approve]]&gt;=7,"تمت جميع الموافقات","لم تتم جميع الموافقات")</f>
        <v>تمت جميع الموافقات</v>
      </c>
      <c r="AA3981" s="8">
        <f>IF(Customers[[#This Row],[Total_Approve]]&gt;=7,1,0)</f>
        <v>1</v>
      </c>
    </row>
    <row r="3982" spans="1:27" x14ac:dyDescent="0.25">
      <c r="A3982" s="12" t="s">
        <v>13380</v>
      </c>
      <c r="B3982" t="s">
        <v>17513</v>
      </c>
      <c r="C3982" s="13">
        <v>45633</v>
      </c>
      <c r="D3982" t="s">
        <v>13484</v>
      </c>
      <c r="E3982" s="9" t="s">
        <v>10</v>
      </c>
      <c r="F3982" s="14" t="s">
        <v>207</v>
      </c>
      <c r="G3982" s="14" t="s">
        <v>208</v>
      </c>
      <c r="H3982" s="14" t="str">
        <f t="shared" si="62"/>
        <v>محمد جوده ابراهيم مصيلحى</v>
      </c>
      <c r="I3982" s="14" t="s">
        <v>13459</v>
      </c>
      <c r="J3982" s="14" t="s">
        <v>209</v>
      </c>
      <c r="K3982" s="14" t="s">
        <v>5</v>
      </c>
      <c r="L3982" s="14" t="s">
        <v>8647</v>
      </c>
      <c r="M3982" s="14" t="s">
        <v>210</v>
      </c>
      <c r="N3982" s="14" t="s">
        <v>657</v>
      </c>
      <c r="O3982" s="14" t="s">
        <v>13470</v>
      </c>
      <c r="P3982" s="14" t="s">
        <v>13524</v>
      </c>
      <c r="Q3982" s="15" t="b">
        <v>0</v>
      </c>
      <c r="R3982" s="15" t="b">
        <v>0</v>
      </c>
      <c r="S3982" s="15" t="b">
        <v>1</v>
      </c>
      <c r="T3982" s="15" t="b">
        <v>1</v>
      </c>
      <c r="U3982" s="15" t="b">
        <v>1</v>
      </c>
      <c r="V3982" s="15" t="b">
        <v>0</v>
      </c>
      <c r="W3982" s="15" t="b">
        <v>0</v>
      </c>
      <c r="X3982" s="16">
        <f>COUNTIF(Customers[[#This Row],[Roads]:[City_Council]],"True")</f>
        <v>3</v>
      </c>
      <c r="Y3982" s="17">
        <f>Customers[[#This Row],[Total_Approve]]/7</f>
        <v>0.42857142857142855</v>
      </c>
      <c r="Z3982" s="14" t="str">
        <f>IF(Customers[[#This Row],[Total_Approve]]&gt;=7,"تمت جميع الموافقات","لم تتم جميع الموافقات")</f>
        <v>لم تتم جميع الموافقات</v>
      </c>
      <c r="AA3982" s="8">
        <f>IF(Customers[[#This Row],[Total_Approve]]&gt;=7,1,0)</f>
        <v>0</v>
      </c>
    </row>
    <row r="3983" spans="1:27" x14ac:dyDescent="0.25">
      <c r="A3983" s="12" t="s">
        <v>13381</v>
      </c>
      <c r="B3983" t="s">
        <v>17514</v>
      </c>
      <c r="C3983" s="13">
        <v>45633</v>
      </c>
      <c r="D3983" t="s">
        <v>13484</v>
      </c>
      <c r="E3983" s="9" t="s">
        <v>212</v>
      </c>
      <c r="F3983" s="14" t="s">
        <v>213</v>
      </c>
      <c r="G3983" s="14" t="s">
        <v>214</v>
      </c>
      <c r="H3983" s="14" t="str">
        <f t="shared" si="62"/>
        <v>ايمن عبد الوهاب عمار حسن</v>
      </c>
      <c r="I3983" s="14" t="s">
        <v>13459</v>
      </c>
      <c r="J3983" s="14" t="s">
        <v>215</v>
      </c>
      <c r="K3983" s="14" t="s">
        <v>5</v>
      </c>
      <c r="L3983" s="14" t="s">
        <v>8648</v>
      </c>
      <c r="M3983" s="14" t="s">
        <v>217</v>
      </c>
      <c r="N3983" s="14" t="s">
        <v>658</v>
      </c>
      <c r="O3983" s="14" t="s">
        <v>13470</v>
      </c>
      <c r="P3983" s="14" t="s">
        <v>13524</v>
      </c>
      <c r="Q3983" s="15" t="b">
        <v>0</v>
      </c>
      <c r="R3983" s="15" t="b">
        <v>1</v>
      </c>
      <c r="S3983" s="15" t="b">
        <v>0</v>
      </c>
      <c r="T3983" s="15" t="b">
        <v>1</v>
      </c>
      <c r="U3983" s="15" t="b">
        <v>0</v>
      </c>
      <c r="V3983" s="15" t="b">
        <v>1</v>
      </c>
      <c r="W3983" s="15" t="b">
        <v>0</v>
      </c>
      <c r="X3983" s="16">
        <f>COUNTIF(Customers[[#This Row],[Roads]:[City_Council]],"True")</f>
        <v>3</v>
      </c>
      <c r="Y3983" s="17">
        <f>Customers[[#This Row],[Total_Approve]]/7</f>
        <v>0.42857142857142855</v>
      </c>
      <c r="Z3983" s="14" t="str">
        <f>IF(Customers[[#This Row],[Total_Approve]]&gt;=7,"تمت جميع الموافقات","لم تتم جميع الموافقات")</f>
        <v>لم تتم جميع الموافقات</v>
      </c>
      <c r="AA3983" s="8">
        <f>IF(Customers[[#This Row],[Total_Approve]]&gt;=7,1,0)</f>
        <v>0</v>
      </c>
    </row>
    <row r="3984" spans="1:27" x14ac:dyDescent="0.25">
      <c r="A3984" s="12" t="s">
        <v>13382</v>
      </c>
      <c r="B3984" t="s">
        <v>17515</v>
      </c>
      <c r="C3984" s="13">
        <v>45633</v>
      </c>
      <c r="D3984" t="s">
        <v>13484</v>
      </c>
      <c r="E3984" s="9" t="s">
        <v>1001</v>
      </c>
      <c r="F3984" s="14" t="s">
        <v>799</v>
      </c>
      <c r="G3984" s="14" t="s">
        <v>471</v>
      </c>
      <c r="H3984" s="14" t="str">
        <f t="shared" si="62"/>
        <v>زينب سعد حسن</v>
      </c>
      <c r="I3984" s="14" t="s">
        <v>13459</v>
      </c>
      <c r="J3984" s="14" t="s">
        <v>1694</v>
      </c>
      <c r="K3984" s="14" t="s">
        <v>25</v>
      </c>
      <c r="L3984" s="14" t="s">
        <v>8649</v>
      </c>
      <c r="M3984" s="14" t="s">
        <v>1695</v>
      </c>
      <c r="N3984" s="14" t="s">
        <v>9246</v>
      </c>
      <c r="O3984" s="14" t="s">
        <v>13470</v>
      </c>
      <c r="P3984" s="14" t="s">
        <v>13524</v>
      </c>
      <c r="Q3984" s="15" t="b">
        <v>0</v>
      </c>
      <c r="R3984" s="15" t="b">
        <v>0</v>
      </c>
      <c r="S3984" s="15" t="b">
        <v>0</v>
      </c>
      <c r="T3984" s="15" t="b">
        <v>0</v>
      </c>
      <c r="U3984" s="15" t="b">
        <v>0</v>
      </c>
      <c r="V3984" s="15" t="b">
        <v>0</v>
      </c>
      <c r="W3984" s="15" t="b">
        <v>0</v>
      </c>
      <c r="X3984" s="16">
        <f>COUNTIF(Customers[[#This Row],[Roads]:[City_Council]],"True")</f>
        <v>0</v>
      </c>
      <c r="Y3984" s="17">
        <f>Customers[[#This Row],[Total_Approve]]/7</f>
        <v>0</v>
      </c>
      <c r="Z3984" s="14" t="str">
        <f>IF(Customers[[#This Row],[Total_Approve]]&gt;=7,"تمت جميع الموافقات","لم تتم جميع الموافقات")</f>
        <v>لم تتم جميع الموافقات</v>
      </c>
      <c r="AA3984" s="8">
        <f>IF(Customers[[#This Row],[Total_Approve]]&gt;=7,1,0)</f>
        <v>0</v>
      </c>
    </row>
    <row r="3985" spans="1:27" x14ac:dyDescent="0.25">
      <c r="A3985" s="12" t="s">
        <v>13383</v>
      </c>
      <c r="B3985" t="s">
        <v>17516</v>
      </c>
      <c r="C3985" s="13">
        <v>45633</v>
      </c>
      <c r="D3985" t="s">
        <v>13484</v>
      </c>
      <c r="E3985" s="9" t="s">
        <v>88</v>
      </c>
      <c r="F3985" s="14" t="s">
        <v>64</v>
      </c>
      <c r="G3985" s="14" t="s">
        <v>0</v>
      </c>
      <c r="H3985" s="14" t="str">
        <f t="shared" si="62"/>
        <v>ريهام مصطفى احمد</v>
      </c>
      <c r="I3985" s="14" t="s">
        <v>13459</v>
      </c>
      <c r="J3985" s="14" t="s">
        <v>2708</v>
      </c>
      <c r="K3985" s="14" t="s">
        <v>25</v>
      </c>
      <c r="L3985" s="14" t="s">
        <v>8650</v>
      </c>
      <c r="M3985" s="14" t="s">
        <v>3</v>
      </c>
      <c r="N3985" s="14" t="s">
        <v>3</v>
      </c>
      <c r="O3985" s="14" t="s">
        <v>13470</v>
      </c>
      <c r="P3985" s="14" t="s">
        <v>13524</v>
      </c>
      <c r="Q3985" s="15" t="b">
        <v>1</v>
      </c>
      <c r="R3985" s="15" t="b">
        <v>1</v>
      </c>
      <c r="S3985" s="15" t="b">
        <v>0</v>
      </c>
      <c r="T3985" s="15" t="b">
        <v>1</v>
      </c>
      <c r="U3985" s="15" t="b">
        <v>0</v>
      </c>
      <c r="V3985" s="15" t="b">
        <v>1</v>
      </c>
      <c r="W3985" s="15" t="b">
        <v>0</v>
      </c>
      <c r="X3985" s="16">
        <f>COUNTIF(Customers[[#This Row],[Roads]:[City_Council]],"True")</f>
        <v>4</v>
      </c>
      <c r="Y3985" s="17">
        <f>Customers[[#This Row],[Total_Approve]]/7</f>
        <v>0.5714285714285714</v>
      </c>
      <c r="Z3985" s="14" t="str">
        <f>IF(Customers[[#This Row],[Total_Approve]]&gt;=7,"تمت جميع الموافقات","لم تتم جميع الموافقات")</f>
        <v>لم تتم جميع الموافقات</v>
      </c>
      <c r="AA3985" s="8">
        <f>IF(Customers[[#This Row],[Total_Approve]]&gt;=7,1,0)</f>
        <v>0</v>
      </c>
    </row>
    <row r="3986" spans="1:27" x14ac:dyDescent="0.25">
      <c r="A3986" s="12" t="s">
        <v>13384</v>
      </c>
      <c r="B3986" t="s">
        <v>17517</v>
      </c>
      <c r="C3986" s="13">
        <v>45633</v>
      </c>
      <c r="D3986" t="s">
        <v>13485</v>
      </c>
      <c r="E3986" s="9" t="s">
        <v>631</v>
      </c>
      <c r="F3986" s="14" t="s">
        <v>632</v>
      </c>
      <c r="G3986" s="14" t="s">
        <v>633</v>
      </c>
      <c r="H3986" s="14" t="str">
        <f t="shared" si="62"/>
        <v>طه عبدالعزيز عبدالرحيم احمد</v>
      </c>
      <c r="I3986" s="14" t="s">
        <v>13459</v>
      </c>
      <c r="J3986" s="14" t="s">
        <v>634</v>
      </c>
      <c r="K3986" s="14" t="s">
        <v>5</v>
      </c>
      <c r="L3986" s="14" t="s">
        <v>8651</v>
      </c>
      <c r="M3986" s="14" t="s">
        <v>636</v>
      </c>
      <c r="N3986" s="14" t="s">
        <v>637</v>
      </c>
      <c r="O3986" s="14" t="s">
        <v>13470</v>
      </c>
      <c r="P3986" s="14" t="s">
        <v>13524</v>
      </c>
      <c r="Q3986" s="15" t="b">
        <v>1</v>
      </c>
      <c r="R3986" s="15" t="b">
        <v>1</v>
      </c>
      <c r="S3986" s="15" t="b">
        <v>1</v>
      </c>
      <c r="T3986" s="15" t="b">
        <v>1</v>
      </c>
      <c r="U3986" s="15" t="b">
        <v>1</v>
      </c>
      <c r="V3986" s="15" t="b">
        <v>1</v>
      </c>
      <c r="W3986" s="15" t="b">
        <v>1</v>
      </c>
      <c r="X3986" s="16">
        <f>COUNTIF(Customers[[#This Row],[Roads]:[City_Council]],"True")</f>
        <v>7</v>
      </c>
      <c r="Y3986" s="17">
        <f>Customers[[#This Row],[Total_Approve]]/7</f>
        <v>1</v>
      </c>
      <c r="Z3986" s="14" t="str">
        <f>IF(Customers[[#This Row],[Total_Approve]]&gt;=7,"تمت جميع الموافقات","لم تتم جميع الموافقات")</f>
        <v>تمت جميع الموافقات</v>
      </c>
      <c r="AA3986" s="8">
        <f>IF(Customers[[#This Row],[Total_Approve]]&gt;=7,1,0)</f>
        <v>1</v>
      </c>
    </row>
    <row r="3987" spans="1:27" x14ac:dyDescent="0.25">
      <c r="A3987" s="12" t="s">
        <v>13385</v>
      </c>
      <c r="B3987" t="s">
        <v>17518</v>
      </c>
      <c r="C3987" s="13">
        <v>45633</v>
      </c>
      <c r="D3987" t="s">
        <v>13485</v>
      </c>
      <c r="E3987" s="9" t="s">
        <v>649</v>
      </c>
      <c r="F3987" s="14" t="s">
        <v>650</v>
      </c>
      <c r="G3987" s="14" t="s">
        <v>651</v>
      </c>
      <c r="H3987" s="14" t="str">
        <f t="shared" si="62"/>
        <v>رافت فوزى فهمى رزق الله</v>
      </c>
      <c r="I3987" s="14" t="s">
        <v>13459</v>
      </c>
      <c r="J3987" s="14" t="s">
        <v>652</v>
      </c>
      <c r="K3987" s="14" t="s">
        <v>5</v>
      </c>
      <c r="L3987" s="14" t="s">
        <v>8652</v>
      </c>
      <c r="M3987" s="14" t="s">
        <v>653</v>
      </c>
      <c r="N3987" s="14" t="s">
        <v>654</v>
      </c>
      <c r="O3987" s="14" t="s">
        <v>13470</v>
      </c>
      <c r="P3987" s="14" t="s">
        <v>13524</v>
      </c>
      <c r="Q3987" s="15" t="b">
        <v>1</v>
      </c>
      <c r="R3987" s="15" t="b">
        <v>1</v>
      </c>
      <c r="S3987" s="15" t="b">
        <v>1</v>
      </c>
      <c r="T3987" s="15" t="b">
        <v>1</v>
      </c>
      <c r="U3987" s="15" t="b">
        <v>1</v>
      </c>
      <c r="V3987" s="15" t="b">
        <v>1</v>
      </c>
      <c r="W3987" s="15" t="b">
        <v>1</v>
      </c>
      <c r="X3987" s="16">
        <f>COUNTIF(Customers[[#This Row],[Roads]:[City_Council]],"True")</f>
        <v>7</v>
      </c>
      <c r="Y3987" s="17">
        <f>Customers[[#This Row],[Total_Approve]]/7</f>
        <v>1</v>
      </c>
      <c r="Z3987" s="14" t="str">
        <f>IF(Customers[[#This Row],[Total_Approve]]&gt;=7,"تمت جميع الموافقات","لم تتم جميع الموافقات")</f>
        <v>تمت جميع الموافقات</v>
      </c>
      <c r="AA3987" s="8">
        <f>IF(Customers[[#This Row],[Total_Approve]]&gt;=7,1,0)</f>
        <v>1</v>
      </c>
    </row>
    <row r="3988" spans="1:27" x14ac:dyDescent="0.25">
      <c r="A3988" s="12" t="s">
        <v>13386</v>
      </c>
      <c r="B3988" t="s">
        <v>17519</v>
      </c>
      <c r="C3988" s="13">
        <v>45652</v>
      </c>
      <c r="D3988" t="s">
        <v>13485</v>
      </c>
      <c r="E3988" s="9" t="s">
        <v>0</v>
      </c>
      <c r="F3988" s="14" t="s">
        <v>272</v>
      </c>
      <c r="G3988" s="14" t="s">
        <v>151</v>
      </c>
      <c r="H3988" s="14" t="str">
        <f t="shared" si="62"/>
        <v>احمد عزت عبد الحميد</v>
      </c>
      <c r="I3988" s="14" t="s">
        <v>13460</v>
      </c>
      <c r="J3988" s="14" t="s">
        <v>8113</v>
      </c>
      <c r="K3988" s="14" t="s">
        <v>5</v>
      </c>
      <c r="L3988" s="14" t="s">
        <v>9</v>
      </c>
      <c r="M3988" s="14" t="s">
        <v>8118</v>
      </c>
      <c r="N3988" s="14" t="s">
        <v>3</v>
      </c>
      <c r="O3988" s="14" t="s">
        <v>13470</v>
      </c>
      <c r="P3988" s="14" t="s">
        <v>13520</v>
      </c>
      <c r="Q3988" s="15" t="b">
        <v>1</v>
      </c>
      <c r="R3988" s="15" t="b">
        <v>1</v>
      </c>
      <c r="S3988" s="15" t="b">
        <v>1</v>
      </c>
      <c r="T3988" s="15" t="b">
        <v>1</v>
      </c>
      <c r="U3988" s="15" t="b">
        <v>1</v>
      </c>
      <c r="V3988" s="15" t="b">
        <v>1</v>
      </c>
      <c r="W3988" s="15" t="b">
        <v>1</v>
      </c>
      <c r="X3988" s="16">
        <f>COUNTIF(Customers[[#This Row],[Roads]:[City_Council]],"True")</f>
        <v>7</v>
      </c>
      <c r="Y3988" s="17">
        <f>Customers[[#This Row],[Total_Approve]]/7</f>
        <v>1</v>
      </c>
      <c r="Z3988" s="14" t="str">
        <f>IF(Customers[[#This Row],[Total_Approve]]&gt;=7,"تمت جميع الموافقات","لم تتم جميع الموافقات")</f>
        <v>تمت جميع الموافقات</v>
      </c>
      <c r="AA3988" s="8">
        <f>IF(Customers[[#This Row],[Total_Approve]]&gt;=7,1,0)</f>
        <v>1</v>
      </c>
    </row>
    <row r="3989" spans="1:27" x14ac:dyDescent="0.25">
      <c r="A3989" s="12" t="s">
        <v>13387</v>
      </c>
      <c r="B3989" t="s">
        <v>17520</v>
      </c>
      <c r="C3989" s="13">
        <v>45652</v>
      </c>
      <c r="D3989" t="s">
        <v>13485</v>
      </c>
      <c r="E3989" s="9" t="s">
        <v>4498</v>
      </c>
      <c r="F3989" s="14" t="s">
        <v>8119</v>
      </c>
      <c r="G3989" s="14" t="s">
        <v>202</v>
      </c>
      <c r="H3989" s="14" t="str">
        <f t="shared" si="62"/>
        <v>السيد  باز  ابراهيم</v>
      </c>
      <c r="I3989" s="14" t="s">
        <v>13460</v>
      </c>
      <c r="J3989" s="14" t="s">
        <v>8113</v>
      </c>
      <c r="K3989" s="14" t="s">
        <v>5</v>
      </c>
      <c r="L3989" s="14" t="s">
        <v>9</v>
      </c>
      <c r="M3989" s="14" t="s">
        <v>3</v>
      </c>
      <c r="N3989" s="14" t="s">
        <v>8120</v>
      </c>
      <c r="O3989" s="14" t="s">
        <v>13470</v>
      </c>
      <c r="P3989" s="14" t="s">
        <v>13520</v>
      </c>
      <c r="Q3989" s="15" t="b">
        <v>1</v>
      </c>
      <c r="R3989" s="15" t="b">
        <v>1</v>
      </c>
      <c r="S3989" s="15" t="b">
        <v>1</v>
      </c>
      <c r="T3989" s="15" t="b">
        <v>1</v>
      </c>
      <c r="U3989" s="15" t="b">
        <v>1</v>
      </c>
      <c r="V3989" s="15" t="b">
        <v>1</v>
      </c>
      <c r="W3989" s="15" t="b">
        <v>1</v>
      </c>
      <c r="X3989" s="16">
        <f>COUNTIF(Customers[[#This Row],[Roads]:[City_Council]],"True")</f>
        <v>7</v>
      </c>
      <c r="Y3989" s="17">
        <f>Customers[[#This Row],[Total_Approve]]/7</f>
        <v>1</v>
      </c>
      <c r="Z3989" s="14" t="str">
        <f>IF(Customers[[#This Row],[Total_Approve]]&gt;=7,"تمت جميع الموافقات","لم تتم جميع الموافقات")</f>
        <v>تمت جميع الموافقات</v>
      </c>
      <c r="AA3989" s="8">
        <f>IF(Customers[[#This Row],[Total_Approve]]&gt;=7,1,0)</f>
        <v>1</v>
      </c>
    </row>
    <row r="3990" spans="1:27" x14ac:dyDescent="0.25">
      <c r="A3990" s="12" t="s">
        <v>13388</v>
      </c>
      <c r="B3990" t="s">
        <v>17521</v>
      </c>
      <c r="C3990" s="13">
        <v>45652</v>
      </c>
      <c r="D3990" t="s">
        <v>13485</v>
      </c>
      <c r="E3990" s="9" t="s">
        <v>129</v>
      </c>
      <c r="F3990" s="14" t="s">
        <v>0</v>
      </c>
      <c r="G3990" s="14" t="s">
        <v>8121</v>
      </c>
      <c r="H3990" s="14" t="str">
        <f t="shared" si="62"/>
        <v>ايمان احمد الشبراوى</v>
      </c>
      <c r="I3990" s="14" t="s">
        <v>13460</v>
      </c>
      <c r="J3990" s="14" t="s">
        <v>8113</v>
      </c>
      <c r="K3990" s="14" t="s">
        <v>5</v>
      </c>
      <c r="L3990" s="14" t="s">
        <v>9</v>
      </c>
      <c r="M3990" s="14" t="s">
        <v>8122</v>
      </c>
      <c r="N3990" s="14" t="s">
        <v>3</v>
      </c>
      <c r="O3990" s="14" t="s">
        <v>13470</v>
      </c>
      <c r="P3990" s="14" t="s">
        <v>13520</v>
      </c>
      <c r="Q3990" s="15" t="b">
        <v>1</v>
      </c>
      <c r="R3990" s="15" t="b">
        <v>1</v>
      </c>
      <c r="S3990" s="15" t="b">
        <v>1</v>
      </c>
      <c r="T3990" s="15" t="b">
        <v>1</v>
      </c>
      <c r="U3990" s="15" t="b">
        <v>1</v>
      </c>
      <c r="V3990" s="15" t="b">
        <v>1</v>
      </c>
      <c r="W3990" s="15" t="b">
        <v>1</v>
      </c>
      <c r="X3990" s="16">
        <f>COUNTIF(Customers[[#This Row],[Roads]:[City_Council]],"True")</f>
        <v>7</v>
      </c>
      <c r="Y3990" s="17">
        <f>Customers[[#This Row],[Total_Approve]]/7</f>
        <v>1</v>
      </c>
      <c r="Z3990" s="14" t="str">
        <f>IF(Customers[[#This Row],[Total_Approve]]&gt;=7,"تمت جميع الموافقات","لم تتم جميع الموافقات")</f>
        <v>تمت جميع الموافقات</v>
      </c>
      <c r="AA3990" s="8">
        <f>IF(Customers[[#This Row],[Total_Approve]]&gt;=7,1,0)</f>
        <v>1</v>
      </c>
    </row>
    <row r="3991" spans="1:27" x14ac:dyDescent="0.25">
      <c r="A3991" s="12" t="s">
        <v>13389</v>
      </c>
      <c r="B3991" t="s">
        <v>17522</v>
      </c>
      <c r="C3991" s="13">
        <v>45652</v>
      </c>
      <c r="D3991" t="s">
        <v>13485</v>
      </c>
      <c r="E3991" s="9" t="s">
        <v>277</v>
      </c>
      <c r="F3991" s="14" t="s">
        <v>64</v>
      </c>
      <c r="G3991" s="14" t="s">
        <v>8123</v>
      </c>
      <c r="H3991" s="14" t="str">
        <f t="shared" si="62"/>
        <v>حامد مصطفى احمد سرحان</v>
      </c>
      <c r="I3991" s="14" t="s">
        <v>13460</v>
      </c>
      <c r="J3991" s="14" t="s">
        <v>8113</v>
      </c>
      <c r="K3991" s="14" t="s">
        <v>5</v>
      </c>
      <c r="L3991" s="14" t="s">
        <v>9</v>
      </c>
      <c r="M3991" s="14" t="s">
        <v>8124</v>
      </c>
      <c r="N3991" s="14" t="s">
        <v>3</v>
      </c>
      <c r="O3991" s="14" t="s">
        <v>13470</v>
      </c>
      <c r="P3991" s="14" t="s">
        <v>13520</v>
      </c>
      <c r="Q3991" s="15" t="b">
        <v>1</v>
      </c>
      <c r="R3991" s="15" t="b">
        <v>1</v>
      </c>
      <c r="S3991" s="15" t="b">
        <v>1</v>
      </c>
      <c r="T3991" s="15" t="b">
        <v>1</v>
      </c>
      <c r="U3991" s="15" t="b">
        <v>1</v>
      </c>
      <c r="V3991" s="15" t="b">
        <v>1</v>
      </c>
      <c r="W3991" s="15" t="b">
        <v>1</v>
      </c>
      <c r="X3991" s="16">
        <f>COUNTIF(Customers[[#This Row],[Roads]:[City_Council]],"True")</f>
        <v>7</v>
      </c>
      <c r="Y3991" s="17">
        <f>Customers[[#This Row],[Total_Approve]]/7</f>
        <v>1</v>
      </c>
      <c r="Z3991" s="14" t="str">
        <f>IF(Customers[[#This Row],[Total_Approve]]&gt;=7,"تمت جميع الموافقات","لم تتم جميع الموافقات")</f>
        <v>تمت جميع الموافقات</v>
      </c>
      <c r="AA3991" s="8">
        <f>IF(Customers[[#This Row],[Total_Approve]]&gt;=7,1,0)</f>
        <v>1</v>
      </c>
    </row>
    <row r="3992" spans="1:27" x14ac:dyDescent="0.25">
      <c r="A3992" s="12" t="s">
        <v>13390</v>
      </c>
      <c r="B3992" t="s">
        <v>17523</v>
      </c>
      <c r="C3992" s="13">
        <v>45652</v>
      </c>
      <c r="D3992" t="s">
        <v>13485</v>
      </c>
      <c r="E3992" s="9" t="s">
        <v>8127</v>
      </c>
      <c r="F3992" s="14" t="s">
        <v>8128</v>
      </c>
      <c r="G3992" s="14" t="s">
        <v>1</v>
      </c>
      <c r="H3992" s="14" t="str">
        <f t="shared" si="62"/>
        <v>سامى  عبد السلام  محمود</v>
      </c>
      <c r="I3992" s="14" t="s">
        <v>13460</v>
      </c>
      <c r="J3992" s="14" t="s">
        <v>8113</v>
      </c>
      <c r="K3992" s="14" t="s">
        <v>5</v>
      </c>
      <c r="L3992" s="14" t="s">
        <v>9</v>
      </c>
      <c r="M3992" s="14" t="s">
        <v>8129</v>
      </c>
      <c r="N3992" s="14" t="s">
        <v>8130</v>
      </c>
      <c r="O3992" s="14" t="s">
        <v>13470</v>
      </c>
      <c r="P3992" s="14" t="s">
        <v>13520</v>
      </c>
      <c r="Q3992" s="15" t="b">
        <v>1</v>
      </c>
      <c r="R3992" s="15" t="b">
        <v>1</v>
      </c>
      <c r="S3992" s="15" t="b">
        <v>1</v>
      </c>
      <c r="T3992" s="15" t="b">
        <v>1</v>
      </c>
      <c r="U3992" s="15" t="b">
        <v>1</v>
      </c>
      <c r="V3992" s="15" t="b">
        <v>1</v>
      </c>
      <c r="W3992" s="15" t="b">
        <v>1</v>
      </c>
      <c r="X3992" s="16">
        <f>COUNTIF(Customers[[#This Row],[Roads]:[City_Council]],"True")</f>
        <v>7</v>
      </c>
      <c r="Y3992" s="17">
        <f>Customers[[#This Row],[Total_Approve]]/7</f>
        <v>1</v>
      </c>
      <c r="Z3992" s="14" t="str">
        <f>IF(Customers[[#This Row],[Total_Approve]]&gt;=7,"تمت جميع الموافقات","لم تتم جميع الموافقات")</f>
        <v>تمت جميع الموافقات</v>
      </c>
      <c r="AA3992" s="8">
        <f>IF(Customers[[#This Row],[Total_Approve]]&gt;=7,1,0)</f>
        <v>1</v>
      </c>
    </row>
    <row r="3993" spans="1:27" x14ac:dyDescent="0.25">
      <c r="A3993" s="12" t="s">
        <v>13391</v>
      </c>
      <c r="B3993" t="s">
        <v>17524</v>
      </c>
      <c r="C3993" s="13">
        <v>45652</v>
      </c>
      <c r="D3993" t="s">
        <v>13485</v>
      </c>
      <c r="E3993" s="9" t="s">
        <v>8132</v>
      </c>
      <c r="F3993" s="14" t="s">
        <v>10</v>
      </c>
      <c r="G3993" s="14" t="s">
        <v>151</v>
      </c>
      <c r="H3993" s="14" t="str">
        <f t="shared" si="62"/>
        <v>عبد الحميد   محمد عبد الحميد</v>
      </c>
      <c r="I3993" s="14" t="s">
        <v>13459</v>
      </c>
      <c r="J3993" s="14" t="s">
        <v>8113</v>
      </c>
      <c r="K3993" s="14" t="s">
        <v>5</v>
      </c>
      <c r="L3993" s="14" t="s">
        <v>9</v>
      </c>
      <c r="M3993" s="14" t="s">
        <v>3</v>
      </c>
      <c r="N3993" s="14" t="s">
        <v>8133</v>
      </c>
      <c r="O3993" s="14" t="s">
        <v>13470</v>
      </c>
      <c r="P3993" s="14" t="s">
        <v>13518</v>
      </c>
      <c r="Q3993" s="15" t="b">
        <v>1</v>
      </c>
      <c r="R3993" s="15" t="b">
        <v>1</v>
      </c>
      <c r="S3993" s="15" t="b">
        <v>1</v>
      </c>
      <c r="T3993" s="15" t="b">
        <v>1</v>
      </c>
      <c r="U3993" s="15" t="b">
        <v>1</v>
      </c>
      <c r="V3993" s="15" t="b">
        <v>1</v>
      </c>
      <c r="W3993" s="15" t="b">
        <v>1</v>
      </c>
      <c r="X3993" s="16">
        <f>COUNTIF(Customers[[#This Row],[Roads]:[City_Council]],"True")</f>
        <v>7</v>
      </c>
      <c r="Y3993" s="17">
        <f>Customers[[#This Row],[Total_Approve]]/7</f>
        <v>1</v>
      </c>
      <c r="Z3993" s="14" t="str">
        <f>IF(Customers[[#This Row],[Total_Approve]]&gt;=7,"تمت جميع الموافقات","لم تتم جميع الموافقات")</f>
        <v>تمت جميع الموافقات</v>
      </c>
      <c r="AA3993" s="8">
        <f>IF(Customers[[#This Row],[Total_Approve]]&gt;=7,1,0)</f>
        <v>1</v>
      </c>
    </row>
    <row r="3994" spans="1:27" x14ac:dyDescent="0.25">
      <c r="A3994" s="12" t="s">
        <v>13392</v>
      </c>
      <c r="B3994" t="s">
        <v>17525</v>
      </c>
      <c r="C3994" s="13">
        <v>45652</v>
      </c>
      <c r="D3994" t="s">
        <v>13485</v>
      </c>
      <c r="E3994" s="9" t="s">
        <v>516</v>
      </c>
      <c r="F3994" s="14" t="s">
        <v>2530</v>
      </c>
      <c r="G3994" s="14" t="s">
        <v>3772</v>
      </c>
      <c r="H3994" s="14" t="str">
        <f t="shared" si="62"/>
        <v>ماجده السعيد حجازى</v>
      </c>
      <c r="I3994" s="14" t="s">
        <v>13459</v>
      </c>
      <c r="J3994" s="14" t="s">
        <v>8113</v>
      </c>
      <c r="K3994" s="14" t="s">
        <v>5</v>
      </c>
      <c r="L3994" s="14" t="s">
        <v>9</v>
      </c>
      <c r="M3994" s="14" t="s">
        <v>8134</v>
      </c>
      <c r="N3994" s="14" t="s">
        <v>3</v>
      </c>
      <c r="O3994" s="14" t="s">
        <v>13470</v>
      </c>
      <c r="P3994" s="14" t="s">
        <v>13518</v>
      </c>
      <c r="Q3994" s="15" t="b">
        <v>1</v>
      </c>
      <c r="R3994" s="15" t="b">
        <v>1</v>
      </c>
      <c r="S3994" s="15" t="b">
        <v>1</v>
      </c>
      <c r="T3994" s="15" t="b">
        <v>1</v>
      </c>
      <c r="U3994" s="15" t="b">
        <v>1</v>
      </c>
      <c r="V3994" s="15" t="b">
        <v>1</v>
      </c>
      <c r="W3994" s="15" t="b">
        <v>1</v>
      </c>
      <c r="X3994" s="16">
        <f>COUNTIF(Customers[[#This Row],[Roads]:[City_Council]],"True")</f>
        <v>7</v>
      </c>
      <c r="Y3994" s="17">
        <f>Customers[[#This Row],[Total_Approve]]/7</f>
        <v>1</v>
      </c>
      <c r="Z3994" s="14" t="str">
        <f>IF(Customers[[#This Row],[Total_Approve]]&gt;=7,"تمت جميع الموافقات","لم تتم جميع الموافقات")</f>
        <v>تمت جميع الموافقات</v>
      </c>
      <c r="AA3994" s="8">
        <f>IF(Customers[[#This Row],[Total_Approve]]&gt;=7,1,0)</f>
        <v>1</v>
      </c>
    </row>
    <row r="3995" spans="1:27" x14ac:dyDescent="0.25">
      <c r="A3995" s="12" t="s">
        <v>13393</v>
      </c>
      <c r="B3995" t="s">
        <v>17526</v>
      </c>
      <c r="C3995" s="13">
        <v>45652</v>
      </c>
      <c r="D3995" t="s">
        <v>13485</v>
      </c>
      <c r="E3995" s="9" t="s">
        <v>10</v>
      </c>
      <c r="F3995" s="14" t="s">
        <v>76</v>
      </c>
      <c r="G3995" s="14" t="s">
        <v>77</v>
      </c>
      <c r="H3995" s="14" t="str">
        <f t="shared" si="62"/>
        <v>محمد صلاح الدين عبد الرحيم</v>
      </c>
      <c r="I3995" s="14" t="s">
        <v>13460</v>
      </c>
      <c r="J3995" s="14" t="s">
        <v>8113</v>
      </c>
      <c r="K3995" s="14" t="s">
        <v>5</v>
      </c>
      <c r="L3995" s="14" t="s">
        <v>9</v>
      </c>
      <c r="M3995" s="14" t="s">
        <v>3</v>
      </c>
      <c r="N3995" s="14" t="s">
        <v>80</v>
      </c>
      <c r="O3995" s="14" t="s">
        <v>13470</v>
      </c>
      <c r="P3995" s="14" t="s">
        <v>13518</v>
      </c>
      <c r="Q3995" s="15" t="b">
        <v>1</v>
      </c>
      <c r="R3995" s="15" t="b">
        <v>1</v>
      </c>
      <c r="S3995" s="15" t="b">
        <v>1</v>
      </c>
      <c r="T3995" s="15" t="b">
        <v>1</v>
      </c>
      <c r="U3995" s="15" t="b">
        <v>1</v>
      </c>
      <c r="V3995" s="15" t="b">
        <v>1</v>
      </c>
      <c r="W3995" s="15" t="b">
        <v>1</v>
      </c>
      <c r="X3995" s="16">
        <f>COUNTIF(Customers[[#This Row],[Roads]:[City_Council]],"True")</f>
        <v>7</v>
      </c>
      <c r="Y3995" s="17">
        <f>Customers[[#This Row],[Total_Approve]]/7</f>
        <v>1</v>
      </c>
      <c r="Z3995" s="14" t="str">
        <f>IF(Customers[[#This Row],[Total_Approve]]&gt;=7,"تمت جميع الموافقات","لم تتم جميع الموافقات")</f>
        <v>تمت جميع الموافقات</v>
      </c>
      <c r="AA3995" s="8">
        <f>IF(Customers[[#This Row],[Total_Approve]]&gt;=7,1,0)</f>
        <v>1</v>
      </c>
    </row>
    <row r="3996" spans="1:27" x14ac:dyDescent="0.25">
      <c r="A3996" s="12" t="s">
        <v>13394</v>
      </c>
      <c r="B3996" t="s">
        <v>17527</v>
      </c>
      <c r="C3996" s="13">
        <v>45652</v>
      </c>
      <c r="D3996" t="s">
        <v>13485</v>
      </c>
      <c r="E3996" s="9" t="s">
        <v>263</v>
      </c>
      <c r="F3996" s="14" t="s">
        <v>0</v>
      </c>
      <c r="G3996" s="14" t="s">
        <v>264</v>
      </c>
      <c r="H3996" s="14" t="str">
        <f t="shared" si="62"/>
        <v>منى احمد موسى</v>
      </c>
      <c r="I3996" s="14" t="s">
        <v>13459</v>
      </c>
      <c r="J3996" s="14" t="s">
        <v>8113</v>
      </c>
      <c r="K3996" s="14" t="s">
        <v>25</v>
      </c>
      <c r="L3996" s="14" t="s">
        <v>9</v>
      </c>
      <c r="M3996" s="14" t="s">
        <v>3</v>
      </c>
      <c r="N3996" s="14" t="s">
        <v>8139</v>
      </c>
      <c r="O3996" s="14" t="s">
        <v>13470</v>
      </c>
      <c r="P3996" s="14" t="s">
        <v>13518</v>
      </c>
      <c r="Q3996" s="15" t="b">
        <v>1</v>
      </c>
      <c r="R3996" s="15" t="b">
        <v>1</v>
      </c>
      <c r="S3996" s="15" t="b">
        <v>1</v>
      </c>
      <c r="T3996" s="15" t="b">
        <v>1</v>
      </c>
      <c r="U3996" s="15" t="b">
        <v>1</v>
      </c>
      <c r="V3996" s="15" t="b">
        <v>1</v>
      </c>
      <c r="W3996" s="15" t="b">
        <v>1</v>
      </c>
      <c r="X3996" s="16">
        <f>COUNTIF(Customers[[#This Row],[Roads]:[City_Council]],"True")</f>
        <v>7</v>
      </c>
      <c r="Y3996" s="17">
        <f>Customers[[#This Row],[Total_Approve]]/7</f>
        <v>1</v>
      </c>
      <c r="Z3996" s="14" t="str">
        <f>IF(Customers[[#This Row],[Total_Approve]]&gt;=7,"تمت جميع الموافقات","لم تتم جميع الموافقات")</f>
        <v>تمت جميع الموافقات</v>
      </c>
      <c r="AA3996" s="8">
        <f>IF(Customers[[#This Row],[Total_Approve]]&gt;=7,1,0)</f>
        <v>1</v>
      </c>
    </row>
    <row r="3997" spans="1:27" x14ac:dyDescent="0.25">
      <c r="A3997" s="12" t="s">
        <v>13395</v>
      </c>
      <c r="B3997" t="s">
        <v>17528</v>
      </c>
      <c r="C3997" s="13">
        <v>45653</v>
      </c>
      <c r="D3997" t="s">
        <v>13485</v>
      </c>
      <c r="E3997" s="9" t="s">
        <v>8125</v>
      </c>
      <c r="F3997" s="14" t="s">
        <v>2791</v>
      </c>
      <c r="G3997" s="14" t="s">
        <v>2720</v>
      </c>
      <c r="H3997" s="14" t="str">
        <f t="shared" si="62"/>
        <v>دينا  حلمى مجاهد</v>
      </c>
      <c r="I3997" s="14" t="s">
        <v>13459</v>
      </c>
      <c r="J3997" s="14" t="s">
        <v>8113</v>
      </c>
      <c r="K3997" s="14" t="s">
        <v>25</v>
      </c>
      <c r="L3997" s="14" t="s">
        <v>9</v>
      </c>
      <c r="M3997" s="14" t="s">
        <v>3</v>
      </c>
      <c r="N3997" s="14" t="s">
        <v>8126</v>
      </c>
      <c r="O3997" s="14" t="s">
        <v>13470</v>
      </c>
      <c r="P3997" s="14" t="s">
        <v>13520</v>
      </c>
      <c r="Q3997" s="15" t="b">
        <v>1</v>
      </c>
      <c r="R3997" s="15" t="b">
        <v>1</v>
      </c>
      <c r="S3997" s="15" t="b">
        <v>1</v>
      </c>
      <c r="T3997" s="15" t="b">
        <v>1</v>
      </c>
      <c r="U3997" s="15" t="b">
        <v>1</v>
      </c>
      <c r="V3997" s="15" t="b">
        <v>1</v>
      </c>
      <c r="W3997" s="15" t="b">
        <v>1</v>
      </c>
      <c r="X3997" s="16">
        <f>COUNTIF(Customers[[#This Row],[Roads]:[City_Council]],"True")</f>
        <v>7</v>
      </c>
      <c r="Y3997" s="17">
        <f>Customers[[#This Row],[Total_Approve]]/7</f>
        <v>1</v>
      </c>
      <c r="Z3997" s="14" t="str">
        <f>IF(Customers[[#This Row],[Total_Approve]]&gt;=7,"تمت جميع الموافقات","لم تتم جميع الموافقات")</f>
        <v>تمت جميع الموافقات</v>
      </c>
      <c r="AA3997" s="8">
        <f>IF(Customers[[#This Row],[Total_Approve]]&gt;=7,1,0)</f>
        <v>1</v>
      </c>
    </row>
    <row r="3998" spans="1:27" x14ac:dyDescent="0.25">
      <c r="A3998" s="12" t="s">
        <v>13396</v>
      </c>
      <c r="B3998" t="s">
        <v>17529</v>
      </c>
      <c r="C3998" s="13">
        <v>45653</v>
      </c>
      <c r="D3998" t="s">
        <v>13483</v>
      </c>
      <c r="E3998" s="9" t="s">
        <v>388</v>
      </c>
      <c r="F3998" s="14" t="s">
        <v>993</v>
      </c>
      <c r="G3998" s="14" t="s">
        <v>10</v>
      </c>
      <c r="H3998" s="14" t="str">
        <f t="shared" si="62"/>
        <v>سحر رشاد محمد</v>
      </c>
      <c r="I3998" s="14" t="s">
        <v>13459</v>
      </c>
      <c r="J3998" s="14" t="s">
        <v>8113</v>
      </c>
      <c r="K3998" s="14" t="s">
        <v>25</v>
      </c>
      <c r="L3998" s="14" t="s">
        <v>9</v>
      </c>
      <c r="M3998" s="14" t="s">
        <v>3</v>
      </c>
      <c r="N3998" s="14" t="s">
        <v>8131</v>
      </c>
      <c r="O3998" s="14" t="s">
        <v>13470</v>
      </c>
      <c r="P3998" s="14" t="s">
        <v>13520</v>
      </c>
      <c r="Q3998" s="15" t="b">
        <v>1</v>
      </c>
      <c r="R3998" s="15" t="b">
        <v>1</v>
      </c>
      <c r="S3998" s="15" t="b">
        <v>0</v>
      </c>
      <c r="T3998" s="15" t="b">
        <v>0</v>
      </c>
      <c r="U3998" s="15" t="b">
        <v>1</v>
      </c>
      <c r="V3998" s="15" t="b">
        <v>1</v>
      </c>
      <c r="W3998" s="15" t="b">
        <v>0</v>
      </c>
      <c r="X3998" s="16">
        <f>COUNTIF(Customers[[#This Row],[Roads]:[City_Council]],"True")</f>
        <v>4</v>
      </c>
      <c r="Y3998" s="17">
        <f>Customers[[#This Row],[Total_Approve]]/7</f>
        <v>0.5714285714285714</v>
      </c>
      <c r="Z3998" s="14" t="str">
        <f>IF(Customers[[#This Row],[Total_Approve]]&gt;=7,"تمت جميع الموافقات","لم تتم جميع الموافقات")</f>
        <v>لم تتم جميع الموافقات</v>
      </c>
      <c r="AA3998" s="8">
        <f>IF(Customers[[#This Row],[Total_Approve]]&gt;=7,1,0)</f>
        <v>0</v>
      </c>
    </row>
    <row r="3999" spans="1:27" x14ac:dyDescent="0.25">
      <c r="A3999" s="12" t="s">
        <v>13397</v>
      </c>
      <c r="B3999" t="s">
        <v>17530</v>
      </c>
      <c r="C3999" s="13">
        <v>45653</v>
      </c>
      <c r="D3999" t="s">
        <v>13483</v>
      </c>
      <c r="E3999" s="9" t="s">
        <v>10</v>
      </c>
      <c r="F3999" s="14" t="s">
        <v>283</v>
      </c>
      <c r="G3999" s="14" t="s">
        <v>8135</v>
      </c>
      <c r="H3999" s="14" t="str">
        <f t="shared" si="62"/>
        <v>محمد عبد الرحمن غيضان</v>
      </c>
      <c r="I3999" s="14" t="s">
        <v>13459</v>
      </c>
      <c r="J3999" s="14" t="s">
        <v>8113</v>
      </c>
      <c r="K3999" s="14" t="s">
        <v>5</v>
      </c>
      <c r="L3999" s="14" t="s">
        <v>9</v>
      </c>
      <c r="M3999" s="14" t="s">
        <v>3</v>
      </c>
      <c r="N3999" s="14" t="s">
        <v>8136</v>
      </c>
      <c r="O3999" s="14" t="s">
        <v>13470</v>
      </c>
      <c r="P3999" s="14" t="s">
        <v>13518</v>
      </c>
      <c r="Q3999" s="15" t="b">
        <v>1</v>
      </c>
      <c r="R3999" s="15" t="b">
        <v>0</v>
      </c>
      <c r="S3999" s="15" t="b">
        <v>1</v>
      </c>
      <c r="T3999" s="15" t="b">
        <v>0</v>
      </c>
      <c r="U3999" s="15" t="b">
        <v>1</v>
      </c>
      <c r="V3999" s="15" t="b">
        <v>0</v>
      </c>
      <c r="W3999" s="15" t="b">
        <v>1</v>
      </c>
      <c r="X3999" s="16">
        <f>COUNTIF(Customers[[#This Row],[Roads]:[City_Council]],"True")</f>
        <v>4</v>
      </c>
      <c r="Y3999" s="17">
        <f>Customers[[#This Row],[Total_Approve]]/7</f>
        <v>0.5714285714285714</v>
      </c>
      <c r="Z3999" s="14" t="str">
        <f>IF(Customers[[#This Row],[Total_Approve]]&gt;=7,"تمت جميع الموافقات","لم تتم جميع الموافقات")</f>
        <v>لم تتم جميع الموافقات</v>
      </c>
      <c r="AA3999" s="8">
        <f>IF(Customers[[#This Row],[Total_Approve]]&gt;=7,1,0)</f>
        <v>0</v>
      </c>
    </row>
    <row r="4000" spans="1:27" x14ac:dyDescent="0.25">
      <c r="A4000" s="12" t="s">
        <v>13398</v>
      </c>
      <c r="B4000" t="s">
        <v>17531</v>
      </c>
      <c r="C4000" s="13">
        <v>45653</v>
      </c>
      <c r="D4000" t="s">
        <v>13482</v>
      </c>
      <c r="E4000" s="9" t="s">
        <v>10</v>
      </c>
      <c r="F4000" s="14" t="s">
        <v>95</v>
      </c>
      <c r="G4000" s="14" t="s">
        <v>3161</v>
      </c>
      <c r="H4000" s="14" t="str">
        <f t="shared" si="62"/>
        <v>محمد سعيد ابو بكر</v>
      </c>
      <c r="I4000" s="14" t="s">
        <v>13459</v>
      </c>
      <c r="J4000" s="14" t="s">
        <v>8113</v>
      </c>
      <c r="K4000" s="14" t="s">
        <v>5</v>
      </c>
      <c r="L4000" s="14" t="s">
        <v>9</v>
      </c>
      <c r="M4000" s="14" t="s">
        <v>8137</v>
      </c>
      <c r="N4000" s="14" t="s">
        <v>3</v>
      </c>
      <c r="O4000" s="14" t="s">
        <v>13470</v>
      </c>
      <c r="P4000" s="14" t="s">
        <v>13518</v>
      </c>
      <c r="Q4000" s="15" t="b">
        <v>0</v>
      </c>
      <c r="R4000" s="15" t="b">
        <v>0</v>
      </c>
      <c r="S4000" s="15" t="b">
        <v>0</v>
      </c>
      <c r="T4000" s="15" t="b">
        <v>0</v>
      </c>
      <c r="U4000" s="15" t="b">
        <v>0</v>
      </c>
      <c r="V4000" s="15" t="b">
        <v>0</v>
      </c>
      <c r="W4000" s="15" t="b">
        <v>1</v>
      </c>
      <c r="X4000" s="16">
        <f>COUNTIF(Customers[[#This Row],[Roads]:[City_Council]],"True")</f>
        <v>1</v>
      </c>
      <c r="Y4000" s="17">
        <f>Customers[[#This Row],[Total_Approve]]/7</f>
        <v>0.14285714285714285</v>
      </c>
      <c r="Z4000" s="14" t="str">
        <f>IF(Customers[[#This Row],[Total_Approve]]&gt;=7,"تمت جميع الموافقات","لم تتم جميع الموافقات")</f>
        <v>لم تتم جميع الموافقات</v>
      </c>
      <c r="AA4000" s="8">
        <f>IF(Customers[[#This Row],[Total_Approve]]&gt;=7,1,0)</f>
        <v>0</v>
      </c>
    </row>
    <row r="4001" spans="1:27" x14ac:dyDescent="0.25">
      <c r="A4001" s="12" t="s">
        <v>13399</v>
      </c>
      <c r="B4001" t="s">
        <v>17532</v>
      </c>
      <c r="C4001" s="13">
        <v>45653</v>
      </c>
      <c r="D4001" t="s">
        <v>13482</v>
      </c>
      <c r="E4001" s="9" t="s">
        <v>10</v>
      </c>
      <c r="F4001" s="14" t="s">
        <v>64</v>
      </c>
      <c r="G4001" s="14" t="s">
        <v>270</v>
      </c>
      <c r="H4001" s="14" t="str">
        <f t="shared" si="62"/>
        <v>محمد مصطفى عوض</v>
      </c>
      <c r="I4001" s="14" t="s">
        <v>13460</v>
      </c>
      <c r="J4001" s="14" t="s">
        <v>8113</v>
      </c>
      <c r="K4001" s="14" t="s">
        <v>5</v>
      </c>
      <c r="L4001" s="14" t="s">
        <v>9</v>
      </c>
      <c r="M4001" s="14" t="s">
        <v>8138</v>
      </c>
      <c r="N4001" s="14" t="s">
        <v>3</v>
      </c>
      <c r="O4001" s="14" t="s">
        <v>13470</v>
      </c>
      <c r="P4001" s="14" t="s">
        <v>13518</v>
      </c>
      <c r="Q4001" s="15" t="b">
        <v>1</v>
      </c>
      <c r="R4001" s="15" t="b">
        <v>0</v>
      </c>
      <c r="S4001" s="15" t="b">
        <v>1</v>
      </c>
      <c r="T4001" s="15" t="b">
        <v>0</v>
      </c>
      <c r="U4001" s="15" t="b">
        <v>1</v>
      </c>
      <c r="V4001" s="15" t="b">
        <v>1</v>
      </c>
      <c r="W4001" s="15" t="b">
        <v>1</v>
      </c>
      <c r="X4001" s="16">
        <f>COUNTIF(Customers[[#This Row],[Roads]:[City_Council]],"True")</f>
        <v>5</v>
      </c>
      <c r="Y4001" s="17">
        <f>Customers[[#This Row],[Total_Approve]]/7</f>
        <v>0.7142857142857143</v>
      </c>
      <c r="Z4001" s="14" t="str">
        <f>IF(Customers[[#This Row],[Total_Approve]]&gt;=7,"تمت جميع الموافقات","لم تتم جميع الموافقات")</f>
        <v>لم تتم جميع الموافقات</v>
      </c>
      <c r="AA4001" s="8">
        <f>IF(Customers[[#This Row],[Total_Approve]]&gt;=7,1,0)</f>
        <v>0</v>
      </c>
    </row>
    <row r="4002" spans="1:27" x14ac:dyDescent="0.25">
      <c r="A4002" s="12" t="s">
        <v>13400</v>
      </c>
      <c r="B4002" t="s">
        <v>17533</v>
      </c>
      <c r="C4002" s="13">
        <v>45653</v>
      </c>
      <c r="D4002" t="s">
        <v>13482</v>
      </c>
      <c r="E4002" s="9" t="s">
        <v>4974</v>
      </c>
      <c r="F4002" s="14" t="s">
        <v>4531</v>
      </c>
      <c r="G4002" s="14" t="s">
        <v>428</v>
      </c>
      <c r="H4002" s="14" t="str">
        <f t="shared" si="62"/>
        <v>هاجر نبوى يوسف</v>
      </c>
      <c r="I4002" s="14" t="s">
        <v>13460</v>
      </c>
      <c r="J4002" s="14" t="s">
        <v>8113</v>
      </c>
      <c r="K4002" s="14" t="s">
        <v>25</v>
      </c>
      <c r="L4002" s="14" t="s">
        <v>9</v>
      </c>
      <c r="M4002" s="14" t="s">
        <v>3</v>
      </c>
      <c r="N4002" s="14" t="s">
        <v>8140</v>
      </c>
      <c r="O4002" s="14" t="s">
        <v>13470</v>
      </c>
      <c r="P4002" s="14" t="s">
        <v>13518</v>
      </c>
      <c r="Q4002" s="15" t="b">
        <v>1</v>
      </c>
      <c r="R4002" s="15" t="b">
        <v>1</v>
      </c>
      <c r="S4002" s="15" t="b">
        <v>1</v>
      </c>
      <c r="T4002" s="15" t="b">
        <v>1</v>
      </c>
      <c r="U4002" s="15" t="b">
        <v>1</v>
      </c>
      <c r="V4002" s="15" t="b">
        <v>1</v>
      </c>
      <c r="W4002" s="15" t="b">
        <v>1</v>
      </c>
      <c r="X4002" s="16">
        <f>COUNTIF(Customers[[#This Row],[Roads]:[City_Council]],"True")</f>
        <v>7</v>
      </c>
      <c r="Y4002" s="17">
        <f>Customers[[#This Row],[Total_Approve]]/7</f>
        <v>1</v>
      </c>
      <c r="Z4002" s="14" t="str">
        <f>IF(Customers[[#This Row],[Total_Approve]]&gt;=7,"تمت جميع الموافقات","لم تتم جميع الموافقات")</f>
        <v>تمت جميع الموافقات</v>
      </c>
      <c r="AA4002" s="8">
        <f>IF(Customers[[#This Row],[Total_Approve]]&gt;=7,1,0)</f>
        <v>1</v>
      </c>
    </row>
    <row r="4003" spans="1:27" x14ac:dyDescent="0.25">
      <c r="A4003" s="12" t="s">
        <v>13401</v>
      </c>
      <c r="B4003" t="s">
        <v>17534</v>
      </c>
      <c r="C4003" s="13">
        <v>45683</v>
      </c>
      <c r="D4003" t="s">
        <v>13482</v>
      </c>
      <c r="E4003" s="9" t="s">
        <v>10</v>
      </c>
      <c r="F4003" s="14" t="s">
        <v>381</v>
      </c>
      <c r="G4003" s="14" t="s">
        <v>37</v>
      </c>
      <c r="H4003" s="14" t="str">
        <f t="shared" si="62"/>
        <v>محمد عبد المقصود على</v>
      </c>
      <c r="I4003" s="14" t="s">
        <v>13460</v>
      </c>
      <c r="J4003" s="14" t="s">
        <v>382</v>
      </c>
      <c r="K4003" s="14" t="s">
        <v>5</v>
      </c>
      <c r="L4003" s="14" t="s">
        <v>8284</v>
      </c>
      <c r="M4003" s="14" t="s">
        <v>3</v>
      </c>
      <c r="N4003" s="14" t="s">
        <v>383</v>
      </c>
      <c r="O4003" s="14" t="s">
        <v>13470</v>
      </c>
      <c r="P4003" s="14" t="s">
        <v>13518</v>
      </c>
      <c r="Q4003" s="15" t="b">
        <v>1</v>
      </c>
      <c r="R4003" s="15" t="b">
        <v>0</v>
      </c>
      <c r="S4003" s="15" t="b">
        <v>1</v>
      </c>
      <c r="T4003" s="15" t="b">
        <v>0</v>
      </c>
      <c r="U4003" s="15" t="b">
        <v>1</v>
      </c>
      <c r="V4003" s="15" t="b">
        <v>0</v>
      </c>
      <c r="W4003" s="15" t="b">
        <v>1</v>
      </c>
      <c r="X4003" s="16">
        <f>COUNTIF(Customers[[#This Row],[Roads]:[City_Council]],"True")</f>
        <v>4</v>
      </c>
      <c r="Y4003" s="17">
        <f>Customers[[#This Row],[Total_Approve]]/7</f>
        <v>0.5714285714285714</v>
      </c>
      <c r="Z4003" s="14" t="str">
        <f>IF(Customers[[#This Row],[Total_Approve]]&gt;=7,"تمت جميع الموافقات","لم تتم جميع الموافقات")</f>
        <v>لم تتم جميع الموافقات</v>
      </c>
      <c r="AA4003" s="8">
        <f>IF(Customers[[#This Row],[Total_Approve]]&gt;=7,1,0)</f>
        <v>0</v>
      </c>
    </row>
    <row r="4004" spans="1:27" x14ac:dyDescent="0.25">
      <c r="A4004" s="12" t="s">
        <v>13402</v>
      </c>
      <c r="B4004" t="s">
        <v>17535</v>
      </c>
      <c r="C4004" s="13">
        <v>45683</v>
      </c>
      <c r="D4004" t="s">
        <v>13482</v>
      </c>
      <c r="E4004" s="9" t="s">
        <v>89</v>
      </c>
      <c r="F4004" s="14" t="s">
        <v>202</v>
      </c>
      <c r="G4004" s="14" t="s">
        <v>202</v>
      </c>
      <c r="H4004" s="14" t="str">
        <f t="shared" si="62"/>
        <v>خالد ابراهيم ابراهيم</v>
      </c>
      <c r="I4004" s="14" t="s">
        <v>13460</v>
      </c>
      <c r="J4004" s="14" t="s">
        <v>384</v>
      </c>
      <c r="K4004" s="14" t="s">
        <v>5</v>
      </c>
      <c r="L4004" s="14" t="s">
        <v>8285</v>
      </c>
      <c r="M4004" s="14" t="s">
        <v>3</v>
      </c>
      <c r="N4004" s="14" t="s">
        <v>9232</v>
      </c>
      <c r="O4004" s="14" t="s">
        <v>13470</v>
      </c>
      <c r="P4004" s="14" t="s">
        <v>13518</v>
      </c>
      <c r="Q4004" s="15" t="b">
        <v>0</v>
      </c>
      <c r="R4004" s="15" t="b">
        <v>1</v>
      </c>
      <c r="S4004" s="15" t="b">
        <v>0</v>
      </c>
      <c r="T4004" s="15" t="b">
        <v>1</v>
      </c>
      <c r="U4004" s="15" t="b">
        <v>0</v>
      </c>
      <c r="V4004" s="15" t="b">
        <v>1</v>
      </c>
      <c r="W4004" s="15" t="b">
        <v>0</v>
      </c>
      <c r="X4004" s="16">
        <f>COUNTIF(Customers[[#This Row],[Roads]:[City_Council]],"True")</f>
        <v>3</v>
      </c>
      <c r="Y4004" s="17">
        <f>Customers[[#This Row],[Total_Approve]]/7</f>
        <v>0.42857142857142855</v>
      </c>
      <c r="Z4004" s="14" t="str">
        <f>IF(Customers[[#This Row],[Total_Approve]]&gt;=7,"تمت جميع الموافقات","لم تتم جميع الموافقات")</f>
        <v>لم تتم جميع الموافقات</v>
      </c>
      <c r="AA4004" s="8">
        <f>IF(Customers[[#This Row],[Total_Approve]]&gt;=7,1,0)</f>
        <v>0</v>
      </c>
    </row>
    <row r="4005" spans="1:27" x14ac:dyDescent="0.25">
      <c r="A4005" s="12" t="s">
        <v>13403</v>
      </c>
      <c r="B4005" t="s">
        <v>17536</v>
      </c>
      <c r="C4005" s="13">
        <v>45683</v>
      </c>
      <c r="D4005" t="s">
        <v>13482</v>
      </c>
      <c r="E4005" s="9" t="s">
        <v>10</v>
      </c>
      <c r="F4005" s="14" t="s">
        <v>385</v>
      </c>
      <c r="G4005" s="14" t="s">
        <v>73</v>
      </c>
      <c r="H4005" s="14" t="str">
        <f t="shared" si="62"/>
        <v>محمد عراقى عبده</v>
      </c>
      <c r="I4005" s="14" t="s">
        <v>13460</v>
      </c>
      <c r="J4005" s="14" t="s">
        <v>386</v>
      </c>
      <c r="K4005" s="14" t="s">
        <v>5</v>
      </c>
      <c r="L4005" s="14" t="s">
        <v>8286</v>
      </c>
      <c r="M4005" s="14" t="s">
        <v>3</v>
      </c>
      <c r="N4005" s="14" t="s">
        <v>387</v>
      </c>
      <c r="O4005" s="14" t="s">
        <v>13470</v>
      </c>
      <c r="P4005" s="14" t="s">
        <v>13518</v>
      </c>
      <c r="Q4005" s="15" t="b">
        <v>1</v>
      </c>
      <c r="R4005" s="15" t="b">
        <v>0</v>
      </c>
      <c r="S4005" s="15" t="b">
        <v>1</v>
      </c>
      <c r="T4005" s="15" t="b">
        <v>0</v>
      </c>
      <c r="U4005" s="15" t="b">
        <v>1</v>
      </c>
      <c r="V4005" s="15" t="b">
        <v>0</v>
      </c>
      <c r="W4005" s="15" t="b">
        <v>1</v>
      </c>
      <c r="X4005" s="16">
        <f>COUNTIF(Customers[[#This Row],[Roads]:[City_Council]],"True")</f>
        <v>4</v>
      </c>
      <c r="Y4005" s="17">
        <f>Customers[[#This Row],[Total_Approve]]/7</f>
        <v>0.5714285714285714</v>
      </c>
      <c r="Z4005" s="14" t="str">
        <f>IF(Customers[[#This Row],[Total_Approve]]&gt;=7,"تمت جميع الموافقات","لم تتم جميع الموافقات")</f>
        <v>لم تتم جميع الموافقات</v>
      </c>
      <c r="AA4005" s="8">
        <f>IF(Customers[[#This Row],[Total_Approve]]&gt;=7,1,0)</f>
        <v>0</v>
      </c>
    </row>
    <row r="4006" spans="1:27" x14ac:dyDescent="0.25">
      <c r="A4006" s="12" t="s">
        <v>13404</v>
      </c>
      <c r="B4006" t="s">
        <v>17537</v>
      </c>
      <c r="C4006" s="13">
        <v>45683</v>
      </c>
      <c r="D4006" t="s">
        <v>13482</v>
      </c>
      <c r="E4006" s="9" t="s">
        <v>172</v>
      </c>
      <c r="F4006" s="14" t="s">
        <v>0</v>
      </c>
      <c r="G4006" s="14" t="s">
        <v>305</v>
      </c>
      <c r="H4006" s="14" t="str">
        <f t="shared" si="62"/>
        <v>صفاء احمد ابو السعود</v>
      </c>
      <c r="I4006" s="14" t="s">
        <v>13460</v>
      </c>
      <c r="J4006" s="14" t="s">
        <v>306</v>
      </c>
      <c r="K4006" s="14" t="s">
        <v>25</v>
      </c>
      <c r="L4006" s="14" t="s">
        <v>8287</v>
      </c>
      <c r="M4006" s="14" t="s">
        <v>307</v>
      </c>
      <c r="N4006" s="14" t="s">
        <v>308</v>
      </c>
      <c r="O4006" s="14" t="s">
        <v>13470</v>
      </c>
      <c r="P4006" s="14" t="s">
        <v>13518</v>
      </c>
      <c r="Q4006" s="15" t="b">
        <v>1</v>
      </c>
      <c r="R4006" s="15" t="b">
        <v>0</v>
      </c>
      <c r="S4006" s="15" t="b">
        <v>1</v>
      </c>
      <c r="T4006" s="15" t="b">
        <v>0</v>
      </c>
      <c r="U4006" s="15" t="b">
        <v>1</v>
      </c>
      <c r="V4006" s="15" t="b">
        <v>0</v>
      </c>
      <c r="W4006" s="15" t="b">
        <v>1</v>
      </c>
      <c r="X4006" s="16">
        <f>COUNTIF(Customers[[#This Row],[Roads]:[City_Council]],"True")</f>
        <v>4</v>
      </c>
      <c r="Y4006" s="17">
        <f>Customers[[#This Row],[Total_Approve]]/7</f>
        <v>0.5714285714285714</v>
      </c>
      <c r="Z4006" s="14" t="str">
        <f>IF(Customers[[#This Row],[Total_Approve]]&gt;=7,"تمت جميع الموافقات","لم تتم جميع الموافقات")</f>
        <v>لم تتم جميع الموافقات</v>
      </c>
      <c r="AA4006" s="8">
        <f>IF(Customers[[#This Row],[Total_Approve]]&gt;=7,1,0)</f>
        <v>0</v>
      </c>
    </row>
    <row r="4007" spans="1:27" x14ac:dyDescent="0.25">
      <c r="A4007" s="12" t="s">
        <v>13405</v>
      </c>
      <c r="B4007" t="s">
        <v>17538</v>
      </c>
      <c r="C4007" s="13">
        <v>45683</v>
      </c>
      <c r="D4007" t="s">
        <v>13482</v>
      </c>
      <c r="E4007" s="9" t="s">
        <v>388</v>
      </c>
      <c r="F4007" s="14" t="s">
        <v>37</v>
      </c>
      <c r="G4007" s="14" t="s">
        <v>121</v>
      </c>
      <c r="H4007" s="14" t="str">
        <f t="shared" si="62"/>
        <v>سحر على عبد العزيز</v>
      </c>
      <c r="I4007" s="14" t="s">
        <v>13460</v>
      </c>
      <c r="J4007" s="14" t="s">
        <v>389</v>
      </c>
      <c r="K4007" s="14" t="s">
        <v>25</v>
      </c>
      <c r="L4007" s="14" t="s">
        <v>8288</v>
      </c>
      <c r="M4007" s="14" t="s">
        <v>3</v>
      </c>
      <c r="N4007" s="14" t="s">
        <v>390</v>
      </c>
      <c r="O4007" s="14" t="s">
        <v>13470</v>
      </c>
      <c r="P4007" s="14" t="s">
        <v>13518</v>
      </c>
      <c r="Q4007" s="15" t="b">
        <v>1</v>
      </c>
      <c r="R4007" s="15" t="b">
        <v>1</v>
      </c>
      <c r="S4007" s="15" t="b">
        <v>1</v>
      </c>
      <c r="T4007" s="15" t="b">
        <v>1</v>
      </c>
      <c r="U4007" s="15" t="b">
        <v>1</v>
      </c>
      <c r="V4007" s="15" t="b">
        <v>1</v>
      </c>
      <c r="W4007" s="15" t="b">
        <v>1</v>
      </c>
      <c r="X4007" s="16">
        <f>COUNTIF(Customers[[#This Row],[Roads]:[City_Council]],"True")</f>
        <v>7</v>
      </c>
      <c r="Y4007" s="17">
        <f>Customers[[#This Row],[Total_Approve]]/7</f>
        <v>1</v>
      </c>
      <c r="Z4007" s="14" t="str">
        <f>IF(Customers[[#This Row],[Total_Approve]]&gt;=7,"تمت جميع الموافقات","لم تتم جميع الموافقات")</f>
        <v>تمت جميع الموافقات</v>
      </c>
      <c r="AA4007" s="8">
        <f>IF(Customers[[#This Row],[Total_Approve]]&gt;=7,1,0)</f>
        <v>1</v>
      </c>
    </row>
    <row r="4008" spans="1:27" x14ac:dyDescent="0.25">
      <c r="A4008" s="12" t="s">
        <v>13406</v>
      </c>
      <c r="B4008" t="s">
        <v>17539</v>
      </c>
      <c r="C4008" s="13">
        <v>45683</v>
      </c>
      <c r="D4008" t="s">
        <v>13482</v>
      </c>
      <c r="E4008" s="9" t="s">
        <v>298</v>
      </c>
      <c r="F4008" s="14" t="s">
        <v>299</v>
      </c>
      <c r="G4008" s="14" t="s">
        <v>300</v>
      </c>
      <c r="H4008" s="14" t="str">
        <f t="shared" si="62"/>
        <v>اميره جابر امام</v>
      </c>
      <c r="I4008" s="14" t="s">
        <v>13460</v>
      </c>
      <c r="J4008" s="14" t="s">
        <v>301</v>
      </c>
      <c r="K4008" s="14" t="s">
        <v>25</v>
      </c>
      <c r="L4008" s="14" t="s">
        <v>8289</v>
      </c>
      <c r="M4008" s="14" t="s">
        <v>302</v>
      </c>
      <c r="N4008" s="14" t="s">
        <v>303</v>
      </c>
      <c r="O4008" s="14" t="s">
        <v>13470</v>
      </c>
      <c r="P4008" s="14" t="s">
        <v>13518</v>
      </c>
      <c r="Q4008" s="15" t="b">
        <v>0</v>
      </c>
      <c r="R4008" s="15" t="b">
        <v>1</v>
      </c>
      <c r="S4008" s="15" t="b">
        <v>0</v>
      </c>
      <c r="T4008" s="15" t="b">
        <v>0</v>
      </c>
      <c r="U4008" s="15" t="b">
        <v>0</v>
      </c>
      <c r="V4008" s="15" t="b">
        <v>0</v>
      </c>
      <c r="W4008" s="15" t="b">
        <v>0</v>
      </c>
      <c r="X4008" s="16">
        <f>COUNTIF(Customers[[#This Row],[Roads]:[City_Council]],"True")</f>
        <v>1</v>
      </c>
      <c r="Y4008" s="17">
        <f>Customers[[#This Row],[Total_Approve]]/7</f>
        <v>0.14285714285714285</v>
      </c>
      <c r="Z4008" s="14" t="str">
        <f>IF(Customers[[#This Row],[Total_Approve]]&gt;=7,"تمت جميع الموافقات","لم تتم جميع الموافقات")</f>
        <v>لم تتم جميع الموافقات</v>
      </c>
      <c r="AA4008" s="8">
        <f>IF(Customers[[#This Row],[Total_Approve]]&gt;=7,1,0)</f>
        <v>0</v>
      </c>
    </row>
    <row r="4009" spans="1:27" x14ac:dyDescent="0.25">
      <c r="A4009" s="12" t="s">
        <v>13407</v>
      </c>
      <c r="B4009" t="s">
        <v>17540</v>
      </c>
      <c r="C4009" s="13">
        <v>45683</v>
      </c>
      <c r="D4009" t="s">
        <v>13482</v>
      </c>
      <c r="E4009" s="9" t="s">
        <v>10</v>
      </c>
      <c r="F4009" s="14" t="s">
        <v>391</v>
      </c>
      <c r="G4009" s="14" t="s">
        <v>47</v>
      </c>
      <c r="H4009" s="14" t="str">
        <f t="shared" si="62"/>
        <v>محمد عباس السيد</v>
      </c>
      <c r="I4009" s="14" t="s">
        <v>13460</v>
      </c>
      <c r="J4009" s="14" t="s">
        <v>392</v>
      </c>
      <c r="K4009" s="14" t="s">
        <v>5</v>
      </c>
      <c r="L4009" s="14" t="s">
        <v>8290</v>
      </c>
      <c r="M4009" s="14" t="s">
        <v>3</v>
      </c>
      <c r="N4009" s="14" t="s">
        <v>3</v>
      </c>
      <c r="O4009" s="14" t="s">
        <v>13470</v>
      </c>
      <c r="P4009" s="14" t="s">
        <v>13518</v>
      </c>
      <c r="Q4009" s="15" t="b">
        <v>0</v>
      </c>
      <c r="R4009" s="15" t="b">
        <v>1</v>
      </c>
      <c r="S4009" s="15" t="b">
        <v>0</v>
      </c>
      <c r="T4009" s="15" t="b">
        <v>1</v>
      </c>
      <c r="U4009" s="15" t="b">
        <v>0</v>
      </c>
      <c r="V4009" s="15" t="b">
        <v>1</v>
      </c>
      <c r="W4009" s="15" t="b">
        <v>0</v>
      </c>
      <c r="X4009" s="16">
        <f>COUNTIF(Customers[[#This Row],[Roads]:[City_Council]],"True")</f>
        <v>3</v>
      </c>
      <c r="Y4009" s="17">
        <f>Customers[[#This Row],[Total_Approve]]/7</f>
        <v>0.42857142857142855</v>
      </c>
      <c r="Z4009" s="14" t="str">
        <f>IF(Customers[[#This Row],[Total_Approve]]&gt;=7,"تمت جميع الموافقات","لم تتم جميع الموافقات")</f>
        <v>لم تتم جميع الموافقات</v>
      </c>
      <c r="AA4009" s="8">
        <f>IF(Customers[[#This Row],[Total_Approve]]&gt;=7,1,0)</f>
        <v>0</v>
      </c>
    </row>
    <row r="4010" spans="1:27" x14ac:dyDescent="0.25">
      <c r="A4010" s="12" t="s">
        <v>13408</v>
      </c>
      <c r="B4010" t="s">
        <v>17541</v>
      </c>
      <c r="C4010" s="13">
        <v>45683</v>
      </c>
      <c r="D4010" t="s">
        <v>13482</v>
      </c>
      <c r="E4010" s="9" t="s">
        <v>393</v>
      </c>
      <c r="F4010" s="14" t="s">
        <v>1</v>
      </c>
      <c r="G4010" s="14" t="s">
        <v>10</v>
      </c>
      <c r="H4010" s="14" t="str">
        <f t="shared" si="62"/>
        <v>حسنين محمود محمد</v>
      </c>
      <c r="I4010" s="14" t="s">
        <v>13467</v>
      </c>
      <c r="J4010" s="14" t="s">
        <v>394</v>
      </c>
      <c r="K4010" s="14" t="s">
        <v>5</v>
      </c>
      <c r="L4010" s="14" t="s">
        <v>8291</v>
      </c>
      <c r="M4010" s="14" t="s">
        <v>3</v>
      </c>
      <c r="N4010" s="14" t="s">
        <v>395</v>
      </c>
      <c r="O4010" s="14" t="s">
        <v>13470</v>
      </c>
      <c r="P4010" s="14" t="s">
        <v>13518</v>
      </c>
      <c r="Q4010" s="15" t="b">
        <v>0</v>
      </c>
      <c r="R4010" s="15" t="b">
        <v>0</v>
      </c>
      <c r="S4010" s="15" t="b">
        <v>0</v>
      </c>
      <c r="T4010" s="15" t="b">
        <v>0</v>
      </c>
      <c r="U4010" s="15" t="b">
        <v>0</v>
      </c>
      <c r="V4010" s="15" t="b">
        <v>0</v>
      </c>
      <c r="W4010" s="15" t="b">
        <v>1</v>
      </c>
      <c r="X4010" s="16">
        <f>COUNTIF(Customers[[#This Row],[Roads]:[City_Council]],"True")</f>
        <v>1</v>
      </c>
      <c r="Y4010" s="17">
        <f>Customers[[#This Row],[Total_Approve]]/7</f>
        <v>0.14285714285714285</v>
      </c>
      <c r="Z4010" s="14" t="str">
        <f>IF(Customers[[#This Row],[Total_Approve]]&gt;=7,"تمت جميع الموافقات","لم تتم جميع الموافقات")</f>
        <v>لم تتم جميع الموافقات</v>
      </c>
      <c r="AA4010" s="8">
        <f>IF(Customers[[#This Row],[Total_Approve]]&gt;=7,1,0)</f>
        <v>0</v>
      </c>
    </row>
    <row r="4011" spans="1:27" x14ac:dyDescent="0.25">
      <c r="A4011" s="12" t="s">
        <v>13409</v>
      </c>
      <c r="B4011" t="s">
        <v>17542</v>
      </c>
      <c r="C4011" s="13">
        <v>45683</v>
      </c>
      <c r="D4011" t="s">
        <v>13482</v>
      </c>
      <c r="E4011" s="9" t="s">
        <v>129</v>
      </c>
      <c r="F4011" s="14" t="s">
        <v>1</v>
      </c>
      <c r="G4011" s="14" t="s">
        <v>10</v>
      </c>
      <c r="H4011" s="14" t="str">
        <f t="shared" si="62"/>
        <v>ايمان محمود محمد</v>
      </c>
      <c r="I4011" s="14" t="s">
        <v>13467</v>
      </c>
      <c r="J4011" s="14" t="s">
        <v>396</v>
      </c>
      <c r="K4011" s="14" t="s">
        <v>25</v>
      </c>
      <c r="L4011" s="14" t="s">
        <v>8207</v>
      </c>
      <c r="M4011" s="14" t="s">
        <v>3</v>
      </c>
      <c r="N4011" s="14" t="s">
        <v>397</v>
      </c>
      <c r="O4011" s="14" t="s">
        <v>13470</v>
      </c>
      <c r="P4011" s="14" t="s">
        <v>13518</v>
      </c>
      <c r="Q4011" s="15" t="b">
        <v>1</v>
      </c>
      <c r="R4011" s="15" t="b">
        <v>1</v>
      </c>
      <c r="S4011" s="15" t="b">
        <v>0</v>
      </c>
      <c r="T4011" s="15" t="b">
        <v>1</v>
      </c>
      <c r="U4011" s="15" t="b">
        <v>0</v>
      </c>
      <c r="V4011" s="15" t="b">
        <v>1</v>
      </c>
      <c r="W4011" s="15" t="b">
        <v>0</v>
      </c>
      <c r="X4011" s="16">
        <f>COUNTIF(Customers[[#This Row],[Roads]:[City_Council]],"True")</f>
        <v>4</v>
      </c>
      <c r="Y4011" s="17">
        <f>Customers[[#This Row],[Total_Approve]]/7</f>
        <v>0.5714285714285714</v>
      </c>
      <c r="Z4011" s="14" t="str">
        <f>IF(Customers[[#This Row],[Total_Approve]]&gt;=7,"تمت جميع الموافقات","لم تتم جميع الموافقات")</f>
        <v>لم تتم جميع الموافقات</v>
      </c>
      <c r="AA4011" s="8">
        <f>IF(Customers[[#This Row],[Total_Approve]]&gt;=7,1,0)</f>
        <v>0</v>
      </c>
    </row>
    <row r="4012" spans="1:27" x14ac:dyDescent="0.25">
      <c r="A4012" s="12" t="s">
        <v>13410</v>
      </c>
      <c r="B4012" t="s">
        <v>17543</v>
      </c>
      <c r="C4012" s="13">
        <v>45683</v>
      </c>
      <c r="D4012" t="s">
        <v>13482</v>
      </c>
      <c r="E4012" s="9" t="s">
        <v>0</v>
      </c>
      <c r="F4012" s="14" t="s">
        <v>37</v>
      </c>
      <c r="G4012" s="14" t="s">
        <v>398</v>
      </c>
      <c r="H4012" s="14" t="str">
        <f t="shared" si="62"/>
        <v>احمد على عبد العال</v>
      </c>
      <c r="I4012" s="14" t="s">
        <v>13460</v>
      </c>
      <c r="J4012" s="14" t="s">
        <v>399</v>
      </c>
      <c r="K4012" s="14" t="s">
        <v>5</v>
      </c>
      <c r="L4012" s="14" t="s">
        <v>8292</v>
      </c>
      <c r="M4012" s="14" t="s">
        <v>3</v>
      </c>
      <c r="N4012" s="14" t="s">
        <v>400</v>
      </c>
      <c r="O4012" s="14" t="s">
        <v>13470</v>
      </c>
      <c r="P4012" s="14" t="s">
        <v>13518</v>
      </c>
      <c r="Q4012" s="15" t="b">
        <v>0</v>
      </c>
      <c r="R4012" s="15" t="b">
        <v>0</v>
      </c>
      <c r="S4012" s="15" t="b">
        <v>0</v>
      </c>
      <c r="T4012" s="15" t="b">
        <v>1</v>
      </c>
      <c r="U4012" s="15" t="b">
        <v>1</v>
      </c>
      <c r="V4012" s="15" t="b">
        <v>1</v>
      </c>
      <c r="W4012" s="15" t="b">
        <v>0</v>
      </c>
      <c r="X4012" s="16">
        <f>COUNTIF(Customers[[#This Row],[Roads]:[City_Council]],"True")</f>
        <v>3</v>
      </c>
      <c r="Y4012" s="17">
        <f>Customers[[#This Row],[Total_Approve]]/7</f>
        <v>0.42857142857142855</v>
      </c>
      <c r="Z4012" s="14" t="str">
        <f>IF(Customers[[#This Row],[Total_Approve]]&gt;=7,"تمت جميع الموافقات","لم تتم جميع الموافقات")</f>
        <v>لم تتم جميع الموافقات</v>
      </c>
      <c r="AA4012" s="8">
        <f>IF(Customers[[#This Row],[Total_Approve]]&gt;=7,1,0)</f>
        <v>0</v>
      </c>
    </row>
    <row r="4013" spans="1:27" x14ac:dyDescent="0.25">
      <c r="A4013" s="12" t="s">
        <v>13411</v>
      </c>
      <c r="B4013" t="s">
        <v>17544</v>
      </c>
      <c r="C4013" s="13">
        <v>45683</v>
      </c>
      <c r="D4013" t="s">
        <v>13482</v>
      </c>
      <c r="E4013" s="9" t="s">
        <v>202</v>
      </c>
      <c r="F4013" s="14" t="s">
        <v>336</v>
      </c>
      <c r="G4013" s="14" t="s">
        <v>337</v>
      </c>
      <c r="H4013" s="14" t="str">
        <f t="shared" si="62"/>
        <v>ابراهيم درويش رفاعى</v>
      </c>
      <c r="I4013" s="14" t="s">
        <v>13460</v>
      </c>
      <c r="J4013" s="14" t="s">
        <v>338</v>
      </c>
      <c r="K4013" s="14" t="s">
        <v>5</v>
      </c>
      <c r="L4013" s="14" t="s">
        <v>8197</v>
      </c>
      <c r="M4013" s="14" t="s">
        <v>3</v>
      </c>
      <c r="N4013" s="14" t="s">
        <v>402</v>
      </c>
      <c r="O4013" s="14" t="s">
        <v>13470</v>
      </c>
      <c r="P4013" s="14" t="s">
        <v>13518</v>
      </c>
      <c r="Q4013" s="15" t="b">
        <v>1</v>
      </c>
      <c r="R4013" s="15" t="b">
        <v>1</v>
      </c>
      <c r="S4013" s="15" t="b">
        <v>1</v>
      </c>
      <c r="T4013" s="15" t="b">
        <v>1</v>
      </c>
      <c r="U4013" s="15" t="b">
        <v>1</v>
      </c>
      <c r="V4013" s="15" t="b">
        <v>1</v>
      </c>
      <c r="W4013" s="15" t="b">
        <v>1</v>
      </c>
      <c r="X4013" s="16">
        <f>COUNTIF(Customers[[#This Row],[Roads]:[City_Council]],"True")</f>
        <v>7</v>
      </c>
      <c r="Y4013" s="17">
        <f>Customers[[#This Row],[Total_Approve]]/7</f>
        <v>1</v>
      </c>
      <c r="Z4013" s="14" t="str">
        <f>IF(Customers[[#This Row],[Total_Approve]]&gt;=7,"تمت جميع الموافقات","لم تتم جميع الموافقات")</f>
        <v>تمت جميع الموافقات</v>
      </c>
      <c r="AA4013" s="8">
        <f>IF(Customers[[#This Row],[Total_Approve]]&gt;=7,1,0)</f>
        <v>1</v>
      </c>
    </row>
    <row r="4014" spans="1:27" x14ac:dyDescent="0.25">
      <c r="A4014" s="12" t="s">
        <v>13412</v>
      </c>
      <c r="B4014" t="s">
        <v>17545</v>
      </c>
      <c r="C4014" s="13">
        <v>45683</v>
      </c>
      <c r="D4014" t="s">
        <v>13482</v>
      </c>
      <c r="E4014" s="9" t="s">
        <v>403</v>
      </c>
      <c r="F4014" s="14" t="s">
        <v>404</v>
      </c>
      <c r="G4014" s="14" t="s">
        <v>36</v>
      </c>
      <c r="H4014" s="14" t="str">
        <f t="shared" si="62"/>
        <v>حسنه عبد الهادى عبد الحافظ</v>
      </c>
      <c r="I4014" s="14" t="s">
        <v>13460</v>
      </c>
      <c r="J4014" s="14" t="s">
        <v>405</v>
      </c>
      <c r="K4014" s="14" t="s">
        <v>25</v>
      </c>
      <c r="L4014" s="14" t="s">
        <v>8293</v>
      </c>
      <c r="M4014" s="14" t="s">
        <v>3</v>
      </c>
      <c r="N4014" s="14" t="s">
        <v>3</v>
      </c>
      <c r="O4014" s="14" t="s">
        <v>13470</v>
      </c>
      <c r="P4014" s="14" t="s">
        <v>13518</v>
      </c>
      <c r="Q4014" s="15" t="b">
        <v>0</v>
      </c>
      <c r="R4014" s="15" t="b">
        <v>1</v>
      </c>
      <c r="S4014" s="15" t="b">
        <v>0</v>
      </c>
      <c r="T4014" s="15" t="b">
        <v>1</v>
      </c>
      <c r="U4014" s="15" t="b">
        <v>0</v>
      </c>
      <c r="V4014" s="15" t="b">
        <v>1</v>
      </c>
      <c r="W4014" s="15" t="b">
        <v>0</v>
      </c>
      <c r="X4014" s="16">
        <f>COUNTIF(Customers[[#This Row],[Roads]:[City_Council]],"True")</f>
        <v>3</v>
      </c>
      <c r="Y4014" s="17">
        <f>Customers[[#This Row],[Total_Approve]]/7</f>
        <v>0.42857142857142855</v>
      </c>
      <c r="Z4014" s="14" t="str">
        <f>IF(Customers[[#This Row],[Total_Approve]]&gt;=7,"تمت جميع الموافقات","لم تتم جميع الموافقات")</f>
        <v>لم تتم جميع الموافقات</v>
      </c>
      <c r="AA4014" s="8">
        <f>IF(Customers[[#This Row],[Total_Approve]]&gt;=7,1,0)</f>
        <v>0</v>
      </c>
    </row>
    <row r="4015" spans="1:27" x14ac:dyDescent="0.25">
      <c r="A4015" s="12" t="s">
        <v>13413</v>
      </c>
      <c r="B4015" t="s">
        <v>17546</v>
      </c>
      <c r="C4015" s="13">
        <v>45683</v>
      </c>
      <c r="D4015" t="s">
        <v>13482</v>
      </c>
      <c r="E4015" s="9" t="s">
        <v>406</v>
      </c>
      <c r="F4015" s="14" t="s">
        <v>19</v>
      </c>
      <c r="G4015" s="14" t="s">
        <v>407</v>
      </c>
      <c r="H4015" s="14" t="str">
        <f t="shared" si="62"/>
        <v>فايزه خليل ارمنيوس</v>
      </c>
      <c r="I4015" s="14" t="s">
        <v>13460</v>
      </c>
      <c r="J4015" s="14" t="s">
        <v>408</v>
      </c>
      <c r="K4015" s="14" t="s">
        <v>25</v>
      </c>
      <c r="L4015" s="14" t="s">
        <v>8294</v>
      </c>
      <c r="M4015" s="14" t="s">
        <v>3</v>
      </c>
      <c r="N4015" s="14" t="s">
        <v>409</v>
      </c>
      <c r="O4015" s="14" t="s">
        <v>13470</v>
      </c>
      <c r="P4015" s="14" t="s">
        <v>13518</v>
      </c>
      <c r="Q4015" s="15" t="b">
        <v>1</v>
      </c>
      <c r="R4015" s="15" t="b">
        <v>1</v>
      </c>
      <c r="S4015" s="15" t="b">
        <v>0</v>
      </c>
      <c r="T4015" s="15" t="b">
        <v>1</v>
      </c>
      <c r="U4015" s="15" t="b">
        <v>1</v>
      </c>
      <c r="V4015" s="15" t="b">
        <v>0</v>
      </c>
      <c r="W4015" s="15" t="b">
        <v>0</v>
      </c>
      <c r="X4015" s="16">
        <f>COUNTIF(Customers[[#This Row],[Roads]:[City_Council]],"True")</f>
        <v>4</v>
      </c>
      <c r="Y4015" s="17">
        <f>Customers[[#This Row],[Total_Approve]]/7</f>
        <v>0.5714285714285714</v>
      </c>
      <c r="Z4015" s="14" t="str">
        <f>IF(Customers[[#This Row],[Total_Approve]]&gt;=7,"تمت جميع الموافقات","لم تتم جميع الموافقات")</f>
        <v>لم تتم جميع الموافقات</v>
      </c>
      <c r="AA4015" s="8">
        <f>IF(Customers[[#This Row],[Total_Approve]]&gt;=7,1,0)</f>
        <v>0</v>
      </c>
    </row>
    <row r="4016" spans="1:27" x14ac:dyDescent="0.25">
      <c r="A4016" s="12" t="s">
        <v>13414</v>
      </c>
      <c r="B4016" t="s">
        <v>17547</v>
      </c>
      <c r="C4016" s="13">
        <v>45714</v>
      </c>
      <c r="D4016" t="s">
        <v>13482</v>
      </c>
      <c r="E4016" s="9" t="s">
        <v>10</v>
      </c>
      <c r="F4016" s="14" t="s">
        <v>410</v>
      </c>
      <c r="G4016" s="14" t="s">
        <v>10</v>
      </c>
      <c r="H4016" s="14" t="str">
        <f t="shared" si="62"/>
        <v>محمد شكرى محمد</v>
      </c>
      <c r="I4016" s="14" t="s">
        <v>13460</v>
      </c>
      <c r="J4016" s="14" t="s">
        <v>411</v>
      </c>
      <c r="K4016" s="14" t="s">
        <v>5</v>
      </c>
      <c r="L4016" s="14" t="s">
        <v>8295</v>
      </c>
      <c r="M4016" s="14" t="s">
        <v>3</v>
      </c>
      <c r="N4016" s="14" t="s">
        <v>412</v>
      </c>
      <c r="O4016" s="14" t="s">
        <v>13470</v>
      </c>
      <c r="P4016" s="14" t="s">
        <v>13518</v>
      </c>
      <c r="Q4016" s="15" t="b">
        <v>0</v>
      </c>
      <c r="R4016" s="15" t="b">
        <v>0</v>
      </c>
      <c r="S4016" s="15" t="b">
        <v>0</v>
      </c>
      <c r="T4016" s="15" t="b">
        <v>1</v>
      </c>
      <c r="U4016" s="15" t="b">
        <v>1</v>
      </c>
      <c r="V4016" s="15" t="b">
        <v>0</v>
      </c>
      <c r="W4016" s="15" t="b">
        <v>1</v>
      </c>
      <c r="X4016" s="16">
        <f>COUNTIF(Customers[[#This Row],[Roads]:[City_Council]],"True")</f>
        <v>3</v>
      </c>
      <c r="Y4016" s="17">
        <f>Customers[[#This Row],[Total_Approve]]/7</f>
        <v>0.42857142857142855</v>
      </c>
      <c r="Z4016" s="14" t="str">
        <f>IF(Customers[[#This Row],[Total_Approve]]&gt;=7,"تمت جميع الموافقات","لم تتم جميع الموافقات")</f>
        <v>لم تتم جميع الموافقات</v>
      </c>
      <c r="AA4016" s="8">
        <f>IF(Customers[[#This Row],[Total_Approve]]&gt;=7,1,0)</f>
        <v>0</v>
      </c>
    </row>
    <row r="4017" spans="1:27" x14ac:dyDescent="0.25">
      <c r="A4017" s="12" t="s">
        <v>13415</v>
      </c>
      <c r="B4017" t="s">
        <v>17548</v>
      </c>
      <c r="C4017" s="13">
        <v>45714</v>
      </c>
      <c r="D4017" t="s">
        <v>13482</v>
      </c>
      <c r="E4017" s="9" t="s">
        <v>364</v>
      </c>
      <c r="F4017" s="14" t="s">
        <v>202</v>
      </c>
      <c r="G4017" s="14" t="s">
        <v>0</v>
      </c>
      <c r="H4017" s="14" t="str">
        <f t="shared" si="62"/>
        <v>غاده ابراهيم احمد</v>
      </c>
      <c r="I4017" s="14" t="s">
        <v>13461</v>
      </c>
      <c r="J4017" s="14" t="s">
        <v>365</v>
      </c>
      <c r="K4017" s="14" t="s">
        <v>25</v>
      </c>
      <c r="L4017" s="14" t="s">
        <v>8199</v>
      </c>
      <c r="M4017" s="14" t="s">
        <v>3</v>
      </c>
      <c r="N4017" s="14" t="s">
        <v>413</v>
      </c>
      <c r="O4017" s="14" t="s">
        <v>13470</v>
      </c>
      <c r="P4017" s="14" t="s">
        <v>13518</v>
      </c>
      <c r="Q4017" s="15" t="b">
        <v>1</v>
      </c>
      <c r="R4017" s="15" t="b">
        <v>0</v>
      </c>
      <c r="S4017" s="15" t="b">
        <v>0</v>
      </c>
      <c r="T4017" s="15" t="b">
        <v>0</v>
      </c>
      <c r="U4017" s="15" t="b">
        <v>1</v>
      </c>
      <c r="V4017" s="15" t="b">
        <v>0</v>
      </c>
      <c r="W4017" s="15" t="b">
        <v>1</v>
      </c>
      <c r="X4017" s="16">
        <f>COUNTIF(Customers[[#This Row],[Roads]:[City_Council]],"True")</f>
        <v>3</v>
      </c>
      <c r="Y4017" s="17">
        <f>Customers[[#This Row],[Total_Approve]]/7</f>
        <v>0.42857142857142855</v>
      </c>
      <c r="Z4017" s="14" t="str">
        <f>IF(Customers[[#This Row],[Total_Approve]]&gt;=7,"تمت جميع الموافقات","لم تتم جميع الموافقات")</f>
        <v>لم تتم جميع الموافقات</v>
      </c>
      <c r="AA4017" s="8">
        <f>IF(Customers[[#This Row],[Total_Approve]]&gt;=7,1,0)</f>
        <v>0</v>
      </c>
    </row>
    <row r="4018" spans="1:27" x14ac:dyDescent="0.25">
      <c r="A4018" s="12" t="s">
        <v>13416</v>
      </c>
      <c r="B4018" t="s">
        <v>17549</v>
      </c>
      <c r="C4018" s="13">
        <v>45714</v>
      </c>
      <c r="D4018" t="s">
        <v>13482</v>
      </c>
      <c r="E4018" s="9" t="s">
        <v>64</v>
      </c>
      <c r="F4018" s="14" t="s">
        <v>10</v>
      </c>
      <c r="G4018" s="14" t="s">
        <v>37</v>
      </c>
      <c r="H4018" s="14" t="str">
        <f t="shared" si="62"/>
        <v>مصطفى محمد على</v>
      </c>
      <c r="I4018" s="14" t="s">
        <v>13461</v>
      </c>
      <c r="J4018" s="14" t="s">
        <v>414</v>
      </c>
      <c r="K4018" s="14" t="s">
        <v>5</v>
      </c>
      <c r="L4018" s="14" t="s">
        <v>8296</v>
      </c>
      <c r="M4018" s="14" t="s">
        <v>3</v>
      </c>
      <c r="N4018" s="14" t="s">
        <v>415</v>
      </c>
      <c r="O4018" s="14" t="s">
        <v>13470</v>
      </c>
      <c r="P4018" s="14" t="s">
        <v>13518</v>
      </c>
      <c r="Q4018" s="15" t="b">
        <v>1</v>
      </c>
      <c r="R4018" s="15" t="b">
        <v>0</v>
      </c>
      <c r="S4018" s="15" t="b">
        <v>1</v>
      </c>
      <c r="T4018" s="15" t="b">
        <v>0</v>
      </c>
      <c r="U4018" s="15" t="b">
        <v>1</v>
      </c>
      <c r="V4018" s="15" t="b">
        <v>0</v>
      </c>
      <c r="W4018" s="15" t="b">
        <v>1</v>
      </c>
      <c r="X4018" s="16">
        <f>COUNTIF(Customers[[#This Row],[Roads]:[City_Council]],"True")</f>
        <v>4</v>
      </c>
      <c r="Y4018" s="17">
        <f>Customers[[#This Row],[Total_Approve]]/7</f>
        <v>0.5714285714285714</v>
      </c>
      <c r="Z4018" s="14" t="str">
        <f>IF(Customers[[#This Row],[Total_Approve]]&gt;=7,"تمت جميع الموافقات","لم تتم جميع الموافقات")</f>
        <v>لم تتم جميع الموافقات</v>
      </c>
      <c r="AA4018" s="8">
        <f>IF(Customers[[#This Row],[Total_Approve]]&gt;=7,1,0)</f>
        <v>0</v>
      </c>
    </row>
    <row r="4019" spans="1:27" x14ac:dyDescent="0.25">
      <c r="A4019" s="12" t="s">
        <v>13417</v>
      </c>
      <c r="B4019" t="s">
        <v>17550</v>
      </c>
      <c r="C4019" s="13">
        <v>45714</v>
      </c>
      <c r="D4019" t="s">
        <v>13482</v>
      </c>
      <c r="E4019" s="9" t="s">
        <v>248</v>
      </c>
      <c r="F4019" s="14" t="s">
        <v>176</v>
      </c>
      <c r="G4019" s="14" t="s">
        <v>0</v>
      </c>
      <c r="H4019" s="14" t="str">
        <f t="shared" si="62"/>
        <v>مشيره اسماعيل احمد</v>
      </c>
      <c r="I4019" s="14" t="s">
        <v>13459</v>
      </c>
      <c r="J4019" s="14" t="s">
        <v>416</v>
      </c>
      <c r="K4019" s="14" t="s">
        <v>25</v>
      </c>
      <c r="L4019" s="14" t="s">
        <v>8297</v>
      </c>
      <c r="M4019" s="14" t="s">
        <v>3</v>
      </c>
      <c r="N4019" s="14" t="s">
        <v>3</v>
      </c>
      <c r="O4019" s="14" t="s">
        <v>13470</v>
      </c>
      <c r="P4019" s="14" t="s">
        <v>13518</v>
      </c>
      <c r="Q4019" s="15" t="b">
        <v>0</v>
      </c>
      <c r="R4019" s="15" t="b">
        <v>1</v>
      </c>
      <c r="S4019" s="15" t="b">
        <v>0</v>
      </c>
      <c r="T4019" s="15" t="b">
        <v>1</v>
      </c>
      <c r="U4019" s="15" t="b">
        <v>1</v>
      </c>
      <c r="V4019" s="15" t="b">
        <v>0</v>
      </c>
      <c r="W4019" s="15" t="b">
        <v>1</v>
      </c>
      <c r="X4019" s="16">
        <f>COUNTIF(Customers[[#This Row],[Roads]:[City_Council]],"True")</f>
        <v>4</v>
      </c>
      <c r="Y4019" s="17">
        <f>Customers[[#This Row],[Total_Approve]]/7</f>
        <v>0.5714285714285714</v>
      </c>
      <c r="Z4019" s="14" t="str">
        <f>IF(Customers[[#This Row],[Total_Approve]]&gt;=7,"تمت جميع الموافقات","لم تتم جميع الموافقات")</f>
        <v>لم تتم جميع الموافقات</v>
      </c>
      <c r="AA4019" s="8">
        <f>IF(Customers[[#This Row],[Total_Approve]]&gt;=7,1,0)</f>
        <v>0</v>
      </c>
    </row>
    <row r="4020" spans="1:27" x14ac:dyDescent="0.25">
      <c r="A4020" s="12" t="s">
        <v>13418</v>
      </c>
      <c r="B4020" t="s">
        <v>17551</v>
      </c>
      <c r="C4020" s="13">
        <v>45714</v>
      </c>
      <c r="D4020" t="s">
        <v>13484</v>
      </c>
      <c r="E4020" s="9" t="s">
        <v>23</v>
      </c>
      <c r="F4020" s="14" t="s">
        <v>417</v>
      </c>
      <c r="G4020" s="14" t="s">
        <v>418</v>
      </c>
      <c r="H4020" s="14" t="str">
        <f t="shared" si="62"/>
        <v>اسماء محروس عبد الباسط</v>
      </c>
      <c r="I4020" s="14" t="s">
        <v>13459</v>
      </c>
      <c r="J4020" s="14" t="s">
        <v>419</v>
      </c>
      <c r="K4020" s="14" t="s">
        <v>25</v>
      </c>
      <c r="L4020" s="14" t="s">
        <v>8298</v>
      </c>
      <c r="M4020" s="14" t="s">
        <v>3</v>
      </c>
      <c r="N4020" s="14" t="s">
        <v>420</v>
      </c>
      <c r="O4020" s="14" t="s">
        <v>13470</v>
      </c>
      <c r="P4020" s="14" t="s">
        <v>13518</v>
      </c>
      <c r="Q4020" s="15" t="b">
        <v>0</v>
      </c>
      <c r="R4020" s="15" t="b">
        <v>0</v>
      </c>
      <c r="S4020" s="15" t="b">
        <v>1</v>
      </c>
      <c r="T4020" s="15" t="b">
        <v>0</v>
      </c>
      <c r="U4020" s="15" t="b">
        <v>1</v>
      </c>
      <c r="V4020" s="15" t="b">
        <v>0</v>
      </c>
      <c r="W4020" s="15" t="b">
        <v>1</v>
      </c>
      <c r="X4020" s="16">
        <f>COUNTIF(Customers[[#This Row],[Roads]:[City_Council]],"True")</f>
        <v>3</v>
      </c>
      <c r="Y4020" s="17">
        <f>Customers[[#This Row],[Total_Approve]]/7</f>
        <v>0.42857142857142855</v>
      </c>
      <c r="Z4020" s="14" t="str">
        <f>IF(Customers[[#This Row],[Total_Approve]]&gt;=7,"تمت جميع الموافقات","لم تتم جميع الموافقات")</f>
        <v>لم تتم جميع الموافقات</v>
      </c>
      <c r="AA4020" s="8">
        <f>IF(Customers[[#This Row],[Total_Approve]]&gt;=7,1,0)</f>
        <v>0</v>
      </c>
    </row>
    <row r="4021" spans="1:27" x14ac:dyDescent="0.25">
      <c r="A4021" s="12" t="s">
        <v>13419</v>
      </c>
      <c r="B4021" t="s">
        <v>17552</v>
      </c>
      <c r="C4021" s="13">
        <v>45714</v>
      </c>
      <c r="D4021" t="s">
        <v>13484</v>
      </c>
      <c r="E4021" s="9" t="s">
        <v>348</v>
      </c>
      <c r="F4021" s="14" t="s">
        <v>10</v>
      </c>
      <c r="G4021" s="14" t="s">
        <v>77</v>
      </c>
      <c r="H4021" s="14" t="str">
        <f t="shared" si="62"/>
        <v>شيماء محمد عبد الرحيم</v>
      </c>
      <c r="I4021" s="14" t="s">
        <v>13459</v>
      </c>
      <c r="J4021" s="14" t="s">
        <v>421</v>
      </c>
      <c r="K4021" s="14" t="s">
        <v>25</v>
      </c>
      <c r="L4021" s="14" t="s">
        <v>8292</v>
      </c>
      <c r="M4021" s="14" t="s">
        <v>423</v>
      </c>
      <c r="N4021" s="14" t="s">
        <v>424</v>
      </c>
      <c r="O4021" s="14" t="s">
        <v>13470</v>
      </c>
      <c r="P4021" s="14" t="s">
        <v>13518</v>
      </c>
      <c r="Q4021" s="15" t="b">
        <v>1</v>
      </c>
      <c r="R4021" s="15" t="b">
        <v>0</v>
      </c>
      <c r="S4021" s="15" t="b">
        <v>1</v>
      </c>
      <c r="T4021" s="15" t="b">
        <v>1</v>
      </c>
      <c r="U4021" s="15" t="b">
        <v>1</v>
      </c>
      <c r="V4021" s="15" t="b">
        <v>1</v>
      </c>
      <c r="W4021" s="15" t="b">
        <v>1</v>
      </c>
      <c r="X4021" s="16">
        <f>COUNTIF(Customers[[#This Row],[Roads]:[City_Council]],"True")</f>
        <v>6</v>
      </c>
      <c r="Y4021" s="17">
        <f>Customers[[#This Row],[Total_Approve]]/7</f>
        <v>0.8571428571428571</v>
      </c>
      <c r="Z4021" s="14" t="str">
        <f>IF(Customers[[#This Row],[Total_Approve]]&gt;=7,"تمت جميع الموافقات","لم تتم جميع الموافقات")</f>
        <v>لم تتم جميع الموافقات</v>
      </c>
      <c r="AA4021" s="8">
        <f>IF(Customers[[#This Row],[Total_Approve]]&gt;=7,1,0)</f>
        <v>0</v>
      </c>
    </row>
    <row r="4022" spans="1:27" x14ac:dyDescent="0.25">
      <c r="A4022" s="12" t="s">
        <v>13420</v>
      </c>
      <c r="B4022" t="s">
        <v>17553</v>
      </c>
      <c r="C4022" s="13">
        <v>45714</v>
      </c>
      <c r="D4022" t="s">
        <v>13484</v>
      </c>
      <c r="E4022" s="9" t="s">
        <v>10</v>
      </c>
      <c r="F4022" s="14" t="s">
        <v>425</v>
      </c>
      <c r="G4022" s="14" t="s">
        <v>77</v>
      </c>
      <c r="H4022" s="14" t="str">
        <f t="shared" si="62"/>
        <v>محمد عبدالمنعم عبد الرحيم</v>
      </c>
      <c r="I4022" s="14" t="s">
        <v>13459</v>
      </c>
      <c r="J4022" s="14" t="s">
        <v>426</v>
      </c>
      <c r="K4022" s="14" t="s">
        <v>5</v>
      </c>
      <c r="L4022" s="14" t="s">
        <v>8292</v>
      </c>
      <c r="M4022" s="14" t="s">
        <v>3</v>
      </c>
      <c r="N4022" s="14" t="s">
        <v>3</v>
      </c>
      <c r="O4022" s="14" t="s">
        <v>13470</v>
      </c>
      <c r="P4022" s="14" t="s">
        <v>13518</v>
      </c>
      <c r="Q4022" s="15" t="b">
        <v>0</v>
      </c>
      <c r="R4022" s="15" t="b">
        <v>1</v>
      </c>
      <c r="S4022" s="15" t="b">
        <v>0</v>
      </c>
      <c r="T4022" s="15" t="b">
        <v>1</v>
      </c>
      <c r="U4022" s="15" t="b">
        <v>0</v>
      </c>
      <c r="V4022" s="15" t="b">
        <v>0</v>
      </c>
      <c r="W4022" s="15" t="b">
        <v>0</v>
      </c>
      <c r="X4022" s="16">
        <f>COUNTIF(Customers[[#This Row],[Roads]:[City_Council]],"True")</f>
        <v>2</v>
      </c>
      <c r="Y4022" s="17">
        <f>Customers[[#This Row],[Total_Approve]]/7</f>
        <v>0.2857142857142857</v>
      </c>
      <c r="Z4022" s="14" t="str">
        <f>IF(Customers[[#This Row],[Total_Approve]]&gt;=7,"تمت جميع الموافقات","لم تتم جميع الموافقات")</f>
        <v>لم تتم جميع الموافقات</v>
      </c>
      <c r="AA4022" s="8">
        <f>IF(Customers[[#This Row],[Total_Approve]]&gt;=7,1,0)</f>
        <v>0</v>
      </c>
    </row>
    <row r="4023" spans="1:27" x14ac:dyDescent="0.25">
      <c r="A4023" s="12" t="s">
        <v>13421</v>
      </c>
      <c r="B4023" t="s">
        <v>17554</v>
      </c>
      <c r="C4023" s="13">
        <v>45714</v>
      </c>
      <c r="D4023" t="s">
        <v>13484</v>
      </c>
      <c r="E4023" s="9" t="s">
        <v>428</v>
      </c>
      <c r="F4023" s="14" t="s">
        <v>0</v>
      </c>
      <c r="G4023" s="14" t="s">
        <v>121</v>
      </c>
      <c r="H4023" s="14" t="str">
        <f t="shared" si="62"/>
        <v>يوسف احمد عبد العزيز</v>
      </c>
      <c r="I4023" s="14" t="s">
        <v>13467</v>
      </c>
      <c r="J4023" s="14" t="s">
        <v>429</v>
      </c>
      <c r="K4023" s="14" t="s">
        <v>5</v>
      </c>
      <c r="L4023" s="14" t="s">
        <v>8299</v>
      </c>
      <c r="M4023" s="14" t="s">
        <v>3</v>
      </c>
      <c r="N4023" s="14" t="s">
        <v>3</v>
      </c>
      <c r="O4023" s="14" t="s">
        <v>13470</v>
      </c>
      <c r="P4023" s="14" t="s">
        <v>13518</v>
      </c>
      <c r="Q4023" s="15" t="b">
        <v>0</v>
      </c>
      <c r="R4023" s="15" t="b">
        <v>0</v>
      </c>
      <c r="S4023" s="15" t="b">
        <v>0</v>
      </c>
      <c r="T4023" s="15" t="b">
        <v>0</v>
      </c>
      <c r="U4023" s="15" t="b">
        <v>0</v>
      </c>
      <c r="V4023" s="15" t="b">
        <v>0</v>
      </c>
      <c r="W4023" s="15" t="b">
        <v>0</v>
      </c>
      <c r="X4023" s="16">
        <f>COUNTIF(Customers[[#This Row],[Roads]:[City_Council]],"True")</f>
        <v>0</v>
      </c>
      <c r="Y4023" s="17">
        <f>Customers[[#This Row],[Total_Approve]]/7</f>
        <v>0</v>
      </c>
      <c r="Z4023" s="14" t="str">
        <f>IF(Customers[[#This Row],[Total_Approve]]&gt;=7,"تمت جميع الموافقات","لم تتم جميع الموافقات")</f>
        <v>لم تتم جميع الموافقات</v>
      </c>
      <c r="AA4023" s="8">
        <f>IF(Customers[[#This Row],[Total_Approve]]&gt;=7,1,0)</f>
        <v>0</v>
      </c>
    </row>
    <row r="4024" spans="1:27" x14ac:dyDescent="0.25">
      <c r="A4024" s="12" t="s">
        <v>13422</v>
      </c>
      <c r="B4024" t="s">
        <v>17555</v>
      </c>
      <c r="C4024" s="13">
        <v>45741</v>
      </c>
      <c r="D4024" t="s">
        <v>13484</v>
      </c>
      <c r="E4024" s="9" t="s">
        <v>10</v>
      </c>
      <c r="F4024" s="14" t="s">
        <v>292</v>
      </c>
      <c r="G4024" s="14" t="s">
        <v>293</v>
      </c>
      <c r="H4024" s="14" t="str">
        <f t="shared" si="62"/>
        <v>محمد ابوضيف عبد النعيم</v>
      </c>
      <c r="I4024" s="14" t="s">
        <v>13467</v>
      </c>
      <c r="J4024" s="14" t="s">
        <v>294</v>
      </c>
      <c r="K4024" s="14" t="s">
        <v>5</v>
      </c>
      <c r="L4024" s="14" t="s">
        <v>8263</v>
      </c>
      <c r="M4024" s="14" t="s">
        <v>295</v>
      </c>
      <c r="N4024" s="14" t="s">
        <v>296</v>
      </c>
      <c r="O4024" s="14" t="s">
        <v>13470</v>
      </c>
      <c r="P4024" s="14" t="s">
        <v>13520</v>
      </c>
      <c r="Q4024" s="15" t="b">
        <v>1</v>
      </c>
      <c r="R4024" s="15" t="b">
        <v>1</v>
      </c>
      <c r="S4024" s="15" t="b">
        <v>0</v>
      </c>
      <c r="T4024" s="15" t="b">
        <v>0</v>
      </c>
      <c r="U4024" s="15" t="b">
        <v>1</v>
      </c>
      <c r="V4024" s="15" t="b">
        <v>1</v>
      </c>
      <c r="W4024" s="15" t="b">
        <v>0</v>
      </c>
      <c r="X4024" s="16">
        <f>COUNTIF(Customers[[#This Row],[Roads]:[City_Council]],"True")</f>
        <v>4</v>
      </c>
      <c r="Y4024" s="17">
        <f>Customers[[#This Row],[Total_Approve]]/7</f>
        <v>0.5714285714285714</v>
      </c>
      <c r="Z4024" s="14" t="str">
        <f>IF(Customers[[#This Row],[Total_Approve]]&gt;=7,"تمت جميع الموافقات","لم تتم جميع الموافقات")</f>
        <v>لم تتم جميع الموافقات</v>
      </c>
      <c r="AA4024" s="8">
        <f>IF(Customers[[#This Row],[Total_Approve]]&gt;=7,1,0)</f>
        <v>0</v>
      </c>
    </row>
    <row r="4025" spans="1:27" x14ac:dyDescent="0.25">
      <c r="A4025" s="12" t="s">
        <v>13423</v>
      </c>
      <c r="B4025" t="s">
        <v>17556</v>
      </c>
      <c r="C4025" s="13">
        <v>45741</v>
      </c>
      <c r="D4025" t="s">
        <v>13484</v>
      </c>
      <c r="E4025" s="9" t="s">
        <v>298</v>
      </c>
      <c r="F4025" s="14" t="s">
        <v>299</v>
      </c>
      <c r="G4025" s="14" t="s">
        <v>300</v>
      </c>
      <c r="H4025" s="14" t="str">
        <f t="shared" si="62"/>
        <v>اميره جابر امام</v>
      </c>
      <c r="I4025" s="14" t="s">
        <v>13459</v>
      </c>
      <c r="J4025" s="14" t="s">
        <v>301</v>
      </c>
      <c r="K4025" s="14" t="s">
        <v>25</v>
      </c>
      <c r="L4025" s="14" t="s">
        <v>8264</v>
      </c>
      <c r="M4025" s="14" t="s">
        <v>302</v>
      </c>
      <c r="N4025" s="14" t="s">
        <v>303</v>
      </c>
      <c r="O4025" s="14" t="s">
        <v>13470</v>
      </c>
      <c r="P4025" s="14" t="s">
        <v>13520</v>
      </c>
      <c r="Q4025" s="15" t="b">
        <v>1</v>
      </c>
      <c r="R4025" s="15" t="b">
        <v>0</v>
      </c>
      <c r="S4025" s="15" t="b">
        <v>1</v>
      </c>
      <c r="T4025" s="15" t="b">
        <v>0</v>
      </c>
      <c r="U4025" s="15" t="b">
        <v>1</v>
      </c>
      <c r="V4025" s="15" t="b">
        <v>0</v>
      </c>
      <c r="W4025" s="15" t="b">
        <v>1</v>
      </c>
      <c r="X4025" s="16">
        <f>COUNTIF(Customers[[#This Row],[Roads]:[City_Council]],"True")</f>
        <v>4</v>
      </c>
      <c r="Y4025" s="17">
        <f>Customers[[#This Row],[Total_Approve]]/7</f>
        <v>0.5714285714285714</v>
      </c>
      <c r="Z4025" s="14" t="str">
        <f>IF(Customers[[#This Row],[Total_Approve]]&gt;=7,"تمت جميع الموافقات","لم تتم جميع الموافقات")</f>
        <v>لم تتم جميع الموافقات</v>
      </c>
      <c r="AA4025" s="8">
        <f>IF(Customers[[#This Row],[Total_Approve]]&gt;=7,1,0)</f>
        <v>0</v>
      </c>
    </row>
    <row r="4026" spans="1:27" x14ac:dyDescent="0.25">
      <c r="A4026" s="12" t="s">
        <v>13424</v>
      </c>
      <c r="B4026" t="s">
        <v>17557</v>
      </c>
      <c r="C4026" s="13">
        <v>45741</v>
      </c>
      <c r="D4026" t="s">
        <v>13484</v>
      </c>
      <c r="E4026" s="9" t="s">
        <v>172</v>
      </c>
      <c r="F4026" s="14" t="s">
        <v>0</v>
      </c>
      <c r="G4026" s="14" t="s">
        <v>305</v>
      </c>
      <c r="H4026" s="14" t="str">
        <f t="shared" si="62"/>
        <v>صفاء احمد ابو السعود</v>
      </c>
      <c r="I4026" s="14" t="s">
        <v>13459</v>
      </c>
      <c r="J4026" s="14" t="s">
        <v>306</v>
      </c>
      <c r="K4026" s="14" t="s">
        <v>25</v>
      </c>
      <c r="L4026" s="14" t="s">
        <v>8265</v>
      </c>
      <c r="M4026" s="14" t="s">
        <v>307</v>
      </c>
      <c r="N4026" s="14" t="s">
        <v>308</v>
      </c>
      <c r="O4026" s="14" t="s">
        <v>13470</v>
      </c>
      <c r="P4026" s="14" t="s">
        <v>13520</v>
      </c>
      <c r="Q4026" s="15" t="b">
        <v>0</v>
      </c>
      <c r="R4026" s="15" t="b">
        <v>0</v>
      </c>
      <c r="S4026" s="15" t="b">
        <v>0</v>
      </c>
      <c r="T4026" s="15" t="b">
        <v>0</v>
      </c>
      <c r="U4026" s="15" t="b">
        <v>0</v>
      </c>
      <c r="V4026" s="15" t="b">
        <v>0</v>
      </c>
      <c r="W4026" s="15" t="b">
        <v>1</v>
      </c>
      <c r="X4026" s="16">
        <f>COUNTIF(Customers[[#This Row],[Roads]:[City_Council]],"True")</f>
        <v>1</v>
      </c>
      <c r="Y4026" s="17">
        <f>Customers[[#This Row],[Total_Approve]]/7</f>
        <v>0.14285714285714285</v>
      </c>
      <c r="Z4026" s="14" t="str">
        <f>IF(Customers[[#This Row],[Total_Approve]]&gt;=7,"تمت جميع الموافقات","لم تتم جميع الموافقات")</f>
        <v>لم تتم جميع الموافقات</v>
      </c>
      <c r="AA4026" s="8">
        <f>IF(Customers[[#This Row],[Total_Approve]]&gt;=7,1,0)</f>
        <v>0</v>
      </c>
    </row>
    <row r="4027" spans="1:27" x14ac:dyDescent="0.25">
      <c r="A4027" s="12" t="s">
        <v>13425</v>
      </c>
      <c r="B4027" t="s">
        <v>17558</v>
      </c>
      <c r="C4027" s="13">
        <v>45741</v>
      </c>
      <c r="D4027" t="s">
        <v>13484</v>
      </c>
      <c r="E4027" s="9" t="s">
        <v>263</v>
      </c>
      <c r="F4027" s="14" t="s">
        <v>213</v>
      </c>
      <c r="G4027" s="14" t="s">
        <v>202</v>
      </c>
      <c r="H4027" s="14" t="str">
        <f t="shared" si="62"/>
        <v>منى عبد الوهاب ابراهيم</v>
      </c>
      <c r="I4027" s="14" t="s">
        <v>13459</v>
      </c>
      <c r="J4027" s="14" t="s">
        <v>309</v>
      </c>
      <c r="K4027" s="14" t="s">
        <v>25</v>
      </c>
      <c r="L4027" s="14" t="s">
        <v>8266</v>
      </c>
      <c r="M4027" s="14" t="s">
        <v>310</v>
      </c>
      <c r="N4027" s="14" t="s">
        <v>311</v>
      </c>
      <c r="O4027" s="14" t="s">
        <v>13470</v>
      </c>
      <c r="P4027" s="14" t="s">
        <v>13520</v>
      </c>
      <c r="Q4027" s="15" t="b">
        <v>1</v>
      </c>
      <c r="R4027" s="15" t="b">
        <v>0</v>
      </c>
      <c r="S4027" s="15" t="b">
        <v>1</v>
      </c>
      <c r="T4027" s="15" t="b">
        <v>0</v>
      </c>
      <c r="U4027" s="15" t="b">
        <v>1</v>
      </c>
      <c r="V4027" s="15" t="b">
        <v>1</v>
      </c>
      <c r="W4027" s="15" t="b">
        <v>1</v>
      </c>
      <c r="X4027" s="16">
        <f>COUNTIF(Customers[[#This Row],[Roads]:[City_Council]],"True")</f>
        <v>5</v>
      </c>
      <c r="Y4027" s="17">
        <f>Customers[[#This Row],[Total_Approve]]/7</f>
        <v>0.7142857142857143</v>
      </c>
      <c r="Z4027" s="14" t="str">
        <f>IF(Customers[[#This Row],[Total_Approve]]&gt;=7,"تمت جميع الموافقات","لم تتم جميع الموافقات")</f>
        <v>لم تتم جميع الموافقات</v>
      </c>
      <c r="AA4027" s="8">
        <f>IF(Customers[[#This Row],[Total_Approve]]&gt;=7,1,0)</f>
        <v>0</v>
      </c>
    </row>
    <row r="4028" spans="1:27" x14ac:dyDescent="0.25">
      <c r="A4028" s="12" t="s">
        <v>13426</v>
      </c>
      <c r="B4028" t="s">
        <v>17559</v>
      </c>
      <c r="C4028" s="13">
        <v>45741</v>
      </c>
      <c r="D4028" t="s">
        <v>13484</v>
      </c>
      <c r="E4028" s="9" t="s">
        <v>312</v>
      </c>
      <c r="F4028" s="14" t="s">
        <v>313</v>
      </c>
      <c r="G4028" s="14" t="s">
        <v>64</v>
      </c>
      <c r="H4028" s="14" t="str">
        <f t="shared" si="62"/>
        <v>ساره عبد الخالق مصطفى</v>
      </c>
      <c r="I4028" s="14" t="s">
        <v>13459</v>
      </c>
      <c r="J4028" s="14" t="s">
        <v>314</v>
      </c>
      <c r="K4028" s="14" t="s">
        <v>25</v>
      </c>
      <c r="L4028" s="14" t="s">
        <v>8267</v>
      </c>
      <c r="M4028" s="14" t="s">
        <v>315</v>
      </c>
      <c r="N4028" s="14" t="s">
        <v>9231</v>
      </c>
      <c r="O4028" s="14" t="s">
        <v>13470</v>
      </c>
      <c r="P4028" s="14" t="s">
        <v>13520</v>
      </c>
      <c r="Q4028" s="15" t="b">
        <v>1</v>
      </c>
      <c r="R4028" s="15" t="b">
        <v>1</v>
      </c>
      <c r="S4028" s="15" t="b">
        <v>1</v>
      </c>
      <c r="T4028" s="15" t="b">
        <v>1</v>
      </c>
      <c r="U4028" s="15" t="b">
        <v>1</v>
      </c>
      <c r="V4028" s="15" t="b">
        <v>1</v>
      </c>
      <c r="W4028" s="15" t="b">
        <v>1</v>
      </c>
      <c r="X4028" s="16">
        <f>COUNTIF(Customers[[#This Row],[Roads]:[City_Council]],"True")</f>
        <v>7</v>
      </c>
      <c r="Y4028" s="17">
        <f>Customers[[#This Row],[Total_Approve]]/7</f>
        <v>1</v>
      </c>
      <c r="Z4028" s="14" t="str">
        <f>IF(Customers[[#This Row],[Total_Approve]]&gt;=7,"تمت جميع الموافقات","لم تتم جميع الموافقات")</f>
        <v>تمت جميع الموافقات</v>
      </c>
      <c r="AA4028" s="8">
        <f>IF(Customers[[#This Row],[Total_Approve]]&gt;=7,1,0)</f>
        <v>1</v>
      </c>
    </row>
    <row r="4029" spans="1:27" x14ac:dyDescent="0.25">
      <c r="A4029" s="12" t="s">
        <v>13427</v>
      </c>
      <c r="B4029" t="s">
        <v>17560</v>
      </c>
      <c r="C4029" s="13">
        <v>45741</v>
      </c>
      <c r="D4029" t="s">
        <v>13484</v>
      </c>
      <c r="E4029" s="9" t="s">
        <v>316</v>
      </c>
      <c r="F4029" s="14" t="s">
        <v>317</v>
      </c>
      <c r="G4029" s="14" t="s">
        <v>1</v>
      </c>
      <c r="H4029" s="14" t="str">
        <f t="shared" si="62"/>
        <v>فاطمه الزهراء حنفى محمود</v>
      </c>
      <c r="I4029" s="14" t="s">
        <v>13460</v>
      </c>
      <c r="J4029" s="14" t="s">
        <v>318</v>
      </c>
      <c r="K4029" s="14" t="s">
        <v>25</v>
      </c>
      <c r="L4029" s="14" t="s">
        <v>8268</v>
      </c>
      <c r="M4029" s="14" t="s">
        <v>319</v>
      </c>
      <c r="N4029" s="14" t="s">
        <v>320</v>
      </c>
      <c r="O4029" s="14" t="s">
        <v>13470</v>
      </c>
      <c r="P4029" s="14" t="s">
        <v>13520</v>
      </c>
      <c r="Q4029" s="15" t="b">
        <v>1</v>
      </c>
      <c r="R4029" s="15" t="b">
        <v>0</v>
      </c>
      <c r="S4029" s="15" t="b">
        <v>1</v>
      </c>
      <c r="T4029" s="15" t="b">
        <v>0</v>
      </c>
      <c r="U4029" s="15" t="b">
        <v>1</v>
      </c>
      <c r="V4029" s="15" t="b">
        <v>0</v>
      </c>
      <c r="W4029" s="15" t="b">
        <v>1</v>
      </c>
      <c r="X4029" s="16">
        <f>COUNTIF(Customers[[#This Row],[Roads]:[City_Council]],"True")</f>
        <v>4</v>
      </c>
      <c r="Y4029" s="17">
        <f>Customers[[#This Row],[Total_Approve]]/7</f>
        <v>0.5714285714285714</v>
      </c>
      <c r="Z4029" s="14" t="str">
        <f>IF(Customers[[#This Row],[Total_Approve]]&gt;=7,"تمت جميع الموافقات","لم تتم جميع الموافقات")</f>
        <v>لم تتم جميع الموافقات</v>
      </c>
      <c r="AA4029" s="8">
        <f>IF(Customers[[#This Row],[Total_Approve]]&gt;=7,1,0)</f>
        <v>0</v>
      </c>
    </row>
    <row r="4030" spans="1:27" x14ac:dyDescent="0.25">
      <c r="A4030" s="12" t="s">
        <v>13428</v>
      </c>
      <c r="B4030" t="s">
        <v>17561</v>
      </c>
      <c r="C4030" s="13">
        <v>45741</v>
      </c>
      <c r="D4030" t="s">
        <v>13484</v>
      </c>
      <c r="E4030" s="9" t="s">
        <v>321</v>
      </c>
      <c r="F4030" s="14" t="s">
        <v>73</v>
      </c>
      <c r="G4030" s="14" t="s">
        <v>322</v>
      </c>
      <c r="H4030" s="14" t="str">
        <f t="shared" si="62"/>
        <v>وفاء عبده صلاحى</v>
      </c>
      <c r="I4030" s="14" t="s">
        <v>13460</v>
      </c>
      <c r="J4030" s="14" t="s">
        <v>323</v>
      </c>
      <c r="K4030" s="14" t="s">
        <v>25</v>
      </c>
      <c r="L4030" s="14" t="s">
        <v>8207</v>
      </c>
      <c r="M4030" s="14" t="s">
        <v>324</v>
      </c>
      <c r="N4030" s="14" t="s">
        <v>325</v>
      </c>
      <c r="O4030" s="14" t="s">
        <v>13470</v>
      </c>
      <c r="P4030" s="14" t="s">
        <v>13520</v>
      </c>
      <c r="Q4030" s="15" t="b">
        <v>0</v>
      </c>
      <c r="R4030" s="15" t="b">
        <v>1</v>
      </c>
      <c r="S4030" s="15" t="b">
        <v>0</v>
      </c>
      <c r="T4030" s="15" t="b">
        <v>1</v>
      </c>
      <c r="U4030" s="15" t="b">
        <v>0</v>
      </c>
      <c r="V4030" s="15" t="b">
        <v>1</v>
      </c>
      <c r="W4030" s="15" t="b">
        <v>0</v>
      </c>
      <c r="X4030" s="16">
        <f>COUNTIF(Customers[[#This Row],[Roads]:[City_Council]],"True")</f>
        <v>3</v>
      </c>
      <c r="Y4030" s="17">
        <f>Customers[[#This Row],[Total_Approve]]/7</f>
        <v>0.42857142857142855</v>
      </c>
      <c r="Z4030" s="14" t="str">
        <f>IF(Customers[[#This Row],[Total_Approve]]&gt;=7,"تمت جميع الموافقات","لم تتم جميع الموافقات")</f>
        <v>لم تتم جميع الموافقات</v>
      </c>
      <c r="AA4030" s="8">
        <f>IF(Customers[[#This Row],[Total_Approve]]&gt;=7,1,0)</f>
        <v>0</v>
      </c>
    </row>
    <row r="4031" spans="1:27" x14ac:dyDescent="0.25">
      <c r="A4031" s="12" t="s">
        <v>13429</v>
      </c>
      <c r="B4031" t="s">
        <v>17562</v>
      </c>
      <c r="C4031" s="13">
        <v>45741</v>
      </c>
      <c r="D4031" t="s">
        <v>13484</v>
      </c>
      <c r="E4031" s="9" t="s">
        <v>326</v>
      </c>
      <c r="F4031" s="14" t="s">
        <v>193</v>
      </c>
      <c r="G4031" s="14" t="s">
        <v>10</v>
      </c>
      <c r="H4031" s="14" t="str">
        <f t="shared" si="62"/>
        <v>كريمه عبد الله محمد</v>
      </c>
      <c r="I4031" s="14" t="s">
        <v>13460</v>
      </c>
      <c r="J4031" s="14" t="s">
        <v>327</v>
      </c>
      <c r="K4031" s="14" t="s">
        <v>25</v>
      </c>
      <c r="L4031" s="14" t="s">
        <v>8269</v>
      </c>
      <c r="M4031" s="14" t="s">
        <v>328</v>
      </c>
      <c r="N4031" s="14" t="s">
        <v>329</v>
      </c>
      <c r="O4031" s="14" t="s">
        <v>13470</v>
      </c>
      <c r="P4031" s="14" t="s">
        <v>13520</v>
      </c>
      <c r="Q4031" s="15" t="b">
        <v>1</v>
      </c>
      <c r="R4031" s="15" t="b">
        <v>0</v>
      </c>
      <c r="S4031" s="15" t="b">
        <v>1</v>
      </c>
      <c r="T4031" s="15" t="b">
        <v>0</v>
      </c>
      <c r="U4031" s="15" t="b">
        <v>1</v>
      </c>
      <c r="V4031" s="15" t="b">
        <v>0</v>
      </c>
      <c r="W4031" s="15" t="b">
        <v>1</v>
      </c>
      <c r="X4031" s="16">
        <f>COUNTIF(Customers[[#This Row],[Roads]:[City_Council]],"True")</f>
        <v>4</v>
      </c>
      <c r="Y4031" s="17">
        <f>Customers[[#This Row],[Total_Approve]]/7</f>
        <v>0.5714285714285714</v>
      </c>
      <c r="Z4031" s="14" t="str">
        <f>IF(Customers[[#This Row],[Total_Approve]]&gt;=7,"تمت جميع الموافقات","لم تتم جميع الموافقات")</f>
        <v>لم تتم جميع الموافقات</v>
      </c>
      <c r="AA4031" s="8">
        <f>IF(Customers[[#This Row],[Total_Approve]]&gt;=7,1,0)</f>
        <v>0</v>
      </c>
    </row>
    <row r="4032" spans="1:27" x14ac:dyDescent="0.25">
      <c r="A4032" s="12" t="s">
        <v>13430</v>
      </c>
      <c r="B4032" t="s">
        <v>17563</v>
      </c>
      <c r="C4032" s="13">
        <v>45741</v>
      </c>
      <c r="D4032" t="s">
        <v>13484</v>
      </c>
      <c r="E4032" s="9" t="s">
        <v>274</v>
      </c>
      <c r="F4032" s="14" t="s">
        <v>330</v>
      </c>
      <c r="G4032" s="14" t="s">
        <v>0</v>
      </c>
      <c r="H4032" s="14" t="str">
        <f t="shared" si="62"/>
        <v>سامى حنيدق احمد</v>
      </c>
      <c r="I4032" s="14" t="s">
        <v>13459</v>
      </c>
      <c r="J4032" s="14" t="s">
        <v>331</v>
      </c>
      <c r="K4032" s="14" t="s">
        <v>5</v>
      </c>
      <c r="L4032" s="14" t="s">
        <v>8270</v>
      </c>
      <c r="M4032" s="14" t="s">
        <v>332</v>
      </c>
      <c r="N4032" s="14" t="s">
        <v>333</v>
      </c>
      <c r="O4032" s="14" t="s">
        <v>13470</v>
      </c>
      <c r="P4032" s="14" t="s">
        <v>13520</v>
      </c>
      <c r="Q4032" s="15" t="b">
        <v>1</v>
      </c>
      <c r="R4032" s="15" t="b">
        <v>0</v>
      </c>
      <c r="S4032" s="15" t="b">
        <v>1</v>
      </c>
      <c r="T4032" s="15" t="b">
        <v>0</v>
      </c>
      <c r="U4032" s="15" t="b">
        <v>1</v>
      </c>
      <c r="V4032" s="15" t="b">
        <v>0</v>
      </c>
      <c r="W4032" s="15" t="b">
        <v>1</v>
      </c>
      <c r="X4032" s="16">
        <f>COUNTIF(Customers[[#This Row],[Roads]:[City_Council]],"True")</f>
        <v>4</v>
      </c>
      <c r="Y4032" s="17">
        <f>Customers[[#This Row],[Total_Approve]]/7</f>
        <v>0.5714285714285714</v>
      </c>
      <c r="Z4032" s="14" t="str">
        <f>IF(Customers[[#This Row],[Total_Approve]]&gt;=7,"تمت جميع الموافقات","لم تتم جميع الموافقات")</f>
        <v>لم تتم جميع الموافقات</v>
      </c>
      <c r="AA4032" s="8">
        <f>IF(Customers[[#This Row],[Total_Approve]]&gt;=7,1,0)</f>
        <v>0</v>
      </c>
    </row>
    <row r="4033" spans="1:27" x14ac:dyDescent="0.25">
      <c r="A4033" s="12" t="s">
        <v>13431</v>
      </c>
      <c r="B4033" t="s">
        <v>17564</v>
      </c>
      <c r="C4033" s="13">
        <v>45741</v>
      </c>
      <c r="D4033" t="s">
        <v>13484</v>
      </c>
      <c r="E4033" s="9" t="s">
        <v>334</v>
      </c>
      <c r="F4033" s="14" t="s">
        <v>202</v>
      </c>
      <c r="G4033" s="14" t="s">
        <v>10</v>
      </c>
      <c r="H4033" s="14" t="str">
        <f t="shared" si="62"/>
        <v>اعتماد ابراهيم محمد</v>
      </c>
      <c r="I4033" s="14" t="s">
        <v>13459</v>
      </c>
      <c r="J4033" s="14" t="s">
        <v>335</v>
      </c>
      <c r="K4033" s="14" t="s">
        <v>25</v>
      </c>
      <c r="L4033" s="14" t="s">
        <v>8271</v>
      </c>
      <c r="M4033" s="14" t="s">
        <v>3</v>
      </c>
      <c r="N4033" s="14" t="s">
        <v>3</v>
      </c>
      <c r="O4033" s="14" t="s">
        <v>13470</v>
      </c>
      <c r="P4033" s="14" t="s">
        <v>13520</v>
      </c>
      <c r="Q4033" s="15" t="b">
        <v>1</v>
      </c>
      <c r="R4033" s="15" t="b">
        <v>1</v>
      </c>
      <c r="S4033" s="15" t="b">
        <v>1</v>
      </c>
      <c r="T4033" s="15" t="b">
        <v>1</v>
      </c>
      <c r="U4033" s="15" t="b">
        <v>1</v>
      </c>
      <c r="V4033" s="15" t="b">
        <v>1</v>
      </c>
      <c r="W4033" s="15" t="b">
        <v>1</v>
      </c>
      <c r="X4033" s="16">
        <f>COUNTIF(Customers[[#This Row],[Roads]:[City_Council]],"True")</f>
        <v>7</v>
      </c>
      <c r="Y4033" s="17">
        <f>Customers[[#This Row],[Total_Approve]]/7</f>
        <v>1</v>
      </c>
      <c r="Z4033" s="14" t="str">
        <f>IF(Customers[[#This Row],[Total_Approve]]&gt;=7,"تمت جميع الموافقات","لم تتم جميع الموافقات")</f>
        <v>تمت جميع الموافقات</v>
      </c>
      <c r="AA4033" s="8">
        <f>IF(Customers[[#This Row],[Total_Approve]]&gt;=7,1,0)</f>
        <v>1</v>
      </c>
    </row>
    <row r="4034" spans="1:27" x14ac:dyDescent="0.25">
      <c r="A4034" s="12" t="s">
        <v>13432</v>
      </c>
      <c r="B4034" t="s">
        <v>17565</v>
      </c>
      <c r="C4034" s="13">
        <v>45741</v>
      </c>
      <c r="D4034" t="s">
        <v>13482</v>
      </c>
      <c r="E4034" s="9" t="s">
        <v>202</v>
      </c>
      <c r="F4034" s="14" t="s">
        <v>336</v>
      </c>
      <c r="G4034" s="14" t="s">
        <v>337</v>
      </c>
      <c r="H4034" s="14" t="str">
        <f t="shared" ref="H4034:H4047" si="63">CONCATENATE(E4034," ",F4034," ",G4034)</f>
        <v>ابراهيم درويش رفاعى</v>
      </c>
      <c r="I4034" s="14" t="s">
        <v>13459</v>
      </c>
      <c r="J4034" s="14" t="s">
        <v>338</v>
      </c>
      <c r="K4034" s="14" t="s">
        <v>5</v>
      </c>
      <c r="L4034" s="14" t="s">
        <v>8272</v>
      </c>
      <c r="M4034" s="14" t="s">
        <v>339</v>
      </c>
      <c r="N4034" s="14" t="s">
        <v>340</v>
      </c>
      <c r="O4034" s="14" t="s">
        <v>13470</v>
      </c>
      <c r="P4034" s="14" t="s">
        <v>13520</v>
      </c>
      <c r="Q4034" s="15" t="b">
        <v>0</v>
      </c>
      <c r="R4034" s="15" t="b">
        <v>1</v>
      </c>
      <c r="S4034" s="15" t="b">
        <v>1</v>
      </c>
      <c r="T4034" s="15" t="b">
        <v>1</v>
      </c>
      <c r="U4034" s="15" t="b">
        <v>0</v>
      </c>
      <c r="V4034" s="15" t="b">
        <v>0</v>
      </c>
      <c r="W4034" s="15" t="b">
        <v>0</v>
      </c>
      <c r="X4034" s="16">
        <f>COUNTIF(Customers[[#This Row],[Roads]:[City_Council]],"True")</f>
        <v>3</v>
      </c>
      <c r="Y4034" s="17">
        <f>Customers[[#This Row],[Total_Approve]]/7</f>
        <v>0.42857142857142855</v>
      </c>
      <c r="Z4034" s="14" t="str">
        <f>IF(Customers[[#This Row],[Total_Approve]]&gt;=7,"تمت جميع الموافقات","لم تتم جميع الموافقات")</f>
        <v>لم تتم جميع الموافقات</v>
      </c>
      <c r="AA4034" s="8">
        <f>IF(Customers[[#This Row],[Total_Approve]]&gt;=7,1,0)</f>
        <v>0</v>
      </c>
    </row>
    <row r="4035" spans="1:27" x14ac:dyDescent="0.25">
      <c r="A4035" s="12" t="s">
        <v>13433</v>
      </c>
      <c r="B4035" t="s">
        <v>17566</v>
      </c>
      <c r="C4035" s="13">
        <v>45741</v>
      </c>
      <c r="D4035" t="s">
        <v>13482</v>
      </c>
      <c r="E4035" s="9" t="s">
        <v>155</v>
      </c>
      <c r="F4035" s="14" t="s">
        <v>280</v>
      </c>
      <c r="G4035" s="14" t="s">
        <v>341</v>
      </c>
      <c r="H4035" s="14" t="str">
        <f t="shared" si="63"/>
        <v>هدى سيد غريب</v>
      </c>
      <c r="I4035" s="14" t="s">
        <v>13459</v>
      </c>
      <c r="J4035" s="14" t="s">
        <v>342</v>
      </c>
      <c r="K4035" s="14" t="s">
        <v>25</v>
      </c>
      <c r="L4035" s="14" t="s">
        <v>8273</v>
      </c>
      <c r="M4035" s="14" t="s">
        <v>343</v>
      </c>
      <c r="N4035" s="14" t="s">
        <v>344</v>
      </c>
      <c r="O4035" s="14" t="s">
        <v>13470</v>
      </c>
      <c r="P4035" s="14" t="s">
        <v>13520</v>
      </c>
      <c r="Q4035" s="15" t="b">
        <v>0</v>
      </c>
      <c r="R4035" s="15" t="b">
        <v>1</v>
      </c>
      <c r="S4035" s="15" t="b">
        <v>0</v>
      </c>
      <c r="T4035" s="15" t="b">
        <v>1</v>
      </c>
      <c r="U4035" s="15" t="b">
        <v>0</v>
      </c>
      <c r="V4035" s="15" t="b">
        <v>1</v>
      </c>
      <c r="W4035" s="15" t="b">
        <v>0</v>
      </c>
      <c r="X4035" s="16">
        <f>COUNTIF(Customers[[#This Row],[Roads]:[City_Council]],"True")</f>
        <v>3</v>
      </c>
      <c r="Y4035" s="17">
        <f>Customers[[#This Row],[Total_Approve]]/7</f>
        <v>0.42857142857142855</v>
      </c>
      <c r="Z4035" s="14" t="str">
        <f>IF(Customers[[#This Row],[Total_Approve]]&gt;=7,"تمت جميع الموافقات","لم تتم جميع الموافقات")</f>
        <v>لم تتم جميع الموافقات</v>
      </c>
      <c r="AA4035" s="8">
        <f>IF(Customers[[#This Row],[Total_Approve]]&gt;=7,1,0)</f>
        <v>0</v>
      </c>
    </row>
    <row r="4036" spans="1:27" x14ac:dyDescent="0.25">
      <c r="A4036" s="12" t="s">
        <v>13434</v>
      </c>
      <c r="B4036" t="s">
        <v>17567</v>
      </c>
      <c r="C4036" s="13">
        <v>45741</v>
      </c>
      <c r="D4036" t="s">
        <v>13482</v>
      </c>
      <c r="E4036" s="9" t="s">
        <v>345</v>
      </c>
      <c r="F4036" s="14" t="s">
        <v>0</v>
      </c>
      <c r="G4036" s="14" t="s">
        <v>10</v>
      </c>
      <c r="H4036" s="14" t="str">
        <f t="shared" si="63"/>
        <v>سماح احمد محمد</v>
      </c>
      <c r="I4036" s="14" t="s">
        <v>13459</v>
      </c>
      <c r="J4036" s="14" t="s">
        <v>346</v>
      </c>
      <c r="K4036" s="14" t="s">
        <v>25</v>
      </c>
      <c r="L4036" s="14" t="s">
        <v>8274</v>
      </c>
      <c r="M4036" s="14" t="s">
        <v>347</v>
      </c>
      <c r="N4036" s="14" t="s">
        <v>8736</v>
      </c>
      <c r="O4036" s="14" t="s">
        <v>13470</v>
      </c>
      <c r="P4036" s="14" t="s">
        <v>13520</v>
      </c>
      <c r="Q4036" s="15" t="b">
        <v>0</v>
      </c>
      <c r="R4036" s="15" t="b">
        <v>0</v>
      </c>
      <c r="S4036" s="15" t="b">
        <v>0</v>
      </c>
      <c r="T4036" s="15" t="b">
        <v>0</v>
      </c>
      <c r="U4036" s="15" t="b">
        <v>1</v>
      </c>
      <c r="V4036" s="15" t="b">
        <v>0</v>
      </c>
      <c r="W4036" s="15" t="b">
        <v>0</v>
      </c>
      <c r="X4036" s="16">
        <f>COUNTIF(Customers[[#This Row],[Roads]:[City_Council]],"True")</f>
        <v>1</v>
      </c>
      <c r="Y4036" s="17">
        <f>Customers[[#This Row],[Total_Approve]]/7</f>
        <v>0.14285714285714285</v>
      </c>
      <c r="Z4036" s="14" t="str">
        <f>IF(Customers[[#This Row],[Total_Approve]]&gt;=7,"تمت جميع الموافقات","لم تتم جميع الموافقات")</f>
        <v>لم تتم جميع الموافقات</v>
      </c>
      <c r="AA4036" s="8">
        <f>IF(Customers[[#This Row],[Total_Approve]]&gt;=7,1,0)</f>
        <v>0</v>
      </c>
    </row>
    <row r="4037" spans="1:27" x14ac:dyDescent="0.25">
      <c r="A4037" s="12" t="s">
        <v>13435</v>
      </c>
      <c r="B4037" t="s">
        <v>17568</v>
      </c>
      <c r="C4037" s="13">
        <v>45741</v>
      </c>
      <c r="D4037" t="s">
        <v>13482</v>
      </c>
      <c r="E4037" s="9" t="s">
        <v>348</v>
      </c>
      <c r="F4037" s="14" t="s">
        <v>283</v>
      </c>
      <c r="G4037" s="14" t="s">
        <v>0</v>
      </c>
      <c r="H4037" s="14" t="str">
        <f t="shared" si="63"/>
        <v>شيماء عبد الرحمن احمد</v>
      </c>
      <c r="I4037" s="14" t="s">
        <v>13459</v>
      </c>
      <c r="J4037" s="14" t="s">
        <v>349</v>
      </c>
      <c r="K4037" s="14" t="s">
        <v>25</v>
      </c>
      <c r="L4037" s="14" t="s">
        <v>8197</v>
      </c>
      <c r="M4037" s="14" t="s">
        <v>350</v>
      </c>
      <c r="N4037" s="14" t="s">
        <v>351</v>
      </c>
      <c r="O4037" s="14" t="s">
        <v>13470</v>
      </c>
      <c r="P4037" s="14" t="s">
        <v>13520</v>
      </c>
      <c r="Q4037" s="15" t="b">
        <v>1</v>
      </c>
      <c r="R4037" s="15" t="b">
        <v>1</v>
      </c>
      <c r="S4037" s="15" t="b">
        <v>0</v>
      </c>
      <c r="T4037" s="15" t="b">
        <v>1</v>
      </c>
      <c r="U4037" s="15" t="b">
        <v>0</v>
      </c>
      <c r="V4037" s="15" t="b">
        <v>1</v>
      </c>
      <c r="W4037" s="15" t="b">
        <v>0</v>
      </c>
      <c r="X4037" s="16">
        <f>COUNTIF(Customers[[#This Row],[Roads]:[City_Council]],"True")</f>
        <v>4</v>
      </c>
      <c r="Y4037" s="17">
        <f>Customers[[#This Row],[Total_Approve]]/7</f>
        <v>0.5714285714285714</v>
      </c>
      <c r="Z4037" s="14" t="str">
        <f>IF(Customers[[#This Row],[Total_Approve]]&gt;=7,"تمت جميع الموافقات","لم تتم جميع الموافقات")</f>
        <v>لم تتم جميع الموافقات</v>
      </c>
      <c r="AA4037" s="8">
        <f>IF(Customers[[#This Row],[Total_Approve]]&gt;=7,1,0)</f>
        <v>0</v>
      </c>
    </row>
    <row r="4038" spans="1:27" x14ac:dyDescent="0.25">
      <c r="A4038" s="12" t="s">
        <v>13436</v>
      </c>
      <c r="B4038" t="s">
        <v>17569</v>
      </c>
      <c r="C4038" s="13">
        <v>45741</v>
      </c>
      <c r="D4038" t="s">
        <v>13482</v>
      </c>
      <c r="E4038" s="9" t="s">
        <v>352</v>
      </c>
      <c r="F4038" s="14" t="s">
        <v>353</v>
      </c>
      <c r="G4038" s="14" t="s">
        <v>354</v>
      </c>
      <c r="H4038" s="14" t="str">
        <f t="shared" si="63"/>
        <v>ناديه ابو زيد ذكى</v>
      </c>
      <c r="I4038" s="14" t="s">
        <v>13459</v>
      </c>
      <c r="J4038" s="14" t="s">
        <v>355</v>
      </c>
      <c r="K4038" s="14" t="s">
        <v>25</v>
      </c>
      <c r="L4038" s="14" t="s">
        <v>8275</v>
      </c>
      <c r="M4038" s="14" t="s">
        <v>356</v>
      </c>
      <c r="N4038" s="14" t="s">
        <v>357</v>
      </c>
      <c r="O4038" s="14" t="s">
        <v>13470</v>
      </c>
      <c r="P4038" s="14" t="s">
        <v>13520</v>
      </c>
      <c r="Q4038" s="15" t="b">
        <v>0</v>
      </c>
      <c r="R4038" s="15" t="b">
        <v>0</v>
      </c>
      <c r="S4038" s="15" t="b">
        <v>0</v>
      </c>
      <c r="T4038" s="15" t="b">
        <v>0</v>
      </c>
      <c r="U4038" s="15" t="b">
        <v>0</v>
      </c>
      <c r="V4038" s="15" t="b">
        <v>1</v>
      </c>
      <c r="W4038" s="15" t="b">
        <v>1</v>
      </c>
      <c r="X4038" s="16">
        <f>COUNTIF(Customers[[#This Row],[Roads]:[City_Council]],"True")</f>
        <v>2</v>
      </c>
      <c r="Y4038" s="17">
        <f>Customers[[#This Row],[Total_Approve]]/7</f>
        <v>0.2857142857142857</v>
      </c>
      <c r="Z4038" s="14" t="str">
        <f>IF(Customers[[#This Row],[Total_Approve]]&gt;=7,"تمت جميع الموافقات","لم تتم جميع الموافقات")</f>
        <v>لم تتم جميع الموافقات</v>
      </c>
      <c r="AA4038" s="8">
        <f>IF(Customers[[#This Row],[Total_Approve]]&gt;=7,1,0)</f>
        <v>0</v>
      </c>
    </row>
    <row r="4039" spans="1:27" x14ac:dyDescent="0.25">
      <c r="A4039" s="12" t="s">
        <v>13437</v>
      </c>
      <c r="B4039" t="s">
        <v>17570</v>
      </c>
      <c r="C4039" s="13">
        <v>45741</v>
      </c>
      <c r="D4039" t="s">
        <v>13482</v>
      </c>
      <c r="E4039" s="9" t="s">
        <v>0</v>
      </c>
      <c r="F4039" s="14" t="s">
        <v>10</v>
      </c>
      <c r="G4039" s="14" t="s">
        <v>65</v>
      </c>
      <c r="H4039" s="14" t="str">
        <f t="shared" si="63"/>
        <v>احمد محمد محمد السيد</v>
      </c>
      <c r="I4039" s="14" t="s">
        <v>13459</v>
      </c>
      <c r="J4039" s="14" t="s">
        <v>3</v>
      </c>
      <c r="K4039" s="14" t="s">
        <v>5</v>
      </c>
      <c r="L4039" s="14" t="s">
        <v>8276</v>
      </c>
      <c r="M4039" s="14" t="s">
        <v>3</v>
      </c>
      <c r="N4039" s="14" t="s">
        <v>3</v>
      </c>
      <c r="O4039" s="14" t="s">
        <v>13470</v>
      </c>
      <c r="P4039" s="14" t="s">
        <v>13520</v>
      </c>
      <c r="Q4039" s="15" t="b">
        <v>1</v>
      </c>
      <c r="R4039" s="15" t="b">
        <v>1</v>
      </c>
      <c r="S4039" s="15" t="b">
        <v>1</v>
      </c>
      <c r="T4039" s="15" t="b">
        <v>1</v>
      </c>
      <c r="U4039" s="15" t="b">
        <v>1</v>
      </c>
      <c r="V4039" s="15" t="b">
        <v>1</v>
      </c>
      <c r="W4039" s="15" t="b">
        <v>1</v>
      </c>
      <c r="X4039" s="16">
        <f>COUNTIF(Customers[[#This Row],[Roads]:[City_Council]],"True")</f>
        <v>7</v>
      </c>
      <c r="Y4039" s="17">
        <f>Customers[[#This Row],[Total_Approve]]/7</f>
        <v>1</v>
      </c>
      <c r="Z4039" s="14" t="str">
        <f>IF(Customers[[#This Row],[Total_Approve]]&gt;=7,"تمت جميع الموافقات","لم تتم جميع الموافقات")</f>
        <v>تمت جميع الموافقات</v>
      </c>
      <c r="AA4039" s="8">
        <f>IF(Customers[[#This Row],[Total_Approve]]&gt;=7,1,0)</f>
        <v>1</v>
      </c>
    </row>
    <row r="4040" spans="1:27" x14ac:dyDescent="0.25">
      <c r="A4040" s="12" t="s">
        <v>13438</v>
      </c>
      <c r="B4040" t="s">
        <v>17571</v>
      </c>
      <c r="C4040" s="13">
        <v>45741</v>
      </c>
      <c r="D4040" t="s">
        <v>13482</v>
      </c>
      <c r="E4040" s="9" t="s">
        <v>358</v>
      </c>
      <c r="F4040" s="14" t="s">
        <v>64</v>
      </c>
      <c r="G4040" s="14" t="s">
        <v>151</v>
      </c>
      <c r="H4040" s="14" t="str">
        <f t="shared" si="63"/>
        <v>حسام الدين مصطفى عبد الحميد</v>
      </c>
      <c r="I4040" s="14" t="s">
        <v>13459</v>
      </c>
      <c r="J4040" s="14" t="s">
        <v>359</v>
      </c>
      <c r="K4040" s="14" t="s">
        <v>5</v>
      </c>
      <c r="L4040" s="14" t="s">
        <v>8199</v>
      </c>
      <c r="M4040" s="14" t="s">
        <v>360</v>
      </c>
      <c r="N4040" s="14" t="s">
        <v>361</v>
      </c>
      <c r="O4040" s="14" t="s">
        <v>13470</v>
      </c>
      <c r="P4040" s="14" t="s">
        <v>13520</v>
      </c>
      <c r="Q4040" s="15" t="b">
        <v>0</v>
      </c>
      <c r="R4040" s="15" t="b">
        <v>1</v>
      </c>
      <c r="S4040" s="15" t="b">
        <v>0</v>
      </c>
      <c r="T4040" s="15" t="b">
        <v>1</v>
      </c>
      <c r="U4040" s="15" t="b">
        <v>0</v>
      </c>
      <c r="V4040" s="15" t="b">
        <v>1</v>
      </c>
      <c r="W4040" s="15" t="b">
        <v>0</v>
      </c>
      <c r="X4040" s="16">
        <f>COUNTIF(Customers[[#This Row],[Roads]:[City_Council]],"True")</f>
        <v>3</v>
      </c>
      <c r="Y4040" s="17">
        <f>Customers[[#This Row],[Total_Approve]]/7</f>
        <v>0.42857142857142855</v>
      </c>
      <c r="Z4040" s="14" t="str">
        <f>IF(Customers[[#This Row],[Total_Approve]]&gt;=7,"تمت جميع الموافقات","لم تتم جميع الموافقات")</f>
        <v>لم تتم جميع الموافقات</v>
      </c>
      <c r="AA4040" s="8">
        <f>IF(Customers[[#This Row],[Total_Approve]]&gt;=7,1,0)</f>
        <v>0</v>
      </c>
    </row>
    <row r="4041" spans="1:27" x14ac:dyDescent="0.25">
      <c r="A4041" s="12" t="s">
        <v>13439</v>
      </c>
      <c r="B4041" t="s">
        <v>17572</v>
      </c>
      <c r="C4041" s="13">
        <v>45741</v>
      </c>
      <c r="D4041" t="s">
        <v>13482</v>
      </c>
      <c r="E4041" s="9" t="s">
        <v>298</v>
      </c>
      <c r="F4041" s="14" t="s">
        <v>10</v>
      </c>
      <c r="G4041" s="14" t="s">
        <v>244</v>
      </c>
      <c r="H4041" s="14" t="str">
        <f t="shared" si="63"/>
        <v>اميره محمد رمضان</v>
      </c>
      <c r="I4041" s="14" t="s">
        <v>13467</v>
      </c>
      <c r="J4041" s="14">
        <v>27402202400169</v>
      </c>
      <c r="K4041" s="14" t="s">
        <v>25</v>
      </c>
      <c r="L4041" s="14" t="s">
        <v>8277</v>
      </c>
      <c r="M4041" s="14" t="s">
        <v>362</v>
      </c>
      <c r="N4041" s="14" t="s">
        <v>363</v>
      </c>
      <c r="O4041" s="14" t="s">
        <v>13470</v>
      </c>
      <c r="P4041" s="14" t="s">
        <v>13520</v>
      </c>
      <c r="Q4041" s="15" t="b">
        <v>1</v>
      </c>
      <c r="R4041" s="15" t="b">
        <v>1</v>
      </c>
      <c r="S4041" s="15" t="b">
        <v>0</v>
      </c>
      <c r="T4041" s="15" t="b">
        <v>1</v>
      </c>
      <c r="U4041" s="15" t="b">
        <v>1</v>
      </c>
      <c r="V4041" s="15" t="b">
        <v>0</v>
      </c>
      <c r="W4041" s="15" t="b">
        <v>0</v>
      </c>
      <c r="X4041" s="16">
        <f>COUNTIF(Customers[[#This Row],[Roads]:[City_Council]],"True")</f>
        <v>4</v>
      </c>
      <c r="Y4041" s="17">
        <f>Customers[[#This Row],[Total_Approve]]/7</f>
        <v>0.5714285714285714</v>
      </c>
      <c r="Z4041" s="14" t="str">
        <f>IF(Customers[[#This Row],[Total_Approve]]&gt;=7,"تمت جميع الموافقات","لم تتم جميع الموافقات")</f>
        <v>لم تتم جميع الموافقات</v>
      </c>
      <c r="AA4041" s="8">
        <f>IF(Customers[[#This Row],[Total_Approve]]&gt;=7,1,0)</f>
        <v>0</v>
      </c>
    </row>
    <row r="4042" spans="1:27" x14ac:dyDescent="0.25">
      <c r="A4042" s="12" t="s">
        <v>13440</v>
      </c>
      <c r="B4042" t="s">
        <v>17573</v>
      </c>
      <c r="C4042" s="13">
        <v>45741</v>
      </c>
      <c r="D4042" t="s">
        <v>13482</v>
      </c>
      <c r="E4042" s="9" t="s">
        <v>364</v>
      </c>
      <c r="F4042" s="14" t="s">
        <v>202</v>
      </c>
      <c r="G4042" s="14" t="s">
        <v>10</v>
      </c>
      <c r="H4042" s="14" t="str">
        <f t="shared" si="63"/>
        <v>غاده ابراهيم محمد</v>
      </c>
      <c r="I4042" s="14" t="s">
        <v>13459</v>
      </c>
      <c r="J4042" s="14" t="s">
        <v>365</v>
      </c>
      <c r="K4042" s="14" t="s">
        <v>25</v>
      </c>
      <c r="L4042" s="14" t="s">
        <v>8278</v>
      </c>
      <c r="M4042" s="14" t="s">
        <v>366</v>
      </c>
      <c r="N4042" s="14" t="s">
        <v>367</v>
      </c>
      <c r="O4042" s="14" t="s">
        <v>13470</v>
      </c>
      <c r="P4042" s="14" t="s">
        <v>13520</v>
      </c>
      <c r="Q4042" s="15" t="b">
        <v>0</v>
      </c>
      <c r="R4042" s="15" t="b">
        <v>0</v>
      </c>
      <c r="S4042" s="15" t="b">
        <v>0</v>
      </c>
      <c r="T4042" s="15" t="b">
        <v>1</v>
      </c>
      <c r="U4042" s="15" t="b">
        <v>1</v>
      </c>
      <c r="V4042" s="15" t="b">
        <v>0</v>
      </c>
      <c r="W4042" s="15" t="b">
        <v>1</v>
      </c>
      <c r="X4042" s="16">
        <f>COUNTIF(Customers[[#This Row],[Roads]:[City_Council]],"True")</f>
        <v>3</v>
      </c>
      <c r="Y4042" s="17">
        <f>Customers[[#This Row],[Total_Approve]]/7</f>
        <v>0.42857142857142855</v>
      </c>
      <c r="Z4042" s="14" t="str">
        <f>IF(Customers[[#This Row],[Total_Approve]]&gt;=7,"تمت جميع الموافقات","لم تتم جميع الموافقات")</f>
        <v>لم تتم جميع الموافقات</v>
      </c>
      <c r="AA4042" s="8">
        <f>IF(Customers[[#This Row],[Total_Approve]]&gt;=7,1,0)</f>
        <v>0</v>
      </c>
    </row>
    <row r="4043" spans="1:27" x14ac:dyDescent="0.25">
      <c r="A4043" s="12" t="s">
        <v>13441</v>
      </c>
      <c r="B4043" t="s">
        <v>17574</v>
      </c>
      <c r="C4043" s="13">
        <v>45741</v>
      </c>
      <c r="D4043" t="s">
        <v>13482</v>
      </c>
      <c r="E4043" s="9" t="s">
        <v>368</v>
      </c>
      <c r="F4043" s="14" t="s">
        <v>10</v>
      </c>
      <c r="G4043" s="14" t="s">
        <v>369</v>
      </c>
      <c r="H4043" s="14" t="str">
        <f t="shared" si="63"/>
        <v>رشا محمد احمد ابوزيد</v>
      </c>
      <c r="I4043" s="14" t="s">
        <v>13459</v>
      </c>
      <c r="J4043" s="14" t="s">
        <v>3</v>
      </c>
      <c r="K4043" s="14" t="s">
        <v>25</v>
      </c>
      <c r="L4043" s="14" t="s">
        <v>8279</v>
      </c>
      <c r="M4043" s="14" t="s">
        <v>3</v>
      </c>
      <c r="N4043" s="14" t="s">
        <v>3</v>
      </c>
      <c r="O4043" s="14" t="s">
        <v>13470</v>
      </c>
      <c r="P4043" s="14" t="s">
        <v>13520</v>
      </c>
      <c r="Q4043" s="15" t="b">
        <v>1</v>
      </c>
      <c r="R4043" s="15" t="b">
        <v>0</v>
      </c>
      <c r="S4043" s="15" t="b">
        <v>0</v>
      </c>
      <c r="T4043" s="15" t="b">
        <v>0</v>
      </c>
      <c r="U4043" s="15" t="b">
        <v>1</v>
      </c>
      <c r="V4043" s="15" t="b">
        <v>0</v>
      </c>
      <c r="W4043" s="15" t="b">
        <v>1</v>
      </c>
      <c r="X4043" s="16">
        <f>COUNTIF(Customers[[#This Row],[Roads]:[City_Council]],"True")</f>
        <v>3</v>
      </c>
      <c r="Y4043" s="17">
        <f>Customers[[#This Row],[Total_Approve]]/7</f>
        <v>0.42857142857142855</v>
      </c>
      <c r="Z4043" s="14" t="str">
        <f>IF(Customers[[#This Row],[Total_Approve]]&gt;=7,"تمت جميع الموافقات","لم تتم جميع الموافقات")</f>
        <v>لم تتم جميع الموافقات</v>
      </c>
      <c r="AA4043" s="8">
        <f>IF(Customers[[#This Row],[Total_Approve]]&gt;=7,1,0)</f>
        <v>0</v>
      </c>
    </row>
    <row r="4044" spans="1:27" x14ac:dyDescent="0.25">
      <c r="A4044" s="12" t="s">
        <v>13442</v>
      </c>
      <c r="B4044" t="s">
        <v>17575</v>
      </c>
      <c r="C4044" s="13">
        <v>45741</v>
      </c>
      <c r="D4044" t="s">
        <v>13483</v>
      </c>
      <c r="E4044" s="9" t="s">
        <v>0</v>
      </c>
      <c r="F4044" s="14" t="s">
        <v>10</v>
      </c>
      <c r="G4044" s="14" t="s">
        <v>370</v>
      </c>
      <c r="H4044" s="14" t="str">
        <f t="shared" si="63"/>
        <v>احمد محمد احمد نافع</v>
      </c>
      <c r="I4044" s="14" t="s">
        <v>13459</v>
      </c>
      <c r="J4044" s="14" t="s">
        <v>371</v>
      </c>
      <c r="K4044" s="14" t="s">
        <v>5</v>
      </c>
      <c r="L4044" s="14" t="s">
        <v>8280</v>
      </c>
      <c r="M4044" s="14" t="s">
        <v>82</v>
      </c>
      <c r="N4044" s="14" t="s">
        <v>372</v>
      </c>
      <c r="O4044" s="14" t="s">
        <v>13470</v>
      </c>
      <c r="P4044" s="14" t="s">
        <v>13520</v>
      </c>
      <c r="Q4044" s="15" t="b">
        <v>1</v>
      </c>
      <c r="R4044" s="15" t="b">
        <v>0</v>
      </c>
      <c r="S4044" s="15" t="b">
        <v>1</v>
      </c>
      <c r="T4044" s="15" t="b">
        <v>0</v>
      </c>
      <c r="U4044" s="15" t="b">
        <v>1</v>
      </c>
      <c r="V4044" s="15" t="b">
        <v>0</v>
      </c>
      <c r="W4044" s="15" t="b">
        <v>1</v>
      </c>
      <c r="X4044" s="16">
        <f>COUNTIF(Customers[[#This Row],[Roads]:[City_Council]],"True")</f>
        <v>4</v>
      </c>
      <c r="Y4044" s="17">
        <f>Customers[[#This Row],[Total_Approve]]/7</f>
        <v>0.5714285714285714</v>
      </c>
      <c r="Z4044" s="14" t="str">
        <f>IF(Customers[[#This Row],[Total_Approve]]&gt;=7,"تمت جميع الموافقات","لم تتم جميع الموافقات")</f>
        <v>لم تتم جميع الموافقات</v>
      </c>
      <c r="AA4044" s="8">
        <f>IF(Customers[[#This Row],[Total_Approve]]&gt;=7,1,0)</f>
        <v>0</v>
      </c>
    </row>
    <row r="4045" spans="1:27" x14ac:dyDescent="0.25">
      <c r="A4045" s="12" t="s">
        <v>13443</v>
      </c>
      <c r="B4045" t="s">
        <v>17576</v>
      </c>
      <c r="C4045" s="13">
        <v>45741</v>
      </c>
      <c r="D4045" t="s">
        <v>13483</v>
      </c>
      <c r="E4045" s="9" t="s">
        <v>232</v>
      </c>
      <c r="F4045" s="14" t="s">
        <v>202</v>
      </c>
      <c r="G4045" s="14" t="s">
        <v>47</v>
      </c>
      <c r="H4045" s="14" t="str">
        <f t="shared" si="63"/>
        <v>سمير ابراهيم السيد</v>
      </c>
      <c r="I4045" s="14" t="s">
        <v>13459</v>
      </c>
      <c r="J4045" s="14" t="s">
        <v>3</v>
      </c>
      <c r="K4045" s="14" t="s">
        <v>5</v>
      </c>
      <c r="L4045" s="14" t="s">
        <v>8281</v>
      </c>
      <c r="M4045" s="14" t="s">
        <v>3</v>
      </c>
      <c r="N4045" s="14" t="s">
        <v>3</v>
      </c>
      <c r="O4045" s="14" t="s">
        <v>13470</v>
      </c>
      <c r="P4045" s="14" t="s">
        <v>13520</v>
      </c>
      <c r="Q4045" s="15" t="b">
        <v>0</v>
      </c>
      <c r="R4045" s="15" t="b">
        <v>1</v>
      </c>
      <c r="S4045" s="15" t="b">
        <v>0</v>
      </c>
      <c r="T4045" s="15" t="b">
        <v>1</v>
      </c>
      <c r="U4045" s="15" t="b">
        <v>1</v>
      </c>
      <c r="V4045" s="15" t="b">
        <v>0</v>
      </c>
      <c r="W4045" s="15" t="b">
        <v>1</v>
      </c>
      <c r="X4045" s="16">
        <f>COUNTIF(Customers[[#This Row],[Roads]:[City_Council]],"True")</f>
        <v>4</v>
      </c>
      <c r="Y4045" s="17">
        <f>Customers[[#This Row],[Total_Approve]]/7</f>
        <v>0.5714285714285714</v>
      </c>
      <c r="Z4045" s="14" t="str">
        <f>IF(Customers[[#This Row],[Total_Approve]]&gt;=7,"تمت جميع الموافقات","لم تتم جميع الموافقات")</f>
        <v>لم تتم جميع الموافقات</v>
      </c>
      <c r="AA4045" s="8">
        <f>IF(Customers[[#This Row],[Total_Approve]]&gt;=7,1,0)</f>
        <v>0</v>
      </c>
    </row>
    <row r="4046" spans="1:27" x14ac:dyDescent="0.25">
      <c r="A4046" s="12" t="s">
        <v>13444</v>
      </c>
      <c r="B4046" t="s">
        <v>17577</v>
      </c>
      <c r="C4046" s="13">
        <v>45741</v>
      </c>
      <c r="D4046" t="s">
        <v>13483</v>
      </c>
      <c r="E4046" s="9" t="s">
        <v>373</v>
      </c>
      <c r="F4046" s="14" t="s">
        <v>374</v>
      </c>
      <c r="G4046" s="14" t="s">
        <v>375</v>
      </c>
      <c r="H4046" s="14" t="str">
        <f t="shared" si="63"/>
        <v>عمرو عطا محمد على</v>
      </c>
      <c r="I4046" s="14" t="s">
        <v>13459</v>
      </c>
      <c r="J4046" s="14" t="s">
        <v>376</v>
      </c>
      <c r="K4046" s="14" t="s">
        <v>5</v>
      </c>
      <c r="L4046" s="14" t="s">
        <v>8282</v>
      </c>
      <c r="M4046" s="14" t="s">
        <v>377</v>
      </c>
      <c r="N4046" s="14" t="s">
        <v>378</v>
      </c>
      <c r="O4046" s="14" t="s">
        <v>13470</v>
      </c>
      <c r="P4046" s="14" t="s">
        <v>13520</v>
      </c>
      <c r="Q4046" s="15" t="b">
        <v>0</v>
      </c>
      <c r="R4046" s="15" t="b">
        <v>0</v>
      </c>
      <c r="S4046" s="15" t="b">
        <v>1</v>
      </c>
      <c r="T4046" s="15" t="b">
        <v>0</v>
      </c>
      <c r="U4046" s="15" t="b">
        <v>1</v>
      </c>
      <c r="V4046" s="15" t="b">
        <v>0</v>
      </c>
      <c r="W4046" s="15" t="b">
        <v>1</v>
      </c>
      <c r="X4046" s="16">
        <f>COUNTIF(Customers[[#This Row],[Roads]:[City_Council]],"True")</f>
        <v>3</v>
      </c>
      <c r="Y4046" s="17">
        <f>Customers[[#This Row],[Total_Approve]]/7</f>
        <v>0.42857142857142855</v>
      </c>
      <c r="Z4046" s="14" t="str">
        <f>IF(Customers[[#This Row],[Total_Approve]]&gt;=7,"تمت جميع الموافقات","لم تتم جميع الموافقات")</f>
        <v>لم تتم جميع الموافقات</v>
      </c>
      <c r="AA4046" s="8">
        <f>IF(Customers[[#This Row],[Total_Approve]]&gt;=7,1,0)</f>
        <v>0</v>
      </c>
    </row>
    <row r="4047" spans="1:27" x14ac:dyDescent="0.25">
      <c r="A4047" s="12" t="s">
        <v>13445</v>
      </c>
      <c r="B4047" t="s">
        <v>17578</v>
      </c>
      <c r="C4047" s="13">
        <v>45741</v>
      </c>
      <c r="D4047" t="s">
        <v>13483</v>
      </c>
      <c r="E4047" s="9" t="s">
        <v>10</v>
      </c>
      <c r="F4047" s="14" t="s">
        <v>0</v>
      </c>
      <c r="G4047" s="14" t="s">
        <v>379</v>
      </c>
      <c r="H4047" s="14" t="str">
        <f t="shared" si="63"/>
        <v>محمد احمد على احمد</v>
      </c>
      <c r="I4047" s="14" t="s">
        <v>13459</v>
      </c>
      <c r="J4047" s="14" t="s">
        <v>380</v>
      </c>
      <c r="K4047" s="14" t="s">
        <v>5</v>
      </c>
      <c r="L4047" s="14" t="s">
        <v>8283</v>
      </c>
      <c r="M4047" s="14" t="s">
        <v>3</v>
      </c>
      <c r="N4047" s="14" t="s">
        <v>3</v>
      </c>
      <c r="O4047" s="14" t="s">
        <v>13470</v>
      </c>
      <c r="P4047" s="14" t="s">
        <v>13520</v>
      </c>
      <c r="Q4047" s="15" t="b">
        <v>1</v>
      </c>
      <c r="R4047" s="15" t="b">
        <v>0</v>
      </c>
      <c r="S4047" s="15" t="b">
        <v>1</v>
      </c>
      <c r="T4047" s="15" t="b">
        <v>1</v>
      </c>
      <c r="U4047" s="15" t="b">
        <v>1</v>
      </c>
      <c r="V4047" s="15" t="b">
        <v>1</v>
      </c>
      <c r="W4047" s="15" t="b">
        <v>1</v>
      </c>
      <c r="X4047" s="16">
        <f>COUNTIF(Customers[[#This Row],[Roads]:[City_Council]],"True")</f>
        <v>6</v>
      </c>
      <c r="Y4047" s="17">
        <f>Customers[[#This Row],[Total_Approve]]/7</f>
        <v>0.8571428571428571</v>
      </c>
      <c r="Z4047" s="14" t="str">
        <f>IF(Customers[[#This Row],[Total_Approve]]&gt;=7,"تمت جميع الموافقات","لم تتم جميع الموافقات")</f>
        <v>لم تتم جميع الموافقات</v>
      </c>
      <c r="AA4047" s="8">
        <f>IF(Customers[[#This Row],[Total_Approve]]&gt;=7,1,0)</f>
        <v>0</v>
      </c>
    </row>
  </sheetData>
  <phoneticPr fontId="4" type="noConversion"/>
  <conditionalFormatting sqref="X1:X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{65EA5F02-D754-4D7C-B7A7-E27F201B27A2}</x14:id>
        </ext>
      </extLst>
    </cfRule>
  </conditionalFormatting>
  <conditionalFormatting sqref="Y1:Y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{98F7ABB4-4D37-4717-BA88-A25304F5D375}</x14:id>
        </ext>
      </extLst>
    </cfRule>
  </conditionalFormatting>
  <hyperlinks>
    <hyperlink ref="N1688" r:id="rId1" display="TDC.isml.2017@hotmail.com" xr:uid="{9CF7BC11-1E41-4E36-9E6E-864D263AB737}"/>
    <hyperlink ref="N1697" r:id="rId2" display="TDC.isml.2017@hotmail.com" xr:uid="{B3A4B609-EA3D-4CBF-9A81-98FF1035D539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EA5F02-D754-4D7C-B7A7-E27F201B27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X1:X1048576</xm:sqref>
        </x14:conditionalFormatting>
        <x14:conditionalFormatting xmlns:xm="http://schemas.microsoft.com/office/excel/2006/main">
          <x14:cfRule type="dataBar" id="{98F7ABB4-4D37-4717-BA88-A25304F5D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Y1:Y1048576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6F09-C165-4B7C-A595-BC16C379E7D7}">
  <dimension ref="A1:B5"/>
  <sheetViews>
    <sheetView workbookViewId="0">
      <selection activeCell="D15" sqref="D15"/>
    </sheetView>
  </sheetViews>
  <sheetFormatPr defaultRowHeight="15" x14ac:dyDescent="0.25"/>
  <cols>
    <col min="1" max="1" width="15.7109375" customWidth="1"/>
    <col min="2" max="2" width="15.28515625" customWidth="1"/>
  </cols>
  <sheetData>
    <row r="1" spans="1:2" x14ac:dyDescent="0.25">
      <c r="A1" t="s">
        <v>13465</v>
      </c>
      <c r="B1" t="s">
        <v>13466</v>
      </c>
    </row>
    <row r="2" spans="1:2" x14ac:dyDescent="0.25">
      <c r="A2" t="s">
        <v>13459</v>
      </c>
      <c r="B2" t="s">
        <v>13468</v>
      </c>
    </row>
    <row r="3" spans="1:2" x14ac:dyDescent="0.25">
      <c r="A3" t="s">
        <v>13460</v>
      </c>
      <c r="B3" t="s">
        <v>13463</v>
      </c>
    </row>
    <row r="4" spans="1:2" x14ac:dyDescent="0.25">
      <c r="A4" t="s">
        <v>13461</v>
      </c>
      <c r="B4" t="s">
        <v>13464</v>
      </c>
    </row>
    <row r="5" spans="1:2" x14ac:dyDescent="0.25">
      <c r="A5" t="s">
        <v>13467</v>
      </c>
      <c r="B5" t="s">
        <v>13462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9387-B922-4508-BF3C-E8E9B1785FB5}">
  <dimension ref="A1:B8"/>
  <sheetViews>
    <sheetView workbookViewId="0">
      <selection activeCell="B9" sqref="B9"/>
    </sheetView>
  </sheetViews>
  <sheetFormatPr defaultRowHeight="15" x14ac:dyDescent="0.25"/>
  <cols>
    <col min="1" max="1" width="14.42578125" customWidth="1"/>
    <col min="2" max="2" width="15.28515625" customWidth="1"/>
  </cols>
  <sheetData>
    <row r="1" spans="1:2" x14ac:dyDescent="0.25">
      <c r="A1" t="s">
        <v>13469</v>
      </c>
      <c r="B1" t="s">
        <v>13479</v>
      </c>
    </row>
    <row r="2" spans="1:2" x14ac:dyDescent="0.25">
      <c r="A2" t="s">
        <v>13470</v>
      </c>
      <c r="B2" t="s">
        <v>13477</v>
      </c>
    </row>
    <row r="3" spans="1:2" x14ac:dyDescent="0.25">
      <c r="A3" t="s">
        <v>13472</v>
      </c>
      <c r="B3" t="s">
        <v>13478</v>
      </c>
    </row>
    <row r="4" spans="1:2" x14ac:dyDescent="0.25">
      <c r="A4" t="s">
        <v>13473</v>
      </c>
      <c r="B4" t="s">
        <v>6</v>
      </c>
    </row>
    <row r="5" spans="1:2" x14ac:dyDescent="0.25">
      <c r="A5" t="s">
        <v>13471</v>
      </c>
      <c r="B5" t="s">
        <v>132</v>
      </c>
    </row>
    <row r="6" spans="1:2" x14ac:dyDescent="0.25">
      <c r="A6" t="s">
        <v>13474</v>
      </c>
      <c r="B6" t="s">
        <v>126</v>
      </c>
    </row>
    <row r="7" spans="1:2" x14ac:dyDescent="0.25">
      <c r="A7" t="s">
        <v>13475</v>
      </c>
      <c r="B7" t="s">
        <v>4461</v>
      </c>
    </row>
    <row r="8" spans="1:2" x14ac:dyDescent="0.25">
      <c r="A8" t="s">
        <v>13476</v>
      </c>
      <c r="B8" t="s">
        <v>6039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483BD-D676-4C28-A94B-32FF3E64DADB}">
  <dimension ref="A1:B6"/>
  <sheetViews>
    <sheetView workbookViewId="0">
      <selection activeCell="B9" sqref="B9"/>
    </sheetView>
  </sheetViews>
  <sheetFormatPr defaultRowHeight="15" x14ac:dyDescent="0.25"/>
  <cols>
    <col min="1" max="1" width="13.85546875" customWidth="1"/>
    <col min="2" max="2" width="9.42578125" bestFit="1" customWidth="1"/>
  </cols>
  <sheetData>
    <row r="1" spans="1:2" x14ac:dyDescent="0.25">
      <c r="A1" s="5" t="s">
        <v>13481</v>
      </c>
      <c r="B1" s="6" t="s">
        <v>13492</v>
      </c>
    </row>
    <row r="2" spans="1:2" x14ac:dyDescent="0.25">
      <c r="A2" s="3" t="s">
        <v>13482</v>
      </c>
      <c r="B2" s="4" t="s">
        <v>13487</v>
      </c>
    </row>
    <row r="3" spans="1:2" x14ac:dyDescent="0.25">
      <c r="A3" s="3" t="s">
        <v>13483</v>
      </c>
      <c r="B3" s="4" t="s">
        <v>13488</v>
      </c>
    </row>
    <row r="4" spans="1:2" x14ac:dyDescent="0.25">
      <c r="A4" s="3" t="s">
        <v>13484</v>
      </c>
      <c r="B4" s="4" t="s">
        <v>13489</v>
      </c>
    </row>
    <row r="5" spans="1:2" x14ac:dyDescent="0.25">
      <c r="A5" s="3" t="s">
        <v>13485</v>
      </c>
      <c r="B5" s="4" t="s">
        <v>13490</v>
      </c>
    </row>
    <row r="6" spans="1:2" x14ac:dyDescent="0.25">
      <c r="A6" s="3" t="s">
        <v>13486</v>
      </c>
      <c r="B6" s="7" t="s">
        <v>13491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EC14-0657-4AED-81AC-585EC3818F8F}">
  <dimension ref="A1:E21"/>
  <sheetViews>
    <sheetView workbookViewId="0">
      <selection activeCell="B27" sqref="B27"/>
    </sheetView>
  </sheetViews>
  <sheetFormatPr defaultRowHeight="15" x14ac:dyDescent="0.25"/>
  <cols>
    <col min="1" max="2" width="23.5703125" bestFit="1" customWidth="1"/>
    <col min="3" max="3" width="23.5703125" customWidth="1"/>
    <col min="4" max="4" width="12" customWidth="1"/>
    <col min="5" max="5" width="11.140625" customWidth="1"/>
    <col min="6" max="6" width="14.140625" customWidth="1"/>
  </cols>
  <sheetData>
    <row r="1" spans="1:5" x14ac:dyDescent="0.25">
      <c r="A1" t="s">
        <v>17580</v>
      </c>
      <c r="B1" t="s">
        <v>17581</v>
      </c>
      <c r="C1" t="s">
        <v>13503</v>
      </c>
      <c r="D1" t="s">
        <v>13504</v>
      </c>
      <c r="E1" t="s">
        <v>13505</v>
      </c>
    </row>
    <row r="2" spans="1:5" x14ac:dyDescent="0.25">
      <c r="A2" s="1" t="s">
        <v>1932</v>
      </c>
      <c r="B2" t="s">
        <v>13506</v>
      </c>
      <c r="C2">
        <v>4758</v>
      </c>
      <c r="D2">
        <v>970</v>
      </c>
      <c r="E2">
        <v>5728</v>
      </c>
    </row>
    <row r="3" spans="1:5" x14ac:dyDescent="0.25">
      <c r="A3" s="1" t="s">
        <v>2167</v>
      </c>
      <c r="B3" t="s">
        <v>13507</v>
      </c>
      <c r="C3">
        <v>9382</v>
      </c>
      <c r="D3">
        <v>729</v>
      </c>
      <c r="E3">
        <v>10111</v>
      </c>
    </row>
    <row r="4" spans="1:5" x14ac:dyDescent="0.25">
      <c r="A4" s="1" t="s">
        <v>3898</v>
      </c>
      <c r="B4" t="s">
        <v>13508</v>
      </c>
      <c r="C4">
        <v>5745</v>
      </c>
      <c r="D4">
        <v>914</v>
      </c>
      <c r="E4">
        <v>6659</v>
      </c>
    </row>
    <row r="5" spans="1:5" x14ac:dyDescent="0.25">
      <c r="A5" s="1" t="s">
        <v>2220</v>
      </c>
      <c r="B5" t="s">
        <v>13509</v>
      </c>
      <c r="C5">
        <v>2977</v>
      </c>
      <c r="D5">
        <v>650</v>
      </c>
      <c r="E5">
        <v>3627</v>
      </c>
    </row>
    <row r="6" spans="1:5" x14ac:dyDescent="0.25">
      <c r="A6" s="1" t="s">
        <v>13502</v>
      </c>
      <c r="B6" t="s">
        <v>13510</v>
      </c>
      <c r="C6">
        <v>7444</v>
      </c>
      <c r="D6">
        <v>847</v>
      </c>
      <c r="E6">
        <v>8291</v>
      </c>
    </row>
    <row r="7" spans="1:5" x14ac:dyDescent="0.25">
      <c r="A7" s="1" t="s">
        <v>3044</v>
      </c>
      <c r="B7" t="s">
        <v>13511</v>
      </c>
      <c r="C7">
        <v>5804</v>
      </c>
      <c r="D7">
        <v>847</v>
      </c>
      <c r="E7">
        <v>6651</v>
      </c>
    </row>
    <row r="8" spans="1:5" x14ac:dyDescent="0.25">
      <c r="A8" s="1" t="s">
        <v>2515</v>
      </c>
      <c r="B8" t="s">
        <v>13512</v>
      </c>
      <c r="C8">
        <v>6060</v>
      </c>
      <c r="D8">
        <v>1127</v>
      </c>
      <c r="E8">
        <v>7187</v>
      </c>
    </row>
    <row r="9" spans="1:5" x14ac:dyDescent="0.25">
      <c r="A9" s="1" t="s">
        <v>7505</v>
      </c>
      <c r="B9" t="s">
        <v>13513</v>
      </c>
      <c r="C9">
        <v>5061</v>
      </c>
      <c r="D9">
        <v>1081</v>
      </c>
      <c r="E9">
        <v>6142</v>
      </c>
    </row>
    <row r="10" spans="1:5" x14ac:dyDescent="0.25">
      <c r="A10" s="1" t="s">
        <v>3064</v>
      </c>
      <c r="B10" t="s">
        <v>13514</v>
      </c>
      <c r="C10">
        <v>7497</v>
      </c>
      <c r="D10">
        <v>519</v>
      </c>
      <c r="E10">
        <v>8016</v>
      </c>
    </row>
    <row r="11" spans="1:5" x14ac:dyDescent="0.25">
      <c r="A11" s="1" t="s">
        <v>4400</v>
      </c>
      <c r="B11" t="s">
        <v>13515</v>
      </c>
      <c r="C11">
        <v>8111</v>
      </c>
      <c r="D11">
        <v>866</v>
      </c>
      <c r="E11">
        <v>8977</v>
      </c>
    </row>
    <row r="12" spans="1:5" x14ac:dyDescent="0.25">
      <c r="A12" s="1" t="s">
        <v>5122</v>
      </c>
      <c r="B12" t="s">
        <v>13516</v>
      </c>
      <c r="C12">
        <v>7293</v>
      </c>
      <c r="D12">
        <v>1089</v>
      </c>
      <c r="E12">
        <v>8382</v>
      </c>
    </row>
    <row r="13" spans="1:5" x14ac:dyDescent="0.25">
      <c r="A13" s="1" t="s">
        <v>895</v>
      </c>
      <c r="B13" t="s">
        <v>13517</v>
      </c>
      <c r="C13">
        <v>4404</v>
      </c>
      <c r="D13">
        <v>743</v>
      </c>
      <c r="E13">
        <v>5147</v>
      </c>
    </row>
    <row r="14" spans="1:5" x14ac:dyDescent="0.25">
      <c r="A14" s="1" t="s">
        <v>7573</v>
      </c>
      <c r="B14" t="s">
        <v>13518</v>
      </c>
      <c r="C14">
        <v>6909</v>
      </c>
      <c r="D14">
        <v>555</v>
      </c>
      <c r="E14">
        <v>7464</v>
      </c>
    </row>
    <row r="15" spans="1:5" x14ac:dyDescent="0.25">
      <c r="A15" s="1" t="s">
        <v>7069</v>
      </c>
      <c r="B15" t="s">
        <v>13519</v>
      </c>
      <c r="C15">
        <v>9603</v>
      </c>
      <c r="D15">
        <v>629</v>
      </c>
      <c r="E15">
        <v>10232</v>
      </c>
    </row>
    <row r="16" spans="1:5" x14ac:dyDescent="0.25">
      <c r="A16" s="1" t="s">
        <v>297</v>
      </c>
      <c r="B16" t="s">
        <v>13520</v>
      </c>
      <c r="C16">
        <v>4085</v>
      </c>
      <c r="D16">
        <v>1028</v>
      </c>
      <c r="E16">
        <v>5113</v>
      </c>
    </row>
    <row r="17" spans="1:5" x14ac:dyDescent="0.25">
      <c r="A17" s="1" t="s">
        <v>3910</v>
      </c>
      <c r="B17" t="s">
        <v>13521</v>
      </c>
      <c r="C17">
        <v>8319</v>
      </c>
      <c r="D17">
        <v>785</v>
      </c>
      <c r="E17">
        <v>9104</v>
      </c>
    </row>
    <row r="18" spans="1:5" x14ac:dyDescent="0.25">
      <c r="A18" s="1" t="s">
        <v>7595</v>
      </c>
      <c r="B18" t="s">
        <v>13522</v>
      </c>
      <c r="C18">
        <v>8468</v>
      </c>
      <c r="D18">
        <v>585</v>
      </c>
      <c r="E18">
        <v>9053</v>
      </c>
    </row>
    <row r="19" spans="1:5" x14ac:dyDescent="0.25">
      <c r="A19" s="1" t="s">
        <v>4413</v>
      </c>
      <c r="B19" t="s">
        <v>13523</v>
      </c>
      <c r="C19">
        <v>3861</v>
      </c>
      <c r="D19">
        <v>828</v>
      </c>
      <c r="E19">
        <v>4689</v>
      </c>
    </row>
    <row r="20" spans="1:5" x14ac:dyDescent="0.25">
      <c r="A20" s="1" t="s">
        <v>178</v>
      </c>
      <c r="B20" t="s">
        <v>13524</v>
      </c>
      <c r="C20">
        <v>5166</v>
      </c>
      <c r="D20">
        <v>655</v>
      </c>
      <c r="E20">
        <v>5821</v>
      </c>
    </row>
    <row r="21" spans="1:5" x14ac:dyDescent="0.25">
      <c r="A21" s="1" t="s">
        <v>1000</v>
      </c>
      <c r="B21" t="s">
        <v>13525</v>
      </c>
      <c r="C21">
        <v>5251</v>
      </c>
      <c r="D21">
        <v>1115</v>
      </c>
      <c r="E21">
        <v>6366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4A40-F467-4D34-997D-2971CE2FE569}">
  <dimension ref="A1:F4047"/>
  <sheetViews>
    <sheetView workbookViewId="0">
      <selection activeCell="H16" sqref="H16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8.7109375" bestFit="1" customWidth="1"/>
    <col min="4" max="4" width="11" bestFit="1" customWidth="1"/>
    <col min="5" max="5" width="15" bestFit="1" customWidth="1"/>
    <col min="6" max="6" width="12.42578125" bestFit="1" customWidth="1"/>
  </cols>
  <sheetData>
    <row r="1" spans="1:6" x14ac:dyDescent="0.25">
      <c r="A1" t="s">
        <v>9399</v>
      </c>
      <c r="B1" t="s">
        <v>13527</v>
      </c>
      <c r="C1" t="s">
        <v>13529</v>
      </c>
      <c r="D1" t="s">
        <v>13530</v>
      </c>
      <c r="E1" t="s">
        <v>13531</v>
      </c>
      <c r="F1" t="s">
        <v>13532</v>
      </c>
    </row>
    <row r="2" spans="1:6" x14ac:dyDescent="0.25">
      <c r="A2" t="s">
        <v>9400</v>
      </c>
      <c r="B2">
        <v>18472</v>
      </c>
      <c r="C2">
        <v>23191</v>
      </c>
      <c r="D2">
        <v>3246.7400000000002</v>
      </c>
      <c r="E2">
        <v>26437.74</v>
      </c>
      <c r="F2">
        <v>4719</v>
      </c>
    </row>
    <row r="3" spans="1:6" x14ac:dyDescent="0.25">
      <c r="A3" t="s">
        <v>9401</v>
      </c>
      <c r="B3">
        <v>34322</v>
      </c>
      <c r="C3">
        <v>39142</v>
      </c>
      <c r="D3">
        <v>5479.88</v>
      </c>
      <c r="E3">
        <v>44621.88</v>
      </c>
      <c r="F3">
        <v>4820</v>
      </c>
    </row>
    <row r="4" spans="1:6" x14ac:dyDescent="0.25">
      <c r="A4" t="s">
        <v>9402</v>
      </c>
      <c r="B4">
        <v>29178</v>
      </c>
      <c r="C4">
        <v>32902</v>
      </c>
      <c r="D4">
        <v>4606.2800000000007</v>
      </c>
      <c r="E4">
        <v>37508.28</v>
      </c>
      <c r="F4">
        <v>3724</v>
      </c>
    </row>
    <row r="5" spans="1:6" x14ac:dyDescent="0.25">
      <c r="A5" t="s">
        <v>9403</v>
      </c>
      <c r="B5">
        <v>11913</v>
      </c>
      <c r="C5">
        <v>16130</v>
      </c>
      <c r="D5">
        <v>2258.2000000000003</v>
      </c>
      <c r="E5">
        <v>18388.2</v>
      </c>
      <c r="F5">
        <v>4217</v>
      </c>
    </row>
    <row r="6" spans="1:6" x14ac:dyDescent="0.25">
      <c r="A6" t="s">
        <v>9404</v>
      </c>
      <c r="B6">
        <v>34369</v>
      </c>
      <c r="C6">
        <v>38344</v>
      </c>
      <c r="D6">
        <v>5368.1600000000008</v>
      </c>
      <c r="E6">
        <v>43712.160000000003</v>
      </c>
      <c r="F6">
        <v>3975</v>
      </c>
    </row>
    <row r="7" spans="1:6" x14ac:dyDescent="0.25">
      <c r="A7" t="s">
        <v>9405</v>
      </c>
      <c r="B7">
        <v>32736</v>
      </c>
      <c r="C7">
        <v>36793</v>
      </c>
      <c r="D7">
        <v>5151.0200000000004</v>
      </c>
      <c r="E7">
        <v>41944.020000000004</v>
      </c>
      <c r="F7">
        <v>4057</v>
      </c>
    </row>
    <row r="8" spans="1:6" x14ac:dyDescent="0.25">
      <c r="A8" t="s">
        <v>9406</v>
      </c>
      <c r="B8">
        <v>14532</v>
      </c>
      <c r="C8">
        <v>18336</v>
      </c>
      <c r="D8">
        <v>2567.0400000000004</v>
      </c>
      <c r="E8">
        <v>20903.04</v>
      </c>
      <c r="F8">
        <v>3804</v>
      </c>
    </row>
    <row r="9" spans="1:6" x14ac:dyDescent="0.25">
      <c r="A9" t="s">
        <v>9407</v>
      </c>
      <c r="B9">
        <v>34995</v>
      </c>
      <c r="C9">
        <v>39387</v>
      </c>
      <c r="D9">
        <v>5514.18</v>
      </c>
      <c r="E9">
        <v>44901.18</v>
      </c>
      <c r="F9">
        <v>4392</v>
      </c>
    </row>
    <row r="10" spans="1:6" x14ac:dyDescent="0.25">
      <c r="A10" t="s">
        <v>9408</v>
      </c>
      <c r="B10">
        <v>14260</v>
      </c>
      <c r="C10">
        <v>18982</v>
      </c>
      <c r="D10">
        <v>2657.4800000000005</v>
      </c>
      <c r="E10">
        <v>21639.48</v>
      </c>
      <c r="F10">
        <v>4722</v>
      </c>
    </row>
    <row r="11" spans="1:6" x14ac:dyDescent="0.25">
      <c r="A11" t="s">
        <v>9409</v>
      </c>
      <c r="B11">
        <v>18757</v>
      </c>
      <c r="C11">
        <v>22911</v>
      </c>
      <c r="D11">
        <v>3207.5400000000004</v>
      </c>
      <c r="E11">
        <v>26118.54</v>
      </c>
      <c r="F11">
        <v>4154</v>
      </c>
    </row>
    <row r="12" spans="1:6" x14ac:dyDescent="0.25">
      <c r="A12" t="s">
        <v>9410</v>
      </c>
      <c r="B12">
        <v>10871</v>
      </c>
      <c r="C12">
        <v>15417</v>
      </c>
      <c r="D12">
        <v>2158.38</v>
      </c>
      <c r="E12">
        <v>17575.38</v>
      </c>
      <c r="F12">
        <v>4546</v>
      </c>
    </row>
    <row r="13" spans="1:6" x14ac:dyDescent="0.25">
      <c r="A13" t="s">
        <v>9411</v>
      </c>
      <c r="B13">
        <v>29992</v>
      </c>
      <c r="C13">
        <v>34883</v>
      </c>
      <c r="D13">
        <v>4883.6200000000008</v>
      </c>
      <c r="E13">
        <v>39766.620000000003</v>
      </c>
      <c r="F13">
        <v>4891</v>
      </c>
    </row>
    <row r="14" spans="1:6" x14ac:dyDescent="0.25">
      <c r="A14" t="s">
        <v>9412</v>
      </c>
      <c r="B14">
        <v>20600</v>
      </c>
      <c r="C14">
        <v>24958</v>
      </c>
      <c r="D14">
        <v>3494.1200000000003</v>
      </c>
      <c r="E14">
        <v>28452.12</v>
      </c>
      <c r="F14">
        <v>4358</v>
      </c>
    </row>
    <row r="15" spans="1:6" x14ac:dyDescent="0.25">
      <c r="A15" t="s">
        <v>9413</v>
      </c>
      <c r="B15">
        <v>21631</v>
      </c>
      <c r="C15">
        <v>26389</v>
      </c>
      <c r="D15">
        <v>3694.4600000000005</v>
      </c>
      <c r="E15">
        <v>30083.46</v>
      </c>
      <c r="F15">
        <v>4758</v>
      </c>
    </row>
    <row r="16" spans="1:6" x14ac:dyDescent="0.25">
      <c r="A16" t="s">
        <v>9414</v>
      </c>
      <c r="B16">
        <v>24582</v>
      </c>
      <c r="C16">
        <v>29329</v>
      </c>
      <c r="D16">
        <v>4106.0600000000004</v>
      </c>
      <c r="E16">
        <v>33435.06</v>
      </c>
      <c r="F16">
        <v>4747</v>
      </c>
    </row>
    <row r="17" spans="1:6" x14ac:dyDescent="0.25">
      <c r="A17" t="s">
        <v>9415</v>
      </c>
      <c r="B17">
        <v>32004</v>
      </c>
      <c r="C17">
        <v>36070</v>
      </c>
      <c r="D17">
        <v>5049.8</v>
      </c>
      <c r="E17">
        <v>41119.800000000003</v>
      </c>
      <c r="F17">
        <v>4066</v>
      </c>
    </row>
    <row r="18" spans="1:6" x14ac:dyDescent="0.25">
      <c r="A18" t="s">
        <v>9416</v>
      </c>
      <c r="B18">
        <v>17841</v>
      </c>
      <c r="C18">
        <v>22398</v>
      </c>
      <c r="D18">
        <v>3135.7200000000003</v>
      </c>
      <c r="E18">
        <v>25533.72</v>
      </c>
      <c r="F18">
        <v>4557</v>
      </c>
    </row>
    <row r="19" spans="1:6" x14ac:dyDescent="0.25">
      <c r="A19" t="s">
        <v>9417</v>
      </c>
      <c r="B19">
        <v>14164</v>
      </c>
      <c r="C19">
        <v>19017</v>
      </c>
      <c r="D19">
        <v>2662.38</v>
      </c>
      <c r="E19">
        <v>21679.38</v>
      </c>
      <c r="F19">
        <v>4853</v>
      </c>
    </row>
    <row r="20" spans="1:6" x14ac:dyDescent="0.25">
      <c r="A20" t="s">
        <v>9418</v>
      </c>
      <c r="B20">
        <v>29318</v>
      </c>
      <c r="C20">
        <v>33408</v>
      </c>
      <c r="D20">
        <v>4677.1200000000008</v>
      </c>
      <c r="E20">
        <v>38085.120000000003</v>
      </c>
      <c r="F20">
        <v>4090</v>
      </c>
    </row>
    <row r="21" spans="1:6" x14ac:dyDescent="0.25">
      <c r="A21" t="s">
        <v>9419</v>
      </c>
      <c r="B21">
        <v>17351</v>
      </c>
      <c r="C21">
        <v>21897</v>
      </c>
      <c r="D21">
        <v>3065.5800000000004</v>
      </c>
      <c r="E21">
        <v>24962.58</v>
      </c>
      <c r="F21">
        <v>4546</v>
      </c>
    </row>
    <row r="22" spans="1:6" x14ac:dyDescent="0.25">
      <c r="A22" t="s">
        <v>9420</v>
      </c>
      <c r="B22">
        <v>30085</v>
      </c>
      <c r="C22">
        <v>34246</v>
      </c>
      <c r="D22">
        <v>4794.4400000000005</v>
      </c>
      <c r="E22">
        <v>39040.44</v>
      </c>
      <c r="F22">
        <v>4161</v>
      </c>
    </row>
    <row r="23" spans="1:6" x14ac:dyDescent="0.25">
      <c r="A23" t="s">
        <v>9421</v>
      </c>
      <c r="B23">
        <v>17503</v>
      </c>
      <c r="C23">
        <v>21949</v>
      </c>
      <c r="D23">
        <v>3072.86</v>
      </c>
      <c r="E23">
        <v>25021.86</v>
      </c>
      <c r="F23">
        <v>4446</v>
      </c>
    </row>
    <row r="24" spans="1:6" x14ac:dyDescent="0.25">
      <c r="A24" t="s">
        <v>9422</v>
      </c>
      <c r="B24">
        <v>13141</v>
      </c>
      <c r="C24">
        <v>17293</v>
      </c>
      <c r="D24">
        <v>2421.0200000000004</v>
      </c>
      <c r="E24">
        <v>19714.02</v>
      </c>
      <c r="F24">
        <v>4152</v>
      </c>
    </row>
    <row r="25" spans="1:6" x14ac:dyDescent="0.25">
      <c r="A25" t="s">
        <v>9423</v>
      </c>
      <c r="B25">
        <v>17488</v>
      </c>
      <c r="C25">
        <v>21559</v>
      </c>
      <c r="D25">
        <v>3018.26</v>
      </c>
      <c r="E25">
        <v>24577.260000000002</v>
      </c>
      <c r="F25">
        <v>4071</v>
      </c>
    </row>
    <row r="26" spans="1:6" x14ac:dyDescent="0.25">
      <c r="A26" t="s">
        <v>9424</v>
      </c>
      <c r="B26">
        <v>32956</v>
      </c>
      <c r="C26">
        <v>37282</v>
      </c>
      <c r="D26">
        <v>5219.4800000000005</v>
      </c>
      <c r="E26">
        <v>42501.48</v>
      </c>
      <c r="F26">
        <v>4326</v>
      </c>
    </row>
    <row r="27" spans="1:6" x14ac:dyDescent="0.25">
      <c r="A27" t="s">
        <v>9425</v>
      </c>
      <c r="B27">
        <v>34453</v>
      </c>
      <c r="C27">
        <v>38443</v>
      </c>
      <c r="D27">
        <v>5382.02</v>
      </c>
      <c r="E27">
        <v>43825.020000000004</v>
      </c>
      <c r="F27">
        <v>3990</v>
      </c>
    </row>
    <row r="28" spans="1:6" x14ac:dyDescent="0.25">
      <c r="A28" t="s">
        <v>9426</v>
      </c>
      <c r="B28">
        <v>17973</v>
      </c>
      <c r="C28">
        <v>22208</v>
      </c>
      <c r="D28">
        <v>3109.1200000000003</v>
      </c>
      <c r="E28">
        <v>25317.119999999999</v>
      </c>
      <c r="F28">
        <v>4235</v>
      </c>
    </row>
    <row r="29" spans="1:6" x14ac:dyDescent="0.25">
      <c r="A29" t="s">
        <v>9427</v>
      </c>
      <c r="B29">
        <v>12055</v>
      </c>
      <c r="C29">
        <v>16068</v>
      </c>
      <c r="D29">
        <v>2249.5200000000004</v>
      </c>
      <c r="E29">
        <v>18317.52</v>
      </c>
      <c r="F29">
        <v>4013</v>
      </c>
    </row>
    <row r="30" spans="1:6" x14ac:dyDescent="0.25">
      <c r="A30" t="s">
        <v>9428</v>
      </c>
      <c r="B30">
        <v>13673</v>
      </c>
      <c r="C30">
        <v>18304</v>
      </c>
      <c r="D30">
        <v>2562.5600000000004</v>
      </c>
      <c r="E30">
        <v>20866.560000000001</v>
      </c>
      <c r="F30">
        <v>4631</v>
      </c>
    </row>
    <row r="31" spans="1:6" x14ac:dyDescent="0.25">
      <c r="A31" t="s">
        <v>9429</v>
      </c>
      <c r="B31">
        <v>25611</v>
      </c>
      <c r="C31">
        <v>30478</v>
      </c>
      <c r="D31">
        <v>4266.92</v>
      </c>
      <c r="E31">
        <v>34744.92</v>
      </c>
      <c r="F31">
        <v>4867</v>
      </c>
    </row>
    <row r="32" spans="1:6" x14ac:dyDescent="0.25">
      <c r="A32" t="s">
        <v>9430</v>
      </c>
      <c r="B32">
        <v>26478</v>
      </c>
      <c r="C32">
        <v>31270</v>
      </c>
      <c r="D32">
        <v>4377.8</v>
      </c>
      <c r="E32">
        <v>35647.800000000003</v>
      </c>
      <c r="F32">
        <v>4792</v>
      </c>
    </row>
    <row r="33" spans="1:6" x14ac:dyDescent="0.25">
      <c r="A33" t="s">
        <v>9431</v>
      </c>
      <c r="B33">
        <v>32634</v>
      </c>
      <c r="C33">
        <v>36755</v>
      </c>
      <c r="D33">
        <v>5145.7000000000007</v>
      </c>
      <c r="E33">
        <v>41900.699999999997</v>
      </c>
      <c r="F33">
        <v>4121</v>
      </c>
    </row>
    <row r="34" spans="1:6" x14ac:dyDescent="0.25">
      <c r="A34" t="s">
        <v>9432</v>
      </c>
      <c r="B34">
        <v>20303</v>
      </c>
      <c r="C34">
        <v>24063</v>
      </c>
      <c r="D34">
        <v>3368.82</v>
      </c>
      <c r="E34">
        <v>27431.82</v>
      </c>
      <c r="F34">
        <v>3760</v>
      </c>
    </row>
    <row r="35" spans="1:6" x14ac:dyDescent="0.25">
      <c r="A35" t="s">
        <v>9433</v>
      </c>
      <c r="B35">
        <v>18751</v>
      </c>
      <c r="C35">
        <v>22897</v>
      </c>
      <c r="D35">
        <v>3205.5800000000004</v>
      </c>
      <c r="E35">
        <v>26102.58</v>
      </c>
      <c r="F35">
        <v>4146</v>
      </c>
    </row>
    <row r="36" spans="1:6" x14ac:dyDescent="0.25">
      <c r="A36" t="s">
        <v>9434</v>
      </c>
      <c r="B36">
        <v>34570</v>
      </c>
      <c r="C36">
        <v>38345</v>
      </c>
      <c r="D36">
        <v>5368.3</v>
      </c>
      <c r="E36">
        <v>43713.3</v>
      </c>
      <c r="F36">
        <v>3775</v>
      </c>
    </row>
    <row r="37" spans="1:6" x14ac:dyDescent="0.25">
      <c r="A37" t="s">
        <v>9435</v>
      </c>
      <c r="B37">
        <v>27884</v>
      </c>
      <c r="C37">
        <v>31798</v>
      </c>
      <c r="D37">
        <v>4451.72</v>
      </c>
      <c r="E37">
        <v>36249.72</v>
      </c>
      <c r="F37">
        <v>3914</v>
      </c>
    </row>
    <row r="38" spans="1:6" x14ac:dyDescent="0.25">
      <c r="A38" t="s">
        <v>9436</v>
      </c>
      <c r="B38">
        <v>23070</v>
      </c>
      <c r="C38">
        <v>26976</v>
      </c>
      <c r="D38">
        <v>3776.6400000000003</v>
      </c>
      <c r="E38">
        <v>30752.639999999999</v>
      </c>
      <c r="F38">
        <v>3906</v>
      </c>
    </row>
    <row r="39" spans="1:6" x14ac:dyDescent="0.25">
      <c r="A39" t="s">
        <v>9437</v>
      </c>
      <c r="B39">
        <v>28348</v>
      </c>
      <c r="C39">
        <v>32049</v>
      </c>
      <c r="D39">
        <v>4486.8600000000006</v>
      </c>
      <c r="E39">
        <v>36535.86</v>
      </c>
      <c r="F39">
        <v>3701</v>
      </c>
    </row>
    <row r="40" spans="1:6" x14ac:dyDescent="0.25">
      <c r="A40" t="s">
        <v>9438</v>
      </c>
      <c r="B40">
        <v>18467</v>
      </c>
      <c r="C40">
        <v>22283</v>
      </c>
      <c r="D40">
        <v>3119.6200000000003</v>
      </c>
      <c r="E40">
        <v>25402.62</v>
      </c>
      <c r="F40">
        <v>3816</v>
      </c>
    </row>
    <row r="41" spans="1:6" x14ac:dyDescent="0.25">
      <c r="A41" t="s">
        <v>9439</v>
      </c>
      <c r="B41">
        <v>18307</v>
      </c>
      <c r="C41">
        <v>22101</v>
      </c>
      <c r="D41">
        <v>3094.1400000000003</v>
      </c>
      <c r="E41">
        <v>25195.14</v>
      </c>
      <c r="F41">
        <v>3794</v>
      </c>
    </row>
    <row r="42" spans="1:6" x14ac:dyDescent="0.25">
      <c r="A42" t="s">
        <v>9440</v>
      </c>
      <c r="B42">
        <v>32202</v>
      </c>
      <c r="C42">
        <v>37077</v>
      </c>
      <c r="D42">
        <v>5190.7800000000007</v>
      </c>
      <c r="E42">
        <v>42267.78</v>
      </c>
      <c r="F42">
        <v>4875</v>
      </c>
    </row>
    <row r="43" spans="1:6" x14ac:dyDescent="0.25">
      <c r="A43" t="s">
        <v>9441</v>
      </c>
      <c r="B43">
        <v>13704</v>
      </c>
      <c r="C43">
        <v>18188</v>
      </c>
      <c r="D43">
        <v>2546.3200000000002</v>
      </c>
      <c r="E43">
        <v>20734.32</v>
      </c>
      <c r="F43">
        <v>4484</v>
      </c>
    </row>
    <row r="44" spans="1:6" x14ac:dyDescent="0.25">
      <c r="A44" t="s">
        <v>9442</v>
      </c>
      <c r="B44">
        <v>17706</v>
      </c>
      <c r="C44">
        <v>21917</v>
      </c>
      <c r="D44">
        <v>3068.38</v>
      </c>
      <c r="E44">
        <v>24985.38</v>
      </c>
      <c r="F44">
        <v>4211</v>
      </c>
    </row>
    <row r="45" spans="1:6" x14ac:dyDescent="0.25">
      <c r="A45" t="s">
        <v>9443</v>
      </c>
      <c r="B45">
        <v>15955</v>
      </c>
      <c r="C45">
        <v>19765</v>
      </c>
      <c r="D45">
        <v>2767.1000000000004</v>
      </c>
      <c r="E45">
        <v>22532.1</v>
      </c>
      <c r="F45">
        <v>3810</v>
      </c>
    </row>
    <row r="46" spans="1:6" x14ac:dyDescent="0.25">
      <c r="A46" t="s">
        <v>9444</v>
      </c>
      <c r="B46">
        <v>21175</v>
      </c>
      <c r="C46">
        <v>25198</v>
      </c>
      <c r="D46">
        <v>3527.7200000000003</v>
      </c>
      <c r="E46">
        <v>28725.72</v>
      </c>
      <c r="F46">
        <v>4023</v>
      </c>
    </row>
    <row r="47" spans="1:6" x14ac:dyDescent="0.25">
      <c r="A47" t="s">
        <v>9445</v>
      </c>
      <c r="B47">
        <v>27666</v>
      </c>
      <c r="C47">
        <v>32407</v>
      </c>
      <c r="D47">
        <v>4536.9800000000005</v>
      </c>
      <c r="E47">
        <v>36943.980000000003</v>
      </c>
      <c r="F47">
        <v>4741</v>
      </c>
    </row>
    <row r="48" spans="1:6" x14ac:dyDescent="0.25">
      <c r="A48" t="s">
        <v>9446</v>
      </c>
      <c r="B48">
        <v>16983</v>
      </c>
      <c r="C48">
        <v>21324</v>
      </c>
      <c r="D48">
        <v>2985.36</v>
      </c>
      <c r="E48">
        <v>24309.360000000001</v>
      </c>
      <c r="F48">
        <v>4341</v>
      </c>
    </row>
    <row r="49" spans="1:6" x14ac:dyDescent="0.25">
      <c r="A49" t="s">
        <v>9447</v>
      </c>
      <c r="B49">
        <v>23804</v>
      </c>
      <c r="C49">
        <v>28355</v>
      </c>
      <c r="D49">
        <v>3969.7000000000003</v>
      </c>
      <c r="E49">
        <v>32324.7</v>
      </c>
      <c r="F49">
        <v>4551</v>
      </c>
    </row>
    <row r="50" spans="1:6" x14ac:dyDescent="0.25">
      <c r="A50" t="s">
        <v>9448</v>
      </c>
      <c r="B50">
        <v>21663</v>
      </c>
      <c r="C50">
        <v>26199</v>
      </c>
      <c r="D50">
        <v>3667.86</v>
      </c>
      <c r="E50">
        <v>29866.86</v>
      </c>
      <c r="F50">
        <v>4536</v>
      </c>
    </row>
    <row r="51" spans="1:6" x14ac:dyDescent="0.25">
      <c r="A51" t="s">
        <v>9449</v>
      </c>
      <c r="B51">
        <v>27566</v>
      </c>
      <c r="C51">
        <v>31552</v>
      </c>
      <c r="D51">
        <v>4417.2800000000007</v>
      </c>
      <c r="E51">
        <v>35969.279999999999</v>
      </c>
      <c r="F51">
        <v>3986</v>
      </c>
    </row>
    <row r="52" spans="1:6" x14ac:dyDescent="0.25">
      <c r="A52" t="s">
        <v>9450</v>
      </c>
      <c r="B52">
        <v>20954</v>
      </c>
      <c r="C52">
        <v>25652</v>
      </c>
      <c r="D52">
        <v>3591.28</v>
      </c>
      <c r="E52">
        <v>29243.279999999999</v>
      </c>
      <c r="F52">
        <v>4698</v>
      </c>
    </row>
    <row r="53" spans="1:6" x14ac:dyDescent="0.25">
      <c r="A53" t="s">
        <v>9451</v>
      </c>
      <c r="B53">
        <v>21380</v>
      </c>
      <c r="C53">
        <v>26140</v>
      </c>
      <c r="D53">
        <v>3659.6000000000004</v>
      </c>
      <c r="E53">
        <v>29799.599999999999</v>
      </c>
      <c r="F53">
        <v>4760</v>
      </c>
    </row>
    <row r="54" spans="1:6" x14ac:dyDescent="0.25">
      <c r="A54" t="s">
        <v>9452</v>
      </c>
      <c r="B54">
        <v>20492</v>
      </c>
      <c r="C54">
        <v>25336</v>
      </c>
      <c r="D54">
        <v>3547.0400000000004</v>
      </c>
      <c r="E54">
        <v>28883.040000000001</v>
      </c>
      <c r="F54">
        <v>4844</v>
      </c>
    </row>
    <row r="55" spans="1:6" x14ac:dyDescent="0.25">
      <c r="A55" t="s">
        <v>9453</v>
      </c>
      <c r="B55">
        <v>16336</v>
      </c>
      <c r="C55">
        <v>20671</v>
      </c>
      <c r="D55">
        <v>2893.94</v>
      </c>
      <c r="E55">
        <v>23564.94</v>
      </c>
      <c r="F55">
        <v>4335</v>
      </c>
    </row>
    <row r="56" spans="1:6" x14ac:dyDescent="0.25">
      <c r="A56" t="s">
        <v>9454</v>
      </c>
      <c r="B56">
        <v>28949</v>
      </c>
      <c r="C56">
        <v>33014</v>
      </c>
      <c r="D56">
        <v>4621.96</v>
      </c>
      <c r="E56">
        <v>37635.96</v>
      </c>
      <c r="F56">
        <v>4065</v>
      </c>
    </row>
    <row r="57" spans="1:6" x14ac:dyDescent="0.25">
      <c r="A57" t="s">
        <v>9455</v>
      </c>
      <c r="B57">
        <v>12718</v>
      </c>
      <c r="C57">
        <v>16925</v>
      </c>
      <c r="D57">
        <v>2369.5</v>
      </c>
      <c r="E57">
        <v>19294.5</v>
      </c>
      <c r="F57">
        <v>4207</v>
      </c>
    </row>
    <row r="58" spans="1:6" x14ac:dyDescent="0.25">
      <c r="A58" t="s">
        <v>9456</v>
      </c>
      <c r="B58">
        <v>11233</v>
      </c>
      <c r="C58">
        <v>15403</v>
      </c>
      <c r="D58">
        <v>2156.42</v>
      </c>
      <c r="E58">
        <v>17559.419999999998</v>
      </c>
      <c r="F58">
        <v>4170</v>
      </c>
    </row>
    <row r="59" spans="1:6" x14ac:dyDescent="0.25">
      <c r="A59" t="s">
        <v>9457</v>
      </c>
      <c r="B59">
        <v>32458</v>
      </c>
      <c r="C59">
        <v>36481</v>
      </c>
      <c r="D59">
        <v>5107.34</v>
      </c>
      <c r="E59">
        <v>41588.339999999997</v>
      </c>
      <c r="F59">
        <v>4023</v>
      </c>
    </row>
    <row r="60" spans="1:6" x14ac:dyDescent="0.25">
      <c r="A60" t="s">
        <v>9458</v>
      </c>
      <c r="B60">
        <v>23936</v>
      </c>
      <c r="C60">
        <v>28277</v>
      </c>
      <c r="D60">
        <v>3958.78</v>
      </c>
      <c r="E60">
        <v>32235.78</v>
      </c>
      <c r="F60">
        <v>4341</v>
      </c>
    </row>
    <row r="61" spans="1:6" x14ac:dyDescent="0.25">
      <c r="A61" t="s">
        <v>9459</v>
      </c>
      <c r="B61">
        <v>26173</v>
      </c>
      <c r="C61">
        <v>30727</v>
      </c>
      <c r="D61">
        <v>4301.7800000000007</v>
      </c>
      <c r="E61">
        <v>35028.78</v>
      </c>
      <c r="F61">
        <v>4554</v>
      </c>
    </row>
    <row r="62" spans="1:6" x14ac:dyDescent="0.25">
      <c r="A62" t="s">
        <v>9460</v>
      </c>
      <c r="B62">
        <v>28569</v>
      </c>
      <c r="C62">
        <v>32966</v>
      </c>
      <c r="D62">
        <v>4615.2400000000007</v>
      </c>
      <c r="E62">
        <v>37581.24</v>
      </c>
      <c r="F62">
        <v>4397</v>
      </c>
    </row>
    <row r="63" spans="1:6" x14ac:dyDescent="0.25">
      <c r="A63" t="s">
        <v>9461</v>
      </c>
      <c r="B63">
        <v>11846</v>
      </c>
      <c r="C63">
        <v>16230</v>
      </c>
      <c r="D63">
        <v>2272.2000000000003</v>
      </c>
      <c r="E63">
        <v>18502.2</v>
      </c>
      <c r="F63">
        <v>4384</v>
      </c>
    </row>
    <row r="64" spans="1:6" x14ac:dyDescent="0.25">
      <c r="A64" t="s">
        <v>9462</v>
      </c>
      <c r="B64">
        <v>15135</v>
      </c>
      <c r="C64">
        <v>19190</v>
      </c>
      <c r="D64">
        <v>2686.6000000000004</v>
      </c>
      <c r="E64">
        <v>21876.6</v>
      </c>
      <c r="F64">
        <v>4055</v>
      </c>
    </row>
    <row r="65" spans="1:6" x14ac:dyDescent="0.25">
      <c r="A65" t="s">
        <v>9463</v>
      </c>
      <c r="B65">
        <v>10445</v>
      </c>
      <c r="C65">
        <v>14549</v>
      </c>
      <c r="D65">
        <v>2036.8600000000001</v>
      </c>
      <c r="E65">
        <v>16585.86</v>
      </c>
      <c r="F65">
        <v>4104</v>
      </c>
    </row>
    <row r="66" spans="1:6" x14ac:dyDescent="0.25">
      <c r="A66" t="s">
        <v>9464</v>
      </c>
      <c r="B66">
        <v>11194</v>
      </c>
      <c r="C66">
        <v>15525</v>
      </c>
      <c r="D66">
        <v>2173.5</v>
      </c>
      <c r="E66">
        <v>17698.5</v>
      </c>
      <c r="F66">
        <v>4331</v>
      </c>
    </row>
    <row r="67" spans="1:6" x14ac:dyDescent="0.25">
      <c r="A67" t="s">
        <v>9465</v>
      </c>
      <c r="B67">
        <v>21843</v>
      </c>
      <c r="C67">
        <v>26113</v>
      </c>
      <c r="D67">
        <v>3655.82</v>
      </c>
      <c r="E67">
        <v>29768.82</v>
      </c>
      <c r="F67">
        <v>4270</v>
      </c>
    </row>
    <row r="68" spans="1:6" x14ac:dyDescent="0.25">
      <c r="A68" t="s">
        <v>9466</v>
      </c>
      <c r="B68">
        <v>33605</v>
      </c>
      <c r="C68">
        <v>37627</v>
      </c>
      <c r="D68">
        <v>5267.7800000000007</v>
      </c>
      <c r="E68">
        <v>42894.78</v>
      </c>
      <c r="F68">
        <v>4022</v>
      </c>
    </row>
    <row r="69" spans="1:6" x14ac:dyDescent="0.25">
      <c r="A69" t="s">
        <v>9467</v>
      </c>
      <c r="B69">
        <v>11661</v>
      </c>
      <c r="C69">
        <v>16239</v>
      </c>
      <c r="D69">
        <v>2273.46</v>
      </c>
      <c r="E69">
        <v>18512.46</v>
      </c>
      <c r="F69">
        <v>4578</v>
      </c>
    </row>
    <row r="70" spans="1:6" x14ac:dyDescent="0.25">
      <c r="A70" t="s">
        <v>9468</v>
      </c>
      <c r="B70">
        <v>25207</v>
      </c>
      <c r="C70">
        <v>29242</v>
      </c>
      <c r="D70">
        <v>4093.8800000000006</v>
      </c>
      <c r="E70">
        <v>33335.879999999997</v>
      </c>
      <c r="F70">
        <v>4035</v>
      </c>
    </row>
    <row r="71" spans="1:6" x14ac:dyDescent="0.25">
      <c r="A71" t="s">
        <v>9469</v>
      </c>
      <c r="B71">
        <v>12594</v>
      </c>
      <c r="C71">
        <v>16522</v>
      </c>
      <c r="D71">
        <v>2313.0800000000004</v>
      </c>
      <c r="E71">
        <v>18835.080000000002</v>
      </c>
      <c r="F71">
        <v>3928</v>
      </c>
    </row>
    <row r="72" spans="1:6" x14ac:dyDescent="0.25">
      <c r="A72" t="s">
        <v>9470</v>
      </c>
      <c r="B72">
        <v>25642</v>
      </c>
      <c r="C72">
        <v>29350</v>
      </c>
      <c r="D72">
        <v>4109</v>
      </c>
      <c r="E72">
        <v>33459</v>
      </c>
      <c r="F72">
        <v>3708</v>
      </c>
    </row>
    <row r="73" spans="1:6" x14ac:dyDescent="0.25">
      <c r="A73" t="s">
        <v>9471</v>
      </c>
      <c r="B73">
        <v>28882</v>
      </c>
      <c r="C73">
        <v>33058</v>
      </c>
      <c r="D73">
        <v>4628.1200000000008</v>
      </c>
      <c r="E73">
        <v>37686.120000000003</v>
      </c>
      <c r="F73">
        <v>4176</v>
      </c>
    </row>
    <row r="74" spans="1:6" x14ac:dyDescent="0.25">
      <c r="A74" t="s">
        <v>9472</v>
      </c>
      <c r="B74">
        <v>33213</v>
      </c>
      <c r="C74">
        <v>37771</v>
      </c>
      <c r="D74">
        <v>5287.9400000000005</v>
      </c>
      <c r="E74">
        <v>43058.94</v>
      </c>
      <c r="F74">
        <v>4558</v>
      </c>
    </row>
    <row r="75" spans="1:6" x14ac:dyDescent="0.25">
      <c r="A75" t="s">
        <v>9473</v>
      </c>
      <c r="B75">
        <v>32907</v>
      </c>
      <c r="C75">
        <v>37737</v>
      </c>
      <c r="D75">
        <v>5283.18</v>
      </c>
      <c r="E75">
        <v>43020.18</v>
      </c>
      <c r="F75">
        <v>4830</v>
      </c>
    </row>
    <row r="76" spans="1:6" x14ac:dyDescent="0.25">
      <c r="A76" t="s">
        <v>9474</v>
      </c>
      <c r="B76">
        <v>14968</v>
      </c>
      <c r="C76">
        <v>18774</v>
      </c>
      <c r="D76">
        <v>2628.36</v>
      </c>
      <c r="E76">
        <v>21402.36</v>
      </c>
      <c r="F76">
        <v>3806</v>
      </c>
    </row>
    <row r="77" spans="1:6" x14ac:dyDescent="0.25">
      <c r="A77" t="s">
        <v>9475</v>
      </c>
      <c r="B77">
        <v>10874</v>
      </c>
      <c r="C77">
        <v>14846</v>
      </c>
      <c r="D77">
        <v>2078.44</v>
      </c>
      <c r="E77">
        <v>16924.439999999999</v>
      </c>
      <c r="F77">
        <v>3972</v>
      </c>
    </row>
    <row r="78" spans="1:6" x14ac:dyDescent="0.25">
      <c r="A78" t="s">
        <v>9476</v>
      </c>
      <c r="B78">
        <v>23757</v>
      </c>
      <c r="C78">
        <v>27706</v>
      </c>
      <c r="D78">
        <v>3878.84</v>
      </c>
      <c r="E78">
        <v>31584.84</v>
      </c>
      <c r="F78">
        <v>3949</v>
      </c>
    </row>
    <row r="79" spans="1:6" x14ac:dyDescent="0.25">
      <c r="A79" t="s">
        <v>9477</v>
      </c>
      <c r="B79">
        <v>24601</v>
      </c>
      <c r="C79">
        <v>28746</v>
      </c>
      <c r="D79">
        <v>4024.4400000000005</v>
      </c>
      <c r="E79">
        <v>32770.44</v>
      </c>
      <c r="F79">
        <v>4145</v>
      </c>
    </row>
    <row r="80" spans="1:6" x14ac:dyDescent="0.25">
      <c r="A80" t="s">
        <v>9478</v>
      </c>
      <c r="B80">
        <v>28382</v>
      </c>
      <c r="C80">
        <v>32442</v>
      </c>
      <c r="D80">
        <v>4541.88</v>
      </c>
      <c r="E80">
        <v>36983.879999999997</v>
      </c>
      <c r="F80">
        <v>4060</v>
      </c>
    </row>
    <row r="81" spans="1:6" x14ac:dyDescent="0.25">
      <c r="A81" t="s">
        <v>9479</v>
      </c>
      <c r="B81">
        <v>30552</v>
      </c>
      <c r="C81">
        <v>35243</v>
      </c>
      <c r="D81">
        <v>4934.0200000000004</v>
      </c>
      <c r="E81">
        <v>40177.020000000004</v>
      </c>
      <c r="F81">
        <v>4691</v>
      </c>
    </row>
    <row r="82" spans="1:6" x14ac:dyDescent="0.25">
      <c r="A82" t="s">
        <v>9480</v>
      </c>
      <c r="B82">
        <v>24092</v>
      </c>
      <c r="C82">
        <v>28142</v>
      </c>
      <c r="D82">
        <v>3939.8800000000006</v>
      </c>
      <c r="E82">
        <v>32081.88</v>
      </c>
      <c r="F82">
        <v>4050</v>
      </c>
    </row>
    <row r="83" spans="1:6" x14ac:dyDescent="0.25">
      <c r="A83" t="s">
        <v>9481</v>
      </c>
      <c r="B83">
        <v>29615</v>
      </c>
      <c r="C83">
        <v>34355</v>
      </c>
      <c r="D83">
        <v>4809.7000000000007</v>
      </c>
      <c r="E83">
        <v>39164.699999999997</v>
      </c>
      <c r="F83">
        <v>4740</v>
      </c>
    </row>
    <row r="84" spans="1:6" x14ac:dyDescent="0.25">
      <c r="A84" t="s">
        <v>9482</v>
      </c>
      <c r="B84">
        <v>22125</v>
      </c>
      <c r="C84">
        <v>26924</v>
      </c>
      <c r="D84">
        <v>3769.3600000000006</v>
      </c>
      <c r="E84">
        <v>30693.360000000001</v>
      </c>
      <c r="F84">
        <v>4799</v>
      </c>
    </row>
    <row r="85" spans="1:6" x14ac:dyDescent="0.25">
      <c r="A85" t="s">
        <v>9483</v>
      </c>
      <c r="B85">
        <v>14566</v>
      </c>
      <c r="C85">
        <v>18300</v>
      </c>
      <c r="D85">
        <v>2562.0000000000005</v>
      </c>
      <c r="E85">
        <v>20862</v>
      </c>
      <c r="F85">
        <v>3734</v>
      </c>
    </row>
    <row r="86" spans="1:6" x14ac:dyDescent="0.25">
      <c r="A86" t="s">
        <v>9484</v>
      </c>
      <c r="B86">
        <v>20526</v>
      </c>
      <c r="C86">
        <v>25202</v>
      </c>
      <c r="D86">
        <v>3528.28</v>
      </c>
      <c r="E86">
        <v>28730.28</v>
      </c>
      <c r="F86">
        <v>4676</v>
      </c>
    </row>
    <row r="87" spans="1:6" x14ac:dyDescent="0.25">
      <c r="A87" t="s">
        <v>9485</v>
      </c>
      <c r="B87">
        <v>10972</v>
      </c>
      <c r="C87">
        <v>15640</v>
      </c>
      <c r="D87">
        <v>2189.6000000000004</v>
      </c>
      <c r="E87">
        <v>17829.599999999999</v>
      </c>
      <c r="F87">
        <v>4668</v>
      </c>
    </row>
    <row r="88" spans="1:6" x14ac:dyDescent="0.25">
      <c r="A88" t="s">
        <v>9486</v>
      </c>
      <c r="B88">
        <v>15518</v>
      </c>
      <c r="C88">
        <v>19688</v>
      </c>
      <c r="D88">
        <v>2756.32</v>
      </c>
      <c r="E88">
        <v>22444.32</v>
      </c>
      <c r="F88">
        <v>4170</v>
      </c>
    </row>
    <row r="89" spans="1:6" x14ac:dyDescent="0.25">
      <c r="A89" t="s">
        <v>9487</v>
      </c>
      <c r="B89">
        <v>30086</v>
      </c>
      <c r="C89">
        <v>34589</v>
      </c>
      <c r="D89">
        <v>4842.46</v>
      </c>
      <c r="E89">
        <v>39431.46</v>
      </c>
      <c r="F89">
        <v>4503</v>
      </c>
    </row>
    <row r="90" spans="1:6" x14ac:dyDescent="0.25">
      <c r="A90" t="s">
        <v>9488</v>
      </c>
      <c r="B90">
        <v>24948</v>
      </c>
      <c r="C90">
        <v>29673</v>
      </c>
      <c r="D90">
        <v>4154.22</v>
      </c>
      <c r="E90">
        <v>33827.22</v>
      </c>
      <c r="F90">
        <v>4725</v>
      </c>
    </row>
    <row r="91" spans="1:6" x14ac:dyDescent="0.25">
      <c r="A91" t="s">
        <v>9489</v>
      </c>
      <c r="B91">
        <v>20111</v>
      </c>
      <c r="C91">
        <v>23818</v>
      </c>
      <c r="D91">
        <v>3334.5200000000004</v>
      </c>
      <c r="E91">
        <v>27152.52</v>
      </c>
      <c r="F91">
        <v>3707</v>
      </c>
    </row>
    <row r="92" spans="1:6" x14ac:dyDescent="0.25">
      <c r="A92" t="s">
        <v>9490</v>
      </c>
      <c r="B92">
        <v>12975</v>
      </c>
      <c r="C92">
        <v>17491</v>
      </c>
      <c r="D92">
        <v>2448.7400000000002</v>
      </c>
      <c r="E92">
        <v>19939.740000000002</v>
      </c>
      <c r="F92">
        <v>4516</v>
      </c>
    </row>
    <row r="93" spans="1:6" x14ac:dyDescent="0.25">
      <c r="A93" t="s">
        <v>9491</v>
      </c>
      <c r="B93">
        <v>17711</v>
      </c>
      <c r="C93">
        <v>21450</v>
      </c>
      <c r="D93">
        <v>3003.0000000000005</v>
      </c>
      <c r="E93">
        <v>24453</v>
      </c>
      <c r="F93">
        <v>3739</v>
      </c>
    </row>
    <row r="94" spans="1:6" x14ac:dyDescent="0.25">
      <c r="A94" t="s">
        <v>9492</v>
      </c>
      <c r="B94">
        <v>33926</v>
      </c>
      <c r="C94">
        <v>38295</v>
      </c>
      <c r="D94">
        <v>5361.3</v>
      </c>
      <c r="E94">
        <v>43656.3</v>
      </c>
      <c r="F94">
        <v>4369</v>
      </c>
    </row>
    <row r="95" spans="1:6" x14ac:dyDescent="0.25">
      <c r="A95" t="s">
        <v>9493</v>
      </c>
      <c r="B95">
        <v>12419</v>
      </c>
      <c r="C95">
        <v>16807</v>
      </c>
      <c r="D95">
        <v>2352.98</v>
      </c>
      <c r="E95">
        <v>19159.98</v>
      </c>
      <c r="F95">
        <v>4388</v>
      </c>
    </row>
    <row r="96" spans="1:6" x14ac:dyDescent="0.25">
      <c r="A96" t="s">
        <v>9494</v>
      </c>
      <c r="B96">
        <v>32055</v>
      </c>
      <c r="C96">
        <v>36846</v>
      </c>
      <c r="D96">
        <v>5158.4400000000005</v>
      </c>
      <c r="E96">
        <v>42004.44</v>
      </c>
      <c r="F96">
        <v>4791</v>
      </c>
    </row>
    <row r="97" spans="1:6" x14ac:dyDescent="0.25">
      <c r="A97" t="s">
        <v>9495</v>
      </c>
      <c r="B97">
        <v>20987</v>
      </c>
      <c r="C97">
        <v>25677</v>
      </c>
      <c r="D97">
        <v>3594.78</v>
      </c>
      <c r="E97">
        <v>29271.78</v>
      </c>
      <c r="F97">
        <v>4690</v>
      </c>
    </row>
    <row r="98" spans="1:6" x14ac:dyDescent="0.25">
      <c r="A98" t="s">
        <v>9496</v>
      </c>
      <c r="B98">
        <v>12701</v>
      </c>
      <c r="C98">
        <v>16612</v>
      </c>
      <c r="D98">
        <v>2325.6800000000003</v>
      </c>
      <c r="E98">
        <v>18937.68</v>
      </c>
      <c r="F98">
        <v>3911</v>
      </c>
    </row>
    <row r="99" spans="1:6" x14ac:dyDescent="0.25">
      <c r="A99" t="s">
        <v>9497</v>
      </c>
      <c r="B99">
        <v>29231</v>
      </c>
      <c r="C99">
        <v>33966</v>
      </c>
      <c r="D99">
        <v>4755.2400000000007</v>
      </c>
      <c r="E99">
        <v>38721.24</v>
      </c>
      <c r="F99">
        <v>4735</v>
      </c>
    </row>
    <row r="100" spans="1:6" x14ac:dyDescent="0.25">
      <c r="A100" t="s">
        <v>9498</v>
      </c>
      <c r="B100">
        <v>29402</v>
      </c>
      <c r="C100">
        <v>33521</v>
      </c>
      <c r="D100">
        <v>4692.9400000000005</v>
      </c>
      <c r="E100">
        <v>38213.94</v>
      </c>
      <c r="F100">
        <v>4119</v>
      </c>
    </row>
    <row r="101" spans="1:6" x14ac:dyDescent="0.25">
      <c r="A101" t="s">
        <v>9499</v>
      </c>
      <c r="B101">
        <v>25300</v>
      </c>
      <c r="C101">
        <v>29814</v>
      </c>
      <c r="D101">
        <v>4173.96</v>
      </c>
      <c r="E101">
        <v>33987.96</v>
      </c>
      <c r="F101">
        <v>4514</v>
      </c>
    </row>
    <row r="102" spans="1:6" x14ac:dyDescent="0.25">
      <c r="A102" t="s">
        <v>9500</v>
      </c>
      <c r="B102">
        <v>31579</v>
      </c>
      <c r="C102">
        <v>36326</v>
      </c>
      <c r="D102">
        <v>5085.6400000000003</v>
      </c>
      <c r="E102">
        <v>41411.64</v>
      </c>
      <c r="F102">
        <v>4747</v>
      </c>
    </row>
    <row r="103" spans="1:6" x14ac:dyDescent="0.25">
      <c r="A103" t="s">
        <v>9501</v>
      </c>
      <c r="B103">
        <v>14279</v>
      </c>
      <c r="C103">
        <v>19160</v>
      </c>
      <c r="D103">
        <v>2682.4</v>
      </c>
      <c r="E103">
        <v>21842.400000000001</v>
      </c>
      <c r="F103">
        <v>4881</v>
      </c>
    </row>
    <row r="104" spans="1:6" x14ac:dyDescent="0.25">
      <c r="A104" t="s">
        <v>9502</v>
      </c>
      <c r="B104">
        <v>21496</v>
      </c>
      <c r="C104">
        <v>25276</v>
      </c>
      <c r="D104">
        <v>3538.6400000000003</v>
      </c>
      <c r="E104">
        <v>28814.639999999999</v>
      </c>
      <c r="F104">
        <v>3780</v>
      </c>
    </row>
    <row r="105" spans="1:6" x14ac:dyDescent="0.25">
      <c r="A105" t="s">
        <v>9503</v>
      </c>
      <c r="B105">
        <v>12162</v>
      </c>
      <c r="C105">
        <v>16623</v>
      </c>
      <c r="D105">
        <v>2327.2200000000003</v>
      </c>
      <c r="E105">
        <v>18950.22</v>
      </c>
      <c r="F105">
        <v>4461</v>
      </c>
    </row>
    <row r="106" spans="1:6" x14ac:dyDescent="0.25">
      <c r="A106" t="s">
        <v>9504</v>
      </c>
      <c r="B106">
        <v>21339</v>
      </c>
      <c r="C106">
        <v>25680</v>
      </c>
      <c r="D106">
        <v>3595.2000000000003</v>
      </c>
      <c r="E106">
        <v>29275.200000000001</v>
      </c>
      <c r="F106">
        <v>4341</v>
      </c>
    </row>
    <row r="107" spans="1:6" x14ac:dyDescent="0.25">
      <c r="A107" t="s">
        <v>9505</v>
      </c>
      <c r="B107">
        <v>28333</v>
      </c>
      <c r="C107">
        <v>32258</v>
      </c>
      <c r="D107">
        <v>4516.1200000000008</v>
      </c>
      <c r="E107">
        <v>36774.120000000003</v>
      </c>
      <c r="F107">
        <v>3925</v>
      </c>
    </row>
    <row r="108" spans="1:6" x14ac:dyDescent="0.25">
      <c r="A108" t="s">
        <v>9506</v>
      </c>
      <c r="B108">
        <v>12997</v>
      </c>
      <c r="C108">
        <v>16703</v>
      </c>
      <c r="D108">
        <v>2338.42</v>
      </c>
      <c r="E108">
        <v>19041.419999999998</v>
      </c>
      <c r="F108">
        <v>3706</v>
      </c>
    </row>
    <row r="109" spans="1:6" x14ac:dyDescent="0.25">
      <c r="A109" t="s">
        <v>9507</v>
      </c>
      <c r="B109">
        <v>10422</v>
      </c>
      <c r="C109">
        <v>14420</v>
      </c>
      <c r="D109">
        <v>2018.8000000000002</v>
      </c>
      <c r="E109">
        <v>16438.8</v>
      </c>
      <c r="F109">
        <v>3998</v>
      </c>
    </row>
    <row r="110" spans="1:6" x14ac:dyDescent="0.25">
      <c r="A110" t="s">
        <v>9508</v>
      </c>
      <c r="B110">
        <v>20521</v>
      </c>
      <c r="C110">
        <v>24823</v>
      </c>
      <c r="D110">
        <v>3475.2200000000003</v>
      </c>
      <c r="E110">
        <v>28298.22</v>
      </c>
      <c r="F110">
        <v>4302</v>
      </c>
    </row>
    <row r="111" spans="1:6" x14ac:dyDescent="0.25">
      <c r="A111" t="s">
        <v>9509</v>
      </c>
      <c r="B111">
        <v>18173</v>
      </c>
      <c r="C111">
        <v>22954</v>
      </c>
      <c r="D111">
        <v>3213.5600000000004</v>
      </c>
      <c r="E111">
        <v>26167.56</v>
      </c>
      <c r="F111">
        <v>4781</v>
      </c>
    </row>
    <row r="112" spans="1:6" x14ac:dyDescent="0.25">
      <c r="A112" t="s">
        <v>9510</v>
      </c>
      <c r="B112">
        <v>12299</v>
      </c>
      <c r="C112">
        <v>16337</v>
      </c>
      <c r="D112">
        <v>2287.1800000000003</v>
      </c>
      <c r="E112">
        <v>18624.18</v>
      </c>
      <c r="F112">
        <v>4038</v>
      </c>
    </row>
    <row r="113" spans="1:6" x14ac:dyDescent="0.25">
      <c r="A113" t="s">
        <v>9511</v>
      </c>
      <c r="B113">
        <v>21917</v>
      </c>
      <c r="C113">
        <v>26031</v>
      </c>
      <c r="D113">
        <v>3644.34</v>
      </c>
      <c r="E113">
        <v>29675.34</v>
      </c>
      <c r="F113">
        <v>4114</v>
      </c>
    </row>
    <row r="114" spans="1:6" x14ac:dyDescent="0.25">
      <c r="A114" t="s">
        <v>9512</v>
      </c>
      <c r="B114">
        <v>34255</v>
      </c>
      <c r="C114">
        <v>38653</v>
      </c>
      <c r="D114">
        <v>5411.42</v>
      </c>
      <c r="E114">
        <v>44064.42</v>
      </c>
      <c r="F114">
        <v>4398</v>
      </c>
    </row>
    <row r="115" spans="1:6" x14ac:dyDescent="0.25">
      <c r="A115" t="s">
        <v>9513</v>
      </c>
      <c r="B115">
        <v>28420</v>
      </c>
      <c r="C115">
        <v>32886</v>
      </c>
      <c r="D115">
        <v>4604.0400000000009</v>
      </c>
      <c r="E115">
        <v>37490.04</v>
      </c>
      <c r="F115">
        <v>4466</v>
      </c>
    </row>
    <row r="116" spans="1:6" x14ac:dyDescent="0.25">
      <c r="A116" t="s">
        <v>9514</v>
      </c>
      <c r="B116">
        <v>23295</v>
      </c>
      <c r="C116">
        <v>28110</v>
      </c>
      <c r="D116">
        <v>3935.4000000000005</v>
      </c>
      <c r="E116">
        <v>32045.4</v>
      </c>
      <c r="F116">
        <v>4815</v>
      </c>
    </row>
    <row r="117" spans="1:6" x14ac:dyDescent="0.25">
      <c r="A117" t="s">
        <v>9515</v>
      </c>
      <c r="B117">
        <v>19992</v>
      </c>
      <c r="C117">
        <v>23729</v>
      </c>
      <c r="D117">
        <v>3322.0600000000004</v>
      </c>
      <c r="E117">
        <v>27051.06</v>
      </c>
      <c r="F117">
        <v>3737</v>
      </c>
    </row>
    <row r="118" spans="1:6" x14ac:dyDescent="0.25">
      <c r="A118" t="s">
        <v>9516</v>
      </c>
      <c r="B118">
        <v>22878</v>
      </c>
      <c r="C118">
        <v>27747</v>
      </c>
      <c r="D118">
        <v>3884.5800000000004</v>
      </c>
      <c r="E118">
        <v>31631.58</v>
      </c>
      <c r="F118">
        <v>4869</v>
      </c>
    </row>
    <row r="119" spans="1:6" x14ac:dyDescent="0.25">
      <c r="A119" t="s">
        <v>9517</v>
      </c>
      <c r="B119">
        <v>25891</v>
      </c>
      <c r="C119">
        <v>30248</v>
      </c>
      <c r="D119">
        <v>4234.72</v>
      </c>
      <c r="E119">
        <v>34482.720000000001</v>
      </c>
      <c r="F119">
        <v>4357</v>
      </c>
    </row>
    <row r="120" spans="1:6" x14ac:dyDescent="0.25">
      <c r="A120" t="s">
        <v>9518</v>
      </c>
      <c r="B120">
        <v>16429</v>
      </c>
      <c r="C120">
        <v>20152</v>
      </c>
      <c r="D120">
        <v>2821.28</v>
      </c>
      <c r="E120">
        <v>22973.279999999999</v>
      </c>
      <c r="F120">
        <v>3723</v>
      </c>
    </row>
    <row r="121" spans="1:6" x14ac:dyDescent="0.25">
      <c r="A121" t="s">
        <v>9519</v>
      </c>
      <c r="B121">
        <v>16140</v>
      </c>
      <c r="C121">
        <v>20199</v>
      </c>
      <c r="D121">
        <v>2827.86</v>
      </c>
      <c r="E121">
        <v>23026.86</v>
      </c>
      <c r="F121">
        <v>4059</v>
      </c>
    </row>
    <row r="122" spans="1:6" x14ac:dyDescent="0.25">
      <c r="A122" t="s">
        <v>9520</v>
      </c>
      <c r="B122">
        <v>32442</v>
      </c>
      <c r="C122">
        <v>37091</v>
      </c>
      <c r="D122">
        <v>5192.7400000000007</v>
      </c>
      <c r="E122">
        <v>42283.74</v>
      </c>
      <c r="F122">
        <v>4649</v>
      </c>
    </row>
    <row r="123" spans="1:6" x14ac:dyDescent="0.25">
      <c r="A123" t="s">
        <v>9521</v>
      </c>
      <c r="B123">
        <v>10522</v>
      </c>
      <c r="C123">
        <v>14274</v>
      </c>
      <c r="D123">
        <v>1998.3600000000001</v>
      </c>
      <c r="E123">
        <v>16272.36</v>
      </c>
      <c r="F123">
        <v>3752</v>
      </c>
    </row>
    <row r="124" spans="1:6" x14ac:dyDescent="0.25">
      <c r="A124" t="s">
        <v>9522</v>
      </c>
      <c r="B124">
        <v>16521</v>
      </c>
      <c r="C124">
        <v>21144</v>
      </c>
      <c r="D124">
        <v>2960.1600000000003</v>
      </c>
      <c r="E124">
        <v>24104.16</v>
      </c>
      <c r="F124">
        <v>4623</v>
      </c>
    </row>
    <row r="125" spans="1:6" x14ac:dyDescent="0.25">
      <c r="A125" t="s">
        <v>9523</v>
      </c>
      <c r="B125">
        <v>17691</v>
      </c>
      <c r="C125">
        <v>21657</v>
      </c>
      <c r="D125">
        <v>3031.9800000000005</v>
      </c>
      <c r="E125">
        <v>24688.98</v>
      </c>
      <c r="F125">
        <v>3966</v>
      </c>
    </row>
    <row r="126" spans="1:6" x14ac:dyDescent="0.25">
      <c r="A126" t="s">
        <v>9524</v>
      </c>
      <c r="B126">
        <v>17427</v>
      </c>
      <c r="C126">
        <v>22244</v>
      </c>
      <c r="D126">
        <v>3114.1600000000003</v>
      </c>
      <c r="E126">
        <v>25358.16</v>
      </c>
      <c r="F126">
        <v>4817</v>
      </c>
    </row>
    <row r="127" spans="1:6" x14ac:dyDescent="0.25">
      <c r="A127" t="s">
        <v>9525</v>
      </c>
      <c r="B127">
        <v>31508</v>
      </c>
      <c r="C127">
        <v>35353</v>
      </c>
      <c r="D127">
        <v>4949.42</v>
      </c>
      <c r="E127">
        <v>40302.42</v>
      </c>
      <c r="F127">
        <v>3845</v>
      </c>
    </row>
    <row r="128" spans="1:6" x14ac:dyDescent="0.25">
      <c r="A128" t="s">
        <v>9526</v>
      </c>
      <c r="B128">
        <v>11624</v>
      </c>
      <c r="C128">
        <v>15692</v>
      </c>
      <c r="D128">
        <v>2196.88</v>
      </c>
      <c r="E128">
        <v>17888.88</v>
      </c>
      <c r="F128">
        <v>4068</v>
      </c>
    </row>
    <row r="129" spans="1:6" x14ac:dyDescent="0.25">
      <c r="A129" t="s">
        <v>9527</v>
      </c>
      <c r="B129">
        <v>34892</v>
      </c>
      <c r="C129">
        <v>39472</v>
      </c>
      <c r="D129">
        <v>5526.0800000000008</v>
      </c>
      <c r="E129">
        <v>44998.080000000002</v>
      </c>
      <c r="F129">
        <v>4580</v>
      </c>
    </row>
    <row r="130" spans="1:6" x14ac:dyDescent="0.25">
      <c r="A130" t="s">
        <v>9528</v>
      </c>
      <c r="B130">
        <v>34071</v>
      </c>
      <c r="C130">
        <v>38224</v>
      </c>
      <c r="D130">
        <v>5351.3600000000006</v>
      </c>
      <c r="E130">
        <v>43575.360000000001</v>
      </c>
      <c r="F130">
        <v>4153</v>
      </c>
    </row>
    <row r="131" spans="1:6" x14ac:dyDescent="0.25">
      <c r="A131" t="s">
        <v>9529</v>
      </c>
      <c r="B131">
        <v>17596</v>
      </c>
      <c r="C131">
        <v>21766</v>
      </c>
      <c r="D131">
        <v>3047.2400000000002</v>
      </c>
      <c r="E131">
        <v>24813.24</v>
      </c>
      <c r="F131">
        <v>4170</v>
      </c>
    </row>
    <row r="132" spans="1:6" x14ac:dyDescent="0.25">
      <c r="A132" t="s">
        <v>9530</v>
      </c>
      <c r="B132">
        <v>15381</v>
      </c>
      <c r="C132">
        <v>19362</v>
      </c>
      <c r="D132">
        <v>2710.6800000000003</v>
      </c>
      <c r="E132">
        <v>22072.68</v>
      </c>
      <c r="F132">
        <v>3981</v>
      </c>
    </row>
    <row r="133" spans="1:6" x14ac:dyDescent="0.25">
      <c r="A133" t="s">
        <v>9531</v>
      </c>
      <c r="B133">
        <v>33727</v>
      </c>
      <c r="C133">
        <v>37983</v>
      </c>
      <c r="D133">
        <v>5317.6200000000008</v>
      </c>
      <c r="E133">
        <v>43300.62</v>
      </c>
      <c r="F133">
        <v>4256</v>
      </c>
    </row>
    <row r="134" spans="1:6" x14ac:dyDescent="0.25">
      <c r="A134" t="s">
        <v>9532</v>
      </c>
      <c r="B134">
        <v>12984</v>
      </c>
      <c r="C134">
        <v>17018</v>
      </c>
      <c r="D134">
        <v>2382.5200000000004</v>
      </c>
      <c r="E134">
        <v>19400.52</v>
      </c>
      <c r="F134">
        <v>4034</v>
      </c>
    </row>
    <row r="135" spans="1:6" x14ac:dyDescent="0.25">
      <c r="A135" t="s">
        <v>9533</v>
      </c>
      <c r="B135">
        <v>18252</v>
      </c>
      <c r="C135">
        <v>22299</v>
      </c>
      <c r="D135">
        <v>3121.86</v>
      </c>
      <c r="E135">
        <v>25420.86</v>
      </c>
      <c r="F135">
        <v>4047</v>
      </c>
    </row>
    <row r="136" spans="1:6" x14ac:dyDescent="0.25">
      <c r="A136" t="s">
        <v>9534</v>
      </c>
      <c r="B136">
        <v>24902</v>
      </c>
      <c r="C136">
        <v>29637</v>
      </c>
      <c r="D136">
        <v>4149.18</v>
      </c>
      <c r="E136">
        <v>33786.18</v>
      </c>
      <c r="F136">
        <v>4735</v>
      </c>
    </row>
    <row r="137" spans="1:6" x14ac:dyDescent="0.25">
      <c r="A137" t="s">
        <v>9535</v>
      </c>
      <c r="B137">
        <v>13639</v>
      </c>
      <c r="C137">
        <v>18257</v>
      </c>
      <c r="D137">
        <v>2555.98</v>
      </c>
      <c r="E137">
        <v>20812.98</v>
      </c>
      <c r="F137">
        <v>4618</v>
      </c>
    </row>
    <row r="138" spans="1:6" x14ac:dyDescent="0.25">
      <c r="A138" t="s">
        <v>9536</v>
      </c>
      <c r="B138">
        <v>13709</v>
      </c>
      <c r="C138">
        <v>18430</v>
      </c>
      <c r="D138">
        <v>2580.2000000000003</v>
      </c>
      <c r="E138">
        <v>21010.2</v>
      </c>
      <c r="F138">
        <v>4721</v>
      </c>
    </row>
    <row r="139" spans="1:6" x14ac:dyDescent="0.25">
      <c r="A139" t="s">
        <v>9537</v>
      </c>
      <c r="B139">
        <v>33975</v>
      </c>
      <c r="C139">
        <v>38529</v>
      </c>
      <c r="D139">
        <v>5394.06</v>
      </c>
      <c r="E139">
        <v>43923.06</v>
      </c>
      <c r="F139">
        <v>4554</v>
      </c>
    </row>
    <row r="140" spans="1:6" x14ac:dyDescent="0.25">
      <c r="A140" t="s">
        <v>9538</v>
      </c>
      <c r="B140">
        <v>12773</v>
      </c>
      <c r="C140">
        <v>17520</v>
      </c>
      <c r="D140">
        <v>2452.8000000000002</v>
      </c>
      <c r="E140">
        <v>19972.8</v>
      </c>
      <c r="F140">
        <v>4747</v>
      </c>
    </row>
    <row r="141" spans="1:6" x14ac:dyDescent="0.25">
      <c r="A141" t="s">
        <v>9539</v>
      </c>
      <c r="B141">
        <v>18942</v>
      </c>
      <c r="C141">
        <v>23593</v>
      </c>
      <c r="D141">
        <v>3303.0200000000004</v>
      </c>
      <c r="E141">
        <v>26896.02</v>
      </c>
      <c r="F141">
        <v>4651</v>
      </c>
    </row>
    <row r="142" spans="1:6" x14ac:dyDescent="0.25">
      <c r="A142" t="s">
        <v>9540</v>
      </c>
      <c r="B142">
        <v>12176</v>
      </c>
      <c r="C142">
        <v>16201</v>
      </c>
      <c r="D142">
        <v>2268.1400000000003</v>
      </c>
      <c r="E142">
        <v>18469.14</v>
      </c>
      <c r="F142">
        <v>4025</v>
      </c>
    </row>
    <row r="143" spans="1:6" x14ac:dyDescent="0.25">
      <c r="A143" t="s">
        <v>9541</v>
      </c>
      <c r="B143">
        <v>23314</v>
      </c>
      <c r="C143">
        <v>27969</v>
      </c>
      <c r="D143">
        <v>3915.6600000000003</v>
      </c>
      <c r="E143">
        <v>31884.66</v>
      </c>
      <c r="F143">
        <v>4655</v>
      </c>
    </row>
    <row r="144" spans="1:6" x14ac:dyDescent="0.25">
      <c r="A144" t="s">
        <v>9542</v>
      </c>
      <c r="B144">
        <v>17885</v>
      </c>
      <c r="C144">
        <v>22575</v>
      </c>
      <c r="D144">
        <v>3160.5000000000005</v>
      </c>
      <c r="E144">
        <v>25735.5</v>
      </c>
      <c r="F144">
        <v>4690</v>
      </c>
    </row>
    <row r="145" spans="1:6" x14ac:dyDescent="0.25">
      <c r="A145" t="s">
        <v>9543</v>
      </c>
      <c r="B145">
        <v>19037</v>
      </c>
      <c r="C145">
        <v>23887</v>
      </c>
      <c r="D145">
        <v>3344.1800000000003</v>
      </c>
      <c r="E145">
        <v>27231.18</v>
      </c>
      <c r="F145">
        <v>4850</v>
      </c>
    </row>
    <row r="146" spans="1:6" x14ac:dyDescent="0.25">
      <c r="A146" t="s">
        <v>9544</v>
      </c>
      <c r="B146">
        <v>31772</v>
      </c>
      <c r="C146">
        <v>35923</v>
      </c>
      <c r="D146">
        <v>5029.22</v>
      </c>
      <c r="E146">
        <v>40952.22</v>
      </c>
      <c r="F146">
        <v>4151</v>
      </c>
    </row>
    <row r="147" spans="1:6" x14ac:dyDescent="0.25">
      <c r="A147" t="s">
        <v>9545</v>
      </c>
      <c r="B147">
        <v>31537</v>
      </c>
      <c r="C147">
        <v>36057</v>
      </c>
      <c r="D147">
        <v>5047.9800000000005</v>
      </c>
      <c r="E147">
        <v>41104.980000000003</v>
      </c>
      <c r="F147">
        <v>4520</v>
      </c>
    </row>
    <row r="148" spans="1:6" x14ac:dyDescent="0.25">
      <c r="A148" t="s">
        <v>9546</v>
      </c>
      <c r="B148">
        <v>22708</v>
      </c>
      <c r="C148">
        <v>27272</v>
      </c>
      <c r="D148">
        <v>3818.0800000000004</v>
      </c>
      <c r="E148">
        <v>31090.080000000002</v>
      </c>
      <c r="F148">
        <v>4564</v>
      </c>
    </row>
    <row r="149" spans="1:6" x14ac:dyDescent="0.25">
      <c r="A149" t="s">
        <v>9547</v>
      </c>
      <c r="B149">
        <v>24562</v>
      </c>
      <c r="C149">
        <v>28370</v>
      </c>
      <c r="D149">
        <v>3971.8</v>
      </c>
      <c r="E149">
        <v>32341.8</v>
      </c>
      <c r="F149">
        <v>3808</v>
      </c>
    </row>
    <row r="150" spans="1:6" x14ac:dyDescent="0.25">
      <c r="A150" t="s">
        <v>9548</v>
      </c>
      <c r="B150">
        <v>17658</v>
      </c>
      <c r="C150">
        <v>21417</v>
      </c>
      <c r="D150">
        <v>2998.38</v>
      </c>
      <c r="E150">
        <v>24415.38</v>
      </c>
      <c r="F150">
        <v>3759</v>
      </c>
    </row>
    <row r="151" spans="1:6" x14ac:dyDescent="0.25">
      <c r="A151" t="s">
        <v>9549</v>
      </c>
      <c r="B151">
        <v>21641</v>
      </c>
      <c r="C151">
        <v>26391</v>
      </c>
      <c r="D151">
        <v>3694.7400000000002</v>
      </c>
      <c r="E151">
        <v>30085.74</v>
      </c>
      <c r="F151">
        <v>4750</v>
      </c>
    </row>
    <row r="152" spans="1:6" x14ac:dyDescent="0.25">
      <c r="A152" t="s">
        <v>9550</v>
      </c>
      <c r="B152">
        <v>30385</v>
      </c>
      <c r="C152">
        <v>34899</v>
      </c>
      <c r="D152">
        <v>4885.8600000000006</v>
      </c>
      <c r="E152">
        <v>39784.86</v>
      </c>
      <c r="F152">
        <v>4514</v>
      </c>
    </row>
    <row r="153" spans="1:6" x14ac:dyDescent="0.25">
      <c r="A153" t="s">
        <v>9551</v>
      </c>
      <c r="B153">
        <v>17328</v>
      </c>
      <c r="C153">
        <v>21423</v>
      </c>
      <c r="D153">
        <v>2999.2200000000003</v>
      </c>
      <c r="E153">
        <v>24422.22</v>
      </c>
      <c r="F153">
        <v>4095</v>
      </c>
    </row>
    <row r="154" spans="1:6" x14ac:dyDescent="0.25">
      <c r="A154" t="s">
        <v>9552</v>
      </c>
      <c r="B154">
        <v>19016</v>
      </c>
      <c r="C154">
        <v>23673</v>
      </c>
      <c r="D154">
        <v>3314.2200000000003</v>
      </c>
      <c r="E154">
        <v>26987.22</v>
      </c>
      <c r="F154">
        <v>4657</v>
      </c>
    </row>
    <row r="155" spans="1:6" x14ac:dyDescent="0.25">
      <c r="A155" t="s">
        <v>9553</v>
      </c>
      <c r="B155">
        <v>33154</v>
      </c>
      <c r="C155">
        <v>37798</v>
      </c>
      <c r="D155">
        <v>5291.72</v>
      </c>
      <c r="E155">
        <v>43089.72</v>
      </c>
      <c r="F155">
        <v>4644</v>
      </c>
    </row>
    <row r="156" spans="1:6" x14ac:dyDescent="0.25">
      <c r="A156" t="s">
        <v>9554</v>
      </c>
      <c r="B156">
        <v>18121</v>
      </c>
      <c r="C156">
        <v>22429</v>
      </c>
      <c r="D156">
        <v>3140.0600000000004</v>
      </c>
      <c r="E156">
        <v>25569.06</v>
      </c>
      <c r="F156">
        <v>4308</v>
      </c>
    </row>
    <row r="157" spans="1:6" x14ac:dyDescent="0.25">
      <c r="A157" t="s">
        <v>9555</v>
      </c>
      <c r="B157">
        <v>14999</v>
      </c>
      <c r="C157">
        <v>19589</v>
      </c>
      <c r="D157">
        <v>2742.46</v>
      </c>
      <c r="E157">
        <v>22331.46</v>
      </c>
      <c r="F157">
        <v>4590</v>
      </c>
    </row>
    <row r="158" spans="1:6" x14ac:dyDescent="0.25">
      <c r="A158" t="s">
        <v>9556</v>
      </c>
      <c r="B158">
        <v>29144</v>
      </c>
      <c r="C158">
        <v>33573</v>
      </c>
      <c r="D158">
        <v>4700.22</v>
      </c>
      <c r="E158">
        <v>38273.22</v>
      </c>
      <c r="F158">
        <v>4429</v>
      </c>
    </row>
    <row r="159" spans="1:6" x14ac:dyDescent="0.25">
      <c r="A159" t="s">
        <v>9557</v>
      </c>
      <c r="B159">
        <v>18022</v>
      </c>
      <c r="C159">
        <v>22744</v>
      </c>
      <c r="D159">
        <v>3184.1600000000003</v>
      </c>
      <c r="E159">
        <v>25928.16</v>
      </c>
      <c r="F159">
        <v>4722</v>
      </c>
    </row>
    <row r="160" spans="1:6" x14ac:dyDescent="0.25">
      <c r="A160" t="s">
        <v>9558</v>
      </c>
      <c r="B160">
        <v>18203</v>
      </c>
      <c r="C160">
        <v>22872</v>
      </c>
      <c r="D160">
        <v>3202.0800000000004</v>
      </c>
      <c r="E160">
        <v>26074.080000000002</v>
      </c>
      <c r="F160">
        <v>4669</v>
      </c>
    </row>
    <row r="161" spans="1:6" x14ac:dyDescent="0.25">
      <c r="A161" t="s">
        <v>9559</v>
      </c>
      <c r="B161">
        <v>16430</v>
      </c>
      <c r="C161">
        <v>20826</v>
      </c>
      <c r="D161">
        <v>2915.6400000000003</v>
      </c>
      <c r="E161">
        <v>23741.64</v>
      </c>
      <c r="F161">
        <v>4396</v>
      </c>
    </row>
    <row r="162" spans="1:6" x14ac:dyDescent="0.25">
      <c r="A162" t="s">
        <v>9560</v>
      </c>
      <c r="B162">
        <v>33257</v>
      </c>
      <c r="C162">
        <v>37946</v>
      </c>
      <c r="D162">
        <v>5312.4400000000005</v>
      </c>
      <c r="E162">
        <v>43258.44</v>
      </c>
      <c r="F162">
        <v>4689</v>
      </c>
    </row>
    <row r="163" spans="1:6" x14ac:dyDescent="0.25">
      <c r="A163" t="s">
        <v>9561</v>
      </c>
      <c r="B163">
        <v>30186</v>
      </c>
      <c r="C163">
        <v>33999</v>
      </c>
      <c r="D163">
        <v>4759.8600000000006</v>
      </c>
      <c r="E163">
        <v>38758.86</v>
      </c>
      <c r="F163">
        <v>3813</v>
      </c>
    </row>
    <row r="164" spans="1:6" x14ac:dyDescent="0.25">
      <c r="A164" t="s">
        <v>9562</v>
      </c>
      <c r="B164">
        <v>15603</v>
      </c>
      <c r="C164">
        <v>19430</v>
      </c>
      <c r="D164">
        <v>2720.2000000000003</v>
      </c>
      <c r="E164">
        <v>22150.2</v>
      </c>
      <c r="F164">
        <v>3827</v>
      </c>
    </row>
    <row r="165" spans="1:6" x14ac:dyDescent="0.25">
      <c r="A165" t="s">
        <v>9563</v>
      </c>
      <c r="B165">
        <v>34468</v>
      </c>
      <c r="C165">
        <v>38642</v>
      </c>
      <c r="D165">
        <v>5409.88</v>
      </c>
      <c r="E165">
        <v>44051.88</v>
      </c>
      <c r="F165">
        <v>4174</v>
      </c>
    </row>
    <row r="166" spans="1:6" x14ac:dyDescent="0.25">
      <c r="A166" t="s">
        <v>9564</v>
      </c>
      <c r="B166">
        <v>12664</v>
      </c>
      <c r="C166">
        <v>16986</v>
      </c>
      <c r="D166">
        <v>2378.0400000000004</v>
      </c>
      <c r="E166">
        <v>19364.04</v>
      </c>
      <c r="F166">
        <v>4322</v>
      </c>
    </row>
    <row r="167" spans="1:6" x14ac:dyDescent="0.25">
      <c r="A167" t="s">
        <v>9565</v>
      </c>
      <c r="B167">
        <v>23225</v>
      </c>
      <c r="C167">
        <v>27224</v>
      </c>
      <c r="D167">
        <v>3811.3600000000006</v>
      </c>
      <c r="E167">
        <v>31035.360000000001</v>
      </c>
      <c r="F167">
        <v>3999</v>
      </c>
    </row>
    <row r="168" spans="1:6" x14ac:dyDescent="0.25">
      <c r="A168" t="s">
        <v>9566</v>
      </c>
      <c r="B168">
        <v>22153</v>
      </c>
      <c r="C168">
        <v>26287</v>
      </c>
      <c r="D168">
        <v>3680.1800000000003</v>
      </c>
      <c r="E168">
        <v>29967.18</v>
      </c>
      <c r="F168">
        <v>4134</v>
      </c>
    </row>
    <row r="169" spans="1:6" x14ac:dyDescent="0.25">
      <c r="A169" t="s">
        <v>9567</v>
      </c>
      <c r="B169">
        <v>30876</v>
      </c>
      <c r="C169">
        <v>34703</v>
      </c>
      <c r="D169">
        <v>4858.42</v>
      </c>
      <c r="E169">
        <v>39561.42</v>
      </c>
      <c r="F169">
        <v>3827</v>
      </c>
    </row>
    <row r="170" spans="1:6" x14ac:dyDescent="0.25">
      <c r="A170" t="s">
        <v>9568</v>
      </c>
      <c r="B170">
        <v>17239</v>
      </c>
      <c r="C170">
        <v>21838</v>
      </c>
      <c r="D170">
        <v>3057.32</v>
      </c>
      <c r="E170">
        <v>24895.32</v>
      </c>
      <c r="F170">
        <v>4599</v>
      </c>
    </row>
    <row r="171" spans="1:6" x14ac:dyDescent="0.25">
      <c r="A171" t="s">
        <v>9569</v>
      </c>
      <c r="B171">
        <v>24558</v>
      </c>
      <c r="C171">
        <v>28551</v>
      </c>
      <c r="D171">
        <v>3997.1400000000003</v>
      </c>
      <c r="E171">
        <v>32548.14</v>
      </c>
      <c r="F171">
        <v>3993</v>
      </c>
    </row>
    <row r="172" spans="1:6" x14ac:dyDescent="0.25">
      <c r="A172" t="s">
        <v>9570</v>
      </c>
      <c r="B172">
        <v>11007</v>
      </c>
      <c r="C172">
        <v>14861</v>
      </c>
      <c r="D172">
        <v>2080.5400000000004</v>
      </c>
      <c r="E172">
        <v>16941.54</v>
      </c>
      <c r="F172">
        <v>3854</v>
      </c>
    </row>
    <row r="173" spans="1:6" x14ac:dyDescent="0.25">
      <c r="A173" t="s">
        <v>9571</v>
      </c>
      <c r="B173">
        <v>27423</v>
      </c>
      <c r="C173">
        <v>31819</v>
      </c>
      <c r="D173">
        <v>4454.6600000000008</v>
      </c>
      <c r="E173">
        <v>36273.660000000003</v>
      </c>
      <c r="F173">
        <v>4396</v>
      </c>
    </row>
    <row r="174" spans="1:6" x14ac:dyDescent="0.25">
      <c r="A174" t="s">
        <v>9572</v>
      </c>
      <c r="B174">
        <v>29186</v>
      </c>
      <c r="C174">
        <v>32968</v>
      </c>
      <c r="D174">
        <v>4615.5200000000004</v>
      </c>
      <c r="E174">
        <v>37583.520000000004</v>
      </c>
      <c r="F174">
        <v>3782</v>
      </c>
    </row>
    <row r="175" spans="1:6" x14ac:dyDescent="0.25">
      <c r="A175" t="s">
        <v>9573</v>
      </c>
      <c r="B175">
        <v>27419</v>
      </c>
      <c r="C175">
        <v>31776</v>
      </c>
      <c r="D175">
        <v>4448.6400000000003</v>
      </c>
      <c r="E175">
        <v>36224.639999999999</v>
      </c>
      <c r="F175">
        <v>4357</v>
      </c>
    </row>
    <row r="176" spans="1:6" x14ac:dyDescent="0.25">
      <c r="A176" t="s">
        <v>9574</v>
      </c>
      <c r="B176">
        <v>29410</v>
      </c>
      <c r="C176">
        <v>33782</v>
      </c>
      <c r="D176">
        <v>4729.4800000000005</v>
      </c>
      <c r="E176">
        <v>38511.480000000003</v>
      </c>
      <c r="F176">
        <v>4372</v>
      </c>
    </row>
    <row r="177" spans="1:6" x14ac:dyDescent="0.25">
      <c r="A177" t="s">
        <v>9575</v>
      </c>
      <c r="B177">
        <v>30528</v>
      </c>
      <c r="C177">
        <v>34425</v>
      </c>
      <c r="D177">
        <v>4819.5000000000009</v>
      </c>
      <c r="E177">
        <v>39244.5</v>
      </c>
      <c r="F177">
        <v>3897</v>
      </c>
    </row>
    <row r="178" spans="1:6" x14ac:dyDescent="0.25">
      <c r="A178" t="s">
        <v>9576</v>
      </c>
      <c r="B178">
        <v>14884</v>
      </c>
      <c r="C178">
        <v>19151</v>
      </c>
      <c r="D178">
        <v>2681.1400000000003</v>
      </c>
      <c r="E178">
        <v>21832.14</v>
      </c>
      <c r="F178">
        <v>4267</v>
      </c>
    </row>
    <row r="179" spans="1:6" x14ac:dyDescent="0.25">
      <c r="A179" t="s">
        <v>9577</v>
      </c>
      <c r="B179">
        <v>17963</v>
      </c>
      <c r="C179">
        <v>22568</v>
      </c>
      <c r="D179">
        <v>3159.5200000000004</v>
      </c>
      <c r="E179">
        <v>25727.52</v>
      </c>
      <c r="F179">
        <v>4605</v>
      </c>
    </row>
    <row r="180" spans="1:6" x14ac:dyDescent="0.25">
      <c r="A180" t="s">
        <v>9578</v>
      </c>
      <c r="B180">
        <v>12368</v>
      </c>
      <c r="C180">
        <v>16806</v>
      </c>
      <c r="D180">
        <v>2352.84</v>
      </c>
      <c r="E180">
        <v>19158.84</v>
      </c>
      <c r="F180">
        <v>4438</v>
      </c>
    </row>
    <row r="181" spans="1:6" x14ac:dyDescent="0.25">
      <c r="A181" t="s">
        <v>9579</v>
      </c>
      <c r="B181">
        <v>18513</v>
      </c>
      <c r="C181">
        <v>22988</v>
      </c>
      <c r="D181">
        <v>3218.32</v>
      </c>
      <c r="E181">
        <v>26206.32</v>
      </c>
      <c r="F181">
        <v>4475</v>
      </c>
    </row>
    <row r="182" spans="1:6" x14ac:dyDescent="0.25">
      <c r="A182" t="s">
        <v>9580</v>
      </c>
      <c r="B182">
        <v>24399</v>
      </c>
      <c r="C182">
        <v>29152</v>
      </c>
      <c r="D182">
        <v>4081.28</v>
      </c>
      <c r="E182">
        <v>33233.279999999999</v>
      </c>
      <c r="F182">
        <v>4753</v>
      </c>
    </row>
    <row r="183" spans="1:6" x14ac:dyDescent="0.25">
      <c r="A183" t="s">
        <v>9581</v>
      </c>
      <c r="B183">
        <v>32786</v>
      </c>
      <c r="C183">
        <v>36713</v>
      </c>
      <c r="D183">
        <v>5139.8200000000006</v>
      </c>
      <c r="E183">
        <v>41852.82</v>
      </c>
      <c r="F183">
        <v>3927</v>
      </c>
    </row>
    <row r="184" spans="1:6" x14ac:dyDescent="0.25">
      <c r="A184" t="s">
        <v>9582</v>
      </c>
      <c r="B184">
        <v>26578</v>
      </c>
      <c r="C184">
        <v>31463</v>
      </c>
      <c r="D184">
        <v>4404.8200000000006</v>
      </c>
      <c r="E184">
        <v>35867.82</v>
      </c>
      <c r="F184">
        <v>4885</v>
      </c>
    </row>
    <row r="185" spans="1:6" x14ac:dyDescent="0.25">
      <c r="A185" t="s">
        <v>9583</v>
      </c>
      <c r="B185">
        <v>27051</v>
      </c>
      <c r="C185">
        <v>31551</v>
      </c>
      <c r="D185">
        <v>4417.1400000000003</v>
      </c>
      <c r="E185">
        <v>35968.14</v>
      </c>
      <c r="F185">
        <v>4500</v>
      </c>
    </row>
    <row r="186" spans="1:6" x14ac:dyDescent="0.25">
      <c r="A186" t="s">
        <v>9584</v>
      </c>
      <c r="B186">
        <v>30327</v>
      </c>
      <c r="C186">
        <v>34237</v>
      </c>
      <c r="D186">
        <v>4793.18</v>
      </c>
      <c r="E186">
        <v>39030.18</v>
      </c>
      <c r="F186">
        <v>3910</v>
      </c>
    </row>
    <row r="187" spans="1:6" x14ac:dyDescent="0.25">
      <c r="A187" t="s">
        <v>9585</v>
      </c>
      <c r="B187">
        <v>23631</v>
      </c>
      <c r="C187">
        <v>27494</v>
      </c>
      <c r="D187">
        <v>3849.1600000000003</v>
      </c>
      <c r="E187">
        <v>31343.16</v>
      </c>
      <c r="F187">
        <v>3863</v>
      </c>
    </row>
    <row r="188" spans="1:6" x14ac:dyDescent="0.25">
      <c r="A188" t="s">
        <v>9586</v>
      </c>
      <c r="B188">
        <v>13844</v>
      </c>
      <c r="C188">
        <v>18421</v>
      </c>
      <c r="D188">
        <v>2578.94</v>
      </c>
      <c r="E188">
        <v>20999.94</v>
      </c>
      <c r="F188">
        <v>4577</v>
      </c>
    </row>
    <row r="189" spans="1:6" x14ac:dyDescent="0.25">
      <c r="A189" t="s">
        <v>9587</v>
      </c>
      <c r="B189">
        <v>15501</v>
      </c>
      <c r="C189">
        <v>19260</v>
      </c>
      <c r="D189">
        <v>2696.4</v>
      </c>
      <c r="E189">
        <v>21956.400000000001</v>
      </c>
      <c r="F189">
        <v>3759</v>
      </c>
    </row>
    <row r="190" spans="1:6" x14ac:dyDescent="0.25">
      <c r="A190" t="s">
        <v>9588</v>
      </c>
      <c r="B190">
        <v>27566</v>
      </c>
      <c r="C190">
        <v>32000</v>
      </c>
      <c r="D190">
        <v>4480</v>
      </c>
      <c r="E190">
        <v>36480</v>
      </c>
      <c r="F190">
        <v>4434</v>
      </c>
    </row>
    <row r="191" spans="1:6" x14ac:dyDescent="0.25">
      <c r="A191" t="s">
        <v>9589</v>
      </c>
      <c r="B191">
        <v>32825</v>
      </c>
      <c r="C191">
        <v>36541</v>
      </c>
      <c r="D191">
        <v>5115.7400000000007</v>
      </c>
      <c r="E191">
        <v>41656.74</v>
      </c>
      <c r="F191">
        <v>3716</v>
      </c>
    </row>
    <row r="192" spans="1:6" x14ac:dyDescent="0.25">
      <c r="A192" t="s">
        <v>9590</v>
      </c>
      <c r="B192">
        <v>29169</v>
      </c>
      <c r="C192">
        <v>33006</v>
      </c>
      <c r="D192">
        <v>4620.84</v>
      </c>
      <c r="E192">
        <v>37626.839999999997</v>
      </c>
      <c r="F192">
        <v>3837</v>
      </c>
    </row>
    <row r="193" spans="1:6" x14ac:dyDescent="0.25">
      <c r="A193" t="s">
        <v>9591</v>
      </c>
      <c r="B193">
        <v>20651</v>
      </c>
      <c r="C193">
        <v>25328</v>
      </c>
      <c r="D193">
        <v>3545.9200000000005</v>
      </c>
      <c r="E193">
        <v>28873.920000000002</v>
      </c>
      <c r="F193">
        <v>4677</v>
      </c>
    </row>
    <row r="194" spans="1:6" x14ac:dyDescent="0.25">
      <c r="A194" t="s">
        <v>9592</v>
      </c>
      <c r="B194">
        <v>24802</v>
      </c>
      <c r="C194">
        <v>29485</v>
      </c>
      <c r="D194">
        <v>4127.9000000000005</v>
      </c>
      <c r="E194">
        <v>33612.9</v>
      </c>
      <c r="F194">
        <v>4683</v>
      </c>
    </row>
    <row r="195" spans="1:6" x14ac:dyDescent="0.25">
      <c r="A195" t="s">
        <v>9593</v>
      </c>
      <c r="B195">
        <v>17283</v>
      </c>
      <c r="C195">
        <v>21993</v>
      </c>
      <c r="D195">
        <v>3079.0200000000004</v>
      </c>
      <c r="E195">
        <v>25072.02</v>
      </c>
      <c r="F195">
        <v>4710</v>
      </c>
    </row>
    <row r="196" spans="1:6" x14ac:dyDescent="0.25">
      <c r="A196" t="s">
        <v>9594</v>
      </c>
      <c r="B196">
        <v>23534</v>
      </c>
      <c r="C196">
        <v>27855</v>
      </c>
      <c r="D196">
        <v>3899.7000000000003</v>
      </c>
      <c r="E196">
        <v>31754.7</v>
      </c>
      <c r="F196">
        <v>4321</v>
      </c>
    </row>
    <row r="197" spans="1:6" x14ac:dyDescent="0.25">
      <c r="A197" t="s">
        <v>9595</v>
      </c>
      <c r="B197">
        <v>14466</v>
      </c>
      <c r="C197">
        <v>18399</v>
      </c>
      <c r="D197">
        <v>2575.86</v>
      </c>
      <c r="E197">
        <v>20974.86</v>
      </c>
      <c r="F197">
        <v>3933</v>
      </c>
    </row>
    <row r="198" spans="1:6" x14ac:dyDescent="0.25">
      <c r="A198" t="s">
        <v>9596</v>
      </c>
      <c r="B198">
        <v>29191</v>
      </c>
      <c r="C198">
        <v>34065</v>
      </c>
      <c r="D198">
        <v>4769.1000000000004</v>
      </c>
      <c r="E198">
        <v>38834.1</v>
      </c>
      <c r="F198">
        <v>4874</v>
      </c>
    </row>
    <row r="199" spans="1:6" x14ac:dyDescent="0.25">
      <c r="A199" t="s">
        <v>9597</v>
      </c>
      <c r="B199">
        <v>11611</v>
      </c>
      <c r="C199">
        <v>15585</v>
      </c>
      <c r="D199">
        <v>2181.9</v>
      </c>
      <c r="E199">
        <v>17766.900000000001</v>
      </c>
      <c r="F199">
        <v>3974</v>
      </c>
    </row>
    <row r="200" spans="1:6" x14ac:dyDescent="0.25">
      <c r="A200" t="s">
        <v>9598</v>
      </c>
      <c r="B200">
        <v>13917</v>
      </c>
      <c r="C200">
        <v>18495</v>
      </c>
      <c r="D200">
        <v>2589.3000000000002</v>
      </c>
      <c r="E200">
        <v>21084.3</v>
      </c>
      <c r="F200">
        <v>4578</v>
      </c>
    </row>
    <row r="201" spans="1:6" x14ac:dyDescent="0.25">
      <c r="A201" t="s">
        <v>9599</v>
      </c>
      <c r="B201">
        <v>28558</v>
      </c>
      <c r="C201">
        <v>33350</v>
      </c>
      <c r="D201">
        <v>4669</v>
      </c>
      <c r="E201">
        <v>38019</v>
      </c>
      <c r="F201">
        <v>4792</v>
      </c>
    </row>
    <row r="202" spans="1:6" x14ac:dyDescent="0.25">
      <c r="A202" t="s">
        <v>9600</v>
      </c>
      <c r="B202">
        <v>16243</v>
      </c>
      <c r="C202">
        <v>20311</v>
      </c>
      <c r="D202">
        <v>2843.5400000000004</v>
      </c>
      <c r="E202">
        <v>23154.54</v>
      </c>
      <c r="F202">
        <v>4068</v>
      </c>
    </row>
    <row r="203" spans="1:6" x14ac:dyDescent="0.25">
      <c r="A203" t="s">
        <v>9601</v>
      </c>
      <c r="B203">
        <v>29914</v>
      </c>
      <c r="C203">
        <v>34045</v>
      </c>
      <c r="D203">
        <v>4766.3</v>
      </c>
      <c r="E203">
        <v>38811.300000000003</v>
      </c>
      <c r="F203">
        <v>4131</v>
      </c>
    </row>
    <row r="204" spans="1:6" x14ac:dyDescent="0.25">
      <c r="A204" t="s">
        <v>9602</v>
      </c>
      <c r="B204">
        <v>23673</v>
      </c>
      <c r="C204">
        <v>28135</v>
      </c>
      <c r="D204">
        <v>3938.9000000000005</v>
      </c>
      <c r="E204">
        <v>32073.9</v>
      </c>
      <c r="F204">
        <v>4462</v>
      </c>
    </row>
    <row r="205" spans="1:6" x14ac:dyDescent="0.25">
      <c r="A205" t="s">
        <v>9603</v>
      </c>
      <c r="B205">
        <v>22360</v>
      </c>
      <c r="C205">
        <v>26712</v>
      </c>
      <c r="D205">
        <v>3739.6800000000003</v>
      </c>
      <c r="E205">
        <v>30451.68</v>
      </c>
      <c r="F205">
        <v>4352</v>
      </c>
    </row>
    <row r="206" spans="1:6" x14ac:dyDescent="0.25">
      <c r="A206" t="s">
        <v>9604</v>
      </c>
      <c r="B206">
        <v>26802</v>
      </c>
      <c r="C206">
        <v>31183</v>
      </c>
      <c r="D206">
        <v>4365.6200000000008</v>
      </c>
      <c r="E206">
        <v>35548.620000000003</v>
      </c>
      <c r="F206">
        <v>4381</v>
      </c>
    </row>
    <row r="207" spans="1:6" x14ac:dyDescent="0.25">
      <c r="A207" t="s">
        <v>9605</v>
      </c>
      <c r="B207">
        <v>20006</v>
      </c>
      <c r="C207">
        <v>24254</v>
      </c>
      <c r="D207">
        <v>3395.5600000000004</v>
      </c>
      <c r="E207">
        <v>27649.56</v>
      </c>
      <c r="F207">
        <v>4248</v>
      </c>
    </row>
    <row r="208" spans="1:6" x14ac:dyDescent="0.25">
      <c r="A208" t="s">
        <v>9606</v>
      </c>
      <c r="B208">
        <v>10967</v>
      </c>
      <c r="C208">
        <v>15633</v>
      </c>
      <c r="D208">
        <v>2188.6200000000003</v>
      </c>
      <c r="E208">
        <v>17821.62</v>
      </c>
      <c r="F208">
        <v>4666</v>
      </c>
    </row>
    <row r="209" spans="1:6" x14ac:dyDescent="0.25">
      <c r="A209" t="s">
        <v>9607</v>
      </c>
      <c r="B209">
        <v>26168</v>
      </c>
      <c r="C209">
        <v>30275</v>
      </c>
      <c r="D209">
        <v>4238.5</v>
      </c>
      <c r="E209">
        <v>34513.5</v>
      </c>
      <c r="F209">
        <v>4107</v>
      </c>
    </row>
    <row r="210" spans="1:6" x14ac:dyDescent="0.25">
      <c r="A210" t="s">
        <v>9608</v>
      </c>
      <c r="B210">
        <v>10254</v>
      </c>
      <c r="C210">
        <v>15047</v>
      </c>
      <c r="D210">
        <v>2106.5800000000004</v>
      </c>
      <c r="E210">
        <v>17153.580000000002</v>
      </c>
      <c r="F210">
        <v>4793</v>
      </c>
    </row>
    <row r="211" spans="1:6" x14ac:dyDescent="0.25">
      <c r="A211" t="s">
        <v>9609</v>
      </c>
      <c r="B211">
        <v>30726</v>
      </c>
      <c r="C211">
        <v>35125</v>
      </c>
      <c r="D211">
        <v>4917.5000000000009</v>
      </c>
      <c r="E211">
        <v>40042.5</v>
      </c>
      <c r="F211">
        <v>4399</v>
      </c>
    </row>
    <row r="212" spans="1:6" x14ac:dyDescent="0.25">
      <c r="A212" t="s">
        <v>9610</v>
      </c>
      <c r="B212">
        <v>32435</v>
      </c>
      <c r="C212">
        <v>37027</v>
      </c>
      <c r="D212">
        <v>5183.7800000000007</v>
      </c>
      <c r="E212">
        <v>42210.78</v>
      </c>
      <c r="F212">
        <v>4592</v>
      </c>
    </row>
    <row r="213" spans="1:6" x14ac:dyDescent="0.25">
      <c r="A213" t="s">
        <v>9611</v>
      </c>
      <c r="B213">
        <v>14936</v>
      </c>
      <c r="C213">
        <v>18782</v>
      </c>
      <c r="D213">
        <v>2629.4800000000005</v>
      </c>
      <c r="E213">
        <v>21411.48</v>
      </c>
      <c r="F213">
        <v>3846</v>
      </c>
    </row>
    <row r="214" spans="1:6" x14ac:dyDescent="0.25">
      <c r="A214" t="s">
        <v>9612</v>
      </c>
      <c r="B214">
        <v>24487</v>
      </c>
      <c r="C214">
        <v>28299</v>
      </c>
      <c r="D214">
        <v>3961.8600000000006</v>
      </c>
      <c r="E214">
        <v>32260.86</v>
      </c>
      <c r="F214">
        <v>3812</v>
      </c>
    </row>
    <row r="215" spans="1:6" x14ac:dyDescent="0.25">
      <c r="A215" t="s">
        <v>9613</v>
      </c>
      <c r="B215">
        <v>32331</v>
      </c>
      <c r="C215">
        <v>36367</v>
      </c>
      <c r="D215">
        <v>5091.38</v>
      </c>
      <c r="E215">
        <v>41458.379999999997</v>
      </c>
      <c r="F215">
        <v>4036</v>
      </c>
    </row>
    <row r="216" spans="1:6" x14ac:dyDescent="0.25">
      <c r="A216" t="s">
        <v>9614</v>
      </c>
      <c r="B216">
        <v>31291</v>
      </c>
      <c r="C216">
        <v>36082</v>
      </c>
      <c r="D216">
        <v>5051.4800000000005</v>
      </c>
      <c r="E216">
        <v>41133.480000000003</v>
      </c>
      <c r="F216">
        <v>4791</v>
      </c>
    </row>
    <row r="217" spans="1:6" x14ac:dyDescent="0.25">
      <c r="A217" t="s">
        <v>9615</v>
      </c>
      <c r="B217">
        <v>16125</v>
      </c>
      <c r="C217">
        <v>20865</v>
      </c>
      <c r="D217">
        <v>2921.1000000000004</v>
      </c>
      <c r="E217">
        <v>23786.1</v>
      </c>
      <c r="F217">
        <v>4740</v>
      </c>
    </row>
    <row r="218" spans="1:6" x14ac:dyDescent="0.25">
      <c r="A218" t="s">
        <v>9616</v>
      </c>
      <c r="B218">
        <v>17737</v>
      </c>
      <c r="C218">
        <v>21560</v>
      </c>
      <c r="D218">
        <v>3018.4</v>
      </c>
      <c r="E218">
        <v>24578.400000000001</v>
      </c>
      <c r="F218">
        <v>3823</v>
      </c>
    </row>
    <row r="219" spans="1:6" x14ac:dyDescent="0.25">
      <c r="A219" t="s">
        <v>9617</v>
      </c>
      <c r="B219">
        <v>27584</v>
      </c>
      <c r="C219">
        <v>32339</v>
      </c>
      <c r="D219">
        <v>4527.46</v>
      </c>
      <c r="E219">
        <v>36866.46</v>
      </c>
      <c r="F219">
        <v>4755</v>
      </c>
    </row>
    <row r="220" spans="1:6" x14ac:dyDescent="0.25">
      <c r="A220" t="s">
        <v>9618</v>
      </c>
      <c r="B220">
        <v>25181</v>
      </c>
      <c r="C220">
        <v>29829</v>
      </c>
      <c r="D220">
        <v>4176.0600000000004</v>
      </c>
      <c r="E220">
        <v>34005.06</v>
      </c>
      <c r="F220">
        <v>4648</v>
      </c>
    </row>
    <row r="221" spans="1:6" x14ac:dyDescent="0.25">
      <c r="A221" t="s">
        <v>9619</v>
      </c>
      <c r="B221">
        <v>30939</v>
      </c>
      <c r="C221">
        <v>35277</v>
      </c>
      <c r="D221">
        <v>4938.7800000000007</v>
      </c>
      <c r="E221">
        <v>40215.78</v>
      </c>
      <c r="F221">
        <v>4338</v>
      </c>
    </row>
    <row r="222" spans="1:6" x14ac:dyDescent="0.25">
      <c r="A222" t="s">
        <v>9620</v>
      </c>
      <c r="B222">
        <v>13869</v>
      </c>
      <c r="C222">
        <v>18181</v>
      </c>
      <c r="D222">
        <v>2545.34</v>
      </c>
      <c r="E222">
        <v>20726.34</v>
      </c>
      <c r="F222">
        <v>4312</v>
      </c>
    </row>
    <row r="223" spans="1:6" x14ac:dyDescent="0.25">
      <c r="A223" t="s">
        <v>9621</v>
      </c>
      <c r="B223">
        <v>21713</v>
      </c>
      <c r="C223">
        <v>26173</v>
      </c>
      <c r="D223">
        <v>3664.2200000000003</v>
      </c>
      <c r="E223">
        <v>29837.22</v>
      </c>
      <c r="F223">
        <v>4460</v>
      </c>
    </row>
    <row r="224" spans="1:6" x14ac:dyDescent="0.25">
      <c r="A224" t="s">
        <v>9622</v>
      </c>
      <c r="B224">
        <v>32954</v>
      </c>
      <c r="C224">
        <v>37480</v>
      </c>
      <c r="D224">
        <v>5247.2000000000007</v>
      </c>
      <c r="E224">
        <v>42727.199999999997</v>
      </c>
      <c r="F224">
        <v>4526</v>
      </c>
    </row>
    <row r="225" spans="1:6" x14ac:dyDescent="0.25">
      <c r="A225" t="s">
        <v>9623</v>
      </c>
      <c r="B225">
        <v>11490</v>
      </c>
      <c r="C225">
        <v>15599</v>
      </c>
      <c r="D225">
        <v>2183.86</v>
      </c>
      <c r="E225">
        <v>17782.86</v>
      </c>
      <c r="F225">
        <v>4109</v>
      </c>
    </row>
    <row r="226" spans="1:6" x14ac:dyDescent="0.25">
      <c r="A226" t="s">
        <v>9624</v>
      </c>
      <c r="B226">
        <v>31215</v>
      </c>
      <c r="C226">
        <v>35627</v>
      </c>
      <c r="D226">
        <v>4987.7800000000007</v>
      </c>
      <c r="E226">
        <v>40614.78</v>
      </c>
      <c r="F226">
        <v>4412</v>
      </c>
    </row>
    <row r="227" spans="1:6" x14ac:dyDescent="0.25">
      <c r="A227" t="s">
        <v>9625</v>
      </c>
      <c r="B227">
        <v>19788</v>
      </c>
      <c r="C227">
        <v>24194</v>
      </c>
      <c r="D227">
        <v>3387.1600000000003</v>
      </c>
      <c r="E227">
        <v>27581.16</v>
      </c>
      <c r="F227">
        <v>4406</v>
      </c>
    </row>
    <row r="228" spans="1:6" x14ac:dyDescent="0.25">
      <c r="A228" t="s">
        <v>9626</v>
      </c>
      <c r="B228">
        <v>17818</v>
      </c>
      <c r="C228">
        <v>22673</v>
      </c>
      <c r="D228">
        <v>3174.2200000000003</v>
      </c>
      <c r="E228">
        <v>25847.22</v>
      </c>
      <c r="F228">
        <v>4855</v>
      </c>
    </row>
    <row r="229" spans="1:6" x14ac:dyDescent="0.25">
      <c r="A229" t="s">
        <v>9627</v>
      </c>
      <c r="B229">
        <v>29493</v>
      </c>
      <c r="C229">
        <v>33236</v>
      </c>
      <c r="D229">
        <v>4653.0400000000009</v>
      </c>
      <c r="E229">
        <v>37889.040000000001</v>
      </c>
      <c r="F229">
        <v>3743</v>
      </c>
    </row>
    <row r="230" spans="1:6" x14ac:dyDescent="0.25">
      <c r="A230" t="s">
        <v>9628</v>
      </c>
      <c r="B230">
        <v>34309</v>
      </c>
      <c r="C230">
        <v>38503</v>
      </c>
      <c r="D230">
        <v>5390.42</v>
      </c>
      <c r="E230">
        <v>43893.42</v>
      </c>
      <c r="F230">
        <v>4194</v>
      </c>
    </row>
    <row r="231" spans="1:6" x14ac:dyDescent="0.25">
      <c r="A231" t="s">
        <v>9629</v>
      </c>
      <c r="B231">
        <v>26056</v>
      </c>
      <c r="C231">
        <v>30814</v>
      </c>
      <c r="D231">
        <v>4313.96</v>
      </c>
      <c r="E231">
        <v>35127.96</v>
      </c>
      <c r="F231">
        <v>4758</v>
      </c>
    </row>
    <row r="232" spans="1:6" x14ac:dyDescent="0.25">
      <c r="A232" t="s">
        <v>9630</v>
      </c>
      <c r="B232">
        <v>17598</v>
      </c>
      <c r="C232">
        <v>21787</v>
      </c>
      <c r="D232">
        <v>3050.1800000000003</v>
      </c>
      <c r="E232">
        <v>24837.18</v>
      </c>
      <c r="F232">
        <v>4189</v>
      </c>
    </row>
    <row r="233" spans="1:6" x14ac:dyDescent="0.25">
      <c r="A233" t="s">
        <v>9631</v>
      </c>
      <c r="B233">
        <v>32173</v>
      </c>
      <c r="C233">
        <v>36603</v>
      </c>
      <c r="D233">
        <v>5124.42</v>
      </c>
      <c r="E233">
        <v>41727.42</v>
      </c>
      <c r="F233">
        <v>4430</v>
      </c>
    </row>
    <row r="234" spans="1:6" x14ac:dyDescent="0.25">
      <c r="A234" t="s">
        <v>9632</v>
      </c>
      <c r="B234">
        <v>31708</v>
      </c>
      <c r="C234">
        <v>35771</v>
      </c>
      <c r="D234">
        <v>5007.9400000000005</v>
      </c>
      <c r="E234">
        <v>40778.94</v>
      </c>
      <c r="F234">
        <v>4063</v>
      </c>
    </row>
    <row r="235" spans="1:6" x14ac:dyDescent="0.25">
      <c r="A235" t="s">
        <v>9633</v>
      </c>
      <c r="B235">
        <v>16523</v>
      </c>
      <c r="C235">
        <v>21098</v>
      </c>
      <c r="D235">
        <v>2953.7200000000003</v>
      </c>
      <c r="E235">
        <v>24051.72</v>
      </c>
      <c r="F235">
        <v>4575</v>
      </c>
    </row>
    <row r="236" spans="1:6" x14ac:dyDescent="0.25">
      <c r="A236" t="s">
        <v>9634</v>
      </c>
      <c r="B236">
        <v>12684</v>
      </c>
      <c r="C236">
        <v>16963</v>
      </c>
      <c r="D236">
        <v>2374.8200000000002</v>
      </c>
      <c r="E236">
        <v>19337.82</v>
      </c>
      <c r="F236">
        <v>4279</v>
      </c>
    </row>
    <row r="237" spans="1:6" x14ac:dyDescent="0.25">
      <c r="A237" t="s">
        <v>9635</v>
      </c>
      <c r="B237">
        <v>20308</v>
      </c>
      <c r="C237">
        <v>24076</v>
      </c>
      <c r="D237">
        <v>3370.6400000000003</v>
      </c>
      <c r="E237">
        <v>27446.639999999999</v>
      </c>
      <c r="F237">
        <v>3768</v>
      </c>
    </row>
    <row r="238" spans="1:6" x14ac:dyDescent="0.25">
      <c r="A238" t="s">
        <v>9636</v>
      </c>
      <c r="B238">
        <v>17262</v>
      </c>
      <c r="C238">
        <v>21941</v>
      </c>
      <c r="D238">
        <v>3071.7400000000002</v>
      </c>
      <c r="E238">
        <v>25012.74</v>
      </c>
      <c r="F238">
        <v>4679</v>
      </c>
    </row>
    <row r="239" spans="1:6" x14ac:dyDescent="0.25">
      <c r="A239" t="s">
        <v>9637</v>
      </c>
      <c r="B239">
        <v>20082</v>
      </c>
      <c r="C239">
        <v>24196</v>
      </c>
      <c r="D239">
        <v>3387.4400000000005</v>
      </c>
      <c r="E239">
        <v>27583.440000000002</v>
      </c>
      <c r="F239">
        <v>4114</v>
      </c>
    </row>
    <row r="240" spans="1:6" x14ac:dyDescent="0.25">
      <c r="A240" t="s">
        <v>9638</v>
      </c>
      <c r="B240">
        <v>33878</v>
      </c>
      <c r="C240">
        <v>38212</v>
      </c>
      <c r="D240">
        <v>5349.68</v>
      </c>
      <c r="E240">
        <v>43561.68</v>
      </c>
      <c r="F240">
        <v>4334</v>
      </c>
    </row>
    <row r="241" spans="1:6" x14ac:dyDescent="0.25">
      <c r="A241" t="s">
        <v>9639</v>
      </c>
      <c r="B241">
        <v>26207</v>
      </c>
      <c r="C241">
        <v>30353</v>
      </c>
      <c r="D241">
        <v>4249.42</v>
      </c>
      <c r="E241">
        <v>34602.42</v>
      </c>
      <c r="F241">
        <v>4146</v>
      </c>
    </row>
    <row r="242" spans="1:6" x14ac:dyDescent="0.25">
      <c r="A242" t="s">
        <v>9640</v>
      </c>
      <c r="B242">
        <v>12610</v>
      </c>
      <c r="C242">
        <v>16693</v>
      </c>
      <c r="D242">
        <v>2337.0200000000004</v>
      </c>
      <c r="E242">
        <v>19030.02</v>
      </c>
      <c r="F242">
        <v>4083</v>
      </c>
    </row>
    <row r="243" spans="1:6" x14ac:dyDescent="0.25">
      <c r="A243" t="s">
        <v>9641</v>
      </c>
      <c r="B243">
        <v>16804</v>
      </c>
      <c r="C243">
        <v>21010</v>
      </c>
      <c r="D243">
        <v>2941.4</v>
      </c>
      <c r="E243">
        <v>23951.4</v>
      </c>
      <c r="F243">
        <v>4206</v>
      </c>
    </row>
    <row r="244" spans="1:6" x14ac:dyDescent="0.25">
      <c r="A244" t="s">
        <v>9642</v>
      </c>
      <c r="B244">
        <v>24737</v>
      </c>
      <c r="C244">
        <v>29386</v>
      </c>
      <c r="D244">
        <v>4114.04</v>
      </c>
      <c r="E244">
        <v>33500.04</v>
      </c>
      <c r="F244">
        <v>4649</v>
      </c>
    </row>
    <row r="245" spans="1:6" x14ac:dyDescent="0.25">
      <c r="A245" t="s">
        <v>9643</v>
      </c>
      <c r="B245">
        <v>31996</v>
      </c>
      <c r="C245">
        <v>36513</v>
      </c>
      <c r="D245">
        <v>5111.8200000000006</v>
      </c>
      <c r="E245">
        <v>41624.82</v>
      </c>
      <c r="F245">
        <v>4517</v>
      </c>
    </row>
    <row r="246" spans="1:6" x14ac:dyDescent="0.25">
      <c r="A246" t="s">
        <v>9644</v>
      </c>
      <c r="B246">
        <v>25921</v>
      </c>
      <c r="C246">
        <v>30435</v>
      </c>
      <c r="D246">
        <v>4260.9000000000005</v>
      </c>
      <c r="E246">
        <v>34695.9</v>
      </c>
      <c r="F246">
        <v>4514</v>
      </c>
    </row>
    <row r="247" spans="1:6" x14ac:dyDescent="0.25">
      <c r="A247" t="s">
        <v>9645</v>
      </c>
      <c r="B247">
        <v>28614</v>
      </c>
      <c r="C247">
        <v>32315</v>
      </c>
      <c r="D247">
        <v>4524.1000000000004</v>
      </c>
      <c r="E247">
        <v>36839.1</v>
      </c>
      <c r="F247">
        <v>3701</v>
      </c>
    </row>
    <row r="248" spans="1:6" x14ac:dyDescent="0.25">
      <c r="A248" t="s">
        <v>9646</v>
      </c>
      <c r="B248">
        <v>17228</v>
      </c>
      <c r="C248">
        <v>21984</v>
      </c>
      <c r="D248">
        <v>3077.76</v>
      </c>
      <c r="E248">
        <v>25061.760000000002</v>
      </c>
      <c r="F248">
        <v>4756</v>
      </c>
    </row>
    <row r="249" spans="1:6" x14ac:dyDescent="0.25">
      <c r="A249" t="s">
        <v>9647</v>
      </c>
      <c r="B249">
        <v>21273</v>
      </c>
      <c r="C249">
        <v>26167</v>
      </c>
      <c r="D249">
        <v>3663.3800000000006</v>
      </c>
      <c r="E249">
        <v>29830.38</v>
      </c>
      <c r="F249">
        <v>4894</v>
      </c>
    </row>
    <row r="250" spans="1:6" x14ac:dyDescent="0.25">
      <c r="A250" t="s">
        <v>9648</v>
      </c>
      <c r="B250">
        <v>14202</v>
      </c>
      <c r="C250">
        <v>17972</v>
      </c>
      <c r="D250">
        <v>2516.0800000000004</v>
      </c>
      <c r="E250">
        <v>20488.080000000002</v>
      </c>
      <c r="F250">
        <v>3770</v>
      </c>
    </row>
    <row r="251" spans="1:6" x14ac:dyDescent="0.25">
      <c r="A251" t="s">
        <v>9649</v>
      </c>
      <c r="B251">
        <v>19798</v>
      </c>
      <c r="C251">
        <v>24212</v>
      </c>
      <c r="D251">
        <v>3389.6800000000003</v>
      </c>
      <c r="E251">
        <v>27601.68</v>
      </c>
      <c r="F251">
        <v>4414</v>
      </c>
    </row>
    <row r="252" spans="1:6" x14ac:dyDescent="0.25">
      <c r="A252" t="s">
        <v>9650</v>
      </c>
      <c r="B252">
        <v>25683</v>
      </c>
      <c r="C252">
        <v>29930</v>
      </c>
      <c r="D252">
        <v>4190.2000000000007</v>
      </c>
      <c r="E252">
        <v>34120.199999999997</v>
      </c>
      <c r="F252">
        <v>4247</v>
      </c>
    </row>
    <row r="253" spans="1:6" x14ac:dyDescent="0.25">
      <c r="A253" t="s">
        <v>9651</v>
      </c>
      <c r="B253">
        <v>11469</v>
      </c>
      <c r="C253">
        <v>16342</v>
      </c>
      <c r="D253">
        <v>2287.88</v>
      </c>
      <c r="E253">
        <v>18629.88</v>
      </c>
      <c r="F253">
        <v>4873</v>
      </c>
    </row>
    <row r="254" spans="1:6" x14ac:dyDescent="0.25">
      <c r="A254" t="s">
        <v>9652</v>
      </c>
      <c r="B254">
        <v>26489</v>
      </c>
      <c r="C254">
        <v>30406</v>
      </c>
      <c r="D254">
        <v>4256.84</v>
      </c>
      <c r="E254">
        <v>34662.839999999997</v>
      </c>
      <c r="F254">
        <v>3917</v>
      </c>
    </row>
    <row r="255" spans="1:6" x14ac:dyDescent="0.25">
      <c r="A255" t="s">
        <v>9653</v>
      </c>
      <c r="B255">
        <v>27794</v>
      </c>
      <c r="C255">
        <v>32317</v>
      </c>
      <c r="D255">
        <v>4524.38</v>
      </c>
      <c r="E255">
        <v>36841.379999999997</v>
      </c>
      <c r="F255">
        <v>4523</v>
      </c>
    </row>
    <row r="256" spans="1:6" x14ac:dyDescent="0.25">
      <c r="A256" t="s">
        <v>9654</v>
      </c>
      <c r="B256">
        <v>15857</v>
      </c>
      <c r="C256">
        <v>20075</v>
      </c>
      <c r="D256">
        <v>2810.5000000000005</v>
      </c>
      <c r="E256">
        <v>22885.5</v>
      </c>
      <c r="F256">
        <v>4218</v>
      </c>
    </row>
    <row r="257" spans="1:6" x14ac:dyDescent="0.25">
      <c r="A257" t="s">
        <v>9655</v>
      </c>
      <c r="B257">
        <v>31286</v>
      </c>
      <c r="C257">
        <v>35214</v>
      </c>
      <c r="D257">
        <v>4929.96</v>
      </c>
      <c r="E257">
        <v>40143.96</v>
      </c>
      <c r="F257">
        <v>3928</v>
      </c>
    </row>
    <row r="258" spans="1:6" x14ac:dyDescent="0.25">
      <c r="A258" t="s">
        <v>9656</v>
      </c>
      <c r="B258">
        <v>24784</v>
      </c>
      <c r="C258">
        <v>28616</v>
      </c>
      <c r="D258">
        <v>4006.2400000000002</v>
      </c>
      <c r="E258">
        <v>32622.240000000002</v>
      </c>
      <c r="F258">
        <v>3832</v>
      </c>
    </row>
    <row r="259" spans="1:6" x14ac:dyDescent="0.25">
      <c r="A259" t="s">
        <v>9657</v>
      </c>
      <c r="B259">
        <v>19537</v>
      </c>
      <c r="C259">
        <v>24164</v>
      </c>
      <c r="D259">
        <v>3382.9600000000005</v>
      </c>
      <c r="E259">
        <v>27546.959999999999</v>
      </c>
      <c r="F259">
        <v>4627</v>
      </c>
    </row>
    <row r="260" spans="1:6" x14ac:dyDescent="0.25">
      <c r="A260" t="s">
        <v>9658</v>
      </c>
      <c r="B260">
        <v>26176</v>
      </c>
      <c r="C260">
        <v>30820</v>
      </c>
      <c r="D260">
        <v>4314.8</v>
      </c>
      <c r="E260">
        <v>35134.800000000003</v>
      </c>
      <c r="F260">
        <v>4644</v>
      </c>
    </row>
    <row r="261" spans="1:6" x14ac:dyDescent="0.25">
      <c r="A261" t="s">
        <v>9659</v>
      </c>
      <c r="B261">
        <v>24321</v>
      </c>
      <c r="C261">
        <v>28340</v>
      </c>
      <c r="D261">
        <v>3967.6000000000004</v>
      </c>
      <c r="E261">
        <v>32307.599999999999</v>
      </c>
      <c r="F261">
        <v>4019</v>
      </c>
    </row>
    <row r="262" spans="1:6" x14ac:dyDescent="0.25">
      <c r="A262" t="s">
        <v>9660</v>
      </c>
      <c r="B262">
        <v>16093</v>
      </c>
      <c r="C262">
        <v>19811</v>
      </c>
      <c r="D262">
        <v>2773.5400000000004</v>
      </c>
      <c r="E262">
        <v>22584.54</v>
      </c>
      <c r="F262">
        <v>3718</v>
      </c>
    </row>
    <row r="263" spans="1:6" x14ac:dyDescent="0.25">
      <c r="A263" t="s">
        <v>9661</v>
      </c>
      <c r="B263">
        <v>13041</v>
      </c>
      <c r="C263">
        <v>17288</v>
      </c>
      <c r="D263">
        <v>2420.3200000000002</v>
      </c>
      <c r="E263">
        <v>19708.32</v>
      </c>
      <c r="F263">
        <v>4247</v>
      </c>
    </row>
    <row r="264" spans="1:6" x14ac:dyDescent="0.25">
      <c r="A264" t="s">
        <v>9662</v>
      </c>
      <c r="B264">
        <v>34921</v>
      </c>
      <c r="C264">
        <v>38666</v>
      </c>
      <c r="D264">
        <v>5413.2400000000007</v>
      </c>
      <c r="E264">
        <v>44079.24</v>
      </c>
      <c r="F264">
        <v>3745</v>
      </c>
    </row>
    <row r="265" spans="1:6" x14ac:dyDescent="0.25">
      <c r="A265" t="s">
        <v>9663</v>
      </c>
      <c r="B265">
        <v>33241</v>
      </c>
      <c r="C265">
        <v>37057</v>
      </c>
      <c r="D265">
        <v>5187.9800000000005</v>
      </c>
      <c r="E265">
        <v>42244.98</v>
      </c>
      <c r="F265">
        <v>3816</v>
      </c>
    </row>
    <row r="266" spans="1:6" x14ac:dyDescent="0.25">
      <c r="A266" t="s">
        <v>9664</v>
      </c>
      <c r="B266">
        <v>14346</v>
      </c>
      <c r="C266">
        <v>18133</v>
      </c>
      <c r="D266">
        <v>2538.6200000000003</v>
      </c>
      <c r="E266">
        <v>20671.62</v>
      </c>
      <c r="F266">
        <v>3787</v>
      </c>
    </row>
    <row r="267" spans="1:6" x14ac:dyDescent="0.25">
      <c r="A267" t="s">
        <v>9665</v>
      </c>
      <c r="B267">
        <v>17462</v>
      </c>
      <c r="C267">
        <v>21238</v>
      </c>
      <c r="D267">
        <v>2973.32</v>
      </c>
      <c r="E267">
        <v>24211.32</v>
      </c>
      <c r="F267">
        <v>3776</v>
      </c>
    </row>
    <row r="268" spans="1:6" x14ac:dyDescent="0.25">
      <c r="A268" t="s">
        <v>9666</v>
      </c>
      <c r="B268">
        <v>31011</v>
      </c>
      <c r="C268">
        <v>35532</v>
      </c>
      <c r="D268">
        <v>4974.4800000000005</v>
      </c>
      <c r="E268">
        <v>40506.480000000003</v>
      </c>
      <c r="F268">
        <v>4521</v>
      </c>
    </row>
    <row r="269" spans="1:6" x14ac:dyDescent="0.25">
      <c r="A269" t="s">
        <v>9667</v>
      </c>
      <c r="B269">
        <v>13712</v>
      </c>
      <c r="C269">
        <v>17808</v>
      </c>
      <c r="D269">
        <v>2493.1200000000003</v>
      </c>
      <c r="E269">
        <v>20301.12</v>
      </c>
      <c r="F269">
        <v>4096</v>
      </c>
    </row>
    <row r="270" spans="1:6" x14ac:dyDescent="0.25">
      <c r="A270" t="s">
        <v>9668</v>
      </c>
      <c r="B270">
        <v>22161</v>
      </c>
      <c r="C270">
        <v>27018</v>
      </c>
      <c r="D270">
        <v>3782.5200000000004</v>
      </c>
      <c r="E270">
        <v>30800.52</v>
      </c>
      <c r="F270">
        <v>4857</v>
      </c>
    </row>
    <row r="271" spans="1:6" x14ac:dyDescent="0.25">
      <c r="A271" t="s">
        <v>9669</v>
      </c>
      <c r="B271">
        <v>21340</v>
      </c>
      <c r="C271">
        <v>25701</v>
      </c>
      <c r="D271">
        <v>3598.1400000000003</v>
      </c>
      <c r="E271">
        <v>29299.14</v>
      </c>
      <c r="F271">
        <v>4361</v>
      </c>
    </row>
    <row r="272" spans="1:6" x14ac:dyDescent="0.25">
      <c r="A272" t="s">
        <v>9670</v>
      </c>
      <c r="B272">
        <v>20816</v>
      </c>
      <c r="C272">
        <v>24938</v>
      </c>
      <c r="D272">
        <v>3491.32</v>
      </c>
      <c r="E272">
        <v>28429.32</v>
      </c>
      <c r="F272">
        <v>4122</v>
      </c>
    </row>
    <row r="273" spans="1:6" x14ac:dyDescent="0.25">
      <c r="A273" t="s">
        <v>9671</v>
      </c>
      <c r="B273">
        <v>23909</v>
      </c>
      <c r="C273">
        <v>27952</v>
      </c>
      <c r="D273">
        <v>3913.28</v>
      </c>
      <c r="E273">
        <v>31865.279999999999</v>
      </c>
      <c r="F273">
        <v>4043</v>
      </c>
    </row>
    <row r="274" spans="1:6" x14ac:dyDescent="0.25">
      <c r="A274" t="s">
        <v>9672</v>
      </c>
      <c r="B274">
        <v>22330</v>
      </c>
      <c r="C274">
        <v>26771</v>
      </c>
      <c r="D274">
        <v>3747.9400000000005</v>
      </c>
      <c r="E274">
        <v>30518.940000000002</v>
      </c>
      <c r="F274">
        <v>4441</v>
      </c>
    </row>
    <row r="275" spans="1:6" x14ac:dyDescent="0.25">
      <c r="A275" t="s">
        <v>9673</v>
      </c>
      <c r="B275">
        <v>22802</v>
      </c>
      <c r="C275">
        <v>27451</v>
      </c>
      <c r="D275">
        <v>3843.1400000000003</v>
      </c>
      <c r="E275">
        <v>31294.14</v>
      </c>
      <c r="F275">
        <v>4649</v>
      </c>
    </row>
    <row r="276" spans="1:6" x14ac:dyDescent="0.25">
      <c r="A276" t="s">
        <v>9674</v>
      </c>
      <c r="B276">
        <v>28135</v>
      </c>
      <c r="C276">
        <v>32331</v>
      </c>
      <c r="D276">
        <v>4526.34</v>
      </c>
      <c r="E276">
        <v>36857.339999999997</v>
      </c>
      <c r="F276">
        <v>4196</v>
      </c>
    </row>
    <row r="277" spans="1:6" x14ac:dyDescent="0.25">
      <c r="A277" t="s">
        <v>9675</v>
      </c>
      <c r="B277">
        <v>15755</v>
      </c>
      <c r="C277">
        <v>19538</v>
      </c>
      <c r="D277">
        <v>2735.32</v>
      </c>
      <c r="E277">
        <v>22273.32</v>
      </c>
      <c r="F277">
        <v>3783</v>
      </c>
    </row>
    <row r="278" spans="1:6" x14ac:dyDescent="0.25">
      <c r="A278" t="s">
        <v>9676</v>
      </c>
      <c r="B278">
        <v>11753</v>
      </c>
      <c r="C278">
        <v>15971</v>
      </c>
      <c r="D278">
        <v>2235.94</v>
      </c>
      <c r="E278">
        <v>18206.939999999999</v>
      </c>
      <c r="F278">
        <v>4218</v>
      </c>
    </row>
    <row r="279" spans="1:6" x14ac:dyDescent="0.25">
      <c r="A279" t="s">
        <v>9677</v>
      </c>
      <c r="B279">
        <v>12597</v>
      </c>
      <c r="C279">
        <v>16560</v>
      </c>
      <c r="D279">
        <v>2318.4</v>
      </c>
      <c r="E279">
        <v>18878.400000000001</v>
      </c>
      <c r="F279">
        <v>3963</v>
      </c>
    </row>
    <row r="280" spans="1:6" x14ac:dyDescent="0.25">
      <c r="A280" t="s">
        <v>9678</v>
      </c>
      <c r="B280">
        <v>13492</v>
      </c>
      <c r="C280">
        <v>17509</v>
      </c>
      <c r="D280">
        <v>2451.2600000000002</v>
      </c>
      <c r="E280">
        <v>19960.260000000002</v>
      </c>
      <c r="F280">
        <v>4017</v>
      </c>
    </row>
    <row r="281" spans="1:6" x14ac:dyDescent="0.25">
      <c r="A281" t="s">
        <v>9679</v>
      </c>
      <c r="B281">
        <v>12752</v>
      </c>
      <c r="C281">
        <v>16950</v>
      </c>
      <c r="D281">
        <v>2373</v>
      </c>
      <c r="E281">
        <v>19323</v>
      </c>
      <c r="F281">
        <v>4198</v>
      </c>
    </row>
    <row r="282" spans="1:6" x14ac:dyDescent="0.25">
      <c r="A282" t="s">
        <v>9680</v>
      </c>
      <c r="B282">
        <v>20882</v>
      </c>
      <c r="C282">
        <v>24748</v>
      </c>
      <c r="D282">
        <v>3464.7200000000003</v>
      </c>
      <c r="E282">
        <v>28212.720000000001</v>
      </c>
      <c r="F282">
        <v>3866</v>
      </c>
    </row>
    <row r="283" spans="1:6" x14ac:dyDescent="0.25">
      <c r="A283" t="s">
        <v>9681</v>
      </c>
      <c r="B283">
        <v>32371</v>
      </c>
      <c r="C283">
        <v>37199</v>
      </c>
      <c r="D283">
        <v>5207.8600000000006</v>
      </c>
      <c r="E283">
        <v>42406.86</v>
      </c>
      <c r="F283">
        <v>4828</v>
      </c>
    </row>
    <row r="284" spans="1:6" x14ac:dyDescent="0.25">
      <c r="A284" t="s">
        <v>9682</v>
      </c>
      <c r="B284">
        <v>18764</v>
      </c>
      <c r="C284">
        <v>23400</v>
      </c>
      <c r="D284">
        <v>3276.0000000000005</v>
      </c>
      <c r="E284">
        <v>26676</v>
      </c>
      <c r="F284">
        <v>4636</v>
      </c>
    </row>
    <row r="285" spans="1:6" x14ac:dyDescent="0.25">
      <c r="A285" t="s">
        <v>9683</v>
      </c>
      <c r="B285">
        <v>20340</v>
      </c>
      <c r="C285">
        <v>24517</v>
      </c>
      <c r="D285">
        <v>3432.38</v>
      </c>
      <c r="E285">
        <v>27949.38</v>
      </c>
      <c r="F285">
        <v>4177</v>
      </c>
    </row>
    <row r="286" spans="1:6" x14ac:dyDescent="0.25">
      <c r="A286" t="s">
        <v>9684</v>
      </c>
      <c r="B286">
        <v>19815</v>
      </c>
      <c r="C286">
        <v>24243</v>
      </c>
      <c r="D286">
        <v>3394.0200000000004</v>
      </c>
      <c r="E286">
        <v>27637.02</v>
      </c>
      <c r="F286">
        <v>4428</v>
      </c>
    </row>
    <row r="287" spans="1:6" x14ac:dyDescent="0.25">
      <c r="A287" t="s">
        <v>9685</v>
      </c>
      <c r="B287">
        <v>23655</v>
      </c>
      <c r="C287">
        <v>27604</v>
      </c>
      <c r="D287">
        <v>3864.5600000000004</v>
      </c>
      <c r="E287">
        <v>31468.560000000001</v>
      </c>
      <c r="F287">
        <v>3949</v>
      </c>
    </row>
    <row r="288" spans="1:6" x14ac:dyDescent="0.25">
      <c r="A288" t="s">
        <v>9686</v>
      </c>
      <c r="B288">
        <v>34926</v>
      </c>
      <c r="C288">
        <v>39681</v>
      </c>
      <c r="D288">
        <v>5555.34</v>
      </c>
      <c r="E288">
        <v>45236.34</v>
      </c>
      <c r="F288">
        <v>4755</v>
      </c>
    </row>
    <row r="289" spans="1:6" x14ac:dyDescent="0.25">
      <c r="A289" t="s">
        <v>9687</v>
      </c>
      <c r="B289">
        <v>33820</v>
      </c>
      <c r="C289">
        <v>38027</v>
      </c>
      <c r="D289">
        <v>5323.7800000000007</v>
      </c>
      <c r="E289">
        <v>43350.78</v>
      </c>
      <c r="F289">
        <v>4207</v>
      </c>
    </row>
    <row r="290" spans="1:6" x14ac:dyDescent="0.25">
      <c r="A290" t="s">
        <v>9688</v>
      </c>
      <c r="B290">
        <v>12964</v>
      </c>
      <c r="C290">
        <v>17161</v>
      </c>
      <c r="D290">
        <v>2402.5400000000004</v>
      </c>
      <c r="E290">
        <v>19563.54</v>
      </c>
      <c r="F290">
        <v>4197</v>
      </c>
    </row>
    <row r="291" spans="1:6" x14ac:dyDescent="0.25">
      <c r="A291" t="s">
        <v>9689</v>
      </c>
      <c r="B291">
        <v>30242</v>
      </c>
      <c r="C291">
        <v>34746</v>
      </c>
      <c r="D291">
        <v>4864.4400000000005</v>
      </c>
      <c r="E291">
        <v>39610.44</v>
      </c>
      <c r="F291">
        <v>4504</v>
      </c>
    </row>
    <row r="292" spans="1:6" x14ac:dyDescent="0.25">
      <c r="A292" t="s">
        <v>9690</v>
      </c>
      <c r="B292">
        <v>30296</v>
      </c>
      <c r="C292">
        <v>34537</v>
      </c>
      <c r="D292">
        <v>4835.18</v>
      </c>
      <c r="E292">
        <v>39372.18</v>
      </c>
      <c r="F292">
        <v>4241</v>
      </c>
    </row>
    <row r="293" spans="1:6" x14ac:dyDescent="0.25">
      <c r="A293" t="s">
        <v>9691</v>
      </c>
      <c r="B293">
        <v>25530</v>
      </c>
      <c r="C293">
        <v>29901</v>
      </c>
      <c r="D293">
        <v>4186.1400000000003</v>
      </c>
      <c r="E293">
        <v>34087.14</v>
      </c>
      <c r="F293">
        <v>4371</v>
      </c>
    </row>
    <row r="294" spans="1:6" x14ac:dyDescent="0.25">
      <c r="A294" t="s">
        <v>9692</v>
      </c>
      <c r="B294">
        <v>21928</v>
      </c>
      <c r="C294">
        <v>26508</v>
      </c>
      <c r="D294">
        <v>3711.1200000000003</v>
      </c>
      <c r="E294">
        <v>30219.119999999999</v>
      </c>
      <c r="F294">
        <v>4580</v>
      </c>
    </row>
    <row r="295" spans="1:6" x14ac:dyDescent="0.25">
      <c r="A295" t="s">
        <v>9693</v>
      </c>
      <c r="B295">
        <v>23528</v>
      </c>
      <c r="C295">
        <v>27300</v>
      </c>
      <c r="D295">
        <v>3822.0000000000005</v>
      </c>
      <c r="E295">
        <v>31122</v>
      </c>
      <c r="F295">
        <v>3772</v>
      </c>
    </row>
    <row r="296" spans="1:6" x14ac:dyDescent="0.25">
      <c r="A296" t="s">
        <v>9694</v>
      </c>
      <c r="B296">
        <v>29861</v>
      </c>
      <c r="C296">
        <v>33718</v>
      </c>
      <c r="D296">
        <v>4720.5200000000004</v>
      </c>
      <c r="E296">
        <v>38438.520000000004</v>
      </c>
      <c r="F296">
        <v>3857</v>
      </c>
    </row>
    <row r="297" spans="1:6" x14ac:dyDescent="0.25">
      <c r="A297" t="s">
        <v>9695</v>
      </c>
      <c r="B297">
        <v>21325</v>
      </c>
      <c r="C297">
        <v>25246</v>
      </c>
      <c r="D297">
        <v>3534.4400000000005</v>
      </c>
      <c r="E297">
        <v>28780.440000000002</v>
      </c>
      <c r="F297">
        <v>3921</v>
      </c>
    </row>
    <row r="298" spans="1:6" x14ac:dyDescent="0.25">
      <c r="A298" t="s">
        <v>9696</v>
      </c>
      <c r="B298">
        <v>33324</v>
      </c>
      <c r="C298">
        <v>37888</v>
      </c>
      <c r="D298">
        <v>5304.3200000000006</v>
      </c>
      <c r="E298">
        <v>43192.32</v>
      </c>
      <c r="F298">
        <v>4564</v>
      </c>
    </row>
    <row r="299" spans="1:6" x14ac:dyDescent="0.25">
      <c r="A299" t="s">
        <v>9697</v>
      </c>
      <c r="B299">
        <v>15998</v>
      </c>
      <c r="C299">
        <v>19850</v>
      </c>
      <c r="D299">
        <v>2779.0000000000005</v>
      </c>
      <c r="E299">
        <v>22629</v>
      </c>
      <c r="F299">
        <v>3852</v>
      </c>
    </row>
    <row r="300" spans="1:6" x14ac:dyDescent="0.25">
      <c r="A300" t="s">
        <v>9698</v>
      </c>
      <c r="B300">
        <v>27121</v>
      </c>
      <c r="C300">
        <v>31767</v>
      </c>
      <c r="D300">
        <v>4447.38</v>
      </c>
      <c r="E300">
        <v>36214.379999999997</v>
      </c>
      <c r="F300">
        <v>4646</v>
      </c>
    </row>
    <row r="301" spans="1:6" x14ac:dyDescent="0.25">
      <c r="A301" t="s">
        <v>9699</v>
      </c>
      <c r="B301">
        <v>33147</v>
      </c>
      <c r="C301">
        <v>37143</v>
      </c>
      <c r="D301">
        <v>5200.0200000000004</v>
      </c>
      <c r="E301">
        <v>42343.020000000004</v>
      </c>
      <c r="F301">
        <v>3996</v>
      </c>
    </row>
    <row r="302" spans="1:6" x14ac:dyDescent="0.25">
      <c r="A302" t="s">
        <v>9700</v>
      </c>
      <c r="B302">
        <v>25650</v>
      </c>
      <c r="C302">
        <v>29764</v>
      </c>
      <c r="D302">
        <v>4166.96</v>
      </c>
      <c r="E302">
        <v>33930.959999999999</v>
      </c>
      <c r="F302">
        <v>4114</v>
      </c>
    </row>
    <row r="303" spans="1:6" x14ac:dyDescent="0.25">
      <c r="A303" t="s">
        <v>9701</v>
      </c>
      <c r="B303">
        <v>34233</v>
      </c>
      <c r="C303">
        <v>38545</v>
      </c>
      <c r="D303">
        <v>5396.3</v>
      </c>
      <c r="E303">
        <v>43941.3</v>
      </c>
      <c r="F303">
        <v>4312</v>
      </c>
    </row>
    <row r="304" spans="1:6" x14ac:dyDescent="0.25">
      <c r="A304" t="s">
        <v>9702</v>
      </c>
      <c r="B304">
        <v>17266</v>
      </c>
      <c r="C304">
        <v>21207</v>
      </c>
      <c r="D304">
        <v>2968.9800000000005</v>
      </c>
      <c r="E304">
        <v>24175.98</v>
      </c>
      <c r="F304">
        <v>3941</v>
      </c>
    </row>
    <row r="305" spans="1:6" x14ac:dyDescent="0.25">
      <c r="A305" t="s">
        <v>9703</v>
      </c>
      <c r="B305">
        <v>34634</v>
      </c>
      <c r="C305">
        <v>39339</v>
      </c>
      <c r="D305">
        <v>5507.4600000000009</v>
      </c>
      <c r="E305">
        <v>44846.46</v>
      </c>
      <c r="F305">
        <v>4705</v>
      </c>
    </row>
    <row r="306" spans="1:6" x14ac:dyDescent="0.25">
      <c r="A306" t="s">
        <v>9704</v>
      </c>
      <c r="B306">
        <v>31228</v>
      </c>
      <c r="C306">
        <v>35828</v>
      </c>
      <c r="D306">
        <v>5015.92</v>
      </c>
      <c r="E306">
        <v>40843.919999999998</v>
      </c>
      <c r="F306">
        <v>4600</v>
      </c>
    </row>
    <row r="307" spans="1:6" x14ac:dyDescent="0.25">
      <c r="A307" t="s">
        <v>9705</v>
      </c>
      <c r="B307">
        <v>19029</v>
      </c>
      <c r="C307">
        <v>23693</v>
      </c>
      <c r="D307">
        <v>3317.0200000000004</v>
      </c>
      <c r="E307">
        <v>27010.02</v>
      </c>
      <c r="F307">
        <v>4664</v>
      </c>
    </row>
    <row r="308" spans="1:6" x14ac:dyDescent="0.25">
      <c r="A308" t="s">
        <v>9706</v>
      </c>
      <c r="B308">
        <v>23719</v>
      </c>
      <c r="C308">
        <v>28064</v>
      </c>
      <c r="D308">
        <v>3928.9600000000005</v>
      </c>
      <c r="E308">
        <v>31992.959999999999</v>
      </c>
      <c r="F308">
        <v>4345</v>
      </c>
    </row>
    <row r="309" spans="1:6" x14ac:dyDescent="0.25">
      <c r="A309" t="s">
        <v>9707</v>
      </c>
      <c r="B309">
        <v>30949</v>
      </c>
      <c r="C309">
        <v>35548</v>
      </c>
      <c r="D309">
        <v>4976.72</v>
      </c>
      <c r="E309">
        <v>40524.720000000001</v>
      </c>
      <c r="F309">
        <v>4599</v>
      </c>
    </row>
    <row r="310" spans="1:6" x14ac:dyDescent="0.25">
      <c r="A310" t="s">
        <v>9708</v>
      </c>
      <c r="B310">
        <v>18534</v>
      </c>
      <c r="C310">
        <v>22331</v>
      </c>
      <c r="D310">
        <v>3126.34</v>
      </c>
      <c r="E310">
        <v>25457.34</v>
      </c>
      <c r="F310">
        <v>3797</v>
      </c>
    </row>
    <row r="311" spans="1:6" x14ac:dyDescent="0.25">
      <c r="A311" t="s">
        <v>9709</v>
      </c>
      <c r="B311">
        <v>32639</v>
      </c>
      <c r="C311">
        <v>36552</v>
      </c>
      <c r="D311">
        <v>5117.2800000000007</v>
      </c>
      <c r="E311">
        <v>41669.279999999999</v>
      </c>
      <c r="F311">
        <v>3913</v>
      </c>
    </row>
    <row r="312" spans="1:6" x14ac:dyDescent="0.25">
      <c r="A312" t="s">
        <v>9710</v>
      </c>
      <c r="B312">
        <v>30917</v>
      </c>
      <c r="C312">
        <v>34965</v>
      </c>
      <c r="D312">
        <v>4895.1000000000004</v>
      </c>
      <c r="E312">
        <v>39860.1</v>
      </c>
      <c r="F312">
        <v>4048</v>
      </c>
    </row>
    <row r="313" spans="1:6" x14ac:dyDescent="0.25">
      <c r="A313" t="s">
        <v>9711</v>
      </c>
      <c r="B313">
        <v>21757</v>
      </c>
      <c r="C313">
        <v>26567</v>
      </c>
      <c r="D313">
        <v>3719.3800000000006</v>
      </c>
      <c r="E313">
        <v>30286.38</v>
      </c>
      <c r="F313">
        <v>4810</v>
      </c>
    </row>
    <row r="314" spans="1:6" x14ac:dyDescent="0.25">
      <c r="A314" t="s">
        <v>9712</v>
      </c>
      <c r="B314">
        <v>17050</v>
      </c>
      <c r="C314">
        <v>21728</v>
      </c>
      <c r="D314">
        <v>3041.92</v>
      </c>
      <c r="E314">
        <v>24769.919999999998</v>
      </c>
      <c r="F314">
        <v>4678</v>
      </c>
    </row>
    <row r="315" spans="1:6" x14ac:dyDescent="0.25">
      <c r="A315" t="s">
        <v>9713</v>
      </c>
      <c r="B315">
        <v>15171</v>
      </c>
      <c r="C315">
        <v>19921</v>
      </c>
      <c r="D315">
        <v>2788.94</v>
      </c>
      <c r="E315">
        <v>22709.94</v>
      </c>
      <c r="F315">
        <v>4750</v>
      </c>
    </row>
    <row r="316" spans="1:6" x14ac:dyDescent="0.25">
      <c r="A316" t="s">
        <v>9714</v>
      </c>
      <c r="B316">
        <v>19773</v>
      </c>
      <c r="C316">
        <v>23806</v>
      </c>
      <c r="D316">
        <v>3332.84</v>
      </c>
      <c r="E316">
        <v>27138.84</v>
      </c>
      <c r="F316">
        <v>4033</v>
      </c>
    </row>
    <row r="317" spans="1:6" x14ac:dyDescent="0.25">
      <c r="A317" t="s">
        <v>9715</v>
      </c>
      <c r="B317">
        <v>12050</v>
      </c>
      <c r="C317">
        <v>16294</v>
      </c>
      <c r="D317">
        <v>2281.1600000000003</v>
      </c>
      <c r="E317">
        <v>18575.16</v>
      </c>
      <c r="F317">
        <v>4244</v>
      </c>
    </row>
    <row r="318" spans="1:6" x14ac:dyDescent="0.25">
      <c r="A318" t="s">
        <v>9716</v>
      </c>
      <c r="B318">
        <v>23951</v>
      </c>
      <c r="C318">
        <v>27931</v>
      </c>
      <c r="D318">
        <v>3910.34</v>
      </c>
      <c r="E318">
        <v>31841.34</v>
      </c>
      <c r="F318">
        <v>3980</v>
      </c>
    </row>
    <row r="319" spans="1:6" x14ac:dyDescent="0.25">
      <c r="A319" t="s">
        <v>9717</v>
      </c>
      <c r="B319">
        <v>11340</v>
      </c>
      <c r="C319">
        <v>15244</v>
      </c>
      <c r="D319">
        <v>2134.1600000000003</v>
      </c>
      <c r="E319">
        <v>17378.16</v>
      </c>
      <c r="F319">
        <v>3904</v>
      </c>
    </row>
    <row r="320" spans="1:6" x14ac:dyDescent="0.25">
      <c r="A320" t="s">
        <v>9718</v>
      </c>
      <c r="B320">
        <v>20473</v>
      </c>
      <c r="C320">
        <v>25101</v>
      </c>
      <c r="D320">
        <v>3514.1400000000003</v>
      </c>
      <c r="E320">
        <v>28615.14</v>
      </c>
      <c r="F320">
        <v>4628</v>
      </c>
    </row>
    <row r="321" spans="1:6" x14ac:dyDescent="0.25">
      <c r="A321" t="s">
        <v>9719</v>
      </c>
      <c r="B321">
        <v>15470</v>
      </c>
      <c r="C321">
        <v>20288</v>
      </c>
      <c r="D321">
        <v>2840.32</v>
      </c>
      <c r="E321">
        <v>23128.32</v>
      </c>
      <c r="F321">
        <v>4818</v>
      </c>
    </row>
    <row r="322" spans="1:6" x14ac:dyDescent="0.25">
      <c r="A322" t="s">
        <v>9720</v>
      </c>
      <c r="B322">
        <v>25070</v>
      </c>
      <c r="C322">
        <v>29362</v>
      </c>
      <c r="D322">
        <v>4110.68</v>
      </c>
      <c r="E322">
        <v>33472.68</v>
      </c>
      <c r="F322">
        <v>4292</v>
      </c>
    </row>
    <row r="323" spans="1:6" x14ac:dyDescent="0.25">
      <c r="A323" t="s">
        <v>9721</v>
      </c>
      <c r="B323">
        <v>11428</v>
      </c>
      <c r="C323">
        <v>16236</v>
      </c>
      <c r="D323">
        <v>2273.0400000000004</v>
      </c>
      <c r="E323">
        <v>18509.04</v>
      </c>
      <c r="F323">
        <v>4808</v>
      </c>
    </row>
    <row r="324" spans="1:6" x14ac:dyDescent="0.25">
      <c r="A324" t="s">
        <v>9722</v>
      </c>
      <c r="B324">
        <v>19984</v>
      </c>
      <c r="C324">
        <v>24227</v>
      </c>
      <c r="D324">
        <v>3391.78</v>
      </c>
      <c r="E324">
        <v>27618.78</v>
      </c>
      <c r="F324">
        <v>4243</v>
      </c>
    </row>
    <row r="325" spans="1:6" x14ac:dyDescent="0.25">
      <c r="A325" t="s">
        <v>9723</v>
      </c>
      <c r="B325">
        <v>31354</v>
      </c>
      <c r="C325">
        <v>35911</v>
      </c>
      <c r="D325">
        <v>5027.5400000000009</v>
      </c>
      <c r="E325">
        <v>40938.54</v>
      </c>
      <c r="F325">
        <v>4557</v>
      </c>
    </row>
    <row r="326" spans="1:6" x14ac:dyDescent="0.25">
      <c r="A326" t="s">
        <v>9724</v>
      </c>
      <c r="B326">
        <v>12975</v>
      </c>
      <c r="C326">
        <v>17033</v>
      </c>
      <c r="D326">
        <v>2384.6200000000003</v>
      </c>
      <c r="E326">
        <v>19417.62</v>
      </c>
      <c r="F326">
        <v>4058</v>
      </c>
    </row>
    <row r="327" spans="1:6" x14ac:dyDescent="0.25">
      <c r="A327" t="s">
        <v>9725</v>
      </c>
      <c r="B327">
        <v>11753</v>
      </c>
      <c r="C327">
        <v>15944</v>
      </c>
      <c r="D327">
        <v>2232.1600000000003</v>
      </c>
      <c r="E327">
        <v>18176.16</v>
      </c>
      <c r="F327">
        <v>4191</v>
      </c>
    </row>
    <row r="328" spans="1:6" x14ac:dyDescent="0.25">
      <c r="A328" t="s">
        <v>9726</v>
      </c>
      <c r="B328">
        <v>13127</v>
      </c>
      <c r="C328">
        <v>17512</v>
      </c>
      <c r="D328">
        <v>2451.6800000000003</v>
      </c>
      <c r="E328">
        <v>19963.68</v>
      </c>
      <c r="F328">
        <v>4385</v>
      </c>
    </row>
    <row r="329" spans="1:6" x14ac:dyDescent="0.25">
      <c r="A329" t="s">
        <v>9727</v>
      </c>
      <c r="B329">
        <v>16732</v>
      </c>
      <c r="C329">
        <v>21063</v>
      </c>
      <c r="D329">
        <v>2948.82</v>
      </c>
      <c r="E329">
        <v>24011.82</v>
      </c>
      <c r="F329">
        <v>4331</v>
      </c>
    </row>
    <row r="330" spans="1:6" x14ac:dyDescent="0.25">
      <c r="A330" t="s">
        <v>9728</v>
      </c>
      <c r="B330">
        <v>23884</v>
      </c>
      <c r="C330">
        <v>28260</v>
      </c>
      <c r="D330">
        <v>3956.4000000000005</v>
      </c>
      <c r="E330">
        <v>32216.400000000001</v>
      </c>
      <c r="F330">
        <v>4376</v>
      </c>
    </row>
    <row r="331" spans="1:6" x14ac:dyDescent="0.25">
      <c r="A331" t="s">
        <v>9729</v>
      </c>
      <c r="B331">
        <v>25497</v>
      </c>
      <c r="C331">
        <v>30206</v>
      </c>
      <c r="D331">
        <v>4228.84</v>
      </c>
      <c r="E331">
        <v>34434.839999999997</v>
      </c>
      <c r="F331">
        <v>4709</v>
      </c>
    </row>
    <row r="332" spans="1:6" x14ac:dyDescent="0.25">
      <c r="A332" t="s">
        <v>9730</v>
      </c>
      <c r="B332">
        <v>31047</v>
      </c>
      <c r="C332">
        <v>35711</v>
      </c>
      <c r="D332">
        <v>4999.5400000000009</v>
      </c>
      <c r="E332">
        <v>40710.54</v>
      </c>
      <c r="F332">
        <v>4664</v>
      </c>
    </row>
    <row r="333" spans="1:6" x14ac:dyDescent="0.25">
      <c r="A333" t="s">
        <v>9731</v>
      </c>
      <c r="B333">
        <v>20925</v>
      </c>
      <c r="C333">
        <v>24860</v>
      </c>
      <c r="D333">
        <v>3480.4000000000005</v>
      </c>
      <c r="E333">
        <v>28340.400000000001</v>
      </c>
      <c r="F333">
        <v>3935</v>
      </c>
    </row>
    <row r="334" spans="1:6" x14ac:dyDescent="0.25">
      <c r="A334" t="s">
        <v>9732</v>
      </c>
      <c r="B334">
        <v>33608</v>
      </c>
      <c r="C334">
        <v>37696</v>
      </c>
      <c r="D334">
        <v>5277.4400000000005</v>
      </c>
      <c r="E334">
        <v>42973.440000000002</v>
      </c>
      <c r="F334">
        <v>4088</v>
      </c>
    </row>
    <row r="335" spans="1:6" x14ac:dyDescent="0.25">
      <c r="A335" t="s">
        <v>9733</v>
      </c>
      <c r="B335">
        <v>22163</v>
      </c>
      <c r="C335">
        <v>26415</v>
      </c>
      <c r="D335">
        <v>3698.1000000000004</v>
      </c>
      <c r="E335">
        <v>30113.1</v>
      </c>
      <c r="F335">
        <v>4252</v>
      </c>
    </row>
    <row r="336" spans="1:6" x14ac:dyDescent="0.25">
      <c r="A336" t="s">
        <v>9734</v>
      </c>
      <c r="B336">
        <v>19819</v>
      </c>
      <c r="C336">
        <v>23853</v>
      </c>
      <c r="D336">
        <v>3339.4200000000005</v>
      </c>
      <c r="E336">
        <v>27192.420000000002</v>
      </c>
      <c r="F336">
        <v>4034</v>
      </c>
    </row>
    <row r="337" spans="1:6" x14ac:dyDescent="0.25">
      <c r="A337" t="s">
        <v>9735</v>
      </c>
      <c r="B337">
        <v>21950</v>
      </c>
      <c r="C337">
        <v>25989</v>
      </c>
      <c r="D337">
        <v>3638.4600000000005</v>
      </c>
      <c r="E337">
        <v>29627.46</v>
      </c>
      <c r="F337">
        <v>4039</v>
      </c>
    </row>
    <row r="338" spans="1:6" x14ac:dyDescent="0.25">
      <c r="A338" t="s">
        <v>9736</v>
      </c>
      <c r="B338">
        <v>29267</v>
      </c>
      <c r="C338">
        <v>33239</v>
      </c>
      <c r="D338">
        <v>4653.46</v>
      </c>
      <c r="E338">
        <v>37892.46</v>
      </c>
      <c r="F338">
        <v>3972</v>
      </c>
    </row>
    <row r="339" spans="1:6" x14ac:dyDescent="0.25">
      <c r="A339" t="s">
        <v>9737</v>
      </c>
      <c r="B339">
        <v>22920</v>
      </c>
      <c r="C339">
        <v>27213</v>
      </c>
      <c r="D339">
        <v>3809.82</v>
      </c>
      <c r="E339">
        <v>31022.82</v>
      </c>
      <c r="F339">
        <v>4293</v>
      </c>
    </row>
    <row r="340" spans="1:6" x14ac:dyDescent="0.25">
      <c r="A340" t="s">
        <v>9738</v>
      </c>
      <c r="B340">
        <v>12641</v>
      </c>
      <c r="C340">
        <v>16519</v>
      </c>
      <c r="D340">
        <v>2312.6600000000003</v>
      </c>
      <c r="E340">
        <v>18831.66</v>
      </c>
      <c r="F340">
        <v>3878</v>
      </c>
    </row>
    <row r="341" spans="1:6" x14ac:dyDescent="0.25">
      <c r="A341" t="s">
        <v>9739</v>
      </c>
      <c r="B341">
        <v>14743</v>
      </c>
      <c r="C341">
        <v>18847</v>
      </c>
      <c r="D341">
        <v>2638.5800000000004</v>
      </c>
      <c r="E341">
        <v>21485.58</v>
      </c>
      <c r="F341">
        <v>4104</v>
      </c>
    </row>
    <row r="342" spans="1:6" x14ac:dyDescent="0.25">
      <c r="A342" t="s">
        <v>9740</v>
      </c>
      <c r="B342">
        <v>23207</v>
      </c>
      <c r="C342">
        <v>27976</v>
      </c>
      <c r="D342">
        <v>3916.6400000000003</v>
      </c>
      <c r="E342">
        <v>31892.639999999999</v>
      </c>
      <c r="F342">
        <v>4769</v>
      </c>
    </row>
    <row r="343" spans="1:6" x14ac:dyDescent="0.25">
      <c r="A343" t="s">
        <v>9741</v>
      </c>
      <c r="B343">
        <v>15974</v>
      </c>
      <c r="C343">
        <v>20502</v>
      </c>
      <c r="D343">
        <v>2870.28</v>
      </c>
      <c r="E343">
        <v>23372.28</v>
      </c>
      <c r="F343">
        <v>4528</v>
      </c>
    </row>
    <row r="344" spans="1:6" x14ac:dyDescent="0.25">
      <c r="A344" t="s">
        <v>9742</v>
      </c>
      <c r="B344">
        <v>20172</v>
      </c>
      <c r="C344">
        <v>24109</v>
      </c>
      <c r="D344">
        <v>3375.26</v>
      </c>
      <c r="E344">
        <v>27484.260000000002</v>
      </c>
      <c r="F344">
        <v>3937</v>
      </c>
    </row>
    <row r="345" spans="1:6" x14ac:dyDescent="0.25">
      <c r="A345" t="s">
        <v>9743</v>
      </c>
      <c r="B345">
        <v>16786</v>
      </c>
      <c r="C345">
        <v>20953</v>
      </c>
      <c r="D345">
        <v>2933.42</v>
      </c>
      <c r="E345">
        <v>23886.42</v>
      </c>
      <c r="F345">
        <v>4167</v>
      </c>
    </row>
    <row r="346" spans="1:6" x14ac:dyDescent="0.25">
      <c r="A346" t="s">
        <v>9744</v>
      </c>
      <c r="B346">
        <v>22238</v>
      </c>
      <c r="C346">
        <v>26697</v>
      </c>
      <c r="D346">
        <v>3737.5800000000004</v>
      </c>
      <c r="E346">
        <v>30434.58</v>
      </c>
      <c r="F346">
        <v>4459</v>
      </c>
    </row>
    <row r="347" spans="1:6" x14ac:dyDescent="0.25">
      <c r="A347" t="s">
        <v>9745</v>
      </c>
      <c r="B347">
        <v>27835</v>
      </c>
      <c r="C347">
        <v>31911</v>
      </c>
      <c r="D347">
        <v>4467.5400000000009</v>
      </c>
      <c r="E347">
        <v>36378.54</v>
      </c>
      <c r="F347">
        <v>4076</v>
      </c>
    </row>
    <row r="348" spans="1:6" x14ac:dyDescent="0.25">
      <c r="A348" t="s">
        <v>9746</v>
      </c>
      <c r="B348">
        <v>22314</v>
      </c>
      <c r="C348">
        <v>26694</v>
      </c>
      <c r="D348">
        <v>3737.1600000000003</v>
      </c>
      <c r="E348">
        <v>30431.16</v>
      </c>
      <c r="F348">
        <v>4380</v>
      </c>
    </row>
    <row r="349" spans="1:6" x14ac:dyDescent="0.25">
      <c r="A349" t="s">
        <v>9747</v>
      </c>
      <c r="B349">
        <v>26878</v>
      </c>
      <c r="C349">
        <v>31536</v>
      </c>
      <c r="D349">
        <v>4415.0400000000009</v>
      </c>
      <c r="E349">
        <v>35951.040000000001</v>
      </c>
      <c r="F349">
        <v>4658</v>
      </c>
    </row>
    <row r="350" spans="1:6" x14ac:dyDescent="0.25">
      <c r="A350" t="s">
        <v>9748</v>
      </c>
      <c r="B350">
        <v>18232</v>
      </c>
      <c r="C350">
        <v>22498</v>
      </c>
      <c r="D350">
        <v>3149.7200000000003</v>
      </c>
      <c r="E350">
        <v>25647.72</v>
      </c>
      <c r="F350">
        <v>4266</v>
      </c>
    </row>
    <row r="351" spans="1:6" x14ac:dyDescent="0.25">
      <c r="A351" t="s">
        <v>9749</v>
      </c>
      <c r="B351">
        <v>25524</v>
      </c>
      <c r="C351">
        <v>29388</v>
      </c>
      <c r="D351">
        <v>4114.3200000000006</v>
      </c>
      <c r="E351">
        <v>33502.32</v>
      </c>
      <c r="F351">
        <v>3864</v>
      </c>
    </row>
    <row r="352" spans="1:6" x14ac:dyDescent="0.25">
      <c r="A352" t="s">
        <v>9750</v>
      </c>
      <c r="B352">
        <v>33204</v>
      </c>
      <c r="C352">
        <v>37549</v>
      </c>
      <c r="D352">
        <v>5256.8600000000006</v>
      </c>
      <c r="E352">
        <v>42805.86</v>
      </c>
      <c r="F352">
        <v>4345</v>
      </c>
    </row>
    <row r="353" spans="1:6" x14ac:dyDescent="0.25">
      <c r="A353" t="s">
        <v>9751</v>
      </c>
      <c r="B353">
        <v>27314</v>
      </c>
      <c r="C353">
        <v>31232</v>
      </c>
      <c r="D353">
        <v>4372.4800000000005</v>
      </c>
      <c r="E353">
        <v>35604.480000000003</v>
      </c>
      <c r="F353">
        <v>3918</v>
      </c>
    </row>
    <row r="354" spans="1:6" x14ac:dyDescent="0.25">
      <c r="A354" t="s">
        <v>9752</v>
      </c>
      <c r="B354">
        <v>10165</v>
      </c>
      <c r="C354">
        <v>14958</v>
      </c>
      <c r="D354">
        <v>2094.1200000000003</v>
      </c>
      <c r="E354">
        <v>17052.12</v>
      </c>
      <c r="F354">
        <v>4793</v>
      </c>
    </row>
    <row r="355" spans="1:6" x14ac:dyDescent="0.25">
      <c r="A355" t="s">
        <v>9753</v>
      </c>
      <c r="B355">
        <v>25020</v>
      </c>
      <c r="C355">
        <v>29234</v>
      </c>
      <c r="D355">
        <v>4092.76</v>
      </c>
      <c r="E355">
        <v>33326.76</v>
      </c>
      <c r="F355">
        <v>4214</v>
      </c>
    </row>
    <row r="356" spans="1:6" x14ac:dyDescent="0.25">
      <c r="A356" t="s">
        <v>9754</v>
      </c>
      <c r="B356">
        <v>30098</v>
      </c>
      <c r="C356">
        <v>34806</v>
      </c>
      <c r="D356">
        <v>4872.84</v>
      </c>
      <c r="E356">
        <v>39678.839999999997</v>
      </c>
      <c r="F356">
        <v>4708</v>
      </c>
    </row>
    <row r="357" spans="1:6" x14ac:dyDescent="0.25">
      <c r="A357" t="s">
        <v>9755</v>
      </c>
      <c r="B357">
        <v>14185</v>
      </c>
      <c r="C357">
        <v>18255</v>
      </c>
      <c r="D357">
        <v>2555.7000000000003</v>
      </c>
      <c r="E357">
        <v>20810.7</v>
      </c>
      <c r="F357">
        <v>4070</v>
      </c>
    </row>
    <row r="358" spans="1:6" x14ac:dyDescent="0.25">
      <c r="A358" t="s">
        <v>9756</v>
      </c>
      <c r="B358">
        <v>33157</v>
      </c>
      <c r="C358">
        <v>37558</v>
      </c>
      <c r="D358">
        <v>5258.1200000000008</v>
      </c>
      <c r="E358">
        <v>42816.12</v>
      </c>
      <c r="F358">
        <v>4401</v>
      </c>
    </row>
    <row r="359" spans="1:6" x14ac:dyDescent="0.25">
      <c r="A359" t="s">
        <v>9757</v>
      </c>
      <c r="B359">
        <v>32595</v>
      </c>
      <c r="C359">
        <v>36738</v>
      </c>
      <c r="D359">
        <v>5143.3200000000006</v>
      </c>
      <c r="E359">
        <v>41881.32</v>
      </c>
      <c r="F359">
        <v>4143</v>
      </c>
    </row>
    <row r="360" spans="1:6" x14ac:dyDescent="0.25">
      <c r="A360" t="s">
        <v>9758</v>
      </c>
      <c r="B360">
        <v>28888</v>
      </c>
      <c r="C360">
        <v>33202</v>
      </c>
      <c r="D360">
        <v>4648.2800000000007</v>
      </c>
      <c r="E360">
        <v>37850.28</v>
      </c>
      <c r="F360">
        <v>4314</v>
      </c>
    </row>
    <row r="361" spans="1:6" x14ac:dyDescent="0.25">
      <c r="A361" t="s">
        <v>9759</v>
      </c>
      <c r="B361">
        <v>32093</v>
      </c>
      <c r="C361">
        <v>36011</v>
      </c>
      <c r="D361">
        <v>5041.5400000000009</v>
      </c>
      <c r="E361">
        <v>41052.54</v>
      </c>
      <c r="F361">
        <v>3918</v>
      </c>
    </row>
    <row r="362" spans="1:6" x14ac:dyDescent="0.25">
      <c r="A362" t="s">
        <v>9760</v>
      </c>
      <c r="B362">
        <v>17403</v>
      </c>
      <c r="C362">
        <v>21183</v>
      </c>
      <c r="D362">
        <v>2965.6200000000003</v>
      </c>
      <c r="E362">
        <v>24148.62</v>
      </c>
      <c r="F362">
        <v>3780</v>
      </c>
    </row>
    <row r="363" spans="1:6" x14ac:dyDescent="0.25">
      <c r="A363" t="s">
        <v>9761</v>
      </c>
      <c r="B363">
        <v>27273</v>
      </c>
      <c r="C363">
        <v>31029</v>
      </c>
      <c r="D363">
        <v>4344.0600000000004</v>
      </c>
      <c r="E363">
        <v>35373.06</v>
      </c>
      <c r="F363">
        <v>3756</v>
      </c>
    </row>
    <row r="364" spans="1:6" x14ac:dyDescent="0.25">
      <c r="A364" t="s">
        <v>9762</v>
      </c>
      <c r="B364">
        <v>21120</v>
      </c>
      <c r="C364">
        <v>25268</v>
      </c>
      <c r="D364">
        <v>3537.5200000000004</v>
      </c>
      <c r="E364">
        <v>28805.52</v>
      </c>
      <c r="F364">
        <v>4148</v>
      </c>
    </row>
    <row r="365" spans="1:6" x14ac:dyDescent="0.25">
      <c r="A365" t="s">
        <v>9763</v>
      </c>
      <c r="B365">
        <v>34255</v>
      </c>
      <c r="C365">
        <v>38390</v>
      </c>
      <c r="D365">
        <v>5374.6</v>
      </c>
      <c r="E365">
        <v>43764.6</v>
      </c>
      <c r="F365">
        <v>4135</v>
      </c>
    </row>
    <row r="366" spans="1:6" x14ac:dyDescent="0.25">
      <c r="A366" t="s">
        <v>9764</v>
      </c>
      <c r="B366">
        <v>21229</v>
      </c>
      <c r="C366">
        <v>25947</v>
      </c>
      <c r="D366">
        <v>3632.5800000000004</v>
      </c>
      <c r="E366">
        <v>29579.58</v>
      </c>
      <c r="F366">
        <v>4718</v>
      </c>
    </row>
    <row r="367" spans="1:6" x14ac:dyDescent="0.25">
      <c r="A367" t="s">
        <v>9765</v>
      </c>
      <c r="B367">
        <v>29579</v>
      </c>
      <c r="C367">
        <v>33529</v>
      </c>
      <c r="D367">
        <v>4694.0600000000004</v>
      </c>
      <c r="E367">
        <v>38223.06</v>
      </c>
      <c r="F367">
        <v>3950</v>
      </c>
    </row>
    <row r="368" spans="1:6" x14ac:dyDescent="0.25">
      <c r="A368" t="s">
        <v>9766</v>
      </c>
      <c r="B368">
        <v>32496</v>
      </c>
      <c r="C368">
        <v>37081</v>
      </c>
      <c r="D368">
        <v>5191.34</v>
      </c>
      <c r="E368">
        <v>42272.34</v>
      </c>
      <c r="F368">
        <v>4585</v>
      </c>
    </row>
    <row r="369" spans="1:6" x14ac:dyDescent="0.25">
      <c r="A369" t="s">
        <v>9767</v>
      </c>
      <c r="B369">
        <v>25802</v>
      </c>
      <c r="C369">
        <v>29760</v>
      </c>
      <c r="D369">
        <v>4166.4000000000005</v>
      </c>
      <c r="E369">
        <v>33926.400000000001</v>
      </c>
      <c r="F369">
        <v>3958</v>
      </c>
    </row>
    <row r="370" spans="1:6" x14ac:dyDescent="0.25">
      <c r="A370" t="s">
        <v>9768</v>
      </c>
      <c r="B370">
        <v>30569</v>
      </c>
      <c r="C370">
        <v>34652</v>
      </c>
      <c r="D370">
        <v>4851.2800000000007</v>
      </c>
      <c r="E370">
        <v>39503.279999999999</v>
      </c>
      <c r="F370">
        <v>4083</v>
      </c>
    </row>
    <row r="371" spans="1:6" x14ac:dyDescent="0.25">
      <c r="A371" t="s">
        <v>9769</v>
      </c>
      <c r="B371">
        <v>23662</v>
      </c>
      <c r="C371">
        <v>28003</v>
      </c>
      <c r="D371">
        <v>3920.4200000000005</v>
      </c>
      <c r="E371">
        <v>31923.420000000002</v>
      </c>
      <c r="F371">
        <v>4341</v>
      </c>
    </row>
    <row r="372" spans="1:6" x14ac:dyDescent="0.25">
      <c r="A372" t="s">
        <v>9770</v>
      </c>
      <c r="B372">
        <v>33960</v>
      </c>
      <c r="C372">
        <v>37778</v>
      </c>
      <c r="D372">
        <v>5288.92</v>
      </c>
      <c r="E372">
        <v>43066.92</v>
      </c>
      <c r="F372">
        <v>3818</v>
      </c>
    </row>
    <row r="373" spans="1:6" x14ac:dyDescent="0.25">
      <c r="A373" t="s">
        <v>9771</v>
      </c>
      <c r="B373">
        <v>34196</v>
      </c>
      <c r="C373">
        <v>38663</v>
      </c>
      <c r="D373">
        <v>5412.8200000000006</v>
      </c>
      <c r="E373">
        <v>44075.82</v>
      </c>
      <c r="F373">
        <v>4467</v>
      </c>
    </row>
    <row r="374" spans="1:6" x14ac:dyDescent="0.25">
      <c r="A374" t="s">
        <v>9772</v>
      </c>
      <c r="B374">
        <v>29128</v>
      </c>
      <c r="C374">
        <v>33614</v>
      </c>
      <c r="D374">
        <v>4705.96</v>
      </c>
      <c r="E374">
        <v>38319.96</v>
      </c>
      <c r="F374">
        <v>4486</v>
      </c>
    </row>
    <row r="375" spans="1:6" x14ac:dyDescent="0.25">
      <c r="A375" t="s">
        <v>9773</v>
      </c>
      <c r="B375">
        <v>26156</v>
      </c>
      <c r="C375">
        <v>30603</v>
      </c>
      <c r="D375">
        <v>4284.42</v>
      </c>
      <c r="E375">
        <v>34887.42</v>
      </c>
      <c r="F375">
        <v>4447</v>
      </c>
    </row>
    <row r="376" spans="1:6" x14ac:dyDescent="0.25">
      <c r="A376" t="s">
        <v>9774</v>
      </c>
      <c r="B376">
        <v>30947</v>
      </c>
      <c r="C376">
        <v>34831</v>
      </c>
      <c r="D376">
        <v>4876.34</v>
      </c>
      <c r="E376">
        <v>39707.339999999997</v>
      </c>
      <c r="F376">
        <v>3884</v>
      </c>
    </row>
    <row r="377" spans="1:6" x14ac:dyDescent="0.25">
      <c r="A377" t="s">
        <v>9775</v>
      </c>
      <c r="B377">
        <v>16293</v>
      </c>
      <c r="C377">
        <v>20821</v>
      </c>
      <c r="D377">
        <v>2914.94</v>
      </c>
      <c r="E377">
        <v>23735.94</v>
      </c>
      <c r="F377">
        <v>4528</v>
      </c>
    </row>
    <row r="378" spans="1:6" x14ac:dyDescent="0.25">
      <c r="A378" t="s">
        <v>9776</v>
      </c>
      <c r="B378">
        <v>22454</v>
      </c>
      <c r="C378">
        <v>27202</v>
      </c>
      <c r="D378">
        <v>3808.28</v>
      </c>
      <c r="E378">
        <v>31010.28</v>
      </c>
      <c r="F378">
        <v>4748</v>
      </c>
    </row>
    <row r="379" spans="1:6" x14ac:dyDescent="0.25">
      <c r="A379" t="s">
        <v>9777</v>
      </c>
      <c r="B379">
        <v>26394</v>
      </c>
      <c r="C379">
        <v>30992</v>
      </c>
      <c r="D379">
        <v>4338.88</v>
      </c>
      <c r="E379">
        <v>35330.879999999997</v>
      </c>
      <c r="F379">
        <v>4598</v>
      </c>
    </row>
    <row r="380" spans="1:6" x14ac:dyDescent="0.25">
      <c r="A380" t="s">
        <v>9778</v>
      </c>
      <c r="B380">
        <v>20273</v>
      </c>
      <c r="C380">
        <v>24325</v>
      </c>
      <c r="D380">
        <v>3405.5000000000005</v>
      </c>
      <c r="E380">
        <v>27730.5</v>
      </c>
      <c r="F380">
        <v>4052</v>
      </c>
    </row>
    <row r="381" spans="1:6" x14ac:dyDescent="0.25">
      <c r="A381" t="s">
        <v>9779</v>
      </c>
      <c r="B381">
        <v>30875</v>
      </c>
      <c r="C381">
        <v>35631</v>
      </c>
      <c r="D381">
        <v>4988.34</v>
      </c>
      <c r="E381">
        <v>40619.339999999997</v>
      </c>
      <c r="F381">
        <v>4756</v>
      </c>
    </row>
    <row r="382" spans="1:6" x14ac:dyDescent="0.25">
      <c r="A382" t="s">
        <v>9780</v>
      </c>
      <c r="B382">
        <v>19081</v>
      </c>
      <c r="C382">
        <v>23392</v>
      </c>
      <c r="D382">
        <v>3274.88</v>
      </c>
      <c r="E382">
        <v>26666.880000000001</v>
      </c>
      <c r="F382">
        <v>4311</v>
      </c>
    </row>
    <row r="383" spans="1:6" x14ac:dyDescent="0.25">
      <c r="A383" t="s">
        <v>9781</v>
      </c>
      <c r="B383">
        <v>30126</v>
      </c>
      <c r="C383">
        <v>34326</v>
      </c>
      <c r="D383">
        <v>4805.6400000000003</v>
      </c>
      <c r="E383">
        <v>39131.64</v>
      </c>
      <c r="F383">
        <v>4200</v>
      </c>
    </row>
    <row r="384" spans="1:6" x14ac:dyDescent="0.25">
      <c r="A384" t="s">
        <v>9782</v>
      </c>
      <c r="B384">
        <v>22893</v>
      </c>
      <c r="C384">
        <v>26973</v>
      </c>
      <c r="D384">
        <v>3776.2200000000003</v>
      </c>
      <c r="E384">
        <v>30749.22</v>
      </c>
      <c r="F384">
        <v>4080</v>
      </c>
    </row>
    <row r="385" spans="1:6" x14ac:dyDescent="0.25">
      <c r="A385" t="s">
        <v>9783</v>
      </c>
      <c r="B385">
        <v>29654</v>
      </c>
      <c r="C385">
        <v>33689</v>
      </c>
      <c r="D385">
        <v>4716.46</v>
      </c>
      <c r="E385">
        <v>38405.46</v>
      </c>
      <c r="F385">
        <v>4035</v>
      </c>
    </row>
    <row r="386" spans="1:6" x14ac:dyDescent="0.25">
      <c r="A386" t="s">
        <v>9784</v>
      </c>
      <c r="B386">
        <v>25911</v>
      </c>
      <c r="C386">
        <v>30411</v>
      </c>
      <c r="D386">
        <v>4257.54</v>
      </c>
      <c r="E386">
        <v>34668.54</v>
      </c>
      <c r="F386">
        <v>4500</v>
      </c>
    </row>
    <row r="387" spans="1:6" x14ac:dyDescent="0.25">
      <c r="A387" t="s">
        <v>9785</v>
      </c>
      <c r="B387">
        <v>28821</v>
      </c>
      <c r="C387">
        <v>32531</v>
      </c>
      <c r="D387">
        <v>4554.34</v>
      </c>
      <c r="E387">
        <v>37085.339999999997</v>
      </c>
      <c r="F387">
        <v>3710</v>
      </c>
    </row>
    <row r="388" spans="1:6" x14ac:dyDescent="0.25">
      <c r="A388" t="s">
        <v>9786</v>
      </c>
      <c r="B388">
        <v>18809</v>
      </c>
      <c r="C388">
        <v>23707</v>
      </c>
      <c r="D388">
        <v>3318.9800000000005</v>
      </c>
      <c r="E388">
        <v>27025.98</v>
      </c>
      <c r="F388">
        <v>4898</v>
      </c>
    </row>
    <row r="389" spans="1:6" x14ac:dyDescent="0.25">
      <c r="A389" t="s">
        <v>9787</v>
      </c>
      <c r="B389">
        <v>22782</v>
      </c>
      <c r="C389">
        <v>27233</v>
      </c>
      <c r="D389">
        <v>3812.6200000000003</v>
      </c>
      <c r="E389">
        <v>31045.62</v>
      </c>
      <c r="F389">
        <v>4451</v>
      </c>
    </row>
    <row r="390" spans="1:6" x14ac:dyDescent="0.25">
      <c r="A390" t="s">
        <v>9788</v>
      </c>
      <c r="B390">
        <v>17537</v>
      </c>
      <c r="C390">
        <v>21967</v>
      </c>
      <c r="D390">
        <v>3075.38</v>
      </c>
      <c r="E390">
        <v>25042.38</v>
      </c>
      <c r="F390">
        <v>4430</v>
      </c>
    </row>
    <row r="391" spans="1:6" x14ac:dyDescent="0.25">
      <c r="A391" t="s">
        <v>9789</v>
      </c>
      <c r="B391">
        <v>19647</v>
      </c>
      <c r="C391">
        <v>23868</v>
      </c>
      <c r="D391">
        <v>3341.5200000000004</v>
      </c>
      <c r="E391">
        <v>27209.52</v>
      </c>
      <c r="F391">
        <v>4221</v>
      </c>
    </row>
    <row r="392" spans="1:6" x14ac:dyDescent="0.25">
      <c r="A392" t="s">
        <v>9790</v>
      </c>
      <c r="B392">
        <v>29926</v>
      </c>
      <c r="C392">
        <v>34793</v>
      </c>
      <c r="D392">
        <v>4871.0200000000004</v>
      </c>
      <c r="E392">
        <v>39664.020000000004</v>
      </c>
      <c r="F392">
        <v>4867</v>
      </c>
    </row>
    <row r="393" spans="1:6" x14ac:dyDescent="0.25">
      <c r="A393" t="s">
        <v>9791</v>
      </c>
      <c r="B393">
        <v>34545</v>
      </c>
      <c r="C393">
        <v>38441</v>
      </c>
      <c r="D393">
        <v>5381.7400000000007</v>
      </c>
      <c r="E393">
        <v>43822.74</v>
      </c>
      <c r="F393">
        <v>3896</v>
      </c>
    </row>
    <row r="394" spans="1:6" x14ac:dyDescent="0.25">
      <c r="A394" t="s">
        <v>9792</v>
      </c>
      <c r="B394">
        <v>14014</v>
      </c>
      <c r="C394">
        <v>17998</v>
      </c>
      <c r="D394">
        <v>2519.7200000000003</v>
      </c>
      <c r="E394">
        <v>20517.72</v>
      </c>
      <c r="F394">
        <v>3984</v>
      </c>
    </row>
    <row r="395" spans="1:6" x14ac:dyDescent="0.25">
      <c r="A395" t="s">
        <v>9793</v>
      </c>
      <c r="B395">
        <v>34522</v>
      </c>
      <c r="C395">
        <v>39026</v>
      </c>
      <c r="D395">
        <v>5463.64</v>
      </c>
      <c r="E395">
        <v>44489.64</v>
      </c>
      <c r="F395">
        <v>4504</v>
      </c>
    </row>
    <row r="396" spans="1:6" x14ac:dyDescent="0.25">
      <c r="A396" t="s">
        <v>9794</v>
      </c>
      <c r="B396">
        <v>17682</v>
      </c>
      <c r="C396">
        <v>21969</v>
      </c>
      <c r="D396">
        <v>3075.6600000000003</v>
      </c>
      <c r="E396">
        <v>25044.66</v>
      </c>
      <c r="F396">
        <v>4287</v>
      </c>
    </row>
    <row r="397" spans="1:6" x14ac:dyDescent="0.25">
      <c r="A397" t="s">
        <v>9795</v>
      </c>
      <c r="B397">
        <v>26804</v>
      </c>
      <c r="C397">
        <v>31450</v>
      </c>
      <c r="D397">
        <v>4403</v>
      </c>
      <c r="E397">
        <v>35853</v>
      </c>
      <c r="F397">
        <v>4646</v>
      </c>
    </row>
    <row r="398" spans="1:6" x14ac:dyDescent="0.25">
      <c r="A398" t="s">
        <v>9796</v>
      </c>
      <c r="B398">
        <v>23894</v>
      </c>
      <c r="C398">
        <v>28661</v>
      </c>
      <c r="D398">
        <v>4012.5400000000004</v>
      </c>
      <c r="E398">
        <v>32673.54</v>
      </c>
      <c r="F398">
        <v>4767</v>
      </c>
    </row>
    <row r="399" spans="1:6" x14ac:dyDescent="0.25">
      <c r="A399" t="s">
        <v>9797</v>
      </c>
      <c r="B399">
        <v>30936</v>
      </c>
      <c r="C399">
        <v>35369</v>
      </c>
      <c r="D399">
        <v>4951.6600000000008</v>
      </c>
      <c r="E399">
        <v>40320.660000000003</v>
      </c>
      <c r="F399">
        <v>4433</v>
      </c>
    </row>
    <row r="400" spans="1:6" x14ac:dyDescent="0.25">
      <c r="A400" t="s">
        <v>9798</v>
      </c>
      <c r="B400">
        <v>34395</v>
      </c>
      <c r="C400">
        <v>39203</v>
      </c>
      <c r="D400">
        <v>5488.42</v>
      </c>
      <c r="E400">
        <v>44691.42</v>
      </c>
      <c r="F400">
        <v>4808</v>
      </c>
    </row>
    <row r="401" spans="1:6" x14ac:dyDescent="0.25">
      <c r="A401" t="s">
        <v>9799</v>
      </c>
      <c r="B401">
        <v>22263</v>
      </c>
      <c r="C401">
        <v>26344</v>
      </c>
      <c r="D401">
        <v>3688.1600000000003</v>
      </c>
      <c r="E401">
        <v>30032.16</v>
      </c>
      <c r="F401">
        <v>4081</v>
      </c>
    </row>
    <row r="402" spans="1:6" x14ac:dyDescent="0.25">
      <c r="A402" t="s">
        <v>9800</v>
      </c>
      <c r="B402">
        <v>24494</v>
      </c>
      <c r="C402">
        <v>28995</v>
      </c>
      <c r="D402">
        <v>4059.3</v>
      </c>
      <c r="E402">
        <v>33054.300000000003</v>
      </c>
      <c r="F402">
        <v>4501</v>
      </c>
    </row>
    <row r="403" spans="1:6" x14ac:dyDescent="0.25">
      <c r="A403" t="s">
        <v>9801</v>
      </c>
      <c r="B403">
        <v>11524</v>
      </c>
      <c r="C403">
        <v>15518</v>
      </c>
      <c r="D403">
        <v>2172.52</v>
      </c>
      <c r="E403">
        <v>17690.52</v>
      </c>
      <c r="F403">
        <v>3994</v>
      </c>
    </row>
    <row r="404" spans="1:6" x14ac:dyDescent="0.25">
      <c r="A404" t="s">
        <v>9802</v>
      </c>
      <c r="B404">
        <v>30971</v>
      </c>
      <c r="C404">
        <v>34747</v>
      </c>
      <c r="D404">
        <v>4864.5800000000008</v>
      </c>
      <c r="E404">
        <v>39611.58</v>
      </c>
      <c r="F404">
        <v>3776</v>
      </c>
    </row>
    <row r="405" spans="1:6" x14ac:dyDescent="0.25">
      <c r="A405" t="s">
        <v>9803</v>
      </c>
      <c r="B405">
        <v>14570</v>
      </c>
      <c r="C405">
        <v>18528</v>
      </c>
      <c r="D405">
        <v>2593.92</v>
      </c>
      <c r="E405">
        <v>21121.919999999998</v>
      </c>
      <c r="F405">
        <v>3958</v>
      </c>
    </row>
    <row r="406" spans="1:6" x14ac:dyDescent="0.25">
      <c r="A406" t="s">
        <v>9804</v>
      </c>
      <c r="B406">
        <v>25831</v>
      </c>
      <c r="C406">
        <v>29892</v>
      </c>
      <c r="D406">
        <v>4184.88</v>
      </c>
      <c r="E406">
        <v>34076.879999999997</v>
      </c>
      <c r="F406">
        <v>4061</v>
      </c>
    </row>
    <row r="407" spans="1:6" x14ac:dyDescent="0.25">
      <c r="A407" t="s">
        <v>9805</v>
      </c>
      <c r="B407">
        <v>14049</v>
      </c>
      <c r="C407">
        <v>17940</v>
      </c>
      <c r="D407">
        <v>2511.6000000000004</v>
      </c>
      <c r="E407">
        <v>20451.599999999999</v>
      </c>
      <c r="F407">
        <v>3891</v>
      </c>
    </row>
    <row r="408" spans="1:6" x14ac:dyDescent="0.25">
      <c r="A408" t="s">
        <v>9806</v>
      </c>
      <c r="B408">
        <v>32166</v>
      </c>
      <c r="C408">
        <v>36077</v>
      </c>
      <c r="D408">
        <v>5050.7800000000007</v>
      </c>
      <c r="E408">
        <v>41127.78</v>
      </c>
      <c r="F408">
        <v>3911</v>
      </c>
    </row>
    <row r="409" spans="1:6" x14ac:dyDescent="0.25">
      <c r="A409" t="s">
        <v>9807</v>
      </c>
      <c r="B409">
        <v>31631</v>
      </c>
      <c r="C409">
        <v>36402</v>
      </c>
      <c r="D409">
        <v>5096.2800000000007</v>
      </c>
      <c r="E409">
        <v>41498.28</v>
      </c>
      <c r="F409">
        <v>4771</v>
      </c>
    </row>
    <row r="410" spans="1:6" x14ac:dyDescent="0.25">
      <c r="A410" t="s">
        <v>9808</v>
      </c>
      <c r="B410">
        <v>20444</v>
      </c>
      <c r="C410">
        <v>25188</v>
      </c>
      <c r="D410">
        <v>3526.32</v>
      </c>
      <c r="E410">
        <v>28714.32</v>
      </c>
      <c r="F410">
        <v>4744</v>
      </c>
    </row>
    <row r="411" spans="1:6" x14ac:dyDescent="0.25">
      <c r="A411" t="s">
        <v>9809</v>
      </c>
      <c r="B411">
        <v>25867</v>
      </c>
      <c r="C411">
        <v>30309</v>
      </c>
      <c r="D411">
        <v>4243.26</v>
      </c>
      <c r="E411">
        <v>34552.26</v>
      </c>
      <c r="F411">
        <v>4442</v>
      </c>
    </row>
    <row r="412" spans="1:6" x14ac:dyDescent="0.25">
      <c r="A412" t="s">
        <v>9810</v>
      </c>
      <c r="B412">
        <v>13529</v>
      </c>
      <c r="C412">
        <v>17648</v>
      </c>
      <c r="D412">
        <v>2470.7200000000003</v>
      </c>
      <c r="E412">
        <v>20118.72</v>
      </c>
      <c r="F412">
        <v>4119</v>
      </c>
    </row>
    <row r="413" spans="1:6" x14ac:dyDescent="0.25">
      <c r="A413" t="s">
        <v>9811</v>
      </c>
      <c r="B413">
        <v>12258</v>
      </c>
      <c r="C413">
        <v>17113</v>
      </c>
      <c r="D413">
        <v>2395.8200000000002</v>
      </c>
      <c r="E413">
        <v>19508.82</v>
      </c>
      <c r="F413">
        <v>4855</v>
      </c>
    </row>
    <row r="414" spans="1:6" x14ac:dyDescent="0.25">
      <c r="A414" t="s">
        <v>9812</v>
      </c>
      <c r="B414">
        <v>28383</v>
      </c>
      <c r="C414">
        <v>32180</v>
      </c>
      <c r="D414">
        <v>4505.2000000000007</v>
      </c>
      <c r="E414">
        <v>36685.199999999997</v>
      </c>
      <c r="F414">
        <v>3797</v>
      </c>
    </row>
    <row r="415" spans="1:6" x14ac:dyDescent="0.25">
      <c r="A415" t="s">
        <v>9813</v>
      </c>
      <c r="B415">
        <v>11932</v>
      </c>
      <c r="C415">
        <v>16472</v>
      </c>
      <c r="D415">
        <v>2306.0800000000004</v>
      </c>
      <c r="E415">
        <v>18778.080000000002</v>
      </c>
      <c r="F415">
        <v>4540</v>
      </c>
    </row>
    <row r="416" spans="1:6" x14ac:dyDescent="0.25">
      <c r="A416" t="s">
        <v>9814</v>
      </c>
      <c r="B416">
        <v>32213</v>
      </c>
      <c r="C416">
        <v>35971</v>
      </c>
      <c r="D416">
        <v>5035.9400000000005</v>
      </c>
      <c r="E416">
        <v>41006.94</v>
      </c>
      <c r="F416">
        <v>3758</v>
      </c>
    </row>
    <row r="417" spans="1:6" x14ac:dyDescent="0.25">
      <c r="A417" t="s">
        <v>9815</v>
      </c>
      <c r="B417">
        <v>34301</v>
      </c>
      <c r="C417">
        <v>38327</v>
      </c>
      <c r="D417">
        <v>5365.7800000000007</v>
      </c>
      <c r="E417">
        <v>43692.78</v>
      </c>
      <c r="F417">
        <v>4026</v>
      </c>
    </row>
    <row r="418" spans="1:6" x14ac:dyDescent="0.25">
      <c r="A418" t="s">
        <v>9816</v>
      </c>
      <c r="B418">
        <v>15065</v>
      </c>
      <c r="C418">
        <v>19090</v>
      </c>
      <c r="D418">
        <v>2672.6000000000004</v>
      </c>
      <c r="E418">
        <v>21762.6</v>
      </c>
      <c r="F418">
        <v>4025</v>
      </c>
    </row>
    <row r="419" spans="1:6" x14ac:dyDescent="0.25">
      <c r="A419" t="s">
        <v>9817</v>
      </c>
      <c r="B419">
        <v>11081</v>
      </c>
      <c r="C419">
        <v>15021</v>
      </c>
      <c r="D419">
        <v>2102.94</v>
      </c>
      <c r="E419">
        <v>17123.939999999999</v>
      </c>
      <c r="F419">
        <v>3940</v>
      </c>
    </row>
    <row r="420" spans="1:6" x14ac:dyDescent="0.25">
      <c r="A420" t="s">
        <v>9818</v>
      </c>
      <c r="B420">
        <v>19689</v>
      </c>
      <c r="C420">
        <v>24377</v>
      </c>
      <c r="D420">
        <v>3412.78</v>
      </c>
      <c r="E420">
        <v>27789.78</v>
      </c>
      <c r="F420">
        <v>4688</v>
      </c>
    </row>
    <row r="421" spans="1:6" x14ac:dyDescent="0.25">
      <c r="A421" t="s">
        <v>9819</v>
      </c>
      <c r="B421">
        <v>22709</v>
      </c>
      <c r="C421">
        <v>26443</v>
      </c>
      <c r="D421">
        <v>3702.0200000000004</v>
      </c>
      <c r="E421">
        <v>30145.02</v>
      </c>
      <c r="F421">
        <v>3734</v>
      </c>
    </row>
    <row r="422" spans="1:6" x14ac:dyDescent="0.25">
      <c r="A422" t="s">
        <v>9820</v>
      </c>
      <c r="B422">
        <v>32121</v>
      </c>
      <c r="C422">
        <v>36160</v>
      </c>
      <c r="D422">
        <v>5062.4000000000005</v>
      </c>
      <c r="E422">
        <v>41222.400000000001</v>
      </c>
      <c r="F422">
        <v>4039</v>
      </c>
    </row>
    <row r="423" spans="1:6" x14ac:dyDescent="0.25">
      <c r="A423" t="s">
        <v>9821</v>
      </c>
      <c r="B423">
        <v>26700</v>
      </c>
      <c r="C423">
        <v>30944</v>
      </c>
      <c r="D423">
        <v>4332.1600000000008</v>
      </c>
      <c r="E423">
        <v>35276.160000000003</v>
      </c>
      <c r="F423">
        <v>4244</v>
      </c>
    </row>
    <row r="424" spans="1:6" x14ac:dyDescent="0.25">
      <c r="A424" t="s">
        <v>9822</v>
      </c>
      <c r="B424">
        <v>19171</v>
      </c>
      <c r="C424">
        <v>23375</v>
      </c>
      <c r="D424">
        <v>3272.5000000000005</v>
      </c>
      <c r="E424">
        <v>26647.5</v>
      </c>
      <c r="F424">
        <v>4204</v>
      </c>
    </row>
    <row r="425" spans="1:6" x14ac:dyDescent="0.25">
      <c r="A425" t="s">
        <v>9823</v>
      </c>
      <c r="B425">
        <v>13229</v>
      </c>
      <c r="C425">
        <v>17143</v>
      </c>
      <c r="D425">
        <v>2400.0200000000004</v>
      </c>
      <c r="E425">
        <v>19543.02</v>
      </c>
      <c r="F425">
        <v>3914</v>
      </c>
    </row>
    <row r="426" spans="1:6" x14ac:dyDescent="0.25">
      <c r="A426" t="s">
        <v>9824</v>
      </c>
      <c r="B426">
        <v>12437</v>
      </c>
      <c r="C426">
        <v>16802</v>
      </c>
      <c r="D426">
        <v>2352.2800000000002</v>
      </c>
      <c r="E426">
        <v>19154.28</v>
      </c>
      <c r="F426">
        <v>4365</v>
      </c>
    </row>
    <row r="427" spans="1:6" x14ac:dyDescent="0.25">
      <c r="A427" t="s">
        <v>9825</v>
      </c>
      <c r="B427">
        <v>10409</v>
      </c>
      <c r="C427">
        <v>15012</v>
      </c>
      <c r="D427">
        <v>2101.6800000000003</v>
      </c>
      <c r="E427">
        <v>17113.68</v>
      </c>
      <c r="F427">
        <v>4603</v>
      </c>
    </row>
    <row r="428" spans="1:6" x14ac:dyDescent="0.25">
      <c r="A428" t="s">
        <v>9826</v>
      </c>
      <c r="B428">
        <v>30222</v>
      </c>
      <c r="C428">
        <v>33965</v>
      </c>
      <c r="D428">
        <v>4755.1000000000004</v>
      </c>
      <c r="E428">
        <v>38720.1</v>
      </c>
      <c r="F428">
        <v>3743</v>
      </c>
    </row>
    <row r="429" spans="1:6" x14ac:dyDescent="0.25">
      <c r="A429" t="s">
        <v>9827</v>
      </c>
      <c r="B429">
        <v>30608</v>
      </c>
      <c r="C429">
        <v>35152</v>
      </c>
      <c r="D429">
        <v>4921.2800000000007</v>
      </c>
      <c r="E429">
        <v>40073.279999999999</v>
      </c>
      <c r="F429">
        <v>4544</v>
      </c>
    </row>
    <row r="430" spans="1:6" x14ac:dyDescent="0.25">
      <c r="A430" t="s">
        <v>9828</v>
      </c>
      <c r="B430">
        <v>12136</v>
      </c>
      <c r="C430">
        <v>16701</v>
      </c>
      <c r="D430">
        <v>2338.1400000000003</v>
      </c>
      <c r="E430">
        <v>19039.14</v>
      </c>
      <c r="F430">
        <v>4565</v>
      </c>
    </row>
    <row r="431" spans="1:6" x14ac:dyDescent="0.25">
      <c r="A431" t="s">
        <v>9829</v>
      </c>
      <c r="B431">
        <v>16208</v>
      </c>
      <c r="C431">
        <v>20055</v>
      </c>
      <c r="D431">
        <v>2807.7000000000003</v>
      </c>
      <c r="E431">
        <v>22862.7</v>
      </c>
      <c r="F431">
        <v>3847</v>
      </c>
    </row>
    <row r="432" spans="1:6" x14ac:dyDescent="0.25">
      <c r="A432" t="s">
        <v>9830</v>
      </c>
      <c r="B432">
        <v>23215</v>
      </c>
      <c r="C432">
        <v>27587</v>
      </c>
      <c r="D432">
        <v>3862.1800000000003</v>
      </c>
      <c r="E432">
        <v>31449.18</v>
      </c>
      <c r="F432">
        <v>4372</v>
      </c>
    </row>
    <row r="433" spans="1:6" x14ac:dyDescent="0.25">
      <c r="A433" t="s">
        <v>9831</v>
      </c>
      <c r="B433">
        <v>20969</v>
      </c>
      <c r="C433">
        <v>25003</v>
      </c>
      <c r="D433">
        <v>3500.4200000000005</v>
      </c>
      <c r="E433">
        <v>28503.420000000002</v>
      </c>
      <c r="F433">
        <v>4034</v>
      </c>
    </row>
    <row r="434" spans="1:6" x14ac:dyDescent="0.25">
      <c r="A434" t="s">
        <v>9832</v>
      </c>
      <c r="B434">
        <v>27814</v>
      </c>
      <c r="C434">
        <v>31641</v>
      </c>
      <c r="D434">
        <v>4429.7400000000007</v>
      </c>
      <c r="E434">
        <v>36070.74</v>
      </c>
      <c r="F434">
        <v>3827</v>
      </c>
    </row>
    <row r="435" spans="1:6" x14ac:dyDescent="0.25">
      <c r="A435" t="s">
        <v>9833</v>
      </c>
      <c r="B435">
        <v>31125</v>
      </c>
      <c r="C435">
        <v>35729</v>
      </c>
      <c r="D435">
        <v>5002.0600000000004</v>
      </c>
      <c r="E435">
        <v>40731.06</v>
      </c>
      <c r="F435">
        <v>4604</v>
      </c>
    </row>
    <row r="436" spans="1:6" x14ac:dyDescent="0.25">
      <c r="A436" t="s">
        <v>9834</v>
      </c>
      <c r="B436">
        <v>23691</v>
      </c>
      <c r="C436">
        <v>27396</v>
      </c>
      <c r="D436">
        <v>3835.4400000000005</v>
      </c>
      <c r="E436">
        <v>31231.440000000002</v>
      </c>
      <c r="F436">
        <v>3705</v>
      </c>
    </row>
    <row r="437" spans="1:6" x14ac:dyDescent="0.25">
      <c r="A437" t="s">
        <v>9835</v>
      </c>
      <c r="B437">
        <v>14934</v>
      </c>
      <c r="C437">
        <v>19678</v>
      </c>
      <c r="D437">
        <v>2754.92</v>
      </c>
      <c r="E437">
        <v>22432.92</v>
      </c>
      <c r="F437">
        <v>4744</v>
      </c>
    </row>
    <row r="438" spans="1:6" x14ac:dyDescent="0.25">
      <c r="A438" t="s">
        <v>9836</v>
      </c>
      <c r="B438">
        <v>25274</v>
      </c>
      <c r="C438">
        <v>29868</v>
      </c>
      <c r="D438">
        <v>4181.5200000000004</v>
      </c>
      <c r="E438">
        <v>34049.520000000004</v>
      </c>
      <c r="F438">
        <v>4594</v>
      </c>
    </row>
    <row r="439" spans="1:6" x14ac:dyDescent="0.25">
      <c r="A439" t="s">
        <v>9837</v>
      </c>
      <c r="B439">
        <v>34151</v>
      </c>
      <c r="C439">
        <v>37990</v>
      </c>
      <c r="D439">
        <v>5318.6</v>
      </c>
      <c r="E439">
        <v>43308.6</v>
      </c>
      <c r="F439">
        <v>3839</v>
      </c>
    </row>
    <row r="440" spans="1:6" x14ac:dyDescent="0.25">
      <c r="A440" t="s">
        <v>9838</v>
      </c>
      <c r="B440">
        <v>17462</v>
      </c>
      <c r="C440">
        <v>21539</v>
      </c>
      <c r="D440">
        <v>3015.4600000000005</v>
      </c>
      <c r="E440">
        <v>24554.46</v>
      </c>
      <c r="F440">
        <v>4077</v>
      </c>
    </row>
    <row r="441" spans="1:6" x14ac:dyDescent="0.25">
      <c r="A441" t="s">
        <v>9839</v>
      </c>
      <c r="B441">
        <v>16790</v>
      </c>
      <c r="C441">
        <v>21652</v>
      </c>
      <c r="D441">
        <v>3031.28</v>
      </c>
      <c r="E441">
        <v>24683.279999999999</v>
      </c>
      <c r="F441">
        <v>4862</v>
      </c>
    </row>
    <row r="442" spans="1:6" x14ac:dyDescent="0.25">
      <c r="A442" t="s">
        <v>9840</v>
      </c>
      <c r="B442">
        <v>34496</v>
      </c>
      <c r="C442">
        <v>38693</v>
      </c>
      <c r="D442">
        <v>5417.02</v>
      </c>
      <c r="E442">
        <v>44110.020000000004</v>
      </c>
      <c r="F442">
        <v>4197</v>
      </c>
    </row>
    <row r="443" spans="1:6" x14ac:dyDescent="0.25">
      <c r="A443" t="s">
        <v>9841</v>
      </c>
      <c r="B443">
        <v>24015</v>
      </c>
      <c r="C443">
        <v>27937</v>
      </c>
      <c r="D443">
        <v>3911.1800000000003</v>
      </c>
      <c r="E443">
        <v>31848.18</v>
      </c>
      <c r="F443">
        <v>3922</v>
      </c>
    </row>
    <row r="444" spans="1:6" x14ac:dyDescent="0.25">
      <c r="A444" t="s">
        <v>9842</v>
      </c>
      <c r="B444">
        <v>31866</v>
      </c>
      <c r="C444">
        <v>35816</v>
      </c>
      <c r="D444">
        <v>5014.2400000000007</v>
      </c>
      <c r="E444">
        <v>40830.239999999998</v>
      </c>
      <c r="F444">
        <v>3950</v>
      </c>
    </row>
    <row r="445" spans="1:6" x14ac:dyDescent="0.25">
      <c r="A445" t="s">
        <v>9843</v>
      </c>
      <c r="B445">
        <v>22124</v>
      </c>
      <c r="C445">
        <v>26697</v>
      </c>
      <c r="D445">
        <v>3737.5800000000004</v>
      </c>
      <c r="E445">
        <v>30434.58</v>
      </c>
      <c r="F445">
        <v>4573</v>
      </c>
    </row>
    <row r="446" spans="1:6" x14ac:dyDescent="0.25">
      <c r="A446" t="s">
        <v>9844</v>
      </c>
      <c r="B446">
        <v>10529</v>
      </c>
      <c r="C446">
        <v>15363</v>
      </c>
      <c r="D446">
        <v>2150.8200000000002</v>
      </c>
      <c r="E446">
        <v>17513.82</v>
      </c>
      <c r="F446">
        <v>4834</v>
      </c>
    </row>
    <row r="447" spans="1:6" x14ac:dyDescent="0.25">
      <c r="A447" t="s">
        <v>9845</v>
      </c>
      <c r="B447">
        <v>32788</v>
      </c>
      <c r="C447">
        <v>37111</v>
      </c>
      <c r="D447">
        <v>5195.5400000000009</v>
      </c>
      <c r="E447">
        <v>42306.54</v>
      </c>
      <c r="F447">
        <v>4323</v>
      </c>
    </row>
    <row r="448" spans="1:6" x14ac:dyDescent="0.25">
      <c r="A448" t="s">
        <v>9846</v>
      </c>
      <c r="B448">
        <v>29352</v>
      </c>
      <c r="C448">
        <v>33493</v>
      </c>
      <c r="D448">
        <v>4689.0200000000004</v>
      </c>
      <c r="E448">
        <v>38182.020000000004</v>
      </c>
      <c r="F448">
        <v>4141</v>
      </c>
    </row>
    <row r="449" spans="1:6" x14ac:dyDescent="0.25">
      <c r="A449" t="s">
        <v>9847</v>
      </c>
      <c r="B449">
        <v>16891</v>
      </c>
      <c r="C449">
        <v>21096</v>
      </c>
      <c r="D449">
        <v>2953.44</v>
      </c>
      <c r="E449">
        <v>24049.439999999999</v>
      </c>
      <c r="F449">
        <v>4205</v>
      </c>
    </row>
    <row r="450" spans="1:6" x14ac:dyDescent="0.25">
      <c r="A450" t="s">
        <v>9848</v>
      </c>
      <c r="B450">
        <v>24881</v>
      </c>
      <c r="C450">
        <v>29475</v>
      </c>
      <c r="D450">
        <v>4126.5</v>
      </c>
      <c r="E450">
        <v>33601.5</v>
      </c>
      <c r="F450">
        <v>4594</v>
      </c>
    </row>
    <row r="451" spans="1:6" x14ac:dyDescent="0.25">
      <c r="A451" t="s">
        <v>9849</v>
      </c>
      <c r="B451">
        <v>11405</v>
      </c>
      <c r="C451">
        <v>16294</v>
      </c>
      <c r="D451">
        <v>2281.1600000000003</v>
      </c>
      <c r="E451">
        <v>18575.16</v>
      </c>
      <c r="F451">
        <v>4889</v>
      </c>
    </row>
    <row r="452" spans="1:6" x14ac:dyDescent="0.25">
      <c r="A452" t="s">
        <v>9850</v>
      </c>
      <c r="B452">
        <v>20439</v>
      </c>
      <c r="C452">
        <v>24143</v>
      </c>
      <c r="D452">
        <v>3380.0200000000004</v>
      </c>
      <c r="E452">
        <v>27523.02</v>
      </c>
      <c r="F452">
        <v>3704</v>
      </c>
    </row>
    <row r="453" spans="1:6" x14ac:dyDescent="0.25">
      <c r="A453" t="s">
        <v>9851</v>
      </c>
      <c r="B453">
        <v>11301</v>
      </c>
      <c r="C453">
        <v>15568</v>
      </c>
      <c r="D453">
        <v>2179.52</v>
      </c>
      <c r="E453">
        <v>17747.52</v>
      </c>
      <c r="F453">
        <v>4267</v>
      </c>
    </row>
    <row r="454" spans="1:6" x14ac:dyDescent="0.25">
      <c r="A454" t="s">
        <v>9852</v>
      </c>
      <c r="B454">
        <v>33155</v>
      </c>
      <c r="C454">
        <v>37758</v>
      </c>
      <c r="D454">
        <v>5286.1200000000008</v>
      </c>
      <c r="E454">
        <v>43044.12</v>
      </c>
      <c r="F454">
        <v>4603</v>
      </c>
    </row>
    <row r="455" spans="1:6" x14ac:dyDescent="0.25">
      <c r="A455" t="s">
        <v>9853</v>
      </c>
      <c r="B455">
        <v>28992</v>
      </c>
      <c r="C455">
        <v>33673</v>
      </c>
      <c r="D455">
        <v>4714.22</v>
      </c>
      <c r="E455">
        <v>38387.22</v>
      </c>
      <c r="F455">
        <v>4681</v>
      </c>
    </row>
    <row r="456" spans="1:6" x14ac:dyDescent="0.25">
      <c r="A456" t="s">
        <v>9854</v>
      </c>
      <c r="B456">
        <v>22682</v>
      </c>
      <c r="C456">
        <v>26635</v>
      </c>
      <c r="D456">
        <v>3728.9000000000005</v>
      </c>
      <c r="E456">
        <v>30363.9</v>
      </c>
      <c r="F456">
        <v>3953</v>
      </c>
    </row>
    <row r="457" spans="1:6" x14ac:dyDescent="0.25">
      <c r="A457" t="s">
        <v>9855</v>
      </c>
      <c r="B457">
        <v>26378</v>
      </c>
      <c r="C457">
        <v>30600</v>
      </c>
      <c r="D457">
        <v>4284</v>
      </c>
      <c r="E457">
        <v>34884</v>
      </c>
      <c r="F457">
        <v>4222</v>
      </c>
    </row>
    <row r="458" spans="1:6" x14ac:dyDescent="0.25">
      <c r="A458" t="s">
        <v>9856</v>
      </c>
      <c r="B458">
        <v>15886</v>
      </c>
      <c r="C458">
        <v>20187</v>
      </c>
      <c r="D458">
        <v>2826.1800000000003</v>
      </c>
      <c r="E458">
        <v>23013.18</v>
      </c>
      <c r="F458">
        <v>4301</v>
      </c>
    </row>
    <row r="459" spans="1:6" x14ac:dyDescent="0.25">
      <c r="A459" t="s">
        <v>9857</v>
      </c>
      <c r="B459">
        <v>23688</v>
      </c>
      <c r="C459">
        <v>28388</v>
      </c>
      <c r="D459">
        <v>3974.32</v>
      </c>
      <c r="E459">
        <v>32362.32</v>
      </c>
      <c r="F459">
        <v>4700</v>
      </c>
    </row>
    <row r="460" spans="1:6" x14ac:dyDescent="0.25">
      <c r="A460" t="s">
        <v>9858</v>
      </c>
      <c r="B460">
        <v>29800</v>
      </c>
      <c r="C460">
        <v>34223</v>
      </c>
      <c r="D460">
        <v>4791.22</v>
      </c>
      <c r="E460">
        <v>39014.22</v>
      </c>
      <c r="F460">
        <v>4423</v>
      </c>
    </row>
    <row r="461" spans="1:6" x14ac:dyDescent="0.25">
      <c r="A461" t="s">
        <v>9859</v>
      </c>
      <c r="B461">
        <v>31025</v>
      </c>
      <c r="C461">
        <v>35885</v>
      </c>
      <c r="D461">
        <v>5023.9000000000005</v>
      </c>
      <c r="E461">
        <v>40908.9</v>
      </c>
      <c r="F461">
        <v>4860</v>
      </c>
    </row>
    <row r="462" spans="1:6" x14ac:dyDescent="0.25">
      <c r="A462" t="s">
        <v>9860</v>
      </c>
      <c r="B462">
        <v>10562</v>
      </c>
      <c r="C462">
        <v>15059</v>
      </c>
      <c r="D462">
        <v>2108.2600000000002</v>
      </c>
      <c r="E462">
        <v>17167.260000000002</v>
      </c>
      <c r="F462">
        <v>4497</v>
      </c>
    </row>
    <row r="463" spans="1:6" x14ac:dyDescent="0.25">
      <c r="A463" t="s">
        <v>9861</v>
      </c>
      <c r="B463">
        <v>30981</v>
      </c>
      <c r="C463">
        <v>35791</v>
      </c>
      <c r="D463">
        <v>5010.7400000000007</v>
      </c>
      <c r="E463">
        <v>40801.74</v>
      </c>
      <c r="F463">
        <v>4810</v>
      </c>
    </row>
    <row r="464" spans="1:6" x14ac:dyDescent="0.25">
      <c r="A464" t="s">
        <v>9862</v>
      </c>
      <c r="B464">
        <v>19445</v>
      </c>
      <c r="C464">
        <v>23547</v>
      </c>
      <c r="D464">
        <v>3296.5800000000004</v>
      </c>
      <c r="E464">
        <v>26843.58</v>
      </c>
      <c r="F464">
        <v>4102</v>
      </c>
    </row>
    <row r="465" spans="1:6" x14ac:dyDescent="0.25">
      <c r="A465" t="s">
        <v>9863</v>
      </c>
      <c r="B465">
        <v>24025</v>
      </c>
      <c r="C465">
        <v>28671</v>
      </c>
      <c r="D465">
        <v>4013.9400000000005</v>
      </c>
      <c r="E465">
        <v>32684.940000000002</v>
      </c>
      <c r="F465">
        <v>4646</v>
      </c>
    </row>
    <row r="466" spans="1:6" x14ac:dyDescent="0.25">
      <c r="A466" t="s">
        <v>9864</v>
      </c>
      <c r="B466">
        <v>16498</v>
      </c>
      <c r="C466">
        <v>20579</v>
      </c>
      <c r="D466">
        <v>2881.0600000000004</v>
      </c>
      <c r="E466">
        <v>23460.06</v>
      </c>
      <c r="F466">
        <v>4081</v>
      </c>
    </row>
    <row r="467" spans="1:6" x14ac:dyDescent="0.25">
      <c r="A467" t="s">
        <v>9865</v>
      </c>
      <c r="B467">
        <v>19075</v>
      </c>
      <c r="C467">
        <v>23187</v>
      </c>
      <c r="D467">
        <v>3246.1800000000003</v>
      </c>
      <c r="E467">
        <v>26433.18</v>
      </c>
      <c r="F467">
        <v>4112</v>
      </c>
    </row>
    <row r="468" spans="1:6" x14ac:dyDescent="0.25">
      <c r="A468" t="s">
        <v>9866</v>
      </c>
      <c r="B468">
        <v>33084</v>
      </c>
      <c r="C468">
        <v>37392</v>
      </c>
      <c r="D468">
        <v>5234.88</v>
      </c>
      <c r="E468">
        <v>42626.879999999997</v>
      </c>
      <c r="F468">
        <v>4308</v>
      </c>
    </row>
    <row r="469" spans="1:6" x14ac:dyDescent="0.25">
      <c r="A469" t="s">
        <v>9867</v>
      </c>
      <c r="B469">
        <v>24029</v>
      </c>
      <c r="C469">
        <v>27927</v>
      </c>
      <c r="D469">
        <v>3909.78</v>
      </c>
      <c r="E469">
        <v>31836.78</v>
      </c>
      <c r="F469">
        <v>3898</v>
      </c>
    </row>
    <row r="470" spans="1:6" x14ac:dyDescent="0.25">
      <c r="A470" t="s">
        <v>9868</v>
      </c>
      <c r="B470">
        <v>14794</v>
      </c>
      <c r="C470">
        <v>18512</v>
      </c>
      <c r="D470">
        <v>2591.6800000000003</v>
      </c>
      <c r="E470">
        <v>21103.68</v>
      </c>
      <c r="F470">
        <v>3718</v>
      </c>
    </row>
    <row r="471" spans="1:6" x14ac:dyDescent="0.25">
      <c r="A471" t="s">
        <v>9869</v>
      </c>
      <c r="B471">
        <v>20653</v>
      </c>
      <c r="C471">
        <v>25364</v>
      </c>
      <c r="D471">
        <v>3550.9600000000005</v>
      </c>
      <c r="E471">
        <v>28914.959999999999</v>
      </c>
      <c r="F471">
        <v>4711</v>
      </c>
    </row>
    <row r="472" spans="1:6" x14ac:dyDescent="0.25">
      <c r="A472" t="s">
        <v>9870</v>
      </c>
      <c r="B472">
        <v>31096</v>
      </c>
      <c r="C472">
        <v>35564</v>
      </c>
      <c r="D472">
        <v>4978.96</v>
      </c>
      <c r="E472">
        <v>40542.959999999999</v>
      </c>
      <c r="F472">
        <v>4468</v>
      </c>
    </row>
    <row r="473" spans="1:6" x14ac:dyDescent="0.25">
      <c r="A473" t="s">
        <v>9871</v>
      </c>
      <c r="B473">
        <v>32982</v>
      </c>
      <c r="C473">
        <v>36830</v>
      </c>
      <c r="D473">
        <v>5156.2000000000007</v>
      </c>
      <c r="E473">
        <v>41986.2</v>
      </c>
      <c r="F473">
        <v>3848</v>
      </c>
    </row>
    <row r="474" spans="1:6" x14ac:dyDescent="0.25">
      <c r="A474" t="s">
        <v>9872</v>
      </c>
      <c r="B474">
        <v>17751</v>
      </c>
      <c r="C474">
        <v>21488</v>
      </c>
      <c r="D474">
        <v>3008.32</v>
      </c>
      <c r="E474">
        <v>24496.32</v>
      </c>
      <c r="F474">
        <v>3737</v>
      </c>
    </row>
    <row r="475" spans="1:6" x14ac:dyDescent="0.25">
      <c r="A475" t="s">
        <v>9873</v>
      </c>
      <c r="B475">
        <v>34594</v>
      </c>
      <c r="C475">
        <v>39147</v>
      </c>
      <c r="D475">
        <v>5480.5800000000008</v>
      </c>
      <c r="E475">
        <v>44627.58</v>
      </c>
      <c r="F475">
        <v>4553</v>
      </c>
    </row>
    <row r="476" spans="1:6" x14ac:dyDescent="0.25">
      <c r="A476" t="s">
        <v>9874</v>
      </c>
      <c r="B476">
        <v>29955</v>
      </c>
      <c r="C476">
        <v>34292</v>
      </c>
      <c r="D476">
        <v>4800.88</v>
      </c>
      <c r="E476">
        <v>39092.879999999997</v>
      </c>
      <c r="F476">
        <v>4337</v>
      </c>
    </row>
    <row r="477" spans="1:6" x14ac:dyDescent="0.25">
      <c r="A477" t="s">
        <v>9875</v>
      </c>
      <c r="B477">
        <v>30071</v>
      </c>
      <c r="C477">
        <v>34009</v>
      </c>
      <c r="D477">
        <v>4761.26</v>
      </c>
      <c r="E477">
        <v>38770.26</v>
      </c>
      <c r="F477">
        <v>3938</v>
      </c>
    </row>
    <row r="478" spans="1:6" x14ac:dyDescent="0.25">
      <c r="A478" t="s">
        <v>9876</v>
      </c>
      <c r="B478">
        <v>22558</v>
      </c>
      <c r="C478">
        <v>26851</v>
      </c>
      <c r="D478">
        <v>3759.1400000000003</v>
      </c>
      <c r="E478">
        <v>30610.14</v>
      </c>
      <c r="F478">
        <v>4293</v>
      </c>
    </row>
    <row r="479" spans="1:6" x14ac:dyDescent="0.25">
      <c r="A479" t="s">
        <v>9877</v>
      </c>
      <c r="B479">
        <v>19356</v>
      </c>
      <c r="C479">
        <v>23133</v>
      </c>
      <c r="D479">
        <v>3238.6200000000003</v>
      </c>
      <c r="E479">
        <v>26371.62</v>
      </c>
      <c r="F479">
        <v>3777</v>
      </c>
    </row>
    <row r="480" spans="1:6" x14ac:dyDescent="0.25">
      <c r="A480" t="s">
        <v>9878</v>
      </c>
      <c r="B480">
        <v>18807</v>
      </c>
      <c r="C480">
        <v>23145</v>
      </c>
      <c r="D480">
        <v>3240.3</v>
      </c>
      <c r="E480">
        <v>26385.3</v>
      </c>
      <c r="F480">
        <v>4338</v>
      </c>
    </row>
    <row r="481" spans="1:6" x14ac:dyDescent="0.25">
      <c r="A481" t="s">
        <v>9879</v>
      </c>
      <c r="B481">
        <v>16883</v>
      </c>
      <c r="C481">
        <v>21226</v>
      </c>
      <c r="D481">
        <v>2971.6400000000003</v>
      </c>
      <c r="E481">
        <v>24197.64</v>
      </c>
      <c r="F481">
        <v>4343</v>
      </c>
    </row>
    <row r="482" spans="1:6" x14ac:dyDescent="0.25">
      <c r="A482" t="s">
        <v>9880</v>
      </c>
      <c r="B482">
        <v>33835</v>
      </c>
      <c r="C482">
        <v>37680</v>
      </c>
      <c r="D482">
        <v>5275.2000000000007</v>
      </c>
      <c r="E482">
        <v>42955.199999999997</v>
      </c>
      <c r="F482">
        <v>3845</v>
      </c>
    </row>
    <row r="483" spans="1:6" x14ac:dyDescent="0.25">
      <c r="A483" t="s">
        <v>9881</v>
      </c>
      <c r="B483">
        <v>31622</v>
      </c>
      <c r="C483">
        <v>36444</v>
      </c>
      <c r="D483">
        <v>5102.1600000000008</v>
      </c>
      <c r="E483">
        <v>41546.160000000003</v>
      </c>
      <c r="F483">
        <v>4822</v>
      </c>
    </row>
    <row r="484" spans="1:6" x14ac:dyDescent="0.25">
      <c r="A484" t="s">
        <v>9882</v>
      </c>
      <c r="B484">
        <v>18444</v>
      </c>
      <c r="C484">
        <v>23053</v>
      </c>
      <c r="D484">
        <v>3227.4200000000005</v>
      </c>
      <c r="E484">
        <v>26280.420000000002</v>
      </c>
      <c r="F484">
        <v>4609</v>
      </c>
    </row>
    <row r="485" spans="1:6" x14ac:dyDescent="0.25">
      <c r="A485" t="s">
        <v>9883</v>
      </c>
      <c r="B485">
        <v>24242</v>
      </c>
      <c r="C485">
        <v>28051</v>
      </c>
      <c r="D485">
        <v>3927.1400000000003</v>
      </c>
      <c r="E485">
        <v>31978.14</v>
      </c>
      <c r="F485">
        <v>3809</v>
      </c>
    </row>
    <row r="486" spans="1:6" x14ac:dyDescent="0.25">
      <c r="A486" t="s">
        <v>9884</v>
      </c>
      <c r="B486">
        <v>19986</v>
      </c>
      <c r="C486">
        <v>24884</v>
      </c>
      <c r="D486">
        <v>3483.76</v>
      </c>
      <c r="E486">
        <v>28367.760000000002</v>
      </c>
      <c r="F486">
        <v>4898</v>
      </c>
    </row>
    <row r="487" spans="1:6" x14ac:dyDescent="0.25">
      <c r="A487" t="s">
        <v>9885</v>
      </c>
      <c r="B487">
        <v>20089</v>
      </c>
      <c r="C487">
        <v>24845</v>
      </c>
      <c r="D487">
        <v>3478.3</v>
      </c>
      <c r="E487">
        <v>28323.3</v>
      </c>
      <c r="F487">
        <v>4756</v>
      </c>
    </row>
    <row r="488" spans="1:6" x14ac:dyDescent="0.25">
      <c r="A488" t="s">
        <v>9886</v>
      </c>
      <c r="B488">
        <v>20810</v>
      </c>
      <c r="C488">
        <v>25357</v>
      </c>
      <c r="D488">
        <v>3549.9800000000005</v>
      </c>
      <c r="E488">
        <v>28906.98</v>
      </c>
      <c r="F488">
        <v>4547</v>
      </c>
    </row>
    <row r="489" spans="1:6" x14ac:dyDescent="0.25">
      <c r="A489" t="s">
        <v>9887</v>
      </c>
      <c r="B489">
        <v>23017</v>
      </c>
      <c r="C489">
        <v>26898</v>
      </c>
      <c r="D489">
        <v>3765.7200000000003</v>
      </c>
      <c r="E489">
        <v>30663.72</v>
      </c>
      <c r="F489">
        <v>3881</v>
      </c>
    </row>
    <row r="490" spans="1:6" x14ac:dyDescent="0.25">
      <c r="A490" t="s">
        <v>9888</v>
      </c>
      <c r="B490">
        <v>15236</v>
      </c>
      <c r="C490">
        <v>20081</v>
      </c>
      <c r="D490">
        <v>2811.34</v>
      </c>
      <c r="E490">
        <v>22892.34</v>
      </c>
      <c r="F490">
        <v>4845</v>
      </c>
    </row>
    <row r="491" spans="1:6" x14ac:dyDescent="0.25">
      <c r="A491" t="s">
        <v>9889</v>
      </c>
      <c r="B491">
        <v>34755</v>
      </c>
      <c r="C491">
        <v>39446</v>
      </c>
      <c r="D491">
        <v>5522.4400000000005</v>
      </c>
      <c r="E491">
        <v>44968.44</v>
      </c>
      <c r="F491">
        <v>4691</v>
      </c>
    </row>
    <row r="492" spans="1:6" x14ac:dyDescent="0.25">
      <c r="A492" t="s">
        <v>9890</v>
      </c>
      <c r="B492">
        <v>22123</v>
      </c>
      <c r="C492">
        <v>26307</v>
      </c>
      <c r="D492">
        <v>3682.9800000000005</v>
      </c>
      <c r="E492">
        <v>29989.98</v>
      </c>
      <c r="F492">
        <v>4184</v>
      </c>
    </row>
    <row r="493" spans="1:6" x14ac:dyDescent="0.25">
      <c r="A493" t="s">
        <v>9891</v>
      </c>
      <c r="B493">
        <v>19761</v>
      </c>
      <c r="C493">
        <v>24302</v>
      </c>
      <c r="D493">
        <v>3402.28</v>
      </c>
      <c r="E493">
        <v>27704.28</v>
      </c>
      <c r="F493">
        <v>4541</v>
      </c>
    </row>
    <row r="494" spans="1:6" x14ac:dyDescent="0.25">
      <c r="A494" t="s">
        <v>9892</v>
      </c>
      <c r="B494">
        <v>33404</v>
      </c>
      <c r="C494">
        <v>38215</v>
      </c>
      <c r="D494">
        <v>5350.1</v>
      </c>
      <c r="E494">
        <v>43565.1</v>
      </c>
      <c r="F494">
        <v>4811</v>
      </c>
    </row>
    <row r="495" spans="1:6" x14ac:dyDescent="0.25">
      <c r="A495" t="s">
        <v>9893</v>
      </c>
      <c r="B495">
        <v>13931</v>
      </c>
      <c r="C495">
        <v>18628</v>
      </c>
      <c r="D495">
        <v>2607.92</v>
      </c>
      <c r="E495">
        <v>21235.919999999998</v>
      </c>
      <c r="F495">
        <v>4697</v>
      </c>
    </row>
    <row r="496" spans="1:6" x14ac:dyDescent="0.25">
      <c r="A496" t="s">
        <v>9894</v>
      </c>
      <c r="B496">
        <v>17016</v>
      </c>
      <c r="C496">
        <v>21563</v>
      </c>
      <c r="D496">
        <v>3018.82</v>
      </c>
      <c r="E496">
        <v>24581.82</v>
      </c>
      <c r="F496">
        <v>4547</v>
      </c>
    </row>
    <row r="497" spans="1:6" x14ac:dyDescent="0.25">
      <c r="A497" t="s">
        <v>9895</v>
      </c>
      <c r="B497">
        <v>11618</v>
      </c>
      <c r="C497">
        <v>16514</v>
      </c>
      <c r="D497">
        <v>2311.96</v>
      </c>
      <c r="E497">
        <v>18825.96</v>
      </c>
      <c r="F497">
        <v>4896</v>
      </c>
    </row>
    <row r="498" spans="1:6" x14ac:dyDescent="0.25">
      <c r="A498" t="s">
        <v>9896</v>
      </c>
      <c r="B498">
        <v>23823</v>
      </c>
      <c r="C498">
        <v>27635</v>
      </c>
      <c r="D498">
        <v>3868.9000000000005</v>
      </c>
      <c r="E498">
        <v>31503.9</v>
      </c>
      <c r="F498">
        <v>3812</v>
      </c>
    </row>
    <row r="499" spans="1:6" x14ac:dyDescent="0.25">
      <c r="A499" t="s">
        <v>9897</v>
      </c>
      <c r="B499">
        <v>34986</v>
      </c>
      <c r="C499">
        <v>38807</v>
      </c>
      <c r="D499">
        <v>5432.9800000000005</v>
      </c>
      <c r="E499">
        <v>44239.98</v>
      </c>
      <c r="F499">
        <v>3821</v>
      </c>
    </row>
    <row r="500" spans="1:6" x14ac:dyDescent="0.25">
      <c r="A500" t="s">
        <v>9898</v>
      </c>
      <c r="B500">
        <v>33860</v>
      </c>
      <c r="C500">
        <v>37830</v>
      </c>
      <c r="D500">
        <v>5296.2000000000007</v>
      </c>
      <c r="E500">
        <v>43126.2</v>
      </c>
      <c r="F500">
        <v>3970</v>
      </c>
    </row>
    <row r="501" spans="1:6" x14ac:dyDescent="0.25">
      <c r="A501" t="s">
        <v>9899</v>
      </c>
      <c r="B501">
        <v>23017</v>
      </c>
      <c r="C501">
        <v>27471</v>
      </c>
      <c r="D501">
        <v>3845.9400000000005</v>
      </c>
      <c r="E501">
        <v>31316.940000000002</v>
      </c>
      <c r="F501">
        <v>4454</v>
      </c>
    </row>
    <row r="502" spans="1:6" x14ac:dyDescent="0.25">
      <c r="A502" t="s">
        <v>9900</v>
      </c>
      <c r="B502">
        <v>15926</v>
      </c>
      <c r="C502">
        <v>19892</v>
      </c>
      <c r="D502">
        <v>2784.88</v>
      </c>
      <c r="E502">
        <v>22676.880000000001</v>
      </c>
      <c r="F502">
        <v>3966</v>
      </c>
    </row>
    <row r="503" spans="1:6" x14ac:dyDescent="0.25">
      <c r="A503" t="s">
        <v>9901</v>
      </c>
      <c r="B503">
        <v>29673</v>
      </c>
      <c r="C503">
        <v>34495</v>
      </c>
      <c r="D503">
        <v>4829.3</v>
      </c>
      <c r="E503">
        <v>39324.300000000003</v>
      </c>
      <c r="F503">
        <v>4822</v>
      </c>
    </row>
    <row r="504" spans="1:6" x14ac:dyDescent="0.25">
      <c r="A504" t="s">
        <v>9902</v>
      </c>
      <c r="B504">
        <v>22072</v>
      </c>
      <c r="C504">
        <v>26604</v>
      </c>
      <c r="D504">
        <v>3724.5600000000004</v>
      </c>
      <c r="E504">
        <v>30328.560000000001</v>
      </c>
      <c r="F504">
        <v>4532</v>
      </c>
    </row>
    <row r="505" spans="1:6" x14ac:dyDescent="0.25">
      <c r="A505" t="s">
        <v>9903</v>
      </c>
      <c r="B505">
        <v>10409</v>
      </c>
      <c r="C505">
        <v>14338</v>
      </c>
      <c r="D505">
        <v>2007.3200000000002</v>
      </c>
      <c r="E505">
        <v>16345.32</v>
      </c>
      <c r="F505">
        <v>3929</v>
      </c>
    </row>
    <row r="506" spans="1:6" x14ac:dyDescent="0.25">
      <c r="A506" t="s">
        <v>9904</v>
      </c>
      <c r="B506">
        <v>19245</v>
      </c>
      <c r="C506">
        <v>23792</v>
      </c>
      <c r="D506">
        <v>3330.88</v>
      </c>
      <c r="E506">
        <v>27122.880000000001</v>
      </c>
      <c r="F506">
        <v>4547</v>
      </c>
    </row>
    <row r="507" spans="1:6" x14ac:dyDescent="0.25">
      <c r="A507" t="s">
        <v>9905</v>
      </c>
      <c r="B507">
        <v>33064</v>
      </c>
      <c r="C507">
        <v>37842</v>
      </c>
      <c r="D507">
        <v>5297.88</v>
      </c>
      <c r="E507">
        <v>43139.88</v>
      </c>
      <c r="F507">
        <v>4778</v>
      </c>
    </row>
    <row r="508" spans="1:6" x14ac:dyDescent="0.25">
      <c r="A508" t="s">
        <v>9906</v>
      </c>
      <c r="B508">
        <v>15512</v>
      </c>
      <c r="C508">
        <v>19472</v>
      </c>
      <c r="D508">
        <v>2726.0800000000004</v>
      </c>
      <c r="E508">
        <v>22198.080000000002</v>
      </c>
      <c r="F508">
        <v>3960</v>
      </c>
    </row>
    <row r="509" spans="1:6" x14ac:dyDescent="0.25">
      <c r="A509" t="s">
        <v>9907</v>
      </c>
      <c r="B509">
        <v>19048</v>
      </c>
      <c r="C509">
        <v>23330</v>
      </c>
      <c r="D509">
        <v>3266.2000000000003</v>
      </c>
      <c r="E509">
        <v>26596.2</v>
      </c>
      <c r="F509">
        <v>4282</v>
      </c>
    </row>
    <row r="510" spans="1:6" x14ac:dyDescent="0.25">
      <c r="A510" t="s">
        <v>9908</v>
      </c>
      <c r="B510">
        <v>34297</v>
      </c>
      <c r="C510">
        <v>39167</v>
      </c>
      <c r="D510">
        <v>5483.38</v>
      </c>
      <c r="E510">
        <v>44650.38</v>
      </c>
      <c r="F510">
        <v>4870</v>
      </c>
    </row>
    <row r="511" spans="1:6" x14ac:dyDescent="0.25">
      <c r="A511" t="s">
        <v>9909</v>
      </c>
      <c r="B511">
        <v>15150</v>
      </c>
      <c r="C511">
        <v>19625</v>
      </c>
      <c r="D511">
        <v>2747.5000000000005</v>
      </c>
      <c r="E511">
        <v>22372.5</v>
      </c>
      <c r="F511">
        <v>4475</v>
      </c>
    </row>
    <row r="512" spans="1:6" x14ac:dyDescent="0.25">
      <c r="A512" t="s">
        <v>9910</v>
      </c>
      <c r="B512">
        <v>33987</v>
      </c>
      <c r="C512">
        <v>38480</v>
      </c>
      <c r="D512">
        <v>5387.2000000000007</v>
      </c>
      <c r="E512">
        <v>43867.199999999997</v>
      </c>
      <c r="F512">
        <v>4493</v>
      </c>
    </row>
    <row r="513" spans="1:6" x14ac:dyDescent="0.25">
      <c r="A513" t="s">
        <v>9911</v>
      </c>
      <c r="B513">
        <v>17144</v>
      </c>
      <c r="C513">
        <v>21134</v>
      </c>
      <c r="D513">
        <v>2958.76</v>
      </c>
      <c r="E513">
        <v>24092.760000000002</v>
      </c>
      <c r="F513">
        <v>3990</v>
      </c>
    </row>
    <row r="514" spans="1:6" x14ac:dyDescent="0.25">
      <c r="A514" t="s">
        <v>9912</v>
      </c>
      <c r="B514">
        <v>10044</v>
      </c>
      <c r="C514">
        <v>14524</v>
      </c>
      <c r="D514">
        <v>2033.3600000000001</v>
      </c>
      <c r="E514">
        <v>16557.36</v>
      </c>
      <c r="F514">
        <v>4480</v>
      </c>
    </row>
    <row r="515" spans="1:6" x14ac:dyDescent="0.25">
      <c r="A515" t="s">
        <v>9913</v>
      </c>
      <c r="B515">
        <v>28747</v>
      </c>
      <c r="C515">
        <v>33396</v>
      </c>
      <c r="D515">
        <v>4675.4400000000005</v>
      </c>
      <c r="E515">
        <v>38071.440000000002</v>
      </c>
      <c r="F515">
        <v>4649</v>
      </c>
    </row>
    <row r="516" spans="1:6" x14ac:dyDescent="0.25">
      <c r="A516" t="s">
        <v>9914</v>
      </c>
      <c r="B516">
        <v>17735</v>
      </c>
      <c r="C516">
        <v>22190</v>
      </c>
      <c r="D516">
        <v>3106.6000000000004</v>
      </c>
      <c r="E516">
        <v>25296.6</v>
      </c>
      <c r="F516">
        <v>4455</v>
      </c>
    </row>
    <row r="517" spans="1:6" x14ac:dyDescent="0.25">
      <c r="A517" t="s">
        <v>9915</v>
      </c>
      <c r="B517">
        <v>13655</v>
      </c>
      <c r="C517">
        <v>18406</v>
      </c>
      <c r="D517">
        <v>2576.84</v>
      </c>
      <c r="E517">
        <v>20982.84</v>
      </c>
      <c r="F517">
        <v>4751</v>
      </c>
    </row>
    <row r="518" spans="1:6" x14ac:dyDescent="0.25">
      <c r="A518" t="s">
        <v>9916</v>
      </c>
      <c r="B518">
        <v>23970</v>
      </c>
      <c r="C518">
        <v>28470</v>
      </c>
      <c r="D518">
        <v>3985.8</v>
      </c>
      <c r="E518">
        <v>32455.8</v>
      </c>
      <c r="F518">
        <v>4500</v>
      </c>
    </row>
    <row r="519" spans="1:6" x14ac:dyDescent="0.25">
      <c r="A519" t="s">
        <v>9917</v>
      </c>
      <c r="B519">
        <v>28098</v>
      </c>
      <c r="C519">
        <v>32826</v>
      </c>
      <c r="D519">
        <v>4595.6400000000003</v>
      </c>
      <c r="E519">
        <v>37421.64</v>
      </c>
      <c r="F519">
        <v>4728</v>
      </c>
    </row>
    <row r="520" spans="1:6" x14ac:dyDescent="0.25">
      <c r="A520" t="s">
        <v>9918</v>
      </c>
      <c r="B520">
        <v>22177</v>
      </c>
      <c r="C520">
        <v>26598</v>
      </c>
      <c r="D520">
        <v>3723.7200000000003</v>
      </c>
      <c r="E520">
        <v>30321.72</v>
      </c>
      <c r="F520">
        <v>4421</v>
      </c>
    </row>
    <row r="521" spans="1:6" x14ac:dyDescent="0.25">
      <c r="A521" t="s">
        <v>9919</v>
      </c>
      <c r="B521">
        <v>10134</v>
      </c>
      <c r="C521">
        <v>13938</v>
      </c>
      <c r="D521">
        <v>1951.3200000000002</v>
      </c>
      <c r="E521">
        <v>15889.32</v>
      </c>
      <c r="F521">
        <v>3804</v>
      </c>
    </row>
    <row r="522" spans="1:6" x14ac:dyDescent="0.25">
      <c r="A522" t="s">
        <v>9920</v>
      </c>
      <c r="B522">
        <v>17129</v>
      </c>
      <c r="C522">
        <v>21744</v>
      </c>
      <c r="D522">
        <v>3044.1600000000003</v>
      </c>
      <c r="E522">
        <v>24788.16</v>
      </c>
      <c r="F522">
        <v>4615</v>
      </c>
    </row>
    <row r="523" spans="1:6" x14ac:dyDescent="0.25">
      <c r="A523" t="s">
        <v>9921</v>
      </c>
      <c r="B523">
        <v>11060</v>
      </c>
      <c r="C523">
        <v>15945</v>
      </c>
      <c r="D523">
        <v>2232.3000000000002</v>
      </c>
      <c r="E523">
        <v>18177.3</v>
      </c>
      <c r="F523">
        <v>4885</v>
      </c>
    </row>
    <row r="524" spans="1:6" x14ac:dyDescent="0.25">
      <c r="A524" t="s">
        <v>9922</v>
      </c>
      <c r="B524">
        <v>16168</v>
      </c>
      <c r="C524">
        <v>19926</v>
      </c>
      <c r="D524">
        <v>2789.6400000000003</v>
      </c>
      <c r="E524">
        <v>22715.64</v>
      </c>
      <c r="F524">
        <v>3758</v>
      </c>
    </row>
    <row r="525" spans="1:6" x14ac:dyDescent="0.25">
      <c r="A525" t="s">
        <v>9923</v>
      </c>
      <c r="B525">
        <v>22083</v>
      </c>
      <c r="C525">
        <v>26552</v>
      </c>
      <c r="D525">
        <v>3717.28</v>
      </c>
      <c r="E525">
        <v>30269.279999999999</v>
      </c>
      <c r="F525">
        <v>4469</v>
      </c>
    </row>
    <row r="526" spans="1:6" x14ac:dyDescent="0.25">
      <c r="A526" t="s">
        <v>9924</v>
      </c>
      <c r="B526">
        <v>24870</v>
      </c>
      <c r="C526">
        <v>29321</v>
      </c>
      <c r="D526">
        <v>4104.9400000000005</v>
      </c>
      <c r="E526">
        <v>33425.94</v>
      </c>
      <c r="F526">
        <v>4451</v>
      </c>
    </row>
    <row r="527" spans="1:6" x14ac:dyDescent="0.25">
      <c r="A527" t="s">
        <v>9925</v>
      </c>
      <c r="B527">
        <v>33931</v>
      </c>
      <c r="C527">
        <v>38557</v>
      </c>
      <c r="D527">
        <v>5397.9800000000005</v>
      </c>
      <c r="E527">
        <v>43954.98</v>
      </c>
      <c r="F527">
        <v>4626</v>
      </c>
    </row>
    <row r="528" spans="1:6" x14ac:dyDescent="0.25">
      <c r="A528" t="s">
        <v>9926</v>
      </c>
      <c r="B528">
        <v>33495</v>
      </c>
      <c r="C528">
        <v>37364</v>
      </c>
      <c r="D528">
        <v>5230.9600000000009</v>
      </c>
      <c r="E528">
        <v>42594.96</v>
      </c>
      <c r="F528">
        <v>3869</v>
      </c>
    </row>
    <row r="529" spans="1:6" x14ac:dyDescent="0.25">
      <c r="A529" t="s">
        <v>9927</v>
      </c>
      <c r="B529">
        <v>29448</v>
      </c>
      <c r="C529">
        <v>34325</v>
      </c>
      <c r="D529">
        <v>4805.5000000000009</v>
      </c>
      <c r="E529">
        <v>39130.5</v>
      </c>
      <c r="F529">
        <v>4877</v>
      </c>
    </row>
    <row r="530" spans="1:6" x14ac:dyDescent="0.25">
      <c r="A530" t="s">
        <v>9928</v>
      </c>
      <c r="B530">
        <v>20804</v>
      </c>
      <c r="C530">
        <v>24823</v>
      </c>
      <c r="D530">
        <v>3475.2200000000003</v>
      </c>
      <c r="E530">
        <v>28298.22</v>
      </c>
      <c r="F530">
        <v>4019</v>
      </c>
    </row>
    <row r="531" spans="1:6" x14ac:dyDescent="0.25">
      <c r="A531" t="s">
        <v>9929</v>
      </c>
      <c r="B531">
        <v>32278</v>
      </c>
      <c r="C531">
        <v>37007</v>
      </c>
      <c r="D531">
        <v>5180.9800000000005</v>
      </c>
      <c r="E531">
        <v>42187.98</v>
      </c>
      <c r="F531">
        <v>4729</v>
      </c>
    </row>
    <row r="532" spans="1:6" x14ac:dyDescent="0.25">
      <c r="A532" t="s">
        <v>9930</v>
      </c>
      <c r="B532">
        <v>22677</v>
      </c>
      <c r="C532">
        <v>27276</v>
      </c>
      <c r="D532">
        <v>3818.6400000000003</v>
      </c>
      <c r="E532">
        <v>31094.639999999999</v>
      </c>
      <c r="F532">
        <v>4599</v>
      </c>
    </row>
    <row r="533" spans="1:6" x14ac:dyDescent="0.25">
      <c r="A533" t="s">
        <v>9931</v>
      </c>
      <c r="B533">
        <v>15754</v>
      </c>
      <c r="C533">
        <v>19615</v>
      </c>
      <c r="D533">
        <v>2746.1000000000004</v>
      </c>
      <c r="E533">
        <v>22361.1</v>
      </c>
      <c r="F533">
        <v>3861</v>
      </c>
    </row>
    <row r="534" spans="1:6" x14ac:dyDescent="0.25">
      <c r="A534" t="s">
        <v>9932</v>
      </c>
      <c r="B534">
        <v>23681</v>
      </c>
      <c r="C534">
        <v>28439</v>
      </c>
      <c r="D534">
        <v>3981.4600000000005</v>
      </c>
      <c r="E534">
        <v>32420.46</v>
      </c>
      <c r="F534">
        <v>4758</v>
      </c>
    </row>
    <row r="535" spans="1:6" x14ac:dyDescent="0.25">
      <c r="A535" t="s">
        <v>9933</v>
      </c>
      <c r="B535">
        <v>21961</v>
      </c>
      <c r="C535">
        <v>26602</v>
      </c>
      <c r="D535">
        <v>3724.28</v>
      </c>
      <c r="E535">
        <v>30326.28</v>
      </c>
      <c r="F535">
        <v>4641</v>
      </c>
    </row>
    <row r="536" spans="1:6" x14ac:dyDescent="0.25">
      <c r="A536" t="s">
        <v>9934</v>
      </c>
      <c r="B536">
        <v>21998</v>
      </c>
      <c r="C536">
        <v>26099</v>
      </c>
      <c r="D536">
        <v>3653.86</v>
      </c>
      <c r="E536">
        <v>29752.86</v>
      </c>
      <c r="F536">
        <v>4101</v>
      </c>
    </row>
    <row r="537" spans="1:6" x14ac:dyDescent="0.25">
      <c r="A537" t="s">
        <v>9935</v>
      </c>
      <c r="B537">
        <v>26494</v>
      </c>
      <c r="C537">
        <v>30528</v>
      </c>
      <c r="D537">
        <v>4273.92</v>
      </c>
      <c r="E537">
        <v>34801.919999999998</v>
      </c>
      <c r="F537">
        <v>4034</v>
      </c>
    </row>
    <row r="538" spans="1:6" x14ac:dyDescent="0.25">
      <c r="A538" t="s">
        <v>9936</v>
      </c>
      <c r="B538">
        <v>33659</v>
      </c>
      <c r="C538">
        <v>37361</v>
      </c>
      <c r="D538">
        <v>5230.5400000000009</v>
      </c>
      <c r="E538">
        <v>42591.54</v>
      </c>
      <c r="F538">
        <v>3702</v>
      </c>
    </row>
    <row r="539" spans="1:6" x14ac:dyDescent="0.25">
      <c r="A539" t="s">
        <v>9937</v>
      </c>
      <c r="B539">
        <v>21022</v>
      </c>
      <c r="C539">
        <v>25790</v>
      </c>
      <c r="D539">
        <v>3610.6000000000004</v>
      </c>
      <c r="E539">
        <v>29400.6</v>
      </c>
      <c r="F539">
        <v>4768</v>
      </c>
    </row>
    <row r="540" spans="1:6" x14ac:dyDescent="0.25">
      <c r="A540" t="s">
        <v>9938</v>
      </c>
      <c r="B540">
        <v>16597</v>
      </c>
      <c r="C540">
        <v>20364</v>
      </c>
      <c r="D540">
        <v>2850.9600000000005</v>
      </c>
      <c r="E540">
        <v>23214.959999999999</v>
      </c>
      <c r="F540">
        <v>3767</v>
      </c>
    </row>
    <row r="541" spans="1:6" x14ac:dyDescent="0.25">
      <c r="A541" t="s">
        <v>9939</v>
      </c>
      <c r="B541">
        <v>23344</v>
      </c>
      <c r="C541">
        <v>27462</v>
      </c>
      <c r="D541">
        <v>3844.6800000000003</v>
      </c>
      <c r="E541">
        <v>31306.68</v>
      </c>
      <c r="F541">
        <v>4118</v>
      </c>
    </row>
    <row r="542" spans="1:6" x14ac:dyDescent="0.25">
      <c r="A542" t="s">
        <v>9940</v>
      </c>
      <c r="B542">
        <v>28707</v>
      </c>
      <c r="C542">
        <v>33556</v>
      </c>
      <c r="D542">
        <v>4697.84</v>
      </c>
      <c r="E542">
        <v>38253.839999999997</v>
      </c>
      <c r="F542">
        <v>4849</v>
      </c>
    </row>
    <row r="543" spans="1:6" x14ac:dyDescent="0.25">
      <c r="A543" t="s">
        <v>9941</v>
      </c>
      <c r="B543">
        <v>11479</v>
      </c>
      <c r="C543">
        <v>15412</v>
      </c>
      <c r="D543">
        <v>2157.6800000000003</v>
      </c>
      <c r="E543">
        <v>17569.68</v>
      </c>
      <c r="F543">
        <v>3933</v>
      </c>
    </row>
    <row r="544" spans="1:6" x14ac:dyDescent="0.25">
      <c r="A544" t="s">
        <v>9942</v>
      </c>
      <c r="B544">
        <v>12847</v>
      </c>
      <c r="C544">
        <v>17677</v>
      </c>
      <c r="D544">
        <v>2474.7800000000002</v>
      </c>
      <c r="E544">
        <v>20151.78</v>
      </c>
      <c r="F544">
        <v>4830</v>
      </c>
    </row>
    <row r="545" spans="1:6" x14ac:dyDescent="0.25">
      <c r="A545" t="s">
        <v>9943</v>
      </c>
      <c r="B545">
        <v>32327</v>
      </c>
      <c r="C545">
        <v>36452</v>
      </c>
      <c r="D545">
        <v>5103.2800000000007</v>
      </c>
      <c r="E545">
        <v>41555.279999999999</v>
      </c>
      <c r="F545">
        <v>4125</v>
      </c>
    </row>
    <row r="546" spans="1:6" x14ac:dyDescent="0.25">
      <c r="A546" t="s">
        <v>9944</v>
      </c>
      <c r="B546">
        <v>15040</v>
      </c>
      <c r="C546">
        <v>19268</v>
      </c>
      <c r="D546">
        <v>2697.5200000000004</v>
      </c>
      <c r="E546">
        <v>21965.52</v>
      </c>
      <c r="F546">
        <v>4228</v>
      </c>
    </row>
    <row r="547" spans="1:6" x14ac:dyDescent="0.25">
      <c r="A547" t="s">
        <v>9945</v>
      </c>
      <c r="B547">
        <v>23473</v>
      </c>
      <c r="C547">
        <v>27776</v>
      </c>
      <c r="D547">
        <v>3888.6400000000003</v>
      </c>
      <c r="E547">
        <v>31664.639999999999</v>
      </c>
      <c r="F547">
        <v>4303</v>
      </c>
    </row>
    <row r="548" spans="1:6" x14ac:dyDescent="0.25">
      <c r="A548" t="s">
        <v>9946</v>
      </c>
      <c r="B548">
        <v>30324</v>
      </c>
      <c r="C548">
        <v>34600</v>
      </c>
      <c r="D548">
        <v>4844.0000000000009</v>
      </c>
      <c r="E548">
        <v>39444</v>
      </c>
      <c r="F548">
        <v>4276</v>
      </c>
    </row>
    <row r="549" spans="1:6" x14ac:dyDescent="0.25">
      <c r="A549" t="s">
        <v>9947</v>
      </c>
      <c r="B549">
        <v>30379</v>
      </c>
      <c r="C549">
        <v>34346</v>
      </c>
      <c r="D549">
        <v>4808.4400000000005</v>
      </c>
      <c r="E549">
        <v>39154.44</v>
      </c>
      <c r="F549">
        <v>3967</v>
      </c>
    </row>
    <row r="550" spans="1:6" x14ac:dyDescent="0.25">
      <c r="A550" t="s">
        <v>9948</v>
      </c>
      <c r="B550">
        <v>25998</v>
      </c>
      <c r="C550">
        <v>30410</v>
      </c>
      <c r="D550">
        <v>4257.4000000000005</v>
      </c>
      <c r="E550">
        <v>34667.4</v>
      </c>
      <c r="F550">
        <v>4412</v>
      </c>
    </row>
    <row r="551" spans="1:6" x14ac:dyDescent="0.25">
      <c r="A551" t="s">
        <v>9949</v>
      </c>
      <c r="B551">
        <v>20242</v>
      </c>
      <c r="C551">
        <v>24364</v>
      </c>
      <c r="D551">
        <v>3410.9600000000005</v>
      </c>
      <c r="E551">
        <v>27774.959999999999</v>
      </c>
      <c r="F551">
        <v>4122</v>
      </c>
    </row>
    <row r="552" spans="1:6" x14ac:dyDescent="0.25">
      <c r="A552" t="s">
        <v>9950</v>
      </c>
      <c r="B552">
        <v>29861</v>
      </c>
      <c r="C552">
        <v>34644</v>
      </c>
      <c r="D552">
        <v>4850.1600000000008</v>
      </c>
      <c r="E552">
        <v>39494.160000000003</v>
      </c>
      <c r="F552">
        <v>4783</v>
      </c>
    </row>
    <row r="553" spans="1:6" x14ac:dyDescent="0.25">
      <c r="A553" t="s">
        <v>9951</v>
      </c>
      <c r="B553">
        <v>34294</v>
      </c>
      <c r="C553">
        <v>38496</v>
      </c>
      <c r="D553">
        <v>5389.4400000000005</v>
      </c>
      <c r="E553">
        <v>43885.440000000002</v>
      </c>
      <c r="F553">
        <v>4202</v>
      </c>
    </row>
    <row r="554" spans="1:6" x14ac:dyDescent="0.25">
      <c r="A554" t="s">
        <v>9952</v>
      </c>
      <c r="B554">
        <v>10728</v>
      </c>
      <c r="C554">
        <v>14643</v>
      </c>
      <c r="D554">
        <v>2050.02</v>
      </c>
      <c r="E554">
        <v>16693.02</v>
      </c>
      <c r="F554">
        <v>3915</v>
      </c>
    </row>
    <row r="555" spans="1:6" x14ac:dyDescent="0.25">
      <c r="A555" t="s">
        <v>9953</v>
      </c>
      <c r="B555">
        <v>15443</v>
      </c>
      <c r="C555">
        <v>19795</v>
      </c>
      <c r="D555">
        <v>2771.3</v>
      </c>
      <c r="E555">
        <v>22566.3</v>
      </c>
      <c r="F555">
        <v>4352</v>
      </c>
    </row>
    <row r="556" spans="1:6" x14ac:dyDescent="0.25">
      <c r="A556" t="s">
        <v>9954</v>
      </c>
      <c r="B556">
        <v>21249</v>
      </c>
      <c r="C556">
        <v>25776</v>
      </c>
      <c r="D556">
        <v>3608.6400000000003</v>
      </c>
      <c r="E556">
        <v>29384.639999999999</v>
      </c>
      <c r="F556">
        <v>4527</v>
      </c>
    </row>
    <row r="557" spans="1:6" x14ac:dyDescent="0.25">
      <c r="A557" t="s">
        <v>9955</v>
      </c>
      <c r="B557">
        <v>12147</v>
      </c>
      <c r="C557">
        <v>16821</v>
      </c>
      <c r="D557">
        <v>2354.94</v>
      </c>
      <c r="E557">
        <v>19175.939999999999</v>
      </c>
      <c r="F557">
        <v>4674</v>
      </c>
    </row>
    <row r="558" spans="1:6" x14ac:dyDescent="0.25">
      <c r="A558" t="s">
        <v>9956</v>
      </c>
      <c r="B558">
        <v>30459</v>
      </c>
      <c r="C558">
        <v>34895</v>
      </c>
      <c r="D558">
        <v>4885.3</v>
      </c>
      <c r="E558">
        <v>39780.300000000003</v>
      </c>
      <c r="F558">
        <v>4436</v>
      </c>
    </row>
    <row r="559" spans="1:6" x14ac:dyDescent="0.25">
      <c r="A559" t="s">
        <v>9957</v>
      </c>
      <c r="B559">
        <v>31292</v>
      </c>
      <c r="C559">
        <v>35855</v>
      </c>
      <c r="D559">
        <v>5019.7000000000007</v>
      </c>
      <c r="E559">
        <v>40874.699999999997</v>
      </c>
      <c r="F559">
        <v>4563</v>
      </c>
    </row>
    <row r="560" spans="1:6" x14ac:dyDescent="0.25">
      <c r="A560" t="s">
        <v>9958</v>
      </c>
      <c r="B560">
        <v>29821</v>
      </c>
      <c r="C560">
        <v>34045</v>
      </c>
      <c r="D560">
        <v>4766.3</v>
      </c>
      <c r="E560">
        <v>38811.300000000003</v>
      </c>
      <c r="F560">
        <v>4224</v>
      </c>
    </row>
    <row r="561" spans="1:6" x14ac:dyDescent="0.25">
      <c r="A561" t="s">
        <v>9959</v>
      </c>
      <c r="B561">
        <v>21791</v>
      </c>
      <c r="C561">
        <v>26514</v>
      </c>
      <c r="D561">
        <v>3711.9600000000005</v>
      </c>
      <c r="E561">
        <v>30225.96</v>
      </c>
      <c r="F561">
        <v>4723</v>
      </c>
    </row>
    <row r="562" spans="1:6" x14ac:dyDescent="0.25">
      <c r="A562" t="s">
        <v>9960</v>
      </c>
      <c r="B562">
        <v>33089</v>
      </c>
      <c r="C562">
        <v>37849</v>
      </c>
      <c r="D562">
        <v>5298.8600000000006</v>
      </c>
      <c r="E562">
        <v>43147.86</v>
      </c>
      <c r="F562">
        <v>4760</v>
      </c>
    </row>
    <row r="563" spans="1:6" x14ac:dyDescent="0.25">
      <c r="A563" t="s">
        <v>9961</v>
      </c>
      <c r="B563">
        <v>18688</v>
      </c>
      <c r="C563">
        <v>22976</v>
      </c>
      <c r="D563">
        <v>3216.6400000000003</v>
      </c>
      <c r="E563">
        <v>26192.639999999999</v>
      </c>
      <c r="F563">
        <v>4288</v>
      </c>
    </row>
    <row r="564" spans="1:6" x14ac:dyDescent="0.25">
      <c r="A564" t="s">
        <v>9962</v>
      </c>
      <c r="B564">
        <v>27317</v>
      </c>
      <c r="C564">
        <v>32086</v>
      </c>
      <c r="D564">
        <v>4492.0400000000009</v>
      </c>
      <c r="E564">
        <v>36578.04</v>
      </c>
      <c r="F564">
        <v>4769</v>
      </c>
    </row>
    <row r="565" spans="1:6" x14ac:dyDescent="0.25">
      <c r="A565" t="s">
        <v>9963</v>
      </c>
      <c r="B565">
        <v>23299</v>
      </c>
      <c r="C565">
        <v>27627</v>
      </c>
      <c r="D565">
        <v>3867.78</v>
      </c>
      <c r="E565">
        <v>31494.78</v>
      </c>
      <c r="F565">
        <v>4328</v>
      </c>
    </row>
    <row r="566" spans="1:6" x14ac:dyDescent="0.25">
      <c r="A566" t="s">
        <v>9964</v>
      </c>
      <c r="B566">
        <v>18012</v>
      </c>
      <c r="C566">
        <v>22175</v>
      </c>
      <c r="D566">
        <v>3104.5000000000005</v>
      </c>
      <c r="E566">
        <v>25279.5</v>
      </c>
      <c r="F566">
        <v>4163</v>
      </c>
    </row>
    <row r="567" spans="1:6" x14ac:dyDescent="0.25">
      <c r="A567" t="s">
        <v>9965</v>
      </c>
      <c r="B567">
        <v>18184</v>
      </c>
      <c r="C567">
        <v>22971</v>
      </c>
      <c r="D567">
        <v>3215.9400000000005</v>
      </c>
      <c r="E567">
        <v>26186.940000000002</v>
      </c>
      <c r="F567">
        <v>4787</v>
      </c>
    </row>
    <row r="568" spans="1:6" x14ac:dyDescent="0.25">
      <c r="A568" t="s">
        <v>9966</v>
      </c>
      <c r="B568">
        <v>19313</v>
      </c>
      <c r="C568">
        <v>23116</v>
      </c>
      <c r="D568">
        <v>3236.2400000000002</v>
      </c>
      <c r="E568">
        <v>26352.240000000002</v>
      </c>
      <c r="F568">
        <v>3803</v>
      </c>
    </row>
    <row r="569" spans="1:6" x14ac:dyDescent="0.25">
      <c r="A569" t="s">
        <v>9967</v>
      </c>
      <c r="B569">
        <v>17965</v>
      </c>
      <c r="C569">
        <v>22550</v>
      </c>
      <c r="D569">
        <v>3157.0000000000005</v>
      </c>
      <c r="E569">
        <v>25707</v>
      </c>
      <c r="F569">
        <v>4585</v>
      </c>
    </row>
    <row r="570" spans="1:6" x14ac:dyDescent="0.25">
      <c r="A570" t="s">
        <v>9968</v>
      </c>
      <c r="B570">
        <v>29101</v>
      </c>
      <c r="C570">
        <v>33376</v>
      </c>
      <c r="D570">
        <v>4672.6400000000003</v>
      </c>
      <c r="E570">
        <v>38048.639999999999</v>
      </c>
      <c r="F570">
        <v>4275</v>
      </c>
    </row>
    <row r="571" spans="1:6" x14ac:dyDescent="0.25">
      <c r="A571" t="s">
        <v>9969</v>
      </c>
      <c r="B571">
        <v>20294</v>
      </c>
      <c r="C571">
        <v>24120</v>
      </c>
      <c r="D571">
        <v>3376.8</v>
      </c>
      <c r="E571">
        <v>27496.799999999999</v>
      </c>
      <c r="F571">
        <v>3826</v>
      </c>
    </row>
    <row r="572" spans="1:6" x14ac:dyDescent="0.25">
      <c r="A572" t="s">
        <v>9970</v>
      </c>
      <c r="B572">
        <v>18896</v>
      </c>
      <c r="C572">
        <v>23015</v>
      </c>
      <c r="D572">
        <v>3222.1000000000004</v>
      </c>
      <c r="E572">
        <v>26237.1</v>
      </c>
      <c r="F572">
        <v>4119</v>
      </c>
    </row>
    <row r="573" spans="1:6" x14ac:dyDescent="0.25">
      <c r="A573" t="s">
        <v>9971</v>
      </c>
      <c r="B573">
        <v>33690</v>
      </c>
      <c r="C573">
        <v>37528</v>
      </c>
      <c r="D573">
        <v>5253.92</v>
      </c>
      <c r="E573">
        <v>42781.919999999998</v>
      </c>
      <c r="F573">
        <v>3838</v>
      </c>
    </row>
    <row r="574" spans="1:6" x14ac:dyDescent="0.25">
      <c r="A574" t="s">
        <v>9972</v>
      </c>
      <c r="B574">
        <v>22684</v>
      </c>
      <c r="C574">
        <v>26680</v>
      </c>
      <c r="D574">
        <v>3735.2000000000003</v>
      </c>
      <c r="E574">
        <v>30415.200000000001</v>
      </c>
      <c r="F574">
        <v>3996</v>
      </c>
    </row>
    <row r="575" spans="1:6" x14ac:dyDescent="0.25">
      <c r="A575" t="s">
        <v>9973</v>
      </c>
      <c r="B575">
        <v>32197</v>
      </c>
      <c r="C575">
        <v>36619</v>
      </c>
      <c r="D575">
        <v>5126.6600000000008</v>
      </c>
      <c r="E575">
        <v>41745.660000000003</v>
      </c>
      <c r="F575">
        <v>4422</v>
      </c>
    </row>
    <row r="576" spans="1:6" x14ac:dyDescent="0.25">
      <c r="A576" t="s">
        <v>9974</v>
      </c>
      <c r="B576">
        <v>22746</v>
      </c>
      <c r="C576">
        <v>26618</v>
      </c>
      <c r="D576">
        <v>3726.5200000000004</v>
      </c>
      <c r="E576">
        <v>30344.52</v>
      </c>
      <c r="F576">
        <v>3872</v>
      </c>
    </row>
    <row r="577" spans="1:6" x14ac:dyDescent="0.25">
      <c r="A577" t="s">
        <v>9975</v>
      </c>
      <c r="B577">
        <v>31355</v>
      </c>
      <c r="C577">
        <v>35593</v>
      </c>
      <c r="D577">
        <v>4983.0200000000004</v>
      </c>
      <c r="E577">
        <v>40576.020000000004</v>
      </c>
      <c r="F577">
        <v>4238</v>
      </c>
    </row>
    <row r="578" spans="1:6" x14ac:dyDescent="0.25">
      <c r="A578" t="s">
        <v>9976</v>
      </c>
      <c r="B578">
        <v>20449</v>
      </c>
      <c r="C578">
        <v>24367</v>
      </c>
      <c r="D578">
        <v>3411.38</v>
      </c>
      <c r="E578">
        <v>27778.38</v>
      </c>
      <c r="F578">
        <v>3918</v>
      </c>
    </row>
    <row r="579" spans="1:6" x14ac:dyDescent="0.25">
      <c r="A579" t="s">
        <v>9977</v>
      </c>
      <c r="B579">
        <v>32713</v>
      </c>
      <c r="C579">
        <v>37554</v>
      </c>
      <c r="D579">
        <v>5257.56</v>
      </c>
      <c r="E579">
        <v>42811.56</v>
      </c>
      <c r="F579">
        <v>4841</v>
      </c>
    </row>
    <row r="580" spans="1:6" x14ac:dyDescent="0.25">
      <c r="A580" t="s">
        <v>9978</v>
      </c>
      <c r="B580">
        <v>13533</v>
      </c>
      <c r="C580">
        <v>17659</v>
      </c>
      <c r="D580">
        <v>2472.2600000000002</v>
      </c>
      <c r="E580">
        <v>20131.260000000002</v>
      </c>
      <c r="F580">
        <v>4126</v>
      </c>
    </row>
    <row r="581" spans="1:6" x14ac:dyDescent="0.25">
      <c r="A581" t="s">
        <v>9979</v>
      </c>
      <c r="B581">
        <v>33880</v>
      </c>
      <c r="C581">
        <v>38636</v>
      </c>
      <c r="D581">
        <v>5409.0400000000009</v>
      </c>
      <c r="E581">
        <v>44045.04</v>
      </c>
      <c r="F581">
        <v>4756</v>
      </c>
    </row>
    <row r="582" spans="1:6" x14ac:dyDescent="0.25">
      <c r="A582" t="s">
        <v>9980</v>
      </c>
      <c r="B582">
        <v>22262</v>
      </c>
      <c r="C582">
        <v>26180</v>
      </c>
      <c r="D582">
        <v>3665.2000000000003</v>
      </c>
      <c r="E582">
        <v>29845.200000000001</v>
      </c>
      <c r="F582">
        <v>3918</v>
      </c>
    </row>
    <row r="583" spans="1:6" x14ac:dyDescent="0.25">
      <c r="A583" t="s">
        <v>9981</v>
      </c>
      <c r="B583">
        <v>33064</v>
      </c>
      <c r="C583">
        <v>37890</v>
      </c>
      <c r="D583">
        <v>5304.6</v>
      </c>
      <c r="E583">
        <v>43194.6</v>
      </c>
      <c r="F583">
        <v>4826</v>
      </c>
    </row>
    <row r="584" spans="1:6" x14ac:dyDescent="0.25">
      <c r="A584" t="s">
        <v>9982</v>
      </c>
      <c r="B584">
        <v>25646</v>
      </c>
      <c r="C584">
        <v>29547</v>
      </c>
      <c r="D584">
        <v>4136.5800000000008</v>
      </c>
      <c r="E584">
        <v>33683.58</v>
      </c>
      <c r="F584">
        <v>3901</v>
      </c>
    </row>
    <row r="585" spans="1:6" x14ac:dyDescent="0.25">
      <c r="A585" t="s">
        <v>9983</v>
      </c>
      <c r="B585">
        <v>34231</v>
      </c>
      <c r="C585">
        <v>37952</v>
      </c>
      <c r="D585">
        <v>5313.2800000000007</v>
      </c>
      <c r="E585">
        <v>43265.279999999999</v>
      </c>
      <c r="F585">
        <v>3721</v>
      </c>
    </row>
    <row r="586" spans="1:6" x14ac:dyDescent="0.25">
      <c r="A586" t="s">
        <v>9984</v>
      </c>
      <c r="B586">
        <v>10307</v>
      </c>
      <c r="C586">
        <v>14287</v>
      </c>
      <c r="D586">
        <v>2000.1800000000003</v>
      </c>
      <c r="E586">
        <v>16287.18</v>
      </c>
      <c r="F586">
        <v>3980</v>
      </c>
    </row>
    <row r="587" spans="1:6" x14ac:dyDescent="0.25">
      <c r="A587" t="s">
        <v>9985</v>
      </c>
      <c r="B587">
        <v>21124</v>
      </c>
      <c r="C587">
        <v>24951</v>
      </c>
      <c r="D587">
        <v>3493.1400000000003</v>
      </c>
      <c r="E587">
        <v>28444.14</v>
      </c>
      <c r="F587">
        <v>3827</v>
      </c>
    </row>
    <row r="588" spans="1:6" x14ac:dyDescent="0.25">
      <c r="A588" t="s">
        <v>9986</v>
      </c>
      <c r="B588">
        <v>16134</v>
      </c>
      <c r="C588">
        <v>20713</v>
      </c>
      <c r="D588">
        <v>2899.82</v>
      </c>
      <c r="E588">
        <v>23612.82</v>
      </c>
      <c r="F588">
        <v>4579</v>
      </c>
    </row>
    <row r="589" spans="1:6" x14ac:dyDescent="0.25">
      <c r="A589" t="s">
        <v>9987</v>
      </c>
      <c r="B589">
        <v>23318</v>
      </c>
      <c r="C589">
        <v>27714</v>
      </c>
      <c r="D589">
        <v>3879.9600000000005</v>
      </c>
      <c r="E589">
        <v>31593.96</v>
      </c>
      <c r="F589">
        <v>4396</v>
      </c>
    </row>
    <row r="590" spans="1:6" x14ac:dyDescent="0.25">
      <c r="A590" t="s">
        <v>9988</v>
      </c>
      <c r="B590">
        <v>30806</v>
      </c>
      <c r="C590">
        <v>34681</v>
      </c>
      <c r="D590">
        <v>4855.34</v>
      </c>
      <c r="E590">
        <v>39536.339999999997</v>
      </c>
      <c r="F590">
        <v>3875</v>
      </c>
    </row>
    <row r="591" spans="1:6" x14ac:dyDescent="0.25">
      <c r="A591" t="s">
        <v>9989</v>
      </c>
      <c r="B591">
        <v>11639</v>
      </c>
      <c r="C591">
        <v>16030</v>
      </c>
      <c r="D591">
        <v>2244.2000000000003</v>
      </c>
      <c r="E591">
        <v>18274.2</v>
      </c>
      <c r="F591">
        <v>4391</v>
      </c>
    </row>
    <row r="592" spans="1:6" x14ac:dyDescent="0.25">
      <c r="A592" t="s">
        <v>9990</v>
      </c>
      <c r="B592">
        <v>17478</v>
      </c>
      <c r="C592">
        <v>21485</v>
      </c>
      <c r="D592">
        <v>3007.9</v>
      </c>
      <c r="E592">
        <v>24492.9</v>
      </c>
      <c r="F592">
        <v>4007</v>
      </c>
    </row>
    <row r="593" spans="1:6" x14ac:dyDescent="0.25">
      <c r="A593" t="s">
        <v>9991</v>
      </c>
      <c r="B593">
        <v>17419</v>
      </c>
      <c r="C593">
        <v>21275</v>
      </c>
      <c r="D593">
        <v>2978.5000000000005</v>
      </c>
      <c r="E593">
        <v>24253.5</v>
      </c>
      <c r="F593">
        <v>3856</v>
      </c>
    </row>
    <row r="594" spans="1:6" x14ac:dyDescent="0.25">
      <c r="A594" t="s">
        <v>9992</v>
      </c>
      <c r="B594">
        <v>14737</v>
      </c>
      <c r="C594">
        <v>19089</v>
      </c>
      <c r="D594">
        <v>2672.46</v>
      </c>
      <c r="E594">
        <v>21761.46</v>
      </c>
      <c r="F594">
        <v>4352</v>
      </c>
    </row>
    <row r="595" spans="1:6" x14ac:dyDescent="0.25">
      <c r="A595" t="s">
        <v>9993</v>
      </c>
      <c r="B595">
        <v>21259</v>
      </c>
      <c r="C595">
        <v>25248</v>
      </c>
      <c r="D595">
        <v>3534.7200000000003</v>
      </c>
      <c r="E595">
        <v>28782.720000000001</v>
      </c>
      <c r="F595">
        <v>3989</v>
      </c>
    </row>
    <row r="596" spans="1:6" x14ac:dyDescent="0.25">
      <c r="A596" t="s">
        <v>9994</v>
      </c>
      <c r="B596">
        <v>20564</v>
      </c>
      <c r="C596">
        <v>24268</v>
      </c>
      <c r="D596">
        <v>3397.5200000000004</v>
      </c>
      <c r="E596">
        <v>27665.52</v>
      </c>
      <c r="F596">
        <v>3704</v>
      </c>
    </row>
    <row r="597" spans="1:6" x14ac:dyDescent="0.25">
      <c r="A597" t="s">
        <v>9995</v>
      </c>
      <c r="B597">
        <v>30879</v>
      </c>
      <c r="C597">
        <v>35204</v>
      </c>
      <c r="D597">
        <v>4928.5600000000004</v>
      </c>
      <c r="E597">
        <v>40132.559999999998</v>
      </c>
      <c r="F597">
        <v>4325</v>
      </c>
    </row>
    <row r="598" spans="1:6" x14ac:dyDescent="0.25">
      <c r="A598" t="s">
        <v>9996</v>
      </c>
      <c r="B598">
        <v>14975</v>
      </c>
      <c r="C598">
        <v>18890</v>
      </c>
      <c r="D598">
        <v>2644.6000000000004</v>
      </c>
      <c r="E598">
        <v>21534.6</v>
      </c>
      <c r="F598">
        <v>3915</v>
      </c>
    </row>
    <row r="599" spans="1:6" x14ac:dyDescent="0.25">
      <c r="A599" t="s">
        <v>9997</v>
      </c>
      <c r="B599">
        <v>24168</v>
      </c>
      <c r="C599">
        <v>28271</v>
      </c>
      <c r="D599">
        <v>3957.9400000000005</v>
      </c>
      <c r="E599">
        <v>32228.940000000002</v>
      </c>
      <c r="F599">
        <v>4103</v>
      </c>
    </row>
    <row r="600" spans="1:6" x14ac:dyDescent="0.25">
      <c r="A600" t="s">
        <v>9998</v>
      </c>
      <c r="B600">
        <v>16210</v>
      </c>
      <c r="C600">
        <v>20391</v>
      </c>
      <c r="D600">
        <v>2854.7400000000002</v>
      </c>
      <c r="E600">
        <v>23245.74</v>
      </c>
      <c r="F600">
        <v>4181</v>
      </c>
    </row>
    <row r="601" spans="1:6" x14ac:dyDescent="0.25">
      <c r="A601" t="s">
        <v>9999</v>
      </c>
      <c r="B601">
        <v>22063</v>
      </c>
      <c r="C601">
        <v>26506</v>
      </c>
      <c r="D601">
        <v>3710.84</v>
      </c>
      <c r="E601">
        <v>30216.84</v>
      </c>
      <c r="F601">
        <v>4443</v>
      </c>
    </row>
    <row r="602" spans="1:6" x14ac:dyDescent="0.25">
      <c r="A602" t="s">
        <v>10000</v>
      </c>
      <c r="B602">
        <v>14896</v>
      </c>
      <c r="C602">
        <v>19664</v>
      </c>
      <c r="D602">
        <v>2752.96</v>
      </c>
      <c r="E602">
        <v>22416.959999999999</v>
      </c>
      <c r="F602">
        <v>4768</v>
      </c>
    </row>
    <row r="603" spans="1:6" x14ac:dyDescent="0.25">
      <c r="A603" t="s">
        <v>10001</v>
      </c>
      <c r="B603">
        <v>27974</v>
      </c>
      <c r="C603">
        <v>32725</v>
      </c>
      <c r="D603">
        <v>4581.5</v>
      </c>
      <c r="E603">
        <v>37306.5</v>
      </c>
      <c r="F603">
        <v>4751</v>
      </c>
    </row>
    <row r="604" spans="1:6" x14ac:dyDescent="0.25">
      <c r="A604" t="s">
        <v>10002</v>
      </c>
      <c r="B604">
        <v>22960</v>
      </c>
      <c r="C604">
        <v>27802</v>
      </c>
      <c r="D604">
        <v>3892.28</v>
      </c>
      <c r="E604">
        <v>31694.28</v>
      </c>
      <c r="F604">
        <v>4842</v>
      </c>
    </row>
    <row r="605" spans="1:6" x14ac:dyDescent="0.25">
      <c r="A605" t="s">
        <v>10003</v>
      </c>
      <c r="B605">
        <v>22818</v>
      </c>
      <c r="C605">
        <v>26736</v>
      </c>
      <c r="D605">
        <v>3743.0400000000004</v>
      </c>
      <c r="E605">
        <v>30479.040000000001</v>
      </c>
      <c r="F605">
        <v>3918</v>
      </c>
    </row>
    <row r="606" spans="1:6" x14ac:dyDescent="0.25">
      <c r="A606" t="s">
        <v>10004</v>
      </c>
      <c r="B606">
        <v>22078</v>
      </c>
      <c r="C606">
        <v>25800</v>
      </c>
      <c r="D606">
        <v>3612.0000000000005</v>
      </c>
      <c r="E606">
        <v>29412</v>
      </c>
      <c r="F606">
        <v>3722</v>
      </c>
    </row>
    <row r="607" spans="1:6" x14ac:dyDescent="0.25">
      <c r="A607" t="s">
        <v>10005</v>
      </c>
      <c r="B607">
        <v>25514</v>
      </c>
      <c r="C607">
        <v>29932</v>
      </c>
      <c r="D607">
        <v>4190.4800000000005</v>
      </c>
      <c r="E607">
        <v>34122.480000000003</v>
      </c>
      <c r="F607">
        <v>4418</v>
      </c>
    </row>
    <row r="608" spans="1:6" x14ac:dyDescent="0.25">
      <c r="A608" t="s">
        <v>10006</v>
      </c>
      <c r="B608">
        <v>27143</v>
      </c>
      <c r="C608">
        <v>31310</v>
      </c>
      <c r="D608">
        <v>4383.4000000000005</v>
      </c>
      <c r="E608">
        <v>35693.4</v>
      </c>
      <c r="F608">
        <v>4167</v>
      </c>
    </row>
    <row r="609" spans="1:6" x14ac:dyDescent="0.25">
      <c r="A609" t="s">
        <v>10007</v>
      </c>
      <c r="B609">
        <v>13771</v>
      </c>
      <c r="C609">
        <v>17783</v>
      </c>
      <c r="D609">
        <v>2489.6200000000003</v>
      </c>
      <c r="E609">
        <v>20272.62</v>
      </c>
      <c r="F609">
        <v>4012</v>
      </c>
    </row>
    <row r="610" spans="1:6" x14ac:dyDescent="0.25">
      <c r="A610" t="s">
        <v>10008</v>
      </c>
      <c r="B610">
        <v>19864</v>
      </c>
      <c r="C610">
        <v>24171</v>
      </c>
      <c r="D610">
        <v>3383.9400000000005</v>
      </c>
      <c r="E610">
        <v>27554.940000000002</v>
      </c>
      <c r="F610">
        <v>4307</v>
      </c>
    </row>
    <row r="611" spans="1:6" x14ac:dyDescent="0.25">
      <c r="A611" t="s">
        <v>10009</v>
      </c>
      <c r="B611">
        <v>15604</v>
      </c>
      <c r="C611">
        <v>19622</v>
      </c>
      <c r="D611">
        <v>2747.0800000000004</v>
      </c>
      <c r="E611">
        <v>22369.08</v>
      </c>
      <c r="F611">
        <v>4018</v>
      </c>
    </row>
    <row r="612" spans="1:6" x14ac:dyDescent="0.25">
      <c r="A612" t="s">
        <v>10010</v>
      </c>
      <c r="B612">
        <v>17585</v>
      </c>
      <c r="C612">
        <v>22382</v>
      </c>
      <c r="D612">
        <v>3133.4800000000005</v>
      </c>
      <c r="E612">
        <v>25515.48</v>
      </c>
      <c r="F612">
        <v>4797</v>
      </c>
    </row>
    <row r="613" spans="1:6" x14ac:dyDescent="0.25">
      <c r="A613" t="s">
        <v>10011</v>
      </c>
      <c r="B613">
        <v>23268</v>
      </c>
      <c r="C613">
        <v>27174</v>
      </c>
      <c r="D613">
        <v>3804.3600000000006</v>
      </c>
      <c r="E613">
        <v>30978.36</v>
      </c>
      <c r="F613">
        <v>3906</v>
      </c>
    </row>
    <row r="614" spans="1:6" x14ac:dyDescent="0.25">
      <c r="A614" t="s">
        <v>10012</v>
      </c>
      <c r="B614">
        <v>23874</v>
      </c>
      <c r="C614">
        <v>28752</v>
      </c>
      <c r="D614">
        <v>4025.28</v>
      </c>
      <c r="E614">
        <v>32777.279999999999</v>
      </c>
      <c r="F614">
        <v>4878</v>
      </c>
    </row>
    <row r="615" spans="1:6" x14ac:dyDescent="0.25">
      <c r="A615" t="s">
        <v>10013</v>
      </c>
      <c r="B615">
        <v>30136</v>
      </c>
      <c r="C615">
        <v>34676</v>
      </c>
      <c r="D615">
        <v>4854.6400000000003</v>
      </c>
      <c r="E615">
        <v>39530.639999999999</v>
      </c>
      <c r="F615">
        <v>4540</v>
      </c>
    </row>
    <row r="616" spans="1:6" x14ac:dyDescent="0.25">
      <c r="A616" t="s">
        <v>10014</v>
      </c>
      <c r="B616">
        <v>25257</v>
      </c>
      <c r="C616">
        <v>29752</v>
      </c>
      <c r="D616">
        <v>4165.2800000000007</v>
      </c>
      <c r="E616">
        <v>33917.279999999999</v>
      </c>
      <c r="F616">
        <v>4495</v>
      </c>
    </row>
    <row r="617" spans="1:6" x14ac:dyDescent="0.25">
      <c r="A617" t="s">
        <v>10015</v>
      </c>
      <c r="B617">
        <v>19711</v>
      </c>
      <c r="C617">
        <v>24352</v>
      </c>
      <c r="D617">
        <v>3409.28</v>
      </c>
      <c r="E617">
        <v>27761.279999999999</v>
      </c>
      <c r="F617">
        <v>4641</v>
      </c>
    </row>
    <row r="618" spans="1:6" x14ac:dyDescent="0.25">
      <c r="A618" t="s">
        <v>10016</v>
      </c>
      <c r="B618">
        <v>12578</v>
      </c>
      <c r="C618">
        <v>16891</v>
      </c>
      <c r="D618">
        <v>2364.7400000000002</v>
      </c>
      <c r="E618">
        <v>19255.740000000002</v>
      </c>
      <c r="F618">
        <v>4313</v>
      </c>
    </row>
    <row r="619" spans="1:6" x14ac:dyDescent="0.25">
      <c r="A619" t="s">
        <v>10017</v>
      </c>
      <c r="B619">
        <v>11656</v>
      </c>
      <c r="C619">
        <v>16544</v>
      </c>
      <c r="D619">
        <v>2316.1600000000003</v>
      </c>
      <c r="E619">
        <v>18860.16</v>
      </c>
      <c r="F619">
        <v>4888</v>
      </c>
    </row>
    <row r="620" spans="1:6" x14ac:dyDescent="0.25">
      <c r="A620" t="s">
        <v>10018</v>
      </c>
      <c r="B620">
        <v>33624</v>
      </c>
      <c r="C620">
        <v>38508</v>
      </c>
      <c r="D620">
        <v>5391.1200000000008</v>
      </c>
      <c r="E620">
        <v>43899.12</v>
      </c>
      <c r="F620">
        <v>4884</v>
      </c>
    </row>
    <row r="621" spans="1:6" x14ac:dyDescent="0.25">
      <c r="A621" t="s">
        <v>10019</v>
      </c>
      <c r="B621">
        <v>24520</v>
      </c>
      <c r="C621">
        <v>29189</v>
      </c>
      <c r="D621">
        <v>4086.4600000000005</v>
      </c>
      <c r="E621">
        <v>33275.46</v>
      </c>
      <c r="F621">
        <v>4669</v>
      </c>
    </row>
    <row r="622" spans="1:6" x14ac:dyDescent="0.25">
      <c r="A622" t="s">
        <v>10020</v>
      </c>
      <c r="B622">
        <v>19698</v>
      </c>
      <c r="C622">
        <v>23604</v>
      </c>
      <c r="D622">
        <v>3304.5600000000004</v>
      </c>
      <c r="E622">
        <v>26908.560000000001</v>
      </c>
      <c r="F622">
        <v>3906</v>
      </c>
    </row>
    <row r="623" spans="1:6" x14ac:dyDescent="0.25">
      <c r="A623" t="s">
        <v>10021</v>
      </c>
      <c r="B623">
        <v>34289</v>
      </c>
      <c r="C623">
        <v>39166</v>
      </c>
      <c r="D623">
        <v>5483.2400000000007</v>
      </c>
      <c r="E623">
        <v>44649.24</v>
      </c>
      <c r="F623">
        <v>4877</v>
      </c>
    </row>
    <row r="624" spans="1:6" x14ac:dyDescent="0.25">
      <c r="A624" t="s">
        <v>10022</v>
      </c>
      <c r="B624">
        <v>13363</v>
      </c>
      <c r="C624">
        <v>18094</v>
      </c>
      <c r="D624">
        <v>2533.1600000000003</v>
      </c>
      <c r="E624">
        <v>20627.16</v>
      </c>
      <c r="F624">
        <v>4731</v>
      </c>
    </row>
    <row r="625" spans="1:6" x14ac:dyDescent="0.25">
      <c r="A625" t="s">
        <v>10023</v>
      </c>
      <c r="B625">
        <v>20852</v>
      </c>
      <c r="C625">
        <v>25363</v>
      </c>
      <c r="D625">
        <v>3550.82</v>
      </c>
      <c r="E625">
        <v>28913.82</v>
      </c>
      <c r="F625">
        <v>4511</v>
      </c>
    </row>
    <row r="626" spans="1:6" x14ac:dyDescent="0.25">
      <c r="A626" t="s">
        <v>10024</v>
      </c>
      <c r="B626">
        <v>15322</v>
      </c>
      <c r="C626">
        <v>19317</v>
      </c>
      <c r="D626">
        <v>2704.38</v>
      </c>
      <c r="E626">
        <v>22021.38</v>
      </c>
      <c r="F626">
        <v>3995</v>
      </c>
    </row>
    <row r="627" spans="1:6" x14ac:dyDescent="0.25">
      <c r="A627" t="s">
        <v>10025</v>
      </c>
      <c r="B627">
        <v>28224</v>
      </c>
      <c r="C627">
        <v>32503</v>
      </c>
      <c r="D627">
        <v>4550.42</v>
      </c>
      <c r="E627">
        <v>37053.42</v>
      </c>
      <c r="F627">
        <v>4279</v>
      </c>
    </row>
    <row r="628" spans="1:6" x14ac:dyDescent="0.25">
      <c r="A628" t="s">
        <v>10026</v>
      </c>
      <c r="B628">
        <v>22202</v>
      </c>
      <c r="C628">
        <v>26263</v>
      </c>
      <c r="D628">
        <v>3676.82</v>
      </c>
      <c r="E628">
        <v>29939.82</v>
      </c>
      <c r="F628">
        <v>4061</v>
      </c>
    </row>
    <row r="629" spans="1:6" x14ac:dyDescent="0.25">
      <c r="A629" t="s">
        <v>10027</v>
      </c>
      <c r="B629">
        <v>11170</v>
      </c>
      <c r="C629">
        <v>15472</v>
      </c>
      <c r="D629">
        <v>2166.0800000000004</v>
      </c>
      <c r="E629">
        <v>17638.080000000002</v>
      </c>
      <c r="F629">
        <v>4302</v>
      </c>
    </row>
    <row r="630" spans="1:6" x14ac:dyDescent="0.25">
      <c r="A630" t="s">
        <v>10028</v>
      </c>
      <c r="B630">
        <v>33840</v>
      </c>
      <c r="C630">
        <v>38414</v>
      </c>
      <c r="D630">
        <v>5377.9600000000009</v>
      </c>
      <c r="E630">
        <v>43791.96</v>
      </c>
      <c r="F630">
        <v>4574</v>
      </c>
    </row>
    <row r="631" spans="1:6" x14ac:dyDescent="0.25">
      <c r="A631" t="s">
        <v>10029</v>
      </c>
      <c r="B631">
        <v>19130</v>
      </c>
      <c r="C631">
        <v>22913</v>
      </c>
      <c r="D631">
        <v>3207.82</v>
      </c>
      <c r="E631">
        <v>26120.82</v>
      </c>
      <c r="F631">
        <v>3783</v>
      </c>
    </row>
    <row r="632" spans="1:6" x14ac:dyDescent="0.25">
      <c r="A632" t="s">
        <v>10030</v>
      </c>
      <c r="B632">
        <v>24927</v>
      </c>
      <c r="C632">
        <v>29100</v>
      </c>
      <c r="D632">
        <v>4074.0000000000005</v>
      </c>
      <c r="E632">
        <v>33174</v>
      </c>
      <c r="F632">
        <v>4173</v>
      </c>
    </row>
    <row r="633" spans="1:6" x14ac:dyDescent="0.25">
      <c r="A633" t="s">
        <v>10031</v>
      </c>
      <c r="B633">
        <v>12714</v>
      </c>
      <c r="C633">
        <v>16733</v>
      </c>
      <c r="D633">
        <v>2342.6200000000003</v>
      </c>
      <c r="E633">
        <v>19075.62</v>
      </c>
      <c r="F633">
        <v>4019</v>
      </c>
    </row>
    <row r="634" spans="1:6" x14ac:dyDescent="0.25">
      <c r="A634" t="s">
        <v>10032</v>
      </c>
      <c r="B634">
        <v>10426</v>
      </c>
      <c r="C634">
        <v>14598</v>
      </c>
      <c r="D634">
        <v>2043.7200000000003</v>
      </c>
      <c r="E634">
        <v>16641.72</v>
      </c>
      <c r="F634">
        <v>4172</v>
      </c>
    </row>
    <row r="635" spans="1:6" x14ac:dyDescent="0.25">
      <c r="A635" t="s">
        <v>10033</v>
      </c>
      <c r="B635">
        <v>17210</v>
      </c>
      <c r="C635">
        <v>22054</v>
      </c>
      <c r="D635">
        <v>3087.5600000000004</v>
      </c>
      <c r="E635">
        <v>25141.56</v>
      </c>
      <c r="F635">
        <v>4844</v>
      </c>
    </row>
    <row r="636" spans="1:6" x14ac:dyDescent="0.25">
      <c r="A636" t="s">
        <v>10034</v>
      </c>
      <c r="B636">
        <v>16884</v>
      </c>
      <c r="C636">
        <v>20622</v>
      </c>
      <c r="D636">
        <v>2887.0800000000004</v>
      </c>
      <c r="E636">
        <v>23509.08</v>
      </c>
      <c r="F636">
        <v>3738</v>
      </c>
    </row>
    <row r="637" spans="1:6" x14ac:dyDescent="0.25">
      <c r="A637" t="s">
        <v>10035</v>
      </c>
      <c r="B637">
        <v>29231</v>
      </c>
      <c r="C637">
        <v>33078</v>
      </c>
      <c r="D637">
        <v>4630.92</v>
      </c>
      <c r="E637">
        <v>37708.92</v>
      </c>
      <c r="F637">
        <v>3847</v>
      </c>
    </row>
    <row r="638" spans="1:6" x14ac:dyDescent="0.25">
      <c r="A638" t="s">
        <v>10036</v>
      </c>
      <c r="B638">
        <v>20913</v>
      </c>
      <c r="C638">
        <v>24742</v>
      </c>
      <c r="D638">
        <v>3463.88</v>
      </c>
      <c r="E638">
        <v>28205.88</v>
      </c>
      <c r="F638">
        <v>3829</v>
      </c>
    </row>
    <row r="639" spans="1:6" x14ac:dyDescent="0.25">
      <c r="A639" t="s">
        <v>10037</v>
      </c>
      <c r="B639">
        <v>30726</v>
      </c>
      <c r="C639">
        <v>34737</v>
      </c>
      <c r="D639">
        <v>4863.18</v>
      </c>
      <c r="E639">
        <v>39600.18</v>
      </c>
      <c r="F639">
        <v>4011</v>
      </c>
    </row>
    <row r="640" spans="1:6" x14ac:dyDescent="0.25">
      <c r="A640" t="s">
        <v>10038</v>
      </c>
      <c r="B640">
        <v>26240</v>
      </c>
      <c r="C640">
        <v>30467</v>
      </c>
      <c r="D640">
        <v>4265.38</v>
      </c>
      <c r="E640">
        <v>34732.379999999997</v>
      </c>
      <c r="F640">
        <v>4227</v>
      </c>
    </row>
    <row r="641" spans="1:6" x14ac:dyDescent="0.25">
      <c r="A641" t="s">
        <v>10039</v>
      </c>
      <c r="B641">
        <v>11290</v>
      </c>
      <c r="C641">
        <v>15027</v>
      </c>
      <c r="D641">
        <v>2103.7800000000002</v>
      </c>
      <c r="E641">
        <v>17130.78</v>
      </c>
      <c r="F641">
        <v>3737</v>
      </c>
    </row>
    <row r="642" spans="1:6" x14ac:dyDescent="0.25">
      <c r="A642" t="s">
        <v>10040</v>
      </c>
      <c r="B642">
        <v>12806</v>
      </c>
      <c r="C642">
        <v>16850</v>
      </c>
      <c r="D642">
        <v>2359</v>
      </c>
      <c r="E642">
        <v>19209</v>
      </c>
      <c r="F642">
        <v>4044</v>
      </c>
    </row>
    <row r="643" spans="1:6" x14ac:dyDescent="0.25">
      <c r="A643" t="s">
        <v>10041</v>
      </c>
      <c r="B643">
        <v>18301</v>
      </c>
      <c r="C643">
        <v>22886</v>
      </c>
      <c r="D643">
        <v>3204.0400000000004</v>
      </c>
      <c r="E643">
        <v>26090.04</v>
      </c>
      <c r="F643">
        <v>4585</v>
      </c>
    </row>
    <row r="644" spans="1:6" x14ac:dyDescent="0.25">
      <c r="A644" t="s">
        <v>10042</v>
      </c>
      <c r="B644">
        <v>20619</v>
      </c>
      <c r="C644">
        <v>25482</v>
      </c>
      <c r="D644">
        <v>3567.4800000000005</v>
      </c>
      <c r="E644">
        <v>29049.48</v>
      </c>
      <c r="F644">
        <v>4863</v>
      </c>
    </row>
    <row r="645" spans="1:6" x14ac:dyDescent="0.25">
      <c r="A645" t="s">
        <v>10043</v>
      </c>
      <c r="B645">
        <v>19962</v>
      </c>
      <c r="C645">
        <v>24444</v>
      </c>
      <c r="D645">
        <v>3422.1600000000003</v>
      </c>
      <c r="E645">
        <v>27866.16</v>
      </c>
      <c r="F645">
        <v>4482</v>
      </c>
    </row>
    <row r="646" spans="1:6" x14ac:dyDescent="0.25">
      <c r="A646" t="s">
        <v>10044</v>
      </c>
      <c r="B646">
        <v>32869</v>
      </c>
      <c r="C646">
        <v>37153</v>
      </c>
      <c r="D646">
        <v>5201.42</v>
      </c>
      <c r="E646">
        <v>42354.42</v>
      </c>
      <c r="F646">
        <v>4284</v>
      </c>
    </row>
    <row r="647" spans="1:6" x14ac:dyDescent="0.25">
      <c r="A647" t="s">
        <v>10045</v>
      </c>
      <c r="B647">
        <v>34112</v>
      </c>
      <c r="C647">
        <v>38774</v>
      </c>
      <c r="D647">
        <v>5428.3600000000006</v>
      </c>
      <c r="E647">
        <v>44202.36</v>
      </c>
      <c r="F647">
        <v>4662</v>
      </c>
    </row>
    <row r="648" spans="1:6" x14ac:dyDescent="0.25">
      <c r="A648" t="s">
        <v>10046</v>
      </c>
      <c r="B648">
        <v>31268</v>
      </c>
      <c r="C648">
        <v>35334</v>
      </c>
      <c r="D648">
        <v>4946.76</v>
      </c>
      <c r="E648">
        <v>40280.76</v>
      </c>
      <c r="F648">
        <v>4066</v>
      </c>
    </row>
    <row r="649" spans="1:6" x14ac:dyDescent="0.25">
      <c r="A649" t="s">
        <v>10047</v>
      </c>
      <c r="B649">
        <v>29504</v>
      </c>
      <c r="C649">
        <v>33440</v>
      </c>
      <c r="D649">
        <v>4681.6000000000004</v>
      </c>
      <c r="E649">
        <v>38121.599999999999</v>
      </c>
      <c r="F649">
        <v>3936</v>
      </c>
    </row>
    <row r="650" spans="1:6" x14ac:dyDescent="0.25">
      <c r="A650" t="s">
        <v>10048</v>
      </c>
      <c r="B650">
        <v>25195</v>
      </c>
      <c r="C650">
        <v>29925</v>
      </c>
      <c r="D650">
        <v>4189.5</v>
      </c>
      <c r="E650">
        <v>34114.5</v>
      </c>
      <c r="F650">
        <v>4730</v>
      </c>
    </row>
    <row r="651" spans="1:6" x14ac:dyDescent="0.25">
      <c r="A651" t="s">
        <v>10049</v>
      </c>
      <c r="B651">
        <v>33919</v>
      </c>
      <c r="C651">
        <v>37628</v>
      </c>
      <c r="D651">
        <v>5267.92</v>
      </c>
      <c r="E651">
        <v>42895.92</v>
      </c>
      <c r="F651">
        <v>3709</v>
      </c>
    </row>
    <row r="652" spans="1:6" x14ac:dyDescent="0.25">
      <c r="A652" t="s">
        <v>10050</v>
      </c>
      <c r="B652">
        <v>20704</v>
      </c>
      <c r="C652">
        <v>25526</v>
      </c>
      <c r="D652">
        <v>3573.6400000000003</v>
      </c>
      <c r="E652">
        <v>29099.64</v>
      </c>
      <c r="F652">
        <v>4822</v>
      </c>
    </row>
    <row r="653" spans="1:6" x14ac:dyDescent="0.25">
      <c r="A653" t="s">
        <v>10051</v>
      </c>
      <c r="B653">
        <v>26068</v>
      </c>
      <c r="C653">
        <v>29858</v>
      </c>
      <c r="D653">
        <v>4180.1200000000008</v>
      </c>
      <c r="E653">
        <v>34038.120000000003</v>
      </c>
      <c r="F653">
        <v>3790</v>
      </c>
    </row>
    <row r="654" spans="1:6" x14ac:dyDescent="0.25">
      <c r="A654" t="s">
        <v>10052</v>
      </c>
      <c r="B654">
        <v>23134</v>
      </c>
      <c r="C654">
        <v>27118</v>
      </c>
      <c r="D654">
        <v>3796.5200000000004</v>
      </c>
      <c r="E654">
        <v>30914.52</v>
      </c>
      <c r="F654">
        <v>3984</v>
      </c>
    </row>
    <row r="655" spans="1:6" x14ac:dyDescent="0.25">
      <c r="A655" t="s">
        <v>10053</v>
      </c>
      <c r="B655">
        <v>19525</v>
      </c>
      <c r="C655">
        <v>23809</v>
      </c>
      <c r="D655">
        <v>3333.26</v>
      </c>
      <c r="E655">
        <v>27142.260000000002</v>
      </c>
      <c r="F655">
        <v>4284</v>
      </c>
    </row>
    <row r="656" spans="1:6" x14ac:dyDescent="0.25">
      <c r="A656" t="s">
        <v>10054</v>
      </c>
      <c r="B656">
        <v>11422</v>
      </c>
      <c r="C656">
        <v>15424</v>
      </c>
      <c r="D656">
        <v>2159.36</v>
      </c>
      <c r="E656">
        <v>17583.36</v>
      </c>
      <c r="F656">
        <v>4002</v>
      </c>
    </row>
    <row r="657" spans="1:6" x14ac:dyDescent="0.25">
      <c r="A657" t="s">
        <v>10055</v>
      </c>
      <c r="B657">
        <v>14652</v>
      </c>
      <c r="C657">
        <v>18868</v>
      </c>
      <c r="D657">
        <v>2641.5200000000004</v>
      </c>
      <c r="E657">
        <v>21509.52</v>
      </c>
      <c r="F657">
        <v>4216</v>
      </c>
    </row>
    <row r="658" spans="1:6" x14ac:dyDescent="0.25">
      <c r="A658" t="s">
        <v>10056</v>
      </c>
      <c r="B658">
        <v>18863</v>
      </c>
      <c r="C658">
        <v>22588</v>
      </c>
      <c r="D658">
        <v>3162.32</v>
      </c>
      <c r="E658">
        <v>25750.32</v>
      </c>
      <c r="F658">
        <v>3725</v>
      </c>
    </row>
    <row r="659" spans="1:6" x14ac:dyDescent="0.25">
      <c r="A659" t="s">
        <v>10057</v>
      </c>
      <c r="B659">
        <v>21936</v>
      </c>
      <c r="C659">
        <v>25685</v>
      </c>
      <c r="D659">
        <v>3595.9000000000005</v>
      </c>
      <c r="E659">
        <v>29280.9</v>
      </c>
      <c r="F659">
        <v>3749</v>
      </c>
    </row>
    <row r="660" spans="1:6" x14ac:dyDescent="0.25">
      <c r="A660" t="s">
        <v>10058</v>
      </c>
      <c r="B660">
        <v>23058</v>
      </c>
      <c r="C660">
        <v>27888</v>
      </c>
      <c r="D660">
        <v>3904.32</v>
      </c>
      <c r="E660">
        <v>31792.32</v>
      </c>
      <c r="F660">
        <v>4830</v>
      </c>
    </row>
    <row r="661" spans="1:6" x14ac:dyDescent="0.25">
      <c r="A661" t="s">
        <v>10059</v>
      </c>
      <c r="B661">
        <v>12835</v>
      </c>
      <c r="C661">
        <v>16774</v>
      </c>
      <c r="D661">
        <v>2348.36</v>
      </c>
      <c r="E661">
        <v>19122.36</v>
      </c>
      <c r="F661">
        <v>3939</v>
      </c>
    </row>
    <row r="662" spans="1:6" x14ac:dyDescent="0.25">
      <c r="A662" t="s">
        <v>10060</v>
      </c>
      <c r="B662">
        <v>34152</v>
      </c>
      <c r="C662">
        <v>38634</v>
      </c>
      <c r="D662">
        <v>5408.76</v>
      </c>
      <c r="E662">
        <v>44042.76</v>
      </c>
      <c r="F662">
        <v>4482</v>
      </c>
    </row>
    <row r="663" spans="1:6" x14ac:dyDescent="0.25">
      <c r="A663" t="s">
        <v>10061</v>
      </c>
      <c r="B663">
        <v>18820</v>
      </c>
      <c r="C663">
        <v>23050</v>
      </c>
      <c r="D663">
        <v>3227.0000000000005</v>
      </c>
      <c r="E663">
        <v>26277</v>
      </c>
      <c r="F663">
        <v>4230</v>
      </c>
    </row>
    <row r="664" spans="1:6" x14ac:dyDescent="0.25">
      <c r="A664" t="s">
        <v>10062</v>
      </c>
      <c r="B664">
        <v>14710</v>
      </c>
      <c r="C664">
        <v>18803</v>
      </c>
      <c r="D664">
        <v>2632.42</v>
      </c>
      <c r="E664">
        <v>21435.42</v>
      </c>
      <c r="F664">
        <v>4093</v>
      </c>
    </row>
    <row r="665" spans="1:6" x14ac:dyDescent="0.25">
      <c r="A665" t="s">
        <v>10063</v>
      </c>
      <c r="B665">
        <v>10339</v>
      </c>
      <c r="C665">
        <v>14568</v>
      </c>
      <c r="D665">
        <v>2039.5200000000002</v>
      </c>
      <c r="E665">
        <v>16607.52</v>
      </c>
      <c r="F665">
        <v>4229</v>
      </c>
    </row>
    <row r="666" spans="1:6" x14ac:dyDescent="0.25">
      <c r="A666" t="s">
        <v>10064</v>
      </c>
      <c r="B666">
        <v>20848</v>
      </c>
      <c r="C666">
        <v>25004</v>
      </c>
      <c r="D666">
        <v>3500.5600000000004</v>
      </c>
      <c r="E666">
        <v>28504.560000000001</v>
      </c>
      <c r="F666">
        <v>4156</v>
      </c>
    </row>
    <row r="667" spans="1:6" x14ac:dyDescent="0.25">
      <c r="A667" t="s">
        <v>10065</v>
      </c>
      <c r="B667">
        <v>25582</v>
      </c>
      <c r="C667">
        <v>29474</v>
      </c>
      <c r="D667">
        <v>4126.3600000000006</v>
      </c>
      <c r="E667">
        <v>33600.36</v>
      </c>
      <c r="F667">
        <v>3892</v>
      </c>
    </row>
    <row r="668" spans="1:6" x14ac:dyDescent="0.25">
      <c r="A668" t="s">
        <v>10066</v>
      </c>
      <c r="B668">
        <v>27099</v>
      </c>
      <c r="C668">
        <v>31459</v>
      </c>
      <c r="D668">
        <v>4404.26</v>
      </c>
      <c r="E668">
        <v>35863.26</v>
      </c>
      <c r="F668">
        <v>4360</v>
      </c>
    </row>
    <row r="669" spans="1:6" x14ac:dyDescent="0.25">
      <c r="A669" t="s">
        <v>10067</v>
      </c>
      <c r="B669">
        <v>32631</v>
      </c>
      <c r="C669">
        <v>37294</v>
      </c>
      <c r="D669">
        <v>5221.1600000000008</v>
      </c>
      <c r="E669">
        <v>42515.16</v>
      </c>
      <c r="F669">
        <v>4663</v>
      </c>
    </row>
    <row r="670" spans="1:6" x14ac:dyDescent="0.25">
      <c r="A670" t="s">
        <v>10068</v>
      </c>
      <c r="B670">
        <v>22915</v>
      </c>
      <c r="C670">
        <v>27533</v>
      </c>
      <c r="D670">
        <v>3854.6200000000003</v>
      </c>
      <c r="E670">
        <v>31387.62</v>
      </c>
      <c r="F670">
        <v>4618</v>
      </c>
    </row>
    <row r="671" spans="1:6" x14ac:dyDescent="0.25">
      <c r="A671" t="s">
        <v>10069</v>
      </c>
      <c r="B671">
        <v>22513</v>
      </c>
      <c r="C671">
        <v>26838</v>
      </c>
      <c r="D671">
        <v>3757.32</v>
      </c>
      <c r="E671">
        <v>30595.32</v>
      </c>
      <c r="F671">
        <v>4325</v>
      </c>
    </row>
    <row r="672" spans="1:6" x14ac:dyDescent="0.25">
      <c r="A672" t="s">
        <v>10070</v>
      </c>
      <c r="B672">
        <v>28434</v>
      </c>
      <c r="C672">
        <v>33219</v>
      </c>
      <c r="D672">
        <v>4650.6600000000008</v>
      </c>
      <c r="E672">
        <v>37869.660000000003</v>
      </c>
      <c r="F672">
        <v>4785</v>
      </c>
    </row>
    <row r="673" spans="1:6" x14ac:dyDescent="0.25">
      <c r="A673" t="s">
        <v>10071</v>
      </c>
      <c r="B673">
        <v>19573</v>
      </c>
      <c r="C673">
        <v>24012</v>
      </c>
      <c r="D673">
        <v>3361.6800000000003</v>
      </c>
      <c r="E673">
        <v>27373.68</v>
      </c>
      <c r="F673">
        <v>4439</v>
      </c>
    </row>
    <row r="674" spans="1:6" x14ac:dyDescent="0.25">
      <c r="A674" t="s">
        <v>10072</v>
      </c>
      <c r="B674">
        <v>33156</v>
      </c>
      <c r="C674">
        <v>37584</v>
      </c>
      <c r="D674">
        <v>5261.76</v>
      </c>
      <c r="E674">
        <v>42845.760000000002</v>
      </c>
      <c r="F674">
        <v>4428</v>
      </c>
    </row>
    <row r="675" spans="1:6" x14ac:dyDescent="0.25">
      <c r="A675" t="s">
        <v>10073</v>
      </c>
      <c r="B675">
        <v>29449</v>
      </c>
      <c r="C675">
        <v>33663</v>
      </c>
      <c r="D675">
        <v>4712.8200000000006</v>
      </c>
      <c r="E675">
        <v>38375.82</v>
      </c>
      <c r="F675">
        <v>4214</v>
      </c>
    </row>
    <row r="676" spans="1:6" x14ac:dyDescent="0.25">
      <c r="A676" t="s">
        <v>10074</v>
      </c>
      <c r="B676">
        <v>23720</v>
      </c>
      <c r="C676">
        <v>28544</v>
      </c>
      <c r="D676">
        <v>3996.1600000000003</v>
      </c>
      <c r="E676">
        <v>32540.16</v>
      </c>
      <c r="F676">
        <v>4824</v>
      </c>
    </row>
    <row r="677" spans="1:6" x14ac:dyDescent="0.25">
      <c r="A677" t="s">
        <v>10075</v>
      </c>
      <c r="B677">
        <v>29927</v>
      </c>
      <c r="C677">
        <v>33714</v>
      </c>
      <c r="D677">
        <v>4719.96</v>
      </c>
      <c r="E677">
        <v>38433.96</v>
      </c>
      <c r="F677">
        <v>3787</v>
      </c>
    </row>
    <row r="678" spans="1:6" x14ac:dyDescent="0.25">
      <c r="A678" t="s">
        <v>10076</v>
      </c>
      <c r="B678">
        <v>27847</v>
      </c>
      <c r="C678">
        <v>32602</v>
      </c>
      <c r="D678">
        <v>4564.2800000000007</v>
      </c>
      <c r="E678">
        <v>37166.28</v>
      </c>
      <c r="F678">
        <v>4755</v>
      </c>
    </row>
    <row r="679" spans="1:6" x14ac:dyDescent="0.25">
      <c r="A679" t="s">
        <v>10077</v>
      </c>
      <c r="B679">
        <v>24711</v>
      </c>
      <c r="C679">
        <v>28619</v>
      </c>
      <c r="D679">
        <v>4006.6600000000003</v>
      </c>
      <c r="E679">
        <v>32625.66</v>
      </c>
      <c r="F679">
        <v>3908</v>
      </c>
    </row>
    <row r="680" spans="1:6" x14ac:dyDescent="0.25">
      <c r="A680" t="s">
        <v>10078</v>
      </c>
      <c r="B680">
        <v>21639</v>
      </c>
      <c r="C680">
        <v>26182</v>
      </c>
      <c r="D680">
        <v>3665.4800000000005</v>
      </c>
      <c r="E680">
        <v>29847.48</v>
      </c>
      <c r="F680">
        <v>4543</v>
      </c>
    </row>
    <row r="681" spans="1:6" x14ac:dyDescent="0.25">
      <c r="A681" t="s">
        <v>10079</v>
      </c>
      <c r="B681">
        <v>31342</v>
      </c>
      <c r="C681">
        <v>35772</v>
      </c>
      <c r="D681">
        <v>5008.0800000000008</v>
      </c>
      <c r="E681">
        <v>40780.080000000002</v>
      </c>
      <c r="F681">
        <v>4430</v>
      </c>
    </row>
    <row r="682" spans="1:6" x14ac:dyDescent="0.25">
      <c r="A682" t="s">
        <v>10080</v>
      </c>
      <c r="B682">
        <v>33545</v>
      </c>
      <c r="C682">
        <v>37767</v>
      </c>
      <c r="D682">
        <v>5287.38</v>
      </c>
      <c r="E682">
        <v>43054.38</v>
      </c>
      <c r="F682">
        <v>4222</v>
      </c>
    </row>
    <row r="683" spans="1:6" x14ac:dyDescent="0.25">
      <c r="A683" t="s">
        <v>10081</v>
      </c>
      <c r="B683">
        <v>31131</v>
      </c>
      <c r="C683">
        <v>35931</v>
      </c>
      <c r="D683">
        <v>5030.34</v>
      </c>
      <c r="E683">
        <v>40961.339999999997</v>
      </c>
      <c r="F683">
        <v>4800</v>
      </c>
    </row>
    <row r="684" spans="1:6" x14ac:dyDescent="0.25">
      <c r="A684" t="s">
        <v>10082</v>
      </c>
      <c r="B684">
        <v>21942</v>
      </c>
      <c r="C684">
        <v>26805</v>
      </c>
      <c r="D684">
        <v>3752.7000000000003</v>
      </c>
      <c r="E684">
        <v>30557.7</v>
      </c>
      <c r="F684">
        <v>4863</v>
      </c>
    </row>
    <row r="685" spans="1:6" x14ac:dyDescent="0.25">
      <c r="A685" t="s">
        <v>10083</v>
      </c>
      <c r="B685">
        <v>22998</v>
      </c>
      <c r="C685">
        <v>27277</v>
      </c>
      <c r="D685">
        <v>3818.78</v>
      </c>
      <c r="E685">
        <v>31095.78</v>
      </c>
      <c r="F685">
        <v>4279</v>
      </c>
    </row>
    <row r="686" spans="1:6" x14ac:dyDescent="0.25">
      <c r="A686" t="s">
        <v>10084</v>
      </c>
      <c r="B686">
        <v>25817</v>
      </c>
      <c r="C686">
        <v>30290</v>
      </c>
      <c r="D686">
        <v>4240.6000000000004</v>
      </c>
      <c r="E686">
        <v>34530.6</v>
      </c>
      <c r="F686">
        <v>4473</v>
      </c>
    </row>
    <row r="687" spans="1:6" x14ac:dyDescent="0.25">
      <c r="A687" t="s">
        <v>10085</v>
      </c>
      <c r="B687">
        <v>32875</v>
      </c>
      <c r="C687">
        <v>37302</v>
      </c>
      <c r="D687">
        <v>5222.2800000000007</v>
      </c>
      <c r="E687">
        <v>42524.28</v>
      </c>
      <c r="F687">
        <v>4427</v>
      </c>
    </row>
    <row r="688" spans="1:6" x14ac:dyDescent="0.25">
      <c r="A688" t="s">
        <v>10086</v>
      </c>
      <c r="B688">
        <v>21658</v>
      </c>
      <c r="C688">
        <v>25746</v>
      </c>
      <c r="D688">
        <v>3604.4400000000005</v>
      </c>
      <c r="E688">
        <v>29350.440000000002</v>
      </c>
      <c r="F688">
        <v>4088</v>
      </c>
    </row>
    <row r="689" spans="1:6" x14ac:dyDescent="0.25">
      <c r="A689" t="s">
        <v>10087</v>
      </c>
      <c r="B689">
        <v>28639</v>
      </c>
      <c r="C689">
        <v>33223</v>
      </c>
      <c r="D689">
        <v>4651.22</v>
      </c>
      <c r="E689">
        <v>37874.22</v>
      </c>
      <c r="F689">
        <v>4584</v>
      </c>
    </row>
    <row r="690" spans="1:6" x14ac:dyDescent="0.25">
      <c r="A690" t="s">
        <v>10088</v>
      </c>
      <c r="B690">
        <v>10036</v>
      </c>
      <c r="C690">
        <v>14802</v>
      </c>
      <c r="D690">
        <v>2072.2800000000002</v>
      </c>
      <c r="E690">
        <v>16874.28</v>
      </c>
      <c r="F690">
        <v>4766</v>
      </c>
    </row>
    <row r="691" spans="1:6" x14ac:dyDescent="0.25">
      <c r="A691" t="s">
        <v>10089</v>
      </c>
      <c r="B691">
        <v>31313</v>
      </c>
      <c r="C691">
        <v>35435</v>
      </c>
      <c r="D691">
        <v>4960.9000000000005</v>
      </c>
      <c r="E691">
        <v>40395.9</v>
      </c>
      <c r="F691">
        <v>4122</v>
      </c>
    </row>
    <row r="692" spans="1:6" x14ac:dyDescent="0.25">
      <c r="A692" t="s">
        <v>10090</v>
      </c>
      <c r="B692">
        <v>28494</v>
      </c>
      <c r="C692">
        <v>33221</v>
      </c>
      <c r="D692">
        <v>4650.9400000000005</v>
      </c>
      <c r="E692">
        <v>37871.94</v>
      </c>
      <c r="F692">
        <v>4727</v>
      </c>
    </row>
    <row r="693" spans="1:6" x14ac:dyDescent="0.25">
      <c r="A693" t="s">
        <v>10091</v>
      </c>
      <c r="B693">
        <v>34983</v>
      </c>
      <c r="C693">
        <v>38817</v>
      </c>
      <c r="D693">
        <v>5434.38</v>
      </c>
      <c r="E693">
        <v>44251.38</v>
      </c>
      <c r="F693">
        <v>3834</v>
      </c>
    </row>
    <row r="694" spans="1:6" x14ac:dyDescent="0.25">
      <c r="A694" t="s">
        <v>10092</v>
      </c>
      <c r="B694">
        <v>10014</v>
      </c>
      <c r="C694">
        <v>14701</v>
      </c>
      <c r="D694">
        <v>2058.1400000000003</v>
      </c>
      <c r="E694">
        <v>16759.14</v>
      </c>
      <c r="F694">
        <v>4687</v>
      </c>
    </row>
    <row r="695" spans="1:6" x14ac:dyDescent="0.25">
      <c r="A695" t="s">
        <v>10093</v>
      </c>
      <c r="B695">
        <v>24890</v>
      </c>
      <c r="C695">
        <v>29337</v>
      </c>
      <c r="D695">
        <v>4107.18</v>
      </c>
      <c r="E695">
        <v>33444.18</v>
      </c>
      <c r="F695">
        <v>4447</v>
      </c>
    </row>
    <row r="696" spans="1:6" x14ac:dyDescent="0.25">
      <c r="A696" t="s">
        <v>10094</v>
      </c>
      <c r="B696">
        <v>16626</v>
      </c>
      <c r="C696">
        <v>20608</v>
      </c>
      <c r="D696">
        <v>2885.1200000000003</v>
      </c>
      <c r="E696">
        <v>23493.119999999999</v>
      </c>
      <c r="F696">
        <v>3982</v>
      </c>
    </row>
    <row r="697" spans="1:6" x14ac:dyDescent="0.25">
      <c r="A697" t="s">
        <v>10095</v>
      </c>
      <c r="B697">
        <v>10056</v>
      </c>
      <c r="C697">
        <v>14515</v>
      </c>
      <c r="D697">
        <v>2032.1000000000001</v>
      </c>
      <c r="E697">
        <v>16547.099999999999</v>
      </c>
      <c r="F697">
        <v>4459</v>
      </c>
    </row>
    <row r="698" spans="1:6" x14ac:dyDescent="0.25">
      <c r="A698" t="s">
        <v>10096</v>
      </c>
      <c r="B698">
        <v>27008</v>
      </c>
      <c r="C698">
        <v>30983</v>
      </c>
      <c r="D698">
        <v>4337.6200000000008</v>
      </c>
      <c r="E698">
        <v>35320.620000000003</v>
      </c>
      <c r="F698">
        <v>3975</v>
      </c>
    </row>
    <row r="699" spans="1:6" x14ac:dyDescent="0.25">
      <c r="A699" t="s">
        <v>10097</v>
      </c>
      <c r="B699">
        <v>31051</v>
      </c>
      <c r="C699">
        <v>35809</v>
      </c>
      <c r="D699">
        <v>5013.26</v>
      </c>
      <c r="E699">
        <v>40822.26</v>
      </c>
      <c r="F699">
        <v>4758</v>
      </c>
    </row>
    <row r="700" spans="1:6" x14ac:dyDescent="0.25">
      <c r="A700" t="s">
        <v>10098</v>
      </c>
      <c r="B700">
        <v>33285</v>
      </c>
      <c r="C700">
        <v>38146</v>
      </c>
      <c r="D700">
        <v>5340.4400000000005</v>
      </c>
      <c r="E700">
        <v>43486.44</v>
      </c>
      <c r="F700">
        <v>4861</v>
      </c>
    </row>
    <row r="701" spans="1:6" x14ac:dyDescent="0.25">
      <c r="A701" t="s">
        <v>10099</v>
      </c>
      <c r="B701">
        <v>14722</v>
      </c>
      <c r="C701">
        <v>19027</v>
      </c>
      <c r="D701">
        <v>2663.78</v>
      </c>
      <c r="E701">
        <v>21690.78</v>
      </c>
      <c r="F701">
        <v>4305</v>
      </c>
    </row>
    <row r="702" spans="1:6" x14ac:dyDescent="0.25">
      <c r="A702" t="s">
        <v>10100</v>
      </c>
      <c r="B702">
        <v>27984</v>
      </c>
      <c r="C702">
        <v>32370</v>
      </c>
      <c r="D702">
        <v>4531.8</v>
      </c>
      <c r="E702">
        <v>36901.800000000003</v>
      </c>
      <c r="F702">
        <v>4386</v>
      </c>
    </row>
    <row r="703" spans="1:6" x14ac:dyDescent="0.25">
      <c r="A703" t="s">
        <v>10101</v>
      </c>
      <c r="B703">
        <v>33132</v>
      </c>
      <c r="C703">
        <v>37768</v>
      </c>
      <c r="D703">
        <v>5287.52</v>
      </c>
      <c r="E703">
        <v>43055.520000000004</v>
      </c>
      <c r="F703">
        <v>4636</v>
      </c>
    </row>
    <row r="704" spans="1:6" x14ac:dyDescent="0.25">
      <c r="A704" t="s">
        <v>10102</v>
      </c>
      <c r="B704">
        <v>26073</v>
      </c>
      <c r="C704">
        <v>30203</v>
      </c>
      <c r="D704">
        <v>4228.42</v>
      </c>
      <c r="E704">
        <v>34431.42</v>
      </c>
      <c r="F704">
        <v>4130</v>
      </c>
    </row>
    <row r="705" spans="1:6" x14ac:dyDescent="0.25">
      <c r="A705" t="s">
        <v>10103</v>
      </c>
      <c r="B705">
        <v>23293</v>
      </c>
      <c r="C705">
        <v>27248</v>
      </c>
      <c r="D705">
        <v>3814.7200000000003</v>
      </c>
      <c r="E705">
        <v>31062.720000000001</v>
      </c>
      <c r="F705">
        <v>3955</v>
      </c>
    </row>
    <row r="706" spans="1:6" x14ac:dyDescent="0.25">
      <c r="A706" t="s">
        <v>10104</v>
      </c>
      <c r="B706">
        <v>12106</v>
      </c>
      <c r="C706">
        <v>16087</v>
      </c>
      <c r="D706">
        <v>2252.1800000000003</v>
      </c>
      <c r="E706">
        <v>18339.18</v>
      </c>
      <c r="F706">
        <v>3981</v>
      </c>
    </row>
    <row r="707" spans="1:6" x14ac:dyDescent="0.25">
      <c r="A707" t="s">
        <v>10105</v>
      </c>
      <c r="B707">
        <v>23603</v>
      </c>
      <c r="C707">
        <v>28306</v>
      </c>
      <c r="D707">
        <v>3962.8400000000006</v>
      </c>
      <c r="E707">
        <v>32268.84</v>
      </c>
      <c r="F707">
        <v>4703</v>
      </c>
    </row>
    <row r="708" spans="1:6" x14ac:dyDescent="0.25">
      <c r="A708" t="s">
        <v>10106</v>
      </c>
      <c r="B708">
        <v>12803</v>
      </c>
      <c r="C708">
        <v>17273</v>
      </c>
      <c r="D708">
        <v>2418.2200000000003</v>
      </c>
      <c r="E708">
        <v>19691.22</v>
      </c>
      <c r="F708">
        <v>4470</v>
      </c>
    </row>
    <row r="709" spans="1:6" x14ac:dyDescent="0.25">
      <c r="A709" t="s">
        <v>10107</v>
      </c>
      <c r="B709">
        <v>26980</v>
      </c>
      <c r="C709">
        <v>31679</v>
      </c>
      <c r="D709">
        <v>4435.0600000000004</v>
      </c>
      <c r="E709">
        <v>36114.06</v>
      </c>
      <c r="F709">
        <v>4699</v>
      </c>
    </row>
    <row r="710" spans="1:6" x14ac:dyDescent="0.25">
      <c r="A710" t="s">
        <v>10108</v>
      </c>
      <c r="B710">
        <v>27597</v>
      </c>
      <c r="C710">
        <v>31413</v>
      </c>
      <c r="D710">
        <v>4397.8200000000006</v>
      </c>
      <c r="E710">
        <v>35810.82</v>
      </c>
      <c r="F710">
        <v>3816</v>
      </c>
    </row>
    <row r="711" spans="1:6" x14ac:dyDescent="0.25">
      <c r="A711" t="s">
        <v>10109</v>
      </c>
      <c r="B711">
        <v>15425</v>
      </c>
      <c r="C711">
        <v>19327</v>
      </c>
      <c r="D711">
        <v>2705.78</v>
      </c>
      <c r="E711">
        <v>22032.78</v>
      </c>
      <c r="F711">
        <v>3902</v>
      </c>
    </row>
    <row r="712" spans="1:6" x14ac:dyDescent="0.25">
      <c r="A712" t="s">
        <v>10110</v>
      </c>
      <c r="B712">
        <v>31424</v>
      </c>
      <c r="C712">
        <v>35837</v>
      </c>
      <c r="D712">
        <v>5017.18</v>
      </c>
      <c r="E712">
        <v>40854.18</v>
      </c>
      <c r="F712">
        <v>4413</v>
      </c>
    </row>
    <row r="713" spans="1:6" x14ac:dyDescent="0.25">
      <c r="A713" t="s">
        <v>10111</v>
      </c>
      <c r="B713">
        <v>17998</v>
      </c>
      <c r="C713">
        <v>22095</v>
      </c>
      <c r="D713">
        <v>3093.3</v>
      </c>
      <c r="E713">
        <v>25188.3</v>
      </c>
      <c r="F713">
        <v>4097</v>
      </c>
    </row>
    <row r="714" spans="1:6" x14ac:dyDescent="0.25">
      <c r="A714" t="s">
        <v>10112</v>
      </c>
      <c r="B714">
        <v>33986</v>
      </c>
      <c r="C714">
        <v>38428</v>
      </c>
      <c r="D714">
        <v>5379.92</v>
      </c>
      <c r="E714">
        <v>43807.92</v>
      </c>
      <c r="F714">
        <v>4442</v>
      </c>
    </row>
    <row r="715" spans="1:6" x14ac:dyDescent="0.25">
      <c r="A715" t="s">
        <v>10113</v>
      </c>
      <c r="B715">
        <v>31681</v>
      </c>
      <c r="C715">
        <v>36526</v>
      </c>
      <c r="D715">
        <v>5113.6400000000003</v>
      </c>
      <c r="E715">
        <v>41639.64</v>
      </c>
      <c r="F715">
        <v>4845</v>
      </c>
    </row>
    <row r="716" spans="1:6" x14ac:dyDescent="0.25">
      <c r="A716" t="s">
        <v>10114</v>
      </c>
      <c r="B716">
        <v>11196</v>
      </c>
      <c r="C716">
        <v>16054</v>
      </c>
      <c r="D716">
        <v>2247.5600000000004</v>
      </c>
      <c r="E716">
        <v>18301.560000000001</v>
      </c>
      <c r="F716">
        <v>4858</v>
      </c>
    </row>
    <row r="717" spans="1:6" x14ac:dyDescent="0.25">
      <c r="A717" t="s">
        <v>10115</v>
      </c>
      <c r="B717">
        <v>26120</v>
      </c>
      <c r="C717">
        <v>30801</v>
      </c>
      <c r="D717">
        <v>4312.1400000000003</v>
      </c>
      <c r="E717">
        <v>35113.14</v>
      </c>
      <c r="F717">
        <v>4681</v>
      </c>
    </row>
    <row r="718" spans="1:6" x14ac:dyDescent="0.25">
      <c r="A718" t="s">
        <v>10116</v>
      </c>
      <c r="B718">
        <v>16300</v>
      </c>
      <c r="C718">
        <v>21018</v>
      </c>
      <c r="D718">
        <v>2942.5200000000004</v>
      </c>
      <c r="E718">
        <v>23960.52</v>
      </c>
      <c r="F718">
        <v>4718</v>
      </c>
    </row>
    <row r="719" spans="1:6" x14ac:dyDescent="0.25">
      <c r="A719" t="s">
        <v>10117</v>
      </c>
      <c r="B719">
        <v>18087</v>
      </c>
      <c r="C719">
        <v>22790</v>
      </c>
      <c r="D719">
        <v>3190.6000000000004</v>
      </c>
      <c r="E719">
        <v>25980.6</v>
      </c>
      <c r="F719">
        <v>4703</v>
      </c>
    </row>
    <row r="720" spans="1:6" x14ac:dyDescent="0.25">
      <c r="A720" t="s">
        <v>10118</v>
      </c>
      <c r="B720">
        <v>10190</v>
      </c>
      <c r="C720">
        <v>14955</v>
      </c>
      <c r="D720">
        <v>2093.7000000000003</v>
      </c>
      <c r="E720">
        <v>17048.7</v>
      </c>
      <c r="F720">
        <v>4765</v>
      </c>
    </row>
    <row r="721" spans="1:6" x14ac:dyDescent="0.25">
      <c r="A721" t="s">
        <v>10119</v>
      </c>
      <c r="B721">
        <v>20964</v>
      </c>
      <c r="C721">
        <v>25756</v>
      </c>
      <c r="D721">
        <v>3605.84</v>
      </c>
      <c r="E721">
        <v>29361.84</v>
      </c>
      <c r="F721">
        <v>4792</v>
      </c>
    </row>
    <row r="722" spans="1:6" x14ac:dyDescent="0.25">
      <c r="A722" t="s">
        <v>10120</v>
      </c>
      <c r="B722">
        <v>17015</v>
      </c>
      <c r="C722">
        <v>20958</v>
      </c>
      <c r="D722">
        <v>2934.1200000000003</v>
      </c>
      <c r="E722">
        <v>23892.12</v>
      </c>
      <c r="F722">
        <v>3943</v>
      </c>
    </row>
    <row r="723" spans="1:6" x14ac:dyDescent="0.25">
      <c r="A723" t="s">
        <v>10121</v>
      </c>
      <c r="B723">
        <v>22913</v>
      </c>
      <c r="C723">
        <v>27407</v>
      </c>
      <c r="D723">
        <v>3836.9800000000005</v>
      </c>
      <c r="E723">
        <v>31243.98</v>
      </c>
      <c r="F723">
        <v>4494</v>
      </c>
    </row>
    <row r="724" spans="1:6" x14ac:dyDescent="0.25">
      <c r="A724" t="s">
        <v>10122</v>
      </c>
      <c r="B724">
        <v>20933</v>
      </c>
      <c r="C724">
        <v>25050</v>
      </c>
      <c r="D724">
        <v>3507.0000000000005</v>
      </c>
      <c r="E724">
        <v>28557</v>
      </c>
      <c r="F724">
        <v>4117</v>
      </c>
    </row>
    <row r="725" spans="1:6" x14ac:dyDescent="0.25">
      <c r="A725" t="s">
        <v>10123</v>
      </c>
      <c r="B725">
        <v>24173</v>
      </c>
      <c r="C725">
        <v>28408</v>
      </c>
      <c r="D725">
        <v>3977.1200000000003</v>
      </c>
      <c r="E725">
        <v>32385.119999999999</v>
      </c>
      <c r="F725">
        <v>4235</v>
      </c>
    </row>
    <row r="726" spans="1:6" x14ac:dyDescent="0.25">
      <c r="A726" t="s">
        <v>10124</v>
      </c>
      <c r="B726">
        <v>31482</v>
      </c>
      <c r="C726">
        <v>35432</v>
      </c>
      <c r="D726">
        <v>4960.4800000000005</v>
      </c>
      <c r="E726">
        <v>40392.480000000003</v>
      </c>
      <c r="F726">
        <v>3950</v>
      </c>
    </row>
    <row r="727" spans="1:6" x14ac:dyDescent="0.25">
      <c r="A727" t="s">
        <v>10125</v>
      </c>
      <c r="B727">
        <v>23631</v>
      </c>
      <c r="C727">
        <v>27783</v>
      </c>
      <c r="D727">
        <v>3889.6200000000003</v>
      </c>
      <c r="E727">
        <v>31672.62</v>
      </c>
      <c r="F727">
        <v>4152</v>
      </c>
    </row>
    <row r="728" spans="1:6" x14ac:dyDescent="0.25">
      <c r="A728" t="s">
        <v>10126</v>
      </c>
      <c r="B728">
        <v>19284</v>
      </c>
      <c r="C728">
        <v>23998</v>
      </c>
      <c r="D728">
        <v>3359.7200000000003</v>
      </c>
      <c r="E728">
        <v>27357.72</v>
      </c>
      <c r="F728">
        <v>4714</v>
      </c>
    </row>
    <row r="729" spans="1:6" x14ac:dyDescent="0.25">
      <c r="A729" t="s">
        <v>10127</v>
      </c>
      <c r="B729">
        <v>31060</v>
      </c>
      <c r="C729">
        <v>35888</v>
      </c>
      <c r="D729">
        <v>5024.3200000000006</v>
      </c>
      <c r="E729">
        <v>40912.32</v>
      </c>
      <c r="F729">
        <v>4828</v>
      </c>
    </row>
    <row r="730" spans="1:6" x14ac:dyDescent="0.25">
      <c r="A730" t="s">
        <v>10128</v>
      </c>
      <c r="B730">
        <v>31625</v>
      </c>
      <c r="C730">
        <v>36251</v>
      </c>
      <c r="D730">
        <v>5075.1400000000003</v>
      </c>
      <c r="E730">
        <v>41326.14</v>
      </c>
      <c r="F730">
        <v>4626</v>
      </c>
    </row>
    <row r="731" spans="1:6" x14ac:dyDescent="0.25">
      <c r="A731" t="s">
        <v>10129</v>
      </c>
      <c r="B731">
        <v>22864</v>
      </c>
      <c r="C731">
        <v>26721</v>
      </c>
      <c r="D731">
        <v>3740.9400000000005</v>
      </c>
      <c r="E731">
        <v>30461.940000000002</v>
      </c>
      <c r="F731">
        <v>3857</v>
      </c>
    </row>
    <row r="732" spans="1:6" x14ac:dyDescent="0.25">
      <c r="A732" t="s">
        <v>10130</v>
      </c>
      <c r="B732">
        <v>26335</v>
      </c>
      <c r="C732">
        <v>30703</v>
      </c>
      <c r="D732">
        <v>4298.42</v>
      </c>
      <c r="E732">
        <v>35001.42</v>
      </c>
      <c r="F732">
        <v>4368</v>
      </c>
    </row>
    <row r="733" spans="1:6" x14ac:dyDescent="0.25">
      <c r="A733" t="s">
        <v>10131</v>
      </c>
      <c r="B733">
        <v>17632</v>
      </c>
      <c r="C733">
        <v>21548</v>
      </c>
      <c r="D733">
        <v>3016.7200000000003</v>
      </c>
      <c r="E733">
        <v>24564.720000000001</v>
      </c>
      <c r="F733">
        <v>3916</v>
      </c>
    </row>
    <row r="734" spans="1:6" x14ac:dyDescent="0.25">
      <c r="A734" t="s">
        <v>10132</v>
      </c>
      <c r="B734">
        <v>26878</v>
      </c>
      <c r="C734">
        <v>30825</v>
      </c>
      <c r="D734">
        <v>4315.5</v>
      </c>
      <c r="E734">
        <v>35140.5</v>
      </c>
      <c r="F734">
        <v>3947</v>
      </c>
    </row>
    <row r="735" spans="1:6" x14ac:dyDescent="0.25">
      <c r="A735" t="s">
        <v>10133</v>
      </c>
      <c r="B735">
        <v>25738</v>
      </c>
      <c r="C735">
        <v>29666</v>
      </c>
      <c r="D735">
        <v>4153.2400000000007</v>
      </c>
      <c r="E735">
        <v>33819.24</v>
      </c>
      <c r="F735">
        <v>3928</v>
      </c>
    </row>
    <row r="736" spans="1:6" x14ac:dyDescent="0.25">
      <c r="A736" t="s">
        <v>10134</v>
      </c>
      <c r="B736">
        <v>24372</v>
      </c>
      <c r="C736">
        <v>28554</v>
      </c>
      <c r="D736">
        <v>3997.5600000000004</v>
      </c>
      <c r="E736">
        <v>32551.56</v>
      </c>
      <c r="F736">
        <v>4182</v>
      </c>
    </row>
    <row r="737" spans="1:6" x14ac:dyDescent="0.25">
      <c r="A737" t="s">
        <v>10135</v>
      </c>
      <c r="B737">
        <v>28854</v>
      </c>
      <c r="C737">
        <v>33270</v>
      </c>
      <c r="D737">
        <v>4657.8</v>
      </c>
      <c r="E737">
        <v>37927.800000000003</v>
      </c>
      <c r="F737">
        <v>4416</v>
      </c>
    </row>
    <row r="738" spans="1:6" x14ac:dyDescent="0.25">
      <c r="A738" t="s">
        <v>10136</v>
      </c>
      <c r="B738">
        <v>22825</v>
      </c>
      <c r="C738">
        <v>27246</v>
      </c>
      <c r="D738">
        <v>3814.4400000000005</v>
      </c>
      <c r="E738">
        <v>31060.440000000002</v>
      </c>
      <c r="F738">
        <v>4421</v>
      </c>
    </row>
    <row r="739" spans="1:6" x14ac:dyDescent="0.25">
      <c r="A739" t="s">
        <v>10137</v>
      </c>
      <c r="B739">
        <v>11175</v>
      </c>
      <c r="C739">
        <v>15849</v>
      </c>
      <c r="D739">
        <v>2218.86</v>
      </c>
      <c r="E739">
        <v>18067.86</v>
      </c>
      <c r="F739">
        <v>4674</v>
      </c>
    </row>
    <row r="740" spans="1:6" x14ac:dyDescent="0.25">
      <c r="A740" t="s">
        <v>10138</v>
      </c>
      <c r="B740">
        <v>21961</v>
      </c>
      <c r="C740">
        <v>26386</v>
      </c>
      <c r="D740">
        <v>3694.0400000000004</v>
      </c>
      <c r="E740">
        <v>30080.04</v>
      </c>
      <c r="F740">
        <v>4425</v>
      </c>
    </row>
    <row r="741" spans="1:6" x14ac:dyDescent="0.25">
      <c r="A741" t="s">
        <v>10139</v>
      </c>
      <c r="B741">
        <v>33300</v>
      </c>
      <c r="C741">
        <v>37318</v>
      </c>
      <c r="D741">
        <v>5224.5200000000004</v>
      </c>
      <c r="E741">
        <v>42542.520000000004</v>
      </c>
      <c r="F741">
        <v>4018</v>
      </c>
    </row>
    <row r="742" spans="1:6" x14ac:dyDescent="0.25">
      <c r="A742" t="s">
        <v>10140</v>
      </c>
      <c r="B742">
        <v>31471</v>
      </c>
      <c r="C742">
        <v>35255</v>
      </c>
      <c r="D742">
        <v>4935.7000000000007</v>
      </c>
      <c r="E742">
        <v>40190.699999999997</v>
      </c>
      <c r="F742">
        <v>3784</v>
      </c>
    </row>
    <row r="743" spans="1:6" x14ac:dyDescent="0.25">
      <c r="A743" t="s">
        <v>10141</v>
      </c>
      <c r="B743">
        <v>23519</v>
      </c>
      <c r="C743">
        <v>27524</v>
      </c>
      <c r="D743">
        <v>3853.3600000000006</v>
      </c>
      <c r="E743">
        <v>31377.360000000001</v>
      </c>
      <c r="F743">
        <v>4005</v>
      </c>
    </row>
    <row r="744" spans="1:6" x14ac:dyDescent="0.25">
      <c r="A744" t="s">
        <v>10142</v>
      </c>
      <c r="B744">
        <v>26425</v>
      </c>
      <c r="C744">
        <v>31167</v>
      </c>
      <c r="D744">
        <v>4363.38</v>
      </c>
      <c r="E744">
        <v>35530.379999999997</v>
      </c>
      <c r="F744">
        <v>4742</v>
      </c>
    </row>
    <row r="745" spans="1:6" x14ac:dyDescent="0.25">
      <c r="A745" t="s">
        <v>10143</v>
      </c>
      <c r="B745">
        <v>13608</v>
      </c>
      <c r="C745">
        <v>17334</v>
      </c>
      <c r="D745">
        <v>2426.7600000000002</v>
      </c>
      <c r="E745">
        <v>19760.760000000002</v>
      </c>
      <c r="F745">
        <v>3726</v>
      </c>
    </row>
    <row r="746" spans="1:6" x14ac:dyDescent="0.25">
      <c r="A746" t="s">
        <v>10144</v>
      </c>
      <c r="B746">
        <v>34635</v>
      </c>
      <c r="C746">
        <v>39158</v>
      </c>
      <c r="D746">
        <v>5482.1200000000008</v>
      </c>
      <c r="E746">
        <v>44640.12</v>
      </c>
      <c r="F746">
        <v>4523</v>
      </c>
    </row>
    <row r="747" spans="1:6" x14ac:dyDescent="0.25">
      <c r="A747" t="s">
        <v>10145</v>
      </c>
      <c r="B747">
        <v>32003</v>
      </c>
      <c r="C747">
        <v>36235</v>
      </c>
      <c r="D747">
        <v>5072.9000000000005</v>
      </c>
      <c r="E747">
        <v>41307.9</v>
      </c>
      <c r="F747">
        <v>4232</v>
      </c>
    </row>
    <row r="748" spans="1:6" x14ac:dyDescent="0.25">
      <c r="A748" t="s">
        <v>10146</v>
      </c>
      <c r="B748">
        <v>25023</v>
      </c>
      <c r="C748">
        <v>29843</v>
      </c>
      <c r="D748">
        <v>4178.0200000000004</v>
      </c>
      <c r="E748">
        <v>34021.020000000004</v>
      </c>
      <c r="F748">
        <v>4820</v>
      </c>
    </row>
    <row r="749" spans="1:6" x14ac:dyDescent="0.25">
      <c r="A749" t="s">
        <v>10147</v>
      </c>
      <c r="B749">
        <v>19840</v>
      </c>
      <c r="C749">
        <v>23656</v>
      </c>
      <c r="D749">
        <v>3311.84</v>
      </c>
      <c r="E749">
        <v>26967.84</v>
      </c>
      <c r="F749">
        <v>3816</v>
      </c>
    </row>
    <row r="750" spans="1:6" x14ac:dyDescent="0.25">
      <c r="A750" t="s">
        <v>10148</v>
      </c>
      <c r="B750">
        <v>14725</v>
      </c>
      <c r="C750">
        <v>19593</v>
      </c>
      <c r="D750">
        <v>2743.0200000000004</v>
      </c>
      <c r="E750">
        <v>22336.02</v>
      </c>
      <c r="F750">
        <v>4868</v>
      </c>
    </row>
    <row r="751" spans="1:6" x14ac:dyDescent="0.25">
      <c r="A751" t="s">
        <v>10149</v>
      </c>
      <c r="B751">
        <v>20404</v>
      </c>
      <c r="C751">
        <v>24641</v>
      </c>
      <c r="D751">
        <v>3449.7400000000002</v>
      </c>
      <c r="E751">
        <v>28090.74</v>
      </c>
      <c r="F751">
        <v>4237</v>
      </c>
    </row>
    <row r="752" spans="1:6" x14ac:dyDescent="0.25">
      <c r="A752" t="s">
        <v>10150</v>
      </c>
      <c r="B752">
        <v>19946</v>
      </c>
      <c r="C752">
        <v>23917</v>
      </c>
      <c r="D752">
        <v>3348.38</v>
      </c>
      <c r="E752">
        <v>27265.38</v>
      </c>
      <c r="F752">
        <v>3971</v>
      </c>
    </row>
    <row r="753" spans="1:6" x14ac:dyDescent="0.25">
      <c r="A753" t="s">
        <v>10151</v>
      </c>
      <c r="B753">
        <v>26895</v>
      </c>
      <c r="C753">
        <v>31114</v>
      </c>
      <c r="D753">
        <v>4355.96</v>
      </c>
      <c r="E753">
        <v>35469.96</v>
      </c>
      <c r="F753">
        <v>4219</v>
      </c>
    </row>
    <row r="754" spans="1:6" x14ac:dyDescent="0.25">
      <c r="A754" t="s">
        <v>10152</v>
      </c>
      <c r="B754">
        <v>14685</v>
      </c>
      <c r="C754">
        <v>18466</v>
      </c>
      <c r="D754">
        <v>2585.2400000000002</v>
      </c>
      <c r="E754">
        <v>21051.24</v>
      </c>
      <c r="F754">
        <v>3781</v>
      </c>
    </row>
    <row r="755" spans="1:6" x14ac:dyDescent="0.25">
      <c r="A755" t="s">
        <v>10153</v>
      </c>
      <c r="B755">
        <v>26703</v>
      </c>
      <c r="C755">
        <v>31456</v>
      </c>
      <c r="D755">
        <v>4403.84</v>
      </c>
      <c r="E755">
        <v>35859.839999999997</v>
      </c>
      <c r="F755">
        <v>4753</v>
      </c>
    </row>
    <row r="756" spans="1:6" x14ac:dyDescent="0.25">
      <c r="A756" t="s">
        <v>10154</v>
      </c>
      <c r="B756">
        <v>25351</v>
      </c>
      <c r="C756">
        <v>29517</v>
      </c>
      <c r="D756">
        <v>4132.38</v>
      </c>
      <c r="E756">
        <v>33649.379999999997</v>
      </c>
      <c r="F756">
        <v>4166</v>
      </c>
    </row>
    <row r="757" spans="1:6" x14ac:dyDescent="0.25">
      <c r="A757" t="s">
        <v>10155</v>
      </c>
      <c r="B757">
        <v>28002</v>
      </c>
      <c r="C757">
        <v>31986</v>
      </c>
      <c r="D757">
        <v>4478.0400000000009</v>
      </c>
      <c r="E757">
        <v>36464.04</v>
      </c>
      <c r="F757">
        <v>3984</v>
      </c>
    </row>
    <row r="758" spans="1:6" x14ac:dyDescent="0.25">
      <c r="A758" t="s">
        <v>10156</v>
      </c>
      <c r="B758">
        <v>21937</v>
      </c>
      <c r="C758">
        <v>26377</v>
      </c>
      <c r="D758">
        <v>3692.78</v>
      </c>
      <c r="E758">
        <v>30069.78</v>
      </c>
      <c r="F758">
        <v>4440</v>
      </c>
    </row>
    <row r="759" spans="1:6" x14ac:dyDescent="0.25">
      <c r="A759" t="s">
        <v>10157</v>
      </c>
      <c r="B759">
        <v>13995</v>
      </c>
      <c r="C759">
        <v>18848</v>
      </c>
      <c r="D759">
        <v>2638.7200000000003</v>
      </c>
      <c r="E759">
        <v>21486.720000000001</v>
      </c>
      <c r="F759">
        <v>4853</v>
      </c>
    </row>
    <row r="760" spans="1:6" x14ac:dyDescent="0.25">
      <c r="A760" t="s">
        <v>10158</v>
      </c>
      <c r="B760">
        <v>12491</v>
      </c>
      <c r="C760">
        <v>16751</v>
      </c>
      <c r="D760">
        <v>2345.1400000000003</v>
      </c>
      <c r="E760">
        <v>19096.14</v>
      </c>
      <c r="F760">
        <v>4260</v>
      </c>
    </row>
    <row r="761" spans="1:6" x14ac:dyDescent="0.25">
      <c r="A761" t="s">
        <v>10159</v>
      </c>
      <c r="B761">
        <v>33880</v>
      </c>
      <c r="C761">
        <v>38266</v>
      </c>
      <c r="D761">
        <v>5357.2400000000007</v>
      </c>
      <c r="E761">
        <v>43623.24</v>
      </c>
      <c r="F761">
        <v>4386</v>
      </c>
    </row>
    <row r="762" spans="1:6" x14ac:dyDescent="0.25">
      <c r="A762" t="s">
        <v>10160</v>
      </c>
      <c r="B762">
        <v>16389</v>
      </c>
      <c r="C762">
        <v>21013</v>
      </c>
      <c r="D762">
        <v>2941.82</v>
      </c>
      <c r="E762">
        <v>23954.82</v>
      </c>
      <c r="F762">
        <v>4624</v>
      </c>
    </row>
    <row r="763" spans="1:6" x14ac:dyDescent="0.25">
      <c r="A763" t="s">
        <v>10161</v>
      </c>
      <c r="B763">
        <v>15730</v>
      </c>
      <c r="C763">
        <v>19667</v>
      </c>
      <c r="D763">
        <v>2753.38</v>
      </c>
      <c r="E763">
        <v>22420.38</v>
      </c>
      <c r="F763">
        <v>3937</v>
      </c>
    </row>
    <row r="764" spans="1:6" x14ac:dyDescent="0.25">
      <c r="A764" t="s">
        <v>10162</v>
      </c>
      <c r="B764">
        <v>33026</v>
      </c>
      <c r="C764">
        <v>37806</v>
      </c>
      <c r="D764">
        <v>5292.84</v>
      </c>
      <c r="E764">
        <v>43098.84</v>
      </c>
      <c r="F764">
        <v>4780</v>
      </c>
    </row>
    <row r="765" spans="1:6" x14ac:dyDescent="0.25">
      <c r="A765" t="s">
        <v>10163</v>
      </c>
      <c r="B765">
        <v>33971</v>
      </c>
      <c r="C765">
        <v>38005</v>
      </c>
      <c r="D765">
        <v>5320.7000000000007</v>
      </c>
      <c r="E765">
        <v>43325.7</v>
      </c>
      <c r="F765">
        <v>4034</v>
      </c>
    </row>
    <row r="766" spans="1:6" x14ac:dyDescent="0.25">
      <c r="A766" t="s">
        <v>10164</v>
      </c>
      <c r="B766">
        <v>17462</v>
      </c>
      <c r="C766">
        <v>21601</v>
      </c>
      <c r="D766">
        <v>3024.1400000000003</v>
      </c>
      <c r="E766">
        <v>24625.14</v>
      </c>
      <c r="F766">
        <v>4139</v>
      </c>
    </row>
    <row r="767" spans="1:6" x14ac:dyDescent="0.25">
      <c r="A767" t="s">
        <v>10165</v>
      </c>
      <c r="B767">
        <v>29623</v>
      </c>
      <c r="C767">
        <v>34441</v>
      </c>
      <c r="D767">
        <v>4821.7400000000007</v>
      </c>
      <c r="E767">
        <v>39262.74</v>
      </c>
      <c r="F767">
        <v>4818</v>
      </c>
    </row>
    <row r="768" spans="1:6" x14ac:dyDescent="0.25">
      <c r="A768" t="s">
        <v>10166</v>
      </c>
      <c r="B768">
        <v>18576</v>
      </c>
      <c r="C768">
        <v>22569</v>
      </c>
      <c r="D768">
        <v>3159.6600000000003</v>
      </c>
      <c r="E768">
        <v>25728.66</v>
      </c>
      <c r="F768">
        <v>3993</v>
      </c>
    </row>
    <row r="769" spans="1:6" x14ac:dyDescent="0.25">
      <c r="A769" t="s">
        <v>10167</v>
      </c>
      <c r="B769">
        <v>21805</v>
      </c>
      <c r="C769">
        <v>25839</v>
      </c>
      <c r="D769">
        <v>3617.4600000000005</v>
      </c>
      <c r="E769">
        <v>29456.46</v>
      </c>
      <c r="F769">
        <v>4034</v>
      </c>
    </row>
    <row r="770" spans="1:6" x14ac:dyDescent="0.25">
      <c r="A770" t="s">
        <v>10168</v>
      </c>
      <c r="B770">
        <v>13710</v>
      </c>
      <c r="C770">
        <v>18421</v>
      </c>
      <c r="D770">
        <v>2578.94</v>
      </c>
      <c r="E770">
        <v>20999.94</v>
      </c>
      <c r="F770">
        <v>4711</v>
      </c>
    </row>
    <row r="771" spans="1:6" x14ac:dyDescent="0.25">
      <c r="A771" t="s">
        <v>10169</v>
      </c>
      <c r="B771">
        <v>23726</v>
      </c>
      <c r="C771">
        <v>27825</v>
      </c>
      <c r="D771">
        <v>3895.5000000000005</v>
      </c>
      <c r="E771">
        <v>31720.5</v>
      </c>
      <c r="F771">
        <v>4099</v>
      </c>
    </row>
    <row r="772" spans="1:6" x14ac:dyDescent="0.25">
      <c r="A772" t="s">
        <v>10170</v>
      </c>
      <c r="B772">
        <v>21852</v>
      </c>
      <c r="C772">
        <v>26702</v>
      </c>
      <c r="D772">
        <v>3738.28</v>
      </c>
      <c r="E772">
        <v>30440.28</v>
      </c>
      <c r="F772">
        <v>4850</v>
      </c>
    </row>
    <row r="773" spans="1:6" x14ac:dyDescent="0.25">
      <c r="A773" t="s">
        <v>10171</v>
      </c>
      <c r="B773">
        <v>31810</v>
      </c>
      <c r="C773">
        <v>35576</v>
      </c>
      <c r="D773">
        <v>4980.6400000000003</v>
      </c>
      <c r="E773">
        <v>40556.639999999999</v>
      </c>
      <c r="F773">
        <v>3766</v>
      </c>
    </row>
    <row r="774" spans="1:6" x14ac:dyDescent="0.25">
      <c r="A774" t="s">
        <v>10172</v>
      </c>
      <c r="B774">
        <v>19469</v>
      </c>
      <c r="C774">
        <v>24116</v>
      </c>
      <c r="D774">
        <v>3376.2400000000002</v>
      </c>
      <c r="E774">
        <v>27492.240000000002</v>
      </c>
      <c r="F774">
        <v>4647</v>
      </c>
    </row>
    <row r="775" spans="1:6" x14ac:dyDescent="0.25">
      <c r="A775" t="s">
        <v>10173</v>
      </c>
      <c r="B775">
        <v>14706</v>
      </c>
      <c r="C775">
        <v>19114</v>
      </c>
      <c r="D775">
        <v>2675.96</v>
      </c>
      <c r="E775">
        <v>21789.96</v>
      </c>
      <c r="F775">
        <v>4408</v>
      </c>
    </row>
    <row r="776" spans="1:6" x14ac:dyDescent="0.25">
      <c r="A776" t="s">
        <v>10174</v>
      </c>
      <c r="B776">
        <v>18460</v>
      </c>
      <c r="C776">
        <v>23239</v>
      </c>
      <c r="D776">
        <v>3253.4600000000005</v>
      </c>
      <c r="E776">
        <v>26492.46</v>
      </c>
      <c r="F776">
        <v>4779</v>
      </c>
    </row>
    <row r="777" spans="1:6" x14ac:dyDescent="0.25">
      <c r="A777" t="s">
        <v>10175</v>
      </c>
      <c r="B777">
        <v>14848</v>
      </c>
      <c r="C777">
        <v>18819</v>
      </c>
      <c r="D777">
        <v>2634.6600000000003</v>
      </c>
      <c r="E777">
        <v>21453.66</v>
      </c>
      <c r="F777">
        <v>3971</v>
      </c>
    </row>
    <row r="778" spans="1:6" x14ac:dyDescent="0.25">
      <c r="A778" t="s">
        <v>10176</v>
      </c>
      <c r="B778">
        <v>30167</v>
      </c>
      <c r="C778">
        <v>34329</v>
      </c>
      <c r="D778">
        <v>4806.0600000000004</v>
      </c>
      <c r="E778">
        <v>39135.06</v>
      </c>
      <c r="F778">
        <v>4162</v>
      </c>
    </row>
    <row r="779" spans="1:6" x14ac:dyDescent="0.25">
      <c r="A779" t="s">
        <v>10177</v>
      </c>
      <c r="B779">
        <v>15016</v>
      </c>
      <c r="C779">
        <v>19126</v>
      </c>
      <c r="D779">
        <v>2677.6400000000003</v>
      </c>
      <c r="E779">
        <v>21803.64</v>
      </c>
      <c r="F779">
        <v>4110</v>
      </c>
    </row>
    <row r="780" spans="1:6" x14ac:dyDescent="0.25">
      <c r="A780" t="s">
        <v>10178</v>
      </c>
      <c r="B780">
        <v>27432</v>
      </c>
      <c r="C780">
        <v>32113</v>
      </c>
      <c r="D780">
        <v>4495.8200000000006</v>
      </c>
      <c r="E780">
        <v>36608.82</v>
      </c>
      <c r="F780">
        <v>4681</v>
      </c>
    </row>
    <row r="781" spans="1:6" x14ac:dyDescent="0.25">
      <c r="A781" t="s">
        <v>10179</v>
      </c>
      <c r="B781">
        <v>17705</v>
      </c>
      <c r="C781">
        <v>21445</v>
      </c>
      <c r="D781">
        <v>3002.3</v>
      </c>
      <c r="E781">
        <v>24447.3</v>
      </c>
      <c r="F781">
        <v>3740</v>
      </c>
    </row>
    <row r="782" spans="1:6" x14ac:dyDescent="0.25">
      <c r="A782" t="s">
        <v>10180</v>
      </c>
      <c r="B782">
        <v>24807</v>
      </c>
      <c r="C782">
        <v>28657</v>
      </c>
      <c r="D782">
        <v>4011.9800000000005</v>
      </c>
      <c r="E782">
        <v>32668.98</v>
      </c>
      <c r="F782">
        <v>3850</v>
      </c>
    </row>
    <row r="783" spans="1:6" x14ac:dyDescent="0.25">
      <c r="A783" t="s">
        <v>10181</v>
      </c>
      <c r="B783">
        <v>31403</v>
      </c>
      <c r="C783">
        <v>35972</v>
      </c>
      <c r="D783">
        <v>5036.0800000000008</v>
      </c>
      <c r="E783">
        <v>41008.080000000002</v>
      </c>
      <c r="F783">
        <v>4569</v>
      </c>
    </row>
    <row r="784" spans="1:6" x14ac:dyDescent="0.25">
      <c r="A784" t="s">
        <v>10182</v>
      </c>
      <c r="B784">
        <v>27247</v>
      </c>
      <c r="C784">
        <v>31529</v>
      </c>
      <c r="D784">
        <v>4414.0600000000004</v>
      </c>
      <c r="E784">
        <v>35943.06</v>
      </c>
      <c r="F784">
        <v>4282</v>
      </c>
    </row>
    <row r="785" spans="1:6" x14ac:dyDescent="0.25">
      <c r="A785" t="s">
        <v>10183</v>
      </c>
      <c r="B785">
        <v>31032</v>
      </c>
      <c r="C785">
        <v>34839</v>
      </c>
      <c r="D785">
        <v>4877.46</v>
      </c>
      <c r="E785">
        <v>39716.46</v>
      </c>
      <c r="F785">
        <v>3807</v>
      </c>
    </row>
    <row r="786" spans="1:6" x14ac:dyDescent="0.25">
      <c r="A786" t="s">
        <v>10184</v>
      </c>
      <c r="B786">
        <v>16401</v>
      </c>
      <c r="C786">
        <v>21122</v>
      </c>
      <c r="D786">
        <v>2957.0800000000004</v>
      </c>
      <c r="E786">
        <v>24079.08</v>
      </c>
      <c r="F786">
        <v>4721</v>
      </c>
    </row>
    <row r="787" spans="1:6" x14ac:dyDescent="0.25">
      <c r="A787" t="s">
        <v>10185</v>
      </c>
      <c r="B787">
        <v>23608</v>
      </c>
      <c r="C787">
        <v>27952</v>
      </c>
      <c r="D787">
        <v>3913.28</v>
      </c>
      <c r="E787">
        <v>31865.279999999999</v>
      </c>
      <c r="F787">
        <v>4344</v>
      </c>
    </row>
    <row r="788" spans="1:6" x14ac:dyDescent="0.25">
      <c r="A788" t="s">
        <v>10186</v>
      </c>
      <c r="B788">
        <v>15904</v>
      </c>
      <c r="C788">
        <v>20287</v>
      </c>
      <c r="D788">
        <v>2840.1800000000003</v>
      </c>
      <c r="E788">
        <v>23127.18</v>
      </c>
      <c r="F788">
        <v>4383</v>
      </c>
    </row>
    <row r="789" spans="1:6" x14ac:dyDescent="0.25">
      <c r="A789" t="s">
        <v>10187</v>
      </c>
      <c r="B789">
        <v>27869</v>
      </c>
      <c r="C789">
        <v>31755</v>
      </c>
      <c r="D789">
        <v>4445.7000000000007</v>
      </c>
      <c r="E789">
        <v>36200.699999999997</v>
      </c>
      <c r="F789">
        <v>3886</v>
      </c>
    </row>
    <row r="790" spans="1:6" x14ac:dyDescent="0.25">
      <c r="A790" t="s">
        <v>10188</v>
      </c>
      <c r="B790">
        <v>11745</v>
      </c>
      <c r="C790">
        <v>16106</v>
      </c>
      <c r="D790">
        <v>2254.84</v>
      </c>
      <c r="E790">
        <v>18360.84</v>
      </c>
      <c r="F790">
        <v>4361</v>
      </c>
    </row>
    <row r="791" spans="1:6" x14ac:dyDescent="0.25">
      <c r="A791" t="s">
        <v>10189</v>
      </c>
      <c r="B791">
        <v>23765</v>
      </c>
      <c r="C791">
        <v>27883</v>
      </c>
      <c r="D791">
        <v>3903.6200000000003</v>
      </c>
      <c r="E791">
        <v>31786.62</v>
      </c>
      <c r="F791">
        <v>4118</v>
      </c>
    </row>
    <row r="792" spans="1:6" x14ac:dyDescent="0.25">
      <c r="A792" t="s">
        <v>10190</v>
      </c>
      <c r="B792">
        <v>24162</v>
      </c>
      <c r="C792">
        <v>28995</v>
      </c>
      <c r="D792">
        <v>4059.3</v>
      </c>
      <c r="E792">
        <v>33054.300000000003</v>
      </c>
      <c r="F792">
        <v>4833</v>
      </c>
    </row>
    <row r="793" spans="1:6" x14ac:dyDescent="0.25">
      <c r="A793" t="s">
        <v>10191</v>
      </c>
      <c r="B793">
        <v>27935</v>
      </c>
      <c r="C793">
        <v>32726</v>
      </c>
      <c r="D793">
        <v>4581.6400000000003</v>
      </c>
      <c r="E793">
        <v>37307.64</v>
      </c>
      <c r="F793">
        <v>4791</v>
      </c>
    </row>
    <row r="794" spans="1:6" x14ac:dyDescent="0.25">
      <c r="A794" t="s">
        <v>10192</v>
      </c>
      <c r="B794">
        <v>24149</v>
      </c>
      <c r="C794">
        <v>28988</v>
      </c>
      <c r="D794">
        <v>4058.32</v>
      </c>
      <c r="E794">
        <v>33046.32</v>
      </c>
      <c r="F794">
        <v>4839</v>
      </c>
    </row>
    <row r="795" spans="1:6" x14ac:dyDescent="0.25">
      <c r="A795" t="s">
        <v>10193</v>
      </c>
      <c r="B795">
        <v>27180</v>
      </c>
      <c r="C795">
        <v>31447</v>
      </c>
      <c r="D795">
        <v>4402.5800000000008</v>
      </c>
      <c r="E795">
        <v>35849.58</v>
      </c>
      <c r="F795">
        <v>4267</v>
      </c>
    </row>
    <row r="796" spans="1:6" x14ac:dyDescent="0.25">
      <c r="A796" t="s">
        <v>10194</v>
      </c>
      <c r="B796">
        <v>30261</v>
      </c>
      <c r="C796">
        <v>34770</v>
      </c>
      <c r="D796">
        <v>4867.8</v>
      </c>
      <c r="E796">
        <v>39637.800000000003</v>
      </c>
      <c r="F796">
        <v>4509</v>
      </c>
    </row>
    <row r="797" spans="1:6" x14ac:dyDescent="0.25">
      <c r="A797" t="s">
        <v>10195</v>
      </c>
      <c r="B797">
        <v>13315</v>
      </c>
      <c r="C797">
        <v>17604</v>
      </c>
      <c r="D797">
        <v>2464.5600000000004</v>
      </c>
      <c r="E797">
        <v>20068.560000000001</v>
      </c>
      <c r="F797">
        <v>4289</v>
      </c>
    </row>
    <row r="798" spans="1:6" x14ac:dyDescent="0.25">
      <c r="A798" t="s">
        <v>10196</v>
      </c>
      <c r="B798">
        <v>23042</v>
      </c>
      <c r="C798">
        <v>26931</v>
      </c>
      <c r="D798">
        <v>3770.34</v>
      </c>
      <c r="E798">
        <v>30701.34</v>
      </c>
      <c r="F798">
        <v>3889</v>
      </c>
    </row>
    <row r="799" spans="1:6" x14ac:dyDescent="0.25">
      <c r="A799" t="s">
        <v>10197</v>
      </c>
      <c r="B799">
        <v>20250</v>
      </c>
      <c r="C799">
        <v>23983</v>
      </c>
      <c r="D799">
        <v>3357.6200000000003</v>
      </c>
      <c r="E799">
        <v>27340.62</v>
      </c>
      <c r="F799">
        <v>3733</v>
      </c>
    </row>
    <row r="800" spans="1:6" x14ac:dyDescent="0.25">
      <c r="A800" t="s">
        <v>10198</v>
      </c>
      <c r="B800">
        <v>32764</v>
      </c>
      <c r="C800">
        <v>37247</v>
      </c>
      <c r="D800">
        <v>5214.5800000000008</v>
      </c>
      <c r="E800">
        <v>42461.58</v>
      </c>
      <c r="F800">
        <v>4483</v>
      </c>
    </row>
    <row r="801" spans="1:6" x14ac:dyDescent="0.25">
      <c r="A801" t="s">
        <v>10199</v>
      </c>
      <c r="B801">
        <v>19136</v>
      </c>
      <c r="C801">
        <v>23515</v>
      </c>
      <c r="D801">
        <v>3292.1000000000004</v>
      </c>
      <c r="E801">
        <v>26807.1</v>
      </c>
      <c r="F801">
        <v>4379</v>
      </c>
    </row>
    <row r="802" spans="1:6" x14ac:dyDescent="0.25">
      <c r="A802" t="s">
        <v>10200</v>
      </c>
      <c r="B802">
        <v>30392</v>
      </c>
      <c r="C802">
        <v>34510</v>
      </c>
      <c r="D802">
        <v>4831.4000000000005</v>
      </c>
      <c r="E802">
        <v>39341.4</v>
      </c>
      <c r="F802">
        <v>4118</v>
      </c>
    </row>
    <row r="803" spans="1:6" x14ac:dyDescent="0.25">
      <c r="A803" t="s">
        <v>10201</v>
      </c>
      <c r="B803">
        <v>21171</v>
      </c>
      <c r="C803">
        <v>24872</v>
      </c>
      <c r="D803">
        <v>3482.0800000000004</v>
      </c>
      <c r="E803">
        <v>28354.080000000002</v>
      </c>
      <c r="F803">
        <v>3701</v>
      </c>
    </row>
    <row r="804" spans="1:6" x14ac:dyDescent="0.25">
      <c r="A804" t="s">
        <v>10202</v>
      </c>
      <c r="B804">
        <v>11074</v>
      </c>
      <c r="C804">
        <v>15836</v>
      </c>
      <c r="D804">
        <v>2217.0400000000004</v>
      </c>
      <c r="E804">
        <v>18053.04</v>
      </c>
      <c r="F804">
        <v>4762</v>
      </c>
    </row>
    <row r="805" spans="1:6" x14ac:dyDescent="0.25">
      <c r="A805" t="s">
        <v>10203</v>
      </c>
      <c r="B805">
        <v>16628</v>
      </c>
      <c r="C805">
        <v>20801</v>
      </c>
      <c r="D805">
        <v>2912.1400000000003</v>
      </c>
      <c r="E805">
        <v>23713.14</v>
      </c>
      <c r="F805">
        <v>4173</v>
      </c>
    </row>
    <row r="806" spans="1:6" x14ac:dyDescent="0.25">
      <c r="A806" t="s">
        <v>10204</v>
      </c>
      <c r="B806">
        <v>28929</v>
      </c>
      <c r="C806">
        <v>33724</v>
      </c>
      <c r="D806">
        <v>4721.3600000000006</v>
      </c>
      <c r="E806">
        <v>38445.360000000001</v>
      </c>
      <c r="F806">
        <v>4795</v>
      </c>
    </row>
    <row r="807" spans="1:6" x14ac:dyDescent="0.25">
      <c r="A807" t="s">
        <v>10205</v>
      </c>
      <c r="B807">
        <v>25547</v>
      </c>
      <c r="C807">
        <v>29760</v>
      </c>
      <c r="D807">
        <v>4166.4000000000005</v>
      </c>
      <c r="E807">
        <v>33926.400000000001</v>
      </c>
      <c r="F807">
        <v>4213</v>
      </c>
    </row>
    <row r="808" spans="1:6" x14ac:dyDescent="0.25">
      <c r="A808" t="s">
        <v>10206</v>
      </c>
      <c r="B808">
        <v>20693</v>
      </c>
      <c r="C808">
        <v>24893</v>
      </c>
      <c r="D808">
        <v>3485.0200000000004</v>
      </c>
      <c r="E808">
        <v>28378.02</v>
      </c>
      <c r="F808">
        <v>4200</v>
      </c>
    </row>
    <row r="809" spans="1:6" x14ac:dyDescent="0.25">
      <c r="A809" t="s">
        <v>10207</v>
      </c>
      <c r="B809">
        <v>17830</v>
      </c>
      <c r="C809">
        <v>22507</v>
      </c>
      <c r="D809">
        <v>3150.9800000000005</v>
      </c>
      <c r="E809">
        <v>25657.98</v>
      </c>
      <c r="F809">
        <v>4677</v>
      </c>
    </row>
    <row r="810" spans="1:6" x14ac:dyDescent="0.25">
      <c r="A810" t="s">
        <v>10208</v>
      </c>
      <c r="B810">
        <v>20878</v>
      </c>
      <c r="C810">
        <v>25449</v>
      </c>
      <c r="D810">
        <v>3562.86</v>
      </c>
      <c r="E810">
        <v>29011.86</v>
      </c>
      <c r="F810">
        <v>4571</v>
      </c>
    </row>
    <row r="811" spans="1:6" x14ac:dyDescent="0.25">
      <c r="A811" t="s">
        <v>10209</v>
      </c>
      <c r="B811">
        <v>21971</v>
      </c>
      <c r="C811">
        <v>26211</v>
      </c>
      <c r="D811">
        <v>3669.5400000000004</v>
      </c>
      <c r="E811">
        <v>29880.54</v>
      </c>
      <c r="F811">
        <v>4240</v>
      </c>
    </row>
    <row r="812" spans="1:6" x14ac:dyDescent="0.25">
      <c r="A812" t="s">
        <v>10210</v>
      </c>
      <c r="B812">
        <v>31800</v>
      </c>
      <c r="C812">
        <v>36321</v>
      </c>
      <c r="D812">
        <v>5084.9400000000005</v>
      </c>
      <c r="E812">
        <v>41405.94</v>
      </c>
      <c r="F812">
        <v>4521</v>
      </c>
    </row>
    <row r="813" spans="1:6" x14ac:dyDescent="0.25">
      <c r="A813" t="s">
        <v>10211</v>
      </c>
      <c r="B813">
        <v>12022</v>
      </c>
      <c r="C813">
        <v>16228</v>
      </c>
      <c r="D813">
        <v>2271.92</v>
      </c>
      <c r="E813">
        <v>18499.919999999998</v>
      </c>
      <c r="F813">
        <v>4206</v>
      </c>
    </row>
    <row r="814" spans="1:6" x14ac:dyDescent="0.25">
      <c r="A814" t="s">
        <v>10212</v>
      </c>
      <c r="B814">
        <v>27146</v>
      </c>
      <c r="C814">
        <v>31797</v>
      </c>
      <c r="D814">
        <v>4451.5800000000008</v>
      </c>
      <c r="E814">
        <v>36248.58</v>
      </c>
      <c r="F814">
        <v>4651</v>
      </c>
    </row>
    <row r="815" spans="1:6" x14ac:dyDescent="0.25">
      <c r="A815" t="s">
        <v>10213</v>
      </c>
      <c r="B815">
        <v>10824</v>
      </c>
      <c r="C815">
        <v>15682</v>
      </c>
      <c r="D815">
        <v>2195.48</v>
      </c>
      <c r="E815">
        <v>17877.48</v>
      </c>
      <c r="F815">
        <v>4858</v>
      </c>
    </row>
    <row r="816" spans="1:6" x14ac:dyDescent="0.25">
      <c r="A816" t="s">
        <v>10214</v>
      </c>
      <c r="B816">
        <v>21167</v>
      </c>
      <c r="C816">
        <v>25920</v>
      </c>
      <c r="D816">
        <v>3628.8</v>
      </c>
      <c r="E816">
        <v>29548.799999999999</v>
      </c>
      <c r="F816">
        <v>4753</v>
      </c>
    </row>
    <row r="817" spans="1:6" x14ac:dyDescent="0.25">
      <c r="A817" t="s">
        <v>10215</v>
      </c>
      <c r="B817">
        <v>18223</v>
      </c>
      <c r="C817">
        <v>22877</v>
      </c>
      <c r="D817">
        <v>3202.78</v>
      </c>
      <c r="E817">
        <v>26079.78</v>
      </c>
      <c r="F817">
        <v>4654</v>
      </c>
    </row>
    <row r="818" spans="1:6" x14ac:dyDescent="0.25">
      <c r="A818" t="s">
        <v>10216</v>
      </c>
      <c r="B818">
        <v>33684</v>
      </c>
      <c r="C818">
        <v>37567</v>
      </c>
      <c r="D818">
        <v>5259.38</v>
      </c>
      <c r="E818">
        <v>42826.38</v>
      </c>
      <c r="F818">
        <v>3883</v>
      </c>
    </row>
    <row r="819" spans="1:6" x14ac:dyDescent="0.25">
      <c r="A819" t="s">
        <v>10217</v>
      </c>
      <c r="B819">
        <v>28647</v>
      </c>
      <c r="C819">
        <v>32677</v>
      </c>
      <c r="D819">
        <v>4574.7800000000007</v>
      </c>
      <c r="E819">
        <v>37251.78</v>
      </c>
      <c r="F819">
        <v>4030</v>
      </c>
    </row>
    <row r="820" spans="1:6" x14ac:dyDescent="0.25">
      <c r="A820" t="s">
        <v>10218</v>
      </c>
      <c r="B820">
        <v>25616</v>
      </c>
      <c r="C820">
        <v>29642</v>
      </c>
      <c r="D820">
        <v>4149.88</v>
      </c>
      <c r="E820">
        <v>33791.879999999997</v>
      </c>
      <c r="F820">
        <v>4026</v>
      </c>
    </row>
    <row r="821" spans="1:6" x14ac:dyDescent="0.25">
      <c r="A821" t="s">
        <v>10219</v>
      </c>
      <c r="B821">
        <v>11416</v>
      </c>
      <c r="C821">
        <v>15549</v>
      </c>
      <c r="D821">
        <v>2176.86</v>
      </c>
      <c r="E821">
        <v>17725.86</v>
      </c>
      <c r="F821">
        <v>4133</v>
      </c>
    </row>
    <row r="822" spans="1:6" x14ac:dyDescent="0.25">
      <c r="A822" t="s">
        <v>10220</v>
      </c>
      <c r="B822">
        <v>19915</v>
      </c>
      <c r="C822">
        <v>23683</v>
      </c>
      <c r="D822">
        <v>3315.6200000000003</v>
      </c>
      <c r="E822">
        <v>26998.62</v>
      </c>
      <c r="F822">
        <v>3768</v>
      </c>
    </row>
    <row r="823" spans="1:6" x14ac:dyDescent="0.25">
      <c r="A823" t="s">
        <v>10221</v>
      </c>
      <c r="B823">
        <v>14430</v>
      </c>
      <c r="C823">
        <v>19176</v>
      </c>
      <c r="D823">
        <v>2684.6400000000003</v>
      </c>
      <c r="E823">
        <v>21860.639999999999</v>
      </c>
      <c r="F823">
        <v>4746</v>
      </c>
    </row>
    <row r="824" spans="1:6" x14ac:dyDescent="0.25">
      <c r="A824" t="s">
        <v>10222</v>
      </c>
      <c r="B824">
        <v>20825</v>
      </c>
      <c r="C824">
        <v>24741</v>
      </c>
      <c r="D824">
        <v>3463.7400000000002</v>
      </c>
      <c r="E824">
        <v>28204.74</v>
      </c>
      <c r="F824">
        <v>3916</v>
      </c>
    </row>
    <row r="825" spans="1:6" x14ac:dyDescent="0.25">
      <c r="A825" t="s">
        <v>10223</v>
      </c>
      <c r="B825">
        <v>28568</v>
      </c>
      <c r="C825">
        <v>33264</v>
      </c>
      <c r="D825">
        <v>4656.96</v>
      </c>
      <c r="E825">
        <v>37920.959999999999</v>
      </c>
      <c r="F825">
        <v>4696</v>
      </c>
    </row>
    <row r="826" spans="1:6" x14ac:dyDescent="0.25">
      <c r="A826" t="s">
        <v>10224</v>
      </c>
      <c r="B826">
        <v>13955</v>
      </c>
      <c r="C826">
        <v>17668</v>
      </c>
      <c r="D826">
        <v>2473.5200000000004</v>
      </c>
      <c r="E826">
        <v>20141.52</v>
      </c>
      <c r="F826">
        <v>3713</v>
      </c>
    </row>
    <row r="827" spans="1:6" x14ac:dyDescent="0.25">
      <c r="A827" t="s">
        <v>10225</v>
      </c>
      <c r="B827">
        <v>18395</v>
      </c>
      <c r="C827">
        <v>22535</v>
      </c>
      <c r="D827">
        <v>3154.9</v>
      </c>
      <c r="E827">
        <v>25689.9</v>
      </c>
      <c r="F827">
        <v>4140</v>
      </c>
    </row>
    <row r="828" spans="1:6" x14ac:dyDescent="0.25">
      <c r="A828" t="s">
        <v>10226</v>
      </c>
      <c r="B828">
        <v>22401</v>
      </c>
      <c r="C828">
        <v>27023</v>
      </c>
      <c r="D828">
        <v>3783.2200000000003</v>
      </c>
      <c r="E828">
        <v>30806.22</v>
      </c>
      <c r="F828">
        <v>4622</v>
      </c>
    </row>
    <row r="829" spans="1:6" x14ac:dyDescent="0.25">
      <c r="A829" t="s">
        <v>10227</v>
      </c>
      <c r="B829">
        <v>31822</v>
      </c>
      <c r="C829">
        <v>35989</v>
      </c>
      <c r="D829">
        <v>5038.46</v>
      </c>
      <c r="E829">
        <v>41027.46</v>
      </c>
      <c r="F829">
        <v>4167</v>
      </c>
    </row>
    <row r="830" spans="1:6" x14ac:dyDescent="0.25">
      <c r="A830" t="s">
        <v>10228</v>
      </c>
      <c r="B830">
        <v>10218</v>
      </c>
      <c r="C830">
        <v>14176</v>
      </c>
      <c r="D830">
        <v>1984.64</v>
      </c>
      <c r="E830">
        <v>16160.64</v>
      </c>
      <c r="F830">
        <v>3958</v>
      </c>
    </row>
    <row r="831" spans="1:6" x14ac:dyDescent="0.25">
      <c r="A831" t="s">
        <v>10229</v>
      </c>
      <c r="B831">
        <v>32782</v>
      </c>
      <c r="C831">
        <v>36938</v>
      </c>
      <c r="D831">
        <v>5171.3200000000006</v>
      </c>
      <c r="E831">
        <v>42109.32</v>
      </c>
      <c r="F831">
        <v>4156</v>
      </c>
    </row>
    <row r="832" spans="1:6" x14ac:dyDescent="0.25">
      <c r="A832" t="s">
        <v>10230</v>
      </c>
      <c r="B832">
        <v>33543</v>
      </c>
      <c r="C832">
        <v>38235</v>
      </c>
      <c r="D832">
        <v>5352.9000000000005</v>
      </c>
      <c r="E832">
        <v>43587.9</v>
      </c>
      <c r="F832">
        <v>4692</v>
      </c>
    </row>
    <row r="833" spans="1:6" x14ac:dyDescent="0.25">
      <c r="A833" t="s">
        <v>10231</v>
      </c>
      <c r="B833">
        <v>27775</v>
      </c>
      <c r="C833">
        <v>31525</v>
      </c>
      <c r="D833">
        <v>4413.5</v>
      </c>
      <c r="E833">
        <v>35938.5</v>
      </c>
      <c r="F833">
        <v>3750</v>
      </c>
    </row>
    <row r="834" spans="1:6" x14ac:dyDescent="0.25">
      <c r="A834" t="s">
        <v>10232</v>
      </c>
      <c r="B834">
        <v>29519</v>
      </c>
      <c r="C834">
        <v>33389</v>
      </c>
      <c r="D834">
        <v>4674.46</v>
      </c>
      <c r="E834">
        <v>38063.46</v>
      </c>
      <c r="F834">
        <v>3870</v>
      </c>
    </row>
    <row r="835" spans="1:6" x14ac:dyDescent="0.25">
      <c r="A835" t="s">
        <v>10233</v>
      </c>
      <c r="B835">
        <v>14528</v>
      </c>
      <c r="C835">
        <v>18825</v>
      </c>
      <c r="D835">
        <v>2635.5000000000005</v>
      </c>
      <c r="E835">
        <v>21460.5</v>
      </c>
      <c r="F835">
        <v>4297</v>
      </c>
    </row>
    <row r="836" spans="1:6" x14ac:dyDescent="0.25">
      <c r="A836" t="s">
        <v>10234</v>
      </c>
      <c r="B836">
        <v>27580</v>
      </c>
      <c r="C836">
        <v>31306</v>
      </c>
      <c r="D836">
        <v>4382.84</v>
      </c>
      <c r="E836">
        <v>35688.839999999997</v>
      </c>
      <c r="F836">
        <v>3726</v>
      </c>
    </row>
    <row r="837" spans="1:6" x14ac:dyDescent="0.25">
      <c r="A837" t="s">
        <v>10235</v>
      </c>
      <c r="B837">
        <v>15840</v>
      </c>
      <c r="C837">
        <v>20623</v>
      </c>
      <c r="D837">
        <v>2887.2200000000003</v>
      </c>
      <c r="E837">
        <v>23510.22</v>
      </c>
      <c r="F837">
        <v>4783</v>
      </c>
    </row>
    <row r="838" spans="1:6" x14ac:dyDescent="0.25">
      <c r="A838" t="s">
        <v>10236</v>
      </c>
      <c r="B838">
        <v>32715</v>
      </c>
      <c r="C838">
        <v>37510</v>
      </c>
      <c r="D838">
        <v>5251.4000000000005</v>
      </c>
      <c r="E838">
        <v>42761.4</v>
      </c>
      <c r="F838">
        <v>4795</v>
      </c>
    </row>
    <row r="839" spans="1:6" x14ac:dyDescent="0.25">
      <c r="A839" t="s">
        <v>10237</v>
      </c>
      <c r="B839">
        <v>32069</v>
      </c>
      <c r="C839">
        <v>36546</v>
      </c>
      <c r="D839">
        <v>5116.4400000000005</v>
      </c>
      <c r="E839">
        <v>41662.44</v>
      </c>
      <c r="F839">
        <v>4477</v>
      </c>
    </row>
    <row r="840" spans="1:6" x14ac:dyDescent="0.25">
      <c r="A840" t="s">
        <v>10238</v>
      </c>
      <c r="B840">
        <v>26047</v>
      </c>
      <c r="C840">
        <v>30736</v>
      </c>
      <c r="D840">
        <v>4303.04</v>
      </c>
      <c r="E840">
        <v>35039.040000000001</v>
      </c>
      <c r="F840">
        <v>4689</v>
      </c>
    </row>
    <row r="841" spans="1:6" x14ac:dyDescent="0.25">
      <c r="A841" t="s">
        <v>10239</v>
      </c>
      <c r="B841">
        <v>10047</v>
      </c>
      <c r="C841">
        <v>14225</v>
      </c>
      <c r="D841">
        <v>1991.5000000000002</v>
      </c>
      <c r="E841">
        <v>16216.5</v>
      </c>
      <c r="F841">
        <v>4178</v>
      </c>
    </row>
    <row r="842" spans="1:6" x14ac:dyDescent="0.25">
      <c r="A842" t="s">
        <v>10240</v>
      </c>
      <c r="B842">
        <v>14745</v>
      </c>
      <c r="C842">
        <v>19387</v>
      </c>
      <c r="D842">
        <v>2714.1800000000003</v>
      </c>
      <c r="E842">
        <v>22101.18</v>
      </c>
      <c r="F842">
        <v>4642</v>
      </c>
    </row>
    <row r="843" spans="1:6" x14ac:dyDescent="0.25">
      <c r="A843" t="s">
        <v>10241</v>
      </c>
      <c r="B843">
        <v>22982</v>
      </c>
      <c r="C843">
        <v>27030</v>
      </c>
      <c r="D843">
        <v>3784.2000000000003</v>
      </c>
      <c r="E843">
        <v>30814.2</v>
      </c>
      <c r="F843">
        <v>4048</v>
      </c>
    </row>
    <row r="844" spans="1:6" x14ac:dyDescent="0.25">
      <c r="A844" t="s">
        <v>10242</v>
      </c>
      <c r="B844">
        <v>10776</v>
      </c>
      <c r="C844">
        <v>15612</v>
      </c>
      <c r="D844">
        <v>2185.6800000000003</v>
      </c>
      <c r="E844">
        <v>17797.68</v>
      </c>
      <c r="F844">
        <v>4836</v>
      </c>
    </row>
    <row r="845" spans="1:6" x14ac:dyDescent="0.25">
      <c r="A845" t="s">
        <v>10243</v>
      </c>
      <c r="B845">
        <v>17090</v>
      </c>
      <c r="C845">
        <v>21762</v>
      </c>
      <c r="D845">
        <v>3046.6800000000003</v>
      </c>
      <c r="E845">
        <v>24808.68</v>
      </c>
      <c r="F845">
        <v>4672</v>
      </c>
    </row>
    <row r="846" spans="1:6" x14ac:dyDescent="0.25">
      <c r="A846" t="s">
        <v>10244</v>
      </c>
      <c r="B846">
        <v>13798</v>
      </c>
      <c r="C846">
        <v>18625</v>
      </c>
      <c r="D846">
        <v>2607.5000000000005</v>
      </c>
      <c r="E846">
        <v>21232.5</v>
      </c>
      <c r="F846">
        <v>4827</v>
      </c>
    </row>
    <row r="847" spans="1:6" x14ac:dyDescent="0.25">
      <c r="A847" t="s">
        <v>10245</v>
      </c>
      <c r="B847">
        <v>17770</v>
      </c>
      <c r="C847">
        <v>21509</v>
      </c>
      <c r="D847">
        <v>3011.26</v>
      </c>
      <c r="E847">
        <v>24520.260000000002</v>
      </c>
      <c r="F847">
        <v>3739</v>
      </c>
    </row>
    <row r="848" spans="1:6" x14ac:dyDescent="0.25">
      <c r="A848" t="s">
        <v>10246</v>
      </c>
      <c r="B848">
        <v>29808</v>
      </c>
      <c r="C848">
        <v>33762</v>
      </c>
      <c r="D848">
        <v>4726.68</v>
      </c>
      <c r="E848">
        <v>38488.68</v>
      </c>
      <c r="F848">
        <v>3954</v>
      </c>
    </row>
    <row r="849" spans="1:6" x14ac:dyDescent="0.25">
      <c r="A849" t="s">
        <v>10247</v>
      </c>
      <c r="B849">
        <v>24189</v>
      </c>
      <c r="C849">
        <v>28883</v>
      </c>
      <c r="D849">
        <v>4043.6200000000003</v>
      </c>
      <c r="E849">
        <v>32926.620000000003</v>
      </c>
      <c r="F849">
        <v>4694</v>
      </c>
    </row>
    <row r="850" spans="1:6" x14ac:dyDescent="0.25">
      <c r="A850" t="s">
        <v>10248</v>
      </c>
      <c r="B850">
        <v>10476</v>
      </c>
      <c r="C850">
        <v>14556</v>
      </c>
      <c r="D850">
        <v>2037.8400000000001</v>
      </c>
      <c r="E850">
        <v>16593.84</v>
      </c>
      <c r="F850">
        <v>4080</v>
      </c>
    </row>
    <row r="851" spans="1:6" x14ac:dyDescent="0.25">
      <c r="A851" t="s">
        <v>10249</v>
      </c>
      <c r="B851">
        <v>21086</v>
      </c>
      <c r="C851">
        <v>25388</v>
      </c>
      <c r="D851">
        <v>3554.32</v>
      </c>
      <c r="E851">
        <v>28942.32</v>
      </c>
      <c r="F851">
        <v>4302</v>
      </c>
    </row>
    <row r="852" spans="1:6" x14ac:dyDescent="0.25">
      <c r="A852" t="s">
        <v>10250</v>
      </c>
      <c r="B852">
        <v>11094</v>
      </c>
      <c r="C852">
        <v>15730</v>
      </c>
      <c r="D852">
        <v>2202.2000000000003</v>
      </c>
      <c r="E852">
        <v>17932.2</v>
      </c>
      <c r="F852">
        <v>4636</v>
      </c>
    </row>
    <row r="853" spans="1:6" x14ac:dyDescent="0.25">
      <c r="A853" t="s">
        <v>10251</v>
      </c>
      <c r="B853">
        <v>26840</v>
      </c>
      <c r="C853">
        <v>30573</v>
      </c>
      <c r="D853">
        <v>4280.22</v>
      </c>
      <c r="E853">
        <v>34853.22</v>
      </c>
      <c r="F853">
        <v>3733</v>
      </c>
    </row>
    <row r="854" spans="1:6" x14ac:dyDescent="0.25">
      <c r="A854" t="s">
        <v>10252</v>
      </c>
      <c r="B854">
        <v>31752</v>
      </c>
      <c r="C854">
        <v>36404</v>
      </c>
      <c r="D854">
        <v>5096.5600000000004</v>
      </c>
      <c r="E854">
        <v>41500.559999999998</v>
      </c>
      <c r="F854">
        <v>4652</v>
      </c>
    </row>
    <row r="855" spans="1:6" x14ac:dyDescent="0.25">
      <c r="A855" t="s">
        <v>10253</v>
      </c>
      <c r="B855">
        <v>17712</v>
      </c>
      <c r="C855">
        <v>21537</v>
      </c>
      <c r="D855">
        <v>3015.1800000000003</v>
      </c>
      <c r="E855">
        <v>24552.18</v>
      </c>
      <c r="F855">
        <v>3825</v>
      </c>
    </row>
    <row r="856" spans="1:6" x14ac:dyDescent="0.25">
      <c r="A856" t="s">
        <v>10254</v>
      </c>
      <c r="B856">
        <v>24674</v>
      </c>
      <c r="C856">
        <v>29144</v>
      </c>
      <c r="D856">
        <v>4080.1600000000003</v>
      </c>
      <c r="E856">
        <v>33224.160000000003</v>
      </c>
      <c r="F856">
        <v>4470</v>
      </c>
    </row>
    <row r="857" spans="1:6" x14ac:dyDescent="0.25">
      <c r="A857" t="s">
        <v>10255</v>
      </c>
      <c r="B857">
        <v>17566</v>
      </c>
      <c r="C857">
        <v>21688</v>
      </c>
      <c r="D857">
        <v>3036.32</v>
      </c>
      <c r="E857">
        <v>24724.32</v>
      </c>
      <c r="F857">
        <v>4122</v>
      </c>
    </row>
    <row r="858" spans="1:6" x14ac:dyDescent="0.25">
      <c r="A858" t="s">
        <v>10256</v>
      </c>
      <c r="B858">
        <v>17488</v>
      </c>
      <c r="C858">
        <v>21949</v>
      </c>
      <c r="D858">
        <v>3072.86</v>
      </c>
      <c r="E858">
        <v>25021.86</v>
      </c>
      <c r="F858">
        <v>4461</v>
      </c>
    </row>
    <row r="859" spans="1:6" x14ac:dyDescent="0.25">
      <c r="A859" t="s">
        <v>10257</v>
      </c>
      <c r="B859">
        <v>24062</v>
      </c>
      <c r="C859">
        <v>28643</v>
      </c>
      <c r="D859">
        <v>4010.0200000000004</v>
      </c>
      <c r="E859">
        <v>32653.02</v>
      </c>
      <c r="F859">
        <v>4581</v>
      </c>
    </row>
    <row r="860" spans="1:6" x14ac:dyDescent="0.25">
      <c r="A860" t="s">
        <v>10258</v>
      </c>
      <c r="B860">
        <v>24337</v>
      </c>
      <c r="C860">
        <v>28527</v>
      </c>
      <c r="D860">
        <v>3993.78</v>
      </c>
      <c r="E860">
        <v>32520.78</v>
      </c>
      <c r="F860">
        <v>4190</v>
      </c>
    </row>
    <row r="861" spans="1:6" x14ac:dyDescent="0.25">
      <c r="A861" t="s">
        <v>10259</v>
      </c>
      <c r="B861">
        <v>18336</v>
      </c>
      <c r="C861">
        <v>22322</v>
      </c>
      <c r="D861">
        <v>3125.0800000000004</v>
      </c>
      <c r="E861">
        <v>25447.08</v>
      </c>
      <c r="F861">
        <v>3986</v>
      </c>
    </row>
    <row r="862" spans="1:6" x14ac:dyDescent="0.25">
      <c r="A862" t="s">
        <v>10260</v>
      </c>
      <c r="B862">
        <v>27093</v>
      </c>
      <c r="C862">
        <v>31578</v>
      </c>
      <c r="D862">
        <v>4420.92</v>
      </c>
      <c r="E862">
        <v>35998.92</v>
      </c>
      <c r="F862">
        <v>4485</v>
      </c>
    </row>
    <row r="863" spans="1:6" x14ac:dyDescent="0.25">
      <c r="A863" t="s">
        <v>10261</v>
      </c>
      <c r="B863">
        <v>31121</v>
      </c>
      <c r="C863">
        <v>35386</v>
      </c>
      <c r="D863">
        <v>4954.0400000000009</v>
      </c>
      <c r="E863">
        <v>40340.04</v>
      </c>
      <c r="F863">
        <v>4265</v>
      </c>
    </row>
    <row r="864" spans="1:6" x14ac:dyDescent="0.25">
      <c r="A864" t="s">
        <v>10262</v>
      </c>
      <c r="B864">
        <v>22899</v>
      </c>
      <c r="C864">
        <v>27419</v>
      </c>
      <c r="D864">
        <v>3838.6600000000003</v>
      </c>
      <c r="E864">
        <v>31257.66</v>
      </c>
      <c r="F864">
        <v>4520</v>
      </c>
    </row>
    <row r="865" spans="1:6" x14ac:dyDescent="0.25">
      <c r="A865" t="s">
        <v>10263</v>
      </c>
      <c r="B865">
        <v>19662</v>
      </c>
      <c r="C865">
        <v>24186</v>
      </c>
      <c r="D865">
        <v>3386.0400000000004</v>
      </c>
      <c r="E865">
        <v>27572.04</v>
      </c>
      <c r="F865">
        <v>4524</v>
      </c>
    </row>
    <row r="866" spans="1:6" x14ac:dyDescent="0.25">
      <c r="A866" t="s">
        <v>10264</v>
      </c>
      <c r="B866">
        <v>13004</v>
      </c>
      <c r="C866">
        <v>17794</v>
      </c>
      <c r="D866">
        <v>2491.1600000000003</v>
      </c>
      <c r="E866">
        <v>20285.16</v>
      </c>
      <c r="F866">
        <v>4790</v>
      </c>
    </row>
    <row r="867" spans="1:6" x14ac:dyDescent="0.25">
      <c r="A867" t="s">
        <v>10265</v>
      </c>
      <c r="B867">
        <v>30804</v>
      </c>
      <c r="C867">
        <v>35005</v>
      </c>
      <c r="D867">
        <v>4900.7000000000007</v>
      </c>
      <c r="E867">
        <v>39905.699999999997</v>
      </c>
      <c r="F867">
        <v>4201</v>
      </c>
    </row>
    <row r="868" spans="1:6" x14ac:dyDescent="0.25">
      <c r="A868" t="s">
        <v>10266</v>
      </c>
      <c r="B868">
        <v>15228</v>
      </c>
      <c r="C868">
        <v>19474</v>
      </c>
      <c r="D868">
        <v>2726.36</v>
      </c>
      <c r="E868">
        <v>22200.36</v>
      </c>
      <c r="F868">
        <v>4246</v>
      </c>
    </row>
    <row r="869" spans="1:6" x14ac:dyDescent="0.25">
      <c r="A869" t="s">
        <v>10267</v>
      </c>
      <c r="B869">
        <v>20607</v>
      </c>
      <c r="C869">
        <v>24537</v>
      </c>
      <c r="D869">
        <v>3435.1800000000003</v>
      </c>
      <c r="E869">
        <v>27972.18</v>
      </c>
      <c r="F869">
        <v>3930</v>
      </c>
    </row>
    <row r="870" spans="1:6" x14ac:dyDescent="0.25">
      <c r="A870" t="s">
        <v>10268</v>
      </c>
      <c r="B870">
        <v>17478</v>
      </c>
      <c r="C870">
        <v>21438</v>
      </c>
      <c r="D870">
        <v>3001.32</v>
      </c>
      <c r="E870">
        <v>24439.32</v>
      </c>
      <c r="F870">
        <v>3960</v>
      </c>
    </row>
    <row r="871" spans="1:6" x14ac:dyDescent="0.25">
      <c r="A871" t="s">
        <v>10269</v>
      </c>
      <c r="B871">
        <v>30804</v>
      </c>
      <c r="C871">
        <v>35116</v>
      </c>
      <c r="D871">
        <v>4916.2400000000007</v>
      </c>
      <c r="E871">
        <v>40032.239999999998</v>
      </c>
      <c r="F871">
        <v>4312</v>
      </c>
    </row>
    <row r="872" spans="1:6" x14ac:dyDescent="0.25">
      <c r="A872" t="s">
        <v>10270</v>
      </c>
      <c r="B872">
        <v>31711</v>
      </c>
      <c r="C872">
        <v>36058</v>
      </c>
      <c r="D872">
        <v>5048.1200000000008</v>
      </c>
      <c r="E872">
        <v>41106.120000000003</v>
      </c>
      <c r="F872">
        <v>4347</v>
      </c>
    </row>
    <row r="873" spans="1:6" x14ac:dyDescent="0.25">
      <c r="A873" t="s">
        <v>10271</v>
      </c>
      <c r="B873">
        <v>31263</v>
      </c>
      <c r="C873">
        <v>36132</v>
      </c>
      <c r="D873">
        <v>5058.4800000000005</v>
      </c>
      <c r="E873">
        <v>41190.480000000003</v>
      </c>
      <c r="F873">
        <v>4869</v>
      </c>
    </row>
    <row r="874" spans="1:6" x14ac:dyDescent="0.25">
      <c r="A874" t="s">
        <v>10272</v>
      </c>
      <c r="B874">
        <v>33127</v>
      </c>
      <c r="C874">
        <v>37903</v>
      </c>
      <c r="D874">
        <v>5306.42</v>
      </c>
      <c r="E874">
        <v>43209.42</v>
      </c>
      <c r="F874">
        <v>4776</v>
      </c>
    </row>
    <row r="875" spans="1:6" x14ac:dyDescent="0.25">
      <c r="A875" t="s">
        <v>10273</v>
      </c>
      <c r="B875">
        <v>25554</v>
      </c>
      <c r="C875">
        <v>30084</v>
      </c>
      <c r="D875">
        <v>4211.76</v>
      </c>
      <c r="E875">
        <v>34295.760000000002</v>
      </c>
      <c r="F875">
        <v>4530</v>
      </c>
    </row>
    <row r="876" spans="1:6" x14ac:dyDescent="0.25">
      <c r="A876" t="s">
        <v>10274</v>
      </c>
      <c r="B876">
        <v>12107</v>
      </c>
      <c r="C876">
        <v>16154</v>
      </c>
      <c r="D876">
        <v>2261.5600000000004</v>
      </c>
      <c r="E876">
        <v>18415.560000000001</v>
      </c>
      <c r="F876">
        <v>4047</v>
      </c>
    </row>
    <row r="877" spans="1:6" x14ac:dyDescent="0.25">
      <c r="A877" t="s">
        <v>10275</v>
      </c>
      <c r="B877">
        <v>27366</v>
      </c>
      <c r="C877">
        <v>31636</v>
      </c>
      <c r="D877">
        <v>4429.0400000000009</v>
      </c>
      <c r="E877">
        <v>36065.040000000001</v>
      </c>
      <c r="F877">
        <v>4270</v>
      </c>
    </row>
    <row r="878" spans="1:6" x14ac:dyDescent="0.25">
      <c r="A878" t="s">
        <v>10276</v>
      </c>
      <c r="B878">
        <v>22886</v>
      </c>
      <c r="C878">
        <v>27232</v>
      </c>
      <c r="D878">
        <v>3812.4800000000005</v>
      </c>
      <c r="E878">
        <v>31044.48</v>
      </c>
      <c r="F878">
        <v>4346</v>
      </c>
    </row>
    <row r="879" spans="1:6" x14ac:dyDescent="0.25">
      <c r="A879" t="s">
        <v>10277</v>
      </c>
      <c r="B879">
        <v>19321</v>
      </c>
      <c r="C879">
        <v>23506</v>
      </c>
      <c r="D879">
        <v>3290.84</v>
      </c>
      <c r="E879">
        <v>26796.84</v>
      </c>
      <c r="F879">
        <v>4185</v>
      </c>
    </row>
    <row r="880" spans="1:6" x14ac:dyDescent="0.25">
      <c r="A880" t="s">
        <v>10278</v>
      </c>
      <c r="B880">
        <v>19556</v>
      </c>
      <c r="C880">
        <v>23346</v>
      </c>
      <c r="D880">
        <v>3268.4400000000005</v>
      </c>
      <c r="E880">
        <v>26614.440000000002</v>
      </c>
      <c r="F880">
        <v>3790</v>
      </c>
    </row>
    <row r="881" spans="1:6" x14ac:dyDescent="0.25">
      <c r="A881" t="s">
        <v>10279</v>
      </c>
      <c r="B881">
        <v>24481</v>
      </c>
      <c r="C881">
        <v>28840</v>
      </c>
      <c r="D881">
        <v>4037.6000000000004</v>
      </c>
      <c r="E881">
        <v>32877.599999999999</v>
      </c>
      <c r="F881">
        <v>4359</v>
      </c>
    </row>
    <row r="882" spans="1:6" x14ac:dyDescent="0.25">
      <c r="A882" t="s">
        <v>10280</v>
      </c>
      <c r="B882">
        <v>19974</v>
      </c>
      <c r="C882">
        <v>24746</v>
      </c>
      <c r="D882">
        <v>3464.4400000000005</v>
      </c>
      <c r="E882">
        <v>28210.440000000002</v>
      </c>
      <c r="F882">
        <v>4772</v>
      </c>
    </row>
    <row r="883" spans="1:6" x14ac:dyDescent="0.25">
      <c r="A883" t="s">
        <v>10281</v>
      </c>
      <c r="B883">
        <v>33296</v>
      </c>
      <c r="C883">
        <v>37118</v>
      </c>
      <c r="D883">
        <v>5196.5200000000004</v>
      </c>
      <c r="E883">
        <v>42314.520000000004</v>
      </c>
      <c r="F883">
        <v>3822</v>
      </c>
    </row>
    <row r="884" spans="1:6" x14ac:dyDescent="0.25">
      <c r="A884" t="s">
        <v>10282</v>
      </c>
      <c r="B884">
        <v>13316</v>
      </c>
      <c r="C884">
        <v>17585</v>
      </c>
      <c r="D884">
        <v>2461.9</v>
      </c>
      <c r="E884">
        <v>20046.900000000001</v>
      </c>
      <c r="F884">
        <v>4269</v>
      </c>
    </row>
    <row r="885" spans="1:6" x14ac:dyDescent="0.25">
      <c r="A885" t="s">
        <v>10283</v>
      </c>
      <c r="B885">
        <v>29308</v>
      </c>
      <c r="C885">
        <v>33348</v>
      </c>
      <c r="D885">
        <v>4668.72</v>
      </c>
      <c r="E885">
        <v>38016.720000000001</v>
      </c>
      <c r="F885">
        <v>4040</v>
      </c>
    </row>
    <row r="886" spans="1:6" x14ac:dyDescent="0.25">
      <c r="A886" t="s">
        <v>10284</v>
      </c>
      <c r="B886">
        <v>29948</v>
      </c>
      <c r="C886">
        <v>33696</v>
      </c>
      <c r="D886">
        <v>4717.4400000000005</v>
      </c>
      <c r="E886">
        <v>38413.440000000002</v>
      </c>
      <c r="F886">
        <v>3748</v>
      </c>
    </row>
    <row r="887" spans="1:6" x14ac:dyDescent="0.25">
      <c r="A887" t="s">
        <v>10285</v>
      </c>
      <c r="B887">
        <v>24320</v>
      </c>
      <c r="C887">
        <v>28999</v>
      </c>
      <c r="D887">
        <v>4059.8600000000006</v>
      </c>
      <c r="E887">
        <v>33058.86</v>
      </c>
      <c r="F887">
        <v>4679</v>
      </c>
    </row>
    <row r="888" spans="1:6" x14ac:dyDescent="0.25">
      <c r="A888" t="s">
        <v>10286</v>
      </c>
      <c r="B888">
        <v>25972</v>
      </c>
      <c r="C888">
        <v>30719</v>
      </c>
      <c r="D888">
        <v>4300.6600000000008</v>
      </c>
      <c r="E888">
        <v>35019.660000000003</v>
      </c>
      <c r="F888">
        <v>4747</v>
      </c>
    </row>
    <row r="889" spans="1:6" x14ac:dyDescent="0.25">
      <c r="A889" t="s">
        <v>10287</v>
      </c>
      <c r="B889">
        <v>21001</v>
      </c>
      <c r="C889">
        <v>25893</v>
      </c>
      <c r="D889">
        <v>3625.0200000000004</v>
      </c>
      <c r="E889">
        <v>29518.02</v>
      </c>
      <c r="F889">
        <v>4892</v>
      </c>
    </row>
    <row r="890" spans="1:6" x14ac:dyDescent="0.25">
      <c r="A890" t="s">
        <v>10288</v>
      </c>
      <c r="B890">
        <v>15067</v>
      </c>
      <c r="C890">
        <v>18966</v>
      </c>
      <c r="D890">
        <v>2655.2400000000002</v>
      </c>
      <c r="E890">
        <v>21621.24</v>
      </c>
      <c r="F890">
        <v>3899</v>
      </c>
    </row>
    <row r="891" spans="1:6" x14ac:dyDescent="0.25">
      <c r="A891" t="s">
        <v>10289</v>
      </c>
      <c r="B891">
        <v>12928</v>
      </c>
      <c r="C891">
        <v>16787</v>
      </c>
      <c r="D891">
        <v>2350.1800000000003</v>
      </c>
      <c r="E891">
        <v>19137.18</v>
      </c>
      <c r="F891">
        <v>3859</v>
      </c>
    </row>
    <row r="892" spans="1:6" x14ac:dyDescent="0.25">
      <c r="A892" t="s">
        <v>10290</v>
      </c>
      <c r="B892">
        <v>28664</v>
      </c>
      <c r="C892">
        <v>32628</v>
      </c>
      <c r="D892">
        <v>4567.92</v>
      </c>
      <c r="E892">
        <v>37195.919999999998</v>
      </c>
      <c r="F892">
        <v>3964</v>
      </c>
    </row>
    <row r="893" spans="1:6" x14ac:dyDescent="0.25">
      <c r="A893" t="s">
        <v>10291</v>
      </c>
      <c r="B893">
        <v>23334</v>
      </c>
      <c r="C893">
        <v>27551</v>
      </c>
      <c r="D893">
        <v>3857.1400000000003</v>
      </c>
      <c r="E893">
        <v>31408.14</v>
      </c>
      <c r="F893">
        <v>4217</v>
      </c>
    </row>
    <row r="894" spans="1:6" x14ac:dyDescent="0.25">
      <c r="A894" t="s">
        <v>10292</v>
      </c>
      <c r="B894">
        <v>18911</v>
      </c>
      <c r="C894">
        <v>23047</v>
      </c>
      <c r="D894">
        <v>3226.5800000000004</v>
      </c>
      <c r="E894">
        <v>26273.58</v>
      </c>
      <c r="F894">
        <v>4136</v>
      </c>
    </row>
    <row r="895" spans="1:6" x14ac:dyDescent="0.25">
      <c r="A895" t="s">
        <v>10293</v>
      </c>
      <c r="B895">
        <v>17667</v>
      </c>
      <c r="C895">
        <v>22038</v>
      </c>
      <c r="D895">
        <v>3085.32</v>
      </c>
      <c r="E895">
        <v>25123.32</v>
      </c>
      <c r="F895">
        <v>4371</v>
      </c>
    </row>
    <row r="896" spans="1:6" x14ac:dyDescent="0.25">
      <c r="A896" t="s">
        <v>10294</v>
      </c>
      <c r="B896">
        <v>30406</v>
      </c>
      <c r="C896">
        <v>35236</v>
      </c>
      <c r="D896">
        <v>4933.0400000000009</v>
      </c>
      <c r="E896">
        <v>40169.040000000001</v>
      </c>
      <c r="F896">
        <v>4830</v>
      </c>
    </row>
    <row r="897" spans="1:6" x14ac:dyDescent="0.25">
      <c r="A897" t="s">
        <v>10295</v>
      </c>
      <c r="B897">
        <v>34184</v>
      </c>
      <c r="C897">
        <v>38519</v>
      </c>
      <c r="D897">
        <v>5392.6600000000008</v>
      </c>
      <c r="E897">
        <v>43911.66</v>
      </c>
      <c r="F897">
        <v>4335</v>
      </c>
    </row>
    <row r="898" spans="1:6" x14ac:dyDescent="0.25">
      <c r="A898" t="s">
        <v>10296</v>
      </c>
      <c r="B898">
        <v>32467</v>
      </c>
      <c r="C898">
        <v>36446</v>
      </c>
      <c r="D898">
        <v>5102.4400000000005</v>
      </c>
      <c r="E898">
        <v>41548.44</v>
      </c>
      <c r="F898">
        <v>3979</v>
      </c>
    </row>
    <row r="899" spans="1:6" x14ac:dyDescent="0.25">
      <c r="A899" t="s">
        <v>10297</v>
      </c>
      <c r="B899">
        <v>28812</v>
      </c>
      <c r="C899">
        <v>33273</v>
      </c>
      <c r="D899">
        <v>4658.22</v>
      </c>
      <c r="E899">
        <v>37931.22</v>
      </c>
      <c r="F899">
        <v>4461</v>
      </c>
    </row>
    <row r="900" spans="1:6" x14ac:dyDescent="0.25">
      <c r="A900" t="s">
        <v>10298</v>
      </c>
      <c r="B900">
        <v>27471</v>
      </c>
      <c r="C900">
        <v>32351</v>
      </c>
      <c r="D900">
        <v>4529.1400000000003</v>
      </c>
      <c r="E900">
        <v>36880.14</v>
      </c>
      <c r="F900">
        <v>4880</v>
      </c>
    </row>
    <row r="901" spans="1:6" x14ac:dyDescent="0.25">
      <c r="A901" t="s">
        <v>10299</v>
      </c>
      <c r="B901">
        <v>31352</v>
      </c>
      <c r="C901">
        <v>35974</v>
      </c>
      <c r="D901">
        <v>5036.3600000000006</v>
      </c>
      <c r="E901">
        <v>41010.36</v>
      </c>
      <c r="F901">
        <v>4622</v>
      </c>
    </row>
    <row r="902" spans="1:6" x14ac:dyDescent="0.25">
      <c r="A902" t="s">
        <v>10300</v>
      </c>
      <c r="B902">
        <v>34865</v>
      </c>
      <c r="C902">
        <v>39027</v>
      </c>
      <c r="D902">
        <v>5463.7800000000007</v>
      </c>
      <c r="E902">
        <v>44490.78</v>
      </c>
      <c r="F902">
        <v>4162</v>
      </c>
    </row>
    <row r="903" spans="1:6" x14ac:dyDescent="0.25">
      <c r="A903" t="s">
        <v>10301</v>
      </c>
      <c r="B903">
        <v>29703</v>
      </c>
      <c r="C903">
        <v>33904</v>
      </c>
      <c r="D903">
        <v>4746.5600000000004</v>
      </c>
      <c r="E903">
        <v>38650.559999999998</v>
      </c>
      <c r="F903">
        <v>4201</v>
      </c>
    </row>
    <row r="904" spans="1:6" x14ac:dyDescent="0.25">
      <c r="A904" t="s">
        <v>10302</v>
      </c>
      <c r="B904">
        <v>12653</v>
      </c>
      <c r="C904">
        <v>17040</v>
      </c>
      <c r="D904">
        <v>2385.6000000000004</v>
      </c>
      <c r="E904">
        <v>19425.599999999999</v>
      </c>
      <c r="F904">
        <v>4387</v>
      </c>
    </row>
    <row r="905" spans="1:6" x14ac:dyDescent="0.25">
      <c r="A905" t="s">
        <v>10303</v>
      </c>
      <c r="B905">
        <v>12681</v>
      </c>
      <c r="C905">
        <v>17044</v>
      </c>
      <c r="D905">
        <v>2386.1600000000003</v>
      </c>
      <c r="E905">
        <v>19430.16</v>
      </c>
      <c r="F905">
        <v>4363</v>
      </c>
    </row>
    <row r="906" spans="1:6" x14ac:dyDescent="0.25">
      <c r="A906" t="s">
        <v>10304</v>
      </c>
      <c r="B906">
        <v>25427</v>
      </c>
      <c r="C906">
        <v>29288</v>
      </c>
      <c r="D906">
        <v>4100.3200000000006</v>
      </c>
      <c r="E906">
        <v>33388.32</v>
      </c>
      <c r="F906">
        <v>3861</v>
      </c>
    </row>
    <row r="907" spans="1:6" x14ac:dyDescent="0.25">
      <c r="A907" t="s">
        <v>10305</v>
      </c>
      <c r="B907">
        <v>29281</v>
      </c>
      <c r="C907">
        <v>33983</v>
      </c>
      <c r="D907">
        <v>4757.6200000000008</v>
      </c>
      <c r="E907">
        <v>38740.620000000003</v>
      </c>
      <c r="F907">
        <v>4702</v>
      </c>
    </row>
    <row r="908" spans="1:6" x14ac:dyDescent="0.25">
      <c r="A908" t="s">
        <v>10306</v>
      </c>
      <c r="B908">
        <v>15204</v>
      </c>
      <c r="C908">
        <v>18906</v>
      </c>
      <c r="D908">
        <v>2646.84</v>
      </c>
      <c r="E908">
        <v>21552.84</v>
      </c>
      <c r="F908">
        <v>3702</v>
      </c>
    </row>
    <row r="909" spans="1:6" x14ac:dyDescent="0.25">
      <c r="A909" t="s">
        <v>10307</v>
      </c>
      <c r="B909">
        <v>24847</v>
      </c>
      <c r="C909">
        <v>29527</v>
      </c>
      <c r="D909">
        <v>4133.7800000000007</v>
      </c>
      <c r="E909">
        <v>33660.78</v>
      </c>
      <c r="F909">
        <v>4680</v>
      </c>
    </row>
    <row r="910" spans="1:6" x14ac:dyDescent="0.25">
      <c r="A910" t="s">
        <v>10308</v>
      </c>
      <c r="B910">
        <v>11444</v>
      </c>
      <c r="C910">
        <v>16100</v>
      </c>
      <c r="D910">
        <v>2254</v>
      </c>
      <c r="E910">
        <v>18354</v>
      </c>
      <c r="F910">
        <v>4656</v>
      </c>
    </row>
    <row r="911" spans="1:6" x14ac:dyDescent="0.25">
      <c r="A911" t="s">
        <v>10309</v>
      </c>
      <c r="B911">
        <v>16915</v>
      </c>
      <c r="C911">
        <v>21730</v>
      </c>
      <c r="D911">
        <v>3042.2000000000003</v>
      </c>
      <c r="E911">
        <v>24772.2</v>
      </c>
      <c r="F911">
        <v>4815</v>
      </c>
    </row>
    <row r="912" spans="1:6" x14ac:dyDescent="0.25">
      <c r="A912" t="s">
        <v>10310</v>
      </c>
      <c r="B912">
        <v>10218</v>
      </c>
      <c r="C912">
        <v>14012</v>
      </c>
      <c r="D912">
        <v>1961.6800000000003</v>
      </c>
      <c r="E912">
        <v>15973.68</v>
      </c>
      <c r="F912">
        <v>3794</v>
      </c>
    </row>
    <row r="913" spans="1:6" x14ac:dyDescent="0.25">
      <c r="A913" t="s">
        <v>10311</v>
      </c>
      <c r="B913">
        <v>19241</v>
      </c>
      <c r="C913">
        <v>23012</v>
      </c>
      <c r="D913">
        <v>3221.6800000000003</v>
      </c>
      <c r="E913">
        <v>26233.68</v>
      </c>
      <c r="F913">
        <v>3771</v>
      </c>
    </row>
    <row r="914" spans="1:6" x14ac:dyDescent="0.25">
      <c r="A914" t="s">
        <v>10312</v>
      </c>
      <c r="B914">
        <v>22348</v>
      </c>
      <c r="C914">
        <v>26739</v>
      </c>
      <c r="D914">
        <v>3743.4600000000005</v>
      </c>
      <c r="E914">
        <v>30482.46</v>
      </c>
      <c r="F914">
        <v>4391</v>
      </c>
    </row>
    <row r="915" spans="1:6" x14ac:dyDescent="0.25">
      <c r="A915" t="s">
        <v>10313</v>
      </c>
      <c r="B915">
        <v>20297</v>
      </c>
      <c r="C915">
        <v>24175</v>
      </c>
      <c r="D915">
        <v>3384.5000000000005</v>
      </c>
      <c r="E915">
        <v>27559.5</v>
      </c>
      <c r="F915">
        <v>3878</v>
      </c>
    </row>
    <row r="916" spans="1:6" x14ac:dyDescent="0.25">
      <c r="A916" t="s">
        <v>10314</v>
      </c>
      <c r="B916">
        <v>32260</v>
      </c>
      <c r="C916">
        <v>36702</v>
      </c>
      <c r="D916">
        <v>5138.2800000000007</v>
      </c>
      <c r="E916">
        <v>41840.28</v>
      </c>
      <c r="F916">
        <v>4442</v>
      </c>
    </row>
    <row r="917" spans="1:6" x14ac:dyDescent="0.25">
      <c r="A917" t="s">
        <v>10315</v>
      </c>
      <c r="B917">
        <v>30869</v>
      </c>
      <c r="C917">
        <v>35565</v>
      </c>
      <c r="D917">
        <v>4979.1000000000004</v>
      </c>
      <c r="E917">
        <v>40544.1</v>
      </c>
      <c r="F917">
        <v>4696</v>
      </c>
    </row>
    <row r="918" spans="1:6" x14ac:dyDescent="0.25">
      <c r="A918" t="s">
        <v>10316</v>
      </c>
      <c r="B918">
        <v>11439</v>
      </c>
      <c r="C918">
        <v>15924</v>
      </c>
      <c r="D918">
        <v>2229.36</v>
      </c>
      <c r="E918">
        <v>18153.36</v>
      </c>
      <c r="F918">
        <v>4485</v>
      </c>
    </row>
    <row r="919" spans="1:6" x14ac:dyDescent="0.25">
      <c r="A919" t="s">
        <v>10317</v>
      </c>
      <c r="B919">
        <v>16753</v>
      </c>
      <c r="C919">
        <v>21366</v>
      </c>
      <c r="D919">
        <v>2991.2400000000002</v>
      </c>
      <c r="E919">
        <v>24357.24</v>
      </c>
      <c r="F919">
        <v>4613</v>
      </c>
    </row>
    <row r="920" spans="1:6" x14ac:dyDescent="0.25">
      <c r="A920" t="s">
        <v>10318</v>
      </c>
      <c r="B920">
        <v>21994</v>
      </c>
      <c r="C920">
        <v>26209</v>
      </c>
      <c r="D920">
        <v>3669.26</v>
      </c>
      <c r="E920">
        <v>29878.260000000002</v>
      </c>
      <c r="F920">
        <v>4215</v>
      </c>
    </row>
    <row r="921" spans="1:6" x14ac:dyDescent="0.25">
      <c r="A921" t="s">
        <v>10319</v>
      </c>
      <c r="B921">
        <v>31316</v>
      </c>
      <c r="C921">
        <v>35204</v>
      </c>
      <c r="D921">
        <v>4928.5600000000004</v>
      </c>
      <c r="E921">
        <v>40132.559999999998</v>
      </c>
      <c r="F921">
        <v>3888</v>
      </c>
    </row>
    <row r="922" spans="1:6" x14ac:dyDescent="0.25">
      <c r="A922" t="s">
        <v>10320</v>
      </c>
      <c r="B922">
        <v>27285</v>
      </c>
      <c r="C922">
        <v>32117</v>
      </c>
      <c r="D922">
        <v>4496.38</v>
      </c>
      <c r="E922">
        <v>36613.379999999997</v>
      </c>
      <c r="F922">
        <v>4832</v>
      </c>
    </row>
    <row r="923" spans="1:6" x14ac:dyDescent="0.25">
      <c r="A923" t="s">
        <v>10321</v>
      </c>
      <c r="B923">
        <v>20779</v>
      </c>
      <c r="C923">
        <v>25118</v>
      </c>
      <c r="D923">
        <v>3516.5200000000004</v>
      </c>
      <c r="E923">
        <v>28634.52</v>
      </c>
      <c r="F923">
        <v>4339</v>
      </c>
    </row>
    <row r="924" spans="1:6" x14ac:dyDescent="0.25">
      <c r="A924" t="s">
        <v>10322</v>
      </c>
      <c r="B924">
        <v>33637</v>
      </c>
      <c r="C924">
        <v>38410</v>
      </c>
      <c r="D924">
        <v>5377.4000000000005</v>
      </c>
      <c r="E924">
        <v>43787.4</v>
      </c>
      <c r="F924">
        <v>4773</v>
      </c>
    </row>
    <row r="925" spans="1:6" x14ac:dyDescent="0.25">
      <c r="A925" t="s">
        <v>10323</v>
      </c>
      <c r="B925">
        <v>14319</v>
      </c>
      <c r="C925">
        <v>18073</v>
      </c>
      <c r="D925">
        <v>2530.2200000000003</v>
      </c>
      <c r="E925">
        <v>20603.22</v>
      </c>
      <c r="F925">
        <v>3754</v>
      </c>
    </row>
    <row r="926" spans="1:6" x14ac:dyDescent="0.25">
      <c r="A926" t="s">
        <v>10324</v>
      </c>
      <c r="B926">
        <v>15425</v>
      </c>
      <c r="C926">
        <v>19999</v>
      </c>
      <c r="D926">
        <v>2799.86</v>
      </c>
      <c r="E926">
        <v>22798.86</v>
      </c>
      <c r="F926">
        <v>4574</v>
      </c>
    </row>
    <row r="927" spans="1:6" x14ac:dyDescent="0.25">
      <c r="A927" t="s">
        <v>10325</v>
      </c>
      <c r="B927">
        <v>19148</v>
      </c>
      <c r="C927">
        <v>24045</v>
      </c>
      <c r="D927">
        <v>3366.3</v>
      </c>
      <c r="E927">
        <v>27411.3</v>
      </c>
      <c r="F927">
        <v>4897</v>
      </c>
    </row>
    <row r="928" spans="1:6" x14ac:dyDescent="0.25">
      <c r="A928" t="s">
        <v>10326</v>
      </c>
      <c r="B928">
        <v>11998</v>
      </c>
      <c r="C928">
        <v>16828</v>
      </c>
      <c r="D928">
        <v>2355.92</v>
      </c>
      <c r="E928">
        <v>19183.919999999998</v>
      </c>
      <c r="F928">
        <v>4830</v>
      </c>
    </row>
    <row r="929" spans="1:6" x14ac:dyDescent="0.25">
      <c r="A929" t="s">
        <v>10327</v>
      </c>
      <c r="B929">
        <v>19583</v>
      </c>
      <c r="C929">
        <v>23521</v>
      </c>
      <c r="D929">
        <v>3292.9400000000005</v>
      </c>
      <c r="E929">
        <v>26813.940000000002</v>
      </c>
      <c r="F929">
        <v>3938</v>
      </c>
    </row>
    <row r="930" spans="1:6" x14ac:dyDescent="0.25">
      <c r="A930" t="s">
        <v>10328</v>
      </c>
      <c r="B930">
        <v>15381</v>
      </c>
      <c r="C930">
        <v>19674</v>
      </c>
      <c r="D930">
        <v>2754.36</v>
      </c>
      <c r="E930">
        <v>22428.36</v>
      </c>
      <c r="F930">
        <v>4293</v>
      </c>
    </row>
    <row r="931" spans="1:6" x14ac:dyDescent="0.25">
      <c r="A931" t="s">
        <v>10329</v>
      </c>
      <c r="B931">
        <v>33348</v>
      </c>
      <c r="C931">
        <v>37481</v>
      </c>
      <c r="D931">
        <v>5247.34</v>
      </c>
      <c r="E931">
        <v>42728.34</v>
      </c>
      <c r="F931">
        <v>4133</v>
      </c>
    </row>
    <row r="932" spans="1:6" x14ac:dyDescent="0.25">
      <c r="A932" t="s">
        <v>10330</v>
      </c>
      <c r="B932">
        <v>21935</v>
      </c>
      <c r="C932">
        <v>26495</v>
      </c>
      <c r="D932">
        <v>3709.3</v>
      </c>
      <c r="E932">
        <v>30204.3</v>
      </c>
      <c r="F932">
        <v>4560</v>
      </c>
    </row>
    <row r="933" spans="1:6" x14ac:dyDescent="0.25">
      <c r="A933" t="s">
        <v>10331</v>
      </c>
      <c r="B933">
        <v>29393</v>
      </c>
      <c r="C933">
        <v>33180</v>
      </c>
      <c r="D933">
        <v>4645.2000000000007</v>
      </c>
      <c r="E933">
        <v>37825.199999999997</v>
      </c>
      <c r="F933">
        <v>3787</v>
      </c>
    </row>
    <row r="934" spans="1:6" x14ac:dyDescent="0.25">
      <c r="A934" t="s">
        <v>10332</v>
      </c>
      <c r="B934">
        <v>28424</v>
      </c>
      <c r="C934">
        <v>32596</v>
      </c>
      <c r="D934">
        <v>4563.4400000000005</v>
      </c>
      <c r="E934">
        <v>37159.440000000002</v>
      </c>
      <c r="F934">
        <v>4172</v>
      </c>
    </row>
    <row r="935" spans="1:6" x14ac:dyDescent="0.25">
      <c r="A935" t="s">
        <v>10333</v>
      </c>
      <c r="B935">
        <v>21742</v>
      </c>
      <c r="C935">
        <v>25503</v>
      </c>
      <c r="D935">
        <v>3570.4200000000005</v>
      </c>
      <c r="E935">
        <v>29073.420000000002</v>
      </c>
      <c r="F935">
        <v>3761</v>
      </c>
    </row>
    <row r="936" spans="1:6" x14ac:dyDescent="0.25">
      <c r="A936" t="s">
        <v>10334</v>
      </c>
      <c r="B936">
        <v>13527</v>
      </c>
      <c r="C936">
        <v>17675</v>
      </c>
      <c r="D936">
        <v>2474.5000000000005</v>
      </c>
      <c r="E936">
        <v>20149.5</v>
      </c>
      <c r="F936">
        <v>4148</v>
      </c>
    </row>
    <row r="937" spans="1:6" x14ac:dyDescent="0.25">
      <c r="A937" t="s">
        <v>10335</v>
      </c>
      <c r="B937">
        <v>16333</v>
      </c>
      <c r="C937">
        <v>21043</v>
      </c>
      <c r="D937">
        <v>2946.0200000000004</v>
      </c>
      <c r="E937">
        <v>23989.02</v>
      </c>
      <c r="F937">
        <v>4710</v>
      </c>
    </row>
    <row r="938" spans="1:6" x14ac:dyDescent="0.25">
      <c r="A938" t="s">
        <v>10336</v>
      </c>
      <c r="B938">
        <v>11494</v>
      </c>
      <c r="C938">
        <v>15244</v>
      </c>
      <c r="D938">
        <v>2134.1600000000003</v>
      </c>
      <c r="E938">
        <v>17378.16</v>
      </c>
      <c r="F938">
        <v>3750</v>
      </c>
    </row>
    <row r="939" spans="1:6" x14ac:dyDescent="0.25">
      <c r="A939" t="s">
        <v>10337</v>
      </c>
      <c r="B939">
        <v>15059</v>
      </c>
      <c r="C939">
        <v>19914</v>
      </c>
      <c r="D939">
        <v>2787.9600000000005</v>
      </c>
      <c r="E939">
        <v>22701.96</v>
      </c>
      <c r="F939">
        <v>4855</v>
      </c>
    </row>
    <row r="940" spans="1:6" x14ac:dyDescent="0.25">
      <c r="A940" t="s">
        <v>10338</v>
      </c>
      <c r="B940">
        <v>23659</v>
      </c>
      <c r="C940">
        <v>27790</v>
      </c>
      <c r="D940">
        <v>3890.6000000000004</v>
      </c>
      <c r="E940">
        <v>31680.6</v>
      </c>
      <c r="F940">
        <v>4131</v>
      </c>
    </row>
    <row r="941" spans="1:6" x14ac:dyDescent="0.25">
      <c r="A941" t="s">
        <v>10339</v>
      </c>
      <c r="B941">
        <v>30363</v>
      </c>
      <c r="C941">
        <v>34915</v>
      </c>
      <c r="D941">
        <v>4888.1000000000004</v>
      </c>
      <c r="E941">
        <v>39803.1</v>
      </c>
      <c r="F941">
        <v>4552</v>
      </c>
    </row>
    <row r="942" spans="1:6" x14ac:dyDescent="0.25">
      <c r="A942" t="s">
        <v>10340</v>
      </c>
      <c r="B942">
        <v>34298</v>
      </c>
      <c r="C942">
        <v>38606</v>
      </c>
      <c r="D942">
        <v>5404.84</v>
      </c>
      <c r="E942">
        <v>44010.84</v>
      </c>
      <c r="F942">
        <v>4308</v>
      </c>
    </row>
    <row r="943" spans="1:6" x14ac:dyDescent="0.25">
      <c r="A943" t="s">
        <v>10341</v>
      </c>
      <c r="B943">
        <v>13983</v>
      </c>
      <c r="C943">
        <v>18031</v>
      </c>
      <c r="D943">
        <v>2524.34</v>
      </c>
      <c r="E943">
        <v>20555.34</v>
      </c>
      <c r="F943">
        <v>4048</v>
      </c>
    </row>
    <row r="944" spans="1:6" x14ac:dyDescent="0.25">
      <c r="A944" t="s">
        <v>10342</v>
      </c>
      <c r="B944">
        <v>26128</v>
      </c>
      <c r="C944">
        <v>30828</v>
      </c>
      <c r="D944">
        <v>4315.92</v>
      </c>
      <c r="E944">
        <v>35143.919999999998</v>
      </c>
      <c r="F944">
        <v>4700</v>
      </c>
    </row>
    <row r="945" spans="1:6" x14ac:dyDescent="0.25">
      <c r="A945" t="s">
        <v>10343</v>
      </c>
      <c r="B945">
        <v>33689</v>
      </c>
      <c r="C945">
        <v>38080</v>
      </c>
      <c r="D945">
        <v>5331.2000000000007</v>
      </c>
      <c r="E945">
        <v>43411.199999999997</v>
      </c>
      <c r="F945">
        <v>4391</v>
      </c>
    </row>
    <row r="946" spans="1:6" x14ac:dyDescent="0.25">
      <c r="A946" t="s">
        <v>10344</v>
      </c>
      <c r="B946">
        <v>30256</v>
      </c>
      <c r="C946">
        <v>34946</v>
      </c>
      <c r="D946">
        <v>4892.4400000000005</v>
      </c>
      <c r="E946">
        <v>39838.44</v>
      </c>
      <c r="F946">
        <v>4690</v>
      </c>
    </row>
    <row r="947" spans="1:6" x14ac:dyDescent="0.25">
      <c r="A947" t="s">
        <v>10345</v>
      </c>
      <c r="B947">
        <v>20432</v>
      </c>
      <c r="C947">
        <v>25064</v>
      </c>
      <c r="D947">
        <v>3508.9600000000005</v>
      </c>
      <c r="E947">
        <v>28572.959999999999</v>
      </c>
      <c r="F947">
        <v>4632</v>
      </c>
    </row>
    <row r="948" spans="1:6" x14ac:dyDescent="0.25">
      <c r="A948" t="s">
        <v>10346</v>
      </c>
      <c r="B948">
        <v>27874</v>
      </c>
      <c r="C948">
        <v>32434</v>
      </c>
      <c r="D948">
        <v>4540.76</v>
      </c>
      <c r="E948">
        <v>36974.76</v>
      </c>
      <c r="F948">
        <v>4560</v>
      </c>
    </row>
    <row r="949" spans="1:6" x14ac:dyDescent="0.25">
      <c r="A949" t="s">
        <v>10347</v>
      </c>
      <c r="B949">
        <v>20732</v>
      </c>
      <c r="C949">
        <v>24828</v>
      </c>
      <c r="D949">
        <v>3475.9200000000005</v>
      </c>
      <c r="E949">
        <v>28303.920000000002</v>
      </c>
      <c r="F949">
        <v>4096</v>
      </c>
    </row>
    <row r="950" spans="1:6" x14ac:dyDescent="0.25">
      <c r="A950" t="s">
        <v>10348</v>
      </c>
      <c r="B950">
        <v>23327</v>
      </c>
      <c r="C950">
        <v>27351</v>
      </c>
      <c r="D950">
        <v>3829.1400000000003</v>
      </c>
      <c r="E950">
        <v>31180.14</v>
      </c>
      <c r="F950">
        <v>4024</v>
      </c>
    </row>
    <row r="951" spans="1:6" x14ac:dyDescent="0.25">
      <c r="A951" t="s">
        <v>10349</v>
      </c>
      <c r="B951">
        <v>30977</v>
      </c>
      <c r="C951">
        <v>35365</v>
      </c>
      <c r="D951">
        <v>4951.1000000000004</v>
      </c>
      <c r="E951">
        <v>40316.1</v>
      </c>
      <c r="F951">
        <v>4388</v>
      </c>
    </row>
    <row r="952" spans="1:6" x14ac:dyDescent="0.25">
      <c r="A952" t="s">
        <v>10350</v>
      </c>
      <c r="B952">
        <v>22353</v>
      </c>
      <c r="C952">
        <v>27088</v>
      </c>
      <c r="D952">
        <v>3792.32</v>
      </c>
      <c r="E952">
        <v>30880.32</v>
      </c>
      <c r="F952">
        <v>4735</v>
      </c>
    </row>
    <row r="953" spans="1:6" x14ac:dyDescent="0.25">
      <c r="A953" t="s">
        <v>10351</v>
      </c>
      <c r="B953">
        <v>15428</v>
      </c>
      <c r="C953">
        <v>19471</v>
      </c>
      <c r="D953">
        <v>2725.94</v>
      </c>
      <c r="E953">
        <v>22196.94</v>
      </c>
      <c r="F953">
        <v>4043</v>
      </c>
    </row>
    <row r="954" spans="1:6" x14ac:dyDescent="0.25">
      <c r="A954" t="s">
        <v>10352</v>
      </c>
      <c r="B954">
        <v>28469</v>
      </c>
      <c r="C954">
        <v>32467</v>
      </c>
      <c r="D954">
        <v>4545.38</v>
      </c>
      <c r="E954">
        <v>37012.379999999997</v>
      </c>
      <c r="F954">
        <v>3998</v>
      </c>
    </row>
    <row r="955" spans="1:6" x14ac:dyDescent="0.25">
      <c r="A955" t="s">
        <v>10353</v>
      </c>
      <c r="B955">
        <v>31944</v>
      </c>
      <c r="C955">
        <v>35697</v>
      </c>
      <c r="D955">
        <v>4997.5800000000008</v>
      </c>
      <c r="E955">
        <v>40694.58</v>
      </c>
      <c r="F955">
        <v>3753</v>
      </c>
    </row>
    <row r="956" spans="1:6" x14ac:dyDescent="0.25">
      <c r="A956" t="s">
        <v>10354</v>
      </c>
      <c r="B956">
        <v>10697</v>
      </c>
      <c r="C956">
        <v>14807</v>
      </c>
      <c r="D956">
        <v>2072.98</v>
      </c>
      <c r="E956">
        <v>16879.98</v>
      </c>
      <c r="F956">
        <v>4110</v>
      </c>
    </row>
    <row r="957" spans="1:6" x14ac:dyDescent="0.25">
      <c r="A957" t="s">
        <v>10355</v>
      </c>
      <c r="B957">
        <v>21550</v>
      </c>
      <c r="C957">
        <v>25619</v>
      </c>
      <c r="D957">
        <v>3586.6600000000003</v>
      </c>
      <c r="E957">
        <v>29205.66</v>
      </c>
      <c r="F957">
        <v>4069</v>
      </c>
    </row>
    <row r="958" spans="1:6" x14ac:dyDescent="0.25">
      <c r="A958" t="s">
        <v>10356</v>
      </c>
      <c r="B958">
        <v>12785</v>
      </c>
      <c r="C958">
        <v>16893</v>
      </c>
      <c r="D958">
        <v>2365.0200000000004</v>
      </c>
      <c r="E958">
        <v>19258.02</v>
      </c>
      <c r="F958">
        <v>4108</v>
      </c>
    </row>
    <row r="959" spans="1:6" x14ac:dyDescent="0.25">
      <c r="A959" t="s">
        <v>10357</v>
      </c>
      <c r="B959">
        <v>19311</v>
      </c>
      <c r="C959">
        <v>23216</v>
      </c>
      <c r="D959">
        <v>3250.2400000000002</v>
      </c>
      <c r="E959">
        <v>26466.240000000002</v>
      </c>
      <c r="F959">
        <v>3905</v>
      </c>
    </row>
    <row r="960" spans="1:6" x14ac:dyDescent="0.25">
      <c r="A960" t="s">
        <v>10358</v>
      </c>
      <c r="B960">
        <v>27329</v>
      </c>
      <c r="C960">
        <v>31594</v>
      </c>
      <c r="D960">
        <v>4423.1600000000008</v>
      </c>
      <c r="E960">
        <v>36017.160000000003</v>
      </c>
      <c r="F960">
        <v>4265</v>
      </c>
    </row>
    <row r="961" spans="1:6" x14ac:dyDescent="0.25">
      <c r="A961" t="s">
        <v>10359</v>
      </c>
      <c r="B961">
        <v>20476</v>
      </c>
      <c r="C961">
        <v>24211</v>
      </c>
      <c r="D961">
        <v>3389.5400000000004</v>
      </c>
      <c r="E961">
        <v>27600.54</v>
      </c>
      <c r="F961">
        <v>3735</v>
      </c>
    </row>
    <row r="962" spans="1:6" x14ac:dyDescent="0.25">
      <c r="A962" t="s">
        <v>10360</v>
      </c>
      <c r="B962">
        <v>18187</v>
      </c>
      <c r="C962">
        <v>22873</v>
      </c>
      <c r="D962">
        <v>3202.2200000000003</v>
      </c>
      <c r="E962">
        <v>26075.22</v>
      </c>
      <c r="F962">
        <v>4686</v>
      </c>
    </row>
    <row r="963" spans="1:6" x14ac:dyDescent="0.25">
      <c r="A963" t="s">
        <v>10361</v>
      </c>
      <c r="B963">
        <v>22566</v>
      </c>
      <c r="C963">
        <v>26989</v>
      </c>
      <c r="D963">
        <v>3778.4600000000005</v>
      </c>
      <c r="E963">
        <v>30767.46</v>
      </c>
      <c r="F963">
        <v>4423</v>
      </c>
    </row>
    <row r="964" spans="1:6" x14ac:dyDescent="0.25">
      <c r="A964" t="s">
        <v>10362</v>
      </c>
      <c r="B964">
        <v>21426</v>
      </c>
      <c r="C964">
        <v>25439</v>
      </c>
      <c r="D964">
        <v>3561.4600000000005</v>
      </c>
      <c r="E964">
        <v>29000.46</v>
      </c>
      <c r="F964">
        <v>4013</v>
      </c>
    </row>
    <row r="965" spans="1:6" x14ac:dyDescent="0.25">
      <c r="A965" t="s">
        <v>10363</v>
      </c>
      <c r="B965">
        <v>14465</v>
      </c>
      <c r="C965">
        <v>18333</v>
      </c>
      <c r="D965">
        <v>2566.6200000000003</v>
      </c>
      <c r="E965">
        <v>20899.62</v>
      </c>
      <c r="F965">
        <v>3868</v>
      </c>
    </row>
    <row r="966" spans="1:6" x14ac:dyDescent="0.25">
      <c r="A966" t="s">
        <v>10364</v>
      </c>
      <c r="B966">
        <v>25783</v>
      </c>
      <c r="C966">
        <v>30061</v>
      </c>
      <c r="D966">
        <v>4208.54</v>
      </c>
      <c r="E966">
        <v>34269.54</v>
      </c>
      <c r="F966">
        <v>4278</v>
      </c>
    </row>
    <row r="967" spans="1:6" x14ac:dyDescent="0.25">
      <c r="A967" t="s">
        <v>10365</v>
      </c>
      <c r="B967">
        <v>10668</v>
      </c>
      <c r="C967">
        <v>15157</v>
      </c>
      <c r="D967">
        <v>2121.98</v>
      </c>
      <c r="E967">
        <v>17278.98</v>
      </c>
      <c r="F967">
        <v>4489</v>
      </c>
    </row>
    <row r="968" spans="1:6" x14ac:dyDescent="0.25">
      <c r="A968" t="s">
        <v>10366</v>
      </c>
      <c r="B968">
        <v>26134</v>
      </c>
      <c r="C968">
        <v>30959</v>
      </c>
      <c r="D968">
        <v>4334.26</v>
      </c>
      <c r="E968">
        <v>35293.26</v>
      </c>
      <c r="F968">
        <v>4825</v>
      </c>
    </row>
    <row r="969" spans="1:6" x14ac:dyDescent="0.25">
      <c r="A969" t="s">
        <v>10367</v>
      </c>
      <c r="B969">
        <v>16355</v>
      </c>
      <c r="C969">
        <v>20445</v>
      </c>
      <c r="D969">
        <v>2862.3</v>
      </c>
      <c r="E969">
        <v>23307.3</v>
      </c>
      <c r="F969">
        <v>4090</v>
      </c>
    </row>
    <row r="970" spans="1:6" x14ac:dyDescent="0.25">
      <c r="A970" t="s">
        <v>10368</v>
      </c>
      <c r="B970">
        <v>21074</v>
      </c>
      <c r="C970">
        <v>25902</v>
      </c>
      <c r="D970">
        <v>3626.28</v>
      </c>
      <c r="E970">
        <v>29528.28</v>
      </c>
      <c r="F970">
        <v>4828</v>
      </c>
    </row>
    <row r="971" spans="1:6" x14ac:dyDescent="0.25">
      <c r="A971" t="s">
        <v>10369</v>
      </c>
      <c r="B971">
        <v>10181</v>
      </c>
      <c r="C971">
        <v>14222</v>
      </c>
      <c r="D971">
        <v>1991.0800000000002</v>
      </c>
      <c r="E971">
        <v>16213.08</v>
      </c>
      <c r="F971">
        <v>4041</v>
      </c>
    </row>
    <row r="972" spans="1:6" x14ac:dyDescent="0.25">
      <c r="A972" t="s">
        <v>10370</v>
      </c>
      <c r="B972">
        <v>27047</v>
      </c>
      <c r="C972">
        <v>31416</v>
      </c>
      <c r="D972">
        <v>4398.2400000000007</v>
      </c>
      <c r="E972">
        <v>35814.239999999998</v>
      </c>
      <c r="F972">
        <v>4369</v>
      </c>
    </row>
    <row r="973" spans="1:6" x14ac:dyDescent="0.25">
      <c r="A973" t="s">
        <v>10371</v>
      </c>
      <c r="B973">
        <v>22316</v>
      </c>
      <c r="C973">
        <v>27209</v>
      </c>
      <c r="D973">
        <v>3809.26</v>
      </c>
      <c r="E973">
        <v>31018.260000000002</v>
      </c>
      <c r="F973">
        <v>4893</v>
      </c>
    </row>
    <row r="974" spans="1:6" x14ac:dyDescent="0.25">
      <c r="A974" t="s">
        <v>10372</v>
      </c>
      <c r="B974">
        <v>19676</v>
      </c>
      <c r="C974">
        <v>24272</v>
      </c>
      <c r="D974">
        <v>3398.0800000000004</v>
      </c>
      <c r="E974">
        <v>27670.080000000002</v>
      </c>
      <c r="F974">
        <v>4596</v>
      </c>
    </row>
    <row r="975" spans="1:6" x14ac:dyDescent="0.25">
      <c r="A975" t="s">
        <v>10373</v>
      </c>
      <c r="B975">
        <v>34218</v>
      </c>
      <c r="C975">
        <v>39030</v>
      </c>
      <c r="D975">
        <v>5464.2000000000007</v>
      </c>
      <c r="E975">
        <v>44494.2</v>
      </c>
      <c r="F975">
        <v>4812</v>
      </c>
    </row>
    <row r="976" spans="1:6" x14ac:dyDescent="0.25">
      <c r="A976" t="s">
        <v>10374</v>
      </c>
      <c r="B976">
        <v>21731</v>
      </c>
      <c r="C976">
        <v>26203</v>
      </c>
      <c r="D976">
        <v>3668.4200000000005</v>
      </c>
      <c r="E976">
        <v>29871.420000000002</v>
      </c>
      <c r="F976">
        <v>4472</v>
      </c>
    </row>
    <row r="977" spans="1:6" x14ac:dyDescent="0.25">
      <c r="A977" t="s">
        <v>10375</v>
      </c>
      <c r="B977">
        <v>13988</v>
      </c>
      <c r="C977">
        <v>18386</v>
      </c>
      <c r="D977">
        <v>2574.0400000000004</v>
      </c>
      <c r="E977">
        <v>20960.04</v>
      </c>
      <c r="F977">
        <v>4398</v>
      </c>
    </row>
    <row r="978" spans="1:6" x14ac:dyDescent="0.25">
      <c r="A978" t="s">
        <v>10376</v>
      </c>
      <c r="B978">
        <v>34073</v>
      </c>
      <c r="C978">
        <v>38734</v>
      </c>
      <c r="D978">
        <v>5422.76</v>
      </c>
      <c r="E978">
        <v>44156.76</v>
      </c>
      <c r="F978">
        <v>4661</v>
      </c>
    </row>
    <row r="979" spans="1:6" x14ac:dyDescent="0.25">
      <c r="A979" t="s">
        <v>10377</v>
      </c>
      <c r="B979">
        <v>28901</v>
      </c>
      <c r="C979">
        <v>33715</v>
      </c>
      <c r="D979">
        <v>4720.1000000000004</v>
      </c>
      <c r="E979">
        <v>38435.1</v>
      </c>
      <c r="F979">
        <v>4814</v>
      </c>
    </row>
    <row r="980" spans="1:6" x14ac:dyDescent="0.25">
      <c r="A980" t="s">
        <v>10378</v>
      </c>
      <c r="B980">
        <v>14094</v>
      </c>
      <c r="C980">
        <v>18592</v>
      </c>
      <c r="D980">
        <v>2602.88</v>
      </c>
      <c r="E980">
        <v>21194.880000000001</v>
      </c>
      <c r="F980">
        <v>4498</v>
      </c>
    </row>
    <row r="981" spans="1:6" x14ac:dyDescent="0.25">
      <c r="A981" t="s">
        <v>10379</v>
      </c>
      <c r="B981">
        <v>14401</v>
      </c>
      <c r="C981">
        <v>18516</v>
      </c>
      <c r="D981">
        <v>2592.2400000000002</v>
      </c>
      <c r="E981">
        <v>21108.240000000002</v>
      </c>
      <c r="F981">
        <v>4115</v>
      </c>
    </row>
    <row r="982" spans="1:6" x14ac:dyDescent="0.25">
      <c r="A982" t="s">
        <v>10380</v>
      </c>
      <c r="B982">
        <v>34485</v>
      </c>
      <c r="C982">
        <v>38844</v>
      </c>
      <c r="D982">
        <v>5438.1600000000008</v>
      </c>
      <c r="E982">
        <v>44282.16</v>
      </c>
      <c r="F982">
        <v>4359</v>
      </c>
    </row>
    <row r="983" spans="1:6" x14ac:dyDescent="0.25">
      <c r="A983" t="s">
        <v>10381</v>
      </c>
      <c r="B983">
        <v>31259</v>
      </c>
      <c r="C983">
        <v>35395</v>
      </c>
      <c r="D983">
        <v>4955.3</v>
      </c>
      <c r="E983">
        <v>40350.300000000003</v>
      </c>
      <c r="F983">
        <v>4136</v>
      </c>
    </row>
    <row r="984" spans="1:6" x14ac:dyDescent="0.25">
      <c r="A984" t="s">
        <v>10382</v>
      </c>
      <c r="B984">
        <v>22638</v>
      </c>
      <c r="C984">
        <v>26527</v>
      </c>
      <c r="D984">
        <v>3713.78</v>
      </c>
      <c r="E984">
        <v>30240.78</v>
      </c>
      <c r="F984">
        <v>3889</v>
      </c>
    </row>
    <row r="985" spans="1:6" x14ac:dyDescent="0.25">
      <c r="A985" t="s">
        <v>10383</v>
      </c>
      <c r="B985">
        <v>32008</v>
      </c>
      <c r="C985">
        <v>36475</v>
      </c>
      <c r="D985">
        <v>5106.5000000000009</v>
      </c>
      <c r="E985">
        <v>41581.5</v>
      </c>
      <c r="F985">
        <v>4467</v>
      </c>
    </row>
    <row r="986" spans="1:6" x14ac:dyDescent="0.25">
      <c r="A986" t="s">
        <v>10384</v>
      </c>
      <c r="B986">
        <v>33869</v>
      </c>
      <c r="C986">
        <v>38528</v>
      </c>
      <c r="D986">
        <v>5393.92</v>
      </c>
      <c r="E986">
        <v>43921.919999999998</v>
      </c>
      <c r="F986">
        <v>4659</v>
      </c>
    </row>
    <row r="987" spans="1:6" x14ac:dyDescent="0.25">
      <c r="A987" t="s">
        <v>10385</v>
      </c>
      <c r="B987">
        <v>18174</v>
      </c>
      <c r="C987">
        <v>22928</v>
      </c>
      <c r="D987">
        <v>3209.9200000000005</v>
      </c>
      <c r="E987">
        <v>26137.920000000002</v>
      </c>
      <c r="F987">
        <v>4754</v>
      </c>
    </row>
    <row r="988" spans="1:6" x14ac:dyDescent="0.25">
      <c r="A988" t="s">
        <v>10386</v>
      </c>
      <c r="B988">
        <v>13806</v>
      </c>
      <c r="C988">
        <v>17805</v>
      </c>
      <c r="D988">
        <v>2492.7000000000003</v>
      </c>
      <c r="E988">
        <v>20297.7</v>
      </c>
      <c r="F988">
        <v>3999</v>
      </c>
    </row>
    <row r="989" spans="1:6" x14ac:dyDescent="0.25">
      <c r="A989" t="s">
        <v>10387</v>
      </c>
      <c r="B989">
        <v>15465</v>
      </c>
      <c r="C989">
        <v>19862</v>
      </c>
      <c r="D989">
        <v>2780.6800000000003</v>
      </c>
      <c r="E989">
        <v>22642.68</v>
      </c>
      <c r="F989">
        <v>4397</v>
      </c>
    </row>
    <row r="990" spans="1:6" x14ac:dyDescent="0.25">
      <c r="A990" t="s">
        <v>10388</v>
      </c>
      <c r="B990">
        <v>25827</v>
      </c>
      <c r="C990">
        <v>30093</v>
      </c>
      <c r="D990">
        <v>4213.0200000000004</v>
      </c>
      <c r="E990">
        <v>34306.020000000004</v>
      </c>
      <c r="F990">
        <v>4266</v>
      </c>
    </row>
    <row r="991" spans="1:6" x14ac:dyDescent="0.25">
      <c r="A991" t="s">
        <v>10389</v>
      </c>
      <c r="B991">
        <v>12022</v>
      </c>
      <c r="C991">
        <v>16006</v>
      </c>
      <c r="D991">
        <v>2240.84</v>
      </c>
      <c r="E991">
        <v>18246.84</v>
      </c>
      <c r="F991">
        <v>3984</v>
      </c>
    </row>
    <row r="992" spans="1:6" x14ac:dyDescent="0.25">
      <c r="A992" t="s">
        <v>10390</v>
      </c>
      <c r="B992">
        <v>20009</v>
      </c>
      <c r="C992">
        <v>24580</v>
      </c>
      <c r="D992">
        <v>3441.2000000000003</v>
      </c>
      <c r="E992">
        <v>28021.200000000001</v>
      </c>
      <c r="F992">
        <v>4571</v>
      </c>
    </row>
    <row r="993" spans="1:6" x14ac:dyDescent="0.25">
      <c r="A993" t="s">
        <v>10391</v>
      </c>
      <c r="B993">
        <v>11880</v>
      </c>
      <c r="C993">
        <v>15653</v>
      </c>
      <c r="D993">
        <v>2191.42</v>
      </c>
      <c r="E993">
        <v>17844.419999999998</v>
      </c>
      <c r="F993">
        <v>3773</v>
      </c>
    </row>
    <row r="994" spans="1:6" x14ac:dyDescent="0.25">
      <c r="A994" t="s">
        <v>10392</v>
      </c>
      <c r="B994">
        <v>31005</v>
      </c>
      <c r="C994">
        <v>35539</v>
      </c>
      <c r="D994">
        <v>4975.46</v>
      </c>
      <c r="E994">
        <v>40514.46</v>
      </c>
      <c r="F994">
        <v>4534</v>
      </c>
    </row>
    <row r="995" spans="1:6" x14ac:dyDescent="0.25">
      <c r="A995" t="s">
        <v>10393</v>
      </c>
      <c r="B995">
        <v>30449</v>
      </c>
      <c r="C995">
        <v>34402</v>
      </c>
      <c r="D995">
        <v>4816.2800000000007</v>
      </c>
      <c r="E995">
        <v>39218.28</v>
      </c>
      <c r="F995">
        <v>3953</v>
      </c>
    </row>
    <row r="996" spans="1:6" x14ac:dyDescent="0.25">
      <c r="A996" t="s">
        <v>10394</v>
      </c>
      <c r="B996">
        <v>29314</v>
      </c>
      <c r="C996">
        <v>33105</v>
      </c>
      <c r="D996">
        <v>4634.7000000000007</v>
      </c>
      <c r="E996">
        <v>37739.699999999997</v>
      </c>
      <c r="F996">
        <v>3791</v>
      </c>
    </row>
    <row r="997" spans="1:6" x14ac:dyDescent="0.25">
      <c r="A997" t="s">
        <v>10395</v>
      </c>
      <c r="B997">
        <v>11377</v>
      </c>
      <c r="C997">
        <v>15904</v>
      </c>
      <c r="D997">
        <v>2226.5600000000004</v>
      </c>
      <c r="E997">
        <v>18130.560000000001</v>
      </c>
      <c r="F997">
        <v>4527</v>
      </c>
    </row>
    <row r="998" spans="1:6" x14ac:dyDescent="0.25">
      <c r="A998" t="s">
        <v>10396</v>
      </c>
      <c r="B998">
        <v>23850</v>
      </c>
      <c r="C998">
        <v>27828</v>
      </c>
      <c r="D998">
        <v>3895.9200000000005</v>
      </c>
      <c r="E998">
        <v>31723.920000000002</v>
      </c>
      <c r="F998">
        <v>3978</v>
      </c>
    </row>
    <row r="999" spans="1:6" x14ac:dyDescent="0.25">
      <c r="A999" t="s">
        <v>10397</v>
      </c>
      <c r="B999">
        <v>18549</v>
      </c>
      <c r="C999">
        <v>23306</v>
      </c>
      <c r="D999">
        <v>3262.84</v>
      </c>
      <c r="E999">
        <v>26568.84</v>
      </c>
      <c r="F999">
        <v>4757</v>
      </c>
    </row>
    <row r="1000" spans="1:6" x14ac:dyDescent="0.25">
      <c r="A1000" t="s">
        <v>10398</v>
      </c>
      <c r="B1000">
        <v>29888</v>
      </c>
      <c r="C1000">
        <v>34393</v>
      </c>
      <c r="D1000">
        <v>4815.0200000000004</v>
      </c>
      <c r="E1000">
        <v>39208.020000000004</v>
      </c>
      <c r="F1000">
        <v>4505</v>
      </c>
    </row>
    <row r="1001" spans="1:6" x14ac:dyDescent="0.25">
      <c r="A1001" t="s">
        <v>10399</v>
      </c>
      <c r="B1001">
        <v>18865</v>
      </c>
      <c r="C1001">
        <v>22577</v>
      </c>
      <c r="D1001">
        <v>3160.78</v>
      </c>
      <c r="E1001">
        <v>25737.78</v>
      </c>
      <c r="F1001">
        <v>3712</v>
      </c>
    </row>
    <row r="1002" spans="1:6" x14ac:dyDescent="0.25">
      <c r="A1002" t="s">
        <v>10400</v>
      </c>
      <c r="B1002">
        <v>16240</v>
      </c>
      <c r="C1002">
        <v>20008</v>
      </c>
      <c r="D1002">
        <v>2801.1200000000003</v>
      </c>
      <c r="E1002">
        <v>22809.119999999999</v>
      </c>
      <c r="F1002">
        <v>3768</v>
      </c>
    </row>
    <row r="1003" spans="1:6" x14ac:dyDescent="0.25">
      <c r="A1003" t="s">
        <v>10401</v>
      </c>
      <c r="B1003">
        <v>11462</v>
      </c>
      <c r="C1003">
        <v>15689</v>
      </c>
      <c r="D1003">
        <v>2196.46</v>
      </c>
      <c r="E1003">
        <v>17885.46</v>
      </c>
      <c r="F1003">
        <v>4227</v>
      </c>
    </row>
    <row r="1004" spans="1:6" x14ac:dyDescent="0.25">
      <c r="A1004" t="s">
        <v>10402</v>
      </c>
      <c r="B1004">
        <v>32858</v>
      </c>
      <c r="C1004">
        <v>36681</v>
      </c>
      <c r="D1004">
        <v>5135.34</v>
      </c>
      <c r="E1004">
        <v>41816.339999999997</v>
      </c>
      <c r="F1004">
        <v>3823</v>
      </c>
    </row>
    <row r="1005" spans="1:6" x14ac:dyDescent="0.25">
      <c r="A1005" t="s">
        <v>10403</v>
      </c>
      <c r="B1005">
        <v>28471</v>
      </c>
      <c r="C1005">
        <v>33161</v>
      </c>
      <c r="D1005">
        <v>4642.5400000000009</v>
      </c>
      <c r="E1005">
        <v>37803.54</v>
      </c>
      <c r="F1005">
        <v>4690</v>
      </c>
    </row>
    <row r="1006" spans="1:6" x14ac:dyDescent="0.25">
      <c r="A1006" t="s">
        <v>10404</v>
      </c>
      <c r="B1006">
        <v>26184</v>
      </c>
      <c r="C1006">
        <v>30012</v>
      </c>
      <c r="D1006">
        <v>4201.68</v>
      </c>
      <c r="E1006">
        <v>34213.68</v>
      </c>
      <c r="F1006">
        <v>3828</v>
      </c>
    </row>
    <row r="1007" spans="1:6" x14ac:dyDescent="0.25">
      <c r="A1007" t="s">
        <v>10405</v>
      </c>
      <c r="B1007">
        <v>30924</v>
      </c>
      <c r="C1007">
        <v>35607</v>
      </c>
      <c r="D1007">
        <v>4984.9800000000005</v>
      </c>
      <c r="E1007">
        <v>40591.980000000003</v>
      </c>
      <c r="F1007">
        <v>4683</v>
      </c>
    </row>
    <row r="1008" spans="1:6" x14ac:dyDescent="0.25">
      <c r="A1008" t="s">
        <v>10406</v>
      </c>
      <c r="B1008">
        <v>16299</v>
      </c>
      <c r="C1008">
        <v>20737</v>
      </c>
      <c r="D1008">
        <v>2903.1800000000003</v>
      </c>
      <c r="E1008">
        <v>23640.18</v>
      </c>
      <c r="F1008">
        <v>4438</v>
      </c>
    </row>
    <row r="1009" spans="1:6" x14ac:dyDescent="0.25">
      <c r="A1009" t="s">
        <v>10407</v>
      </c>
      <c r="B1009">
        <v>22474</v>
      </c>
      <c r="C1009">
        <v>27173</v>
      </c>
      <c r="D1009">
        <v>3804.2200000000003</v>
      </c>
      <c r="E1009">
        <v>30977.22</v>
      </c>
      <c r="F1009">
        <v>4699</v>
      </c>
    </row>
    <row r="1010" spans="1:6" x14ac:dyDescent="0.25">
      <c r="A1010" t="s">
        <v>10408</v>
      </c>
      <c r="B1010">
        <v>21449</v>
      </c>
      <c r="C1010">
        <v>25428</v>
      </c>
      <c r="D1010">
        <v>3559.9200000000005</v>
      </c>
      <c r="E1010">
        <v>28987.920000000002</v>
      </c>
      <c r="F1010">
        <v>3979</v>
      </c>
    </row>
    <row r="1011" spans="1:6" x14ac:dyDescent="0.25">
      <c r="A1011" t="s">
        <v>10409</v>
      </c>
      <c r="B1011">
        <v>32475</v>
      </c>
      <c r="C1011">
        <v>36660</v>
      </c>
      <c r="D1011">
        <v>5132.4000000000005</v>
      </c>
      <c r="E1011">
        <v>41792.400000000001</v>
      </c>
      <c r="F1011">
        <v>4185</v>
      </c>
    </row>
    <row r="1012" spans="1:6" x14ac:dyDescent="0.25">
      <c r="A1012" t="s">
        <v>10410</v>
      </c>
      <c r="B1012">
        <v>24027</v>
      </c>
      <c r="C1012">
        <v>27818</v>
      </c>
      <c r="D1012">
        <v>3894.5200000000004</v>
      </c>
      <c r="E1012">
        <v>31712.52</v>
      </c>
      <c r="F1012">
        <v>3791</v>
      </c>
    </row>
    <row r="1013" spans="1:6" x14ac:dyDescent="0.25">
      <c r="A1013" t="s">
        <v>10411</v>
      </c>
      <c r="B1013">
        <v>12056</v>
      </c>
      <c r="C1013">
        <v>16871</v>
      </c>
      <c r="D1013">
        <v>2361.94</v>
      </c>
      <c r="E1013">
        <v>19232.939999999999</v>
      </c>
      <c r="F1013">
        <v>4815</v>
      </c>
    </row>
    <row r="1014" spans="1:6" x14ac:dyDescent="0.25">
      <c r="A1014" t="s">
        <v>10412</v>
      </c>
      <c r="B1014">
        <v>33875</v>
      </c>
      <c r="C1014">
        <v>37849</v>
      </c>
      <c r="D1014">
        <v>5298.8600000000006</v>
      </c>
      <c r="E1014">
        <v>43147.86</v>
      </c>
      <c r="F1014">
        <v>3974</v>
      </c>
    </row>
    <row r="1015" spans="1:6" x14ac:dyDescent="0.25">
      <c r="A1015" t="s">
        <v>10413</v>
      </c>
      <c r="B1015">
        <v>11725</v>
      </c>
      <c r="C1015">
        <v>15792</v>
      </c>
      <c r="D1015">
        <v>2210.88</v>
      </c>
      <c r="E1015">
        <v>18002.88</v>
      </c>
      <c r="F1015">
        <v>4067</v>
      </c>
    </row>
    <row r="1016" spans="1:6" x14ac:dyDescent="0.25">
      <c r="A1016" t="s">
        <v>10414</v>
      </c>
      <c r="B1016">
        <v>21868</v>
      </c>
      <c r="C1016">
        <v>26588</v>
      </c>
      <c r="D1016">
        <v>3722.32</v>
      </c>
      <c r="E1016">
        <v>30310.32</v>
      </c>
      <c r="F1016">
        <v>4720</v>
      </c>
    </row>
    <row r="1017" spans="1:6" x14ac:dyDescent="0.25">
      <c r="A1017" t="s">
        <v>10415</v>
      </c>
      <c r="B1017">
        <v>22424</v>
      </c>
      <c r="C1017">
        <v>26336</v>
      </c>
      <c r="D1017">
        <v>3687.0400000000004</v>
      </c>
      <c r="E1017">
        <v>30023.040000000001</v>
      </c>
      <c r="F1017">
        <v>3912</v>
      </c>
    </row>
    <row r="1018" spans="1:6" x14ac:dyDescent="0.25">
      <c r="A1018" t="s">
        <v>10416</v>
      </c>
      <c r="B1018">
        <v>34210</v>
      </c>
      <c r="C1018">
        <v>38674</v>
      </c>
      <c r="D1018">
        <v>5414.3600000000006</v>
      </c>
      <c r="E1018">
        <v>44088.36</v>
      </c>
      <c r="F1018">
        <v>4464</v>
      </c>
    </row>
    <row r="1019" spans="1:6" x14ac:dyDescent="0.25">
      <c r="A1019" t="s">
        <v>10417</v>
      </c>
      <c r="B1019">
        <v>16656</v>
      </c>
      <c r="C1019">
        <v>21316</v>
      </c>
      <c r="D1019">
        <v>2984.2400000000002</v>
      </c>
      <c r="E1019">
        <v>24300.240000000002</v>
      </c>
      <c r="F1019">
        <v>4660</v>
      </c>
    </row>
    <row r="1020" spans="1:6" x14ac:dyDescent="0.25">
      <c r="A1020" t="s">
        <v>10418</v>
      </c>
      <c r="B1020">
        <v>28172</v>
      </c>
      <c r="C1020">
        <v>32746</v>
      </c>
      <c r="D1020">
        <v>4584.4400000000005</v>
      </c>
      <c r="E1020">
        <v>37330.44</v>
      </c>
      <c r="F1020">
        <v>4574</v>
      </c>
    </row>
    <row r="1021" spans="1:6" x14ac:dyDescent="0.25">
      <c r="A1021" t="s">
        <v>10419</v>
      </c>
      <c r="B1021">
        <v>16544</v>
      </c>
      <c r="C1021">
        <v>21272</v>
      </c>
      <c r="D1021">
        <v>2978.0800000000004</v>
      </c>
      <c r="E1021">
        <v>24250.080000000002</v>
      </c>
      <c r="F1021">
        <v>4728</v>
      </c>
    </row>
    <row r="1022" spans="1:6" x14ac:dyDescent="0.25">
      <c r="A1022" t="s">
        <v>10420</v>
      </c>
      <c r="B1022">
        <v>23646</v>
      </c>
      <c r="C1022">
        <v>28276</v>
      </c>
      <c r="D1022">
        <v>3958.6400000000003</v>
      </c>
      <c r="E1022">
        <v>32234.639999999999</v>
      </c>
      <c r="F1022">
        <v>4630</v>
      </c>
    </row>
    <row r="1023" spans="1:6" x14ac:dyDescent="0.25">
      <c r="A1023" t="s">
        <v>10421</v>
      </c>
      <c r="B1023">
        <v>11786</v>
      </c>
      <c r="C1023">
        <v>16158</v>
      </c>
      <c r="D1023">
        <v>2262.1200000000003</v>
      </c>
      <c r="E1023">
        <v>18420.12</v>
      </c>
      <c r="F1023">
        <v>4372</v>
      </c>
    </row>
    <row r="1024" spans="1:6" x14ac:dyDescent="0.25">
      <c r="A1024" t="s">
        <v>10422</v>
      </c>
      <c r="B1024">
        <v>18310</v>
      </c>
      <c r="C1024">
        <v>22605</v>
      </c>
      <c r="D1024">
        <v>3164.7000000000003</v>
      </c>
      <c r="E1024">
        <v>25769.7</v>
      </c>
      <c r="F1024">
        <v>4295</v>
      </c>
    </row>
    <row r="1025" spans="1:6" x14ac:dyDescent="0.25">
      <c r="A1025" t="s">
        <v>10423</v>
      </c>
      <c r="B1025">
        <v>34276</v>
      </c>
      <c r="C1025">
        <v>38859</v>
      </c>
      <c r="D1025">
        <v>5440.26</v>
      </c>
      <c r="E1025">
        <v>44299.26</v>
      </c>
      <c r="F1025">
        <v>4583</v>
      </c>
    </row>
    <row r="1026" spans="1:6" x14ac:dyDescent="0.25">
      <c r="A1026" t="s">
        <v>10424</v>
      </c>
      <c r="B1026">
        <v>34661</v>
      </c>
      <c r="C1026">
        <v>39279</v>
      </c>
      <c r="D1026">
        <v>5499.06</v>
      </c>
      <c r="E1026">
        <v>44778.06</v>
      </c>
      <c r="F1026">
        <v>4618</v>
      </c>
    </row>
    <row r="1027" spans="1:6" x14ac:dyDescent="0.25">
      <c r="A1027" t="s">
        <v>10425</v>
      </c>
      <c r="B1027">
        <v>33342</v>
      </c>
      <c r="C1027">
        <v>37626</v>
      </c>
      <c r="D1027">
        <v>5267.64</v>
      </c>
      <c r="E1027">
        <v>42893.64</v>
      </c>
      <c r="F1027">
        <v>4284</v>
      </c>
    </row>
    <row r="1028" spans="1:6" x14ac:dyDescent="0.25">
      <c r="A1028" t="s">
        <v>10426</v>
      </c>
      <c r="B1028">
        <v>18876</v>
      </c>
      <c r="C1028">
        <v>23613</v>
      </c>
      <c r="D1028">
        <v>3305.82</v>
      </c>
      <c r="E1028">
        <v>26918.82</v>
      </c>
      <c r="F1028">
        <v>4737</v>
      </c>
    </row>
    <row r="1029" spans="1:6" x14ac:dyDescent="0.25">
      <c r="A1029" t="s">
        <v>10427</v>
      </c>
      <c r="B1029">
        <v>30187</v>
      </c>
      <c r="C1029">
        <v>34276</v>
      </c>
      <c r="D1029">
        <v>4798.6400000000003</v>
      </c>
      <c r="E1029">
        <v>39074.639999999999</v>
      </c>
      <c r="F1029">
        <v>4089</v>
      </c>
    </row>
    <row r="1030" spans="1:6" x14ac:dyDescent="0.25">
      <c r="A1030" t="s">
        <v>10428</v>
      </c>
      <c r="B1030">
        <v>26124</v>
      </c>
      <c r="C1030">
        <v>30051</v>
      </c>
      <c r="D1030">
        <v>4207.1400000000003</v>
      </c>
      <c r="E1030">
        <v>34258.14</v>
      </c>
      <c r="F1030">
        <v>3927</v>
      </c>
    </row>
    <row r="1031" spans="1:6" x14ac:dyDescent="0.25">
      <c r="A1031" t="s">
        <v>10429</v>
      </c>
      <c r="B1031">
        <v>15130</v>
      </c>
      <c r="C1031">
        <v>19518</v>
      </c>
      <c r="D1031">
        <v>2732.5200000000004</v>
      </c>
      <c r="E1031">
        <v>22250.52</v>
      </c>
      <c r="F1031">
        <v>4388</v>
      </c>
    </row>
    <row r="1032" spans="1:6" x14ac:dyDescent="0.25">
      <c r="A1032" t="s">
        <v>10430</v>
      </c>
      <c r="B1032">
        <v>11418</v>
      </c>
      <c r="C1032">
        <v>16313</v>
      </c>
      <c r="D1032">
        <v>2283.8200000000002</v>
      </c>
      <c r="E1032">
        <v>18596.82</v>
      </c>
      <c r="F1032">
        <v>4895</v>
      </c>
    </row>
    <row r="1033" spans="1:6" x14ac:dyDescent="0.25">
      <c r="A1033" t="s">
        <v>10431</v>
      </c>
      <c r="B1033">
        <v>16444</v>
      </c>
      <c r="C1033">
        <v>21194</v>
      </c>
      <c r="D1033">
        <v>2967.1600000000003</v>
      </c>
      <c r="E1033">
        <v>24161.16</v>
      </c>
      <c r="F1033">
        <v>4750</v>
      </c>
    </row>
    <row r="1034" spans="1:6" x14ac:dyDescent="0.25">
      <c r="A1034" t="s">
        <v>10432</v>
      </c>
      <c r="B1034">
        <v>18631</v>
      </c>
      <c r="C1034">
        <v>23241</v>
      </c>
      <c r="D1034">
        <v>3253.7400000000002</v>
      </c>
      <c r="E1034">
        <v>26494.74</v>
      </c>
      <c r="F1034">
        <v>4610</v>
      </c>
    </row>
    <row r="1035" spans="1:6" x14ac:dyDescent="0.25">
      <c r="A1035" t="s">
        <v>10433</v>
      </c>
      <c r="B1035">
        <v>13731</v>
      </c>
      <c r="C1035">
        <v>18368</v>
      </c>
      <c r="D1035">
        <v>2571.5200000000004</v>
      </c>
      <c r="E1035">
        <v>20939.52</v>
      </c>
      <c r="F1035">
        <v>4637</v>
      </c>
    </row>
    <row r="1036" spans="1:6" x14ac:dyDescent="0.25">
      <c r="A1036" t="s">
        <v>10434</v>
      </c>
      <c r="B1036">
        <v>17487</v>
      </c>
      <c r="C1036">
        <v>21738</v>
      </c>
      <c r="D1036">
        <v>3043.32</v>
      </c>
      <c r="E1036">
        <v>24781.32</v>
      </c>
      <c r="F1036">
        <v>4251</v>
      </c>
    </row>
    <row r="1037" spans="1:6" x14ac:dyDescent="0.25">
      <c r="A1037" t="s">
        <v>10435</v>
      </c>
      <c r="B1037">
        <v>19196</v>
      </c>
      <c r="C1037">
        <v>23371</v>
      </c>
      <c r="D1037">
        <v>3271.9400000000005</v>
      </c>
      <c r="E1037">
        <v>26642.940000000002</v>
      </c>
      <c r="F1037">
        <v>4175</v>
      </c>
    </row>
    <row r="1038" spans="1:6" x14ac:dyDescent="0.25">
      <c r="A1038" t="s">
        <v>10436</v>
      </c>
      <c r="B1038">
        <v>28698</v>
      </c>
      <c r="C1038">
        <v>33574</v>
      </c>
      <c r="D1038">
        <v>4700.3600000000006</v>
      </c>
      <c r="E1038">
        <v>38274.36</v>
      </c>
      <c r="F1038">
        <v>4876</v>
      </c>
    </row>
    <row r="1039" spans="1:6" x14ac:dyDescent="0.25">
      <c r="A1039" t="s">
        <v>10437</v>
      </c>
      <c r="B1039">
        <v>24731</v>
      </c>
      <c r="C1039">
        <v>29487</v>
      </c>
      <c r="D1039">
        <v>4128.18</v>
      </c>
      <c r="E1039">
        <v>33615.18</v>
      </c>
      <c r="F1039">
        <v>4756</v>
      </c>
    </row>
    <row r="1040" spans="1:6" x14ac:dyDescent="0.25">
      <c r="A1040" t="s">
        <v>10438</v>
      </c>
      <c r="B1040">
        <v>26515</v>
      </c>
      <c r="C1040">
        <v>31127</v>
      </c>
      <c r="D1040">
        <v>4357.7800000000007</v>
      </c>
      <c r="E1040">
        <v>35484.78</v>
      </c>
      <c r="F1040">
        <v>4612</v>
      </c>
    </row>
    <row r="1041" spans="1:6" x14ac:dyDescent="0.25">
      <c r="A1041" t="s">
        <v>10439</v>
      </c>
      <c r="B1041">
        <v>27864</v>
      </c>
      <c r="C1041">
        <v>32555</v>
      </c>
      <c r="D1041">
        <v>4557.7000000000007</v>
      </c>
      <c r="E1041">
        <v>37112.699999999997</v>
      </c>
      <c r="F1041">
        <v>4691</v>
      </c>
    </row>
    <row r="1042" spans="1:6" x14ac:dyDescent="0.25">
      <c r="A1042" t="s">
        <v>10440</v>
      </c>
      <c r="B1042">
        <v>11535</v>
      </c>
      <c r="C1042">
        <v>16422</v>
      </c>
      <c r="D1042">
        <v>2299.0800000000004</v>
      </c>
      <c r="E1042">
        <v>18721.080000000002</v>
      </c>
      <c r="F1042">
        <v>4887</v>
      </c>
    </row>
    <row r="1043" spans="1:6" x14ac:dyDescent="0.25">
      <c r="A1043" t="s">
        <v>10441</v>
      </c>
      <c r="B1043">
        <v>13005</v>
      </c>
      <c r="C1043">
        <v>16836</v>
      </c>
      <c r="D1043">
        <v>2357.0400000000004</v>
      </c>
      <c r="E1043">
        <v>19193.04</v>
      </c>
      <c r="F1043">
        <v>3831</v>
      </c>
    </row>
    <row r="1044" spans="1:6" x14ac:dyDescent="0.25">
      <c r="A1044" t="s">
        <v>10442</v>
      </c>
      <c r="B1044">
        <v>28695</v>
      </c>
      <c r="C1044">
        <v>32612</v>
      </c>
      <c r="D1044">
        <v>4565.68</v>
      </c>
      <c r="E1044">
        <v>37177.68</v>
      </c>
      <c r="F1044">
        <v>3917</v>
      </c>
    </row>
    <row r="1045" spans="1:6" x14ac:dyDescent="0.25">
      <c r="A1045" t="s">
        <v>10443</v>
      </c>
      <c r="B1045">
        <v>16521</v>
      </c>
      <c r="C1045">
        <v>20748</v>
      </c>
      <c r="D1045">
        <v>2904.7200000000003</v>
      </c>
      <c r="E1045">
        <v>23652.720000000001</v>
      </c>
      <c r="F1045">
        <v>4227</v>
      </c>
    </row>
    <row r="1046" spans="1:6" x14ac:dyDescent="0.25">
      <c r="A1046" t="s">
        <v>10444</v>
      </c>
      <c r="B1046">
        <v>26876</v>
      </c>
      <c r="C1046">
        <v>31195</v>
      </c>
      <c r="D1046">
        <v>4367.3</v>
      </c>
      <c r="E1046">
        <v>35562.300000000003</v>
      </c>
      <c r="F1046">
        <v>4319</v>
      </c>
    </row>
    <row r="1047" spans="1:6" x14ac:dyDescent="0.25">
      <c r="A1047" t="s">
        <v>10445</v>
      </c>
      <c r="B1047">
        <v>19268</v>
      </c>
      <c r="C1047">
        <v>23205</v>
      </c>
      <c r="D1047">
        <v>3248.7000000000003</v>
      </c>
      <c r="E1047">
        <v>26453.7</v>
      </c>
      <c r="F1047">
        <v>3937</v>
      </c>
    </row>
    <row r="1048" spans="1:6" x14ac:dyDescent="0.25">
      <c r="A1048" t="s">
        <v>10446</v>
      </c>
      <c r="B1048">
        <v>14548</v>
      </c>
      <c r="C1048">
        <v>19422</v>
      </c>
      <c r="D1048">
        <v>2719.0800000000004</v>
      </c>
      <c r="E1048">
        <v>22141.08</v>
      </c>
      <c r="F1048">
        <v>4874</v>
      </c>
    </row>
    <row r="1049" spans="1:6" x14ac:dyDescent="0.25">
      <c r="A1049" t="s">
        <v>10447</v>
      </c>
      <c r="B1049">
        <v>16470</v>
      </c>
      <c r="C1049">
        <v>20780</v>
      </c>
      <c r="D1049">
        <v>2909.2000000000003</v>
      </c>
      <c r="E1049">
        <v>23689.200000000001</v>
      </c>
      <c r="F1049">
        <v>4310</v>
      </c>
    </row>
    <row r="1050" spans="1:6" x14ac:dyDescent="0.25">
      <c r="A1050" t="s">
        <v>10448</v>
      </c>
      <c r="B1050">
        <v>13072</v>
      </c>
      <c r="C1050">
        <v>17619</v>
      </c>
      <c r="D1050">
        <v>2466.6600000000003</v>
      </c>
      <c r="E1050">
        <v>20085.66</v>
      </c>
      <c r="F1050">
        <v>4547</v>
      </c>
    </row>
    <row r="1051" spans="1:6" x14ac:dyDescent="0.25">
      <c r="A1051" t="s">
        <v>10449</v>
      </c>
      <c r="B1051">
        <v>15205</v>
      </c>
      <c r="C1051">
        <v>19881</v>
      </c>
      <c r="D1051">
        <v>2783.34</v>
      </c>
      <c r="E1051">
        <v>22664.34</v>
      </c>
      <c r="F1051">
        <v>4676</v>
      </c>
    </row>
    <row r="1052" spans="1:6" x14ac:dyDescent="0.25">
      <c r="A1052" t="s">
        <v>10450</v>
      </c>
      <c r="B1052">
        <v>34697</v>
      </c>
      <c r="C1052">
        <v>38435</v>
      </c>
      <c r="D1052">
        <v>5380.9000000000005</v>
      </c>
      <c r="E1052">
        <v>43815.9</v>
      </c>
      <c r="F1052">
        <v>3738</v>
      </c>
    </row>
    <row r="1053" spans="1:6" x14ac:dyDescent="0.25">
      <c r="A1053" t="s">
        <v>10451</v>
      </c>
      <c r="B1053">
        <v>21772</v>
      </c>
      <c r="C1053">
        <v>26520</v>
      </c>
      <c r="D1053">
        <v>3712.8</v>
      </c>
      <c r="E1053">
        <v>30232.799999999999</v>
      </c>
      <c r="F1053">
        <v>4748</v>
      </c>
    </row>
    <row r="1054" spans="1:6" x14ac:dyDescent="0.25">
      <c r="A1054" t="s">
        <v>10452</v>
      </c>
      <c r="B1054">
        <v>17636</v>
      </c>
      <c r="C1054">
        <v>22396</v>
      </c>
      <c r="D1054">
        <v>3135.4400000000005</v>
      </c>
      <c r="E1054">
        <v>25531.440000000002</v>
      </c>
      <c r="F1054">
        <v>4760</v>
      </c>
    </row>
    <row r="1055" spans="1:6" x14ac:dyDescent="0.25">
      <c r="A1055" t="s">
        <v>10453</v>
      </c>
      <c r="B1055">
        <v>19934</v>
      </c>
      <c r="C1055">
        <v>23905</v>
      </c>
      <c r="D1055">
        <v>3346.7000000000003</v>
      </c>
      <c r="E1055">
        <v>27251.7</v>
      </c>
      <c r="F1055">
        <v>3971</v>
      </c>
    </row>
    <row r="1056" spans="1:6" x14ac:dyDescent="0.25">
      <c r="A1056" t="s">
        <v>10454</v>
      </c>
      <c r="B1056">
        <v>32384</v>
      </c>
      <c r="C1056">
        <v>36437</v>
      </c>
      <c r="D1056">
        <v>5101.18</v>
      </c>
      <c r="E1056">
        <v>41538.18</v>
      </c>
      <c r="F1056">
        <v>4053</v>
      </c>
    </row>
    <row r="1057" spans="1:6" x14ac:dyDescent="0.25">
      <c r="A1057" t="s">
        <v>10455</v>
      </c>
      <c r="B1057">
        <v>13778</v>
      </c>
      <c r="C1057">
        <v>17950</v>
      </c>
      <c r="D1057">
        <v>2513.0000000000005</v>
      </c>
      <c r="E1057">
        <v>20463</v>
      </c>
      <c r="F1057">
        <v>4172</v>
      </c>
    </row>
    <row r="1058" spans="1:6" x14ac:dyDescent="0.25">
      <c r="A1058" t="s">
        <v>10456</v>
      </c>
      <c r="B1058">
        <v>25989</v>
      </c>
      <c r="C1058">
        <v>30630</v>
      </c>
      <c r="D1058">
        <v>4288.2000000000007</v>
      </c>
      <c r="E1058">
        <v>34918.199999999997</v>
      </c>
      <c r="F1058">
        <v>4641</v>
      </c>
    </row>
    <row r="1059" spans="1:6" x14ac:dyDescent="0.25">
      <c r="A1059" t="s">
        <v>10457</v>
      </c>
      <c r="B1059">
        <v>27543</v>
      </c>
      <c r="C1059">
        <v>32363</v>
      </c>
      <c r="D1059">
        <v>4530.8200000000006</v>
      </c>
      <c r="E1059">
        <v>36893.82</v>
      </c>
      <c r="F1059">
        <v>4820</v>
      </c>
    </row>
    <row r="1060" spans="1:6" x14ac:dyDescent="0.25">
      <c r="A1060" t="s">
        <v>10458</v>
      </c>
      <c r="B1060">
        <v>23479</v>
      </c>
      <c r="C1060">
        <v>27913</v>
      </c>
      <c r="D1060">
        <v>3907.82</v>
      </c>
      <c r="E1060">
        <v>31820.82</v>
      </c>
      <c r="F1060">
        <v>4434</v>
      </c>
    </row>
    <row r="1061" spans="1:6" x14ac:dyDescent="0.25">
      <c r="A1061" t="s">
        <v>10459</v>
      </c>
      <c r="B1061">
        <v>11025</v>
      </c>
      <c r="C1061">
        <v>15554</v>
      </c>
      <c r="D1061">
        <v>2177.5600000000004</v>
      </c>
      <c r="E1061">
        <v>17731.560000000001</v>
      </c>
      <c r="F1061">
        <v>4529</v>
      </c>
    </row>
    <row r="1062" spans="1:6" x14ac:dyDescent="0.25">
      <c r="A1062" t="s">
        <v>10460</v>
      </c>
      <c r="B1062">
        <v>14358</v>
      </c>
      <c r="C1062">
        <v>18733</v>
      </c>
      <c r="D1062">
        <v>2622.6200000000003</v>
      </c>
      <c r="E1062">
        <v>21355.62</v>
      </c>
      <c r="F1062">
        <v>4375</v>
      </c>
    </row>
    <row r="1063" spans="1:6" x14ac:dyDescent="0.25">
      <c r="A1063" t="s">
        <v>10461</v>
      </c>
      <c r="B1063">
        <v>31364</v>
      </c>
      <c r="C1063">
        <v>36002</v>
      </c>
      <c r="D1063">
        <v>5040.2800000000007</v>
      </c>
      <c r="E1063">
        <v>41042.28</v>
      </c>
      <c r="F1063">
        <v>4638</v>
      </c>
    </row>
    <row r="1064" spans="1:6" x14ac:dyDescent="0.25">
      <c r="A1064" t="s">
        <v>10462</v>
      </c>
      <c r="B1064">
        <v>20724</v>
      </c>
      <c r="C1064">
        <v>25138</v>
      </c>
      <c r="D1064">
        <v>3519.32</v>
      </c>
      <c r="E1064">
        <v>28657.32</v>
      </c>
      <c r="F1064">
        <v>4414</v>
      </c>
    </row>
    <row r="1065" spans="1:6" x14ac:dyDescent="0.25">
      <c r="A1065" t="s">
        <v>10463</v>
      </c>
      <c r="B1065">
        <v>16888</v>
      </c>
      <c r="C1065">
        <v>21688</v>
      </c>
      <c r="D1065">
        <v>3036.32</v>
      </c>
      <c r="E1065">
        <v>24724.32</v>
      </c>
      <c r="F1065">
        <v>4800</v>
      </c>
    </row>
    <row r="1066" spans="1:6" x14ac:dyDescent="0.25">
      <c r="A1066" t="s">
        <v>10464</v>
      </c>
      <c r="B1066">
        <v>10952</v>
      </c>
      <c r="C1066">
        <v>14875</v>
      </c>
      <c r="D1066">
        <v>2082.5</v>
      </c>
      <c r="E1066">
        <v>16957.5</v>
      </c>
      <c r="F1066">
        <v>3923</v>
      </c>
    </row>
    <row r="1067" spans="1:6" x14ac:dyDescent="0.25">
      <c r="A1067" t="s">
        <v>10465</v>
      </c>
      <c r="B1067">
        <v>26950</v>
      </c>
      <c r="C1067">
        <v>31714</v>
      </c>
      <c r="D1067">
        <v>4439.96</v>
      </c>
      <c r="E1067">
        <v>36153.96</v>
      </c>
      <c r="F1067">
        <v>4764</v>
      </c>
    </row>
    <row r="1068" spans="1:6" x14ac:dyDescent="0.25">
      <c r="A1068" t="s">
        <v>10466</v>
      </c>
      <c r="B1068">
        <v>21512</v>
      </c>
      <c r="C1068">
        <v>25634</v>
      </c>
      <c r="D1068">
        <v>3588.76</v>
      </c>
      <c r="E1068">
        <v>29222.760000000002</v>
      </c>
      <c r="F1068">
        <v>4122</v>
      </c>
    </row>
    <row r="1069" spans="1:6" x14ac:dyDescent="0.25">
      <c r="A1069" t="s">
        <v>10467</v>
      </c>
      <c r="B1069">
        <v>34667</v>
      </c>
      <c r="C1069">
        <v>38605</v>
      </c>
      <c r="D1069">
        <v>5404.7000000000007</v>
      </c>
      <c r="E1069">
        <v>44009.7</v>
      </c>
      <c r="F1069">
        <v>3938</v>
      </c>
    </row>
    <row r="1070" spans="1:6" x14ac:dyDescent="0.25">
      <c r="A1070" t="s">
        <v>10468</v>
      </c>
      <c r="B1070">
        <v>34002</v>
      </c>
      <c r="C1070">
        <v>38147</v>
      </c>
      <c r="D1070">
        <v>5340.5800000000008</v>
      </c>
      <c r="E1070">
        <v>43487.58</v>
      </c>
      <c r="F1070">
        <v>4145</v>
      </c>
    </row>
    <row r="1071" spans="1:6" x14ac:dyDescent="0.25">
      <c r="A1071" t="s">
        <v>10469</v>
      </c>
      <c r="B1071">
        <v>13853</v>
      </c>
      <c r="C1071">
        <v>18150</v>
      </c>
      <c r="D1071">
        <v>2541.0000000000005</v>
      </c>
      <c r="E1071">
        <v>20691</v>
      </c>
      <c r="F1071">
        <v>4297</v>
      </c>
    </row>
    <row r="1072" spans="1:6" x14ac:dyDescent="0.25">
      <c r="A1072" t="s">
        <v>10470</v>
      </c>
      <c r="B1072">
        <v>10930</v>
      </c>
      <c r="C1072">
        <v>14660</v>
      </c>
      <c r="D1072">
        <v>2052.4</v>
      </c>
      <c r="E1072">
        <v>16712.400000000001</v>
      </c>
      <c r="F1072">
        <v>3730</v>
      </c>
    </row>
    <row r="1073" spans="1:6" x14ac:dyDescent="0.25">
      <c r="A1073" t="s">
        <v>10471</v>
      </c>
      <c r="B1073">
        <v>12485</v>
      </c>
      <c r="C1073">
        <v>17196</v>
      </c>
      <c r="D1073">
        <v>2407.44</v>
      </c>
      <c r="E1073">
        <v>19603.439999999999</v>
      </c>
      <c r="F1073">
        <v>4711</v>
      </c>
    </row>
    <row r="1074" spans="1:6" x14ac:dyDescent="0.25">
      <c r="A1074" t="s">
        <v>10472</v>
      </c>
      <c r="B1074">
        <v>28763</v>
      </c>
      <c r="C1074">
        <v>32858</v>
      </c>
      <c r="D1074">
        <v>4600.1200000000008</v>
      </c>
      <c r="E1074">
        <v>37458.120000000003</v>
      </c>
      <c r="F1074">
        <v>4095</v>
      </c>
    </row>
    <row r="1075" spans="1:6" x14ac:dyDescent="0.25">
      <c r="A1075" t="s">
        <v>10473</v>
      </c>
      <c r="B1075">
        <v>11074</v>
      </c>
      <c r="C1075">
        <v>15447</v>
      </c>
      <c r="D1075">
        <v>2162.5800000000004</v>
      </c>
      <c r="E1075">
        <v>17609.580000000002</v>
      </c>
      <c r="F1075">
        <v>4373</v>
      </c>
    </row>
    <row r="1076" spans="1:6" x14ac:dyDescent="0.25">
      <c r="A1076" t="s">
        <v>10474</v>
      </c>
      <c r="B1076">
        <v>28441</v>
      </c>
      <c r="C1076">
        <v>32438</v>
      </c>
      <c r="D1076">
        <v>4541.3200000000006</v>
      </c>
      <c r="E1076">
        <v>36979.32</v>
      </c>
      <c r="F1076">
        <v>3997</v>
      </c>
    </row>
    <row r="1077" spans="1:6" x14ac:dyDescent="0.25">
      <c r="A1077" t="s">
        <v>10475</v>
      </c>
      <c r="B1077">
        <v>27426</v>
      </c>
      <c r="C1077">
        <v>32243</v>
      </c>
      <c r="D1077">
        <v>4514.0200000000004</v>
      </c>
      <c r="E1077">
        <v>36757.020000000004</v>
      </c>
      <c r="F1077">
        <v>4817</v>
      </c>
    </row>
    <row r="1078" spans="1:6" x14ac:dyDescent="0.25">
      <c r="A1078" t="s">
        <v>10476</v>
      </c>
      <c r="B1078">
        <v>27770</v>
      </c>
      <c r="C1078">
        <v>32549</v>
      </c>
      <c r="D1078">
        <v>4556.8600000000006</v>
      </c>
      <c r="E1078">
        <v>37105.86</v>
      </c>
      <c r="F1078">
        <v>4779</v>
      </c>
    </row>
    <row r="1079" spans="1:6" x14ac:dyDescent="0.25">
      <c r="A1079" t="s">
        <v>10477</v>
      </c>
      <c r="B1079">
        <v>23078</v>
      </c>
      <c r="C1079">
        <v>27176</v>
      </c>
      <c r="D1079">
        <v>3804.6400000000003</v>
      </c>
      <c r="E1079">
        <v>30980.639999999999</v>
      </c>
      <c r="F1079">
        <v>4098</v>
      </c>
    </row>
    <row r="1080" spans="1:6" x14ac:dyDescent="0.25">
      <c r="A1080" t="s">
        <v>10478</v>
      </c>
      <c r="B1080">
        <v>22944</v>
      </c>
      <c r="C1080">
        <v>27722</v>
      </c>
      <c r="D1080">
        <v>3881.0800000000004</v>
      </c>
      <c r="E1080">
        <v>31603.08</v>
      </c>
      <c r="F1080">
        <v>4778</v>
      </c>
    </row>
    <row r="1081" spans="1:6" x14ac:dyDescent="0.25">
      <c r="A1081" t="s">
        <v>10479</v>
      </c>
      <c r="B1081">
        <v>26284</v>
      </c>
      <c r="C1081">
        <v>30470</v>
      </c>
      <c r="D1081">
        <v>4265.8</v>
      </c>
      <c r="E1081">
        <v>34735.800000000003</v>
      </c>
      <c r="F1081">
        <v>4186</v>
      </c>
    </row>
    <row r="1082" spans="1:6" x14ac:dyDescent="0.25">
      <c r="A1082" t="s">
        <v>10480</v>
      </c>
      <c r="B1082">
        <v>24661</v>
      </c>
      <c r="C1082">
        <v>28740</v>
      </c>
      <c r="D1082">
        <v>4023.6000000000004</v>
      </c>
      <c r="E1082">
        <v>32763.599999999999</v>
      </c>
      <c r="F1082">
        <v>4079</v>
      </c>
    </row>
    <row r="1083" spans="1:6" x14ac:dyDescent="0.25">
      <c r="A1083" t="s">
        <v>10481</v>
      </c>
      <c r="B1083">
        <v>15532</v>
      </c>
      <c r="C1083">
        <v>19480</v>
      </c>
      <c r="D1083">
        <v>2727.2000000000003</v>
      </c>
      <c r="E1083">
        <v>22207.200000000001</v>
      </c>
      <c r="F1083">
        <v>3948</v>
      </c>
    </row>
    <row r="1084" spans="1:6" x14ac:dyDescent="0.25">
      <c r="A1084" t="s">
        <v>10482</v>
      </c>
      <c r="B1084">
        <v>14492</v>
      </c>
      <c r="C1084">
        <v>18694</v>
      </c>
      <c r="D1084">
        <v>2617.1600000000003</v>
      </c>
      <c r="E1084">
        <v>21311.16</v>
      </c>
      <c r="F1084">
        <v>4202</v>
      </c>
    </row>
    <row r="1085" spans="1:6" x14ac:dyDescent="0.25">
      <c r="A1085" t="s">
        <v>10483</v>
      </c>
      <c r="B1085">
        <v>27974</v>
      </c>
      <c r="C1085">
        <v>32746</v>
      </c>
      <c r="D1085">
        <v>4584.4400000000005</v>
      </c>
      <c r="E1085">
        <v>37330.44</v>
      </c>
      <c r="F1085">
        <v>4772</v>
      </c>
    </row>
    <row r="1086" spans="1:6" x14ac:dyDescent="0.25">
      <c r="A1086" t="s">
        <v>10484</v>
      </c>
      <c r="B1086">
        <v>14579</v>
      </c>
      <c r="C1086">
        <v>19344</v>
      </c>
      <c r="D1086">
        <v>2708.1600000000003</v>
      </c>
      <c r="E1086">
        <v>22052.16</v>
      </c>
      <c r="F1086">
        <v>4765</v>
      </c>
    </row>
    <row r="1087" spans="1:6" x14ac:dyDescent="0.25">
      <c r="A1087" t="s">
        <v>10485</v>
      </c>
      <c r="B1087">
        <v>27743</v>
      </c>
      <c r="C1087">
        <v>32258</v>
      </c>
      <c r="D1087">
        <v>4516.1200000000008</v>
      </c>
      <c r="E1087">
        <v>36774.120000000003</v>
      </c>
      <c r="F1087">
        <v>4515</v>
      </c>
    </row>
    <row r="1088" spans="1:6" x14ac:dyDescent="0.25">
      <c r="A1088" t="s">
        <v>10486</v>
      </c>
      <c r="B1088">
        <v>26442</v>
      </c>
      <c r="C1088">
        <v>30556</v>
      </c>
      <c r="D1088">
        <v>4277.84</v>
      </c>
      <c r="E1088">
        <v>34833.839999999997</v>
      </c>
      <c r="F1088">
        <v>4114</v>
      </c>
    </row>
    <row r="1089" spans="1:6" x14ac:dyDescent="0.25">
      <c r="A1089" t="s">
        <v>10487</v>
      </c>
      <c r="B1089">
        <v>32163</v>
      </c>
      <c r="C1089">
        <v>36459</v>
      </c>
      <c r="D1089">
        <v>5104.26</v>
      </c>
      <c r="E1089">
        <v>41563.26</v>
      </c>
      <c r="F1089">
        <v>4296</v>
      </c>
    </row>
    <row r="1090" spans="1:6" x14ac:dyDescent="0.25">
      <c r="A1090" t="s">
        <v>10488</v>
      </c>
      <c r="B1090">
        <v>11350</v>
      </c>
      <c r="C1090">
        <v>15986</v>
      </c>
      <c r="D1090">
        <v>2238.0400000000004</v>
      </c>
      <c r="E1090">
        <v>18224.04</v>
      </c>
      <c r="F1090">
        <v>4636</v>
      </c>
    </row>
    <row r="1091" spans="1:6" x14ac:dyDescent="0.25">
      <c r="A1091" t="s">
        <v>10489</v>
      </c>
      <c r="B1091">
        <v>15925</v>
      </c>
      <c r="C1091">
        <v>19714</v>
      </c>
      <c r="D1091">
        <v>2759.96</v>
      </c>
      <c r="E1091">
        <v>22473.96</v>
      </c>
      <c r="F1091">
        <v>3789</v>
      </c>
    </row>
    <row r="1092" spans="1:6" x14ac:dyDescent="0.25">
      <c r="A1092" t="s">
        <v>10490</v>
      </c>
      <c r="B1092">
        <v>13546</v>
      </c>
      <c r="C1092">
        <v>17295</v>
      </c>
      <c r="D1092">
        <v>2421.3000000000002</v>
      </c>
      <c r="E1092">
        <v>19716.3</v>
      </c>
      <c r="F1092">
        <v>3749</v>
      </c>
    </row>
    <row r="1093" spans="1:6" x14ac:dyDescent="0.25">
      <c r="A1093" t="s">
        <v>10491</v>
      </c>
      <c r="B1093">
        <v>12387</v>
      </c>
      <c r="C1093">
        <v>16794</v>
      </c>
      <c r="D1093">
        <v>2351.1600000000003</v>
      </c>
      <c r="E1093">
        <v>19145.16</v>
      </c>
      <c r="F1093">
        <v>4407</v>
      </c>
    </row>
    <row r="1094" spans="1:6" x14ac:dyDescent="0.25">
      <c r="A1094" t="s">
        <v>10492</v>
      </c>
      <c r="B1094">
        <v>20439</v>
      </c>
      <c r="C1094">
        <v>24678</v>
      </c>
      <c r="D1094">
        <v>3454.9200000000005</v>
      </c>
      <c r="E1094">
        <v>28132.920000000002</v>
      </c>
      <c r="F1094">
        <v>4239</v>
      </c>
    </row>
    <row r="1095" spans="1:6" x14ac:dyDescent="0.25">
      <c r="A1095" t="s">
        <v>10493</v>
      </c>
      <c r="B1095">
        <v>30318</v>
      </c>
      <c r="C1095">
        <v>34600</v>
      </c>
      <c r="D1095">
        <v>4844.0000000000009</v>
      </c>
      <c r="E1095">
        <v>39444</v>
      </c>
      <c r="F1095">
        <v>4282</v>
      </c>
    </row>
    <row r="1096" spans="1:6" x14ac:dyDescent="0.25">
      <c r="A1096" t="s">
        <v>10494</v>
      </c>
      <c r="B1096">
        <v>14838</v>
      </c>
      <c r="C1096">
        <v>19071</v>
      </c>
      <c r="D1096">
        <v>2669.94</v>
      </c>
      <c r="E1096">
        <v>21740.94</v>
      </c>
      <c r="F1096">
        <v>4233</v>
      </c>
    </row>
    <row r="1097" spans="1:6" x14ac:dyDescent="0.25">
      <c r="A1097" t="s">
        <v>10495</v>
      </c>
      <c r="B1097">
        <v>32457</v>
      </c>
      <c r="C1097">
        <v>36967</v>
      </c>
      <c r="D1097">
        <v>5175.38</v>
      </c>
      <c r="E1097">
        <v>42142.38</v>
      </c>
      <c r="F1097">
        <v>4510</v>
      </c>
    </row>
    <row r="1098" spans="1:6" x14ac:dyDescent="0.25">
      <c r="A1098" t="s">
        <v>10496</v>
      </c>
      <c r="B1098">
        <v>14628</v>
      </c>
      <c r="C1098">
        <v>18623</v>
      </c>
      <c r="D1098">
        <v>2607.2200000000003</v>
      </c>
      <c r="E1098">
        <v>21230.22</v>
      </c>
      <c r="F1098">
        <v>3995</v>
      </c>
    </row>
    <row r="1099" spans="1:6" x14ac:dyDescent="0.25">
      <c r="A1099" t="s">
        <v>10497</v>
      </c>
      <c r="B1099">
        <v>15153</v>
      </c>
      <c r="C1099">
        <v>19481</v>
      </c>
      <c r="D1099">
        <v>2727.34</v>
      </c>
      <c r="E1099">
        <v>22208.34</v>
      </c>
      <c r="F1099">
        <v>4328</v>
      </c>
    </row>
    <row r="1100" spans="1:6" x14ac:dyDescent="0.25">
      <c r="A1100" t="s">
        <v>10498</v>
      </c>
      <c r="B1100">
        <v>27512</v>
      </c>
      <c r="C1100">
        <v>32370</v>
      </c>
      <c r="D1100">
        <v>4531.8</v>
      </c>
      <c r="E1100">
        <v>36901.800000000003</v>
      </c>
      <c r="F1100">
        <v>4858</v>
      </c>
    </row>
    <row r="1101" spans="1:6" x14ac:dyDescent="0.25">
      <c r="A1101" t="s">
        <v>10499</v>
      </c>
      <c r="B1101">
        <v>31973</v>
      </c>
      <c r="C1101">
        <v>36567</v>
      </c>
      <c r="D1101">
        <v>5119.38</v>
      </c>
      <c r="E1101">
        <v>41686.379999999997</v>
      </c>
      <c r="F1101">
        <v>4594</v>
      </c>
    </row>
    <row r="1102" spans="1:6" x14ac:dyDescent="0.25">
      <c r="A1102" t="s">
        <v>10500</v>
      </c>
      <c r="B1102">
        <v>10142</v>
      </c>
      <c r="C1102">
        <v>14714</v>
      </c>
      <c r="D1102">
        <v>2059.96</v>
      </c>
      <c r="E1102">
        <v>16773.96</v>
      </c>
      <c r="F1102">
        <v>4572</v>
      </c>
    </row>
    <row r="1103" spans="1:6" x14ac:dyDescent="0.25">
      <c r="A1103" t="s">
        <v>10501</v>
      </c>
      <c r="B1103">
        <v>18584</v>
      </c>
      <c r="C1103">
        <v>22450</v>
      </c>
      <c r="D1103">
        <v>3143.0000000000005</v>
      </c>
      <c r="E1103">
        <v>25593</v>
      </c>
      <c r="F1103">
        <v>3866</v>
      </c>
    </row>
    <row r="1104" spans="1:6" x14ac:dyDescent="0.25">
      <c r="A1104" t="s">
        <v>10502</v>
      </c>
      <c r="B1104">
        <v>27171</v>
      </c>
      <c r="C1104">
        <v>31888</v>
      </c>
      <c r="D1104">
        <v>4464.3200000000006</v>
      </c>
      <c r="E1104">
        <v>36352.32</v>
      </c>
      <c r="F1104">
        <v>4717</v>
      </c>
    </row>
    <row r="1105" spans="1:6" x14ac:dyDescent="0.25">
      <c r="A1105" t="s">
        <v>10503</v>
      </c>
      <c r="B1105">
        <v>32058</v>
      </c>
      <c r="C1105">
        <v>35942</v>
      </c>
      <c r="D1105">
        <v>5031.88</v>
      </c>
      <c r="E1105">
        <v>40973.879999999997</v>
      </c>
      <c r="F1105">
        <v>3884</v>
      </c>
    </row>
    <row r="1106" spans="1:6" x14ac:dyDescent="0.25">
      <c r="A1106" t="s">
        <v>10504</v>
      </c>
      <c r="B1106">
        <v>33631</v>
      </c>
      <c r="C1106">
        <v>37797</v>
      </c>
      <c r="D1106">
        <v>5291.5800000000008</v>
      </c>
      <c r="E1106">
        <v>43088.58</v>
      </c>
      <c r="F1106">
        <v>4166</v>
      </c>
    </row>
    <row r="1107" spans="1:6" x14ac:dyDescent="0.25">
      <c r="A1107" t="s">
        <v>10505</v>
      </c>
      <c r="B1107">
        <v>19447</v>
      </c>
      <c r="C1107">
        <v>24160</v>
      </c>
      <c r="D1107">
        <v>3382.4000000000005</v>
      </c>
      <c r="E1107">
        <v>27542.400000000001</v>
      </c>
      <c r="F1107">
        <v>4713</v>
      </c>
    </row>
    <row r="1108" spans="1:6" x14ac:dyDescent="0.25">
      <c r="A1108" t="s">
        <v>10506</v>
      </c>
      <c r="B1108">
        <v>26681</v>
      </c>
      <c r="C1108">
        <v>31502</v>
      </c>
      <c r="D1108">
        <v>4410.2800000000007</v>
      </c>
      <c r="E1108">
        <v>35912.28</v>
      </c>
      <c r="F1108">
        <v>4821</v>
      </c>
    </row>
    <row r="1109" spans="1:6" x14ac:dyDescent="0.25">
      <c r="A1109" t="s">
        <v>10507</v>
      </c>
      <c r="B1109">
        <v>31511</v>
      </c>
      <c r="C1109">
        <v>35640</v>
      </c>
      <c r="D1109">
        <v>4989.6000000000004</v>
      </c>
      <c r="E1109">
        <v>40629.599999999999</v>
      </c>
      <c r="F1109">
        <v>4129</v>
      </c>
    </row>
    <row r="1110" spans="1:6" x14ac:dyDescent="0.25">
      <c r="A1110" t="s">
        <v>10508</v>
      </c>
      <c r="B1110">
        <v>30138</v>
      </c>
      <c r="C1110">
        <v>34853</v>
      </c>
      <c r="D1110">
        <v>4879.42</v>
      </c>
      <c r="E1110">
        <v>39732.42</v>
      </c>
      <c r="F1110">
        <v>4715</v>
      </c>
    </row>
    <row r="1111" spans="1:6" x14ac:dyDescent="0.25">
      <c r="A1111" t="s">
        <v>10509</v>
      </c>
      <c r="B1111">
        <v>25415</v>
      </c>
      <c r="C1111">
        <v>30308</v>
      </c>
      <c r="D1111">
        <v>4243.1200000000008</v>
      </c>
      <c r="E1111">
        <v>34551.120000000003</v>
      </c>
      <c r="F1111">
        <v>4893</v>
      </c>
    </row>
    <row r="1112" spans="1:6" x14ac:dyDescent="0.25">
      <c r="A1112" t="s">
        <v>10510</v>
      </c>
      <c r="B1112">
        <v>13433</v>
      </c>
      <c r="C1112">
        <v>17548</v>
      </c>
      <c r="D1112">
        <v>2456.7200000000003</v>
      </c>
      <c r="E1112">
        <v>20004.72</v>
      </c>
      <c r="F1112">
        <v>4115</v>
      </c>
    </row>
    <row r="1113" spans="1:6" x14ac:dyDescent="0.25">
      <c r="A1113" t="s">
        <v>10511</v>
      </c>
      <c r="B1113">
        <v>24732</v>
      </c>
      <c r="C1113">
        <v>28458</v>
      </c>
      <c r="D1113">
        <v>3984.1200000000003</v>
      </c>
      <c r="E1113">
        <v>32442.12</v>
      </c>
      <c r="F1113">
        <v>3726</v>
      </c>
    </row>
    <row r="1114" spans="1:6" x14ac:dyDescent="0.25">
      <c r="A1114" t="s">
        <v>10512</v>
      </c>
      <c r="B1114">
        <v>10389</v>
      </c>
      <c r="C1114">
        <v>15122</v>
      </c>
      <c r="D1114">
        <v>2117.0800000000004</v>
      </c>
      <c r="E1114">
        <v>17239.080000000002</v>
      </c>
      <c r="F1114">
        <v>4733</v>
      </c>
    </row>
    <row r="1115" spans="1:6" x14ac:dyDescent="0.25">
      <c r="A1115" t="s">
        <v>10513</v>
      </c>
      <c r="B1115">
        <v>29493</v>
      </c>
      <c r="C1115">
        <v>33478</v>
      </c>
      <c r="D1115">
        <v>4686.92</v>
      </c>
      <c r="E1115">
        <v>38164.92</v>
      </c>
      <c r="F1115">
        <v>3985</v>
      </c>
    </row>
    <row r="1116" spans="1:6" x14ac:dyDescent="0.25">
      <c r="A1116" t="s">
        <v>10514</v>
      </c>
      <c r="B1116">
        <v>27065</v>
      </c>
      <c r="C1116">
        <v>31269</v>
      </c>
      <c r="D1116">
        <v>4377.6600000000008</v>
      </c>
      <c r="E1116">
        <v>35646.660000000003</v>
      </c>
      <c r="F1116">
        <v>4204</v>
      </c>
    </row>
    <row r="1117" spans="1:6" x14ac:dyDescent="0.25">
      <c r="A1117" t="s">
        <v>10515</v>
      </c>
      <c r="B1117">
        <v>28936</v>
      </c>
      <c r="C1117">
        <v>33828</v>
      </c>
      <c r="D1117">
        <v>4735.92</v>
      </c>
      <c r="E1117">
        <v>38563.919999999998</v>
      </c>
      <c r="F1117">
        <v>4892</v>
      </c>
    </row>
    <row r="1118" spans="1:6" x14ac:dyDescent="0.25">
      <c r="A1118" t="s">
        <v>10516</v>
      </c>
      <c r="B1118">
        <v>14360</v>
      </c>
      <c r="C1118">
        <v>18655</v>
      </c>
      <c r="D1118">
        <v>2611.7000000000003</v>
      </c>
      <c r="E1118">
        <v>21266.7</v>
      </c>
      <c r="F1118">
        <v>4295</v>
      </c>
    </row>
    <row r="1119" spans="1:6" x14ac:dyDescent="0.25">
      <c r="A1119" t="s">
        <v>10517</v>
      </c>
      <c r="B1119">
        <v>16648</v>
      </c>
      <c r="C1119">
        <v>21512</v>
      </c>
      <c r="D1119">
        <v>3011.6800000000003</v>
      </c>
      <c r="E1119">
        <v>24523.68</v>
      </c>
      <c r="F1119">
        <v>4864</v>
      </c>
    </row>
    <row r="1120" spans="1:6" x14ac:dyDescent="0.25">
      <c r="A1120" t="s">
        <v>10518</v>
      </c>
      <c r="B1120">
        <v>17159</v>
      </c>
      <c r="C1120">
        <v>21145</v>
      </c>
      <c r="D1120">
        <v>2960.3</v>
      </c>
      <c r="E1120">
        <v>24105.3</v>
      </c>
      <c r="F1120">
        <v>3986</v>
      </c>
    </row>
    <row r="1121" spans="1:6" x14ac:dyDescent="0.25">
      <c r="A1121" t="s">
        <v>10519</v>
      </c>
      <c r="B1121">
        <v>29118</v>
      </c>
      <c r="C1121">
        <v>33181</v>
      </c>
      <c r="D1121">
        <v>4645.34</v>
      </c>
      <c r="E1121">
        <v>37826.339999999997</v>
      </c>
      <c r="F1121">
        <v>4063</v>
      </c>
    </row>
    <row r="1122" spans="1:6" x14ac:dyDescent="0.25">
      <c r="A1122" t="s">
        <v>10520</v>
      </c>
      <c r="B1122">
        <v>29411</v>
      </c>
      <c r="C1122">
        <v>33709</v>
      </c>
      <c r="D1122">
        <v>4719.26</v>
      </c>
      <c r="E1122">
        <v>38428.26</v>
      </c>
      <c r="F1122">
        <v>4298</v>
      </c>
    </row>
    <row r="1123" spans="1:6" x14ac:dyDescent="0.25">
      <c r="A1123" t="s">
        <v>10521</v>
      </c>
      <c r="B1123">
        <v>28542</v>
      </c>
      <c r="C1123">
        <v>32448</v>
      </c>
      <c r="D1123">
        <v>4542.72</v>
      </c>
      <c r="E1123">
        <v>36990.720000000001</v>
      </c>
      <c r="F1123">
        <v>3906</v>
      </c>
    </row>
    <row r="1124" spans="1:6" x14ac:dyDescent="0.25">
      <c r="A1124" t="s">
        <v>10522</v>
      </c>
      <c r="B1124">
        <v>24237</v>
      </c>
      <c r="C1124">
        <v>28611</v>
      </c>
      <c r="D1124">
        <v>4005.5400000000004</v>
      </c>
      <c r="E1124">
        <v>32616.54</v>
      </c>
      <c r="F1124">
        <v>4374</v>
      </c>
    </row>
    <row r="1125" spans="1:6" x14ac:dyDescent="0.25">
      <c r="A1125" t="s">
        <v>10523</v>
      </c>
      <c r="B1125">
        <v>19579</v>
      </c>
      <c r="C1125">
        <v>24373</v>
      </c>
      <c r="D1125">
        <v>3412.2200000000003</v>
      </c>
      <c r="E1125">
        <v>27785.22</v>
      </c>
      <c r="F1125">
        <v>4794</v>
      </c>
    </row>
    <row r="1126" spans="1:6" x14ac:dyDescent="0.25">
      <c r="A1126" t="s">
        <v>10524</v>
      </c>
      <c r="B1126">
        <v>28992</v>
      </c>
      <c r="C1126">
        <v>33684</v>
      </c>
      <c r="D1126">
        <v>4715.76</v>
      </c>
      <c r="E1126">
        <v>38399.760000000002</v>
      </c>
      <c r="F1126">
        <v>4692</v>
      </c>
    </row>
    <row r="1127" spans="1:6" x14ac:dyDescent="0.25">
      <c r="A1127" t="s">
        <v>10525</v>
      </c>
      <c r="B1127">
        <v>14347</v>
      </c>
      <c r="C1127">
        <v>19007</v>
      </c>
      <c r="D1127">
        <v>2660.9800000000005</v>
      </c>
      <c r="E1127">
        <v>21667.98</v>
      </c>
      <c r="F1127">
        <v>4660</v>
      </c>
    </row>
    <row r="1128" spans="1:6" x14ac:dyDescent="0.25">
      <c r="A1128" t="s">
        <v>10526</v>
      </c>
      <c r="B1128">
        <v>21735</v>
      </c>
      <c r="C1128">
        <v>26303</v>
      </c>
      <c r="D1128">
        <v>3682.4200000000005</v>
      </c>
      <c r="E1128">
        <v>29985.420000000002</v>
      </c>
      <c r="F1128">
        <v>4568</v>
      </c>
    </row>
    <row r="1129" spans="1:6" x14ac:dyDescent="0.25">
      <c r="A1129" t="s">
        <v>10527</v>
      </c>
      <c r="B1129">
        <v>22162</v>
      </c>
      <c r="C1129">
        <v>26349</v>
      </c>
      <c r="D1129">
        <v>3688.86</v>
      </c>
      <c r="E1129">
        <v>30037.86</v>
      </c>
      <c r="F1129">
        <v>4187</v>
      </c>
    </row>
    <row r="1130" spans="1:6" x14ac:dyDescent="0.25">
      <c r="A1130" t="s">
        <v>10528</v>
      </c>
      <c r="B1130">
        <v>13360</v>
      </c>
      <c r="C1130">
        <v>17610</v>
      </c>
      <c r="D1130">
        <v>2465.4</v>
      </c>
      <c r="E1130">
        <v>20075.400000000001</v>
      </c>
      <c r="F1130">
        <v>4250</v>
      </c>
    </row>
    <row r="1131" spans="1:6" x14ac:dyDescent="0.25">
      <c r="A1131" t="s">
        <v>10529</v>
      </c>
      <c r="B1131">
        <v>31032</v>
      </c>
      <c r="C1131">
        <v>34856</v>
      </c>
      <c r="D1131">
        <v>4879.84</v>
      </c>
      <c r="E1131">
        <v>39735.839999999997</v>
      </c>
      <c r="F1131">
        <v>3824</v>
      </c>
    </row>
    <row r="1132" spans="1:6" x14ac:dyDescent="0.25">
      <c r="A1132" t="s">
        <v>10530</v>
      </c>
      <c r="B1132">
        <v>29041</v>
      </c>
      <c r="C1132">
        <v>33488</v>
      </c>
      <c r="D1132">
        <v>4688.3200000000006</v>
      </c>
      <c r="E1132">
        <v>38176.32</v>
      </c>
      <c r="F1132">
        <v>4447</v>
      </c>
    </row>
    <row r="1133" spans="1:6" x14ac:dyDescent="0.25">
      <c r="A1133" t="s">
        <v>10531</v>
      </c>
      <c r="B1133">
        <v>19608</v>
      </c>
      <c r="C1133">
        <v>23392</v>
      </c>
      <c r="D1133">
        <v>3274.88</v>
      </c>
      <c r="E1133">
        <v>26666.880000000001</v>
      </c>
      <c r="F1133">
        <v>3784</v>
      </c>
    </row>
    <row r="1134" spans="1:6" x14ac:dyDescent="0.25">
      <c r="A1134" t="s">
        <v>10532</v>
      </c>
      <c r="B1134">
        <v>15874</v>
      </c>
      <c r="C1134">
        <v>20353</v>
      </c>
      <c r="D1134">
        <v>2849.42</v>
      </c>
      <c r="E1134">
        <v>23202.42</v>
      </c>
      <c r="F1134">
        <v>4479</v>
      </c>
    </row>
    <row r="1135" spans="1:6" x14ac:dyDescent="0.25">
      <c r="A1135" t="s">
        <v>10533</v>
      </c>
      <c r="B1135">
        <v>15406</v>
      </c>
      <c r="C1135">
        <v>19161</v>
      </c>
      <c r="D1135">
        <v>2682.5400000000004</v>
      </c>
      <c r="E1135">
        <v>21843.54</v>
      </c>
      <c r="F1135">
        <v>3755</v>
      </c>
    </row>
    <row r="1136" spans="1:6" x14ac:dyDescent="0.25">
      <c r="A1136" t="s">
        <v>10534</v>
      </c>
      <c r="B1136">
        <v>17226</v>
      </c>
      <c r="C1136">
        <v>21065</v>
      </c>
      <c r="D1136">
        <v>2949.1000000000004</v>
      </c>
      <c r="E1136">
        <v>24014.1</v>
      </c>
      <c r="F1136">
        <v>3839</v>
      </c>
    </row>
    <row r="1137" spans="1:6" x14ac:dyDescent="0.25">
      <c r="A1137" t="s">
        <v>10535</v>
      </c>
      <c r="B1137">
        <v>17516</v>
      </c>
      <c r="C1137">
        <v>21486</v>
      </c>
      <c r="D1137">
        <v>3008.0400000000004</v>
      </c>
      <c r="E1137">
        <v>24494.04</v>
      </c>
      <c r="F1137">
        <v>3970</v>
      </c>
    </row>
    <row r="1138" spans="1:6" x14ac:dyDescent="0.25">
      <c r="A1138" t="s">
        <v>10536</v>
      </c>
      <c r="B1138">
        <v>14037</v>
      </c>
      <c r="C1138">
        <v>18132</v>
      </c>
      <c r="D1138">
        <v>2538.48</v>
      </c>
      <c r="E1138">
        <v>20670.48</v>
      </c>
      <c r="F1138">
        <v>4095</v>
      </c>
    </row>
    <row r="1139" spans="1:6" x14ac:dyDescent="0.25">
      <c r="A1139" t="s">
        <v>10537</v>
      </c>
      <c r="B1139">
        <v>20857</v>
      </c>
      <c r="C1139">
        <v>24884</v>
      </c>
      <c r="D1139">
        <v>3483.76</v>
      </c>
      <c r="E1139">
        <v>28367.760000000002</v>
      </c>
      <c r="F1139">
        <v>4027</v>
      </c>
    </row>
    <row r="1140" spans="1:6" x14ac:dyDescent="0.25">
      <c r="A1140" t="s">
        <v>10538</v>
      </c>
      <c r="B1140">
        <v>27502</v>
      </c>
      <c r="C1140">
        <v>31541</v>
      </c>
      <c r="D1140">
        <v>4415.7400000000007</v>
      </c>
      <c r="E1140">
        <v>35956.74</v>
      </c>
      <c r="F1140">
        <v>4039</v>
      </c>
    </row>
    <row r="1141" spans="1:6" x14ac:dyDescent="0.25">
      <c r="A1141" t="s">
        <v>10539</v>
      </c>
      <c r="B1141">
        <v>11459</v>
      </c>
      <c r="C1141">
        <v>16308</v>
      </c>
      <c r="D1141">
        <v>2283.1200000000003</v>
      </c>
      <c r="E1141">
        <v>18591.12</v>
      </c>
      <c r="F1141">
        <v>4849</v>
      </c>
    </row>
    <row r="1142" spans="1:6" x14ac:dyDescent="0.25">
      <c r="A1142" t="s">
        <v>10540</v>
      </c>
      <c r="B1142">
        <v>30493</v>
      </c>
      <c r="C1142">
        <v>35125</v>
      </c>
      <c r="D1142">
        <v>4917.5000000000009</v>
      </c>
      <c r="E1142">
        <v>40042.5</v>
      </c>
      <c r="F1142">
        <v>4632</v>
      </c>
    </row>
    <row r="1143" spans="1:6" x14ac:dyDescent="0.25">
      <c r="A1143" t="s">
        <v>10541</v>
      </c>
      <c r="B1143">
        <v>19372</v>
      </c>
      <c r="C1143">
        <v>23287</v>
      </c>
      <c r="D1143">
        <v>3260.1800000000003</v>
      </c>
      <c r="E1143">
        <v>26547.18</v>
      </c>
      <c r="F1143">
        <v>3915</v>
      </c>
    </row>
    <row r="1144" spans="1:6" x14ac:dyDescent="0.25">
      <c r="A1144" t="s">
        <v>10542</v>
      </c>
      <c r="B1144">
        <v>17870</v>
      </c>
      <c r="C1144">
        <v>22758</v>
      </c>
      <c r="D1144">
        <v>3186.1200000000003</v>
      </c>
      <c r="E1144">
        <v>25944.12</v>
      </c>
      <c r="F1144">
        <v>4888</v>
      </c>
    </row>
    <row r="1145" spans="1:6" x14ac:dyDescent="0.25">
      <c r="A1145" t="s">
        <v>10543</v>
      </c>
      <c r="B1145">
        <v>11533</v>
      </c>
      <c r="C1145">
        <v>15766</v>
      </c>
      <c r="D1145">
        <v>2207.2400000000002</v>
      </c>
      <c r="E1145">
        <v>17973.240000000002</v>
      </c>
      <c r="F1145">
        <v>4233</v>
      </c>
    </row>
    <row r="1146" spans="1:6" x14ac:dyDescent="0.25">
      <c r="A1146" t="s">
        <v>10544</v>
      </c>
      <c r="B1146">
        <v>33309</v>
      </c>
      <c r="C1146">
        <v>37755</v>
      </c>
      <c r="D1146">
        <v>5285.7000000000007</v>
      </c>
      <c r="E1146">
        <v>43040.7</v>
      </c>
      <c r="F1146">
        <v>4446</v>
      </c>
    </row>
    <row r="1147" spans="1:6" x14ac:dyDescent="0.25">
      <c r="A1147" t="s">
        <v>10545</v>
      </c>
      <c r="B1147">
        <v>17508</v>
      </c>
      <c r="C1147">
        <v>21486</v>
      </c>
      <c r="D1147">
        <v>3008.0400000000004</v>
      </c>
      <c r="E1147">
        <v>24494.04</v>
      </c>
      <c r="F1147">
        <v>3978</v>
      </c>
    </row>
    <row r="1148" spans="1:6" x14ac:dyDescent="0.25">
      <c r="A1148" t="s">
        <v>10546</v>
      </c>
      <c r="B1148">
        <v>25691</v>
      </c>
      <c r="C1148">
        <v>29760</v>
      </c>
      <c r="D1148">
        <v>4166.4000000000005</v>
      </c>
      <c r="E1148">
        <v>33926.400000000001</v>
      </c>
      <c r="F1148">
        <v>4069</v>
      </c>
    </row>
    <row r="1149" spans="1:6" x14ac:dyDescent="0.25">
      <c r="A1149" t="s">
        <v>10547</v>
      </c>
      <c r="B1149">
        <v>31015</v>
      </c>
      <c r="C1149">
        <v>35751</v>
      </c>
      <c r="D1149">
        <v>5005.1400000000003</v>
      </c>
      <c r="E1149">
        <v>40756.14</v>
      </c>
      <c r="F1149">
        <v>4736</v>
      </c>
    </row>
    <row r="1150" spans="1:6" x14ac:dyDescent="0.25">
      <c r="A1150" t="s">
        <v>10548</v>
      </c>
      <c r="B1150">
        <v>23228</v>
      </c>
      <c r="C1150">
        <v>27629</v>
      </c>
      <c r="D1150">
        <v>3868.0600000000004</v>
      </c>
      <c r="E1150">
        <v>31497.06</v>
      </c>
      <c r="F1150">
        <v>4401</v>
      </c>
    </row>
    <row r="1151" spans="1:6" x14ac:dyDescent="0.25">
      <c r="A1151" t="s">
        <v>10549</v>
      </c>
      <c r="B1151">
        <v>21082</v>
      </c>
      <c r="C1151">
        <v>25527</v>
      </c>
      <c r="D1151">
        <v>3573.78</v>
      </c>
      <c r="E1151">
        <v>29100.78</v>
      </c>
      <c r="F1151">
        <v>4445</v>
      </c>
    </row>
    <row r="1152" spans="1:6" x14ac:dyDescent="0.25">
      <c r="A1152" t="s">
        <v>10550</v>
      </c>
      <c r="B1152">
        <v>24099</v>
      </c>
      <c r="C1152">
        <v>28609</v>
      </c>
      <c r="D1152">
        <v>4005.26</v>
      </c>
      <c r="E1152">
        <v>32614.260000000002</v>
      </c>
      <c r="F1152">
        <v>4510</v>
      </c>
    </row>
    <row r="1153" spans="1:6" x14ac:dyDescent="0.25">
      <c r="A1153" t="s">
        <v>10551</v>
      </c>
      <c r="B1153">
        <v>26402</v>
      </c>
      <c r="C1153">
        <v>30590</v>
      </c>
      <c r="D1153">
        <v>4282.6000000000004</v>
      </c>
      <c r="E1153">
        <v>34872.6</v>
      </c>
      <c r="F1153">
        <v>4188</v>
      </c>
    </row>
    <row r="1154" spans="1:6" x14ac:dyDescent="0.25">
      <c r="A1154" t="s">
        <v>10552</v>
      </c>
      <c r="B1154">
        <v>13787</v>
      </c>
      <c r="C1154">
        <v>18526</v>
      </c>
      <c r="D1154">
        <v>2593.6400000000003</v>
      </c>
      <c r="E1154">
        <v>21119.64</v>
      </c>
      <c r="F1154">
        <v>4739</v>
      </c>
    </row>
    <row r="1155" spans="1:6" x14ac:dyDescent="0.25">
      <c r="A1155" t="s">
        <v>10553</v>
      </c>
      <c r="B1155">
        <v>12121</v>
      </c>
      <c r="C1155">
        <v>16433</v>
      </c>
      <c r="D1155">
        <v>2300.6200000000003</v>
      </c>
      <c r="E1155">
        <v>18733.62</v>
      </c>
      <c r="F1155">
        <v>4312</v>
      </c>
    </row>
    <row r="1156" spans="1:6" x14ac:dyDescent="0.25">
      <c r="A1156" t="s">
        <v>10554</v>
      </c>
      <c r="B1156">
        <v>11876</v>
      </c>
      <c r="C1156">
        <v>15606</v>
      </c>
      <c r="D1156">
        <v>2184.84</v>
      </c>
      <c r="E1156">
        <v>17790.84</v>
      </c>
      <c r="F1156">
        <v>3730</v>
      </c>
    </row>
    <row r="1157" spans="1:6" x14ac:dyDescent="0.25">
      <c r="A1157" t="s">
        <v>10555</v>
      </c>
      <c r="B1157">
        <v>17988</v>
      </c>
      <c r="C1157">
        <v>22655</v>
      </c>
      <c r="D1157">
        <v>3171.7000000000003</v>
      </c>
      <c r="E1157">
        <v>25826.7</v>
      </c>
      <c r="F1157">
        <v>4667</v>
      </c>
    </row>
    <row r="1158" spans="1:6" x14ac:dyDescent="0.25">
      <c r="A1158" t="s">
        <v>10556</v>
      </c>
      <c r="B1158">
        <v>28771</v>
      </c>
      <c r="C1158">
        <v>33371</v>
      </c>
      <c r="D1158">
        <v>4671.9400000000005</v>
      </c>
      <c r="E1158">
        <v>38042.94</v>
      </c>
      <c r="F1158">
        <v>4600</v>
      </c>
    </row>
    <row r="1159" spans="1:6" x14ac:dyDescent="0.25">
      <c r="A1159" t="s">
        <v>10557</v>
      </c>
      <c r="B1159">
        <v>24207</v>
      </c>
      <c r="C1159">
        <v>28016</v>
      </c>
      <c r="D1159">
        <v>3922.2400000000002</v>
      </c>
      <c r="E1159">
        <v>31938.240000000002</v>
      </c>
      <c r="F1159">
        <v>3809</v>
      </c>
    </row>
    <row r="1160" spans="1:6" x14ac:dyDescent="0.25">
      <c r="A1160" t="s">
        <v>10558</v>
      </c>
      <c r="B1160">
        <v>25878</v>
      </c>
      <c r="C1160">
        <v>30522</v>
      </c>
      <c r="D1160">
        <v>4273.0800000000008</v>
      </c>
      <c r="E1160">
        <v>34795.08</v>
      </c>
      <c r="F1160">
        <v>4644</v>
      </c>
    </row>
    <row r="1161" spans="1:6" x14ac:dyDescent="0.25">
      <c r="A1161" t="s">
        <v>10559</v>
      </c>
      <c r="B1161">
        <v>29264</v>
      </c>
      <c r="C1161">
        <v>33024</v>
      </c>
      <c r="D1161">
        <v>4623.3600000000006</v>
      </c>
      <c r="E1161">
        <v>37647.360000000001</v>
      </c>
      <c r="F1161">
        <v>3760</v>
      </c>
    </row>
    <row r="1162" spans="1:6" x14ac:dyDescent="0.25">
      <c r="A1162" t="s">
        <v>10560</v>
      </c>
      <c r="B1162">
        <v>32697</v>
      </c>
      <c r="C1162">
        <v>37401</v>
      </c>
      <c r="D1162">
        <v>5236.1400000000003</v>
      </c>
      <c r="E1162">
        <v>42637.14</v>
      </c>
      <c r="F1162">
        <v>4704</v>
      </c>
    </row>
    <row r="1163" spans="1:6" x14ac:dyDescent="0.25">
      <c r="A1163" t="s">
        <v>10561</v>
      </c>
      <c r="B1163">
        <v>15336</v>
      </c>
      <c r="C1163">
        <v>19499</v>
      </c>
      <c r="D1163">
        <v>2729.86</v>
      </c>
      <c r="E1163">
        <v>22228.86</v>
      </c>
      <c r="F1163">
        <v>4163</v>
      </c>
    </row>
    <row r="1164" spans="1:6" x14ac:dyDescent="0.25">
      <c r="A1164" t="s">
        <v>10562</v>
      </c>
      <c r="B1164">
        <v>15974</v>
      </c>
      <c r="C1164">
        <v>20040</v>
      </c>
      <c r="D1164">
        <v>2805.6000000000004</v>
      </c>
      <c r="E1164">
        <v>22845.599999999999</v>
      </c>
      <c r="F1164">
        <v>4066</v>
      </c>
    </row>
    <row r="1165" spans="1:6" x14ac:dyDescent="0.25">
      <c r="A1165" t="s">
        <v>10563</v>
      </c>
      <c r="B1165">
        <v>22051</v>
      </c>
      <c r="C1165">
        <v>25913</v>
      </c>
      <c r="D1165">
        <v>3627.82</v>
      </c>
      <c r="E1165">
        <v>29540.82</v>
      </c>
      <c r="F1165">
        <v>3862</v>
      </c>
    </row>
    <row r="1166" spans="1:6" x14ac:dyDescent="0.25">
      <c r="A1166" t="s">
        <v>10564</v>
      </c>
      <c r="B1166">
        <v>28131</v>
      </c>
      <c r="C1166">
        <v>32919</v>
      </c>
      <c r="D1166">
        <v>4608.6600000000008</v>
      </c>
      <c r="E1166">
        <v>37527.660000000003</v>
      </c>
      <c r="F1166">
        <v>4788</v>
      </c>
    </row>
    <row r="1167" spans="1:6" x14ac:dyDescent="0.25">
      <c r="A1167" t="s">
        <v>10565</v>
      </c>
      <c r="B1167">
        <v>17454</v>
      </c>
      <c r="C1167">
        <v>21442</v>
      </c>
      <c r="D1167">
        <v>3001.88</v>
      </c>
      <c r="E1167">
        <v>24443.88</v>
      </c>
      <c r="F1167">
        <v>3988</v>
      </c>
    </row>
    <row r="1168" spans="1:6" x14ac:dyDescent="0.25">
      <c r="A1168" t="s">
        <v>10566</v>
      </c>
      <c r="B1168">
        <v>29722</v>
      </c>
      <c r="C1168">
        <v>33485</v>
      </c>
      <c r="D1168">
        <v>4687.9000000000005</v>
      </c>
      <c r="E1168">
        <v>38172.9</v>
      </c>
      <c r="F1168">
        <v>3763</v>
      </c>
    </row>
    <row r="1169" spans="1:6" x14ac:dyDescent="0.25">
      <c r="A1169" t="s">
        <v>10567</v>
      </c>
      <c r="B1169">
        <v>10635</v>
      </c>
      <c r="C1169">
        <v>14554</v>
      </c>
      <c r="D1169">
        <v>2037.5600000000002</v>
      </c>
      <c r="E1169">
        <v>16591.560000000001</v>
      </c>
      <c r="F1169">
        <v>3919</v>
      </c>
    </row>
    <row r="1170" spans="1:6" x14ac:dyDescent="0.25">
      <c r="A1170" t="s">
        <v>10568</v>
      </c>
      <c r="B1170">
        <v>15153</v>
      </c>
      <c r="C1170">
        <v>19245</v>
      </c>
      <c r="D1170">
        <v>2694.3</v>
      </c>
      <c r="E1170">
        <v>21939.3</v>
      </c>
      <c r="F1170">
        <v>4092</v>
      </c>
    </row>
    <row r="1171" spans="1:6" x14ac:dyDescent="0.25">
      <c r="A1171" t="s">
        <v>10569</v>
      </c>
      <c r="B1171">
        <v>20380</v>
      </c>
      <c r="C1171">
        <v>24676</v>
      </c>
      <c r="D1171">
        <v>3454.6400000000003</v>
      </c>
      <c r="E1171">
        <v>28130.639999999999</v>
      </c>
      <c r="F1171">
        <v>4296</v>
      </c>
    </row>
    <row r="1172" spans="1:6" x14ac:dyDescent="0.25">
      <c r="A1172" t="s">
        <v>10570</v>
      </c>
      <c r="B1172">
        <v>17397</v>
      </c>
      <c r="C1172">
        <v>21378</v>
      </c>
      <c r="D1172">
        <v>2992.92</v>
      </c>
      <c r="E1172">
        <v>24370.92</v>
      </c>
      <c r="F1172">
        <v>3981</v>
      </c>
    </row>
    <row r="1173" spans="1:6" x14ac:dyDescent="0.25">
      <c r="A1173" t="s">
        <v>10571</v>
      </c>
      <c r="B1173">
        <v>24864</v>
      </c>
      <c r="C1173">
        <v>28906</v>
      </c>
      <c r="D1173">
        <v>4046.8400000000006</v>
      </c>
      <c r="E1173">
        <v>32952.840000000004</v>
      </c>
      <c r="F1173">
        <v>4042</v>
      </c>
    </row>
    <row r="1174" spans="1:6" x14ac:dyDescent="0.25">
      <c r="A1174" t="s">
        <v>10572</v>
      </c>
      <c r="B1174">
        <v>18496</v>
      </c>
      <c r="C1174">
        <v>23057</v>
      </c>
      <c r="D1174">
        <v>3227.9800000000005</v>
      </c>
      <c r="E1174">
        <v>26284.98</v>
      </c>
      <c r="F1174">
        <v>4561</v>
      </c>
    </row>
    <row r="1175" spans="1:6" x14ac:dyDescent="0.25">
      <c r="A1175" t="s">
        <v>10573</v>
      </c>
      <c r="B1175">
        <v>22733</v>
      </c>
      <c r="C1175">
        <v>26824</v>
      </c>
      <c r="D1175">
        <v>3755.3600000000006</v>
      </c>
      <c r="E1175">
        <v>30579.360000000001</v>
      </c>
      <c r="F1175">
        <v>4091</v>
      </c>
    </row>
    <row r="1176" spans="1:6" x14ac:dyDescent="0.25">
      <c r="A1176" t="s">
        <v>10574</v>
      </c>
      <c r="B1176">
        <v>16305</v>
      </c>
      <c r="C1176">
        <v>20836</v>
      </c>
      <c r="D1176">
        <v>2917.0400000000004</v>
      </c>
      <c r="E1176">
        <v>23753.040000000001</v>
      </c>
      <c r="F1176">
        <v>4531</v>
      </c>
    </row>
    <row r="1177" spans="1:6" x14ac:dyDescent="0.25">
      <c r="A1177" t="s">
        <v>10575</v>
      </c>
      <c r="B1177">
        <v>24883</v>
      </c>
      <c r="C1177">
        <v>28797</v>
      </c>
      <c r="D1177">
        <v>4031.5800000000004</v>
      </c>
      <c r="E1177">
        <v>32828.58</v>
      </c>
      <c r="F1177">
        <v>3914</v>
      </c>
    </row>
    <row r="1178" spans="1:6" x14ac:dyDescent="0.25">
      <c r="A1178" t="s">
        <v>10576</v>
      </c>
      <c r="B1178">
        <v>15204</v>
      </c>
      <c r="C1178">
        <v>20062</v>
      </c>
      <c r="D1178">
        <v>2808.6800000000003</v>
      </c>
      <c r="E1178">
        <v>22870.68</v>
      </c>
      <c r="F1178">
        <v>4858</v>
      </c>
    </row>
    <row r="1179" spans="1:6" x14ac:dyDescent="0.25">
      <c r="A1179" t="s">
        <v>10577</v>
      </c>
      <c r="B1179">
        <v>32176</v>
      </c>
      <c r="C1179">
        <v>36426</v>
      </c>
      <c r="D1179">
        <v>5099.6400000000003</v>
      </c>
      <c r="E1179">
        <v>41525.64</v>
      </c>
      <c r="F1179">
        <v>4250</v>
      </c>
    </row>
    <row r="1180" spans="1:6" x14ac:dyDescent="0.25">
      <c r="A1180" t="s">
        <v>10578</v>
      </c>
      <c r="B1180">
        <v>23501</v>
      </c>
      <c r="C1180">
        <v>27751</v>
      </c>
      <c r="D1180">
        <v>3885.1400000000003</v>
      </c>
      <c r="E1180">
        <v>31636.14</v>
      </c>
      <c r="F1180">
        <v>4250</v>
      </c>
    </row>
    <row r="1181" spans="1:6" x14ac:dyDescent="0.25">
      <c r="A1181" t="s">
        <v>10579</v>
      </c>
      <c r="B1181">
        <v>20492</v>
      </c>
      <c r="C1181">
        <v>24968</v>
      </c>
      <c r="D1181">
        <v>3495.5200000000004</v>
      </c>
      <c r="E1181">
        <v>28463.52</v>
      </c>
      <c r="F1181">
        <v>4476</v>
      </c>
    </row>
    <row r="1182" spans="1:6" x14ac:dyDescent="0.25">
      <c r="A1182" t="s">
        <v>10580</v>
      </c>
      <c r="B1182">
        <v>16303</v>
      </c>
      <c r="C1182">
        <v>20326</v>
      </c>
      <c r="D1182">
        <v>2845.6400000000003</v>
      </c>
      <c r="E1182">
        <v>23171.64</v>
      </c>
      <c r="F1182">
        <v>4023</v>
      </c>
    </row>
    <row r="1183" spans="1:6" x14ac:dyDescent="0.25">
      <c r="A1183" t="s">
        <v>10581</v>
      </c>
      <c r="B1183">
        <v>27763</v>
      </c>
      <c r="C1183">
        <v>32596</v>
      </c>
      <c r="D1183">
        <v>4563.4400000000005</v>
      </c>
      <c r="E1183">
        <v>37159.440000000002</v>
      </c>
      <c r="F1183">
        <v>4833</v>
      </c>
    </row>
    <row r="1184" spans="1:6" x14ac:dyDescent="0.25">
      <c r="A1184" t="s">
        <v>10582</v>
      </c>
      <c r="B1184">
        <v>28201</v>
      </c>
      <c r="C1184">
        <v>33002</v>
      </c>
      <c r="D1184">
        <v>4620.2800000000007</v>
      </c>
      <c r="E1184">
        <v>37622.28</v>
      </c>
      <c r="F1184">
        <v>4801</v>
      </c>
    </row>
    <row r="1185" spans="1:6" x14ac:dyDescent="0.25">
      <c r="A1185" t="s">
        <v>10583</v>
      </c>
      <c r="B1185">
        <v>19077</v>
      </c>
      <c r="C1185">
        <v>23125</v>
      </c>
      <c r="D1185">
        <v>3237.5000000000005</v>
      </c>
      <c r="E1185">
        <v>26362.5</v>
      </c>
      <c r="F1185">
        <v>4048</v>
      </c>
    </row>
    <row r="1186" spans="1:6" x14ac:dyDescent="0.25">
      <c r="A1186" t="s">
        <v>10584</v>
      </c>
      <c r="B1186">
        <v>24167</v>
      </c>
      <c r="C1186">
        <v>27881</v>
      </c>
      <c r="D1186">
        <v>3903.34</v>
      </c>
      <c r="E1186">
        <v>31784.34</v>
      </c>
      <c r="F1186">
        <v>3714</v>
      </c>
    </row>
    <row r="1187" spans="1:6" x14ac:dyDescent="0.25">
      <c r="A1187" t="s">
        <v>10585</v>
      </c>
      <c r="B1187">
        <v>30774</v>
      </c>
      <c r="C1187">
        <v>34566</v>
      </c>
      <c r="D1187">
        <v>4839.2400000000007</v>
      </c>
      <c r="E1187">
        <v>39405.24</v>
      </c>
      <c r="F1187">
        <v>3792</v>
      </c>
    </row>
    <row r="1188" spans="1:6" x14ac:dyDescent="0.25">
      <c r="A1188" t="s">
        <v>10586</v>
      </c>
      <c r="B1188">
        <v>34232</v>
      </c>
      <c r="C1188">
        <v>38967</v>
      </c>
      <c r="D1188">
        <v>5455.38</v>
      </c>
      <c r="E1188">
        <v>44422.38</v>
      </c>
      <c r="F1188">
        <v>4735</v>
      </c>
    </row>
    <row r="1189" spans="1:6" x14ac:dyDescent="0.25">
      <c r="A1189" t="s">
        <v>10587</v>
      </c>
      <c r="B1189">
        <v>30904</v>
      </c>
      <c r="C1189">
        <v>35529</v>
      </c>
      <c r="D1189">
        <v>4974.0600000000004</v>
      </c>
      <c r="E1189">
        <v>40503.06</v>
      </c>
      <c r="F1189">
        <v>4625</v>
      </c>
    </row>
    <row r="1190" spans="1:6" x14ac:dyDescent="0.25">
      <c r="A1190" t="s">
        <v>10588</v>
      </c>
      <c r="B1190">
        <v>28108</v>
      </c>
      <c r="C1190">
        <v>32087</v>
      </c>
      <c r="D1190">
        <v>4492.18</v>
      </c>
      <c r="E1190">
        <v>36579.18</v>
      </c>
      <c r="F1190">
        <v>3979</v>
      </c>
    </row>
    <row r="1191" spans="1:6" x14ac:dyDescent="0.25">
      <c r="A1191" t="s">
        <v>10589</v>
      </c>
      <c r="B1191">
        <v>31526</v>
      </c>
      <c r="C1191">
        <v>35741</v>
      </c>
      <c r="D1191">
        <v>5003.7400000000007</v>
      </c>
      <c r="E1191">
        <v>40744.74</v>
      </c>
      <c r="F1191">
        <v>4215</v>
      </c>
    </row>
    <row r="1192" spans="1:6" x14ac:dyDescent="0.25">
      <c r="A1192" t="s">
        <v>10590</v>
      </c>
      <c r="B1192">
        <v>26691</v>
      </c>
      <c r="C1192">
        <v>30684</v>
      </c>
      <c r="D1192">
        <v>4295.76</v>
      </c>
      <c r="E1192">
        <v>34979.760000000002</v>
      </c>
      <c r="F1192">
        <v>3993</v>
      </c>
    </row>
    <row r="1193" spans="1:6" x14ac:dyDescent="0.25">
      <c r="A1193" t="s">
        <v>10591</v>
      </c>
      <c r="B1193">
        <v>11136</v>
      </c>
      <c r="C1193">
        <v>16019</v>
      </c>
      <c r="D1193">
        <v>2242.6600000000003</v>
      </c>
      <c r="E1193">
        <v>18261.66</v>
      </c>
      <c r="F1193">
        <v>4883</v>
      </c>
    </row>
    <row r="1194" spans="1:6" x14ac:dyDescent="0.25">
      <c r="A1194" t="s">
        <v>10592</v>
      </c>
      <c r="B1194">
        <v>34945</v>
      </c>
      <c r="C1194">
        <v>39614</v>
      </c>
      <c r="D1194">
        <v>5545.9600000000009</v>
      </c>
      <c r="E1194">
        <v>45159.96</v>
      </c>
      <c r="F1194">
        <v>4669</v>
      </c>
    </row>
    <row r="1195" spans="1:6" x14ac:dyDescent="0.25">
      <c r="A1195" t="s">
        <v>10593</v>
      </c>
      <c r="B1195">
        <v>33069</v>
      </c>
      <c r="C1195">
        <v>37479</v>
      </c>
      <c r="D1195">
        <v>5247.06</v>
      </c>
      <c r="E1195">
        <v>42726.06</v>
      </c>
      <c r="F1195">
        <v>4410</v>
      </c>
    </row>
    <row r="1196" spans="1:6" x14ac:dyDescent="0.25">
      <c r="A1196" t="s">
        <v>10594</v>
      </c>
      <c r="B1196">
        <v>16291</v>
      </c>
      <c r="C1196">
        <v>21076</v>
      </c>
      <c r="D1196">
        <v>2950.6400000000003</v>
      </c>
      <c r="E1196">
        <v>24026.639999999999</v>
      </c>
      <c r="F1196">
        <v>4785</v>
      </c>
    </row>
    <row r="1197" spans="1:6" x14ac:dyDescent="0.25">
      <c r="A1197" t="s">
        <v>10595</v>
      </c>
      <c r="B1197">
        <v>34136</v>
      </c>
      <c r="C1197">
        <v>38473</v>
      </c>
      <c r="D1197">
        <v>5386.22</v>
      </c>
      <c r="E1197">
        <v>43859.22</v>
      </c>
      <c r="F1197">
        <v>4337</v>
      </c>
    </row>
    <row r="1198" spans="1:6" x14ac:dyDescent="0.25">
      <c r="A1198" t="s">
        <v>10596</v>
      </c>
      <c r="B1198">
        <v>17015</v>
      </c>
      <c r="C1198">
        <v>21340</v>
      </c>
      <c r="D1198">
        <v>2987.6000000000004</v>
      </c>
      <c r="E1198">
        <v>24327.599999999999</v>
      </c>
      <c r="F1198">
        <v>4325</v>
      </c>
    </row>
    <row r="1199" spans="1:6" x14ac:dyDescent="0.25">
      <c r="A1199" t="s">
        <v>10597</v>
      </c>
      <c r="B1199">
        <v>25911</v>
      </c>
      <c r="C1199">
        <v>30060</v>
      </c>
      <c r="D1199">
        <v>4208.4000000000005</v>
      </c>
      <c r="E1199">
        <v>34268.400000000001</v>
      </c>
      <c r="F1199">
        <v>4149</v>
      </c>
    </row>
    <row r="1200" spans="1:6" x14ac:dyDescent="0.25">
      <c r="A1200" t="s">
        <v>10598</v>
      </c>
      <c r="B1200">
        <v>34147</v>
      </c>
      <c r="C1200">
        <v>38331</v>
      </c>
      <c r="D1200">
        <v>5366.34</v>
      </c>
      <c r="E1200">
        <v>43697.34</v>
      </c>
      <c r="F1200">
        <v>4184</v>
      </c>
    </row>
    <row r="1201" spans="1:6" x14ac:dyDescent="0.25">
      <c r="A1201" t="s">
        <v>10599</v>
      </c>
      <c r="B1201">
        <v>14772</v>
      </c>
      <c r="C1201">
        <v>19636</v>
      </c>
      <c r="D1201">
        <v>2749.0400000000004</v>
      </c>
      <c r="E1201">
        <v>22385.040000000001</v>
      </c>
      <c r="F1201">
        <v>4864</v>
      </c>
    </row>
    <row r="1202" spans="1:6" x14ac:dyDescent="0.25">
      <c r="A1202" t="s">
        <v>10600</v>
      </c>
      <c r="B1202">
        <v>12222</v>
      </c>
      <c r="C1202">
        <v>16543</v>
      </c>
      <c r="D1202">
        <v>2316.0200000000004</v>
      </c>
      <c r="E1202">
        <v>18859.02</v>
      </c>
      <c r="F1202">
        <v>4321</v>
      </c>
    </row>
    <row r="1203" spans="1:6" x14ac:dyDescent="0.25">
      <c r="A1203" t="s">
        <v>10601</v>
      </c>
      <c r="B1203">
        <v>18219</v>
      </c>
      <c r="C1203">
        <v>22058</v>
      </c>
      <c r="D1203">
        <v>3088.1200000000003</v>
      </c>
      <c r="E1203">
        <v>25146.12</v>
      </c>
      <c r="F1203">
        <v>3839</v>
      </c>
    </row>
    <row r="1204" spans="1:6" x14ac:dyDescent="0.25">
      <c r="A1204" t="s">
        <v>10602</v>
      </c>
      <c r="B1204">
        <v>19166</v>
      </c>
      <c r="C1204">
        <v>23666</v>
      </c>
      <c r="D1204">
        <v>3313.2400000000002</v>
      </c>
      <c r="E1204">
        <v>26979.24</v>
      </c>
      <c r="F1204">
        <v>4500</v>
      </c>
    </row>
    <row r="1205" spans="1:6" x14ac:dyDescent="0.25">
      <c r="A1205" t="s">
        <v>10603</v>
      </c>
      <c r="B1205">
        <v>28692</v>
      </c>
      <c r="C1205">
        <v>33170</v>
      </c>
      <c r="D1205">
        <v>4643.8</v>
      </c>
      <c r="E1205">
        <v>37813.800000000003</v>
      </c>
      <c r="F1205">
        <v>4478</v>
      </c>
    </row>
    <row r="1206" spans="1:6" x14ac:dyDescent="0.25">
      <c r="A1206" t="s">
        <v>10604</v>
      </c>
      <c r="B1206">
        <v>26797</v>
      </c>
      <c r="C1206">
        <v>31337</v>
      </c>
      <c r="D1206">
        <v>4387.18</v>
      </c>
      <c r="E1206">
        <v>35724.18</v>
      </c>
      <c r="F1206">
        <v>4540</v>
      </c>
    </row>
    <row r="1207" spans="1:6" x14ac:dyDescent="0.25">
      <c r="A1207" t="s">
        <v>10605</v>
      </c>
      <c r="B1207">
        <v>17109</v>
      </c>
      <c r="C1207">
        <v>21175</v>
      </c>
      <c r="D1207">
        <v>2964.5000000000005</v>
      </c>
      <c r="E1207">
        <v>24139.5</v>
      </c>
      <c r="F1207">
        <v>4066</v>
      </c>
    </row>
    <row r="1208" spans="1:6" x14ac:dyDescent="0.25">
      <c r="A1208" t="s">
        <v>10606</v>
      </c>
      <c r="B1208">
        <v>17722</v>
      </c>
      <c r="C1208">
        <v>21650</v>
      </c>
      <c r="D1208">
        <v>3031.0000000000005</v>
      </c>
      <c r="E1208">
        <v>24681</v>
      </c>
      <c r="F1208">
        <v>3928</v>
      </c>
    </row>
    <row r="1209" spans="1:6" x14ac:dyDescent="0.25">
      <c r="A1209" t="s">
        <v>10607</v>
      </c>
      <c r="B1209">
        <v>22857</v>
      </c>
      <c r="C1209">
        <v>27211</v>
      </c>
      <c r="D1209">
        <v>3809.5400000000004</v>
      </c>
      <c r="E1209">
        <v>31020.54</v>
      </c>
      <c r="F1209">
        <v>4354</v>
      </c>
    </row>
    <row r="1210" spans="1:6" x14ac:dyDescent="0.25">
      <c r="A1210" t="s">
        <v>10608</v>
      </c>
      <c r="B1210">
        <v>34086</v>
      </c>
      <c r="C1210">
        <v>38519</v>
      </c>
      <c r="D1210">
        <v>5392.6600000000008</v>
      </c>
      <c r="E1210">
        <v>43911.66</v>
      </c>
      <c r="F1210">
        <v>4433</v>
      </c>
    </row>
    <row r="1211" spans="1:6" x14ac:dyDescent="0.25">
      <c r="A1211" t="s">
        <v>10609</v>
      </c>
      <c r="B1211">
        <v>34611</v>
      </c>
      <c r="C1211">
        <v>38683</v>
      </c>
      <c r="D1211">
        <v>5415.6200000000008</v>
      </c>
      <c r="E1211">
        <v>44098.62</v>
      </c>
      <c r="F1211">
        <v>4072</v>
      </c>
    </row>
    <row r="1212" spans="1:6" x14ac:dyDescent="0.25">
      <c r="A1212" t="s">
        <v>10610</v>
      </c>
      <c r="B1212">
        <v>26596</v>
      </c>
      <c r="C1212">
        <v>30732</v>
      </c>
      <c r="D1212">
        <v>4302.4800000000005</v>
      </c>
      <c r="E1212">
        <v>35034.480000000003</v>
      </c>
      <c r="F1212">
        <v>4136</v>
      </c>
    </row>
    <row r="1213" spans="1:6" x14ac:dyDescent="0.25">
      <c r="A1213" t="s">
        <v>10611</v>
      </c>
      <c r="B1213">
        <v>34108</v>
      </c>
      <c r="C1213">
        <v>38903</v>
      </c>
      <c r="D1213">
        <v>5446.42</v>
      </c>
      <c r="E1213">
        <v>44349.42</v>
      </c>
      <c r="F1213">
        <v>4795</v>
      </c>
    </row>
    <row r="1214" spans="1:6" x14ac:dyDescent="0.25">
      <c r="A1214" t="s">
        <v>10612</v>
      </c>
      <c r="B1214">
        <v>21211</v>
      </c>
      <c r="C1214">
        <v>25296</v>
      </c>
      <c r="D1214">
        <v>3541.4400000000005</v>
      </c>
      <c r="E1214">
        <v>28837.440000000002</v>
      </c>
      <c r="F1214">
        <v>4085</v>
      </c>
    </row>
    <row r="1215" spans="1:6" x14ac:dyDescent="0.25">
      <c r="A1215" t="s">
        <v>10613</v>
      </c>
      <c r="B1215">
        <v>27489</v>
      </c>
      <c r="C1215">
        <v>31465</v>
      </c>
      <c r="D1215">
        <v>4405.1000000000004</v>
      </c>
      <c r="E1215">
        <v>35870.1</v>
      </c>
      <c r="F1215">
        <v>3976</v>
      </c>
    </row>
    <row r="1216" spans="1:6" x14ac:dyDescent="0.25">
      <c r="A1216" t="s">
        <v>10614</v>
      </c>
      <c r="B1216">
        <v>25807</v>
      </c>
      <c r="C1216">
        <v>29752</v>
      </c>
      <c r="D1216">
        <v>4165.2800000000007</v>
      </c>
      <c r="E1216">
        <v>33917.279999999999</v>
      </c>
      <c r="F1216">
        <v>3945</v>
      </c>
    </row>
    <row r="1217" spans="1:6" x14ac:dyDescent="0.25">
      <c r="A1217" t="s">
        <v>10615</v>
      </c>
      <c r="B1217">
        <v>33495</v>
      </c>
      <c r="C1217">
        <v>37280</v>
      </c>
      <c r="D1217">
        <v>5219.2000000000007</v>
      </c>
      <c r="E1217">
        <v>42499.199999999997</v>
      </c>
      <c r="F1217">
        <v>3785</v>
      </c>
    </row>
    <row r="1218" spans="1:6" x14ac:dyDescent="0.25">
      <c r="A1218" t="s">
        <v>10616</v>
      </c>
      <c r="B1218">
        <v>29997</v>
      </c>
      <c r="C1218">
        <v>34472</v>
      </c>
      <c r="D1218">
        <v>4826.0800000000008</v>
      </c>
      <c r="E1218">
        <v>39298.080000000002</v>
      </c>
      <c r="F1218">
        <v>4475</v>
      </c>
    </row>
    <row r="1219" spans="1:6" x14ac:dyDescent="0.25">
      <c r="A1219" t="s">
        <v>10617</v>
      </c>
      <c r="B1219">
        <v>12493</v>
      </c>
      <c r="C1219">
        <v>17327</v>
      </c>
      <c r="D1219">
        <v>2425.7800000000002</v>
      </c>
      <c r="E1219">
        <v>19752.78</v>
      </c>
      <c r="F1219">
        <v>4834</v>
      </c>
    </row>
    <row r="1220" spans="1:6" x14ac:dyDescent="0.25">
      <c r="A1220" t="s">
        <v>10618</v>
      </c>
      <c r="B1220">
        <v>13623</v>
      </c>
      <c r="C1220">
        <v>18026</v>
      </c>
      <c r="D1220">
        <v>2523.6400000000003</v>
      </c>
      <c r="E1220">
        <v>20549.64</v>
      </c>
      <c r="F1220">
        <v>4403</v>
      </c>
    </row>
    <row r="1221" spans="1:6" x14ac:dyDescent="0.25">
      <c r="A1221" t="s">
        <v>10619</v>
      </c>
      <c r="B1221">
        <v>23297</v>
      </c>
      <c r="C1221">
        <v>27248</v>
      </c>
      <c r="D1221">
        <v>3814.7200000000003</v>
      </c>
      <c r="E1221">
        <v>31062.720000000001</v>
      </c>
      <c r="F1221">
        <v>3951</v>
      </c>
    </row>
    <row r="1222" spans="1:6" x14ac:dyDescent="0.25">
      <c r="A1222" t="s">
        <v>10620</v>
      </c>
      <c r="B1222">
        <v>10444</v>
      </c>
      <c r="C1222">
        <v>14227</v>
      </c>
      <c r="D1222">
        <v>1991.7800000000002</v>
      </c>
      <c r="E1222">
        <v>16218.78</v>
      </c>
      <c r="F1222">
        <v>3783</v>
      </c>
    </row>
    <row r="1223" spans="1:6" x14ac:dyDescent="0.25">
      <c r="A1223" t="s">
        <v>10621</v>
      </c>
      <c r="B1223">
        <v>21334</v>
      </c>
      <c r="C1223">
        <v>25416</v>
      </c>
      <c r="D1223">
        <v>3558.2400000000002</v>
      </c>
      <c r="E1223">
        <v>28974.240000000002</v>
      </c>
      <c r="F1223">
        <v>4082</v>
      </c>
    </row>
    <row r="1224" spans="1:6" x14ac:dyDescent="0.25">
      <c r="A1224" t="s">
        <v>10622</v>
      </c>
      <c r="B1224">
        <v>28213</v>
      </c>
      <c r="C1224">
        <v>32258</v>
      </c>
      <c r="D1224">
        <v>4516.1200000000008</v>
      </c>
      <c r="E1224">
        <v>36774.120000000003</v>
      </c>
      <c r="F1224">
        <v>4045</v>
      </c>
    </row>
    <row r="1225" spans="1:6" x14ac:dyDescent="0.25">
      <c r="A1225" t="s">
        <v>10623</v>
      </c>
      <c r="B1225">
        <v>20299</v>
      </c>
      <c r="C1225">
        <v>24857</v>
      </c>
      <c r="D1225">
        <v>3479.9800000000005</v>
      </c>
      <c r="E1225">
        <v>28336.98</v>
      </c>
      <c r="F1225">
        <v>4558</v>
      </c>
    </row>
    <row r="1226" spans="1:6" x14ac:dyDescent="0.25">
      <c r="A1226" t="s">
        <v>10624</v>
      </c>
      <c r="B1226">
        <v>26094</v>
      </c>
      <c r="C1226">
        <v>30425</v>
      </c>
      <c r="D1226">
        <v>4259.5</v>
      </c>
      <c r="E1226">
        <v>34684.5</v>
      </c>
      <c r="F1226">
        <v>4331</v>
      </c>
    </row>
    <row r="1227" spans="1:6" x14ac:dyDescent="0.25">
      <c r="A1227" t="s">
        <v>10625</v>
      </c>
      <c r="B1227">
        <v>26312</v>
      </c>
      <c r="C1227">
        <v>30054</v>
      </c>
      <c r="D1227">
        <v>4207.5600000000004</v>
      </c>
      <c r="E1227">
        <v>34261.56</v>
      </c>
      <c r="F1227">
        <v>3742</v>
      </c>
    </row>
    <row r="1228" spans="1:6" x14ac:dyDescent="0.25">
      <c r="A1228" t="s">
        <v>10626</v>
      </c>
      <c r="B1228">
        <v>18491</v>
      </c>
      <c r="C1228">
        <v>23160</v>
      </c>
      <c r="D1228">
        <v>3242.4</v>
      </c>
      <c r="E1228">
        <v>26402.400000000001</v>
      </c>
      <c r="F1228">
        <v>4669</v>
      </c>
    </row>
    <row r="1229" spans="1:6" x14ac:dyDescent="0.25">
      <c r="A1229" t="s">
        <v>10627</v>
      </c>
      <c r="B1229">
        <v>30006</v>
      </c>
      <c r="C1229">
        <v>34664</v>
      </c>
      <c r="D1229">
        <v>4852.96</v>
      </c>
      <c r="E1229">
        <v>39516.959999999999</v>
      </c>
      <c r="F1229">
        <v>4658</v>
      </c>
    </row>
    <row r="1230" spans="1:6" x14ac:dyDescent="0.25">
      <c r="A1230" t="s">
        <v>10628</v>
      </c>
      <c r="B1230">
        <v>34881</v>
      </c>
      <c r="C1230">
        <v>39588</v>
      </c>
      <c r="D1230">
        <v>5542.3200000000006</v>
      </c>
      <c r="E1230">
        <v>45130.32</v>
      </c>
      <c r="F1230">
        <v>4707</v>
      </c>
    </row>
    <row r="1231" spans="1:6" x14ac:dyDescent="0.25">
      <c r="A1231" t="s">
        <v>10629</v>
      </c>
      <c r="B1231">
        <v>18979</v>
      </c>
      <c r="C1231">
        <v>23035</v>
      </c>
      <c r="D1231">
        <v>3224.9</v>
      </c>
      <c r="E1231">
        <v>26259.9</v>
      </c>
      <c r="F1231">
        <v>4056</v>
      </c>
    </row>
    <row r="1232" spans="1:6" x14ac:dyDescent="0.25">
      <c r="A1232" t="s">
        <v>10630</v>
      </c>
      <c r="B1232">
        <v>16766</v>
      </c>
      <c r="C1232">
        <v>21019</v>
      </c>
      <c r="D1232">
        <v>2942.6600000000003</v>
      </c>
      <c r="E1232">
        <v>23961.66</v>
      </c>
      <c r="F1232">
        <v>4253</v>
      </c>
    </row>
    <row r="1233" spans="1:6" x14ac:dyDescent="0.25">
      <c r="A1233" t="s">
        <v>10631</v>
      </c>
      <c r="B1233">
        <v>24916</v>
      </c>
      <c r="C1233">
        <v>28827</v>
      </c>
      <c r="D1233">
        <v>4035.78</v>
      </c>
      <c r="E1233">
        <v>32862.78</v>
      </c>
      <c r="F1233">
        <v>3911</v>
      </c>
    </row>
    <row r="1234" spans="1:6" x14ac:dyDescent="0.25">
      <c r="A1234" t="s">
        <v>10632</v>
      </c>
      <c r="B1234">
        <v>15412</v>
      </c>
      <c r="C1234">
        <v>19772</v>
      </c>
      <c r="D1234">
        <v>2768.0800000000004</v>
      </c>
      <c r="E1234">
        <v>22540.080000000002</v>
      </c>
      <c r="F1234">
        <v>4360</v>
      </c>
    </row>
    <row r="1235" spans="1:6" x14ac:dyDescent="0.25">
      <c r="A1235" t="s">
        <v>10633</v>
      </c>
      <c r="B1235">
        <v>32736</v>
      </c>
      <c r="C1235">
        <v>37101</v>
      </c>
      <c r="D1235">
        <v>5194.1400000000003</v>
      </c>
      <c r="E1235">
        <v>42295.14</v>
      </c>
      <c r="F1235">
        <v>4365</v>
      </c>
    </row>
    <row r="1236" spans="1:6" x14ac:dyDescent="0.25">
      <c r="A1236" t="s">
        <v>10634</v>
      </c>
      <c r="B1236">
        <v>31972</v>
      </c>
      <c r="C1236">
        <v>36565</v>
      </c>
      <c r="D1236">
        <v>5119.1000000000004</v>
      </c>
      <c r="E1236">
        <v>41684.1</v>
      </c>
      <c r="F1236">
        <v>4593</v>
      </c>
    </row>
    <row r="1237" spans="1:6" x14ac:dyDescent="0.25">
      <c r="A1237" t="s">
        <v>10635</v>
      </c>
      <c r="B1237">
        <v>32653</v>
      </c>
      <c r="C1237">
        <v>36818</v>
      </c>
      <c r="D1237">
        <v>5154.5200000000004</v>
      </c>
      <c r="E1237">
        <v>41972.520000000004</v>
      </c>
      <c r="F1237">
        <v>4165</v>
      </c>
    </row>
    <row r="1238" spans="1:6" x14ac:dyDescent="0.25">
      <c r="A1238" t="s">
        <v>10636</v>
      </c>
      <c r="B1238">
        <v>33367</v>
      </c>
      <c r="C1238">
        <v>37293</v>
      </c>
      <c r="D1238">
        <v>5221.0200000000004</v>
      </c>
      <c r="E1238">
        <v>42514.020000000004</v>
      </c>
      <c r="F1238">
        <v>3926</v>
      </c>
    </row>
    <row r="1239" spans="1:6" x14ac:dyDescent="0.25">
      <c r="A1239" t="s">
        <v>10637</v>
      </c>
      <c r="B1239">
        <v>16630</v>
      </c>
      <c r="C1239">
        <v>21110</v>
      </c>
      <c r="D1239">
        <v>2955.4</v>
      </c>
      <c r="E1239">
        <v>24065.4</v>
      </c>
      <c r="F1239">
        <v>4480</v>
      </c>
    </row>
    <row r="1240" spans="1:6" x14ac:dyDescent="0.25">
      <c r="A1240" t="s">
        <v>10638</v>
      </c>
      <c r="B1240">
        <v>13788</v>
      </c>
      <c r="C1240">
        <v>18138</v>
      </c>
      <c r="D1240">
        <v>2539.3200000000002</v>
      </c>
      <c r="E1240">
        <v>20677.32</v>
      </c>
      <c r="F1240">
        <v>4350</v>
      </c>
    </row>
    <row r="1241" spans="1:6" x14ac:dyDescent="0.25">
      <c r="A1241" t="s">
        <v>10639</v>
      </c>
      <c r="B1241">
        <v>10887</v>
      </c>
      <c r="C1241">
        <v>14776</v>
      </c>
      <c r="D1241">
        <v>2068.6400000000003</v>
      </c>
      <c r="E1241">
        <v>16844.64</v>
      </c>
      <c r="F1241">
        <v>3889</v>
      </c>
    </row>
    <row r="1242" spans="1:6" x14ac:dyDescent="0.25">
      <c r="A1242" t="s">
        <v>10640</v>
      </c>
      <c r="B1242">
        <v>10818</v>
      </c>
      <c r="C1242">
        <v>14856</v>
      </c>
      <c r="D1242">
        <v>2079.84</v>
      </c>
      <c r="E1242">
        <v>16935.84</v>
      </c>
      <c r="F1242">
        <v>4038</v>
      </c>
    </row>
    <row r="1243" spans="1:6" x14ac:dyDescent="0.25">
      <c r="A1243" t="s">
        <v>10641</v>
      </c>
      <c r="B1243">
        <v>17906</v>
      </c>
      <c r="C1243">
        <v>22531</v>
      </c>
      <c r="D1243">
        <v>3154.34</v>
      </c>
      <c r="E1243">
        <v>25685.34</v>
      </c>
      <c r="F1243">
        <v>4625</v>
      </c>
    </row>
    <row r="1244" spans="1:6" x14ac:dyDescent="0.25">
      <c r="A1244" t="s">
        <v>10642</v>
      </c>
      <c r="B1244">
        <v>31694</v>
      </c>
      <c r="C1244">
        <v>35895</v>
      </c>
      <c r="D1244">
        <v>5025.3</v>
      </c>
      <c r="E1244">
        <v>40920.300000000003</v>
      </c>
      <c r="F1244">
        <v>4201</v>
      </c>
    </row>
    <row r="1245" spans="1:6" x14ac:dyDescent="0.25">
      <c r="A1245" t="s">
        <v>10643</v>
      </c>
      <c r="B1245">
        <v>22874</v>
      </c>
      <c r="C1245">
        <v>27644</v>
      </c>
      <c r="D1245">
        <v>3870.1600000000003</v>
      </c>
      <c r="E1245">
        <v>31514.16</v>
      </c>
      <c r="F1245">
        <v>4770</v>
      </c>
    </row>
    <row r="1246" spans="1:6" x14ac:dyDescent="0.25">
      <c r="A1246" t="s">
        <v>10644</v>
      </c>
      <c r="B1246">
        <v>25547</v>
      </c>
      <c r="C1246">
        <v>29873</v>
      </c>
      <c r="D1246">
        <v>4182.22</v>
      </c>
      <c r="E1246">
        <v>34055.22</v>
      </c>
      <c r="F1246">
        <v>4326</v>
      </c>
    </row>
    <row r="1247" spans="1:6" x14ac:dyDescent="0.25">
      <c r="A1247" t="s">
        <v>10645</v>
      </c>
      <c r="B1247">
        <v>16906</v>
      </c>
      <c r="C1247">
        <v>20670</v>
      </c>
      <c r="D1247">
        <v>2893.8</v>
      </c>
      <c r="E1247">
        <v>23563.8</v>
      </c>
      <c r="F1247">
        <v>3764</v>
      </c>
    </row>
    <row r="1248" spans="1:6" x14ac:dyDescent="0.25">
      <c r="A1248" t="s">
        <v>10646</v>
      </c>
      <c r="B1248">
        <v>17885</v>
      </c>
      <c r="C1248">
        <v>21610</v>
      </c>
      <c r="D1248">
        <v>3025.4</v>
      </c>
      <c r="E1248">
        <v>24635.4</v>
      </c>
      <c r="F1248">
        <v>3725</v>
      </c>
    </row>
    <row r="1249" spans="1:6" x14ac:dyDescent="0.25">
      <c r="A1249" t="s">
        <v>10647</v>
      </c>
      <c r="B1249">
        <v>19274</v>
      </c>
      <c r="C1249">
        <v>23014</v>
      </c>
      <c r="D1249">
        <v>3221.9600000000005</v>
      </c>
      <c r="E1249">
        <v>26235.96</v>
      </c>
      <c r="F1249">
        <v>3740</v>
      </c>
    </row>
    <row r="1250" spans="1:6" x14ac:dyDescent="0.25">
      <c r="A1250" t="s">
        <v>10648</v>
      </c>
      <c r="B1250">
        <v>12288</v>
      </c>
      <c r="C1250">
        <v>16787</v>
      </c>
      <c r="D1250">
        <v>2350.1800000000003</v>
      </c>
      <c r="E1250">
        <v>19137.18</v>
      </c>
      <c r="F1250">
        <v>4499</v>
      </c>
    </row>
    <row r="1251" spans="1:6" x14ac:dyDescent="0.25">
      <c r="A1251" t="s">
        <v>10649</v>
      </c>
      <c r="B1251">
        <v>32507</v>
      </c>
      <c r="C1251">
        <v>37274</v>
      </c>
      <c r="D1251">
        <v>5218.3600000000006</v>
      </c>
      <c r="E1251">
        <v>42492.36</v>
      </c>
      <c r="F1251">
        <v>4767</v>
      </c>
    </row>
    <row r="1252" spans="1:6" x14ac:dyDescent="0.25">
      <c r="A1252" t="s">
        <v>10650</v>
      </c>
      <c r="B1252">
        <v>25210</v>
      </c>
      <c r="C1252">
        <v>28914</v>
      </c>
      <c r="D1252">
        <v>4047.9600000000005</v>
      </c>
      <c r="E1252">
        <v>32961.96</v>
      </c>
      <c r="F1252">
        <v>3704</v>
      </c>
    </row>
    <row r="1253" spans="1:6" x14ac:dyDescent="0.25">
      <c r="A1253" t="s">
        <v>10651</v>
      </c>
      <c r="B1253">
        <v>29343</v>
      </c>
      <c r="C1253">
        <v>33552</v>
      </c>
      <c r="D1253">
        <v>4697.2800000000007</v>
      </c>
      <c r="E1253">
        <v>38249.279999999999</v>
      </c>
      <c r="F1253">
        <v>4209</v>
      </c>
    </row>
    <row r="1254" spans="1:6" x14ac:dyDescent="0.25">
      <c r="A1254" t="s">
        <v>10652</v>
      </c>
      <c r="B1254">
        <v>28783</v>
      </c>
      <c r="C1254">
        <v>33196</v>
      </c>
      <c r="D1254">
        <v>4647.4400000000005</v>
      </c>
      <c r="E1254">
        <v>37843.440000000002</v>
      </c>
      <c r="F1254">
        <v>4413</v>
      </c>
    </row>
    <row r="1255" spans="1:6" x14ac:dyDescent="0.25">
      <c r="A1255" t="s">
        <v>10653</v>
      </c>
      <c r="B1255">
        <v>10858</v>
      </c>
      <c r="C1255">
        <v>15590</v>
      </c>
      <c r="D1255">
        <v>2182.6000000000004</v>
      </c>
      <c r="E1255">
        <v>17772.599999999999</v>
      </c>
      <c r="F1255">
        <v>4732</v>
      </c>
    </row>
    <row r="1256" spans="1:6" x14ac:dyDescent="0.25">
      <c r="A1256" t="s">
        <v>10654</v>
      </c>
      <c r="B1256">
        <v>30141</v>
      </c>
      <c r="C1256">
        <v>34904</v>
      </c>
      <c r="D1256">
        <v>4886.5600000000004</v>
      </c>
      <c r="E1256">
        <v>39790.559999999998</v>
      </c>
      <c r="F1256">
        <v>4763</v>
      </c>
    </row>
    <row r="1257" spans="1:6" x14ac:dyDescent="0.25">
      <c r="A1257" t="s">
        <v>10655</v>
      </c>
      <c r="B1257">
        <v>19301</v>
      </c>
      <c r="C1257">
        <v>23264</v>
      </c>
      <c r="D1257">
        <v>3256.9600000000005</v>
      </c>
      <c r="E1257">
        <v>26520.959999999999</v>
      </c>
      <c r="F1257">
        <v>3963</v>
      </c>
    </row>
    <row r="1258" spans="1:6" x14ac:dyDescent="0.25">
      <c r="A1258" t="s">
        <v>10656</v>
      </c>
      <c r="B1258">
        <v>21348</v>
      </c>
      <c r="C1258">
        <v>26061</v>
      </c>
      <c r="D1258">
        <v>3648.5400000000004</v>
      </c>
      <c r="E1258">
        <v>29709.54</v>
      </c>
      <c r="F1258">
        <v>4713</v>
      </c>
    </row>
    <row r="1259" spans="1:6" x14ac:dyDescent="0.25">
      <c r="A1259" t="s">
        <v>10657</v>
      </c>
      <c r="B1259">
        <v>23008</v>
      </c>
      <c r="C1259">
        <v>27696</v>
      </c>
      <c r="D1259">
        <v>3877.4400000000005</v>
      </c>
      <c r="E1259">
        <v>31573.440000000002</v>
      </c>
      <c r="F1259">
        <v>4688</v>
      </c>
    </row>
    <row r="1260" spans="1:6" x14ac:dyDescent="0.25">
      <c r="A1260" t="s">
        <v>10658</v>
      </c>
      <c r="B1260">
        <v>10208</v>
      </c>
      <c r="C1260">
        <v>14301</v>
      </c>
      <c r="D1260">
        <v>2002.14</v>
      </c>
      <c r="E1260">
        <v>16303.14</v>
      </c>
      <c r="F1260">
        <v>4093</v>
      </c>
    </row>
    <row r="1261" spans="1:6" x14ac:dyDescent="0.25">
      <c r="A1261" t="s">
        <v>10659</v>
      </c>
      <c r="B1261">
        <v>21952</v>
      </c>
      <c r="C1261">
        <v>26667</v>
      </c>
      <c r="D1261">
        <v>3733.3800000000006</v>
      </c>
      <c r="E1261">
        <v>30400.38</v>
      </c>
      <c r="F1261">
        <v>4715</v>
      </c>
    </row>
    <row r="1262" spans="1:6" x14ac:dyDescent="0.25">
      <c r="A1262" t="s">
        <v>10660</v>
      </c>
      <c r="B1262">
        <v>23227</v>
      </c>
      <c r="C1262">
        <v>27635</v>
      </c>
      <c r="D1262">
        <v>3868.9000000000005</v>
      </c>
      <c r="E1262">
        <v>31503.9</v>
      </c>
      <c r="F1262">
        <v>4408</v>
      </c>
    </row>
    <row r="1263" spans="1:6" x14ac:dyDescent="0.25">
      <c r="A1263" t="s">
        <v>10661</v>
      </c>
      <c r="B1263">
        <v>29503</v>
      </c>
      <c r="C1263">
        <v>34308</v>
      </c>
      <c r="D1263">
        <v>4803.1200000000008</v>
      </c>
      <c r="E1263">
        <v>39111.120000000003</v>
      </c>
      <c r="F1263">
        <v>4805</v>
      </c>
    </row>
    <row r="1264" spans="1:6" x14ac:dyDescent="0.25">
      <c r="A1264" t="s">
        <v>10662</v>
      </c>
      <c r="B1264">
        <v>33384</v>
      </c>
      <c r="C1264">
        <v>37434</v>
      </c>
      <c r="D1264">
        <v>5240.76</v>
      </c>
      <c r="E1264">
        <v>42674.76</v>
      </c>
      <c r="F1264">
        <v>4050</v>
      </c>
    </row>
    <row r="1265" spans="1:6" x14ac:dyDescent="0.25">
      <c r="A1265" t="s">
        <v>10663</v>
      </c>
      <c r="B1265">
        <v>32174</v>
      </c>
      <c r="C1265">
        <v>36759</v>
      </c>
      <c r="D1265">
        <v>5146.26</v>
      </c>
      <c r="E1265">
        <v>41905.26</v>
      </c>
      <c r="F1265">
        <v>4585</v>
      </c>
    </row>
    <row r="1266" spans="1:6" x14ac:dyDescent="0.25">
      <c r="A1266" t="s">
        <v>10664</v>
      </c>
      <c r="B1266">
        <v>10975</v>
      </c>
      <c r="C1266">
        <v>15517</v>
      </c>
      <c r="D1266">
        <v>2172.38</v>
      </c>
      <c r="E1266">
        <v>17689.38</v>
      </c>
      <c r="F1266">
        <v>4542</v>
      </c>
    </row>
    <row r="1267" spans="1:6" x14ac:dyDescent="0.25">
      <c r="A1267" t="s">
        <v>10665</v>
      </c>
      <c r="B1267">
        <v>12596</v>
      </c>
      <c r="C1267">
        <v>16567</v>
      </c>
      <c r="D1267">
        <v>2319.38</v>
      </c>
      <c r="E1267">
        <v>18886.38</v>
      </c>
      <c r="F1267">
        <v>3971</v>
      </c>
    </row>
    <row r="1268" spans="1:6" x14ac:dyDescent="0.25">
      <c r="A1268" t="s">
        <v>10666</v>
      </c>
      <c r="B1268">
        <v>33616</v>
      </c>
      <c r="C1268">
        <v>37583</v>
      </c>
      <c r="D1268">
        <v>5261.6200000000008</v>
      </c>
      <c r="E1268">
        <v>42844.62</v>
      </c>
      <c r="F1268">
        <v>3967</v>
      </c>
    </row>
    <row r="1269" spans="1:6" x14ac:dyDescent="0.25">
      <c r="A1269" t="s">
        <v>10667</v>
      </c>
      <c r="B1269">
        <v>14451</v>
      </c>
      <c r="C1269">
        <v>18490</v>
      </c>
      <c r="D1269">
        <v>2588.6000000000004</v>
      </c>
      <c r="E1269">
        <v>21078.6</v>
      </c>
      <c r="F1269">
        <v>4039</v>
      </c>
    </row>
    <row r="1270" spans="1:6" x14ac:dyDescent="0.25">
      <c r="A1270" t="s">
        <v>10668</v>
      </c>
      <c r="B1270">
        <v>14740</v>
      </c>
      <c r="C1270">
        <v>19038</v>
      </c>
      <c r="D1270">
        <v>2665.32</v>
      </c>
      <c r="E1270">
        <v>21703.32</v>
      </c>
      <c r="F1270">
        <v>4298</v>
      </c>
    </row>
    <row r="1271" spans="1:6" x14ac:dyDescent="0.25">
      <c r="A1271" t="s">
        <v>10669</v>
      </c>
      <c r="B1271">
        <v>11038</v>
      </c>
      <c r="C1271">
        <v>14783</v>
      </c>
      <c r="D1271">
        <v>2069.6200000000003</v>
      </c>
      <c r="E1271">
        <v>16852.62</v>
      </c>
      <c r="F1271">
        <v>3745</v>
      </c>
    </row>
    <row r="1272" spans="1:6" x14ac:dyDescent="0.25">
      <c r="A1272" t="s">
        <v>10670</v>
      </c>
      <c r="B1272">
        <v>17295</v>
      </c>
      <c r="C1272">
        <v>21710</v>
      </c>
      <c r="D1272">
        <v>3039.4</v>
      </c>
      <c r="E1272">
        <v>24749.4</v>
      </c>
      <c r="F1272">
        <v>4415</v>
      </c>
    </row>
    <row r="1273" spans="1:6" x14ac:dyDescent="0.25">
      <c r="A1273" t="s">
        <v>10671</v>
      </c>
      <c r="B1273">
        <v>14771</v>
      </c>
      <c r="C1273">
        <v>18834</v>
      </c>
      <c r="D1273">
        <v>2636.76</v>
      </c>
      <c r="E1273">
        <v>21470.760000000002</v>
      </c>
      <c r="F1273">
        <v>4063</v>
      </c>
    </row>
    <row r="1274" spans="1:6" x14ac:dyDescent="0.25">
      <c r="A1274" t="s">
        <v>10672</v>
      </c>
      <c r="B1274">
        <v>24667</v>
      </c>
      <c r="C1274">
        <v>29065</v>
      </c>
      <c r="D1274">
        <v>4069.1000000000004</v>
      </c>
      <c r="E1274">
        <v>33134.1</v>
      </c>
      <c r="F1274">
        <v>4398</v>
      </c>
    </row>
    <row r="1275" spans="1:6" x14ac:dyDescent="0.25">
      <c r="A1275" t="s">
        <v>10673</v>
      </c>
      <c r="B1275">
        <v>12057</v>
      </c>
      <c r="C1275">
        <v>15844</v>
      </c>
      <c r="D1275">
        <v>2218.1600000000003</v>
      </c>
      <c r="E1275">
        <v>18062.16</v>
      </c>
      <c r="F1275">
        <v>3787</v>
      </c>
    </row>
    <row r="1276" spans="1:6" x14ac:dyDescent="0.25">
      <c r="A1276" t="s">
        <v>10674</v>
      </c>
      <c r="B1276">
        <v>33724</v>
      </c>
      <c r="C1276">
        <v>38021</v>
      </c>
      <c r="D1276">
        <v>5322.9400000000005</v>
      </c>
      <c r="E1276">
        <v>43343.94</v>
      </c>
      <c r="F1276">
        <v>4297</v>
      </c>
    </row>
    <row r="1277" spans="1:6" x14ac:dyDescent="0.25">
      <c r="A1277" t="s">
        <v>10675</v>
      </c>
      <c r="B1277">
        <v>25172</v>
      </c>
      <c r="C1277">
        <v>29528</v>
      </c>
      <c r="D1277">
        <v>4133.92</v>
      </c>
      <c r="E1277">
        <v>33661.919999999998</v>
      </c>
      <c r="F1277">
        <v>4356</v>
      </c>
    </row>
    <row r="1278" spans="1:6" x14ac:dyDescent="0.25">
      <c r="A1278" t="s">
        <v>10676</v>
      </c>
      <c r="B1278">
        <v>19835</v>
      </c>
      <c r="C1278">
        <v>24326</v>
      </c>
      <c r="D1278">
        <v>3405.6400000000003</v>
      </c>
      <c r="E1278">
        <v>27731.64</v>
      </c>
      <c r="F1278">
        <v>4491</v>
      </c>
    </row>
    <row r="1279" spans="1:6" x14ac:dyDescent="0.25">
      <c r="A1279" t="s">
        <v>10677</v>
      </c>
      <c r="B1279">
        <v>16839</v>
      </c>
      <c r="C1279">
        <v>21526</v>
      </c>
      <c r="D1279">
        <v>3013.6400000000003</v>
      </c>
      <c r="E1279">
        <v>24539.64</v>
      </c>
      <c r="F1279">
        <v>4687</v>
      </c>
    </row>
    <row r="1280" spans="1:6" x14ac:dyDescent="0.25">
      <c r="A1280" t="s">
        <v>10678</v>
      </c>
      <c r="B1280">
        <v>29068</v>
      </c>
      <c r="C1280">
        <v>33380</v>
      </c>
      <c r="D1280">
        <v>4673.2000000000007</v>
      </c>
      <c r="E1280">
        <v>38053.199999999997</v>
      </c>
      <c r="F1280">
        <v>4312</v>
      </c>
    </row>
    <row r="1281" spans="1:6" x14ac:dyDescent="0.25">
      <c r="A1281" t="s">
        <v>10679</v>
      </c>
      <c r="B1281">
        <v>31921</v>
      </c>
      <c r="C1281">
        <v>36624</v>
      </c>
      <c r="D1281">
        <v>5127.3600000000006</v>
      </c>
      <c r="E1281">
        <v>41751.360000000001</v>
      </c>
      <c r="F1281">
        <v>4703</v>
      </c>
    </row>
    <row r="1282" spans="1:6" x14ac:dyDescent="0.25">
      <c r="A1282" t="s">
        <v>10680</v>
      </c>
      <c r="B1282">
        <v>25066</v>
      </c>
      <c r="C1282">
        <v>29945</v>
      </c>
      <c r="D1282">
        <v>4192.3</v>
      </c>
      <c r="E1282">
        <v>34137.300000000003</v>
      </c>
      <c r="F1282">
        <v>4879</v>
      </c>
    </row>
    <row r="1283" spans="1:6" x14ac:dyDescent="0.25">
      <c r="A1283" t="s">
        <v>10681</v>
      </c>
      <c r="B1283">
        <v>27833</v>
      </c>
      <c r="C1283">
        <v>31595</v>
      </c>
      <c r="D1283">
        <v>4423.3</v>
      </c>
      <c r="E1283">
        <v>36018.300000000003</v>
      </c>
      <c r="F1283">
        <v>3762</v>
      </c>
    </row>
    <row r="1284" spans="1:6" x14ac:dyDescent="0.25">
      <c r="A1284" t="s">
        <v>10682</v>
      </c>
      <c r="B1284">
        <v>25494</v>
      </c>
      <c r="C1284">
        <v>29342</v>
      </c>
      <c r="D1284">
        <v>4107.88</v>
      </c>
      <c r="E1284">
        <v>33449.879999999997</v>
      </c>
      <c r="F1284">
        <v>3848</v>
      </c>
    </row>
    <row r="1285" spans="1:6" x14ac:dyDescent="0.25">
      <c r="A1285" t="s">
        <v>10683</v>
      </c>
      <c r="B1285">
        <v>30929</v>
      </c>
      <c r="C1285">
        <v>35747</v>
      </c>
      <c r="D1285">
        <v>5004.5800000000008</v>
      </c>
      <c r="E1285">
        <v>40751.58</v>
      </c>
      <c r="F1285">
        <v>4818</v>
      </c>
    </row>
    <row r="1286" spans="1:6" x14ac:dyDescent="0.25">
      <c r="A1286" t="s">
        <v>10684</v>
      </c>
      <c r="B1286">
        <v>12362</v>
      </c>
      <c r="C1286">
        <v>16393</v>
      </c>
      <c r="D1286">
        <v>2295.0200000000004</v>
      </c>
      <c r="E1286">
        <v>18688.02</v>
      </c>
      <c r="F1286">
        <v>4031</v>
      </c>
    </row>
    <row r="1287" spans="1:6" x14ac:dyDescent="0.25">
      <c r="A1287" t="s">
        <v>10685</v>
      </c>
      <c r="B1287">
        <v>12305</v>
      </c>
      <c r="C1287">
        <v>16286</v>
      </c>
      <c r="D1287">
        <v>2280.0400000000004</v>
      </c>
      <c r="E1287">
        <v>18566.04</v>
      </c>
      <c r="F1287">
        <v>3981</v>
      </c>
    </row>
    <row r="1288" spans="1:6" x14ac:dyDescent="0.25">
      <c r="A1288" t="s">
        <v>10686</v>
      </c>
      <c r="B1288">
        <v>24340</v>
      </c>
      <c r="C1288">
        <v>28678</v>
      </c>
      <c r="D1288">
        <v>4014.9200000000005</v>
      </c>
      <c r="E1288">
        <v>32692.920000000002</v>
      </c>
      <c r="F1288">
        <v>4338</v>
      </c>
    </row>
    <row r="1289" spans="1:6" x14ac:dyDescent="0.25">
      <c r="A1289" t="s">
        <v>10687</v>
      </c>
      <c r="B1289">
        <v>33249</v>
      </c>
      <c r="C1289">
        <v>37364</v>
      </c>
      <c r="D1289">
        <v>5230.9600000000009</v>
      </c>
      <c r="E1289">
        <v>42594.96</v>
      </c>
      <c r="F1289">
        <v>4115</v>
      </c>
    </row>
    <row r="1290" spans="1:6" x14ac:dyDescent="0.25">
      <c r="A1290" t="s">
        <v>10688</v>
      </c>
      <c r="B1290">
        <v>10372</v>
      </c>
      <c r="C1290">
        <v>15202</v>
      </c>
      <c r="D1290">
        <v>2128.2800000000002</v>
      </c>
      <c r="E1290">
        <v>17330.28</v>
      </c>
      <c r="F1290">
        <v>4830</v>
      </c>
    </row>
    <row r="1291" spans="1:6" x14ac:dyDescent="0.25">
      <c r="A1291" t="s">
        <v>10689</v>
      </c>
      <c r="B1291">
        <v>24971</v>
      </c>
      <c r="C1291">
        <v>28868</v>
      </c>
      <c r="D1291">
        <v>4041.5200000000004</v>
      </c>
      <c r="E1291">
        <v>32909.520000000004</v>
      </c>
      <c r="F1291">
        <v>3897</v>
      </c>
    </row>
    <row r="1292" spans="1:6" x14ac:dyDescent="0.25">
      <c r="A1292" t="s">
        <v>10690</v>
      </c>
      <c r="B1292">
        <v>14291</v>
      </c>
      <c r="C1292">
        <v>18955</v>
      </c>
      <c r="D1292">
        <v>2653.7000000000003</v>
      </c>
      <c r="E1292">
        <v>21608.7</v>
      </c>
      <c r="F1292">
        <v>4664</v>
      </c>
    </row>
    <row r="1293" spans="1:6" x14ac:dyDescent="0.25">
      <c r="A1293" t="s">
        <v>10691</v>
      </c>
      <c r="B1293">
        <v>27918</v>
      </c>
      <c r="C1293">
        <v>32692</v>
      </c>
      <c r="D1293">
        <v>4576.88</v>
      </c>
      <c r="E1293">
        <v>37268.879999999997</v>
      </c>
      <c r="F1293">
        <v>4774</v>
      </c>
    </row>
    <row r="1294" spans="1:6" x14ac:dyDescent="0.25">
      <c r="A1294" t="s">
        <v>10692</v>
      </c>
      <c r="B1294">
        <v>23082</v>
      </c>
      <c r="C1294">
        <v>26963</v>
      </c>
      <c r="D1294">
        <v>3774.82</v>
      </c>
      <c r="E1294">
        <v>30737.82</v>
      </c>
      <c r="F1294">
        <v>3881</v>
      </c>
    </row>
    <row r="1295" spans="1:6" x14ac:dyDescent="0.25">
      <c r="A1295" t="s">
        <v>10693</v>
      </c>
      <c r="B1295">
        <v>19743</v>
      </c>
      <c r="C1295">
        <v>24046</v>
      </c>
      <c r="D1295">
        <v>3366.4400000000005</v>
      </c>
      <c r="E1295">
        <v>27412.440000000002</v>
      </c>
      <c r="F1295">
        <v>4303</v>
      </c>
    </row>
    <row r="1296" spans="1:6" x14ac:dyDescent="0.25">
      <c r="A1296" t="s">
        <v>10694</v>
      </c>
      <c r="B1296">
        <v>19554</v>
      </c>
      <c r="C1296">
        <v>24102</v>
      </c>
      <c r="D1296">
        <v>3374.28</v>
      </c>
      <c r="E1296">
        <v>27476.28</v>
      </c>
      <c r="F1296">
        <v>4548</v>
      </c>
    </row>
    <row r="1297" spans="1:6" x14ac:dyDescent="0.25">
      <c r="A1297" t="s">
        <v>10695</v>
      </c>
      <c r="B1297">
        <v>24362</v>
      </c>
      <c r="C1297">
        <v>28397</v>
      </c>
      <c r="D1297">
        <v>3975.5800000000004</v>
      </c>
      <c r="E1297">
        <v>32372.58</v>
      </c>
      <c r="F1297">
        <v>4035</v>
      </c>
    </row>
    <row r="1298" spans="1:6" x14ac:dyDescent="0.25">
      <c r="A1298" t="s">
        <v>10696</v>
      </c>
      <c r="B1298">
        <v>31353</v>
      </c>
      <c r="C1298">
        <v>35847</v>
      </c>
      <c r="D1298">
        <v>5018.5800000000008</v>
      </c>
      <c r="E1298">
        <v>40865.58</v>
      </c>
      <c r="F1298">
        <v>4494</v>
      </c>
    </row>
    <row r="1299" spans="1:6" x14ac:dyDescent="0.25">
      <c r="A1299" t="s">
        <v>10697</v>
      </c>
      <c r="B1299">
        <v>11348</v>
      </c>
      <c r="C1299">
        <v>16207</v>
      </c>
      <c r="D1299">
        <v>2268.98</v>
      </c>
      <c r="E1299">
        <v>18475.98</v>
      </c>
      <c r="F1299">
        <v>4859</v>
      </c>
    </row>
    <row r="1300" spans="1:6" x14ac:dyDescent="0.25">
      <c r="A1300" t="s">
        <v>10698</v>
      </c>
      <c r="B1300">
        <v>34172</v>
      </c>
      <c r="C1300">
        <v>38687</v>
      </c>
      <c r="D1300">
        <v>5416.18</v>
      </c>
      <c r="E1300">
        <v>44103.18</v>
      </c>
      <c r="F1300">
        <v>4515</v>
      </c>
    </row>
    <row r="1301" spans="1:6" x14ac:dyDescent="0.25">
      <c r="A1301" t="s">
        <v>10699</v>
      </c>
      <c r="B1301">
        <v>17594</v>
      </c>
      <c r="C1301">
        <v>22434</v>
      </c>
      <c r="D1301">
        <v>3140.76</v>
      </c>
      <c r="E1301">
        <v>25574.760000000002</v>
      </c>
      <c r="F1301">
        <v>4840</v>
      </c>
    </row>
    <row r="1302" spans="1:6" x14ac:dyDescent="0.25">
      <c r="A1302" t="s">
        <v>10700</v>
      </c>
      <c r="B1302">
        <v>13829</v>
      </c>
      <c r="C1302">
        <v>18557</v>
      </c>
      <c r="D1302">
        <v>2597.9800000000005</v>
      </c>
      <c r="E1302">
        <v>21154.98</v>
      </c>
      <c r="F1302">
        <v>4728</v>
      </c>
    </row>
    <row r="1303" spans="1:6" x14ac:dyDescent="0.25">
      <c r="A1303" t="s">
        <v>10701</v>
      </c>
      <c r="B1303">
        <v>26031</v>
      </c>
      <c r="C1303">
        <v>30328</v>
      </c>
      <c r="D1303">
        <v>4245.92</v>
      </c>
      <c r="E1303">
        <v>34573.919999999998</v>
      </c>
      <c r="F1303">
        <v>4297</v>
      </c>
    </row>
    <row r="1304" spans="1:6" x14ac:dyDescent="0.25">
      <c r="A1304" t="s">
        <v>10702</v>
      </c>
      <c r="B1304">
        <v>27080</v>
      </c>
      <c r="C1304">
        <v>30969</v>
      </c>
      <c r="D1304">
        <v>4335.6600000000008</v>
      </c>
      <c r="E1304">
        <v>35304.660000000003</v>
      </c>
      <c r="F1304">
        <v>3889</v>
      </c>
    </row>
    <row r="1305" spans="1:6" x14ac:dyDescent="0.25">
      <c r="A1305" t="s">
        <v>10703</v>
      </c>
      <c r="B1305">
        <v>34964</v>
      </c>
      <c r="C1305">
        <v>39537</v>
      </c>
      <c r="D1305">
        <v>5535.18</v>
      </c>
      <c r="E1305">
        <v>45072.18</v>
      </c>
      <c r="F1305">
        <v>4573</v>
      </c>
    </row>
    <row r="1306" spans="1:6" x14ac:dyDescent="0.25">
      <c r="A1306" t="s">
        <v>10704</v>
      </c>
      <c r="B1306">
        <v>24519</v>
      </c>
      <c r="C1306">
        <v>29285</v>
      </c>
      <c r="D1306">
        <v>4099.9000000000005</v>
      </c>
      <c r="E1306">
        <v>33384.9</v>
      </c>
      <c r="F1306">
        <v>4766</v>
      </c>
    </row>
    <row r="1307" spans="1:6" x14ac:dyDescent="0.25">
      <c r="A1307" t="s">
        <v>10705</v>
      </c>
      <c r="B1307">
        <v>19126</v>
      </c>
      <c r="C1307">
        <v>23016</v>
      </c>
      <c r="D1307">
        <v>3222.2400000000002</v>
      </c>
      <c r="E1307">
        <v>26238.240000000002</v>
      </c>
      <c r="F1307">
        <v>3890</v>
      </c>
    </row>
    <row r="1308" spans="1:6" x14ac:dyDescent="0.25">
      <c r="A1308" t="s">
        <v>10706</v>
      </c>
      <c r="B1308">
        <v>25084</v>
      </c>
      <c r="C1308">
        <v>29818</v>
      </c>
      <c r="D1308">
        <v>4174.5200000000004</v>
      </c>
      <c r="E1308">
        <v>33992.520000000004</v>
      </c>
      <c r="F1308">
        <v>4734</v>
      </c>
    </row>
    <row r="1309" spans="1:6" x14ac:dyDescent="0.25">
      <c r="A1309" t="s">
        <v>10707</v>
      </c>
      <c r="B1309">
        <v>34060</v>
      </c>
      <c r="C1309">
        <v>38948</v>
      </c>
      <c r="D1309">
        <v>5452.72</v>
      </c>
      <c r="E1309">
        <v>44400.72</v>
      </c>
      <c r="F1309">
        <v>4888</v>
      </c>
    </row>
    <row r="1310" spans="1:6" x14ac:dyDescent="0.25">
      <c r="A1310" t="s">
        <v>10708</v>
      </c>
      <c r="B1310">
        <v>14040</v>
      </c>
      <c r="C1310">
        <v>18320</v>
      </c>
      <c r="D1310">
        <v>2564.8000000000002</v>
      </c>
      <c r="E1310">
        <v>20884.8</v>
      </c>
      <c r="F1310">
        <v>4280</v>
      </c>
    </row>
    <row r="1311" spans="1:6" x14ac:dyDescent="0.25">
      <c r="A1311" t="s">
        <v>10709</v>
      </c>
      <c r="B1311">
        <v>32072</v>
      </c>
      <c r="C1311">
        <v>36219</v>
      </c>
      <c r="D1311">
        <v>5070.6600000000008</v>
      </c>
      <c r="E1311">
        <v>41289.660000000003</v>
      </c>
      <c r="F1311">
        <v>4147</v>
      </c>
    </row>
    <row r="1312" spans="1:6" x14ac:dyDescent="0.25">
      <c r="A1312" t="s">
        <v>10710</v>
      </c>
      <c r="B1312">
        <v>12179</v>
      </c>
      <c r="C1312">
        <v>16318</v>
      </c>
      <c r="D1312">
        <v>2284.5200000000004</v>
      </c>
      <c r="E1312">
        <v>18602.52</v>
      </c>
      <c r="F1312">
        <v>4139</v>
      </c>
    </row>
    <row r="1313" spans="1:6" x14ac:dyDescent="0.25">
      <c r="A1313" t="s">
        <v>10711</v>
      </c>
      <c r="B1313">
        <v>17562</v>
      </c>
      <c r="C1313">
        <v>22128</v>
      </c>
      <c r="D1313">
        <v>3097.92</v>
      </c>
      <c r="E1313">
        <v>25225.919999999998</v>
      </c>
      <c r="F1313">
        <v>4566</v>
      </c>
    </row>
    <row r="1314" spans="1:6" x14ac:dyDescent="0.25">
      <c r="A1314" t="s">
        <v>10712</v>
      </c>
      <c r="B1314">
        <v>24630</v>
      </c>
      <c r="C1314">
        <v>28852</v>
      </c>
      <c r="D1314">
        <v>4039.28</v>
      </c>
      <c r="E1314">
        <v>32891.279999999999</v>
      </c>
      <c r="F1314">
        <v>4222</v>
      </c>
    </row>
    <row r="1315" spans="1:6" x14ac:dyDescent="0.25">
      <c r="A1315" t="s">
        <v>10713</v>
      </c>
      <c r="B1315">
        <v>34345</v>
      </c>
      <c r="C1315">
        <v>38168</v>
      </c>
      <c r="D1315">
        <v>5343.52</v>
      </c>
      <c r="E1315">
        <v>43511.520000000004</v>
      </c>
      <c r="F1315">
        <v>3823</v>
      </c>
    </row>
    <row r="1316" spans="1:6" x14ac:dyDescent="0.25">
      <c r="A1316" t="s">
        <v>10714</v>
      </c>
      <c r="B1316">
        <v>24848</v>
      </c>
      <c r="C1316">
        <v>28722</v>
      </c>
      <c r="D1316">
        <v>4021.0800000000004</v>
      </c>
      <c r="E1316">
        <v>32743.08</v>
      </c>
      <c r="F1316">
        <v>3874</v>
      </c>
    </row>
    <row r="1317" spans="1:6" x14ac:dyDescent="0.25">
      <c r="A1317" t="s">
        <v>10715</v>
      </c>
      <c r="B1317">
        <v>10811</v>
      </c>
      <c r="C1317">
        <v>15450</v>
      </c>
      <c r="D1317">
        <v>2163</v>
      </c>
      <c r="E1317">
        <v>17613</v>
      </c>
      <c r="F1317">
        <v>4639</v>
      </c>
    </row>
    <row r="1318" spans="1:6" x14ac:dyDescent="0.25">
      <c r="A1318" t="s">
        <v>10716</v>
      </c>
      <c r="B1318">
        <v>18826</v>
      </c>
      <c r="C1318">
        <v>23132</v>
      </c>
      <c r="D1318">
        <v>3238.4800000000005</v>
      </c>
      <c r="E1318">
        <v>26370.48</v>
      </c>
      <c r="F1318">
        <v>4306</v>
      </c>
    </row>
    <row r="1319" spans="1:6" x14ac:dyDescent="0.25">
      <c r="A1319" t="s">
        <v>10717</v>
      </c>
      <c r="B1319">
        <v>11704</v>
      </c>
      <c r="C1319">
        <v>16547</v>
      </c>
      <c r="D1319">
        <v>2316.5800000000004</v>
      </c>
      <c r="E1319">
        <v>18863.580000000002</v>
      </c>
      <c r="F1319">
        <v>4843</v>
      </c>
    </row>
    <row r="1320" spans="1:6" x14ac:dyDescent="0.25">
      <c r="A1320" t="s">
        <v>10718</v>
      </c>
      <c r="B1320">
        <v>29304</v>
      </c>
      <c r="C1320">
        <v>33199</v>
      </c>
      <c r="D1320">
        <v>4647.8600000000006</v>
      </c>
      <c r="E1320">
        <v>37846.86</v>
      </c>
      <c r="F1320">
        <v>3895</v>
      </c>
    </row>
    <row r="1321" spans="1:6" x14ac:dyDescent="0.25">
      <c r="A1321" t="s">
        <v>10719</v>
      </c>
      <c r="B1321">
        <v>20298</v>
      </c>
      <c r="C1321">
        <v>25061</v>
      </c>
      <c r="D1321">
        <v>3508.5400000000004</v>
      </c>
      <c r="E1321">
        <v>28569.54</v>
      </c>
      <c r="F1321">
        <v>4763</v>
      </c>
    </row>
    <row r="1322" spans="1:6" x14ac:dyDescent="0.25">
      <c r="A1322" t="s">
        <v>10720</v>
      </c>
      <c r="B1322">
        <v>26208</v>
      </c>
      <c r="C1322">
        <v>30055</v>
      </c>
      <c r="D1322">
        <v>4207.7000000000007</v>
      </c>
      <c r="E1322">
        <v>34262.699999999997</v>
      </c>
      <c r="F1322">
        <v>3847</v>
      </c>
    </row>
    <row r="1323" spans="1:6" x14ac:dyDescent="0.25">
      <c r="A1323" t="s">
        <v>10721</v>
      </c>
      <c r="B1323">
        <v>17245</v>
      </c>
      <c r="C1323">
        <v>21121</v>
      </c>
      <c r="D1323">
        <v>2956.94</v>
      </c>
      <c r="E1323">
        <v>24077.94</v>
      </c>
      <c r="F1323">
        <v>3876</v>
      </c>
    </row>
    <row r="1324" spans="1:6" x14ac:dyDescent="0.25">
      <c r="A1324" t="s">
        <v>10722</v>
      </c>
      <c r="B1324">
        <v>23077</v>
      </c>
      <c r="C1324">
        <v>27366</v>
      </c>
      <c r="D1324">
        <v>3831.2400000000002</v>
      </c>
      <c r="E1324">
        <v>31197.24</v>
      </c>
      <c r="F1324">
        <v>4289</v>
      </c>
    </row>
    <row r="1325" spans="1:6" x14ac:dyDescent="0.25">
      <c r="A1325" t="s">
        <v>10723</v>
      </c>
      <c r="B1325">
        <v>27172</v>
      </c>
      <c r="C1325">
        <v>31389</v>
      </c>
      <c r="D1325">
        <v>4394.46</v>
      </c>
      <c r="E1325">
        <v>35783.46</v>
      </c>
      <c r="F1325">
        <v>4217</v>
      </c>
    </row>
    <row r="1326" spans="1:6" x14ac:dyDescent="0.25">
      <c r="A1326" t="s">
        <v>10724</v>
      </c>
      <c r="B1326">
        <v>23740</v>
      </c>
      <c r="C1326">
        <v>28403</v>
      </c>
      <c r="D1326">
        <v>3976.4200000000005</v>
      </c>
      <c r="E1326">
        <v>32379.420000000002</v>
      </c>
      <c r="F1326">
        <v>4663</v>
      </c>
    </row>
    <row r="1327" spans="1:6" x14ac:dyDescent="0.25">
      <c r="A1327" t="s">
        <v>10725</v>
      </c>
      <c r="B1327">
        <v>18738</v>
      </c>
      <c r="C1327">
        <v>22568</v>
      </c>
      <c r="D1327">
        <v>3159.5200000000004</v>
      </c>
      <c r="E1327">
        <v>25727.52</v>
      </c>
      <c r="F1327">
        <v>3830</v>
      </c>
    </row>
    <row r="1328" spans="1:6" x14ac:dyDescent="0.25">
      <c r="A1328" t="s">
        <v>10726</v>
      </c>
      <c r="B1328">
        <v>24249</v>
      </c>
      <c r="C1328">
        <v>28317</v>
      </c>
      <c r="D1328">
        <v>3964.3800000000006</v>
      </c>
      <c r="E1328">
        <v>32281.38</v>
      </c>
      <c r="F1328">
        <v>4068</v>
      </c>
    </row>
    <row r="1329" spans="1:6" x14ac:dyDescent="0.25">
      <c r="A1329" t="s">
        <v>10727</v>
      </c>
      <c r="B1329">
        <v>16119</v>
      </c>
      <c r="C1329">
        <v>20822</v>
      </c>
      <c r="D1329">
        <v>2915.0800000000004</v>
      </c>
      <c r="E1329">
        <v>23737.08</v>
      </c>
      <c r="F1329">
        <v>4703</v>
      </c>
    </row>
    <row r="1330" spans="1:6" x14ac:dyDescent="0.25">
      <c r="A1330" t="s">
        <v>10728</v>
      </c>
      <c r="B1330">
        <v>24835</v>
      </c>
      <c r="C1330">
        <v>29734</v>
      </c>
      <c r="D1330">
        <v>4162.76</v>
      </c>
      <c r="E1330">
        <v>33896.76</v>
      </c>
      <c r="F1330">
        <v>4899</v>
      </c>
    </row>
    <row r="1331" spans="1:6" x14ac:dyDescent="0.25">
      <c r="A1331" t="s">
        <v>10729</v>
      </c>
      <c r="B1331">
        <v>19015</v>
      </c>
      <c r="C1331">
        <v>22783</v>
      </c>
      <c r="D1331">
        <v>3189.6200000000003</v>
      </c>
      <c r="E1331">
        <v>25972.62</v>
      </c>
      <c r="F1331">
        <v>3768</v>
      </c>
    </row>
    <row r="1332" spans="1:6" x14ac:dyDescent="0.25">
      <c r="A1332" t="s">
        <v>10730</v>
      </c>
      <c r="B1332">
        <v>14401</v>
      </c>
      <c r="C1332">
        <v>19152</v>
      </c>
      <c r="D1332">
        <v>2681.28</v>
      </c>
      <c r="E1332">
        <v>21833.279999999999</v>
      </c>
      <c r="F1332">
        <v>4751</v>
      </c>
    </row>
    <row r="1333" spans="1:6" x14ac:dyDescent="0.25">
      <c r="A1333" t="s">
        <v>10731</v>
      </c>
      <c r="B1333">
        <v>12318</v>
      </c>
      <c r="C1333">
        <v>17071</v>
      </c>
      <c r="D1333">
        <v>2389.94</v>
      </c>
      <c r="E1333">
        <v>19460.939999999999</v>
      </c>
      <c r="F1333">
        <v>4753</v>
      </c>
    </row>
    <row r="1334" spans="1:6" x14ac:dyDescent="0.25">
      <c r="A1334" t="s">
        <v>10732</v>
      </c>
      <c r="B1334">
        <v>18722</v>
      </c>
      <c r="C1334">
        <v>23076</v>
      </c>
      <c r="D1334">
        <v>3230.6400000000003</v>
      </c>
      <c r="E1334">
        <v>26306.639999999999</v>
      </c>
      <c r="F1334">
        <v>4354</v>
      </c>
    </row>
    <row r="1335" spans="1:6" x14ac:dyDescent="0.25">
      <c r="A1335" t="s">
        <v>10733</v>
      </c>
      <c r="B1335">
        <v>33624</v>
      </c>
      <c r="C1335">
        <v>38017</v>
      </c>
      <c r="D1335">
        <v>5322.38</v>
      </c>
      <c r="E1335">
        <v>43339.38</v>
      </c>
      <c r="F1335">
        <v>4393</v>
      </c>
    </row>
    <row r="1336" spans="1:6" x14ac:dyDescent="0.25">
      <c r="A1336" t="s">
        <v>10734</v>
      </c>
      <c r="B1336">
        <v>22398</v>
      </c>
      <c r="C1336">
        <v>26238</v>
      </c>
      <c r="D1336">
        <v>3673.32</v>
      </c>
      <c r="E1336">
        <v>29911.32</v>
      </c>
      <c r="F1336">
        <v>3840</v>
      </c>
    </row>
    <row r="1337" spans="1:6" x14ac:dyDescent="0.25">
      <c r="A1337" t="s">
        <v>10735</v>
      </c>
      <c r="B1337">
        <v>30492</v>
      </c>
      <c r="C1337">
        <v>34319</v>
      </c>
      <c r="D1337">
        <v>4804.6600000000008</v>
      </c>
      <c r="E1337">
        <v>39123.660000000003</v>
      </c>
      <c r="F1337">
        <v>3827</v>
      </c>
    </row>
    <row r="1338" spans="1:6" x14ac:dyDescent="0.25">
      <c r="A1338" t="s">
        <v>10736</v>
      </c>
      <c r="B1338">
        <v>20759</v>
      </c>
      <c r="C1338">
        <v>25340</v>
      </c>
      <c r="D1338">
        <v>3547.6000000000004</v>
      </c>
      <c r="E1338">
        <v>28887.599999999999</v>
      </c>
      <c r="F1338">
        <v>4581</v>
      </c>
    </row>
    <row r="1339" spans="1:6" x14ac:dyDescent="0.25">
      <c r="A1339" t="s">
        <v>10737</v>
      </c>
      <c r="B1339">
        <v>12827</v>
      </c>
      <c r="C1339">
        <v>17005</v>
      </c>
      <c r="D1339">
        <v>2380.7000000000003</v>
      </c>
      <c r="E1339">
        <v>19385.7</v>
      </c>
      <c r="F1339">
        <v>4178</v>
      </c>
    </row>
    <row r="1340" spans="1:6" x14ac:dyDescent="0.25">
      <c r="A1340" t="s">
        <v>10738</v>
      </c>
      <c r="B1340">
        <v>19125</v>
      </c>
      <c r="C1340">
        <v>23244</v>
      </c>
      <c r="D1340">
        <v>3254.1600000000003</v>
      </c>
      <c r="E1340">
        <v>26498.16</v>
      </c>
      <c r="F1340">
        <v>4119</v>
      </c>
    </row>
    <row r="1341" spans="1:6" x14ac:dyDescent="0.25">
      <c r="A1341" t="s">
        <v>10739</v>
      </c>
      <c r="B1341">
        <v>25400</v>
      </c>
      <c r="C1341">
        <v>29114</v>
      </c>
      <c r="D1341">
        <v>4075.9600000000005</v>
      </c>
      <c r="E1341">
        <v>33189.96</v>
      </c>
      <c r="F1341">
        <v>3714</v>
      </c>
    </row>
    <row r="1342" spans="1:6" x14ac:dyDescent="0.25">
      <c r="A1342" t="s">
        <v>10740</v>
      </c>
      <c r="B1342">
        <v>22995</v>
      </c>
      <c r="C1342">
        <v>27858</v>
      </c>
      <c r="D1342">
        <v>3900.1200000000003</v>
      </c>
      <c r="E1342">
        <v>31758.12</v>
      </c>
      <c r="F1342">
        <v>4863</v>
      </c>
    </row>
    <row r="1343" spans="1:6" x14ac:dyDescent="0.25">
      <c r="A1343" t="s">
        <v>10741</v>
      </c>
      <c r="B1343">
        <v>10484</v>
      </c>
      <c r="C1343">
        <v>14205</v>
      </c>
      <c r="D1343">
        <v>1988.7000000000003</v>
      </c>
      <c r="E1343">
        <v>16193.7</v>
      </c>
      <c r="F1343">
        <v>3721</v>
      </c>
    </row>
    <row r="1344" spans="1:6" x14ac:dyDescent="0.25">
      <c r="A1344" t="s">
        <v>10742</v>
      </c>
      <c r="B1344">
        <v>22335</v>
      </c>
      <c r="C1344">
        <v>26361</v>
      </c>
      <c r="D1344">
        <v>3690.5400000000004</v>
      </c>
      <c r="E1344">
        <v>30051.54</v>
      </c>
      <c r="F1344">
        <v>4026</v>
      </c>
    </row>
    <row r="1345" spans="1:6" x14ac:dyDescent="0.25">
      <c r="A1345" t="s">
        <v>10743</v>
      </c>
      <c r="B1345">
        <v>11989</v>
      </c>
      <c r="C1345">
        <v>16421</v>
      </c>
      <c r="D1345">
        <v>2298.94</v>
      </c>
      <c r="E1345">
        <v>18719.939999999999</v>
      </c>
      <c r="F1345">
        <v>4432</v>
      </c>
    </row>
    <row r="1346" spans="1:6" x14ac:dyDescent="0.25">
      <c r="A1346" t="s">
        <v>10744</v>
      </c>
      <c r="B1346">
        <v>34611</v>
      </c>
      <c r="C1346">
        <v>38934</v>
      </c>
      <c r="D1346">
        <v>5450.76</v>
      </c>
      <c r="E1346">
        <v>44384.76</v>
      </c>
      <c r="F1346">
        <v>4323</v>
      </c>
    </row>
    <row r="1347" spans="1:6" x14ac:dyDescent="0.25">
      <c r="A1347" t="s">
        <v>10745</v>
      </c>
      <c r="B1347">
        <v>27932</v>
      </c>
      <c r="C1347">
        <v>32172</v>
      </c>
      <c r="D1347">
        <v>4504.0800000000008</v>
      </c>
      <c r="E1347">
        <v>36676.080000000002</v>
      </c>
      <c r="F1347">
        <v>4240</v>
      </c>
    </row>
    <row r="1348" spans="1:6" x14ac:dyDescent="0.25">
      <c r="A1348" t="s">
        <v>10746</v>
      </c>
      <c r="B1348">
        <v>23580</v>
      </c>
      <c r="C1348">
        <v>27852</v>
      </c>
      <c r="D1348">
        <v>3899.28</v>
      </c>
      <c r="E1348">
        <v>31751.279999999999</v>
      </c>
      <c r="F1348">
        <v>4272</v>
      </c>
    </row>
    <row r="1349" spans="1:6" x14ac:dyDescent="0.25">
      <c r="A1349" t="s">
        <v>10747</v>
      </c>
      <c r="B1349">
        <v>11701</v>
      </c>
      <c r="C1349">
        <v>16173</v>
      </c>
      <c r="D1349">
        <v>2264.2200000000003</v>
      </c>
      <c r="E1349">
        <v>18437.22</v>
      </c>
      <c r="F1349">
        <v>4472</v>
      </c>
    </row>
    <row r="1350" spans="1:6" x14ac:dyDescent="0.25">
      <c r="A1350" t="s">
        <v>10748</v>
      </c>
      <c r="B1350">
        <v>21654</v>
      </c>
      <c r="C1350">
        <v>26012</v>
      </c>
      <c r="D1350">
        <v>3641.6800000000003</v>
      </c>
      <c r="E1350">
        <v>29653.68</v>
      </c>
      <c r="F1350">
        <v>4358</v>
      </c>
    </row>
    <row r="1351" spans="1:6" x14ac:dyDescent="0.25">
      <c r="A1351" t="s">
        <v>10749</v>
      </c>
      <c r="B1351">
        <v>33751</v>
      </c>
      <c r="C1351">
        <v>37671</v>
      </c>
      <c r="D1351">
        <v>5273.9400000000005</v>
      </c>
      <c r="E1351">
        <v>42944.94</v>
      </c>
      <c r="F1351">
        <v>3920</v>
      </c>
    </row>
    <row r="1352" spans="1:6" x14ac:dyDescent="0.25">
      <c r="A1352" t="s">
        <v>10750</v>
      </c>
      <c r="B1352">
        <v>13810</v>
      </c>
      <c r="C1352">
        <v>18222</v>
      </c>
      <c r="D1352">
        <v>2551.0800000000004</v>
      </c>
      <c r="E1352">
        <v>20773.080000000002</v>
      </c>
      <c r="F1352">
        <v>4412</v>
      </c>
    </row>
    <row r="1353" spans="1:6" x14ac:dyDescent="0.25">
      <c r="A1353" t="s">
        <v>10751</v>
      </c>
      <c r="B1353">
        <v>22462</v>
      </c>
      <c r="C1353">
        <v>26500</v>
      </c>
      <c r="D1353">
        <v>3710.0000000000005</v>
      </c>
      <c r="E1353">
        <v>30210</v>
      </c>
      <c r="F1353">
        <v>4038</v>
      </c>
    </row>
    <row r="1354" spans="1:6" x14ac:dyDescent="0.25">
      <c r="A1354" t="s">
        <v>10752</v>
      </c>
      <c r="B1354">
        <v>22437</v>
      </c>
      <c r="C1354">
        <v>27109</v>
      </c>
      <c r="D1354">
        <v>3795.26</v>
      </c>
      <c r="E1354">
        <v>30904.260000000002</v>
      </c>
      <c r="F1354">
        <v>4672</v>
      </c>
    </row>
    <row r="1355" spans="1:6" x14ac:dyDescent="0.25">
      <c r="A1355" t="s">
        <v>10753</v>
      </c>
      <c r="B1355">
        <v>31310</v>
      </c>
      <c r="C1355">
        <v>36140</v>
      </c>
      <c r="D1355">
        <v>5059.6000000000004</v>
      </c>
      <c r="E1355">
        <v>41199.599999999999</v>
      </c>
      <c r="F1355">
        <v>4830</v>
      </c>
    </row>
    <row r="1356" spans="1:6" x14ac:dyDescent="0.25">
      <c r="A1356" t="s">
        <v>10754</v>
      </c>
      <c r="B1356">
        <v>16311</v>
      </c>
      <c r="C1356">
        <v>20931</v>
      </c>
      <c r="D1356">
        <v>2930.34</v>
      </c>
      <c r="E1356">
        <v>23861.34</v>
      </c>
      <c r="F1356">
        <v>4620</v>
      </c>
    </row>
    <row r="1357" spans="1:6" x14ac:dyDescent="0.25">
      <c r="A1357" t="s">
        <v>10755</v>
      </c>
      <c r="B1357">
        <v>33441</v>
      </c>
      <c r="C1357">
        <v>37958</v>
      </c>
      <c r="D1357">
        <v>5314.1200000000008</v>
      </c>
      <c r="E1357">
        <v>43272.12</v>
      </c>
      <c r="F1357">
        <v>4517</v>
      </c>
    </row>
    <row r="1358" spans="1:6" x14ac:dyDescent="0.25">
      <c r="A1358" t="s">
        <v>10756</v>
      </c>
      <c r="B1358">
        <v>23516</v>
      </c>
      <c r="C1358">
        <v>27476</v>
      </c>
      <c r="D1358">
        <v>3846.6400000000003</v>
      </c>
      <c r="E1358">
        <v>31322.639999999999</v>
      </c>
      <c r="F1358">
        <v>3960</v>
      </c>
    </row>
    <row r="1359" spans="1:6" x14ac:dyDescent="0.25">
      <c r="A1359" t="s">
        <v>10757</v>
      </c>
      <c r="B1359">
        <v>34303</v>
      </c>
      <c r="C1359">
        <v>38940</v>
      </c>
      <c r="D1359">
        <v>5451.6</v>
      </c>
      <c r="E1359">
        <v>44391.6</v>
      </c>
      <c r="F1359">
        <v>4637</v>
      </c>
    </row>
    <row r="1360" spans="1:6" x14ac:dyDescent="0.25">
      <c r="A1360" t="s">
        <v>10758</v>
      </c>
      <c r="B1360">
        <v>11238</v>
      </c>
      <c r="C1360">
        <v>16014</v>
      </c>
      <c r="D1360">
        <v>2241.96</v>
      </c>
      <c r="E1360">
        <v>18255.96</v>
      </c>
      <c r="F1360">
        <v>4776</v>
      </c>
    </row>
    <row r="1361" spans="1:6" x14ac:dyDescent="0.25">
      <c r="A1361" t="s">
        <v>10759</v>
      </c>
      <c r="B1361">
        <v>26857</v>
      </c>
      <c r="C1361">
        <v>31711</v>
      </c>
      <c r="D1361">
        <v>4439.5400000000009</v>
      </c>
      <c r="E1361">
        <v>36150.54</v>
      </c>
      <c r="F1361">
        <v>4854</v>
      </c>
    </row>
    <row r="1362" spans="1:6" x14ac:dyDescent="0.25">
      <c r="A1362" t="s">
        <v>10760</v>
      </c>
      <c r="B1362">
        <v>34079</v>
      </c>
      <c r="C1362">
        <v>38719</v>
      </c>
      <c r="D1362">
        <v>5420.6600000000008</v>
      </c>
      <c r="E1362">
        <v>44139.66</v>
      </c>
      <c r="F1362">
        <v>4640</v>
      </c>
    </row>
    <row r="1363" spans="1:6" x14ac:dyDescent="0.25">
      <c r="A1363" t="s">
        <v>10761</v>
      </c>
      <c r="B1363">
        <v>28354</v>
      </c>
      <c r="C1363">
        <v>32311</v>
      </c>
      <c r="D1363">
        <v>4523.5400000000009</v>
      </c>
      <c r="E1363">
        <v>36834.54</v>
      </c>
      <c r="F1363">
        <v>3957</v>
      </c>
    </row>
    <row r="1364" spans="1:6" x14ac:dyDescent="0.25">
      <c r="A1364" t="s">
        <v>10762</v>
      </c>
      <c r="B1364">
        <v>12698</v>
      </c>
      <c r="C1364">
        <v>17405</v>
      </c>
      <c r="D1364">
        <v>2436.7000000000003</v>
      </c>
      <c r="E1364">
        <v>19841.7</v>
      </c>
      <c r="F1364">
        <v>4707</v>
      </c>
    </row>
    <row r="1365" spans="1:6" x14ac:dyDescent="0.25">
      <c r="A1365" t="s">
        <v>10763</v>
      </c>
      <c r="B1365">
        <v>24389</v>
      </c>
      <c r="C1365">
        <v>28474</v>
      </c>
      <c r="D1365">
        <v>3986.3600000000006</v>
      </c>
      <c r="E1365">
        <v>32460.36</v>
      </c>
      <c r="F1365">
        <v>4085</v>
      </c>
    </row>
    <row r="1366" spans="1:6" x14ac:dyDescent="0.25">
      <c r="A1366" t="s">
        <v>10764</v>
      </c>
      <c r="B1366">
        <v>23021</v>
      </c>
      <c r="C1366">
        <v>27068</v>
      </c>
      <c r="D1366">
        <v>3789.5200000000004</v>
      </c>
      <c r="E1366">
        <v>30857.52</v>
      </c>
      <c r="F1366">
        <v>4047</v>
      </c>
    </row>
    <row r="1367" spans="1:6" x14ac:dyDescent="0.25">
      <c r="A1367" t="s">
        <v>10765</v>
      </c>
      <c r="B1367">
        <v>17309</v>
      </c>
      <c r="C1367">
        <v>21555</v>
      </c>
      <c r="D1367">
        <v>3017.7000000000003</v>
      </c>
      <c r="E1367">
        <v>24572.7</v>
      </c>
      <c r="F1367">
        <v>4246</v>
      </c>
    </row>
    <row r="1368" spans="1:6" x14ac:dyDescent="0.25">
      <c r="A1368" t="s">
        <v>10766</v>
      </c>
      <c r="B1368">
        <v>20884</v>
      </c>
      <c r="C1368">
        <v>25116</v>
      </c>
      <c r="D1368">
        <v>3516.2400000000002</v>
      </c>
      <c r="E1368">
        <v>28632.240000000002</v>
      </c>
      <c r="F1368">
        <v>4232</v>
      </c>
    </row>
    <row r="1369" spans="1:6" x14ac:dyDescent="0.25">
      <c r="A1369" t="s">
        <v>10767</v>
      </c>
      <c r="B1369">
        <v>30043</v>
      </c>
      <c r="C1369">
        <v>34452</v>
      </c>
      <c r="D1369">
        <v>4823.2800000000007</v>
      </c>
      <c r="E1369">
        <v>39275.279999999999</v>
      </c>
      <c r="F1369">
        <v>4409</v>
      </c>
    </row>
    <row r="1370" spans="1:6" x14ac:dyDescent="0.25">
      <c r="A1370" t="s">
        <v>10768</v>
      </c>
      <c r="B1370">
        <v>30587</v>
      </c>
      <c r="C1370">
        <v>35076</v>
      </c>
      <c r="D1370">
        <v>4910.6400000000003</v>
      </c>
      <c r="E1370">
        <v>39986.639999999999</v>
      </c>
      <c r="F1370">
        <v>4489</v>
      </c>
    </row>
    <row r="1371" spans="1:6" x14ac:dyDescent="0.25">
      <c r="A1371" t="s">
        <v>10769</v>
      </c>
      <c r="B1371">
        <v>33753</v>
      </c>
      <c r="C1371">
        <v>37792</v>
      </c>
      <c r="D1371">
        <v>5290.88</v>
      </c>
      <c r="E1371">
        <v>43082.879999999997</v>
      </c>
      <c r="F1371">
        <v>4039</v>
      </c>
    </row>
    <row r="1372" spans="1:6" x14ac:dyDescent="0.25">
      <c r="A1372" t="s">
        <v>10770</v>
      </c>
      <c r="B1372">
        <v>19005</v>
      </c>
      <c r="C1372">
        <v>23016</v>
      </c>
      <c r="D1372">
        <v>3222.2400000000002</v>
      </c>
      <c r="E1372">
        <v>26238.240000000002</v>
      </c>
      <c r="F1372">
        <v>4011</v>
      </c>
    </row>
    <row r="1373" spans="1:6" x14ac:dyDescent="0.25">
      <c r="A1373" t="s">
        <v>10771</v>
      </c>
      <c r="B1373">
        <v>10545</v>
      </c>
      <c r="C1373">
        <v>15050</v>
      </c>
      <c r="D1373">
        <v>2107</v>
      </c>
      <c r="E1373">
        <v>17157</v>
      </c>
      <c r="F1373">
        <v>4505</v>
      </c>
    </row>
    <row r="1374" spans="1:6" x14ac:dyDescent="0.25">
      <c r="A1374" t="s">
        <v>10772</v>
      </c>
      <c r="B1374">
        <v>23560</v>
      </c>
      <c r="C1374">
        <v>27881</v>
      </c>
      <c r="D1374">
        <v>3903.34</v>
      </c>
      <c r="E1374">
        <v>31784.34</v>
      </c>
      <c r="F1374">
        <v>4321</v>
      </c>
    </row>
    <row r="1375" spans="1:6" x14ac:dyDescent="0.25">
      <c r="A1375" t="s">
        <v>10773</v>
      </c>
      <c r="B1375">
        <v>24382</v>
      </c>
      <c r="C1375">
        <v>28509</v>
      </c>
      <c r="D1375">
        <v>3991.26</v>
      </c>
      <c r="E1375">
        <v>32500.260000000002</v>
      </c>
      <c r="F1375">
        <v>4127</v>
      </c>
    </row>
    <row r="1376" spans="1:6" x14ac:dyDescent="0.25">
      <c r="A1376" t="s">
        <v>10774</v>
      </c>
      <c r="B1376">
        <v>25379</v>
      </c>
      <c r="C1376">
        <v>29412</v>
      </c>
      <c r="D1376">
        <v>4117.68</v>
      </c>
      <c r="E1376">
        <v>33529.68</v>
      </c>
      <c r="F1376">
        <v>4033</v>
      </c>
    </row>
    <row r="1377" spans="1:6" x14ac:dyDescent="0.25">
      <c r="A1377" t="s">
        <v>10775</v>
      </c>
      <c r="B1377">
        <v>12888</v>
      </c>
      <c r="C1377">
        <v>17772</v>
      </c>
      <c r="D1377">
        <v>2488.0800000000004</v>
      </c>
      <c r="E1377">
        <v>20260.080000000002</v>
      </c>
      <c r="F1377">
        <v>4884</v>
      </c>
    </row>
    <row r="1378" spans="1:6" x14ac:dyDescent="0.25">
      <c r="A1378" t="s">
        <v>10776</v>
      </c>
      <c r="B1378">
        <v>27799</v>
      </c>
      <c r="C1378">
        <v>31757</v>
      </c>
      <c r="D1378">
        <v>4445.9800000000005</v>
      </c>
      <c r="E1378">
        <v>36202.980000000003</v>
      </c>
      <c r="F1378">
        <v>3958</v>
      </c>
    </row>
    <row r="1379" spans="1:6" x14ac:dyDescent="0.25">
      <c r="A1379" t="s">
        <v>10777</v>
      </c>
      <c r="B1379">
        <v>23420</v>
      </c>
      <c r="C1379">
        <v>28000</v>
      </c>
      <c r="D1379">
        <v>3920.0000000000005</v>
      </c>
      <c r="E1379">
        <v>31920</v>
      </c>
      <c r="F1379">
        <v>4580</v>
      </c>
    </row>
    <row r="1380" spans="1:6" x14ac:dyDescent="0.25">
      <c r="A1380" t="s">
        <v>10778</v>
      </c>
      <c r="B1380">
        <v>27690</v>
      </c>
      <c r="C1380">
        <v>31390</v>
      </c>
      <c r="D1380">
        <v>4394.6000000000004</v>
      </c>
      <c r="E1380">
        <v>35784.6</v>
      </c>
      <c r="F1380">
        <v>3700</v>
      </c>
    </row>
    <row r="1381" spans="1:6" x14ac:dyDescent="0.25">
      <c r="A1381" t="s">
        <v>10779</v>
      </c>
      <c r="B1381">
        <v>26841</v>
      </c>
      <c r="C1381">
        <v>30941</v>
      </c>
      <c r="D1381">
        <v>4331.7400000000007</v>
      </c>
      <c r="E1381">
        <v>35272.74</v>
      </c>
      <c r="F1381">
        <v>4100</v>
      </c>
    </row>
    <row r="1382" spans="1:6" x14ac:dyDescent="0.25">
      <c r="A1382" t="s">
        <v>10780</v>
      </c>
      <c r="B1382">
        <v>22644</v>
      </c>
      <c r="C1382">
        <v>27492</v>
      </c>
      <c r="D1382">
        <v>3848.8800000000006</v>
      </c>
      <c r="E1382">
        <v>31340.880000000001</v>
      </c>
      <c r="F1382">
        <v>4848</v>
      </c>
    </row>
    <row r="1383" spans="1:6" x14ac:dyDescent="0.25">
      <c r="A1383" t="s">
        <v>10781</v>
      </c>
      <c r="B1383">
        <v>16130</v>
      </c>
      <c r="C1383">
        <v>20951</v>
      </c>
      <c r="D1383">
        <v>2933.1400000000003</v>
      </c>
      <c r="E1383">
        <v>23884.14</v>
      </c>
      <c r="F1383">
        <v>4821</v>
      </c>
    </row>
    <row r="1384" spans="1:6" x14ac:dyDescent="0.25">
      <c r="A1384" t="s">
        <v>10782</v>
      </c>
      <c r="B1384">
        <v>31387</v>
      </c>
      <c r="C1384">
        <v>35730</v>
      </c>
      <c r="D1384">
        <v>5002.2000000000007</v>
      </c>
      <c r="E1384">
        <v>40732.199999999997</v>
      </c>
      <c r="F1384">
        <v>4343</v>
      </c>
    </row>
    <row r="1385" spans="1:6" x14ac:dyDescent="0.25">
      <c r="A1385" t="s">
        <v>10783</v>
      </c>
      <c r="B1385">
        <v>19951</v>
      </c>
      <c r="C1385">
        <v>24786</v>
      </c>
      <c r="D1385">
        <v>3470.0400000000004</v>
      </c>
      <c r="E1385">
        <v>28256.04</v>
      </c>
      <c r="F1385">
        <v>4835</v>
      </c>
    </row>
    <row r="1386" spans="1:6" x14ac:dyDescent="0.25">
      <c r="A1386" t="s">
        <v>10784</v>
      </c>
      <c r="B1386">
        <v>25143</v>
      </c>
      <c r="C1386">
        <v>29667</v>
      </c>
      <c r="D1386">
        <v>4153.38</v>
      </c>
      <c r="E1386">
        <v>33820.379999999997</v>
      </c>
      <c r="F1386">
        <v>4524</v>
      </c>
    </row>
    <row r="1387" spans="1:6" x14ac:dyDescent="0.25">
      <c r="A1387" t="s">
        <v>10785</v>
      </c>
      <c r="B1387">
        <v>24029</v>
      </c>
      <c r="C1387">
        <v>27981</v>
      </c>
      <c r="D1387">
        <v>3917.34</v>
      </c>
      <c r="E1387">
        <v>31898.34</v>
      </c>
      <c r="F1387">
        <v>3952</v>
      </c>
    </row>
    <row r="1388" spans="1:6" x14ac:dyDescent="0.25">
      <c r="A1388" t="s">
        <v>10786</v>
      </c>
      <c r="B1388">
        <v>11757</v>
      </c>
      <c r="C1388">
        <v>16181</v>
      </c>
      <c r="D1388">
        <v>2265.34</v>
      </c>
      <c r="E1388">
        <v>18446.34</v>
      </c>
      <c r="F1388">
        <v>4424</v>
      </c>
    </row>
    <row r="1389" spans="1:6" x14ac:dyDescent="0.25">
      <c r="A1389" t="s">
        <v>10787</v>
      </c>
      <c r="B1389">
        <v>28251</v>
      </c>
      <c r="C1389">
        <v>33120</v>
      </c>
      <c r="D1389">
        <v>4636.8</v>
      </c>
      <c r="E1389">
        <v>37756.800000000003</v>
      </c>
      <c r="F1389">
        <v>4869</v>
      </c>
    </row>
    <row r="1390" spans="1:6" x14ac:dyDescent="0.25">
      <c r="A1390" t="s">
        <v>10788</v>
      </c>
      <c r="B1390">
        <v>33731</v>
      </c>
      <c r="C1390">
        <v>38440</v>
      </c>
      <c r="D1390">
        <v>5381.6</v>
      </c>
      <c r="E1390">
        <v>43821.599999999999</v>
      </c>
      <c r="F1390">
        <v>4709</v>
      </c>
    </row>
    <row r="1391" spans="1:6" x14ac:dyDescent="0.25">
      <c r="A1391" t="s">
        <v>10789</v>
      </c>
      <c r="B1391">
        <v>28727</v>
      </c>
      <c r="C1391">
        <v>33484</v>
      </c>
      <c r="D1391">
        <v>4687.76</v>
      </c>
      <c r="E1391">
        <v>38171.760000000002</v>
      </c>
      <c r="F1391">
        <v>4757</v>
      </c>
    </row>
    <row r="1392" spans="1:6" x14ac:dyDescent="0.25">
      <c r="A1392" t="s">
        <v>10790</v>
      </c>
      <c r="B1392">
        <v>29709</v>
      </c>
      <c r="C1392">
        <v>34184</v>
      </c>
      <c r="D1392">
        <v>4785.76</v>
      </c>
      <c r="E1392">
        <v>38969.760000000002</v>
      </c>
      <c r="F1392">
        <v>4475</v>
      </c>
    </row>
    <row r="1393" spans="1:6" x14ac:dyDescent="0.25">
      <c r="A1393" t="s">
        <v>10791</v>
      </c>
      <c r="B1393">
        <v>31455</v>
      </c>
      <c r="C1393">
        <v>35942</v>
      </c>
      <c r="D1393">
        <v>5031.88</v>
      </c>
      <c r="E1393">
        <v>40973.879999999997</v>
      </c>
      <c r="F1393">
        <v>4487</v>
      </c>
    </row>
    <row r="1394" spans="1:6" x14ac:dyDescent="0.25">
      <c r="A1394" t="s">
        <v>10792</v>
      </c>
      <c r="B1394">
        <v>18712</v>
      </c>
      <c r="C1394">
        <v>23353</v>
      </c>
      <c r="D1394">
        <v>3269.4200000000005</v>
      </c>
      <c r="E1394">
        <v>26622.420000000002</v>
      </c>
      <c r="F1394">
        <v>4641</v>
      </c>
    </row>
    <row r="1395" spans="1:6" x14ac:dyDescent="0.25">
      <c r="A1395" t="s">
        <v>10793</v>
      </c>
      <c r="B1395">
        <v>33035</v>
      </c>
      <c r="C1395">
        <v>37790</v>
      </c>
      <c r="D1395">
        <v>5290.6</v>
      </c>
      <c r="E1395">
        <v>43080.6</v>
      </c>
      <c r="F1395">
        <v>4755</v>
      </c>
    </row>
    <row r="1396" spans="1:6" x14ac:dyDescent="0.25">
      <c r="A1396" t="s">
        <v>10794</v>
      </c>
      <c r="B1396">
        <v>18735</v>
      </c>
      <c r="C1396">
        <v>22623</v>
      </c>
      <c r="D1396">
        <v>3167.2200000000003</v>
      </c>
      <c r="E1396">
        <v>25790.22</v>
      </c>
      <c r="F1396">
        <v>3888</v>
      </c>
    </row>
    <row r="1397" spans="1:6" x14ac:dyDescent="0.25">
      <c r="A1397" t="s">
        <v>10795</v>
      </c>
      <c r="B1397">
        <v>21814</v>
      </c>
      <c r="C1397">
        <v>25895</v>
      </c>
      <c r="D1397">
        <v>3625.3</v>
      </c>
      <c r="E1397">
        <v>29520.3</v>
      </c>
      <c r="F1397">
        <v>4081</v>
      </c>
    </row>
    <row r="1398" spans="1:6" x14ac:dyDescent="0.25">
      <c r="A1398" t="s">
        <v>10796</v>
      </c>
      <c r="B1398">
        <v>28396</v>
      </c>
      <c r="C1398">
        <v>32666</v>
      </c>
      <c r="D1398">
        <v>4573.2400000000007</v>
      </c>
      <c r="E1398">
        <v>37239.24</v>
      </c>
      <c r="F1398">
        <v>4270</v>
      </c>
    </row>
    <row r="1399" spans="1:6" x14ac:dyDescent="0.25">
      <c r="A1399" t="s">
        <v>10797</v>
      </c>
      <c r="B1399">
        <v>29735</v>
      </c>
      <c r="C1399">
        <v>34351</v>
      </c>
      <c r="D1399">
        <v>4809.1400000000003</v>
      </c>
      <c r="E1399">
        <v>39160.14</v>
      </c>
      <c r="F1399">
        <v>4616</v>
      </c>
    </row>
    <row r="1400" spans="1:6" x14ac:dyDescent="0.25">
      <c r="A1400" t="s">
        <v>10798</v>
      </c>
      <c r="B1400">
        <v>24855</v>
      </c>
      <c r="C1400">
        <v>29129</v>
      </c>
      <c r="D1400">
        <v>4078.0600000000004</v>
      </c>
      <c r="E1400">
        <v>33207.06</v>
      </c>
      <c r="F1400">
        <v>4274</v>
      </c>
    </row>
    <row r="1401" spans="1:6" x14ac:dyDescent="0.25">
      <c r="A1401" t="s">
        <v>10799</v>
      </c>
      <c r="B1401">
        <v>26002</v>
      </c>
      <c r="C1401">
        <v>29852</v>
      </c>
      <c r="D1401">
        <v>4179.2800000000007</v>
      </c>
      <c r="E1401">
        <v>34031.279999999999</v>
      </c>
      <c r="F1401">
        <v>3850</v>
      </c>
    </row>
    <row r="1402" spans="1:6" x14ac:dyDescent="0.25">
      <c r="A1402" t="s">
        <v>10800</v>
      </c>
      <c r="B1402">
        <v>20017</v>
      </c>
      <c r="C1402">
        <v>24913</v>
      </c>
      <c r="D1402">
        <v>3487.82</v>
      </c>
      <c r="E1402">
        <v>28400.82</v>
      </c>
      <c r="F1402">
        <v>4896</v>
      </c>
    </row>
    <row r="1403" spans="1:6" x14ac:dyDescent="0.25">
      <c r="A1403" t="s">
        <v>10801</v>
      </c>
      <c r="B1403">
        <v>32548</v>
      </c>
      <c r="C1403">
        <v>36346</v>
      </c>
      <c r="D1403">
        <v>5088.4400000000005</v>
      </c>
      <c r="E1403">
        <v>41434.44</v>
      </c>
      <c r="F1403">
        <v>3798</v>
      </c>
    </row>
    <row r="1404" spans="1:6" x14ac:dyDescent="0.25">
      <c r="A1404" t="s">
        <v>10802</v>
      </c>
      <c r="B1404">
        <v>13799</v>
      </c>
      <c r="C1404">
        <v>17849</v>
      </c>
      <c r="D1404">
        <v>2498.86</v>
      </c>
      <c r="E1404">
        <v>20347.86</v>
      </c>
      <c r="F1404">
        <v>4050</v>
      </c>
    </row>
    <row r="1405" spans="1:6" x14ac:dyDescent="0.25">
      <c r="A1405" t="s">
        <v>10803</v>
      </c>
      <c r="B1405">
        <v>18798</v>
      </c>
      <c r="C1405">
        <v>23539</v>
      </c>
      <c r="D1405">
        <v>3295.4600000000005</v>
      </c>
      <c r="E1405">
        <v>26834.46</v>
      </c>
      <c r="F1405">
        <v>4741</v>
      </c>
    </row>
    <row r="1406" spans="1:6" x14ac:dyDescent="0.25">
      <c r="A1406" t="s">
        <v>10804</v>
      </c>
      <c r="B1406">
        <v>14775</v>
      </c>
      <c r="C1406">
        <v>18983</v>
      </c>
      <c r="D1406">
        <v>2657.6200000000003</v>
      </c>
      <c r="E1406">
        <v>21640.62</v>
      </c>
      <c r="F1406">
        <v>4208</v>
      </c>
    </row>
    <row r="1407" spans="1:6" x14ac:dyDescent="0.25">
      <c r="A1407" t="s">
        <v>10805</v>
      </c>
      <c r="B1407">
        <v>15329</v>
      </c>
      <c r="C1407">
        <v>19845</v>
      </c>
      <c r="D1407">
        <v>2778.3</v>
      </c>
      <c r="E1407">
        <v>22623.3</v>
      </c>
      <c r="F1407">
        <v>4516</v>
      </c>
    </row>
    <row r="1408" spans="1:6" x14ac:dyDescent="0.25">
      <c r="A1408" t="s">
        <v>10806</v>
      </c>
      <c r="B1408">
        <v>22687</v>
      </c>
      <c r="C1408">
        <v>27504</v>
      </c>
      <c r="D1408">
        <v>3850.5600000000004</v>
      </c>
      <c r="E1408">
        <v>31354.560000000001</v>
      </c>
      <c r="F1408">
        <v>4817</v>
      </c>
    </row>
    <row r="1409" spans="1:6" x14ac:dyDescent="0.25">
      <c r="A1409" t="s">
        <v>10807</v>
      </c>
      <c r="B1409">
        <v>23719</v>
      </c>
      <c r="C1409">
        <v>28359</v>
      </c>
      <c r="D1409">
        <v>3970.26</v>
      </c>
      <c r="E1409">
        <v>32329.260000000002</v>
      </c>
      <c r="F1409">
        <v>4640</v>
      </c>
    </row>
    <row r="1410" spans="1:6" x14ac:dyDescent="0.25">
      <c r="A1410" t="s">
        <v>10808</v>
      </c>
      <c r="B1410">
        <v>34908</v>
      </c>
      <c r="C1410">
        <v>38611</v>
      </c>
      <c r="D1410">
        <v>5405.5400000000009</v>
      </c>
      <c r="E1410">
        <v>44016.54</v>
      </c>
      <c r="F1410">
        <v>3703</v>
      </c>
    </row>
    <row r="1411" spans="1:6" x14ac:dyDescent="0.25">
      <c r="A1411" t="s">
        <v>10809</v>
      </c>
      <c r="B1411">
        <v>26774</v>
      </c>
      <c r="C1411">
        <v>30704</v>
      </c>
      <c r="D1411">
        <v>4298.5600000000004</v>
      </c>
      <c r="E1411">
        <v>35002.559999999998</v>
      </c>
      <c r="F1411">
        <v>3930</v>
      </c>
    </row>
    <row r="1412" spans="1:6" x14ac:dyDescent="0.25">
      <c r="A1412" t="s">
        <v>10810</v>
      </c>
      <c r="B1412">
        <v>10494</v>
      </c>
      <c r="C1412">
        <v>14902</v>
      </c>
      <c r="D1412">
        <v>2086.2800000000002</v>
      </c>
      <c r="E1412">
        <v>16988.28</v>
      </c>
      <c r="F1412">
        <v>4408</v>
      </c>
    </row>
    <row r="1413" spans="1:6" x14ac:dyDescent="0.25">
      <c r="A1413" t="s">
        <v>10811</v>
      </c>
      <c r="B1413">
        <v>26911</v>
      </c>
      <c r="C1413">
        <v>31594</v>
      </c>
      <c r="D1413">
        <v>4423.1600000000008</v>
      </c>
      <c r="E1413">
        <v>36017.160000000003</v>
      </c>
      <c r="F1413">
        <v>4683</v>
      </c>
    </row>
    <row r="1414" spans="1:6" x14ac:dyDescent="0.25">
      <c r="A1414" t="s">
        <v>10812</v>
      </c>
      <c r="B1414">
        <v>10260</v>
      </c>
      <c r="C1414">
        <v>14533</v>
      </c>
      <c r="D1414">
        <v>2034.6200000000001</v>
      </c>
      <c r="E1414">
        <v>16567.62</v>
      </c>
      <c r="F1414">
        <v>4273</v>
      </c>
    </row>
    <row r="1415" spans="1:6" x14ac:dyDescent="0.25">
      <c r="A1415" t="s">
        <v>10813</v>
      </c>
      <c r="B1415">
        <v>26008</v>
      </c>
      <c r="C1415">
        <v>30858</v>
      </c>
      <c r="D1415">
        <v>4320.1200000000008</v>
      </c>
      <c r="E1415">
        <v>35178.120000000003</v>
      </c>
      <c r="F1415">
        <v>4850</v>
      </c>
    </row>
    <row r="1416" spans="1:6" x14ac:dyDescent="0.25">
      <c r="A1416" t="s">
        <v>10814</v>
      </c>
      <c r="B1416">
        <v>28950</v>
      </c>
      <c r="C1416">
        <v>33540</v>
      </c>
      <c r="D1416">
        <v>4695.6000000000004</v>
      </c>
      <c r="E1416">
        <v>38235.599999999999</v>
      </c>
      <c r="F1416">
        <v>4590</v>
      </c>
    </row>
    <row r="1417" spans="1:6" x14ac:dyDescent="0.25">
      <c r="A1417" t="s">
        <v>10815</v>
      </c>
      <c r="B1417">
        <v>15932</v>
      </c>
      <c r="C1417">
        <v>20560</v>
      </c>
      <c r="D1417">
        <v>2878.4</v>
      </c>
      <c r="E1417">
        <v>23438.400000000001</v>
      </c>
      <c r="F1417">
        <v>4628</v>
      </c>
    </row>
    <row r="1418" spans="1:6" x14ac:dyDescent="0.25">
      <c r="A1418" t="s">
        <v>10816</v>
      </c>
      <c r="B1418">
        <v>22141</v>
      </c>
      <c r="C1418">
        <v>26613</v>
      </c>
      <c r="D1418">
        <v>3725.82</v>
      </c>
      <c r="E1418">
        <v>30338.82</v>
      </c>
      <c r="F1418">
        <v>4472</v>
      </c>
    </row>
    <row r="1419" spans="1:6" x14ac:dyDescent="0.25">
      <c r="A1419" t="s">
        <v>10817</v>
      </c>
      <c r="B1419">
        <v>23080</v>
      </c>
      <c r="C1419">
        <v>27605</v>
      </c>
      <c r="D1419">
        <v>3864.7000000000003</v>
      </c>
      <c r="E1419">
        <v>31469.7</v>
      </c>
      <c r="F1419">
        <v>4525</v>
      </c>
    </row>
    <row r="1420" spans="1:6" x14ac:dyDescent="0.25">
      <c r="A1420" t="s">
        <v>10818</v>
      </c>
      <c r="B1420">
        <v>15491</v>
      </c>
      <c r="C1420">
        <v>19195</v>
      </c>
      <c r="D1420">
        <v>2687.3</v>
      </c>
      <c r="E1420">
        <v>21882.3</v>
      </c>
      <c r="F1420">
        <v>3704</v>
      </c>
    </row>
    <row r="1421" spans="1:6" x14ac:dyDescent="0.25">
      <c r="A1421" t="s">
        <v>10819</v>
      </c>
      <c r="B1421">
        <v>25870</v>
      </c>
      <c r="C1421">
        <v>30122</v>
      </c>
      <c r="D1421">
        <v>4217.0800000000008</v>
      </c>
      <c r="E1421">
        <v>34339.08</v>
      </c>
      <c r="F1421">
        <v>4252</v>
      </c>
    </row>
    <row r="1422" spans="1:6" x14ac:dyDescent="0.25">
      <c r="A1422" t="s">
        <v>10820</v>
      </c>
      <c r="B1422">
        <v>24094</v>
      </c>
      <c r="C1422">
        <v>28500</v>
      </c>
      <c r="D1422">
        <v>3990.0000000000005</v>
      </c>
      <c r="E1422">
        <v>32490</v>
      </c>
      <c r="F1422">
        <v>4406</v>
      </c>
    </row>
    <row r="1423" spans="1:6" x14ac:dyDescent="0.25">
      <c r="A1423" t="s">
        <v>10821</v>
      </c>
      <c r="B1423">
        <v>13922</v>
      </c>
      <c r="C1423">
        <v>18566</v>
      </c>
      <c r="D1423">
        <v>2599.2400000000002</v>
      </c>
      <c r="E1423">
        <v>21165.24</v>
      </c>
      <c r="F1423">
        <v>4644</v>
      </c>
    </row>
    <row r="1424" spans="1:6" x14ac:dyDescent="0.25">
      <c r="A1424" t="s">
        <v>10822</v>
      </c>
      <c r="B1424">
        <v>26662</v>
      </c>
      <c r="C1424">
        <v>30902</v>
      </c>
      <c r="D1424">
        <v>4326.2800000000007</v>
      </c>
      <c r="E1424">
        <v>35228.28</v>
      </c>
      <c r="F1424">
        <v>4240</v>
      </c>
    </row>
    <row r="1425" spans="1:6" x14ac:dyDescent="0.25">
      <c r="A1425" t="s">
        <v>10823</v>
      </c>
      <c r="B1425">
        <v>22184</v>
      </c>
      <c r="C1425">
        <v>26601</v>
      </c>
      <c r="D1425">
        <v>3724.1400000000003</v>
      </c>
      <c r="E1425">
        <v>30325.14</v>
      </c>
      <c r="F1425">
        <v>4417</v>
      </c>
    </row>
    <row r="1426" spans="1:6" x14ac:dyDescent="0.25">
      <c r="A1426" t="s">
        <v>10824</v>
      </c>
      <c r="B1426">
        <v>26494</v>
      </c>
      <c r="C1426">
        <v>31368</v>
      </c>
      <c r="D1426">
        <v>4391.5200000000004</v>
      </c>
      <c r="E1426">
        <v>35759.520000000004</v>
      </c>
      <c r="F1426">
        <v>4874</v>
      </c>
    </row>
    <row r="1427" spans="1:6" x14ac:dyDescent="0.25">
      <c r="A1427" t="s">
        <v>10825</v>
      </c>
      <c r="B1427">
        <v>31482</v>
      </c>
      <c r="C1427">
        <v>35543</v>
      </c>
      <c r="D1427">
        <v>4976.0200000000004</v>
      </c>
      <c r="E1427">
        <v>40519.020000000004</v>
      </c>
      <c r="F1427">
        <v>4061</v>
      </c>
    </row>
    <row r="1428" spans="1:6" x14ac:dyDescent="0.25">
      <c r="A1428" t="s">
        <v>10826</v>
      </c>
      <c r="B1428">
        <v>23294</v>
      </c>
      <c r="C1428">
        <v>27745</v>
      </c>
      <c r="D1428">
        <v>3884.3</v>
      </c>
      <c r="E1428">
        <v>31629.3</v>
      </c>
      <c r="F1428">
        <v>4451</v>
      </c>
    </row>
    <row r="1429" spans="1:6" x14ac:dyDescent="0.25">
      <c r="A1429" t="s">
        <v>10827</v>
      </c>
      <c r="B1429">
        <v>30695</v>
      </c>
      <c r="C1429">
        <v>35485</v>
      </c>
      <c r="D1429">
        <v>4967.9000000000005</v>
      </c>
      <c r="E1429">
        <v>40452.9</v>
      </c>
      <c r="F1429">
        <v>4790</v>
      </c>
    </row>
    <row r="1430" spans="1:6" x14ac:dyDescent="0.25">
      <c r="A1430" t="s">
        <v>10828</v>
      </c>
      <c r="B1430">
        <v>21557</v>
      </c>
      <c r="C1430">
        <v>25740</v>
      </c>
      <c r="D1430">
        <v>3603.6000000000004</v>
      </c>
      <c r="E1430">
        <v>29343.599999999999</v>
      </c>
      <c r="F1430">
        <v>4183</v>
      </c>
    </row>
    <row r="1431" spans="1:6" x14ac:dyDescent="0.25">
      <c r="A1431" t="s">
        <v>10829</v>
      </c>
      <c r="B1431">
        <v>14542</v>
      </c>
      <c r="C1431">
        <v>19356</v>
      </c>
      <c r="D1431">
        <v>2709.84</v>
      </c>
      <c r="E1431">
        <v>22065.84</v>
      </c>
      <c r="F1431">
        <v>4814</v>
      </c>
    </row>
    <row r="1432" spans="1:6" x14ac:dyDescent="0.25">
      <c r="A1432" t="s">
        <v>10830</v>
      </c>
      <c r="B1432">
        <v>29210</v>
      </c>
      <c r="C1432">
        <v>33552</v>
      </c>
      <c r="D1432">
        <v>4697.2800000000007</v>
      </c>
      <c r="E1432">
        <v>38249.279999999999</v>
      </c>
      <c r="F1432">
        <v>4342</v>
      </c>
    </row>
    <row r="1433" spans="1:6" x14ac:dyDescent="0.25">
      <c r="A1433" t="s">
        <v>10831</v>
      </c>
      <c r="B1433">
        <v>16736</v>
      </c>
      <c r="C1433">
        <v>20641</v>
      </c>
      <c r="D1433">
        <v>2889.7400000000002</v>
      </c>
      <c r="E1433">
        <v>23530.74</v>
      </c>
      <c r="F1433">
        <v>3905</v>
      </c>
    </row>
    <row r="1434" spans="1:6" x14ac:dyDescent="0.25">
      <c r="A1434" t="s">
        <v>10832</v>
      </c>
      <c r="B1434">
        <v>20673</v>
      </c>
      <c r="C1434">
        <v>24719</v>
      </c>
      <c r="D1434">
        <v>3460.6600000000003</v>
      </c>
      <c r="E1434">
        <v>28179.66</v>
      </c>
      <c r="F1434">
        <v>4046</v>
      </c>
    </row>
    <row r="1435" spans="1:6" x14ac:dyDescent="0.25">
      <c r="A1435" t="s">
        <v>10833</v>
      </c>
      <c r="B1435">
        <v>25540</v>
      </c>
      <c r="C1435">
        <v>30342</v>
      </c>
      <c r="D1435">
        <v>4247.88</v>
      </c>
      <c r="E1435">
        <v>34589.879999999997</v>
      </c>
      <c r="F1435">
        <v>4802</v>
      </c>
    </row>
    <row r="1436" spans="1:6" x14ac:dyDescent="0.25">
      <c r="A1436" t="s">
        <v>10834</v>
      </c>
      <c r="B1436">
        <v>16281</v>
      </c>
      <c r="C1436">
        <v>21118</v>
      </c>
      <c r="D1436">
        <v>2956.5200000000004</v>
      </c>
      <c r="E1436">
        <v>24074.52</v>
      </c>
      <c r="F1436">
        <v>4837</v>
      </c>
    </row>
    <row r="1437" spans="1:6" x14ac:dyDescent="0.25">
      <c r="A1437" t="s">
        <v>10835</v>
      </c>
      <c r="B1437">
        <v>19109</v>
      </c>
      <c r="C1437">
        <v>23400</v>
      </c>
      <c r="D1437">
        <v>3276.0000000000005</v>
      </c>
      <c r="E1437">
        <v>26676</v>
      </c>
      <c r="F1437">
        <v>4291</v>
      </c>
    </row>
    <row r="1438" spans="1:6" x14ac:dyDescent="0.25">
      <c r="A1438" t="s">
        <v>10836</v>
      </c>
      <c r="B1438">
        <v>18750</v>
      </c>
      <c r="C1438">
        <v>23551</v>
      </c>
      <c r="D1438">
        <v>3297.1400000000003</v>
      </c>
      <c r="E1438">
        <v>26848.14</v>
      </c>
      <c r="F1438">
        <v>4801</v>
      </c>
    </row>
    <row r="1439" spans="1:6" x14ac:dyDescent="0.25">
      <c r="A1439" t="s">
        <v>10837</v>
      </c>
      <c r="B1439">
        <v>31811</v>
      </c>
      <c r="C1439">
        <v>35599</v>
      </c>
      <c r="D1439">
        <v>4983.8600000000006</v>
      </c>
      <c r="E1439">
        <v>40582.86</v>
      </c>
      <c r="F1439">
        <v>3788</v>
      </c>
    </row>
    <row r="1440" spans="1:6" x14ac:dyDescent="0.25">
      <c r="A1440" t="s">
        <v>10838</v>
      </c>
      <c r="B1440">
        <v>25553</v>
      </c>
      <c r="C1440">
        <v>29521</v>
      </c>
      <c r="D1440">
        <v>4132.9400000000005</v>
      </c>
      <c r="E1440">
        <v>33653.94</v>
      </c>
      <c r="F1440">
        <v>3968</v>
      </c>
    </row>
    <row r="1441" spans="1:6" x14ac:dyDescent="0.25">
      <c r="A1441" t="s">
        <v>10839</v>
      </c>
      <c r="B1441">
        <v>20835</v>
      </c>
      <c r="C1441">
        <v>25361</v>
      </c>
      <c r="D1441">
        <v>3550.5400000000004</v>
      </c>
      <c r="E1441">
        <v>28911.54</v>
      </c>
      <c r="F1441">
        <v>4526</v>
      </c>
    </row>
    <row r="1442" spans="1:6" x14ac:dyDescent="0.25">
      <c r="A1442" t="s">
        <v>10840</v>
      </c>
      <c r="B1442">
        <v>31257</v>
      </c>
      <c r="C1442">
        <v>35448</v>
      </c>
      <c r="D1442">
        <v>4962.72</v>
      </c>
      <c r="E1442">
        <v>40410.720000000001</v>
      </c>
      <c r="F1442">
        <v>4191</v>
      </c>
    </row>
    <row r="1443" spans="1:6" x14ac:dyDescent="0.25">
      <c r="A1443" t="s">
        <v>10841</v>
      </c>
      <c r="B1443">
        <v>11742</v>
      </c>
      <c r="C1443">
        <v>15630</v>
      </c>
      <c r="D1443">
        <v>2188.2000000000003</v>
      </c>
      <c r="E1443">
        <v>17818.2</v>
      </c>
      <c r="F1443">
        <v>3888</v>
      </c>
    </row>
    <row r="1444" spans="1:6" x14ac:dyDescent="0.25">
      <c r="A1444" t="s">
        <v>10842</v>
      </c>
      <c r="B1444">
        <v>19437</v>
      </c>
      <c r="C1444">
        <v>23540</v>
      </c>
      <c r="D1444">
        <v>3295.6000000000004</v>
      </c>
      <c r="E1444">
        <v>26835.599999999999</v>
      </c>
      <c r="F1444">
        <v>4103</v>
      </c>
    </row>
    <row r="1445" spans="1:6" x14ac:dyDescent="0.25">
      <c r="A1445" t="s">
        <v>10843</v>
      </c>
      <c r="B1445">
        <v>18163</v>
      </c>
      <c r="C1445">
        <v>21876</v>
      </c>
      <c r="D1445">
        <v>3062.6400000000003</v>
      </c>
      <c r="E1445">
        <v>24938.639999999999</v>
      </c>
      <c r="F1445">
        <v>3713</v>
      </c>
    </row>
    <row r="1446" spans="1:6" x14ac:dyDescent="0.25">
      <c r="A1446" t="s">
        <v>10844</v>
      </c>
      <c r="B1446">
        <v>24952</v>
      </c>
      <c r="C1446">
        <v>29561</v>
      </c>
      <c r="D1446">
        <v>4138.54</v>
      </c>
      <c r="E1446">
        <v>33699.54</v>
      </c>
      <c r="F1446">
        <v>4609</v>
      </c>
    </row>
    <row r="1447" spans="1:6" x14ac:dyDescent="0.25">
      <c r="A1447" t="s">
        <v>10845</v>
      </c>
      <c r="B1447">
        <v>33929</v>
      </c>
      <c r="C1447">
        <v>38528</v>
      </c>
      <c r="D1447">
        <v>5393.92</v>
      </c>
      <c r="E1447">
        <v>43921.919999999998</v>
      </c>
      <c r="F1447">
        <v>4599</v>
      </c>
    </row>
    <row r="1448" spans="1:6" x14ac:dyDescent="0.25">
      <c r="A1448" t="s">
        <v>10846</v>
      </c>
      <c r="B1448">
        <v>31275</v>
      </c>
      <c r="C1448">
        <v>35590</v>
      </c>
      <c r="D1448">
        <v>4982.6000000000004</v>
      </c>
      <c r="E1448">
        <v>40572.6</v>
      </c>
      <c r="F1448">
        <v>4315</v>
      </c>
    </row>
    <row r="1449" spans="1:6" x14ac:dyDescent="0.25">
      <c r="A1449" t="s">
        <v>10847</v>
      </c>
      <c r="B1449">
        <v>15717</v>
      </c>
      <c r="C1449">
        <v>19645</v>
      </c>
      <c r="D1449">
        <v>2750.3</v>
      </c>
      <c r="E1449">
        <v>22395.3</v>
      </c>
      <c r="F1449">
        <v>3928</v>
      </c>
    </row>
    <row r="1450" spans="1:6" x14ac:dyDescent="0.25">
      <c r="A1450" t="s">
        <v>10848</v>
      </c>
      <c r="B1450">
        <v>23980</v>
      </c>
      <c r="C1450">
        <v>28223</v>
      </c>
      <c r="D1450">
        <v>3951.2200000000003</v>
      </c>
      <c r="E1450">
        <v>32174.22</v>
      </c>
      <c r="F1450">
        <v>4243</v>
      </c>
    </row>
    <row r="1451" spans="1:6" x14ac:dyDescent="0.25">
      <c r="A1451" t="s">
        <v>10849</v>
      </c>
      <c r="B1451">
        <v>23231</v>
      </c>
      <c r="C1451">
        <v>27475</v>
      </c>
      <c r="D1451">
        <v>3846.5000000000005</v>
      </c>
      <c r="E1451">
        <v>31321.5</v>
      </c>
      <c r="F1451">
        <v>4244</v>
      </c>
    </row>
    <row r="1452" spans="1:6" x14ac:dyDescent="0.25">
      <c r="A1452" t="s">
        <v>10850</v>
      </c>
      <c r="B1452">
        <v>10336</v>
      </c>
      <c r="C1452">
        <v>15107</v>
      </c>
      <c r="D1452">
        <v>2114.98</v>
      </c>
      <c r="E1452">
        <v>17221.98</v>
      </c>
      <c r="F1452">
        <v>4771</v>
      </c>
    </row>
    <row r="1453" spans="1:6" x14ac:dyDescent="0.25">
      <c r="A1453" t="s">
        <v>10851</v>
      </c>
      <c r="B1453">
        <v>29267</v>
      </c>
      <c r="C1453">
        <v>33211</v>
      </c>
      <c r="D1453">
        <v>4649.5400000000009</v>
      </c>
      <c r="E1453">
        <v>37860.54</v>
      </c>
      <c r="F1453">
        <v>3944</v>
      </c>
    </row>
    <row r="1454" spans="1:6" x14ac:dyDescent="0.25">
      <c r="A1454" t="s">
        <v>10852</v>
      </c>
      <c r="B1454">
        <v>26547</v>
      </c>
      <c r="C1454">
        <v>30302</v>
      </c>
      <c r="D1454">
        <v>4242.2800000000007</v>
      </c>
      <c r="E1454">
        <v>34544.28</v>
      </c>
      <c r="F1454">
        <v>3755</v>
      </c>
    </row>
    <row r="1455" spans="1:6" x14ac:dyDescent="0.25">
      <c r="A1455" t="s">
        <v>10853</v>
      </c>
      <c r="B1455">
        <v>27629</v>
      </c>
      <c r="C1455">
        <v>31680</v>
      </c>
      <c r="D1455">
        <v>4435.2000000000007</v>
      </c>
      <c r="E1455">
        <v>36115.199999999997</v>
      </c>
      <c r="F1455">
        <v>4051</v>
      </c>
    </row>
    <row r="1456" spans="1:6" x14ac:dyDescent="0.25">
      <c r="A1456" t="s">
        <v>10854</v>
      </c>
      <c r="B1456">
        <v>20411</v>
      </c>
      <c r="C1456">
        <v>25216</v>
      </c>
      <c r="D1456">
        <v>3530.2400000000002</v>
      </c>
      <c r="E1456">
        <v>28746.240000000002</v>
      </c>
      <c r="F1456">
        <v>4805</v>
      </c>
    </row>
    <row r="1457" spans="1:6" x14ac:dyDescent="0.25">
      <c r="A1457" t="s">
        <v>10855</v>
      </c>
      <c r="B1457">
        <v>20597</v>
      </c>
      <c r="C1457">
        <v>25263</v>
      </c>
      <c r="D1457">
        <v>3536.82</v>
      </c>
      <c r="E1457">
        <v>28799.82</v>
      </c>
      <c r="F1457">
        <v>4666</v>
      </c>
    </row>
    <row r="1458" spans="1:6" x14ac:dyDescent="0.25">
      <c r="A1458" t="s">
        <v>10856</v>
      </c>
      <c r="B1458">
        <v>23235</v>
      </c>
      <c r="C1458">
        <v>27492</v>
      </c>
      <c r="D1458">
        <v>3848.8800000000006</v>
      </c>
      <c r="E1458">
        <v>31340.880000000001</v>
      </c>
      <c r="F1458">
        <v>4257</v>
      </c>
    </row>
    <row r="1459" spans="1:6" x14ac:dyDescent="0.25">
      <c r="A1459" t="s">
        <v>10857</v>
      </c>
      <c r="B1459">
        <v>13069</v>
      </c>
      <c r="C1459">
        <v>17949</v>
      </c>
      <c r="D1459">
        <v>2512.86</v>
      </c>
      <c r="E1459">
        <v>20461.86</v>
      </c>
      <c r="F1459">
        <v>4880</v>
      </c>
    </row>
    <row r="1460" spans="1:6" x14ac:dyDescent="0.25">
      <c r="A1460" t="s">
        <v>10858</v>
      </c>
      <c r="B1460">
        <v>29375</v>
      </c>
      <c r="C1460">
        <v>34066</v>
      </c>
      <c r="D1460">
        <v>4769.2400000000007</v>
      </c>
      <c r="E1460">
        <v>38835.24</v>
      </c>
      <c r="F1460">
        <v>4691</v>
      </c>
    </row>
    <row r="1461" spans="1:6" x14ac:dyDescent="0.25">
      <c r="A1461" t="s">
        <v>10859</v>
      </c>
      <c r="B1461">
        <v>17456</v>
      </c>
      <c r="C1461">
        <v>21940</v>
      </c>
      <c r="D1461">
        <v>3071.6000000000004</v>
      </c>
      <c r="E1461">
        <v>25011.599999999999</v>
      </c>
      <c r="F1461">
        <v>4484</v>
      </c>
    </row>
    <row r="1462" spans="1:6" x14ac:dyDescent="0.25">
      <c r="A1462" t="s">
        <v>10860</v>
      </c>
      <c r="B1462">
        <v>34174</v>
      </c>
      <c r="C1462">
        <v>37912</v>
      </c>
      <c r="D1462">
        <v>5307.68</v>
      </c>
      <c r="E1462">
        <v>43219.68</v>
      </c>
      <c r="F1462">
        <v>3738</v>
      </c>
    </row>
    <row r="1463" spans="1:6" x14ac:dyDescent="0.25">
      <c r="A1463" t="s">
        <v>10861</v>
      </c>
      <c r="B1463">
        <v>16440</v>
      </c>
      <c r="C1463">
        <v>20227</v>
      </c>
      <c r="D1463">
        <v>2831.78</v>
      </c>
      <c r="E1463">
        <v>23058.78</v>
      </c>
      <c r="F1463">
        <v>3787</v>
      </c>
    </row>
    <row r="1464" spans="1:6" x14ac:dyDescent="0.25">
      <c r="A1464" t="s">
        <v>10862</v>
      </c>
      <c r="B1464">
        <v>29259</v>
      </c>
      <c r="C1464">
        <v>33373</v>
      </c>
      <c r="D1464">
        <v>4672.22</v>
      </c>
      <c r="E1464">
        <v>38045.22</v>
      </c>
      <c r="F1464">
        <v>4114</v>
      </c>
    </row>
    <row r="1465" spans="1:6" x14ac:dyDescent="0.25">
      <c r="A1465" t="s">
        <v>10863</v>
      </c>
      <c r="B1465">
        <v>14992</v>
      </c>
      <c r="C1465">
        <v>19354</v>
      </c>
      <c r="D1465">
        <v>2709.5600000000004</v>
      </c>
      <c r="E1465">
        <v>22063.56</v>
      </c>
      <c r="F1465">
        <v>4362</v>
      </c>
    </row>
    <row r="1466" spans="1:6" x14ac:dyDescent="0.25">
      <c r="A1466" t="s">
        <v>10864</v>
      </c>
      <c r="B1466">
        <v>26986</v>
      </c>
      <c r="C1466">
        <v>31169</v>
      </c>
      <c r="D1466">
        <v>4363.6600000000008</v>
      </c>
      <c r="E1466">
        <v>35532.660000000003</v>
      </c>
      <c r="F1466">
        <v>4183</v>
      </c>
    </row>
    <row r="1467" spans="1:6" x14ac:dyDescent="0.25">
      <c r="A1467" t="s">
        <v>10865</v>
      </c>
      <c r="B1467">
        <v>27445</v>
      </c>
      <c r="C1467">
        <v>32128</v>
      </c>
      <c r="D1467">
        <v>4497.92</v>
      </c>
      <c r="E1467">
        <v>36625.919999999998</v>
      </c>
      <c r="F1467">
        <v>4683</v>
      </c>
    </row>
    <row r="1468" spans="1:6" x14ac:dyDescent="0.25">
      <c r="A1468" t="s">
        <v>10866</v>
      </c>
      <c r="B1468">
        <v>30011</v>
      </c>
      <c r="C1468">
        <v>34694</v>
      </c>
      <c r="D1468">
        <v>4857.1600000000008</v>
      </c>
      <c r="E1468">
        <v>39551.160000000003</v>
      </c>
      <c r="F1468">
        <v>4683</v>
      </c>
    </row>
    <row r="1469" spans="1:6" x14ac:dyDescent="0.25">
      <c r="A1469" t="s">
        <v>10867</v>
      </c>
      <c r="B1469">
        <v>10444</v>
      </c>
      <c r="C1469">
        <v>14787</v>
      </c>
      <c r="D1469">
        <v>2070.1800000000003</v>
      </c>
      <c r="E1469">
        <v>16857.18</v>
      </c>
      <c r="F1469">
        <v>4343</v>
      </c>
    </row>
    <row r="1470" spans="1:6" x14ac:dyDescent="0.25">
      <c r="A1470" t="s">
        <v>10868</v>
      </c>
      <c r="B1470">
        <v>29810</v>
      </c>
      <c r="C1470">
        <v>34491</v>
      </c>
      <c r="D1470">
        <v>4828.7400000000007</v>
      </c>
      <c r="E1470">
        <v>39319.74</v>
      </c>
      <c r="F1470">
        <v>4681</v>
      </c>
    </row>
    <row r="1471" spans="1:6" x14ac:dyDescent="0.25">
      <c r="A1471" t="s">
        <v>10869</v>
      </c>
      <c r="B1471">
        <v>20148</v>
      </c>
      <c r="C1471">
        <v>24086</v>
      </c>
      <c r="D1471">
        <v>3372.0400000000004</v>
      </c>
      <c r="E1471">
        <v>27458.04</v>
      </c>
      <c r="F1471">
        <v>3938</v>
      </c>
    </row>
    <row r="1472" spans="1:6" x14ac:dyDescent="0.25">
      <c r="A1472" t="s">
        <v>10870</v>
      </c>
      <c r="B1472">
        <v>28510</v>
      </c>
      <c r="C1472">
        <v>33205</v>
      </c>
      <c r="D1472">
        <v>4648.7000000000007</v>
      </c>
      <c r="E1472">
        <v>37853.699999999997</v>
      </c>
      <c r="F1472">
        <v>4695</v>
      </c>
    </row>
    <row r="1473" spans="1:6" x14ac:dyDescent="0.25">
      <c r="A1473" t="s">
        <v>10871</v>
      </c>
      <c r="B1473">
        <v>23437</v>
      </c>
      <c r="C1473">
        <v>27742</v>
      </c>
      <c r="D1473">
        <v>3883.8800000000006</v>
      </c>
      <c r="E1473">
        <v>31625.88</v>
      </c>
      <c r="F1473">
        <v>4305</v>
      </c>
    </row>
    <row r="1474" spans="1:6" x14ac:dyDescent="0.25">
      <c r="A1474" t="s">
        <v>10872</v>
      </c>
      <c r="B1474">
        <v>16689</v>
      </c>
      <c r="C1474">
        <v>20890</v>
      </c>
      <c r="D1474">
        <v>2924.6000000000004</v>
      </c>
      <c r="E1474">
        <v>23814.6</v>
      </c>
      <c r="F1474">
        <v>4201</v>
      </c>
    </row>
    <row r="1475" spans="1:6" x14ac:dyDescent="0.25">
      <c r="A1475" t="s">
        <v>10873</v>
      </c>
      <c r="B1475">
        <v>19898</v>
      </c>
      <c r="C1475">
        <v>24630</v>
      </c>
      <c r="D1475">
        <v>3448.2000000000003</v>
      </c>
      <c r="E1475">
        <v>28078.2</v>
      </c>
      <c r="F1475">
        <v>4732</v>
      </c>
    </row>
    <row r="1476" spans="1:6" x14ac:dyDescent="0.25">
      <c r="A1476" t="s">
        <v>10874</v>
      </c>
      <c r="B1476">
        <v>10468</v>
      </c>
      <c r="C1476">
        <v>15016</v>
      </c>
      <c r="D1476">
        <v>2102.2400000000002</v>
      </c>
      <c r="E1476">
        <v>17118.240000000002</v>
      </c>
      <c r="F1476">
        <v>4548</v>
      </c>
    </row>
    <row r="1477" spans="1:6" x14ac:dyDescent="0.25">
      <c r="A1477" t="s">
        <v>10875</v>
      </c>
      <c r="B1477">
        <v>23579</v>
      </c>
      <c r="C1477">
        <v>28200</v>
      </c>
      <c r="D1477">
        <v>3948.0000000000005</v>
      </c>
      <c r="E1477">
        <v>32148</v>
      </c>
      <c r="F1477">
        <v>4621</v>
      </c>
    </row>
    <row r="1478" spans="1:6" x14ac:dyDescent="0.25">
      <c r="A1478" t="s">
        <v>10876</v>
      </c>
      <c r="B1478">
        <v>21308</v>
      </c>
      <c r="C1478">
        <v>25516</v>
      </c>
      <c r="D1478">
        <v>3572.2400000000002</v>
      </c>
      <c r="E1478">
        <v>29088.240000000002</v>
      </c>
      <c r="F1478">
        <v>4208</v>
      </c>
    </row>
    <row r="1479" spans="1:6" x14ac:dyDescent="0.25">
      <c r="A1479" t="s">
        <v>10877</v>
      </c>
      <c r="B1479">
        <v>27762</v>
      </c>
      <c r="C1479">
        <v>31552</v>
      </c>
      <c r="D1479">
        <v>4417.2800000000007</v>
      </c>
      <c r="E1479">
        <v>35969.279999999999</v>
      </c>
      <c r="F1479">
        <v>3790</v>
      </c>
    </row>
    <row r="1480" spans="1:6" x14ac:dyDescent="0.25">
      <c r="A1480" t="s">
        <v>10878</v>
      </c>
      <c r="B1480">
        <v>20677</v>
      </c>
      <c r="C1480">
        <v>25149</v>
      </c>
      <c r="D1480">
        <v>3520.86</v>
      </c>
      <c r="E1480">
        <v>28669.86</v>
      </c>
      <c r="F1480">
        <v>4472</v>
      </c>
    </row>
    <row r="1481" spans="1:6" x14ac:dyDescent="0.25">
      <c r="A1481" t="s">
        <v>10879</v>
      </c>
      <c r="B1481">
        <v>30431</v>
      </c>
      <c r="C1481">
        <v>34468</v>
      </c>
      <c r="D1481">
        <v>4825.5200000000004</v>
      </c>
      <c r="E1481">
        <v>39293.520000000004</v>
      </c>
      <c r="F1481">
        <v>4037</v>
      </c>
    </row>
    <row r="1482" spans="1:6" x14ac:dyDescent="0.25">
      <c r="A1482" t="s">
        <v>10880</v>
      </c>
      <c r="B1482">
        <v>10099</v>
      </c>
      <c r="C1482">
        <v>14483</v>
      </c>
      <c r="D1482">
        <v>2027.6200000000001</v>
      </c>
      <c r="E1482">
        <v>16510.62</v>
      </c>
      <c r="F1482">
        <v>4384</v>
      </c>
    </row>
    <row r="1483" spans="1:6" x14ac:dyDescent="0.25">
      <c r="A1483" t="s">
        <v>10881</v>
      </c>
      <c r="B1483">
        <v>13875</v>
      </c>
      <c r="C1483">
        <v>18446</v>
      </c>
      <c r="D1483">
        <v>2582.44</v>
      </c>
      <c r="E1483">
        <v>21028.44</v>
      </c>
      <c r="F1483">
        <v>4571</v>
      </c>
    </row>
    <row r="1484" spans="1:6" x14ac:dyDescent="0.25">
      <c r="A1484" t="s">
        <v>10882</v>
      </c>
      <c r="B1484">
        <v>26920</v>
      </c>
      <c r="C1484">
        <v>31592</v>
      </c>
      <c r="D1484">
        <v>4422.88</v>
      </c>
      <c r="E1484">
        <v>36014.879999999997</v>
      </c>
      <c r="F1484">
        <v>4672</v>
      </c>
    </row>
    <row r="1485" spans="1:6" x14ac:dyDescent="0.25">
      <c r="A1485" t="s">
        <v>10883</v>
      </c>
      <c r="B1485">
        <v>17876</v>
      </c>
      <c r="C1485">
        <v>21763</v>
      </c>
      <c r="D1485">
        <v>3046.82</v>
      </c>
      <c r="E1485">
        <v>24809.82</v>
      </c>
      <c r="F1485">
        <v>3887</v>
      </c>
    </row>
    <row r="1486" spans="1:6" x14ac:dyDescent="0.25">
      <c r="A1486" t="s">
        <v>10884</v>
      </c>
      <c r="B1486">
        <v>28557</v>
      </c>
      <c r="C1486">
        <v>32375</v>
      </c>
      <c r="D1486">
        <v>4532.5</v>
      </c>
      <c r="E1486">
        <v>36907.5</v>
      </c>
      <c r="F1486">
        <v>3818</v>
      </c>
    </row>
    <row r="1487" spans="1:6" x14ac:dyDescent="0.25">
      <c r="A1487" t="s">
        <v>10885</v>
      </c>
      <c r="B1487">
        <v>12982</v>
      </c>
      <c r="C1487">
        <v>17043</v>
      </c>
      <c r="D1487">
        <v>2386.0200000000004</v>
      </c>
      <c r="E1487">
        <v>19429.02</v>
      </c>
      <c r="F1487">
        <v>4061</v>
      </c>
    </row>
    <row r="1488" spans="1:6" x14ac:dyDescent="0.25">
      <c r="A1488" t="s">
        <v>10886</v>
      </c>
      <c r="B1488">
        <v>10782</v>
      </c>
      <c r="C1488">
        <v>14693</v>
      </c>
      <c r="D1488">
        <v>2057.02</v>
      </c>
      <c r="E1488">
        <v>16750.02</v>
      </c>
      <c r="F1488">
        <v>3911</v>
      </c>
    </row>
    <row r="1489" spans="1:6" x14ac:dyDescent="0.25">
      <c r="A1489" t="s">
        <v>10887</v>
      </c>
      <c r="B1489">
        <v>15615</v>
      </c>
      <c r="C1489">
        <v>20451</v>
      </c>
      <c r="D1489">
        <v>2863.1400000000003</v>
      </c>
      <c r="E1489">
        <v>23314.14</v>
      </c>
      <c r="F1489">
        <v>4836</v>
      </c>
    </row>
    <row r="1490" spans="1:6" x14ac:dyDescent="0.25">
      <c r="A1490" t="s">
        <v>10888</v>
      </c>
      <c r="B1490">
        <v>15818</v>
      </c>
      <c r="C1490">
        <v>19735</v>
      </c>
      <c r="D1490">
        <v>2762.9</v>
      </c>
      <c r="E1490">
        <v>22497.9</v>
      </c>
      <c r="F1490">
        <v>3917</v>
      </c>
    </row>
    <row r="1491" spans="1:6" x14ac:dyDescent="0.25">
      <c r="A1491" t="s">
        <v>10889</v>
      </c>
      <c r="B1491">
        <v>26239</v>
      </c>
      <c r="C1491">
        <v>30167</v>
      </c>
      <c r="D1491">
        <v>4223.38</v>
      </c>
      <c r="E1491">
        <v>34390.379999999997</v>
      </c>
      <c r="F1491">
        <v>3928</v>
      </c>
    </row>
    <row r="1492" spans="1:6" x14ac:dyDescent="0.25">
      <c r="A1492" t="s">
        <v>10890</v>
      </c>
      <c r="B1492">
        <v>26018</v>
      </c>
      <c r="C1492">
        <v>29996</v>
      </c>
      <c r="D1492">
        <v>4199.4400000000005</v>
      </c>
      <c r="E1492">
        <v>34195.440000000002</v>
      </c>
      <c r="F1492">
        <v>3978</v>
      </c>
    </row>
    <row r="1493" spans="1:6" x14ac:dyDescent="0.25">
      <c r="A1493" t="s">
        <v>10891</v>
      </c>
      <c r="B1493">
        <v>15588</v>
      </c>
      <c r="C1493">
        <v>19400</v>
      </c>
      <c r="D1493">
        <v>2716.0000000000005</v>
      </c>
      <c r="E1493">
        <v>22116</v>
      </c>
      <c r="F1493">
        <v>3812</v>
      </c>
    </row>
    <row r="1494" spans="1:6" x14ac:dyDescent="0.25">
      <c r="A1494" t="s">
        <v>10892</v>
      </c>
      <c r="B1494">
        <v>17983</v>
      </c>
      <c r="C1494">
        <v>22623</v>
      </c>
      <c r="D1494">
        <v>3167.2200000000003</v>
      </c>
      <c r="E1494">
        <v>25790.22</v>
      </c>
      <c r="F1494">
        <v>4640</v>
      </c>
    </row>
    <row r="1495" spans="1:6" x14ac:dyDescent="0.25">
      <c r="A1495" t="s">
        <v>10893</v>
      </c>
      <c r="B1495">
        <v>21765</v>
      </c>
      <c r="C1495">
        <v>26201</v>
      </c>
      <c r="D1495">
        <v>3668.1400000000003</v>
      </c>
      <c r="E1495">
        <v>29869.14</v>
      </c>
      <c r="F1495">
        <v>4436</v>
      </c>
    </row>
    <row r="1496" spans="1:6" x14ac:dyDescent="0.25">
      <c r="A1496" t="s">
        <v>10894</v>
      </c>
      <c r="B1496">
        <v>11186</v>
      </c>
      <c r="C1496">
        <v>15530</v>
      </c>
      <c r="D1496">
        <v>2174.2000000000003</v>
      </c>
      <c r="E1496">
        <v>17704.2</v>
      </c>
      <c r="F1496">
        <v>4344</v>
      </c>
    </row>
    <row r="1497" spans="1:6" x14ac:dyDescent="0.25">
      <c r="A1497" t="s">
        <v>10895</v>
      </c>
      <c r="B1497">
        <v>30687</v>
      </c>
      <c r="C1497">
        <v>35400</v>
      </c>
      <c r="D1497">
        <v>4956.0000000000009</v>
      </c>
      <c r="E1497">
        <v>40356</v>
      </c>
      <c r="F1497">
        <v>4713</v>
      </c>
    </row>
    <row r="1498" spans="1:6" x14ac:dyDescent="0.25">
      <c r="A1498" t="s">
        <v>10896</v>
      </c>
      <c r="B1498">
        <v>15511</v>
      </c>
      <c r="C1498">
        <v>19282</v>
      </c>
      <c r="D1498">
        <v>2699.4800000000005</v>
      </c>
      <c r="E1498">
        <v>21981.48</v>
      </c>
      <c r="F1498">
        <v>3771</v>
      </c>
    </row>
    <row r="1499" spans="1:6" x14ac:dyDescent="0.25">
      <c r="A1499" t="s">
        <v>10897</v>
      </c>
      <c r="B1499">
        <v>33654</v>
      </c>
      <c r="C1499">
        <v>38337</v>
      </c>
      <c r="D1499">
        <v>5367.18</v>
      </c>
      <c r="E1499">
        <v>43704.18</v>
      </c>
      <c r="F1499">
        <v>4683</v>
      </c>
    </row>
    <row r="1500" spans="1:6" x14ac:dyDescent="0.25">
      <c r="A1500" t="s">
        <v>10898</v>
      </c>
      <c r="B1500">
        <v>25398</v>
      </c>
      <c r="C1500">
        <v>29379</v>
      </c>
      <c r="D1500">
        <v>4113.0600000000004</v>
      </c>
      <c r="E1500">
        <v>33492.06</v>
      </c>
      <c r="F1500">
        <v>3981</v>
      </c>
    </row>
    <row r="1501" spans="1:6" x14ac:dyDescent="0.25">
      <c r="A1501" t="s">
        <v>10899</v>
      </c>
      <c r="B1501">
        <v>31501</v>
      </c>
      <c r="C1501">
        <v>35231</v>
      </c>
      <c r="D1501">
        <v>4932.34</v>
      </c>
      <c r="E1501">
        <v>40163.339999999997</v>
      </c>
      <c r="F1501">
        <v>3730</v>
      </c>
    </row>
    <row r="1502" spans="1:6" x14ac:dyDescent="0.25">
      <c r="A1502" t="s">
        <v>10900</v>
      </c>
      <c r="B1502">
        <v>31304</v>
      </c>
      <c r="C1502">
        <v>35503</v>
      </c>
      <c r="D1502">
        <v>4970.42</v>
      </c>
      <c r="E1502">
        <v>40473.42</v>
      </c>
      <c r="F1502">
        <v>4199</v>
      </c>
    </row>
    <row r="1503" spans="1:6" x14ac:dyDescent="0.25">
      <c r="A1503" t="s">
        <v>10901</v>
      </c>
      <c r="B1503">
        <v>21791</v>
      </c>
      <c r="C1503">
        <v>26616</v>
      </c>
      <c r="D1503">
        <v>3726.2400000000002</v>
      </c>
      <c r="E1503">
        <v>30342.240000000002</v>
      </c>
      <c r="F1503">
        <v>4825</v>
      </c>
    </row>
    <row r="1504" spans="1:6" x14ac:dyDescent="0.25">
      <c r="A1504" t="s">
        <v>10902</v>
      </c>
      <c r="B1504">
        <v>28253</v>
      </c>
      <c r="C1504">
        <v>32724</v>
      </c>
      <c r="D1504">
        <v>4581.3600000000006</v>
      </c>
      <c r="E1504">
        <v>37305.360000000001</v>
      </c>
      <c r="F1504">
        <v>4471</v>
      </c>
    </row>
    <row r="1505" spans="1:6" x14ac:dyDescent="0.25">
      <c r="A1505" t="s">
        <v>10903</v>
      </c>
      <c r="B1505">
        <v>29623</v>
      </c>
      <c r="C1505">
        <v>34466</v>
      </c>
      <c r="D1505">
        <v>4825.2400000000007</v>
      </c>
      <c r="E1505">
        <v>39291.24</v>
      </c>
      <c r="F1505">
        <v>4843</v>
      </c>
    </row>
    <row r="1506" spans="1:6" x14ac:dyDescent="0.25">
      <c r="A1506" t="s">
        <v>10904</v>
      </c>
      <c r="B1506">
        <v>31080</v>
      </c>
      <c r="C1506">
        <v>35735</v>
      </c>
      <c r="D1506">
        <v>5002.9000000000005</v>
      </c>
      <c r="E1506">
        <v>40737.9</v>
      </c>
      <c r="F1506">
        <v>4655</v>
      </c>
    </row>
    <row r="1507" spans="1:6" x14ac:dyDescent="0.25">
      <c r="A1507" t="s">
        <v>10905</v>
      </c>
      <c r="B1507">
        <v>11734</v>
      </c>
      <c r="C1507">
        <v>15814</v>
      </c>
      <c r="D1507">
        <v>2213.96</v>
      </c>
      <c r="E1507">
        <v>18027.96</v>
      </c>
      <c r="F1507">
        <v>4080</v>
      </c>
    </row>
    <row r="1508" spans="1:6" x14ac:dyDescent="0.25">
      <c r="A1508" t="s">
        <v>10906</v>
      </c>
      <c r="B1508">
        <v>12027</v>
      </c>
      <c r="C1508">
        <v>16745</v>
      </c>
      <c r="D1508">
        <v>2344.3000000000002</v>
      </c>
      <c r="E1508">
        <v>19089.3</v>
      </c>
      <c r="F1508">
        <v>4718</v>
      </c>
    </row>
    <row r="1509" spans="1:6" x14ac:dyDescent="0.25">
      <c r="A1509" t="s">
        <v>10907</v>
      </c>
      <c r="B1509">
        <v>32813</v>
      </c>
      <c r="C1509">
        <v>37259</v>
      </c>
      <c r="D1509">
        <v>5216.26</v>
      </c>
      <c r="E1509">
        <v>42475.26</v>
      </c>
      <c r="F1509">
        <v>4446</v>
      </c>
    </row>
    <row r="1510" spans="1:6" x14ac:dyDescent="0.25">
      <c r="A1510" t="s">
        <v>10908</v>
      </c>
      <c r="B1510">
        <v>17997</v>
      </c>
      <c r="C1510">
        <v>22478</v>
      </c>
      <c r="D1510">
        <v>3146.92</v>
      </c>
      <c r="E1510">
        <v>25624.92</v>
      </c>
      <c r="F1510">
        <v>4481</v>
      </c>
    </row>
    <row r="1511" spans="1:6" x14ac:dyDescent="0.25">
      <c r="A1511" t="s">
        <v>10909</v>
      </c>
      <c r="B1511">
        <v>22334</v>
      </c>
      <c r="C1511">
        <v>26878</v>
      </c>
      <c r="D1511">
        <v>3762.9200000000005</v>
      </c>
      <c r="E1511">
        <v>30640.920000000002</v>
      </c>
      <c r="F1511">
        <v>4544</v>
      </c>
    </row>
    <row r="1512" spans="1:6" x14ac:dyDescent="0.25">
      <c r="A1512" t="s">
        <v>10910</v>
      </c>
      <c r="B1512">
        <v>25417</v>
      </c>
      <c r="C1512">
        <v>29379</v>
      </c>
      <c r="D1512">
        <v>4113.0600000000004</v>
      </c>
      <c r="E1512">
        <v>33492.06</v>
      </c>
      <c r="F1512">
        <v>3962</v>
      </c>
    </row>
    <row r="1513" spans="1:6" x14ac:dyDescent="0.25">
      <c r="A1513" t="s">
        <v>10911</v>
      </c>
      <c r="B1513">
        <v>19654</v>
      </c>
      <c r="C1513">
        <v>23355</v>
      </c>
      <c r="D1513">
        <v>3269.7000000000003</v>
      </c>
      <c r="E1513">
        <v>26624.7</v>
      </c>
      <c r="F1513">
        <v>3701</v>
      </c>
    </row>
    <row r="1514" spans="1:6" x14ac:dyDescent="0.25">
      <c r="A1514" t="s">
        <v>10912</v>
      </c>
      <c r="B1514">
        <v>23398</v>
      </c>
      <c r="C1514">
        <v>28204</v>
      </c>
      <c r="D1514">
        <v>3948.5600000000004</v>
      </c>
      <c r="E1514">
        <v>32152.560000000001</v>
      </c>
      <c r="F1514">
        <v>4806</v>
      </c>
    </row>
    <row r="1515" spans="1:6" x14ac:dyDescent="0.25">
      <c r="A1515" t="s">
        <v>10913</v>
      </c>
      <c r="B1515">
        <v>27831</v>
      </c>
      <c r="C1515">
        <v>31812</v>
      </c>
      <c r="D1515">
        <v>4453.68</v>
      </c>
      <c r="E1515">
        <v>36265.68</v>
      </c>
      <c r="F1515">
        <v>3981</v>
      </c>
    </row>
    <row r="1516" spans="1:6" x14ac:dyDescent="0.25">
      <c r="A1516" t="s">
        <v>10914</v>
      </c>
      <c r="B1516">
        <v>13616</v>
      </c>
      <c r="C1516">
        <v>18456</v>
      </c>
      <c r="D1516">
        <v>2583.84</v>
      </c>
      <c r="E1516">
        <v>21039.84</v>
      </c>
      <c r="F1516">
        <v>4840</v>
      </c>
    </row>
    <row r="1517" spans="1:6" x14ac:dyDescent="0.25">
      <c r="A1517" t="s">
        <v>10915</v>
      </c>
      <c r="B1517">
        <v>20417</v>
      </c>
      <c r="C1517">
        <v>24265</v>
      </c>
      <c r="D1517">
        <v>3397.1000000000004</v>
      </c>
      <c r="E1517">
        <v>27662.1</v>
      </c>
      <c r="F1517">
        <v>3848</v>
      </c>
    </row>
    <row r="1518" spans="1:6" x14ac:dyDescent="0.25">
      <c r="A1518" t="s">
        <v>10916</v>
      </c>
      <c r="B1518">
        <v>34411</v>
      </c>
      <c r="C1518">
        <v>39049</v>
      </c>
      <c r="D1518">
        <v>5466.8600000000006</v>
      </c>
      <c r="E1518">
        <v>44515.86</v>
      </c>
      <c r="F1518">
        <v>4638</v>
      </c>
    </row>
    <row r="1519" spans="1:6" x14ac:dyDescent="0.25">
      <c r="A1519" t="s">
        <v>10917</v>
      </c>
      <c r="B1519">
        <v>26916</v>
      </c>
      <c r="C1519">
        <v>30917</v>
      </c>
      <c r="D1519">
        <v>4328.38</v>
      </c>
      <c r="E1519">
        <v>35245.379999999997</v>
      </c>
      <c r="F1519">
        <v>4001</v>
      </c>
    </row>
    <row r="1520" spans="1:6" x14ac:dyDescent="0.25">
      <c r="A1520" t="s">
        <v>10918</v>
      </c>
      <c r="B1520">
        <v>16758</v>
      </c>
      <c r="C1520">
        <v>21652</v>
      </c>
      <c r="D1520">
        <v>3031.28</v>
      </c>
      <c r="E1520">
        <v>24683.279999999999</v>
      </c>
      <c r="F1520">
        <v>4894</v>
      </c>
    </row>
    <row r="1521" spans="1:6" x14ac:dyDescent="0.25">
      <c r="A1521" t="s">
        <v>10919</v>
      </c>
      <c r="B1521">
        <v>23510</v>
      </c>
      <c r="C1521">
        <v>27708</v>
      </c>
      <c r="D1521">
        <v>3879.1200000000003</v>
      </c>
      <c r="E1521">
        <v>31587.119999999999</v>
      </c>
      <c r="F1521">
        <v>4198</v>
      </c>
    </row>
    <row r="1522" spans="1:6" x14ac:dyDescent="0.25">
      <c r="A1522" t="s">
        <v>10920</v>
      </c>
      <c r="B1522">
        <v>15060</v>
      </c>
      <c r="C1522">
        <v>18793</v>
      </c>
      <c r="D1522">
        <v>2631.0200000000004</v>
      </c>
      <c r="E1522">
        <v>21424.02</v>
      </c>
      <c r="F1522">
        <v>3733</v>
      </c>
    </row>
    <row r="1523" spans="1:6" x14ac:dyDescent="0.25">
      <c r="A1523" t="s">
        <v>10921</v>
      </c>
      <c r="B1523">
        <v>28346</v>
      </c>
      <c r="C1523">
        <v>32499</v>
      </c>
      <c r="D1523">
        <v>4549.8600000000006</v>
      </c>
      <c r="E1523">
        <v>37048.86</v>
      </c>
      <c r="F1523">
        <v>4153</v>
      </c>
    </row>
    <row r="1524" spans="1:6" x14ac:dyDescent="0.25">
      <c r="A1524" t="s">
        <v>10922</v>
      </c>
      <c r="B1524">
        <v>25441</v>
      </c>
      <c r="C1524">
        <v>30001</v>
      </c>
      <c r="D1524">
        <v>4200.1400000000003</v>
      </c>
      <c r="E1524">
        <v>34201.14</v>
      </c>
      <c r="F1524">
        <v>4560</v>
      </c>
    </row>
    <row r="1525" spans="1:6" x14ac:dyDescent="0.25">
      <c r="A1525" t="s">
        <v>10923</v>
      </c>
      <c r="B1525">
        <v>17578</v>
      </c>
      <c r="C1525">
        <v>22129</v>
      </c>
      <c r="D1525">
        <v>3098.0600000000004</v>
      </c>
      <c r="E1525">
        <v>25227.06</v>
      </c>
      <c r="F1525">
        <v>4551</v>
      </c>
    </row>
    <row r="1526" spans="1:6" x14ac:dyDescent="0.25">
      <c r="A1526" t="s">
        <v>10924</v>
      </c>
      <c r="B1526">
        <v>26756</v>
      </c>
      <c r="C1526">
        <v>30868</v>
      </c>
      <c r="D1526">
        <v>4321.5200000000004</v>
      </c>
      <c r="E1526">
        <v>35189.520000000004</v>
      </c>
      <c r="F1526">
        <v>4112</v>
      </c>
    </row>
    <row r="1527" spans="1:6" x14ac:dyDescent="0.25">
      <c r="A1527" t="s">
        <v>10925</v>
      </c>
      <c r="B1527">
        <v>27325</v>
      </c>
      <c r="C1527">
        <v>32088</v>
      </c>
      <c r="D1527">
        <v>4492.3200000000006</v>
      </c>
      <c r="E1527">
        <v>36580.32</v>
      </c>
      <c r="F1527">
        <v>4763</v>
      </c>
    </row>
    <row r="1528" spans="1:6" x14ac:dyDescent="0.25">
      <c r="A1528" t="s">
        <v>10926</v>
      </c>
      <c r="B1528">
        <v>22447</v>
      </c>
      <c r="C1528">
        <v>27242</v>
      </c>
      <c r="D1528">
        <v>3813.8800000000006</v>
      </c>
      <c r="E1528">
        <v>31055.88</v>
      </c>
      <c r="F1528">
        <v>4795</v>
      </c>
    </row>
    <row r="1529" spans="1:6" x14ac:dyDescent="0.25">
      <c r="A1529" t="s">
        <v>10927</v>
      </c>
      <c r="B1529">
        <v>23075</v>
      </c>
      <c r="C1529">
        <v>27378</v>
      </c>
      <c r="D1529">
        <v>3832.9200000000005</v>
      </c>
      <c r="E1529">
        <v>31210.920000000002</v>
      </c>
      <c r="F1529">
        <v>4303</v>
      </c>
    </row>
    <row r="1530" spans="1:6" x14ac:dyDescent="0.25">
      <c r="A1530" t="s">
        <v>10928</v>
      </c>
      <c r="B1530">
        <v>29303</v>
      </c>
      <c r="C1530">
        <v>33716</v>
      </c>
      <c r="D1530">
        <v>4720.2400000000007</v>
      </c>
      <c r="E1530">
        <v>38436.239999999998</v>
      </c>
      <c r="F1530">
        <v>4413</v>
      </c>
    </row>
    <row r="1531" spans="1:6" x14ac:dyDescent="0.25">
      <c r="A1531" t="s">
        <v>10929</v>
      </c>
      <c r="B1531">
        <v>17730</v>
      </c>
      <c r="C1531">
        <v>21817</v>
      </c>
      <c r="D1531">
        <v>3054.38</v>
      </c>
      <c r="E1531">
        <v>24871.38</v>
      </c>
      <c r="F1531">
        <v>4087</v>
      </c>
    </row>
    <row r="1532" spans="1:6" x14ac:dyDescent="0.25">
      <c r="A1532" t="s">
        <v>10930</v>
      </c>
      <c r="B1532">
        <v>23368</v>
      </c>
      <c r="C1532">
        <v>28248</v>
      </c>
      <c r="D1532">
        <v>3954.7200000000003</v>
      </c>
      <c r="E1532">
        <v>32202.720000000001</v>
      </c>
      <c r="F1532">
        <v>4880</v>
      </c>
    </row>
    <row r="1533" spans="1:6" x14ac:dyDescent="0.25">
      <c r="A1533" t="s">
        <v>10931</v>
      </c>
      <c r="B1533">
        <v>25658</v>
      </c>
      <c r="C1533">
        <v>30035</v>
      </c>
      <c r="D1533">
        <v>4204.9000000000005</v>
      </c>
      <c r="E1533">
        <v>34239.9</v>
      </c>
      <c r="F1533">
        <v>4377</v>
      </c>
    </row>
    <row r="1534" spans="1:6" x14ac:dyDescent="0.25">
      <c r="A1534" t="s">
        <v>10932</v>
      </c>
      <c r="B1534">
        <v>28333</v>
      </c>
      <c r="C1534">
        <v>32559</v>
      </c>
      <c r="D1534">
        <v>4558.26</v>
      </c>
      <c r="E1534">
        <v>37117.26</v>
      </c>
      <c r="F1534">
        <v>4226</v>
      </c>
    </row>
    <row r="1535" spans="1:6" x14ac:dyDescent="0.25">
      <c r="A1535" t="s">
        <v>10933</v>
      </c>
      <c r="B1535">
        <v>34010</v>
      </c>
      <c r="C1535">
        <v>38822</v>
      </c>
      <c r="D1535">
        <v>5435.0800000000008</v>
      </c>
      <c r="E1535">
        <v>44257.08</v>
      </c>
      <c r="F1535">
        <v>4812</v>
      </c>
    </row>
    <row r="1536" spans="1:6" x14ac:dyDescent="0.25">
      <c r="A1536" t="s">
        <v>10934</v>
      </c>
      <c r="B1536">
        <v>23151</v>
      </c>
      <c r="C1536">
        <v>27510</v>
      </c>
      <c r="D1536">
        <v>3851.4000000000005</v>
      </c>
      <c r="E1536">
        <v>31361.4</v>
      </c>
      <c r="F1536">
        <v>4359</v>
      </c>
    </row>
    <row r="1537" spans="1:6" x14ac:dyDescent="0.25">
      <c r="A1537" t="s">
        <v>10935</v>
      </c>
      <c r="B1537">
        <v>30073</v>
      </c>
      <c r="C1537">
        <v>34541</v>
      </c>
      <c r="D1537">
        <v>4835.7400000000007</v>
      </c>
      <c r="E1537">
        <v>39376.74</v>
      </c>
      <c r="F1537">
        <v>4468</v>
      </c>
    </row>
    <row r="1538" spans="1:6" x14ac:dyDescent="0.25">
      <c r="A1538" t="s">
        <v>10936</v>
      </c>
      <c r="B1538">
        <v>23597</v>
      </c>
      <c r="C1538">
        <v>27375</v>
      </c>
      <c r="D1538">
        <v>3832.5000000000005</v>
      </c>
      <c r="E1538">
        <v>31207.5</v>
      </c>
      <c r="F1538">
        <v>3778</v>
      </c>
    </row>
    <row r="1539" spans="1:6" x14ac:dyDescent="0.25">
      <c r="A1539" t="s">
        <v>10937</v>
      </c>
      <c r="B1539">
        <v>15384</v>
      </c>
      <c r="C1539">
        <v>19867</v>
      </c>
      <c r="D1539">
        <v>2781.38</v>
      </c>
      <c r="E1539">
        <v>22648.38</v>
      </c>
      <c r="F1539">
        <v>4483</v>
      </c>
    </row>
    <row r="1540" spans="1:6" x14ac:dyDescent="0.25">
      <c r="A1540" t="s">
        <v>10938</v>
      </c>
      <c r="B1540">
        <v>11100</v>
      </c>
      <c r="C1540">
        <v>15596</v>
      </c>
      <c r="D1540">
        <v>2183.44</v>
      </c>
      <c r="E1540">
        <v>17779.439999999999</v>
      </c>
      <c r="F1540">
        <v>4496</v>
      </c>
    </row>
    <row r="1541" spans="1:6" x14ac:dyDescent="0.25">
      <c r="A1541" t="s">
        <v>10939</v>
      </c>
      <c r="B1541">
        <v>26201</v>
      </c>
      <c r="C1541">
        <v>30900</v>
      </c>
      <c r="D1541">
        <v>4326</v>
      </c>
      <c r="E1541">
        <v>35226</v>
      </c>
      <c r="F1541">
        <v>4699</v>
      </c>
    </row>
    <row r="1542" spans="1:6" x14ac:dyDescent="0.25">
      <c r="A1542" t="s">
        <v>10940</v>
      </c>
      <c r="B1542">
        <v>31145</v>
      </c>
      <c r="C1542">
        <v>35626</v>
      </c>
      <c r="D1542">
        <v>4987.6400000000003</v>
      </c>
      <c r="E1542">
        <v>40613.64</v>
      </c>
      <c r="F1542">
        <v>4481</v>
      </c>
    </row>
    <row r="1543" spans="1:6" x14ac:dyDescent="0.25">
      <c r="A1543" t="s">
        <v>10941</v>
      </c>
      <c r="B1543">
        <v>17171</v>
      </c>
      <c r="C1543">
        <v>22062</v>
      </c>
      <c r="D1543">
        <v>3088.6800000000003</v>
      </c>
      <c r="E1543">
        <v>25150.68</v>
      </c>
      <c r="F1543">
        <v>4891</v>
      </c>
    </row>
    <row r="1544" spans="1:6" x14ac:dyDescent="0.25">
      <c r="A1544" t="s">
        <v>10942</v>
      </c>
      <c r="B1544">
        <v>11095</v>
      </c>
      <c r="C1544">
        <v>15264</v>
      </c>
      <c r="D1544">
        <v>2136.96</v>
      </c>
      <c r="E1544">
        <v>17400.96</v>
      </c>
      <c r="F1544">
        <v>4169</v>
      </c>
    </row>
    <row r="1545" spans="1:6" x14ac:dyDescent="0.25">
      <c r="A1545" t="s">
        <v>10943</v>
      </c>
      <c r="B1545">
        <v>21943</v>
      </c>
      <c r="C1545">
        <v>26403</v>
      </c>
      <c r="D1545">
        <v>3696.4200000000005</v>
      </c>
      <c r="E1545">
        <v>30099.420000000002</v>
      </c>
      <c r="F1545">
        <v>4460</v>
      </c>
    </row>
    <row r="1546" spans="1:6" x14ac:dyDescent="0.25">
      <c r="A1546" t="s">
        <v>10944</v>
      </c>
      <c r="B1546">
        <v>15539</v>
      </c>
      <c r="C1546">
        <v>19603</v>
      </c>
      <c r="D1546">
        <v>2744.42</v>
      </c>
      <c r="E1546">
        <v>22347.42</v>
      </c>
      <c r="F1546">
        <v>4064</v>
      </c>
    </row>
    <row r="1547" spans="1:6" x14ac:dyDescent="0.25">
      <c r="A1547" t="s">
        <v>10945</v>
      </c>
      <c r="B1547">
        <v>13450</v>
      </c>
      <c r="C1547">
        <v>18245</v>
      </c>
      <c r="D1547">
        <v>2554.3000000000002</v>
      </c>
      <c r="E1547">
        <v>20799.3</v>
      </c>
      <c r="F1547">
        <v>4795</v>
      </c>
    </row>
    <row r="1548" spans="1:6" x14ac:dyDescent="0.25">
      <c r="A1548" t="s">
        <v>10946</v>
      </c>
      <c r="B1548">
        <v>34317</v>
      </c>
      <c r="C1548">
        <v>38316</v>
      </c>
      <c r="D1548">
        <v>5364.2400000000007</v>
      </c>
      <c r="E1548">
        <v>43680.24</v>
      </c>
      <c r="F1548">
        <v>3999</v>
      </c>
    </row>
    <row r="1549" spans="1:6" x14ac:dyDescent="0.25">
      <c r="A1549" t="s">
        <v>10947</v>
      </c>
      <c r="B1549">
        <v>12055</v>
      </c>
      <c r="C1549">
        <v>16088</v>
      </c>
      <c r="D1549">
        <v>2252.3200000000002</v>
      </c>
      <c r="E1549">
        <v>18340.32</v>
      </c>
      <c r="F1549">
        <v>4033</v>
      </c>
    </row>
    <row r="1550" spans="1:6" x14ac:dyDescent="0.25">
      <c r="A1550" t="s">
        <v>10948</v>
      </c>
      <c r="B1550">
        <v>31056</v>
      </c>
      <c r="C1550">
        <v>35036</v>
      </c>
      <c r="D1550">
        <v>4905.0400000000009</v>
      </c>
      <c r="E1550">
        <v>39941.040000000001</v>
      </c>
      <c r="F1550">
        <v>3980</v>
      </c>
    </row>
    <row r="1551" spans="1:6" x14ac:dyDescent="0.25">
      <c r="A1551" t="s">
        <v>10949</v>
      </c>
      <c r="B1551">
        <v>10415</v>
      </c>
      <c r="C1551">
        <v>14941</v>
      </c>
      <c r="D1551">
        <v>2091.7400000000002</v>
      </c>
      <c r="E1551">
        <v>17032.740000000002</v>
      </c>
      <c r="F1551">
        <v>4526</v>
      </c>
    </row>
    <row r="1552" spans="1:6" x14ac:dyDescent="0.25">
      <c r="A1552" t="s">
        <v>10950</v>
      </c>
      <c r="B1552">
        <v>31583</v>
      </c>
      <c r="C1552">
        <v>35702</v>
      </c>
      <c r="D1552">
        <v>4998.2800000000007</v>
      </c>
      <c r="E1552">
        <v>40700.28</v>
      </c>
      <c r="F1552">
        <v>4119</v>
      </c>
    </row>
    <row r="1553" spans="1:6" x14ac:dyDescent="0.25">
      <c r="A1553" t="s">
        <v>10951</v>
      </c>
      <c r="B1553">
        <v>29339</v>
      </c>
      <c r="C1553">
        <v>33868</v>
      </c>
      <c r="D1553">
        <v>4741.5200000000004</v>
      </c>
      <c r="E1553">
        <v>38609.520000000004</v>
      </c>
      <c r="F1553">
        <v>4529</v>
      </c>
    </row>
    <row r="1554" spans="1:6" x14ac:dyDescent="0.25">
      <c r="A1554" t="s">
        <v>10952</v>
      </c>
      <c r="B1554">
        <v>23907</v>
      </c>
      <c r="C1554">
        <v>28055</v>
      </c>
      <c r="D1554">
        <v>3927.7000000000003</v>
      </c>
      <c r="E1554">
        <v>31982.7</v>
      </c>
      <c r="F1554">
        <v>4148</v>
      </c>
    </row>
    <row r="1555" spans="1:6" x14ac:dyDescent="0.25">
      <c r="A1555" t="s">
        <v>10953</v>
      </c>
      <c r="B1555">
        <v>20727</v>
      </c>
      <c r="C1555">
        <v>25258</v>
      </c>
      <c r="D1555">
        <v>3536.1200000000003</v>
      </c>
      <c r="E1555">
        <v>28794.12</v>
      </c>
      <c r="F1555">
        <v>4531</v>
      </c>
    </row>
    <row r="1556" spans="1:6" x14ac:dyDescent="0.25">
      <c r="A1556" t="s">
        <v>10954</v>
      </c>
      <c r="B1556">
        <v>32574</v>
      </c>
      <c r="C1556">
        <v>37208</v>
      </c>
      <c r="D1556">
        <v>5209.1200000000008</v>
      </c>
      <c r="E1556">
        <v>42417.120000000003</v>
      </c>
      <c r="F1556">
        <v>4634</v>
      </c>
    </row>
    <row r="1557" spans="1:6" x14ac:dyDescent="0.25">
      <c r="A1557" t="s">
        <v>10955</v>
      </c>
      <c r="B1557">
        <v>13504</v>
      </c>
      <c r="C1557">
        <v>17453</v>
      </c>
      <c r="D1557">
        <v>2443.42</v>
      </c>
      <c r="E1557">
        <v>19896.419999999998</v>
      </c>
      <c r="F1557">
        <v>3949</v>
      </c>
    </row>
    <row r="1558" spans="1:6" x14ac:dyDescent="0.25">
      <c r="A1558" t="s">
        <v>10956</v>
      </c>
      <c r="B1558">
        <v>18693</v>
      </c>
      <c r="C1558">
        <v>22712</v>
      </c>
      <c r="D1558">
        <v>3179.6800000000003</v>
      </c>
      <c r="E1558">
        <v>25891.68</v>
      </c>
      <c r="F1558">
        <v>4019</v>
      </c>
    </row>
    <row r="1559" spans="1:6" x14ac:dyDescent="0.25">
      <c r="A1559" t="s">
        <v>10957</v>
      </c>
      <c r="B1559">
        <v>10746</v>
      </c>
      <c r="C1559">
        <v>14537</v>
      </c>
      <c r="D1559">
        <v>2035.1800000000003</v>
      </c>
      <c r="E1559">
        <v>16572.18</v>
      </c>
      <c r="F1559">
        <v>3791</v>
      </c>
    </row>
    <row r="1560" spans="1:6" x14ac:dyDescent="0.25">
      <c r="A1560" t="s">
        <v>10958</v>
      </c>
      <c r="B1560">
        <v>21381</v>
      </c>
      <c r="C1560">
        <v>25212</v>
      </c>
      <c r="D1560">
        <v>3529.6800000000003</v>
      </c>
      <c r="E1560">
        <v>28741.68</v>
      </c>
      <c r="F1560">
        <v>3831</v>
      </c>
    </row>
    <row r="1561" spans="1:6" x14ac:dyDescent="0.25">
      <c r="A1561" t="s">
        <v>10959</v>
      </c>
      <c r="B1561">
        <v>31316</v>
      </c>
      <c r="C1561">
        <v>35736</v>
      </c>
      <c r="D1561">
        <v>5003.0400000000009</v>
      </c>
      <c r="E1561">
        <v>40739.040000000001</v>
      </c>
      <c r="F1561">
        <v>4420</v>
      </c>
    </row>
    <row r="1562" spans="1:6" x14ac:dyDescent="0.25">
      <c r="A1562" t="s">
        <v>10960</v>
      </c>
      <c r="B1562">
        <v>33400</v>
      </c>
      <c r="C1562">
        <v>37670</v>
      </c>
      <c r="D1562">
        <v>5273.8</v>
      </c>
      <c r="E1562">
        <v>42943.8</v>
      </c>
      <c r="F1562">
        <v>4270</v>
      </c>
    </row>
    <row r="1563" spans="1:6" x14ac:dyDescent="0.25">
      <c r="A1563" t="s">
        <v>10961</v>
      </c>
      <c r="B1563">
        <v>25684</v>
      </c>
      <c r="C1563">
        <v>29486</v>
      </c>
      <c r="D1563">
        <v>4128.04</v>
      </c>
      <c r="E1563">
        <v>33614.04</v>
      </c>
      <c r="F1563">
        <v>3802</v>
      </c>
    </row>
    <row r="1564" spans="1:6" x14ac:dyDescent="0.25">
      <c r="A1564" t="s">
        <v>10962</v>
      </c>
      <c r="B1564">
        <v>12539</v>
      </c>
      <c r="C1564">
        <v>16261</v>
      </c>
      <c r="D1564">
        <v>2276.5400000000004</v>
      </c>
      <c r="E1564">
        <v>18537.54</v>
      </c>
      <c r="F1564">
        <v>3722</v>
      </c>
    </row>
    <row r="1565" spans="1:6" x14ac:dyDescent="0.25">
      <c r="A1565" t="s">
        <v>10963</v>
      </c>
      <c r="B1565">
        <v>32706</v>
      </c>
      <c r="C1565">
        <v>37573</v>
      </c>
      <c r="D1565">
        <v>5260.22</v>
      </c>
      <c r="E1565">
        <v>42833.22</v>
      </c>
      <c r="F1565">
        <v>4867</v>
      </c>
    </row>
    <row r="1566" spans="1:6" x14ac:dyDescent="0.25">
      <c r="A1566" t="s">
        <v>10964</v>
      </c>
      <c r="B1566">
        <v>31483</v>
      </c>
      <c r="C1566">
        <v>36264</v>
      </c>
      <c r="D1566">
        <v>5076.96</v>
      </c>
      <c r="E1566">
        <v>41340.959999999999</v>
      </c>
      <c r="F1566">
        <v>4781</v>
      </c>
    </row>
    <row r="1567" spans="1:6" x14ac:dyDescent="0.25">
      <c r="A1567" t="s">
        <v>10965</v>
      </c>
      <c r="B1567">
        <v>33925</v>
      </c>
      <c r="C1567">
        <v>38238</v>
      </c>
      <c r="D1567">
        <v>5353.3200000000006</v>
      </c>
      <c r="E1567">
        <v>43591.32</v>
      </c>
      <c r="F1567">
        <v>4313</v>
      </c>
    </row>
    <row r="1568" spans="1:6" x14ac:dyDescent="0.25">
      <c r="A1568" t="s">
        <v>10966</v>
      </c>
      <c r="B1568">
        <v>13076</v>
      </c>
      <c r="C1568">
        <v>17782</v>
      </c>
      <c r="D1568">
        <v>2489.48</v>
      </c>
      <c r="E1568">
        <v>20271.48</v>
      </c>
      <c r="F1568">
        <v>4706</v>
      </c>
    </row>
    <row r="1569" spans="1:6" x14ac:dyDescent="0.25">
      <c r="A1569" t="s">
        <v>10967</v>
      </c>
      <c r="B1569">
        <v>20791</v>
      </c>
      <c r="C1569">
        <v>25605</v>
      </c>
      <c r="D1569">
        <v>3584.7000000000003</v>
      </c>
      <c r="E1569">
        <v>29189.7</v>
      </c>
      <c r="F1569">
        <v>4814</v>
      </c>
    </row>
    <row r="1570" spans="1:6" x14ac:dyDescent="0.25">
      <c r="A1570" t="s">
        <v>10968</v>
      </c>
      <c r="B1570">
        <v>19778</v>
      </c>
      <c r="C1570">
        <v>23708</v>
      </c>
      <c r="D1570">
        <v>3319.1200000000003</v>
      </c>
      <c r="E1570">
        <v>27027.119999999999</v>
      </c>
      <c r="F1570">
        <v>3930</v>
      </c>
    </row>
    <row r="1571" spans="1:6" x14ac:dyDescent="0.25">
      <c r="A1571" t="s">
        <v>10969</v>
      </c>
      <c r="B1571">
        <v>32744</v>
      </c>
      <c r="C1571">
        <v>36492</v>
      </c>
      <c r="D1571">
        <v>5108.88</v>
      </c>
      <c r="E1571">
        <v>41600.879999999997</v>
      </c>
      <c r="F1571">
        <v>3748</v>
      </c>
    </row>
    <row r="1572" spans="1:6" x14ac:dyDescent="0.25">
      <c r="A1572" t="s">
        <v>10970</v>
      </c>
      <c r="B1572">
        <v>12148</v>
      </c>
      <c r="C1572">
        <v>16014</v>
      </c>
      <c r="D1572">
        <v>2241.96</v>
      </c>
      <c r="E1572">
        <v>18255.96</v>
      </c>
      <c r="F1572">
        <v>3866</v>
      </c>
    </row>
    <row r="1573" spans="1:6" x14ac:dyDescent="0.25">
      <c r="A1573" t="s">
        <v>10971</v>
      </c>
      <c r="B1573">
        <v>17070</v>
      </c>
      <c r="C1573">
        <v>21332</v>
      </c>
      <c r="D1573">
        <v>2986.4800000000005</v>
      </c>
      <c r="E1573">
        <v>24318.48</v>
      </c>
      <c r="F1573">
        <v>4262</v>
      </c>
    </row>
    <row r="1574" spans="1:6" x14ac:dyDescent="0.25">
      <c r="A1574" t="s">
        <v>10972</v>
      </c>
      <c r="B1574">
        <v>32548</v>
      </c>
      <c r="C1574">
        <v>36274</v>
      </c>
      <c r="D1574">
        <v>5078.3600000000006</v>
      </c>
      <c r="E1574">
        <v>41352.36</v>
      </c>
      <c r="F1574">
        <v>3726</v>
      </c>
    </row>
    <row r="1575" spans="1:6" x14ac:dyDescent="0.25">
      <c r="A1575" t="s">
        <v>10973</v>
      </c>
      <c r="B1575">
        <v>13580</v>
      </c>
      <c r="C1575">
        <v>18181</v>
      </c>
      <c r="D1575">
        <v>2545.34</v>
      </c>
      <c r="E1575">
        <v>20726.34</v>
      </c>
      <c r="F1575">
        <v>4601</v>
      </c>
    </row>
    <row r="1576" spans="1:6" x14ac:dyDescent="0.25">
      <c r="A1576" t="s">
        <v>10974</v>
      </c>
      <c r="B1576">
        <v>30640</v>
      </c>
      <c r="C1576">
        <v>34512</v>
      </c>
      <c r="D1576">
        <v>4831.68</v>
      </c>
      <c r="E1576">
        <v>39343.68</v>
      </c>
      <c r="F1576">
        <v>3872</v>
      </c>
    </row>
    <row r="1577" spans="1:6" x14ac:dyDescent="0.25">
      <c r="A1577" t="s">
        <v>10975</v>
      </c>
      <c r="B1577">
        <v>20632</v>
      </c>
      <c r="C1577">
        <v>24633</v>
      </c>
      <c r="D1577">
        <v>3448.6200000000003</v>
      </c>
      <c r="E1577">
        <v>28081.62</v>
      </c>
      <c r="F1577">
        <v>4001</v>
      </c>
    </row>
    <row r="1578" spans="1:6" x14ac:dyDescent="0.25">
      <c r="A1578" t="s">
        <v>10976</v>
      </c>
      <c r="B1578">
        <v>17601</v>
      </c>
      <c r="C1578">
        <v>22330</v>
      </c>
      <c r="D1578">
        <v>3126.2000000000003</v>
      </c>
      <c r="E1578">
        <v>25456.2</v>
      </c>
      <c r="F1578">
        <v>4729</v>
      </c>
    </row>
    <row r="1579" spans="1:6" x14ac:dyDescent="0.25">
      <c r="A1579" t="s">
        <v>10977</v>
      </c>
      <c r="B1579">
        <v>19636</v>
      </c>
      <c r="C1579">
        <v>23794</v>
      </c>
      <c r="D1579">
        <v>3331.1600000000003</v>
      </c>
      <c r="E1579">
        <v>27125.16</v>
      </c>
      <c r="F1579">
        <v>4158</v>
      </c>
    </row>
    <row r="1580" spans="1:6" x14ac:dyDescent="0.25">
      <c r="A1580" t="s">
        <v>10978</v>
      </c>
      <c r="B1580">
        <v>23662</v>
      </c>
      <c r="C1580">
        <v>27495</v>
      </c>
      <c r="D1580">
        <v>3849.3</v>
      </c>
      <c r="E1580">
        <v>31344.3</v>
      </c>
      <c r="F1580">
        <v>3833</v>
      </c>
    </row>
    <row r="1581" spans="1:6" x14ac:dyDescent="0.25">
      <c r="A1581" t="s">
        <v>10979</v>
      </c>
      <c r="B1581">
        <v>33950</v>
      </c>
      <c r="C1581">
        <v>38786</v>
      </c>
      <c r="D1581">
        <v>5430.0400000000009</v>
      </c>
      <c r="E1581">
        <v>44216.04</v>
      </c>
      <c r="F1581">
        <v>4836</v>
      </c>
    </row>
    <row r="1582" spans="1:6" x14ac:dyDescent="0.25">
      <c r="A1582" t="s">
        <v>10980</v>
      </c>
      <c r="B1582">
        <v>25187</v>
      </c>
      <c r="C1582">
        <v>29977</v>
      </c>
      <c r="D1582">
        <v>4196.7800000000007</v>
      </c>
      <c r="E1582">
        <v>34173.78</v>
      </c>
      <c r="F1582">
        <v>4790</v>
      </c>
    </row>
    <row r="1583" spans="1:6" x14ac:dyDescent="0.25">
      <c r="A1583" t="s">
        <v>10981</v>
      </c>
      <c r="B1583">
        <v>25183</v>
      </c>
      <c r="C1583">
        <v>29397</v>
      </c>
      <c r="D1583">
        <v>4115.5800000000008</v>
      </c>
      <c r="E1583">
        <v>33512.58</v>
      </c>
      <c r="F1583">
        <v>4214</v>
      </c>
    </row>
    <row r="1584" spans="1:6" x14ac:dyDescent="0.25">
      <c r="A1584" t="s">
        <v>10982</v>
      </c>
      <c r="B1584">
        <v>27374</v>
      </c>
      <c r="C1584">
        <v>32070</v>
      </c>
      <c r="D1584">
        <v>4489.8</v>
      </c>
      <c r="E1584">
        <v>36559.800000000003</v>
      </c>
      <c r="F1584">
        <v>4696</v>
      </c>
    </row>
    <row r="1585" spans="1:6" x14ac:dyDescent="0.25">
      <c r="A1585" t="s">
        <v>10983</v>
      </c>
      <c r="B1585">
        <v>17910</v>
      </c>
      <c r="C1585">
        <v>22309</v>
      </c>
      <c r="D1585">
        <v>3123.26</v>
      </c>
      <c r="E1585">
        <v>25432.260000000002</v>
      </c>
      <c r="F1585">
        <v>4399</v>
      </c>
    </row>
    <row r="1586" spans="1:6" x14ac:dyDescent="0.25">
      <c r="A1586" t="s">
        <v>10984</v>
      </c>
      <c r="B1586">
        <v>14185</v>
      </c>
      <c r="C1586">
        <v>18417</v>
      </c>
      <c r="D1586">
        <v>2578.38</v>
      </c>
      <c r="E1586">
        <v>20995.38</v>
      </c>
      <c r="F1586">
        <v>4232</v>
      </c>
    </row>
    <row r="1587" spans="1:6" x14ac:dyDescent="0.25">
      <c r="A1587" t="s">
        <v>10985</v>
      </c>
      <c r="B1587">
        <v>27461</v>
      </c>
      <c r="C1587">
        <v>31945</v>
      </c>
      <c r="D1587">
        <v>4472.3</v>
      </c>
      <c r="E1587">
        <v>36417.300000000003</v>
      </c>
      <c r="F1587">
        <v>4484</v>
      </c>
    </row>
    <row r="1588" spans="1:6" x14ac:dyDescent="0.25">
      <c r="A1588" t="s">
        <v>10986</v>
      </c>
      <c r="B1588">
        <v>34069</v>
      </c>
      <c r="C1588">
        <v>38692</v>
      </c>
      <c r="D1588">
        <v>5416.88</v>
      </c>
      <c r="E1588">
        <v>44108.88</v>
      </c>
      <c r="F1588">
        <v>4623</v>
      </c>
    </row>
    <row r="1589" spans="1:6" x14ac:dyDescent="0.25">
      <c r="A1589" t="s">
        <v>10987</v>
      </c>
      <c r="B1589">
        <v>10497</v>
      </c>
      <c r="C1589">
        <v>14810</v>
      </c>
      <c r="D1589">
        <v>2073.4</v>
      </c>
      <c r="E1589">
        <v>16883.400000000001</v>
      </c>
      <c r="F1589">
        <v>4313</v>
      </c>
    </row>
    <row r="1590" spans="1:6" x14ac:dyDescent="0.25">
      <c r="A1590" t="s">
        <v>10988</v>
      </c>
      <c r="B1590">
        <v>24524</v>
      </c>
      <c r="C1590">
        <v>28926</v>
      </c>
      <c r="D1590">
        <v>4049.6400000000003</v>
      </c>
      <c r="E1590">
        <v>32975.64</v>
      </c>
      <c r="F1590">
        <v>4402</v>
      </c>
    </row>
    <row r="1591" spans="1:6" x14ac:dyDescent="0.25">
      <c r="A1591" t="s">
        <v>10989</v>
      </c>
      <c r="B1591">
        <v>16548</v>
      </c>
      <c r="C1591">
        <v>21135</v>
      </c>
      <c r="D1591">
        <v>2958.9</v>
      </c>
      <c r="E1591">
        <v>24093.9</v>
      </c>
      <c r="F1591">
        <v>4587</v>
      </c>
    </row>
    <row r="1592" spans="1:6" x14ac:dyDescent="0.25">
      <c r="A1592" t="s">
        <v>10990</v>
      </c>
      <c r="B1592">
        <v>29889</v>
      </c>
      <c r="C1592">
        <v>34538</v>
      </c>
      <c r="D1592">
        <v>4835.3200000000006</v>
      </c>
      <c r="E1592">
        <v>39373.32</v>
      </c>
      <c r="F1592">
        <v>4649</v>
      </c>
    </row>
    <row r="1593" spans="1:6" x14ac:dyDescent="0.25">
      <c r="A1593" t="s">
        <v>10991</v>
      </c>
      <c r="B1593">
        <v>10013</v>
      </c>
      <c r="C1593">
        <v>14787</v>
      </c>
      <c r="D1593">
        <v>2070.1800000000003</v>
      </c>
      <c r="E1593">
        <v>16857.18</v>
      </c>
      <c r="F1593">
        <v>4774</v>
      </c>
    </row>
    <row r="1594" spans="1:6" x14ac:dyDescent="0.25">
      <c r="A1594" t="s">
        <v>10992</v>
      </c>
      <c r="B1594">
        <v>21954</v>
      </c>
      <c r="C1594">
        <v>25681</v>
      </c>
      <c r="D1594">
        <v>3595.34</v>
      </c>
      <c r="E1594">
        <v>29276.34</v>
      </c>
      <c r="F1594">
        <v>3727</v>
      </c>
    </row>
    <row r="1595" spans="1:6" x14ac:dyDescent="0.25">
      <c r="A1595" t="s">
        <v>10993</v>
      </c>
      <c r="B1595">
        <v>19656</v>
      </c>
      <c r="C1595">
        <v>24357</v>
      </c>
      <c r="D1595">
        <v>3409.9800000000005</v>
      </c>
      <c r="E1595">
        <v>27766.98</v>
      </c>
      <c r="F1595">
        <v>4701</v>
      </c>
    </row>
    <row r="1596" spans="1:6" x14ac:dyDescent="0.25">
      <c r="A1596" t="s">
        <v>10994</v>
      </c>
      <c r="B1596">
        <v>33477</v>
      </c>
      <c r="C1596">
        <v>37196</v>
      </c>
      <c r="D1596">
        <v>5207.4400000000005</v>
      </c>
      <c r="E1596">
        <v>42403.44</v>
      </c>
      <c r="F1596">
        <v>3719</v>
      </c>
    </row>
    <row r="1597" spans="1:6" x14ac:dyDescent="0.25">
      <c r="A1597" t="s">
        <v>10995</v>
      </c>
      <c r="B1597">
        <v>30255</v>
      </c>
      <c r="C1597">
        <v>35101</v>
      </c>
      <c r="D1597">
        <v>4914.1400000000003</v>
      </c>
      <c r="E1597">
        <v>40015.14</v>
      </c>
      <c r="F1597">
        <v>4846</v>
      </c>
    </row>
    <row r="1598" spans="1:6" x14ac:dyDescent="0.25">
      <c r="A1598" t="s">
        <v>10996</v>
      </c>
      <c r="B1598">
        <v>24632</v>
      </c>
      <c r="C1598">
        <v>28335</v>
      </c>
      <c r="D1598">
        <v>3966.9000000000005</v>
      </c>
      <c r="E1598">
        <v>32301.9</v>
      </c>
      <c r="F1598">
        <v>3703</v>
      </c>
    </row>
    <row r="1599" spans="1:6" x14ac:dyDescent="0.25">
      <c r="A1599" t="s">
        <v>10997</v>
      </c>
      <c r="B1599">
        <v>15612</v>
      </c>
      <c r="C1599">
        <v>19770</v>
      </c>
      <c r="D1599">
        <v>2767.8</v>
      </c>
      <c r="E1599">
        <v>22537.8</v>
      </c>
      <c r="F1599">
        <v>4158</v>
      </c>
    </row>
    <row r="1600" spans="1:6" x14ac:dyDescent="0.25">
      <c r="A1600" t="s">
        <v>10998</v>
      </c>
      <c r="B1600">
        <v>18913</v>
      </c>
      <c r="C1600">
        <v>23489</v>
      </c>
      <c r="D1600">
        <v>3288.4600000000005</v>
      </c>
      <c r="E1600">
        <v>26777.46</v>
      </c>
      <c r="F1600">
        <v>4576</v>
      </c>
    </row>
    <row r="1601" spans="1:6" x14ac:dyDescent="0.25">
      <c r="A1601" t="s">
        <v>10999</v>
      </c>
      <c r="B1601">
        <v>16054</v>
      </c>
      <c r="C1601">
        <v>20885</v>
      </c>
      <c r="D1601">
        <v>2923.9</v>
      </c>
      <c r="E1601">
        <v>23808.9</v>
      </c>
      <c r="F1601">
        <v>4831</v>
      </c>
    </row>
    <row r="1602" spans="1:6" x14ac:dyDescent="0.25">
      <c r="A1602" t="s">
        <v>11000</v>
      </c>
      <c r="B1602">
        <v>12415</v>
      </c>
      <c r="C1602">
        <v>16756</v>
      </c>
      <c r="D1602">
        <v>2345.84</v>
      </c>
      <c r="E1602">
        <v>19101.84</v>
      </c>
      <c r="F1602">
        <v>4341</v>
      </c>
    </row>
    <row r="1603" spans="1:6" x14ac:dyDescent="0.25">
      <c r="A1603" t="s">
        <v>11001</v>
      </c>
      <c r="B1603">
        <v>30571</v>
      </c>
      <c r="C1603">
        <v>34466</v>
      </c>
      <c r="D1603">
        <v>4825.2400000000007</v>
      </c>
      <c r="E1603">
        <v>39291.24</v>
      </c>
      <c r="F1603">
        <v>3895</v>
      </c>
    </row>
    <row r="1604" spans="1:6" x14ac:dyDescent="0.25">
      <c r="A1604" t="s">
        <v>11002</v>
      </c>
      <c r="B1604">
        <v>28469</v>
      </c>
      <c r="C1604">
        <v>32186</v>
      </c>
      <c r="D1604">
        <v>4506.0400000000009</v>
      </c>
      <c r="E1604">
        <v>36692.04</v>
      </c>
      <c r="F1604">
        <v>3717</v>
      </c>
    </row>
    <row r="1605" spans="1:6" x14ac:dyDescent="0.25">
      <c r="A1605" t="s">
        <v>11003</v>
      </c>
      <c r="B1605">
        <v>14362</v>
      </c>
      <c r="C1605">
        <v>18600</v>
      </c>
      <c r="D1605">
        <v>2604.0000000000005</v>
      </c>
      <c r="E1605">
        <v>21204</v>
      </c>
      <c r="F1605">
        <v>4238</v>
      </c>
    </row>
    <row r="1606" spans="1:6" x14ac:dyDescent="0.25">
      <c r="A1606" t="s">
        <v>11004</v>
      </c>
      <c r="B1606">
        <v>18817</v>
      </c>
      <c r="C1606">
        <v>22843</v>
      </c>
      <c r="D1606">
        <v>3198.0200000000004</v>
      </c>
      <c r="E1606">
        <v>26041.02</v>
      </c>
      <c r="F1606">
        <v>4026</v>
      </c>
    </row>
    <row r="1607" spans="1:6" x14ac:dyDescent="0.25">
      <c r="A1607" t="s">
        <v>11005</v>
      </c>
      <c r="B1607">
        <v>29491</v>
      </c>
      <c r="C1607">
        <v>33277</v>
      </c>
      <c r="D1607">
        <v>4658.7800000000007</v>
      </c>
      <c r="E1607">
        <v>37935.78</v>
      </c>
      <c r="F1607">
        <v>3786</v>
      </c>
    </row>
    <row r="1608" spans="1:6" x14ac:dyDescent="0.25">
      <c r="A1608" t="s">
        <v>11006</v>
      </c>
      <c r="B1608">
        <v>22275</v>
      </c>
      <c r="C1608">
        <v>26260</v>
      </c>
      <c r="D1608">
        <v>3676.4000000000005</v>
      </c>
      <c r="E1608">
        <v>29936.400000000001</v>
      </c>
      <c r="F1608">
        <v>3985</v>
      </c>
    </row>
    <row r="1609" spans="1:6" x14ac:dyDescent="0.25">
      <c r="A1609" t="s">
        <v>11007</v>
      </c>
      <c r="B1609">
        <v>12650</v>
      </c>
      <c r="C1609">
        <v>17273</v>
      </c>
      <c r="D1609">
        <v>2418.2200000000003</v>
      </c>
      <c r="E1609">
        <v>19691.22</v>
      </c>
      <c r="F1609">
        <v>4623</v>
      </c>
    </row>
    <row r="1610" spans="1:6" x14ac:dyDescent="0.25">
      <c r="A1610" t="s">
        <v>11008</v>
      </c>
      <c r="B1610">
        <v>24151</v>
      </c>
      <c r="C1610">
        <v>28456</v>
      </c>
      <c r="D1610">
        <v>3983.8400000000006</v>
      </c>
      <c r="E1610">
        <v>32439.84</v>
      </c>
      <c r="F1610">
        <v>4305</v>
      </c>
    </row>
    <row r="1611" spans="1:6" x14ac:dyDescent="0.25">
      <c r="A1611" t="s">
        <v>11009</v>
      </c>
      <c r="B1611">
        <v>34045</v>
      </c>
      <c r="C1611">
        <v>38734</v>
      </c>
      <c r="D1611">
        <v>5422.76</v>
      </c>
      <c r="E1611">
        <v>44156.76</v>
      </c>
      <c r="F1611">
        <v>4689</v>
      </c>
    </row>
    <row r="1612" spans="1:6" x14ac:dyDescent="0.25">
      <c r="A1612" t="s">
        <v>11010</v>
      </c>
      <c r="B1612">
        <v>31194</v>
      </c>
      <c r="C1612">
        <v>35403</v>
      </c>
      <c r="D1612">
        <v>4956.42</v>
      </c>
      <c r="E1612">
        <v>40359.42</v>
      </c>
      <c r="F1612">
        <v>4209</v>
      </c>
    </row>
    <row r="1613" spans="1:6" x14ac:dyDescent="0.25">
      <c r="A1613" t="s">
        <v>11011</v>
      </c>
      <c r="B1613">
        <v>10038</v>
      </c>
      <c r="C1613">
        <v>14617</v>
      </c>
      <c r="D1613">
        <v>2046.38</v>
      </c>
      <c r="E1613">
        <v>16663.38</v>
      </c>
      <c r="F1613">
        <v>4579</v>
      </c>
    </row>
    <row r="1614" spans="1:6" x14ac:dyDescent="0.25">
      <c r="A1614" t="s">
        <v>11012</v>
      </c>
      <c r="B1614">
        <v>15355</v>
      </c>
      <c r="C1614">
        <v>19904</v>
      </c>
      <c r="D1614">
        <v>2786.5600000000004</v>
      </c>
      <c r="E1614">
        <v>22690.560000000001</v>
      </c>
      <c r="F1614">
        <v>4549</v>
      </c>
    </row>
    <row r="1615" spans="1:6" x14ac:dyDescent="0.25">
      <c r="A1615" t="s">
        <v>11013</v>
      </c>
      <c r="B1615">
        <v>25085</v>
      </c>
      <c r="C1615">
        <v>29438</v>
      </c>
      <c r="D1615">
        <v>4121.3200000000006</v>
      </c>
      <c r="E1615">
        <v>33559.32</v>
      </c>
      <c r="F1615">
        <v>4353</v>
      </c>
    </row>
    <row r="1616" spans="1:6" x14ac:dyDescent="0.25">
      <c r="A1616" t="s">
        <v>11014</v>
      </c>
      <c r="B1616">
        <v>24032</v>
      </c>
      <c r="C1616">
        <v>27908</v>
      </c>
      <c r="D1616">
        <v>3907.1200000000003</v>
      </c>
      <c r="E1616">
        <v>31815.119999999999</v>
      </c>
      <c r="F1616">
        <v>3876</v>
      </c>
    </row>
    <row r="1617" spans="1:6" x14ac:dyDescent="0.25">
      <c r="A1617" t="s">
        <v>11015</v>
      </c>
      <c r="B1617">
        <v>30642</v>
      </c>
      <c r="C1617">
        <v>34459</v>
      </c>
      <c r="D1617">
        <v>4824.26</v>
      </c>
      <c r="E1617">
        <v>39283.26</v>
      </c>
      <c r="F1617">
        <v>3817</v>
      </c>
    </row>
    <row r="1618" spans="1:6" x14ac:dyDescent="0.25">
      <c r="A1618" t="s">
        <v>11016</v>
      </c>
      <c r="B1618">
        <v>33858</v>
      </c>
      <c r="C1618">
        <v>38598</v>
      </c>
      <c r="D1618">
        <v>5403.72</v>
      </c>
      <c r="E1618">
        <v>44001.72</v>
      </c>
      <c r="F1618">
        <v>4740</v>
      </c>
    </row>
    <row r="1619" spans="1:6" x14ac:dyDescent="0.25">
      <c r="A1619" t="s">
        <v>11017</v>
      </c>
      <c r="B1619">
        <v>30271</v>
      </c>
      <c r="C1619">
        <v>34918</v>
      </c>
      <c r="D1619">
        <v>4888.5200000000004</v>
      </c>
      <c r="E1619">
        <v>39806.520000000004</v>
      </c>
      <c r="F1619">
        <v>4647</v>
      </c>
    </row>
    <row r="1620" spans="1:6" x14ac:dyDescent="0.25">
      <c r="A1620" t="s">
        <v>11018</v>
      </c>
      <c r="B1620">
        <v>25528</v>
      </c>
      <c r="C1620">
        <v>29326</v>
      </c>
      <c r="D1620">
        <v>4105.6400000000003</v>
      </c>
      <c r="E1620">
        <v>33431.64</v>
      </c>
      <c r="F1620">
        <v>3798</v>
      </c>
    </row>
    <row r="1621" spans="1:6" x14ac:dyDescent="0.25">
      <c r="A1621" t="s">
        <v>11019</v>
      </c>
      <c r="B1621">
        <v>17310</v>
      </c>
      <c r="C1621">
        <v>22176</v>
      </c>
      <c r="D1621">
        <v>3104.6400000000003</v>
      </c>
      <c r="E1621">
        <v>25280.639999999999</v>
      </c>
      <c r="F1621">
        <v>4866</v>
      </c>
    </row>
    <row r="1622" spans="1:6" x14ac:dyDescent="0.25">
      <c r="A1622" t="s">
        <v>11020</v>
      </c>
      <c r="B1622">
        <v>23487</v>
      </c>
      <c r="C1622">
        <v>27680</v>
      </c>
      <c r="D1622">
        <v>3875.2000000000003</v>
      </c>
      <c r="E1622">
        <v>31555.200000000001</v>
      </c>
      <c r="F1622">
        <v>4193</v>
      </c>
    </row>
    <row r="1623" spans="1:6" x14ac:dyDescent="0.25">
      <c r="A1623" t="s">
        <v>11021</v>
      </c>
      <c r="B1623">
        <v>14206</v>
      </c>
      <c r="C1623">
        <v>18690</v>
      </c>
      <c r="D1623">
        <v>2616.6000000000004</v>
      </c>
      <c r="E1623">
        <v>21306.6</v>
      </c>
      <c r="F1623">
        <v>4484</v>
      </c>
    </row>
    <row r="1624" spans="1:6" x14ac:dyDescent="0.25">
      <c r="A1624" t="s">
        <v>11022</v>
      </c>
      <c r="B1624">
        <v>15518</v>
      </c>
      <c r="C1624">
        <v>20305</v>
      </c>
      <c r="D1624">
        <v>2842.7000000000003</v>
      </c>
      <c r="E1624">
        <v>23147.7</v>
      </c>
      <c r="F1624">
        <v>4787</v>
      </c>
    </row>
    <row r="1625" spans="1:6" x14ac:dyDescent="0.25">
      <c r="A1625" t="s">
        <v>11023</v>
      </c>
      <c r="B1625">
        <v>23428</v>
      </c>
      <c r="C1625">
        <v>27213</v>
      </c>
      <c r="D1625">
        <v>3809.82</v>
      </c>
      <c r="E1625">
        <v>31022.82</v>
      </c>
      <c r="F1625">
        <v>3785</v>
      </c>
    </row>
    <row r="1626" spans="1:6" x14ac:dyDescent="0.25">
      <c r="A1626" t="s">
        <v>11024</v>
      </c>
      <c r="B1626">
        <v>28030</v>
      </c>
      <c r="C1626">
        <v>32193</v>
      </c>
      <c r="D1626">
        <v>4507.0200000000004</v>
      </c>
      <c r="E1626">
        <v>36700.020000000004</v>
      </c>
      <c r="F1626">
        <v>4163</v>
      </c>
    </row>
    <row r="1627" spans="1:6" x14ac:dyDescent="0.25">
      <c r="A1627" t="s">
        <v>11025</v>
      </c>
      <c r="B1627">
        <v>29397</v>
      </c>
      <c r="C1627">
        <v>33200</v>
      </c>
      <c r="D1627">
        <v>4648</v>
      </c>
      <c r="E1627">
        <v>37848</v>
      </c>
      <c r="F1627">
        <v>3803</v>
      </c>
    </row>
    <row r="1628" spans="1:6" x14ac:dyDescent="0.25">
      <c r="A1628" t="s">
        <v>11026</v>
      </c>
      <c r="B1628">
        <v>32831</v>
      </c>
      <c r="C1628">
        <v>37012</v>
      </c>
      <c r="D1628">
        <v>5181.68</v>
      </c>
      <c r="E1628">
        <v>42193.68</v>
      </c>
      <c r="F1628">
        <v>4181</v>
      </c>
    </row>
    <row r="1629" spans="1:6" x14ac:dyDescent="0.25">
      <c r="A1629" t="s">
        <v>11027</v>
      </c>
      <c r="B1629">
        <v>10777</v>
      </c>
      <c r="C1629">
        <v>14512</v>
      </c>
      <c r="D1629">
        <v>2031.6800000000003</v>
      </c>
      <c r="E1629">
        <v>16543.68</v>
      </c>
      <c r="F1629">
        <v>3735</v>
      </c>
    </row>
    <row r="1630" spans="1:6" x14ac:dyDescent="0.25">
      <c r="A1630" t="s">
        <v>11028</v>
      </c>
      <c r="B1630">
        <v>14614</v>
      </c>
      <c r="C1630">
        <v>18528</v>
      </c>
      <c r="D1630">
        <v>2593.92</v>
      </c>
      <c r="E1630">
        <v>21121.919999999998</v>
      </c>
      <c r="F1630">
        <v>3914</v>
      </c>
    </row>
    <row r="1631" spans="1:6" x14ac:dyDescent="0.25">
      <c r="A1631" t="s">
        <v>11029</v>
      </c>
      <c r="B1631">
        <v>19558</v>
      </c>
      <c r="C1631">
        <v>24402</v>
      </c>
      <c r="D1631">
        <v>3416.28</v>
      </c>
      <c r="E1631">
        <v>27818.28</v>
      </c>
      <c r="F1631">
        <v>4844</v>
      </c>
    </row>
    <row r="1632" spans="1:6" x14ac:dyDescent="0.25">
      <c r="A1632" t="s">
        <v>11030</v>
      </c>
      <c r="B1632">
        <v>16981</v>
      </c>
      <c r="C1632">
        <v>21312</v>
      </c>
      <c r="D1632">
        <v>2983.6800000000003</v>
      </c>
      <c r="E1632">
        <v>24295.68</v>
      </c>
      <c r="F1632">
        <v>4331</v>
      </c>
    </row>
    <row r="1633" spans="1:6" x14ac:dyDescent="0.25">
      <c r="A1633" t="s">
        <v>11031</v>
      </c>
      <c r="B1633">
        <v>34650</v>
      </c>
      <c r="C1633">
        <v>39487</v>
      </c>
      <c r="D1633">
        <v>5528.18</v>
      </c>
      <c r="E1633">
        <v>45015.18</v>
      </c>
      <c r="F1633">
        <v>4837</v>
      </c>
    </row>
    <row r="1634" spans="1:6" x14ac:dyDescent="0.25">
      <c r="A1634" t="s">
        <v>11032</v>
      </c>
      <c r="B1634">
        <v>14114</v>
      </c>
      <c r="C1634">
        <v>17883</v>
      </c>
      <c r="D1634">
        <v>2503.6200000000003</v>
      </c>
      <c r="E1634">
        <v>20386.62</v>
      </c>
      <c r="F1634">
        <v>3769</v>
      </c>
    </row>
    <row r="1635" spans="1:6" x14ac:dyDescent="0.25">
      <c r="A1635" t="s">
        <v>11033</v>
      </c>
      <c r="B1635">
        <v>31522</v>
      </c>
      <c r="C1635">
        <v>35546</v>
      </c>
      <c r="D1635">
        <v>4976.4400000000005</v>
      </c>
      <c r="E1635">
        <v>40522.44</v>
      </c>
      <c r="F1635">
        <v>4024</v>
      </c>
    </row>
    <row r="1636" spans="1:6" x14ac:dyDescent="0.25">
      <c r="A1636" t="s">
        <v>11034</v>
      </c>
      <c r="B1636">
        <v>17738</v>
      </c>
      <c r="C1636">
        <v>21857</v>
      </c>
      <c r="D1636">
        <v>3059.9800000000005</v>
      </c>
      <c r="E1636">
        <v>24916.98</v>
      </c>
      <c r="F1636">
        <v>4119</v>
      </c>
    </row>
    <row r="1637" spans="1:6" x14ac:dyDescent="0.25">
      <c r="A1637" t="s">
        <v>11035</v>
      </c>
      <c r="B1637">
        <v>29556</v>
      </c>
      <c r="C1637">
        <v>33950</v>
      </c>
      <c r="D1637">
        <v>4753</v>
      </c>
      <c r="E1637">
        <v>38703</v>
      </c>
      <c r="F1637">
        <v>4394</v>
      </c>
    </row>
    <row r="1638" spans="1:6" x14ac:dyDescent="0.25">
      <c r="A1638" t="s">
        <v>11036</v>
      </c>
      <c r="B1638">
        <v>10400</v>
      </c>
      <c r="C1638">
        <v>14584</v>
      </c>
      <c r="D1638">
        <v>2041.7600000000002</v>
      </c>
      <c r="E1638">
        <v>16625.760000000002</v>
      </c>
      <c r="F1638">
        <v>4184</v>
      </c>
    </row>
    <row r="1639" spans="1:6" x14ac:dyDescent="0.25">
      <c r="A1639" t="s">
        <v>11037</v>
      </c>
      <c r="B1639">
        <v>20450</v>
      </c>
      <c r="C1639">
        <v>25192</v>
      </c>
      <c r="D1639">
        <v>3526.88</v>
      </c>
      <c r="E1639">
        <v>28718.880000000001</v>
      </c>
      <c r="F1639">
        <v>4742</v>
      </c>
    </row>
    <row r="1640" spans="1:6" x14ac:dyDescent="0.25">
      <c r="A1640" t="s">
        <v>11038</v>
      </c>
      <c r="B1640">
        <v>34261</v>
      </c>
      <c r="C1640">
        <v>38161</v>
      </c>
      <c r="D1640">
        <v>5342.5400000000009</v>
      </c>
      <c r="E1640">
        <v>43503.54</v>
      </c>
      <c r="F1640">
        <v>3900</v>
      </c>
    </row>
    <row r="1641" spans="1:6" x14ac:dyDescent="0.25">
      <c r="A1641" t="s">
        <v>11039</v>
      </c>
      <c r="B1641">
        <v>22946</v>
      </c>
      <c r="C1641">
        <v>27090</v>
      </c>
      <c r="D1641">
        <v>3792.6000000000004</v>
      </c>
      <c r="E1641">
        <v>30882.6</v>
      </c>
      <c r="F1641">
        <v>4144</v>
      </c>
    </row>
    <row r="1642" spans="1:6" x14ac:dyDescent="0.25">
      <c r="A1642" t="s">
        <v>11040</v>
      </c>
      <c r="B1642">
        <v>29895</v>
      </c>
      <c r="C1642">
        <v>33679</v>
      </c>
      <c r="D1642">
        <v>4715.0600000000004</v>
      </c>
      <c r="E1642">
        <v>38394.06</v>
      </c>
      <c r="F1642">
        <v>3784</v>
      </c>
    </row>
    <row r="1643" spans="1:6" x14ac:dyDescent="0.25">
      <c r="A1643" t="s">
        <v>11041</v>
      </c>
      <c r="B1643">
        <v>20743</v>
      </c>
      <c r="C1643">
        <v>25287</v>
      </c>
      <c r="D1643">
        <v>3540.1800000000003</v>
      </c>
      <c r="E1643">
        <v>28827.18</v>
      </c>
      <c r="F1643">
        <v>4544</v>
      </c>
    </row>
    <row r="1644" spans="1:6" x14ac:dyDescent="0.25">
      <c r="A1644" t="s">
        <v>11042</v>
      </c>
      <c r="B1644">
        <v>30214</v>
      </c>
      <c r="C1644">
        <v>34620</v>
      </c>
      <c r="D1644">
        <v>4846.8</v>
      </c>
      <c r="E1644">
        <v>39466.800000000003</v>
      </c>
      <c r="F1644">
        <v>4406</v>
      </c>
    </row>
    <row r="1645" spans="1:6" x14ac:dyDescent="0.25">
      <c r="A1645" t="s">
        <v>11043</v>
      </c>
      <c r="B1645">
        <v>32807</v>
      </c>
      <c r="C1645">
        <v>37351</v>
      </c>
      <c r="D1645">
        <v>5229.1400000000003</v>
      </c>
      <c r="E1645">
        <v>42580.14</v>
      </c>
      <c r="F1645">
        <v>4544</v>
      </c>
    </row>
    <row r="1646" spans="1:6" x14ac:dyDescent="0.25">
      <c r="A1646" t="s">
        <v>11044</v>
      </c>
      <c r="B1646">
        <v>34361</v>
      </c>
      <c r="C1646">
        <v>38353</v>
      </c>
      <c r="D1646">
        <v>5369.42</v>
      </c>
      <c r="E1646">
        <v>43722.42</v>
      </c>
      <c r="F1646">
        <v>3992</v>
      </c>
    </row>
    <row r="1647" spans="1:6" x14ac:dyDescent="0.25">
      <c r="A1647" t="s">
        <v>11045</v>
      </c>
      <c r="B1647">
        <v>11295</v>
      </c>
      <c r="C1647">
        <v>16006</v>
      </c>
      <c r="D1647">
        <v>2240.84</v>
      </c>
      <c r="E1647">
        <v>18246.84</v>
      </c>
      <c r="F1647">
        <v>4711</v>
      </c>
    </row>
    <row r="1648" spans="1:6" x14ac:dyDescent="0.25">
      <c r="A1648" t="s">
        <v>11046</v>
      </c>
      <c r="B1648">
        <v>12810</v>
      </c>
      <c r="C1648">
        <v>17694</v>
      </c>
      <c r="D1648">
        <v>2477.1600000000003</v>
      </c>
      <c r="E1648">
        <v>20171.16</v>
      </c>
      <c r="F1648">
        <v>4884</v>
      </c>
    </row>
    <row r="1649" spans="1:6" x14ac:dyDescent="0.25">
      <c r="A1649" t="s">
        <v>11047</v>
      </c>
      <c r="B1649">
        <v>21735</v>
      </c>
      <c r="C1649">
        <v>26190</v>
      </c>
      <c r="D1649">
        <v>3666.6000000000004</v>
      </c>
      <c r="E1649">
        <v>29856.6</v>
      </c>
      <c r="F1649">
        <v>4455</v>
      </c>
    </row>
    <row r="1650" spans="1:6" x14ac:dyDescent="0.25">
      <c r="A1650" t="s">
        <v>11048</v>
      </c>
      <c r="B1650">
        <v>17218</v>
      </c>
      <c r="C1650">
        <v>20948</v>
      </c>
      <c r="D1650">
        <v>2932.7200000000003</v>
      </c>
      <c r="E1650">
        <v>23880.720000000001</v>
      </c>
      <c r="F1650">
        <v>3730</v>
      </c>
    </row>
    <row r="1651" spans="1:6" x14ac:dyDescent="0.25">
      <c r="A1651" t="s">
        <v>11049</v>
      </c>
      <c r="B1651">
        <v>22609</v>
      </c>
      <c r="C1651">
        <v>27316</v>
      </c>
      <c r="D1651">
        <v>3824.2400000000002</v>
      </c>
      <c r="E1651">
        <v>31140.240000000002</v>
      </c>
      <c r="F1651">
        <v>4707</v>
      </c>
    </row>
    <row r="1652" spans="1:6" x14ac:dyDescent="0.25">
      <c r="A1652" t="s">
        <v>11050</v>
      </c>
      <c r="B1652">
        <v>14952</v>
      </c>
      <c r="C1652">
        <v>19538</v>
      </c>
      <c r="D1652">
        <v>2735.32</v>
      </c>
      <c r="E1652">
        <v>22273.32</v>
      </c>
      <c r="F1652">
        <v>4586</v>
      </c>
    </row>
    <row r="1653" spans="1:6" x14ac:dyDescent="0.25">
      <c r="A1653" t="s">
        <v>11051</v>
      </c>
      <c r="B1653">
        <v>15622</v>
      </c>
      <c r="C1653">
        <v>19629</v>
      </c>
      <c r="D1653">
        <v>2748.0600000000004</v>
      </c>
      <c r="E1653">
        <v>22377.06</v>
      </c>
      <c r="F1653">
        <v>4007</v>
      </c>
    </row>
    <row r="1654" spans="1:6" x14ac:dyDescent="0.25">
      <c r="A1654" t="s">
        <v>11052</v>
      </c>
      <c r="B1654">
        <v>23753</v>
      </c>
      <c r="C1654">
        <v>28437</v>
      </c>
      <c r="D1654">
        <v>3981.1800000000003</v>
      </c>
      <c r="E1654">
        <v>32418.18</v>
      </c>
      <c r="F1654">
        <v>4684</v>
      </c>
    </row>
    <row r="1655" spans="1:6" x14ac:dyDescent="0.25">
      <c r="A1655" t="s">
        <v>11053</v>
      </c>
      <c r="B1655">
        <v>11959</v>
      </c>
      <c r="C1655">
        <v>15804</v>
      </c>
      <c r="D1655">
        <v>2212.5600000000004</v>
      </c>
      <c r="E1655">
        <v>18016.560000000001</v>
      </c>
      <c r="F1655">
        <v>3845</v>
      </c>
    </row>
    <row r="1656" spans="1:6" x14ac:dyDescent="0.25">
      <c r="A1656" t="s">
        <v>11054</v>
      </c>
      <c r="B1656">
        <v>24049</v>
      </c>
      <c r="C1656">
        <v>28766</v>
      </c>
      <c r="D1656">
        <v>4027.2400000000002</v>
      </c>
      <c r="E1656">
        <v>32793.24</v>
      </c>
      <c r="F1656">
        <v>4717</v>
      </c>
    </row>
    <row r="1657" spans="1:6" x14ac:dyDescent="0.25">
      <c r="A1657" t="s">
        <v>11055</v>
      </c>
      <c r="B1657">
        <v>21389</v>
      </c>
      <c r="C1657">
        <v>26096</v>
      </c>
      <c r="D1657">
        <v>3653.4400000000005</v>
      </c>
      <c r="E1657">
        <v>29749.440000000002</v>
      </c>
      <c r="F1657">
        <v>4707</v>
      </c>
    </row>
    <row r="1658" spans="1:6" x14ac:dyDescent="0.25">
      <c r="A1658" t="s">
        <v>11056</v>
      </c>
      <c r="B1658">
        <v>21504</v>
      </c>
      <c r="C1658">
        <v>25500</v>
      </c>
      <c r="D1658">
        <v>3570.0000000000005</v>
      </c>
      <c r="E1658">
        <v>29070</v>
      </c>
      <c r="F1658">
        <v>3996</v>
      </c>
    </row>
    <row r="1659" spans="1:6" x14ac:dyDescent="0.25">
      <c r="A1659" t="s">
        <v>11057</v>
      </c>
      <c r="B1659">
        <v>19170</v>
      </c>
      <c r="C1659">
        <v>22980</v>
      </c>
      <c r="D1659">
        <v>3217.2000000000003</v>
      </c>
      <c r="E1659">
        <v>26197.200000000001</v>
      </c>
      <c r="F1659">
        <v>3810</v>
      </c>
    </row>
    <row r="1660" spans="1:6" x14ac:dyDescent="0.25">
      <c r="A1660" t="s">
        <v>11058</v>
      </c>
      <c r="B1660">
        <v>34675</v>
      </c>
      <c r="C1660">
        <v>38858</v>
      </c>
      <c r="D1660">
        <v>5440.1200000000008</v>
      </c>
      <c r="E1660">
        <v>44298.12</v>
      </c>
      <c r="F1660">
        <v>4183</v>
      </c>
    </row>
    <row r="1661" spans="1:6" x14ac:dyDescent="0.25">
      <c r="A1661" t="s">
        <v>11059</v>
      </c>
      <c r="B1661">
        <v>19665</v>
      </c>
      <c r="C1661">
        <v>23499</v>
      </c>
      <c r="D1661">
        <v>3289.86</v>
      </c>
      <c r="E1661">
        <v>26788.86</v>
      </c>
      <c r="F1661">
        <v>3834</v>
      </c>
    </row>
    <row r="1662" spans="1:6" x14ac:dyDescent="0.25">
      <c r="A1662" t="s">
        <v>11060</v>
      </c>
      <c r="B1662">
        <v>16688</v>
      </c>
      <c r="C1662">
        <v>21489</v>
      </c>
      <c r="D1662">
        <v>3008.4600000000005</v>
      </c>
      <c r="E1662">
        <v>24497.46</v>
      </c>
      <c r="F1662">
        <v>4801</v>
      </c>
    </row>
    <row r="1663" spans="1:6" x14ac:dyDescent="0.25">
      <c r="A1663" t="s">
        <v>11061</v>
      </c>
      <c r="B1663">
        <v>21351</v>
      </c>
      <c r="C1663">
        <v>25769</v>
      </c>
      <c r="D1663">
        <v>3607.6600000000003</v>
      </c>
      <c r="E1663">
        <v>29376.66</v>
      </c>
      <c r="F1663">
        <v>4418</v>
      </c>
    </row>
    <row r="1664" spans="1:6" x14ac:dyDescent="0.25">
      <c r="A1664" t="s">
        <v>11062</v>
      </c>
      <c r="B1664">
        <v>33815</v>
      </c>
      <c r="C1664">
        <v>37875</v>
      </c>
      <c r="D1664">
        <v>5302.5000000000009</v>
      </c>
      <c r="E1664">
        <v>43177.5</v>
      </c>
      <c r="F1664">
        <v>4060</v>
      </c>
    </row>
    <row r="1665" spans="1:6" x14ac:dyDescent="0.25">
      <c r="A1665" t="s">
        <v>11063</v>
      </c>
      <c r="B1665">
        <v>33943</v>
      </c>
      <c r="C1665">
        <v>38564</v>
      </c>
      <c r="D1665">
        <v>5398.9600000000009</v>
      </c>
      <c r="E1665">
        <v>43962.96</v>
      </c>
      <c r="F1665">
        <v>4621</v>
      </c>
    </row>
    <row r="1666" spans="1:6" x14ac:dyDescent="0.25">
      <c r="A1666" t="s">
        <v>11064</v>
      </c>
      <c r="B1666">
        <v>20590</v>
      </c>
      <c r="C1666">
        <v>25212</v>
      </c>
      <c r="D1666">
        <v>3529.6800000000003</v>
      </c>
      <c r="E1666">
        <v>28741.68</v>
      </c>
      <c r="F1666">
        <v>4622</v>
      </c>
    </row>
    <row r="1667" spans="1:6" x14ac:dyDescent="0.25">
      <c r="A1667" t="s">
        <v>11065</v>
      </c>
      <c r="B1667">
        <v>14339</v>
      </c>
      <c r="C1667">
        <v>18168</v>
      </c>
      <c r="D1667">
        <v>2543.5200000000004</v>
      </c>
      <c r="E1667">
        <v>20711.52</v>
      </c>
      <c r="F1667">
        <v>3829</v>
      </c>
    </row>
    <row r="1668" spans="1:6" x14ac:dyDescent="0.25">
      <c r="A1668" t="s">
        <v>11066</v>
      </c>
      <c r="B1668">
        <v>32610</v>
      </c>
      <c r="C1668">
        <v>36811</v>
      </c>
      <c r="D1668">
        <v>5153.5400000000009</v>
      </c>
      <c r="E1668">
        <v>41964.54</v>
      </c>
      <c r="F1668">
        <v>4201</v>
      </c>
    </row>
    <row r="1669" spans="1:6" x14ac:dyDescent="0.25">
      <c r="A1669" t="s">
        <v>11067</v>
      </c>
      <c r="B1669">
        <v>32218</v>
      </c>
      <c r="C1669">
        <v>36526</v>
      </c>
      <c r="D1669">
        <v>5113.6400000000003</v>
      </c>
      <c r="E1669">
        <v>41639.64</v>
      </c>
      <c r="F1669">
        <v>4308</v>
      </c>
    </row>
    <row r="1670" spans="1:6" x14ac:dyDescent="0.25">
      <c r="A1670" t="s">
        <v>11068</v>
      </c>
      <c r="B1670">
        <v>32968</v>
      </c>
      <c r="C1670">
        <v>37832</v>
      </c>
      <c r="D1670">
        <v>5296.4800000000005</v>
      </c>
      <c r="E1670">
        <v>43128.480000000003</v>
      </c>
      <c r="F1670">
        <v>4864</v>
      </c>
    </row>
    <row r="1671" spans="1:6" x14ac:dyDescent="0.25">
      <c r="A1671" t="s">
        <v>11069</v>
      </c>
      <c r="B1671">
        <v>22509</v>
      </c>
      <c r="C1671">
        <v>26315</v>
      </c>
      <c r="D1671">
        <v>3684.1000000000004</v>
      </c>
      <c r="E1671">
        <v>29999.1</v>
      </c>
      <c r="F1671">
        <v>3806</v>
      </c>
    </row>
    <row r="1672" spans="1:6" x14ac:dyDescent="0.25">
      <c r="A1672" t="s">
        <v>11070</v>
      </c>
      <c r="B1672">
        <v>26638</v>
      </c>
      <c r="C1672">
        <v>30520</v>
      </c>
      <c r="D1672">
        <v>4272.8</v>
      </c>
      <c r="E1672">
        <v>34792.800000000003</v>
      </c>
      <c r="F1672">
        <v>3882</v>
      </c>
    </row>
    <row r="1673" spans="1:6" x14ac:dyDescent="0.25">
      <c r="A1673" t="s">
        <v>11071</v>
      </c>
      <c r="B1673">
        <v>27734</v>
      </c>
      <c r="C1673">
        <v>32421</v>
      </c>
      <c r="D1673">
        <v>4538.9400000000005</v>
      </c>
      <c r="E1673">
        <v>36959.94</v>
      </c>
      <c r="F1673">
        <v>4687</v>
      </c>
    </row>
    <row r="1674" spans="1:6" x14ac:dyDescent="0.25">
      <c r="A1674" t="s">
        <v>11072</v>
      </c>
      <c r="B1674">
        <v>27109</v>
      </c>
      <c r="C1674">
        <v>31799</v>
      </c>
      <c r="D1674">
        <v>4451.8600000000006</v>
      </c>
      <c r="E1674">
        <v>36250.86</v>
      </c>
      <c r="F1674">
        <v>4690</v>
      </c>
    </row>
    <row r="1675" spans="1:6" x14ac:dyDescent="0.25">
      <c r="A1675" t="s">
        <v>11073</v>
      </c>
      <c r="B1675">
        <v>33390</v>
      </c>
      <c r="C1675">
        <v>37337</v>
      </c>
      <c r="D1675">
        <v>5227.18</v>
      </c>
      <c r="E1675">
        <v>42564.18</v>
      </c>
      <c r="F1675">
        <v>3947</v>
      </c>
    </row>
    <row r="1676" spans="1:6" x14ac:dyDescent="0.25">
      <c r="A1676" t="s">
        <v>11074</v>
      </c>
      <c r="B1676">
        <v>28789</v>
      </c>
      <c r="C1676">
        <v>33263</v>
      </c>
      <c r="D1676">
        <v>4656.8200000000006</v>
      </c>
      <c r="E1676">
        <v>37919.82</v>
      </c>
      <c r="F1676">
        <v>4474</v>
      </c>
    </row>
    <row r="1677" spans="1:6" x14ac:dyDescent="0.25">
      <c r="A1677" t="s">
        <v>11075</v>
      </c>
      <c r="B1677">
        <v>32780</v>
      </c>
      <c r="C1677">
        <v>37552</v>
      </c>
      <c r="D1677">
        <v>5257.2800000000007</v>
      </c>
      <c r="E1677">
        <v>42809.279999999999</v>
      </c>
      <c r="F1677">
        <v>4772</v>
      </c>
    </row>
    <row r="1678" spans="1:6" x14ac:dyDescent="0.25">
      <c r="A1678" t="s">
        <v>11076</v>
      </c>
      <c r="B1678">
        <v>12867</v>
      </c>
      <c r="C1678">
        <v>17669</v>
      </c>
      <c r="D1678">
        <v>2473.6600000000003</v>
      </c>
      <c r="E1678">
        <v>20142.66</v>
      </c>
      <c r="F1678">
        <v>4802</v>
      </c>
    </row>
    <row r="1679" spans="1:6" x14ac:dyDescent="0.25">
      <c r="A1679" t="s">
        <v>11077</v>
      </c>
      <c r="B1679">
        <v>24990</v>
      </c>
      <c r="C1679">
        <v>29614</v>
      </c>
      <c r="D1679">
        <v>4145.96</v>
      </c>
      <c r="E1679">
        <v>33759.96</v>
      </c>
      <c r="F1679">
        <v>4624</v>
      </c>
    </row>
    <row r="1680" spans="1:6" x14ac:dyDescent="0.25">
      <c r="A1680" t="s">
        <v>11078</v>
      </c>
      <c r="B1680">
        <v>30269</v>
      </c>
      <c r="C1680">
        <v>34004</v>
      </c>
      <c r="D1680">
        <v>4760.5600000000004</v>
      </c>
      <c r="E1680">
        <v>38764.559999999998</v>
      </c>
      <c r="F1680">
        <v>3735</v>
      </c>
    </row>
    <row r="1681" spans="1:6" x14ac:dyDescent="0.25">
      <c r="A1681" t="s">
        <v>11079</v>
      </c>
      <c r="B1681">
        <v>25289</v>
      </c>
      <c r="C1681">
        <v>29276</v>
      </c>
      <c r="D1681">
        <v>4098.6400000000003</v>
      </c>
      <c r="E1681">
        <v>33374.639999999999</v>
      </c>
      <c r="F1681">
        <v>3987</v>
      </c>
    </row>
    <row r="1682" spans="1:6" x14ac:dyDescent="0.25">
      <c r="A1682" t="s">
        <v>11080</v>
      </c>
      <c r="B1682">
        <v>30097</v>
      </c>
      <c r="C1682">
        <v>34777</v>
      </c>
      <c r="D1682">
        <v>4868.7800000000007</v>
      </c>
      <c r="E1682">
        <v>39645.78</v>
      </c>
      <c r="F1682">
        <v>4680</v>
      </c>
    </row>
    <row r="1683" spans="1:6" x14ac:dyDescent="0.25">
      <c r="A1683" t="s">
        <v>11081</v>
      </c>
      <c r="B1683">
        <v>30307</v>
      </c>
      <c r="C1683">
        <v>34667</v>
      </c>
      <c r="D1683">
        <v>4853.38</v>
      </c>
      <c r="E1683">
        <v>39520.379999999997</v>
      </c>
      <c r="F1683">
        <v>4360</v>
      </c>
    </row>
    <row r="1684" spans="1:6" x14ac:dyDescent="0.25">
      <c r="A1684" t="s">
        <v>11082</v>
      </c>
      <c r="B1684">
        <v>11562</v>
      </c>
      <c r="C1684">
        <v>15446</v>
      </c>
      <c r="D1684">
        <v>2162.44</v>
      </c>
      <c r="E1684">
        <v>17608.439999999999</v>
      </c>
      <c r="F1684">
        <v>3884</v>
      </c>
    </row>
    <row r="1685" spans="1:6" x14ac:dyDescent="0.25">
      <c r="A1685" t="s">
        <v>11083</v>
      </c>
      <c r="B1685">
        <v>19343</v>
      </c>
      <c r="C1685">
        <v>23045</v>
      </c>
      <c r="D1685">
        <v>3226.3</v>
      </c>
      <c r="E1685">
        <v>26271.3</v>
      </c>
      <c r="F1685">
        <v>3702</v>
      </c>
    </row>
    <row r="1686" spans="1:6" x14ac:dyDescent="0.25">
      <c r="A1686" t="s">
        <v>11084</v>
      </c>
      <c r="B1686">
        <v>22673</v>
      </c>
      <c r="C1686">
        <v>26509</v>
      </c>
      <c r="D1686">
        <v>3711.26</v>
      </c>
      <c r="E1686">
        <v>30220.260000000002</v>
      </c>
      <c r="F1686">
        <v>3836</v>
      </c>
    </row>
    <row r="1687" spans="1:6" x14ac:dyDescent="0.25">
      <c r="A1687" t="s">
        <v>11085</v>
      </c>
      <c r="B1687">
        <v>25531</v>
      </c>
      <c r="C1687">
        <v>30079</v>
      </c>
      <c r="D1687">
        <v>4211.0600000000004</v>
      </c>
      <c r="E1687">
        <v>34290.06</v>
      </c>
      <c r="F1687">
        <v>4548</v>
      </c>
    </row>
    <row r="1688" spans="1:6" x14ac:dyDescent="0.25">
      <c r="A1688" t="s">
        <v>11086</v>
      </c>
      <c r="B1688">
        <v>32652</v>
      </c>
      <c r="C1688">
        <v>36681</v>
      </c>
      <c r="D1688">
        <v>5135.34</v>
      </c>
      <c r="E1688">
        <v>41816.339999999997</v>
      </c>
      <c r="F1688">
        <v>4029</v>
      </c>
    </row>
    <row r="1689" spans="1:6" x14ac:dyDescent="0.25">
      <c r="A1689" t="s">
        <v>11087</v>
      </c>
      <c r="B1689">
        <v>34695</v>
      </c>
      <c r="C1689">
        <v>39144</v>
      </c>
      <c r="D1689">
        <v>5480.1600000000008</v>
      </c>
      <c r="E1689">
        <v>44624.160000000003</v>
      </c>
      <c r="F1689">
        <v>4449</v>
      </c>
    </row>
    <row r="1690" spans="1:6" x14ac:dyDescent="0.25">
      <c r="A1690" t="s">
        <v>11088</v>
      </c>
      <c r="B1690">
        <v>10726</v>
      </c>
      <c r="C1690">
        <v>15215</v>
      </c>
      <c r="D1690">
        <v>2130.1000000000004</v>
      </c>
      <c r="E1690">
        <v>17345.099999999999</v>
      </c>
      <c r="F1690">
        <v>4489</v>
      </c>
    </row>
    <row r="1691" spans="1:6" x14ac:dyDescent="0.25">
      <c r="A1691" t="s">
        <v>11089</v>
      </c>
      <c r="B1691">
        <v>25967</v>
      </c>
      <c r="C1691">
        <v>30483</v>
      </c>
      <c r="D1691">
        <v>4267.6200000000008</v>
      </c>
      <c r="E1691">
        <v>34750.620000000003</v>
      </c>
      <c r="F1691">
        <v>4516</v>
      </c>
    </row>
    <row r="1692" spans="1:6" x14ac:dyDescent="0.25">
      <c r="A1692" t="s">
        <v>11090</v>
      </c>
      <c r="B1692">
        <v>16992</v>
      </c>
      <c r="C1692">
        <v>21538</v>
      </c>
      <c r="D1692">
        <v>3015.32</v>
      </c>
      <c r="E1692">
        <v>24553.32</v>
      </c>
      <c r="F1692">
        <v>4546</v>
      </c>
    </row>
    <row r="1693" spans="1:6" x14ac:dyDescent="0.25">
      <c r="A1693" t="s">
        <v>11091</v>
      </c>
      <c r="B1693">
        <v>31953</v>
      </c>
      <c r="C1693">
        <v>36152</v>
      </c>
      <c r="D1693">
        <v>5061.2800000000007</v>
      </c>
      <c r="E1693">
        <v>41213.279999999999</v>
      </c>
      <c r="F1693">
        <v>4199</v>
      </c>
    </row>
    <row r="1694" spans="1:6" x14ac:dyDescent="0.25">
      <c r="A1694" t="s">
        <v>11092</v>
      </c>
      <c r="B1694">
        <v>13618</v>
      </c>
      <c r="C1694">
        <v>18431</v>
      </c>
      <c r="D1694">
        <v>2580.34</v>
      </c>
      <c r="E1694">
        <v>21011.34</v>
      </c>
      <c r="F1694">
        <v>4813</v>
      </c>
    </row>
    <row r="1695" spans="1:6" x14ac:dyDescent="0.25">
      <c r="A1695" t="s">
        <v>11093</v>
      </c>
      <c r="B1695">
        <v>34377</v>
      </c>
      <c r="C1695">
        <v>38418</v>
      </c>
      <c r="D1695">
        <v>5378.52</v>
      </c>
      <c r="E1695">
        <v>43796.520000000004</v>
      </c>
      <c r="F1695">
        <v>4041</v>
      </c>
    </row>
    <row r="1696" spans="1:6" x14ac:dyDescent="0.25">
      <c r="A1696" t="s">
        <v>11094</v>
      </c>
      <c r="B1696">
        <v>11458</v>
      </c>
      <c r="C1696">
        <v>16118</v>
      </c>
      <c r="D1696">
        <v>2256.5200000000004</v>
      </c>
      <c r="E1696">
        <v>18374.52</v>
      </c>
      <c r="F1696">
        <v>4660</v>
      </c>
    </row>
    <row r="1697" spans="1:6" x14ac:dyDescent="0.25">
      <c r="A1697" t="s">
        <v>11095</v>
      </c>
      <c r="B1697">
        <v>20963</v>
      </c>
      <c r="C1697">
        <v>24717</v>
      </c>
      <c r="D1697">
        <v>3460.38</v>
      </c>
      <c r="E1697">
        <v>28177.38</v>
      </c>
      <c r="F1697">
        <v>3754</v>
      </c>
    </row>
    <row r="1698" spans="1:6" x14ac:dyDescent="0.25">
      <c r="A1698" t="s">
        <v>11096</v>
      </c>
      <c r="B1698">
        <v>29947</v>
      </c>
      <c r="C1698">
        <v>33877</v>
      </c>
      <c r="D1698">
        <v>4742.7800000000007</v>
      </c>
      <c r="E1698">
        <v>38619.78</v>
      </c>
      <c r="F1698">
        <v>3930</v>
      </c>
    </row>
    <row r="1699" spans="1:6" x14ac:dyDescent="0.25">
      <c r="A1699" t="s">
        <v>11097</v>
      </c>
      <c r="B1699">
        <v>15716</v>
      </c>
      <c r="C1699">
        <v>19518</v>
      </c>
      <c r="D1699">
        <v>2732.5200000000004</v>
      </c>
      <c r="E1699">
        <v>22250.52</v>
      </c>
      <c r="F1699">
        <v>3802</v>
      </c>
    </row>
    <row r="1700" spans="1:6" x14ac:dyDescent="0.25">
      <c r="A1700" t="s">
        <v>11098</v>
      </c>
      <c r="B1700">
        <v>23863</v>
      </c>
      <c r="C1700">
        <v>28390</v>
      </c>
      <c r="D1700">
        <v>3974.6000000000004</v>
      </c>
      <c r="E1700">
        <v>32364.6</v>
      </c>
      <c r="F1700">
        <v>4527</v>
      </c>
    </row>
    <row r="1701" spans="1:6" x14ac:dyDescent="0.25">
      <c r="A1701" t="s">
        <v>11099</v>
      </c>
      <c r="B1701">
        <v>15009</v>
      </c>
      <c r="C1701">
        <v>19893</v>
      </c>
      <c r="D1701">
        <v>2785.0200000000004</v>
      </c>
      <c r="E1701">
        <v>22678.02</v>
      </c>
      <c r="F1701">
        <v>4884</v>
      </c>
    </row>
    <row r="1702" spans="1:6" x14ac:dyDescent="0.25">
      <c r="A1702" t="s">
        <v>11100</v>
      </c>
      <c r="B1702">
        <v>32860</v>
      </c>
      <c r="C1702">
        <v>36807</v>
      </c>
      <c r="D1702">
        <v>5152.9800000000005</v>
      </c>
      <c r="E1702">
        <v>41959.98</v>
      </c>
      <c r="F1702">
        <v>3947</v>
      </c>
    </row>
    <row r="1703" spans="1:6" x14ac:dyDescent="0.25">
      <c r="A1703" t="s">
        <v>11101</v>
      </c>
      <c r="B1703">
        <v>25506</v>
      </c>
      <c r="C1703">
        <v>29462</v>
      </c>
      <c r="D1703">
        <v>4124.68</v>
      </c>
      <c r="E1703">
        <v>33586.68</v>
      </c>
      <c r="F1703">
        <v>3956</v>
      </c>
    </row>
    <row r="1704" spans="1:6" x14ac:dyDescent="0.25">
      <c r="A1704" t="s">
        <v>11102</v>
      </c>
      <c r="B1704">
        <v>20949</v>
      </c>
      <c r="C1704">
        <v>24847</v>
      </c>
      <c r="D1704">
        <v>3478.5800000000004</v>
      </c>
      <c r="E1704">
        <v>28325.58</v>
      </c>
      <c r="F1704">
        <v>3898</v>
      </c>
    </row>
    <row r="1705" spans="1:6" x14ac:dyDescent="0.25">
      <c r="A1705" t="s">
        <v>11103</v>
      </c>
      <c r="B1705">
        <v>19282</v>
      </c>
      <c r="C1705">
        <v>23490</v>
      </c>
      <c r="D1705">
        <v>3288.6000000000004</v>
      </c>
      <c r="E1705">
        <v>26778.6</v>
      </c>
      <c r="F1705">
        <v>4208</v>
      </c>
    </row>
    <row r="1706" spans="1:6" x14ac:dyDescent="0.25">
      <c r="A1706" t="s">
        <v>11104</v>
      </c>
      <c r="B1706">
        <v>17091</v>
      </c>
      <c r="C1706">
        <v>21153</v>
      </c>
      <c r="D1706">
        <v>2961.42</v>
      </c>
      <c r="E1706">
        <v>24114.42</v>
      </c>
      <c r="F1706">
        <v>4062</v>
      </c>
    </row>
    <row r="1707" spans="1:6" x14ac:dyDescent="0.25">
      <c r="A1707" t="s">
        <v>11105</v>
      </c>
      <c r="B1707">
        <v>17038</v>
      </c>
      <c r="C1707">
        <v>21738</v>
      </c>
      <c r="D1707">
        <v>3043.32</v>
      </c>
      <c r="E1707">
        <v>24781.32</v>
      </c>
      <c r="F1707">
        <v>4700</v>
      </c>
    </row>
    <row r="1708" spans="1:6" x14ac:dyDescent="0.25">
      <c r="A1708" t="s">
        <v>11106</v>
      </c>
      <c r="B1708">
        <v>24840</v>
      </c>
      <c r="C1708">
        <v>29533</v>
      </c>
      <c r="D1708">
        <v>4134.6200000000008</v>
      </c>
      <c r="E1708">
        <v>33667.620000000003</v>
      </c>
      <c r="F1708">
        <v>4693</v>
      </c>
    </row>
    <row r="1709" spans="1:6" x14ac:dyDescent="0.25">
      <c r="A1709" t="s">
        <v>11107</v>
      </c>
      <c r="B1709">
        <v>33413</v>
      </c>
      <c r="C1709">
        <v>37674</v>
      </c>
      <c r="D1709">
        <v>5274.3600000000006</v>
      </c>
      <c r="E1709">
        <v>42948.36</v>
      </c>
      <c r="F1709">
        <v>4261</v>
      </c>
    </row>
    <row r="1710" spans="1:6" x14ac:dyDescent="0.25">
      <c r="A1710" t="s">
        <v>11108</v>
      </c>
      <c r="B1710">
        <v>19978</v>
      </c>
      <c r="C1710">
        <v>24526</v>
      </c>
      <c r="D1710">
        <v>3433.6400000000003</v>
      </c>
      <c r="E1710">
        <v>27959.64</v>
      </c>
      <c r="F1710">
        <v>4548</v>
      </c>
    </row>
    <row r="1711" spans="1:6" x14ac:dyDescent="0.25">
      <c r="A1711" t="s">
        <v>11109</v>
      </c>
      <c r="B1711">
        <v>32872</v>
      </c>
      <c r="C1711">
        <v>37565</v>
      </c>
      <c r="D1711">
        <v>5259.1</v>
      </c>
      <c r="E1711">
        <v>42824.1</v>
      </c>
      <c r="F1711">
        <v>4693</v>
      </c>
    </row>
    <row r="1712" spans="1:6" x14ac:dyDescent="0.25">
      <c r="A1712" t="s">
        <v>11110</v>
      </c>
      <c r="B1712">
        <v>26745</v>
      </c>
      <c r="C1712">
        <v>30518</v>
      </c>
      <c r="D1712">
        <v>4272.5200000000004</v>
      </c>
      <c r="E1712">
        <v>34790.520000000004</v>
      </c>
      <c r="F1712">
        <v>3773</v>
      </c>
    </row>
    <row r="1713" spans="1:6" x14ac:dyDescent="0.25">
      <c r="A1713" t="s">
        <v>11111</v>
      </c>
      <c r="B1713">
        <v>30311</v>
      </c>
      <c r="C1713">
        <v>35190</v>
      </c>
      <c r="D1713">
        <v>4926.6000000000004</v>
      </c>
      <c r="E1713">
        <v>40116.6</v>
      </c>
      <c r="F1713">
        <v>4879</v>
      </c>
    </row>
    <row r="1714" spans="1:6" x14ac:dyDescent="0.25">
      <c r="A1714" t="s">
        <v>11112</v>
      </c>
      <c r="B1714">
        <v>30726</v>
      </c>
      <c r="C1714">
        <v>35385</v>
      </c>
      <c r="D1714">
        <v>4953.9000000000005</v>
      </c>
      <c r="E1714">
        <v>40338.9</v>
      </c>
      <c r="F1714">
        <v>4659</v>
      </c>
    </row>
    <row r="1715" spans="1:6" x14ac:dyDescent="0.25">
      <c r="A1715" t="s">
        <v>11113</v>
      </c>
      <c r="B1715">
        <v>16263</v>
      </c>
      <c r="C1715">
        <v>20604</v>
      </c>
      <c r="D1715">
        <v>2884.5600000000004</v>
      </c>
      <c r="E1715">
        <v>23488.560000000001</v>
      </c>
      <c r="F1715">
        <v>4341</v>
      </c>
    </row>
    <row r="1716" spans="1:6" x14ac:dyDescent="0.25">
      <c r="A1716" t="s">
        <v>11114</v>
      </c>
      <c r="B1716">
        <v>12604</v>
      </c>
      <c r="C1716">
        <v>16622</v>
      </c>
      <c r="D1716">
        <v>2327.0800000000004</v>
      </c>
      <c r="E1716">
        <v>18949.080000000002</v>
      </c>
      <c r="F1716">
        <v>4018</v>
      </c>
    </row>
    <row r="1717" spans="1:6" x14ac:dyDescent="0.25">
      <c r="A1717" t="s">
        <v>11115</v>
      </c>
      <c r="B1717">
        <v>12592</v>
      </c>
      <c r="C1717">
        <v>17413</v>
      </c>
      <c r="D1717">
        <v>2437.8200000000002</v>
      </c>
      <c r="E1717">
        <v>19850.82</v>
      </c>
      <c r="F1717">
        <v>4821</v>
      </c>
    </row>
    <row r="1718" spans="1:6" x14ac:dyDescent="0.25">
      <c r="A1718" t="s">
        <v>11116</v>
      </c>
      <c r="B1718">
        <v>24732</v>
      </c>
      <c r="C1718">
        <v>29461</v>
      </c>
      <c r="D1718">
        <v>4124.54</v>
      </c>
      <c r="E1718">
        <v>33585.54</v>
      </c>
      <c r="F1718">
        <v>4729</v>
      </c>
    </row>
    <row r="1719" spans="1:6" x14ac:dyDescent="0.25">
      <c r="A1719" t="s">
        <v>11117</v>
      </c>
      <c r="B1719">
        <v>14804</v>
      </c>
      <c r="C1719">
        <v>18603</v>
      </c>
      <c r="D1719">
        <v>2604.42</v>
      </c>
      <c r="E1719">
        <v>21207.42</v>
      </c>
      <c r="F1719">
        <v>3799</v>
      </c>
    </row>
    <row r="1720" spans="1:6" x14ac:dyDescent="0.25">
      <c r="A1720" t="s">
        <v>11118</v>
      </c>
      <c r="B1720">
        <v>15369</v>
      </c>
      <c r="C1720">
        <v>19087</v>
      </c>
      <c r="D1720">
        <v>2672.1800000000003</v>
      </c>
      <c r="E1720">
        <v>21759.18</v>
      </c>
      <c r="F1720">
        <v>3718</v>
      </c>
    </row>
    <row r="1721" spans="1:6" x14ac:dyDescent="0.25">
      <c r="A1721" t="s">
        <v>11119</v>
      </c>
      <c r="B1721">
        <v>13089</v>
      </c>
      <c r="C1721">
        <v>16829</v>
      </c>
      <c r="D1721">
        <v>2356.0600000000004</v>
      </c>
      <c r="E1721">
        <v>19185.060000000001</v>
      </c>
      <c r="F1721">
        <v>3740</v>
      </c>
    </row>
    <row r="1722" spans="1:6" x14ac:dyDescent="0.25">
      <c r="A1722" t="s">
        <v>11120</v>
      </c>
      <c r="B1722">
        <v>28232</v>
      </c>
      <c r="C1722">
        <v>31945</v>
      </c>
      <c r="D1722">
        <v>4472.3</v>
      </c>
      <c r="E1722">
        <v>36417.300000000003</v>
      </c>
      <c r="F1722">
        <v>3713</v>
      </c>
    </row>
    <row r="1723" spans="1:6" x14ac:dyDescent="0.25">
      <c r="A1723" t="s">
        <v>11121</v>
      </c>
      <c r="B1723">
        <v>23649</v>
      </c>
      <c r="C1723">
        <v>27463</v>
      </c>
      <c r="D1723">
        <v>3844.82</v>
      </c>
      <c r="E1723">
        <v>31307.82</v>
      </c>
      <c r="F1723">
        <v>3814</v>
      </c>
    </row>
    <row r="1724" spans="1:6" x14ac:dyDescent="0.25">
      <c r="A1724" t="s">
        <v>11122</v>
      </c>
      <c r="B1724">
        <v>27798</v>
      </c>
      <c r="C1724">
        <v>32312</v>
      </c>
      <c r="D1724">
        <v>4523.68</v>
      </c>
      <c r="E1724">
        <v>36835.68</v>
      </c>
      <c r="F1724">
        <v>4514</v>
      </c>
    </row>
    <row r="1725" spans="1:6" x14ac:dyDescent="0.25">
      <c r="A1725" t="s">
        <v>11123</v>
      </c>
      <c r="B1725">
        <v>33603</v>
      </c>
      <c r="C1725">
        <v>38405</v>
      </c>
      <c r="D1725">
        <v>5376.7000000000007</v>
      </c>
      <c r="E1725">
        <v>43781.7</v>
      </c>
      <c r="F1725">
        <v>4802</v>
      </c>
    </row>
    <row r="1726" spans="1:6" x14ac:dyDescent="0.25">
      <c r="A1726" t="s">
        <v>11124</v>
      </c>
      <c r="B1726">
        <v>12775</v>
      </c>
      <c r="C1726">
        <v>17352</v>
      </c>
      <c r="D1726">
        <v>2429.2800000000002</v>
      </c>
      <c r="E1726">
        <v>19781.28</v>
      </c>
      <c r="F1726">
        <v>4577</v>
      </c>
    </row>
    <row r="1727" spans="1:6" x14ac:dyDescent="0.25">
      <c r="A1727" t="s">
        <v>11125</v>
      </c>
      <c r="B1727">
        <v>34593</v>
      </c>
      <c r="C1727">
        <v>38390</v>
      </c>
      <c r="D1727">
        <v>5374.6</v>
      </c>
      <c r="E1727">
        <v>43764.6</v>
      </c>
      <c r="F1727">
        <v>3797</v>
      </c>
    </row>
    <row r="1728" spans="1:6" x14ac:dyDescent="0.25">
      <c r="A1728" t="s">
        <v>11126</v>
      </c>
      <c r="B1728">
        <v>18844</v>
      </c>
      <c r="C1728">
        <v>22881</v>
      </c>
      <c r="D1728">
        <v>3203.34</v>
      </c>
      <c r="E1728">
        <v>26084.34</v>
      </c>
      <c r="F1728">
        <v>4037</v>
      </c>
    </row>
    <row r="1729" spans="1:6" x14ac:dyDescent="0.25">
      <c r="A1729" t="s">
        <v>11127</v>
      </c>
      <c r="B1729">
        <v>32395</v>
      </c>
      <c r="C1729">
        <v>36985</v>
      </c>
      <c r="D1729">
        <v>5177.9000000000005</v>
      </c>
      <c r="E1729">
        <v>42162.9</v>
      </c>
      <c r="F1729">
        <v>4590</v>
      </c>
    </row>
    <row r="1730" spans="1:6" x14ac:dyDescent="0.25">
      <c r="A1730" t="s">
        <v>11128</v>
      </c>
      <c r="B1730">
        <v>27580</v>
      </c>
      <c r="C1730">
        <v>32277</v>
      </c>
      <c r="D1730">
        <v>4518.7800000000007</v>
      </c>
      <c r="E1730">
        <v>36795.78</v>
      </c>
      <c r="F1730">
        <v>4697</v>
      </c>
    </row>
    <row r="1731" spans="1:6" x14ac:dyDescent="0.25">
      <c r="A1731" t="s">
        <v>11129</v>
      </c>
      <c r="B1731">
        <v>16942</v>
      </c>
      <c r="C1731">
        <v>21564</v>
      </c>
      <c r="D1731">
        <v>3018.9600000000005</v>
      </c>
      <c r="E1731">
        <v>24582.959999999999</v>
      </c>
      <c r="F1731">
        <v>4622</v>
      </c>
    </row>
    <row r="1732" spans="1:6" x14ac:dyDescent="0.25">
      <c r="A1732" t="s">
        <v>11130</v>
      </c>
      <c r="B1732">
        <v>11433</v>
      </c>
      <c r="C1732">
        <v>15831</v>
      </c>
      <c r="D1732">
        <v>2216.34</v>
      </c>
      <c r="E1732">
        <v>18047.34</v>
      </c>
      <c r="F1732">
        <v>4398</v>
      </c>
    </row>
    <row r="1733" spans="1:6" x14ac:dyDescent="0.25">
      <c r="A1733" t="s">
        <v>11131</v>
      </c>
      <c r="B1733">
        <v>10931</v>
      </c>
      <c r="C1733">
        <v>15328</v>
      </c>
      <c r="D1733">
        <v>2145.92</v>
      </c>
      <c r="E1733">
        <v>17473.919999999998</v>
      </c>
      <c r="F1733">
        <v>4397</v>
      </c>
    </row>
    <row r="1734" spans="1:6" x14ac:dyDescent="0.25">
      <c r="A1734" t="s">
        <v>11132</v>
      </c>
      <c r="B1734">
        <v>15431</v>
      </c>
      <c r="C1734">
        <v>19867</v>
      </c>
      <c r="D1734">
        <v>2781.38</v>
      </c>
      <c r="E1734">
        <v>22648.38</v>
      </c>
      <c r="F1734">
        <v>4436</v>
      </c>
    </row>
    <row r="1735" spans="1:6" x14ac:dyDescent="0.25">
      <c r="A1735" t="s">
        <v>11133</v>
      </c>
      <c r="B1735">
        <v>34767</v>
      </c>
      <c r="C1735">
        <v>39182</v>
      </c>
      <c r="D1735">
        <v>5485.4800000000005</v>
      </c>
      <c r="E1735">
        <v>44667.48</v>
      </c>
      <c r="F1735">
        <v>4415</v>
      </c>
    </row>
    <row r="1736" spans="1:6" x14ac:dyDescent="0.25">
      <c r="A1736" t="s">
        <v>11134</v>
      </c>
      <c r="B1736">
        <v>26290</v>
      </c>
      <c r="C1736">
        <v>30429</v>
      </c>
      <c r="D1736">
        <v>4260.0600000000004</v>
      </c>
      <c r="E1736">
        <v>34689.06</v>
      </c>
      <c r="F1736">
        <v>4139</v>
      </c>
    </row>
    <row r="1737" spans="1:6" x14ac:dyDescent="0.25">
      <c r="A1737" t="s">
        <v>11135</v>
      </c>
      <c r="B1737">
        <v>12607</v>
      </c>
      <c r="C1737">
        <v>16735</v>
      </c>
      <c r="D1737">
        <v>2342.9</v>
      </c>
      <c r="E1737">
        <v>19077.900000000001</v>
      </c>
      <c r="F1737">
        <v>4128</v>
      </c>
    </row>
    <row r="1738" spans="1:6" x14ac:dyDescent="0.25">
      <c r="A1738" t="s">
        <v>11136</v>
      </c>
      <c r="B1738">
        <v>34243</v>
      </c>
      <c r="C1738">
        <v>39054</v>
      </c>
      <c r="D1738">
        <v>5467.56</v>
      </c>
      <c r="E1738">
        <v>44521.56</v>
      </c>
      <c r="F1738">
        <v>4811</v>
      </c>
    </row>
    <row r="1739" spans="1:6" x14ac:dyDescent="0.25">
      <c r="A1739" t="s">
        <v>11137</v>
      </c>
      <c r="B1739">
        <v>14334</v>
      </c>
      <c r="C1739">
        <v>18149</v>
      </c>
      <c r="D1739">
        <v>2540.86</v>
      </c>
      <c r="E1739">
        <v>20689.86</v>
      </c>
      <c r="F1739">
        <v>3815</v>
      </c>
    </row>
    <row r="1740" spans="1:6" x14ac:dyDescent="0.25">
      <c r="A1740" t="s">
        <v>11138</v>
      </c>
      <c r="B1740">
        <v>32637</v>
      </c>
      <c r="C1740">
        <v>36626</v>
      </c>
      <c r="D1740">
        <v>5127.6400000000003</v>
      </c>
      <c r="E1740">
        <v>41753.64</v>
      </c>
      <c r="F1740">
        <v>3989</v>
      </c>
    </row>
    <row r="1741" spans="1:6" x14ac:dyDescent="0.25">
      <c r="A1741" t="s">
        <v>11139</v>
      </c>
      <c r="B1741">
        <v>13996</v>
      </c>
      <c r="C1741">
        <v>18087</v>
      </c>
      <c r="D1741">
        <v>2532.1800000000003</v>
      </c>
      <c r="E1741">
        <v>20619.18</v>
      </c>
      <c r="F1741">
        <v>4091</v>
      </c>
    </row>
    <row r="1742" spans="1:6" x14ac:dyDescent="0.25">
      <c r="A1742" t="s">
        <v>11140</v>
      </c>
      <c r="B1742">
        <v>31233</v>
      </c>
      <c r="C1742">
        <v>35545</v>
      </c>
      <c r="D1742">
        <v>4976.3</v>
      </c>
      <c r="E1742">
        <v>40521.300000000003</v>
      </c>
      <c r="F1742">
        <v>4312</v>
      </c>
    </row>
    <row r="1743" spans="1:6" x14ac:dyDescent="0.25">
      <c r="A1743" t="s">
        <v>11141</v>
      </c>
      <c r="B1743">
        <v>26289</v>
      </c>
      <c r="C1743">
        <v>30100</v>
      </c>
      <c r="D1743">
        <v>4214</v>
      </c>
      <c r="E1743">
        <v>34314</v>
      </c>
      <c r="F1743">
        <v>3811</v>
      </c>
    </row>
    <row r="1744" spans="1:6" x14ac:dyDescent="0.25">
      <c r="A1744" t="s">
        <v>11142</v>
      </c>
      <c r="B1744">
        <v>25146</v>
      </c>
      <c r="C1744">
        <v>29226</v>
      </c>
      <c r="D1744">
        <v>4091.6400000000003</v>
      </c>
      <c r="E1744">
        <v>33317.64</v>
      </c>
      <c r="F1744">
        <v>4080</v>
      </c>
    </row>
    <row r="1745" spans="1:6" x14ac:dyDescent="0.25">
      <c r="A1745" t="s">
        <v>11143</v>
      </c>
      <c r="B1745">
        <v>14402</v>
      </c>
      <c r="C1745">
        <v>18469</v>
      </c>
      <c r="D1745">
        <v>2585.6600000000003</v>
      </c>
      <c r="E1745">
        <v>21054.66</v>
      </c>
      <c r="F1745">
        <v>4067</v>
      </c>
    </row>
    <row r="1746" spans="1:6" x14ac:dyDescent="0.25">
      <c r="A1746" t="s">
        <v>11144</v>
      </c>
      <c r="B1746">
        <v>19759</v>
      </c>
      <c r="C1746">
        <v>23791</v>
      </c>
      <c r="D1746">
        <v>3330.7400000000002</v>
      </c>
      <c r="E1746">
        <v>27121.74</v>
      </c>
      <c r="F1746">
        <v>4032</v>
      </c>
    </row>
    <row r="1747" spans="1:6" x14ac:dyDescent="0.25">
      <c r="A1747" t="s">
        <v>11145</v>
      </c>
      <c r="B1747">
        <v>30529</v>
      </c>
      <c r="C1747">
        <v>34528</v>
      </c>
      <c r="D1747">
        <v>4833.92</v>
      </c>
      <c r="E1747">
        <v>39361.919999999998</v>
      </c>
      <c r="F1747">
        <v>3999</v>
      </c>
    </row>
    <row r="1748" spans="1:6" x14ac:dyDescent="0.25">
      <c r="A1748" t="s">
        <v>11146</v>
      </c>
      <c r="B1748">
        <v>34429</v>
      </c>
      <c r="C1748">
        <v>39250</v>
      </c>
      <c r="D1748">
        <v>5495.0000000000009</v>
      </c>
      <c r="E1748">
        <v>44745</v>
      </c>
      <c r="F1748">
        <v>4821</v>
      </c>
    </row>
    <row r="1749" spans="1:6" x14ac:dyDescent="0.25">
      <c r="A1749" t="s">
        <v>11147</v>
      </c>
      <c r="B1749">
        <v>29064</v>
      </c>
      <c r="C1749">
        <v>33178</v>
      </c>
      <c r="D1749">
        <v>4644.92</v>
      </c>
      <c r="E1749">
        <v>37822.92</v>
      </c>
      <c r="F1749">
        <v>4114</v>
      </c>
    </row>
    <row r="1750" spans="1:6" x14ac:dyDescent="0.25">
      <c r="A1750" t="s">
        <v>11148</v>
      </c>
      <c r="B1750">
        <v>22843</v>
      </c>
      <c r="C1750">
        <v>27411</v>
      </c>
      <c r="D1750">
        <v>3837.5400000000004</v>
      </c>
      <c r="E1750">
        <v>31248.54</v>
      </c>
      <c r="F1750">
        <v>4568</v>
      </c>
    </row>
    <row r="1751" spans="1:6" x14ac:dyDescent="0.25">
      <c r="A1751" t="s">
        <v>11149</v>
      </c>
      <c r="B1751">
        <v>28116</v>
      </c>
      <c r="C1751">
        <v>32909</v>
      </c>
      <c r="D1751">
        <v>4607.26</v>
      </c>
      <c r="E1751">
        <v>37516.26</v>
      </c>
      <c r="F1751">
        <v>4793</v>
      </c>
    </row>
    <row r="1752" spans="1:6" x14ac:dyDescent="0.25">
      <c r="A1752" t="s">
        <v>11150</v>
      </c>
      <c r="B1752">
        <v>22809</v>
      </c>
      <c r="C1752">
        <v>26758</v>
      </c>
      <c r="D1752">
        <v>3746.1200000000003</v>
      </c>
      <c r="E1752">
        <v>30504.12</v>
      </c>
      <c r="F1752">
        <v>3949</v>
      </c>
    </row>
    <row r="1753" spans="1:6" x14ac:dyDescent="0.25">
      <c r="A1753" t="s">
        <v>11151</v>
      </c>
      <c r="B1753">
        <v>12035</v>
      </c>
      <c r="C1753">
        <v>16465</v>
      </c>
      <c r="D1753">
        <v>2305.1000000000004</v>
      </c>
      <c r="E1753">
        <v>18770.099999999999</v>
      </c>
      <c r="F1753">
        <v>4430</v>
      </c>
    </row>
    <row r="1754" spans="1:6" x14ac:dyDescent="0.25">
      <c r="A1754" t="s">
        <v>11152</v>
      </c>
      <c r="B1754">
        <v>30575</v>
      </c>
      <c r="C1754">
        <v>35038</v>
      </c>
      <c r="D1754">
        <v>4905.3200000000006</v>
      </c>
      <c r="E1754">
        <v>39943.32</v>
      </c>
      <c r="F1754">
        <v>4463</v>
      </c>
    </row>
    <row r="1755" spans="1:6" x14ac:dyDescent="0.25">
      <c r="A1755" t="s">
        <v>11153</v>
      </c>
      <c r="B1755">
        <v>11525</v>
      </c>
      <c r="C1755">
        <v>15458</v>
      </c>
      <c r="D1755">
        <v>2164.1200000000003</v>
      </c>
      <c r="E1755">
        <v>17622.12</v>
      </c>
      <c r="F1755">
        <v>3933</v>
      </c>
    </row>
    <row r="1756" spans="1:6" x14ac:dyDescent="0.25">
      <c r="A1756" t="s">
        <v>11154</v>
      </c>
      <c r="B1756">
        <v>26583</v>
      </c>
      <c r="C1756">
        <v>31317</v>
      </c>
      <c r="D1756">
        <v>4384.38</v>
      </c>
      <c r="E1756">
        <v>35701.379999999997</v>
      </c>
      <c r="F1756">
        <v>4734</v>
      </c>
    </row>
    <row r="1757" spans="1:6" x14ac:dyDescent="0.25">
      <c r="A1757" t="s">
        <v>11155</v>
      </c>
      <c r="B1757">
        <v>10700</v>
      </c>
      <c r="C1757">
        <v>14801</v>
      </c>
      <c r="D1757">
        <v>2072.1400000000003</v>
      </c>
      <c r="E1757">
        <v>16873.14</v>
      </c>
      <c r="F1757">
        <v>4101</v>
      </c>
    </row>
    <row r="1758" spans="1:6" x14ac:dyDescent="0.25">
      <c r="A1758" t="s">
        <v>11156</v>
      </c>
      <c r="B1758">
        <v>24797</v>
      </c>
      <c r="C1758">
        <v>29594</v>
      </c>
      <c r="D1758">
        <v>4143.1600000000008</v>
      </c>
      <c r="E1758">
        <v>33737.160000000003</v>
      </c>
      <c r="F1758">
        <v>4797</v>
      </c>
    </row>
    <row r="1759" spans="1:6" x14ac:dyDescent="0.25">
      <c r="A1759" t="s">
        <v>11157</v>
      </c>
      <c r="B1759">
        <v>26488</v>
      </c>
      <c r="C1759">
        <v>30370</v>
      </c>
      <c r="D1759">
        <v>4251.8</v>
      </c>
      <c r="E1759">
        <v>34621.800000000003</v>
      </c>
      <c r="F1759">
        <v>3882</v>
      </c>
    </row>
    <row r="1760" spans="1:6" x14ac:dyDescent="0.25">
      <c r="A1760" t="s">
        <v>11158</v>
      </c>
      <c r="B1760">
        <v>27546</v>
      </c>
      <c r="C1760">
        <v>32068</v>
      </c>
      <c r="D1760">
        <v>4489.5200000000004</v>
      </c>
      <c r="E1760">
        <v>36557.520000000004</v>
      </c>
      <c r="F1760">
        <v>4522</v>
      </c>
    </row>
    <row r="1761" spans="1:6" x14ac:dyDescent="0.25">
      <c r="A1761" t="s">
        <v>11159</v>
      </c>
      <c r="B1761">
        <v>19199</v>
      </c>
      <c r="C1761">
        <v>23055</v>
      </c>
      <c r="D1761">
        <v>3227.7000000000003</v>
      </c>
      <c r="E1761">
        <v>26282.7</v>
      </c>
      <c r="F1761">
        <v>3856</v>
      </c>
    </row>
    <row r="1762" spans="1:6" x14ac:dyDescent="0.25">
      <c r="A1762" t="s">
        <v>11160</v>
      </c>
      <c r="B1762">
        <v>23439</v>
      </c>
      <c r="C1762">
        <v>28223</v>
      </c>
      <c r="D1762">
        <v>3951.2200000000003</v>
      </c>
      <c r="E1762">
        <v>32174.22</v>
      </c>
      <c r="F1762">
        <v>4784</v>
      </c>
    </row>
    <row r="1763" spans="1:6" x14ac:dyDescent="0.25">
      <c r="A1763" t="s">
        <v>11161</v>
      </c>
      <c r="B1763">
        <v>17464</v>
      </c>
      <c r="C1763">
        <v>21383</v>
      </c>
      <c r="D1763">
        <v>2993.6200000000003</v>
      </c>
      <c r="E1763">
        <v>24376.62</v>
      </c>
      <c r="F1763">
        <v>3919</v>
      </c>
    </row>
    <row r="1764" spans="1:6" x14ac:dyDescent="0.25">
      <c r="A1764" t="s">
        <v>11162</v>
      </c>
      <c r="B1764">
        <v>21031</v>
      </c>
      <c r="C1764">
        <v>24753</v>
      </c>
      <c r="D1764">
        <v>3465.4200000000005</v>
      </c>
      <c r="E1764">
        <v>28218.420000000002</v>
      </c>
      <c r="F1764">
        <v>3722</v>
      </c>
    </row>
    <row r="1765" spans="1:6" x14ac:dyDescent="0.25">
      <c r="A1765" t="s">
        <v>11163</v>
      </c>
      <c r="B1765">
        <v>18462</v>
      </c>
      <c r="C1765">
        <v>22427</v>
      </c>
      <c r="D1765">
        <v>3139.78</v>
      </c>
      <c r="E1765">
        <v>25566.78</v>
      </c>
      <c r="F1765">
        <v>3965</v>
      </c>
    </row>
    <row r="1766" spans="1:6" x14ac:dyDescent="0.25">
      <c r="A1766" t="s">
        <v>11164</v>
      </c>
      <c r="B1766">
        <v>14810</v>
      </c>
      <c r="C1766">
        <v>19020</v>
      </c>
      <c r="D1766">
        <v>2662.8</v>
      </c>
      <c r="E1766">
        <v>21682.799999999999</v>
      </c>
      <c r="F1766">
        <v>4210</v>
      </c>
    </row>
    <row r="1767" spans="1:6" x14ac:dyDescent="0.25">
      <c r="A1767" t="s">
        <v>11165</v>
      </c>
      <c r="B1767">
        <v>16515</v>
      </c>
      <c r="C1767">
        <v>20835</v>
      </c>
      <c r="D1767">
        <v>2916.9</v>
      </c>
      <c r="E1767">
        <v>23751.9</v>
      </c>
      <c r="F1767">
        <v>4320</v>
      </c>
    </row>
    <row r="1768" spans="1:6" x14ac:dyDescent="0.25">
      <c r="A1768" t="s">
        <v>11166</v>
      </c>
      <c r="B1768">
        <v>14098</v>
      </c>
      <c r="C1768">
        <v>18608</v>
      </c>
      <c r="D1768">
        <v>2605.1200000000003</v>
      </c>
      <c r="E1768">
        <v>21213.119999999999</v>
      </c>
      <c r="F1768">
        <v>4510</v>
      </c>
    </row>
    <row r="1769" spans="1:6" x14ac:dyDescent="0.25">
      <c r="A1769" t="s">
        <v>11167</v>
      </c>
      <c r="B1769">
        <v>18612</v>
      </c>
      <c r="C1769">
        <v>22964</v>
      </c>
      <c r="D1769">
        <v>3214.9600000000005</v>
      </c>
      <c r="E1769">
        <v>26178.959999999999</v>
      </c>
      <c r="F1769">
        <v>4352</v>
      </c>
    </row>
    <row r="1770" spans="1:6" x14ac:dyDescent="0.25">
      <c r="A1770" t="s">
        <v>11168</v>
      </c>
      <c r="B1770">
        <v>13372</v>
      </c>
      <c r="C1770">
        <v>17751</v>
      </c>
      <c r="D1770">
        <v>2485.1400000000003</v>
      </c>
      <c r="E1770">
        <v>20236.14</v>
      </c>
      <c r="F1770">
        <v>4379</v>
      </c>
    </row>
    <row r="1771" spans="1:6" x14ac:dyDescent="0.25">
      <c r="A1771" t="s">
        <v>11169</v>
      </c>
      <c r="B1771">
        <v>32664</v>
      </c>
      <c r="C1771">
        <v>37536</v>
      </c>
      <c r="D1771">
        <v>5255.0400000000009</v>
      </c>
      <c r="E1771">
        <v>42791.040000000001</v>
      </c>
      <c r="F1771">
        <v>4872</v>
      </c>
    </row>
    <row r="1772" spans="1:6" x14ac:dyDescent="0.25">
      <c r="A1772" t="s">
        <v>11170</v>
      </c>
      <c r="B1772">
        <v>27664</v>
      </c>
      <c r="C1772">
        <v>32471</v>
      </c>
      <c r="D1772">
        <v>4545.9400000000005</v>
      </c>
      <c r="E1772">
        <v>37016.94</v>
      </c>
      <c r="F1772">
        <v>4807</v>
      </c>
    </row>
    <row r="1773" spans="1:6" x14ac:dyDescent="0.25">
      <c r="A1773" t="s">
        <v>11171</v>
      </c>
      <c r="B1773">
        <v>14120</v>
      </c>
      <c r="C1773">
        <v>18041</v>
      </c>
      <c r="D1773">
        <v>2525.7400000000002</v>
      </c>
      <c r="E1773">
        <v>20566.740000000002</v>
      </c>
      <c r="F1773">
        <v>3921</v>
      </c>
    </row>
    <row r="1774" spans="1:6" x14ac:dyDescent="0.25">
      <c r="A1774" t="s">
        <v>11172</v>
      </c>
      <c r="B1774">
        <v>33358</v>
      </c>
      <c r="C1774">
        <v>37249</v>
      </c>
      <c r="D1774">
        <v>5214.8600000000006</v>
      </c>
      <c r="E1774">
        <v>42463.86</v>
      </c>
      <c r="F1774">
        <v>3891</v>
      </c>
    </row>
    <row r="1775" spans="1:6" x14ac:dyDescent="0.25">
      <c r="A1775" t="s">
        <v>11173</v>
      </c>
      <c r="B1775">
        <v>18173</v>
      </c>
      <c r="C1775">
        <v>22193</v>
      </c>
      <c r="D1775">
        <v>3107.0200000000004</v>
      </c>
      <c r="E1775">
        <v>25300.02</v>
      </c>
      <c r="F1775">
        <v>4020</v>
      </c>
    </row>
    <row r="1776" spans="1:6" x14ac:dyDescent="0.25">
      <c r="A1776" t="s">
        <v>11174</v>
      </c>
      <c r="B1776">
        <v>29215</v>
      </c>
      <c r="C1776">
        <v>33450</v>
      </c>
      <c r="D1776">
        <v>4683</v>
      </c>
      <c r="E1776">
        <v>38133</v>
      </c>
      <c r="F1776">
        <v>4235</v>
      </c>
    </row>
    <row r="1777" spans="1:6" x14ac:dyDescent="0.25">
      <c r="A1777" t="s">
        <v>11175</v>
      </c>
      <c r="B1777">
        <v>13557</v>
      </c>
      <c r="C1777">
        <v>17698</v>
      </c>
      <c r="D1777">
        <v>2477.7200000000003</v>
      </c>
      <c r="E1777">
        <v>20175.72</v>
      </c>
      <c r="F1777">
        <v>4141</v>
      </c>
    </row>
    <row r="1778" spans="1:6" x14ac:dyDescent="0.25">
      <c r="A1778" t="s">
        <v>11176</v>
      </c>
      <c r="B1778">
        <v>32234</v>
      </c>
      <c r="C1778">
        <v>36681</v>
      </c>
      <c r="D1778">
        <v>5135.34</v>
      </c>
      <c r="E1778">
        <v>41816.339999999997</v>
      </c>
      <c r="F1778">
        <v>4447</v>
      </c>
    </row>
    <row r="1779" spans="1:6" x14ac:dyDescent="0.25">
      <c r="A1779" t="s">
        <v>11177</v>
      </c>
      <c r="B1779">
        <v>21474</v>
      </c>
      <c r="C1779">
        <v>25379</v>
      </c>
      <c r="D1779">
        <v>3553.0600000000004</v>
      </c>
      <c r="E1779">
        <v>28932.06</v>
      </c>
      <c r="F1779">
        <v>3905</v>
      </c>
    </row>
    <row r="1780" spans="1:6" x14ac:dyDescent="0.25">
      <c r="A1780" t="s">
        <v>11178</v>
      </c>
      <c r="B1780">
        <v>34762</v>
      </c>
      <c r="C1780">
        <v>39516</v>
      </c>
      <c r="D1780">
        <v>5532.2400000000007</v>
      </c>
      <c r="E1780">
        <v>45048.24</v>
      </c>
      <c r="F1780">
        <v>4754</v>
      </c>
    </row>
    <row r="1781" spans="1:6" x14ac:dyDescent="0.25">
      <c r="A1781" t="s">
        <v>11179</v>
      </c>
      <c r="B1781">
        <v>26030</v>
      </c>
      <c r="C1781">
        <v>30782</v>
      </c>
      <c r="D1781">
        <v>4309.4800000000005</v>
      </c>
      <c r="E1781">
        <v>35091.480000000003</v>
      </c>
      <c r="F1781">
        <v>4752</v>
      </c>
    </row>
    <row r="1782" spans="1:6" x14ac:dyDescent="0.25">
      <c r="A1782" t="s">
        <v>11180</v>
      </c>
      <c r="B1782">
        <v>25463</v>
      </c>
      <c r="C1782">
        <v>29666</v>
      </c>
      <c r="D1782">
        <v>4153.2400000000007</v>
      </c>
      <c r="E1782">
        <v>33819.24</v>
      </c>
      <c r="F1782">
        <v>4203</v>
      </c>
    </row>
    <row r="1783" spans="1:6" x14ac:dyDescent="0.25">
      <c r="A1783" t="s">
        <v>11181</v>
      </c>
      <c r="B1783">
        <v>21443</v>
      </c>
      <c r="C1783">
        <v>25942</v>
      </c>
      <c r="D1783">
        <v>3631.8800000000006</v>
      </c>
      <c r="E1783">
        <v>29573.88</v>
      </c>
      <c r="F1783">
        <v>4499</v>
      </c>
    </row>
    <row r="1784" spans="1:6" x14ac:dyDescent="0.25">
      <c r="A1784" t="s">
        <v>11182</v>
      </c>
      <c r="B1784">
        <v>15175</v>
      </c>
      <c r="C1784">
        <v>19984</v>
      </c>
      <c r="D1784">
        <v>2797.76</v>
      </c>
      <c r="E1784">
        <v>22781.760000000002</v>
      </c>
      <c r="F1784">
        <v>4809</v>
      </c>
    </row>
    <row r="1785" spans="1:6" x14ac:dyDescent="0.25">
      <c r="A1785" t="s">
        <v>11183</v>
      </c>
      <c r="B1785">
        <v>34823</v>
      </c>
      <c r="C1785">
        <v>38891</v>
      </c>
      <c r="D1785">
        <v>5444.7400000000007</v>
      </c>
      <c r="E1785">
        <v>44335.74</v>
      </c>
      <c r="F1785">
        <v>4068</v>
      </c>
    </row>
    <row r="1786" spans="1:6" x14ac:dyDescent="0.25">
      <c r="A1786" t="s">
        <v>11184</v>
      </c>
      <c r="B1786">
        <v>14618</v>
      </c>
      <c r="C1786">
        <v>19096</v>
      </c>
      <c r="D1786">
        <v>2673.44</v>
      </c>
      <c r="E1786">
        <v>21769.439999999999</v>
      </c>
      <c r="F1786">
        <v>4478</v>
      </c>
    </row>
    <row r="1787" spans="1:6" x14ac:dyDescent="0.25">
      <c r="A1787" t="s">
        <v>11185</v>
      </c>
      <c r="B1787">
        <v>19830</v>
      </c>
      <c r="C1787">
        <v>23590</v>
      </c>
      <c r="D1787">
        <v>3302.6000000000004</v>
      </c>
      <c r="E1787">
        <v>26892.6</v>
      </c>
      <c r="F1787">
        <v>3760</v>
      </c>
    </row>
    <row r="1788" spans="1:6" x14ac:dyDescent="0.25">
      <c r="A1788" t="s">
        <v>11186</v>
      </c>
      <c r="B1788">
        <v>28296</v>
      </c>
      <c r="C1788">
        <v>32197</v>
      </c>
      <c r="D1788">
        <v>4507.5800000000008</v>
      </c>
      <c r="E1788">
        <v>36704.58</v>
      </c>
      <c r="F1788">
        <v>3901</v>
      </c>
    </row>
    <row r="1789" spans="1:6" x14ac:dyDescent="0.25">
      <c r="A1789" t="s">
        <v>11187</v>
      </c>
      <c r="B1789">
        <v>16821</v>
      </c>
      <c r="C1789">
        <v>21304</v>
      </c>
      <c r="D1789">
        <v>2982.5600000000004</v>
      </c>
      <c r="E1789">
        <v>24286.560000000001</v>
      </c>
      <c r="F1789">
        <v>4483</v>
      </c>
    </row>
    <row r="1790" spans="1:6" x14ac:dyDescent="0.25">
      <c r="A1790" t="s">
        <v>11188</v>
      </c>
      <c r="B1790">
        <v>33329</v>
      </c>
      <c r="C1790">
        <v>37998</v>
      </c>
      <c r="D1790">
        <v>5319.72</v>
      </c>
      <c r="E1790">
        <v>43317.72</v>
      </c>
      <c r="F1790">
        <v>4669</v>
      </c>
    </row>
    <row r="1791" spans="1:6" x14ac:dyDescent="0.25">
      <c r="A1791" t="s">
        <v>11189</v>
      </c>
      <c r="B1791">
        <v>26298</v>
      </c>
      <c r="C1791">
        <v>30736</v>
      </c>
      <c r="D1791">
        <v>4303.04</v>
      </c>
      <c r="E1791">
        <v>35039.040000000001</v>
      </c>
      <c r="F1791">
        <v>4438</v>
      </c>
    </row>
    <row r="1792" spans="1:6" x14ac:dyDescent="0.25">
      <c r="A1792" t="s">
        <v>11190</v>
      </c>
      <c r="B1792">
        <v>14258</v>
      </c>
      <c r="C1792">
        <v>18486</v>
      </c>
      <c r="D1792">
        <v>2588.0400000000004</v>
      </c>
      <c r="E1792">
        <v>21074.04</v>
      </c>
      <c r="F1792">
        <v>4228</v>
      </c>
    </row>
    <row r="1793" spans="1:6" x14ac:dyDescent="0.25">
      <c r="A1793" t="s">
        <v>11191</v>
      </c>
      <c r="B1793">
        <v>12177</v>
      </c>
      <c r="C1793">
        <v>16349</v>
      </c>
      <c r="D1793">
        <v>2288.86</v>
      </c>
      <c r="E1793">
        <v>18637.86</v>
      </c>
      <c r="F1793">
        <v>4172</v>
      </c>
    </row>
    <row r="1794" spans="1:6" x14ac:dyDescent="0.25">
      <c r="A1794" t="s">
        <v>11192</v>
      </c>
      <c r="B1794">
        <v>32472</v>
      </c>
      <c r="C1794">
        <v>37306</v>
      </c>
      <c r="D1794">
        <v>5222.84</v>
      </c>
      <c r="E1794">
        <v>42528.84</v>
      </c>
      <c r="F1794">
        <v>4834</v>
      </c>
    </row>
    <row r="1795" spans="1:6" x14ac:dyDescent="0.25">
      <c r="A1795" t="s">
        <v>11193</v>
      </c>
      <c r="B1795">
        <v>28848</v>
      </c>
      <c r="C1795">
        <v>33403</v>
      </c>
      <c r="D1795">
        <v>4676.42</v>
      </c>
      <c r="E1795">
        <v>38079.42</v>
      </c>
      <c r="F1795">
        <v>4555</v>
      </c>
    </row>
    <row r="1796" spans="1:6" x14ac:dyDescent="0.25">
      <c r="A1796" t="s">
        <v>11194</v>
      </c>
      <c r="B1796">
        <v>27613</v>
      </c>
      <c r="C1796">
        <v>31658</v>
      </c>
      <c r="D1796">
        <v>4432.1200000000008</v>
      </c>
      <c r="E1796">
        <v>36090.120000000003</v>
      </c>
      <c r="F1796">
        <v>4045</v>
      </c>
    </row>
    <row r="1797" spans="1:6" x14ac:dyDescent="0.25">
      <c r="A1797" t="s">
        <v>11195</v>
      </c>
      <c r="B1797">
        <v>10625</v>
      </c>
      <c r="C1797">
        <v>15344</v>
      </c>
      <c r="D1797">
        <v>2148.1600000000003</v>
      </c>
      <c r="E1797">
        <v>17492.16</v>
      </c>
      <c r="F1797">
        <v>4719</v>
      </c>
    </row>
    <row r="1798" spans="1:6" x14ac:dyDescent="0.25">
      <c r="A1798" t="s">
        <v>11196</v>
      </c>
      <c r="B1798">
        <v>28662</v>
      </c>
      <c r="C1798">
        <v>32936</v>
      </c>
      <c r="D1798">
        <v>4611.0400000000009</v>
      </c>
      <c r="E1798">
        <v>37547.040000000001</v>
      </c>
      <c r="F1798">
        <v>4274</v>
      </c>
    </row>
    <row r="1799" spans="1:6" x14ac:dyDescent="0.25">
      <c r="A1799" t="s">
        <v>11197</v>
      </c>
      <c r="B1799">
        <v>19525</v>
      </c>
      <c r="C1799">
        <v>24076</v>
      </c>
      <c r="D1799">
        <v>3370.6400000000003</v>
      </c>
      <c r="E1799">
        <v>27446.639999999999</v>
      </c>
      <c r="F1799">
        <v>4551</v>
      </c>
    </row>
    <row r="1800" spans="1:6" x14ac:dyDescent="0.25">
      <c r="A1800" t="s">
        <v>11198</v>
      </c>
      <c r="B1800">
        <v>30239</v>
      </c>
      <c r="C1800">
        <v>34597</v>
      </c>
      <c r="D1800">
        <v>4843.5800000000008</v>
      </c>
      <c r="E1800">
        <v>39440.58</v>
      </c>
      <c r="F1800">
        <v>4358</v>
      </c>
    </row>
    <row r="1801" spans="1:6" x14ac:dyDescent="0.25">
      <c r="A1801" t="s">
        <v>11199</v>
      </c>
      <c r="B1801">
        <v>32951</v>
      </c>
      <c r="C1801">
        <v>36691</v>
      </c>
      <c r="D1801">
        <v>5136.7400000000007</v>
      </c>
      <c r="E1801">
        <v>41827.74</v>
      </c>
      <c r="F1801">
        <v>3740</v>
      </c>
    </row>
    <row r="1802" spans="1:6" x14ac:dyDescent="0.25">
      <c r="A1802" t="s">
        <v>11200</v>
      </c>
      <c r="B1802">
        <v>12008</v>
      </c>
      <c r="C1802">
        <v>15971</v>
      </c>
      <c r="D1802">
        <v>2235.94</v>
      </c>
      <c r="E1802">
        <v>18206.939999999999</v>
      </c>
      <c r="F1802">
        <v>3963</v>
      </c>
    </row>
    <row r="1803" spans="1:6" x14ac:dyDescent="0.25">
      <c r="A1803" t="s">
        <v>11201</v>
      </c>
      <c r="B1803">
        <v>24925</v>
      </c>
      <c r="C1803">
        <v>29426</v>
      </c>
      <c r="D1803">
        <v>4119.6400000000003</v>
      </c>
      <c r="E1803">
        <v>33545.64</v>
      </c>
      <c r="F1803">
        <v>4501</v>
      </c>
    </row>
    <row r="1804" spans="1:6" x14ac:dyDescent="0.25">
      <c r="A1804" t="s">
        <v>11202</v>
      </c>
      <c r="B1804">
        <v>34178</v>
      </c>
      <c r="C1804">
        <v>39063</v>
      </c>
      <c r="D1804">
        <v>5468.8200000000006</v>
      </c>
      <c r="E1804">
        <v>44531.82</v>
      </c>
      <c r="F1804">
        <v>4885</v>
      </c>
    </row>
    <row r="1805" spans="1:6" x14ac:dyDescent="0.25">
      <c r="A1805" t="s">
        <v>11203</v>
      </c>
      <c r="B1805">
        <v>14133</v>
      </c>
      <c r="C1805">
        <v>18316</v>
      </c>
      <c r="D1805">
        <v>2564.2400000000002</v>
      </c>
      <c r="E1805">
        <v>20880.240000000002</v>
      </c>
      <c r="F1805">
        <v>4183</v>
      </c>
    </row>
    <row r="1806" spans="1:6" x14ac:dyDescent="0.25">
      <c r="A1806" t="s">
        <v>11204</v>
      </c>
      <c r="B1806">
        <v>29028</v>
      </c>
      <c r="C1806">
        <v>33727</v>
      </c>
      <c r="D1806">
        <v>4721.7800000000007</v>
      </c>
      <c r="E1806">
        <v>38448.78</v>
      </c>
      <c r="F1806">
        <v>4699</v>
      </c>
    </row>
    <row r="1807" spans="1:6" x14ac:dyDescent="0.25">
      <c r="A1807" t="s">
        <v>11205</v>
      </c>
      <c r="B1807">
        <v>18553</v>
      </c>
      <c r="C1807">
        <v>23127</v>
      </c>
      <c r="D1807">
        <v>3237.78</v>
      </c>
      <c r="E1807">
        <v>26364.78</v>
      </c>
      <c r="F1807">
        <v>4574</v>
      </c>
    </row>
    <row r="1808" spans="1:6" x14ac:dyDescent="0.25">
      <c r="A1808" t="s">
        <v>11206</v>
      </c>
      <c r="B1808">
        <v>23504</v>
      </c>
      <c r="C1808">
        <v>27249</v>
      </c>
      <c r="D1808">
        <v>3814.8600000000006</v>
      </c>
      <c r="E1808">
        <v>31063.86</v>
      </c>
      <c r="F1808">
        <v>3745</v>
      </c>
    </row>
    <row r="1809" spans="1:6" x14ac:dyDescent="0.25">
      <c r="A1809" t="s">
        <v>11207</v>
      </c>
      <c r="B1809">
        <v>15160</v>
      </c>
      <c r="C1809">
        <v>18919</v>
      </c>
      <c r="D1809">
        <v>2648.6600000000003</v>
      </c>
      <c r="E1809">
        <v>21567.66</v>
      </c>
      <c r="F1809">
        <v>3759</v>
      </c>
    </row>
    <row r="1810" spans="1:6" x14ac:dyDescent="0.25">
      <c r="A1810" t="s">
        <v>11208</v>
      </c>
      <c r="B1810">
        <v>21863</v>
      </c>
      <c r="C1810">
        <v>26577</v>
      </c>
      <c r="D1810">
        <v>3720.78</v>
      </c>
      <c r="E1810">
        <v>30297.78</v>
      </c>
      <c r="F1810">
        <v>4714</v>
      </c>
    </row>
    <row r="1811" spans="1:6" x14ac:dyDescent="0.25">
      <c r="A1811" t="s">
        <v>11209</v>
      </c>
      <c r="B1811">
        <v>33898</v>
      </c>
      <c r="C1811">
        <v>37911</v>
      </c>
      <c r="D1811">
        <v>5307.5400000000009</v>
      </c>
      <c r="E1811">
        <v>43218.54</v>
      </c>
      <c r="F1811">
        <v>4013</v>
      </c>
    </row>
    <row r="1812" spans="1:6" x14ac:dyDescent="0.25">
      <c r="A1812" t="s">
        <v>11210</v>
      </c>
      <c r="B1812">
        <v>21878</v>
      </c>
      <c r="C1812">
        <v>26467</v>
      </c>
      <c r="D1812">
        <v>3705.3800000000006</v>
      </c>
      <c r="E1812">
        <v>30172.38</v>
      </c>
      <c r="F1812">
        <v>4589</v>
      </c>
    </row>
    <row r="1813" spans="1:6" x14ac:dyDescent="0.25">
      <c r="A1813" t="s">
        <v>11211</v>
      </c>
      <c r="B1813">
        <v>34104</v>
      </c>
      <c r="C1813">
        <v>37957</v>
      </c>
      <c r="D1813">
        <v>5313.9800000000005</v>
      </c>
      <c r="E1813">
        <v>43270.98</v>
      </c>
      <c r="F1813">
        <v>3853</v>
      </c>
    </row>
    <row r="1814" spans="1:6" x14ac:dyDescent="0.25">
      <c r="A1814" t="s">
        <v>11212</v>
      </c>
      <c r="B1814">
        <v>15315</v>
      </c>
      <c r="C1814">
        <v>20001</v>
      </c>
      <c r="D1814">
        <v>2800.1400000000003</v>
      </c>
      <c r="E1814">
        <v>22801.14</v>
      </c>
      <c r="F1814">
        <v>4686</v>
      </c>
    </row>
    <row r="1815" spans="1:6" x14ac:dyDescent="0.25">
      <c r="A1815" t="s">
        <v>11213</v>
      </c>
      <c r="B1815">
        <v>22783</v>
      </c>
      <c r="C1815">
        <v>27594</v>
      </c>
      <c r="D1815">
        <v>3863.1600000000003</v>
      </c>
      <c r="E1815">
        <v>31457.16</v>
      </c>
      <c r="F1815">
        <v>4811</v>
      </c>
    </row>
    <row r="1816" spans="1:6" x14ac:dyDescent="0.25">
      <c r="A1816" t="s">
        <v>11214</v>
      </c>
      <c r="B1816">
        <v>14771</v>
      </c>
      <c r="C1816">
        <v>19356</v>
      </c>
      <c r="D1816">
        <v>2709.84</v>
      </c>
      <c r="E1816">
        <v>22065.84</v>
      </c>
      <c r="F1816">
        <v>4585</v>
      </c>
    </row>
    <row r="1817" spans="1:6" x14ac:dyDescent="0.25">
      <c r="A1817" t="s">
        <v>11215</v>
      </c>
      <c r="B1817">
        <v>18487</v>
      </c>
      <c r="C1817">
        <v>22464</v>
      </c>
      <c r="D1817">
        <v>3144.9600000000005</v>
      </c>
      <c r="E1817">
        <v>25608.959999999999</v>
      </c>
      <c r="F1817">
        <v>3977</v>
      </c>
    </row>
    <row r="1818" spans="1:6" x14ac:dyDescent="0.25">
      <c r="A1818" t="s">
        <v>11216</v>
      </c>
      <c r="B1818">
        <v>19348</v>
      </c>
      <c r="C1818">
        <v>23071</v>
      </c>
      <c r="D1818">
        <v>3229.9400000000005</v>
      </c>
      <c r="E1818">
        <v>26300.940000000002</v>
      </c>
      <c r="F1818">
        <v>3723</v>
      </c>
    </row>
    <row r="1819" spans="1:6" x14ac:dyDescent="0.25">
      <c r="A1819" t="s">
        <v>11217</v>
      </c>
      <c r="B1819">
        <v>12908</v>
      </c>
      <c r="C1819">
        <v>17112</v>
      </c>
      <c r="D1819">
        <v>2395.6800000000003</v>
      </c>
      <c r="E1819">
        <v>19507.68</v>
      </c>
      <c r="F1819">
        <v>4204</v>
      </c>
    </row>
    <row r="1820" spans="1:6" x14ac:dyDescent="0.25">
      <c r="A1820" t="s">
        <v>11218</v>
      </c>
      <c r="B1820">
        <v>11633</v>
      </c>
      <c r="C1820">
        <v>16235</v>
      </c>
      <c r="D1820">
        <v>2272.9</v>
      </c>
      <c r="E1820">
        <v>18507.900000000001</v>
      </c>
      <c r="F1820">
        <v>4602</v>
      </c>
    </row>
    <row r="1821" spans="1:6" x14ac:dyDescent="0.25">
      <c r="A1821" t="s">
        <v>11219</v>
      </c>
      <c r="B1821">
        <v>26151</v>
      </c>
      <c r="C1821">
        <v>30981</v>
      </c>
      <c r="D1821">
        <v>4337.34</v>
      </c>
      <c r="E1821">
        <v>35318.339999999997</v>
      </c>
      <c r="F1821">
        <v>4830</v>
      </c>
    </row>
    <row r="1822" spans="1:6" x14ac:dyDescent="0.25">
      <c r="A1822" t="s">
        <v>11220</v>
      </c>
      <c r="B1822">
        <v>13653</v>
      </c>
      <c r="C1822">
        <v>17883</v>
      </c>
      <c r="D1822">
        <v>2503.6200000000003</v>
      </c>
      <c r="E1822">
        <v>20386.62</v>
      </c>
      <c r="F1822">
        <v>4230</v>
      </c>
    </row>
    <row r="1823" spans="1:6" x14ac:dyDescent="0.25">
      <c r="A1823" t="s">
        <v>11221</v>
      </c>
      <c r="B1823">
        <v>11282</v>
      </c>
      <c r="C1823">
        <v>16136</v>
      </c>
      <c r="D1823">
        <v>2259.0400000000004</v>
      </c>
      <c r="E1823">
        <v>18395.04</v>
      </c>
      <c r="F1823">
        <v>4854</v>
      </c>
    </row>
    <row r="1824" spans="1:6" x14ac:dyDescent="0.25">
      <c r="A1824" t="s">
        <v>11222</v>
      </c>
      <c r="B1824">
        <v>12764</v>
      </c>
      <c r="C1824">
        <v>17536</v>
      </c>
      <c r="D1824">
        <v>2455.0400000000004</v>
      </c>
      <c r="E1824">
        <v>19991.04</v>
      </c>
      <c r="F1824">
        <v>4772</v>
      </c>
    </row>
    <row r="1825" spans="1:6" x14ac:dyDescent="0.25">
      <c r="A1825" t="s">
        <v>11223</v>
      </c>
      <c r="B1825">
        <v>31632</v>
      </c>
      <c r="C1825">
        <v>36240</v>
      </c>
      <c r="D1825">
        <v>5073.6000000000004</v>
      </c>
      <c r="E1825">
        <v>41313.599999999999</v>
      </c>
      <c r="F1825">
        <v>4608</v>
      </c>
    </row>
    <row r="1826" spans="1:6" x14ac:dyDescent="0.25">
      <c r="A1826" t="s">
        <v>11224</v>
      </c>
      <c r="B1826">
        <v>11690</v>
      </c>
      <c r="C1826">
        <v>15944</v>
      </c>
      <c r="D1826">
        <v>2232.1600000000003</v>
      </c>
      <c r="E1826">
        <v>18176.16</v>
      </c>
      <c r="F1826">
        <v>4254</v>
      </c>
    </row>
    <row r="1827" spans="1:6" x14ac:dyDescent="0.25">
      <c r="A1827" t="s">
        <v>11225</v>
      </c>
      <c r="B1827">
        <v>12297</v>
      </c>
      <c r="C1827">
        <v>16690</v>
      </c>
      <c r="D1827">
        <v>2336.6000000000004</v>
      </c>
      <c r="E1827">
        <v>19026.599999999999</v>
      </c>
      <c r="F1827">
        <v>4393</v>
      </c>
    </row>
    <row r="1828" spans="1:6" x14ac:dyDescent="0.25">
      <c r="A1828" t="s">
        <v>11226</v>
      </c>
      <c r="B1828">
        <v>25609</v>
      </c>
      <c r="C1828">
        <v>30501</v>
      </c>
      <c r="D1828">
        <v>4270.1400000000003</v>
      </c>
      <c r="E1828">
        <v>34771.14</v>
      </c>
      <c r="F1828">
        <v>4892</v>
      </c>
    </row>
    <row r="1829" spans="1:6" x14ac:dyDescent="0.25">
      <c r="A1829" t="s">
        <v>11227</v>
      </c>
      <c r="B1829">
        <v>24980</v>
      </c>
      <c r="C1829">
        <v>28893</v>
      </c>
      <c r="D1829">
        <v>4045.0200000000004</v>
      </c>
      <c r="E1829">
        <v>32938.020000000004</v>
      </c>
      <c r="F1829">
        <v>3913</v>
      </c>
    </row>
    <row r="1830" spans="1:6" x14ac:dyDescent="0.25">
      <c r="A1830" t="s">
        <v>11228</v>
      </c>
      <c r="B1830">
        <v>33238</v>
      </c>
      <c r="C1830">
        <v>37545</v>
      </c>
      <c r="D1830">
        <v>5256.3</v>
      </c>
      <c r="E1830">
        <v>42801.3</v>
      </c>
      <c r="F1830">
        <v>4307</v>
      </c>
    </row>
    <row r="1831" spans="1:6" x14ac:dyDescent="0.25">
      <c r="A1831" t="s">
        <v>11229</v>
      </c>
      <c r="B1831">
        <v>25493</v>
      </c>
      <c r="C1831">
        <v>30078</v>
      </c>
      <c r="D1831">
        <v>4210.92</v>
      </c>
      <c r="E1831">
        <v>34288.92</v>
      </c>
      <c r="F1831">
        <v>4585</v>
      </c>
    </row>
    <row r="1832" spans="1:6" x14ac:dyDescent="0.25">
      <c r="A1832" t="s">
        <v>11230</v>
      </c>
      <c r="B1832">
        <v>25896</v>
      </c>
      <c r="C1832">
        <v>30204</v>
      </c>
      <c r="D1832">
        <v>4228.5600000000004</v>
      </c>
      <c r="E1832">
        <v>34432.559999999998</v>
      </c>
      <c r="F1832">
        <v>4308</v>
      </c>
    </row>
    <row r="1833" spans="1:6" x14ac:dyDescent="0.25">
      <c r="A1833" t="s">
        <v>11231</v>
      </c>
      <c r="B1833">
        <v>18833</v>
      </c>
      <c r="C1833">
        <v>22791</v>
      </c>
      <c r="D1833">
        <v>3190.7400000000002</v>
      </c>
      <c r="E1833">
        <v>25981.74</v>
      </c>
      <c r="F1833">
        <v>3958</v>
      </c>
    </row>
    <row r="1834" spans="1:6" x14ac:dyDescent="0.25">
      <c r="A1834" t="s">
        <v>11232</v>
      </c>
      <c r="B1834">
        <v>23349</v>
      </c>
      <c r="C1834">
        <v>27636</v>
      </c>
      <c r="D1834">
        <v>3869.0400000000004</v>
      </c>
      <c r="E1834">
        <v>31505.040000000001</v>
      </c>
      <c r="F1834">
        <v>4287</v>
      </c>
    </row>
    <row r="1835" spans="1:6" x14ac:dyDescent="0.25">
      <c r="A1835" t="s">
        <v>11233</v>
      </c>
      <c r="B1835">
        <v>11773</v>
      </c>
      <c r="C1835">
        <v>16466</v>
      </c>
      <c r="D1835">
        <v>2305.2400000000002</v>
      </c>
      <c r="E1835">
        <v>18771.240000000002</v>
      </c>
      <c r="F1835">
        <v>4693</v>
      </c>
    </row>
    <row r="1836" spans="1:6" x14ac:dyDescent="0.25">
      <c r="A1836" t="s">
        <v>11234</v>
      </c>
      <c r="B1836">
        <v>13101</v>
      </c>
      <c r="C1836">
        <v>17778</v>
      </c>
      <c r="D1836">
        <v>2488.92</v>
      </c>
      <c r="E1836">
        <v>20266.919999999998</v>
      </c>
      <c r="F1836">
        <v>4677</v>
      </c>
    </row>
    <row r="1837" spans="1:6" x14ac:dyDescent="0.25">
      <c r="A1837" t="s">
        <v>11235</v>
      </c>
      <c r="B1837">
        <v>33737</v>
      </c>
      <c r="C1837">
        <v>38257</v>
      </c>
      <c r="D1837">
        <v>5355.9800000000005</v>
      </c>
      <c r="E1837">
        <v>43612.98</v>
      </c>
      <c r="F1837">
        <v>4520</v>
      </c>
    </row>
    <row r="1838" spans="1:6" x14ac:dyDescent="0.25">
      <c r="A1838" t="s">
        <v>11236</v>
      </c>
      <c r="B1838">
        <v>13580</v>
      </c>
      <c r="C1838">
        <v>17637</v>
      </c>
      <c r="D1838">
        <v>2469.1800000000003</v>
      </c>
      <c r="E1838">
        <v>20106.18</v>
      </c>
      <c r="F1838">
        <v>4057</v>
      </c>
    </row>
    <row r="1839" spans="1:6" x14ac:dyDescent="0.25">
      <c r="A1839" t="s">
        <v>11237</v>
      </c>
      <c r="B1839">
        <v>16064</v>
      </c>
      <c r="C1839">
        <v>20796</v>
      </c>
      <c r="D1839">
        <v>2911.44</v>
      </c>
      <c r="E1839">
        <v>23707.439999999999</v>
      </c>
      <c r="F1839">
        <v>4732</v>
      </c>
    </row>
    <row r="1840" spans="1:6" x14ac:dyDescent="0.25">
      <c r="A1840" t="s">
        <v>11238</v>
      </c>
      <c r="B1840">
        <v>31724</v>
      </c>
      <c r="C1840">
        <v>36472</v>
      </c>
      <c r="D1840">
        <v>5106.0800000000008</v>
      </c>
      <c r="E1840">
        <v>41578.080000000002</v>
      </c>
      <c r="F1840">
        <v>4748</v>
      </c>
    </row>
    <row r="1841" spans="1:6" x14ac:dyDescent="0.25">
      <c r="A1841" t="s">
        <v>11239</v>
      </c>
      <c r="B1841">
        <v>31212</v>
      </c>
      <c r="C1841">
        <v>34928</v>
      </c>
      <c r="D1841">
        <v>4889.92</v>
      </c>
      <c r="E1841">
        <v>39817.919999999998</v>
      </c>
      <c r="F1841">
        <v>3716</v>
      </c>
    </row>
    <row r="1842" spans="1:6" x14ac:dyDescent="0.25">
      <c r="A1842" t="s">
        <v>11240</v>
      </c>
      <c r="B1842">
        <v>31609</v>
      </c>
      <c r="C1842">
        <v>36330</v>
      </c>
      <c r="D1842">
        <v>5086.2000000000007</v>
      </c>
      <c r="E1842">
        <v>41416.199999999997</v>
      </c>
      <c r="F1842">
        <v>4721</v>
      </c>
    </row>
    <row r="1843" spans="1:6" x14ac:dyDescent="0.25">
      <c r="A1843" t="s">
        <v>11241</v>
      </c>
      <c r="B1843">
        <v>10194</v>
      </c>
      <c r="C1843">
        <v>13902</v>
      </c>
      <c r="D1843">
        <v>1946.2800000000002</v>
      </c>
      <c r="E1843">
        <v>15848.28</v>
      </c>
      <c r="F1843">
        <v>3708</v>
      </c>
    </row>
    <row r="1844" spans="1:6" x14ac:dyDescent="0.25">
      <c r="A1844" t="s">
        <v>11242</v>
      </c>
      <c r="B1844">
        <v>24674</v>
      </c>
      <c r="C1844">
        <v>28651</v>
      </c>
      <c r="D1844">
        <v>4011.1400000000003</v>
      </c>
      <c r="E1844">
        <v>32662.14</v>
      </c>
      <c r="F1844">
        <v>3977</v>
      </c>
    </row>
    <row r="1845" spans="1:6" x14ac:dyDescent="0.25">
      <c r="A1845" t="s">
        <v>11243</v>
      </c>
      <c r="B1845">
        <v>16106</v>
      </c>
      <c r="C1845">
        <v>20227</v>
      </c>
      <c r="D1845">
        <v>2831.78</v>
      </c>
      <c r="E1845">
        <v>23058.78</v>
      </c>
      <c r="F1845">
        <v>4121</v>
      </c>
    </row>
    <row r="1846" spans="1:6" x14ac:dyDescent="0.25">
      <c r="A1846" t="s">
        <v>11244</v>
      </c>
      <c r="B1846">
        <v>17792</v>
      </c>
      <c r="C1846">
        <v>22374</v>
      </c>
      <c r="D1846">
        <v>3132.36</v>
      </c>
      <c r="E1846">
        <v>25506.36</v>
      </c>
      <c r="F1846">
        <v>4582</v>
      </c>
    </row>
    <row r="1847" spans="1:6" x14ac:dyDescent="0.25">
      <c r="A1847" t="s">
        <v>11245</v>
      </c>
      <c r="B1847">
        <v>12355</v>
      </c>
      <c r="C1847">
        <v>16361</v>
      </c>
      <c r="D1847">
        <v>2290.5400000000004</v>
      </c>
      <c r="E1847">
        <v>18651.54</v>
      </c>
      <c r="F1847">
        <v>4006</v>
      </c>
    </row>
    <row r="1848" spans="1:6" x14ac:dyDescent="0.25">
      <c r="A1848" t="s">
        <v>11246</v>
      </c>
      <c r="B1848">
        <v>17859</v>
      </c>
      <c r="C1848">
        <v>21765</v>
      </c>
      <c r="D1848">
        <v>3047.1000000000004</v>
      </c>
      <c r="E1848">
        <v>24812.1</v>
      </c>
      <c r="F1848">
        <v>3906</v>
      </c>
    </row>
    <row r="1849" spans="1:6" x14ac:dyDescent="0.25">
      <c r="A1849" t="s">
        <v>11247</v>
      </c>
      <c r="B1849">
        <v>12999</v>
      </c>
      <c r="C1849">
        <v>17734</v>
      </c>
      <c r="D1849">
        <v>2482.7600000000002</v>
      </c>
      <c r="E1849">
        <v>20216.760000000002</v>
      </c>
      <c r="F1849">
        <v>4735</v>
      </c>
    </row>
    <row r="1850" spans="1:6" x14ac:dyDescent="0.25">
      <c r="A1850" t="s">
        <v>11248</v>
      </c>
      <c r="B1850">
        <v>26631</v>
      </c>
      <c r="C1850">
        <v>31321</v>
      </c>
      <c r="D1850">
        <v>4384.9400000000005</v>
      </c>
      <c r="E1850">
        <v>35705.94</v>
      </c>
      <c r="F1850">
        <v>4690</v>
      </c>
    </row>
    <row r="1851" spans="1:6" x14ac:dyDescent="0.25">
      <c r="A1851" t="s">
        <v>11249</v>
      </c>
      <c r="B1851">
        <v>14200</v>
      </c>
      <c r="C1851">
        <v>18999</v>
      </c>
      <c r="D1851">
        <v>2659.86</v>
      </c>
      <c r="E1851">
        <v>21658.86</v>
      </c>
      <c r="F1851">
        <v>4799</v>
      </c>
    </row>
    <row r="1852" spans="1:6" x14ac:dyDescent="0.25">
      <c r="A1852" t="s">
        <v>11250</v>
      </c>
      <c r="B1852">
        <v>29667</v>
      </c>
      <c r="C1852">
        <v>34487</v>
      </c>
      <c r="D1852">
        <v>4828.18</v>
      </c>
      <c r="E1852">
        <v>39315.18</v>
      </c>
      <c r="F1852">
        <v>4820</v>
      </c>
    </row>
    <row r="1853" spans="1:6" x14ac:dyDescent="0.25">
      <c r="A1853" t="s">
        <v>11251</v>
      </c>
      <c r="B1853">
        <v>24429</v>
      </c>
      <c r="C1853">
        <v>28319</v>
      </c>
      <c r="D1853">
        <v>3964.6600000000003</v>
      </c>
      <c r="E1853">
        <v>32283.66</v>
      </c>
      <c r="F1853">
        <v>3890</v>
      </c>
    </row>
    <row r="1854" spans="1:6" x14ac:dyDescent="0.25">
      <c r="A1854" t="s">
        <v>11252</v>
      </c>
      <c r="B1854">
        <v>17260</v>
      </c>
      <c r="C1854">
        <v>21658</v>
      </c>
      <c r="D1854">
        <v>3032.1200000000003</v>
      </c>
      <c r="E1854">
        <v>24690.12</v>
      </c>
      <c r="F1854">
        <v>4398</v>
      </c>
    </row>
    <row r="1855" spans="1:6" x14ac:dyDescent="0.25">
      <c r="A1855" t="s">
        <v>11253</v>
      </c>
      <c r="B1855">
        <v>23061</v>
      </c>
      <c r="C1855">
        <v>27036</v>
      </c>
      <c r="D1855">
        <v>3785.0400000000004</v>
      </c>
      <c r="E1855">
        <v>30821.040000000001</v>
      </c>
      <c r="F1855">
        <v>3975</v>
      </c>
    </row>
    <row r="1856" spans="1:6" x14ac:dyDescent="0.25">
      <c r="A1856" t="s">
        <v>11254</v>
      </c>
      <c r="B1856">
        <v>11449</v>
      </c>
      <c r="C1856">
        <v>15898</v>
      </c>
      <c r="D1856">
        <v>2225.7200000000003</v>
      </c>
      <c r="E1856">
        <v>18123.72</v>
      </c>
      <c r="F1856">
        <v>4449</v>
      </c>
    </row>
    <row r="1857" spans="1:6" x14ac:dyDescent="0.25">
      <c r="A1857" t="s">
        <v>11255</v>
      </c>
      <c r="B1857">
        <v>13202</v>
      </c>
      <c r="C1857">
        <v>17799</v>
      </c>
      <c r="D1857">
        <v>2491.86</v>
      </c>
      <c r="E1857">
        <v>20290.86</v>
      </c>
      <c r="F1857">
        <v>4597</v>
      </c>
    </row>
    <row r="1858" spans="1:6" x14ac:dyDescent="0.25">
      <c r="A1858" t="s">
        <v>11256</v>
      </c>
      <c r="B1858">
        <v>27931</v>
      </c>
      <c r="C1858">
        <v>32044</v>
      </c>
      <c r="D1858">
        <v>4486.1600000000008</v>
      </c>
      <c r="E1858">
        <v>36530.160000000003</v>
      </c>
      <c r="F1858">
        <v>4113</v>
      </c>
    </row>
    <row r="1859" spans="1:6" x14ac:dyDescent="0.25">
      <c r="A1859" t="s">
        <v>11257</v>
      </c>
      <c r="B1859">
        <v>20453</v>
      </c>
      <c r="C1859">
        <v>24573</v>
      </c>
      <c r="D1859">
        <v>3440.2200000000003</v>
      </c>
      <c r="E1859">
        <v>28013.22</v>
      </c>
      <c r="F1859">
        <v>4120</v>
      </c>
    </row>
    <row r="1860" spans="1:6" x14ac:dyDescent="0.25">
      <c r="A1860" t="s">
        <v>11258</v>
      </c>
      <c r="B1860">
        <v>34078</v>
      </c>
      <c r="C1860">
        <v>37976</v>
      </c>
      <c r="D1860">
        <v>5316.64</v>
      </c>
      <c r="E1860">
        <v>43292.639999999999</v>
      </c>
      <c r="F1860">
        <v>3898</v>
      </c>
    </row>
    <row r="1861" spans="1:6" x14ac:dyDescent="0.25">
      <c r="A1861" t="s">
        <v>11259</v>
      </c>
      <c r="B1861">
        <v>28345</v>
      </c>
      <c r="C1861">
        <v>32484</v>
      </c>
      <c r="D1861">
        <v>4547.76</v>
      </c>
      <c r="E1861">
        <v>37031.760000000002</v>
      </c>
      <c r="F1861">
        <v>4139</v>
      </c>
    </row>
    <row r="1862" spans="1:6" x14ac:dyDescent="0.25">
      <c r="A1862" t="s">
        <v>11260</v>
      </c>
      <c r="B1862">
        <v>33778</v>
      </c>
      <c r="C1862">
        <v>38243</v>
      </c>
      <c r="D1862">
        <v>5354.02</v>
      </c>
      <c r="E1862">
        <v>43597.020000000004</v>
      </c>
      <c r="F1862">
        <v>4465</v>
      </c>
    </row>
    <row r="1863" spans="1:6" x14ac:dyDescent="0.25">
      <c r="A1863" t="s">
        <v>11261</v>
      </c>
      <c r="B1863">
        <v>30813</v>
      </c>
      <c r="C1863">
        <v>34651</v>
      </c>
      <c r="D1863">
        <v>4851.1400000000003</v>
      </c>
      <c r="E1863">
        <v>39502.14</v>
      </c>
      <c r="F1863">
        <v>3838</v>
      </c>
    </row>
    <row r="1864" spans="1:6" x14ac:dyDescent="0.25">
      <c r="A1864" t="s">
        <v>11262</v>
      </c>
      <c r="B1864">
        <v>32058</v>
      </c>
      <c r="C1864">
        <v>36954</v>
      </c>
      <c r="D1864">
        <v>5173.5600000000004</v>
      </c>
      <c r="E1864">
        <v>42127.56</v>
      </c>
      <c r="F1864">
        <v>4896</v>
      </c>
    </row>
    <row r="1865" spans="1:6" x14ac:dyDescent="0.25">
      <c r="A1865" t="s">
        <v>11263</v>
      </c>
      <c r="B1865">
        <v>16339</v>
      </c>
      <c r="C1865">
        <v>20805</v>
      </c>
      <c r="D1865">
        <v>2912.7000000000003</v>
      </c>
      <c r="E1865">
        <v>23717.7</v>
      </c>
      <c r="F1865">
        <v>4466</v>
      </c>
    </row>
    <row r="1866" spans="1:6" x14ac:dyDescent="0.25">
      <c r="A1866" t="s">
        <v>11264</v>
      </c>
      <c r="B1866">
        <v>10483</v>
      </c>
      <c r="C1866">
        <v>15381</v>
      </c>
      <c r="D1866">
        <v>2153.34</v>
      </c>
      <c r="E1866">
        <v>17534.34</v>
      </c>
      <c r="F1866">
        <v>4898</v>
      </c>
    </row>
    <row r="1867" spans="1:6" x14ac:dyDescent="0.25">
      <c r="A1867" t="s">
        <v>11265</v>
      </c>
      <c r="B1867">
        <v>27823</v>
      </c>
      <c r="C1867">
        <v>32426</v>
      </c>
      <c r="D1867">
        <v>4539.6400000000003</v>
      </c>
      <c r="E1867">
        <v>36965.64</v>
      </c>
      <c r="F1867">
        <v>4603</v>
      </c>
    </row>
    <row r="1868" spans="1:6" x14ac:dyDescent="0.25">
      <c r="A1868" t="s">
        <v>11266</v>
      </c>
      <c r="B1868">
        <v>16605</v>
      </c>
      <c r="C1868">
        <v>21221</v>
      </c>
      <c r="D1868">
        <v>2970.9400000000005</v>
      </c>
      <c r="E1868">
        <v>24191.940000000002</v>
      </c>
      <c r="F1868">
        <v>4616</v>
      </c>
    </row>
    <row r="1869" spans="1:6" x14ac:dyDescent="0.25">
      <c r="A1869" t="s">
        <v>11267</v>
      </c>
      <c r="B1869">
        <v>33416</v>
      </c>
      <c r="C1869">
        <v>37616</v>
      </c>
      <c r="D1869">
        <v>5266.2400000000007</v>
      </c>
      <c r="E1869">
        <v>42882.239999999998</v>
      </c>
      <c r="F1869">
        <v>4200</v>
      </c>
    </row>
    <row r="1870" spans="1:6" x14ac:dyDescent="0.25">
      <c r="A1870" t="s">
        <v>11268</v>
      </c>
      <c r="B1870">
        <v>34850</v>
      </c>
      <c r="C1870">
        <v>39675</v>
      </c>
      <c r="D1870">
        <v>5554.5000000000009</v>
      </c>
      <c r="E1870">
        <v>45229.5</v>
      </c>
      <c r="F1870">
        <v>4825</v>
      </c>
    </row>
    <row r="1871" spans="1:6" x14ac:dyDescent="0.25">
      <c r="A1871" t="s">
        <v>11269</v>
      </c>
      <c r="B1871">
        <v>22966</v>
      </c>
      <c r="C1871">
        <v>27805</v>
      </c>
      <c r="D1871">
        <v>3892.7000000000003</v>
      </c>
      <c r="E1871">
        <v>31697.7</v>
      </c>
      <c r="F1871">
        <v>4839</v>
      </c>
    </row>
    <row r="1872" spans="1:6" x14ac:dyDescent="0.25">
      <c r="A1872" t="s">
        <v>11270</v>
      </c>
      <c r="B1872">
        <v>31882</v>
      </c>
      <c r="C1872">
        <v>36594</v>
      </c>
      <c r="D1872">
        <v>5123.1600000000008</v>
      </c>
      <c r="E1872">
        <v>41717.160000000003</v>
      </c>
      <c r="F1872">
        <v>4712</v>
      </c>
    </row>
    <row r="1873" spans="1:6" x14ac:dyDescent="0.25">
      <c r="A1873" t="s">
        <v>11271</v>
      </c>
      <c r="B1873">
        <v>10370</v>
      </c>
      <c r="C1873">
        <v>14328</v>
      </c>
      <c r="D1873">
        <v>2005.9200000000003</v>
      </c>
      <c r="E1873">
        <v>16333.92</v>
      </c>
      <c r="F1873">
        <v>3958</v>
      </c>
    </row>
    <row r="1874" spans="1:6" x14ac:dyDescent="0.25">
      <c r="A1874" t="s">
        <v>11272</v>
      </c>
      <c r="B1874">
        <v>18627</v>
      </c>
      <c r="C1874">
        <v>22466</v>
      </c>
      <c r="D1874">
        <v>3145.2400000000002</v>
      </c>
      <c r="E1874">
        <v>25611.24</v>
      </c>
      <c r="F1874">
        <v>3839</v>
      </c>
    </row>
    <row r="1875" spans="1:6" x14ac:dyDescent="0.25">
      <c r="A1875" t="s">
        <v>11273</v>
      </c>
      <c r="B1875">
        <v>34854</v>
      </c>
      <c r="C1875">
        <v>38880</v>
      </c>
      <c r="D1875">
        <v>5443.2000000000007</v>
      </c>
      <c r="E1875">
        <v>44323.199999999997</v>
      </c>
      <c r="F1875">
        <v>4026</v>
      </c>
    </row>
    <row r="1876" spans="1:6" x14ac:dyDescent="0.25">
      <c r="A1876" t="s">
        <v>11274</v>
      </c>
      <c r="B1876">
        <v>28812</v>
      </c>
      <c r="C1876">
        <v>32841</v>
      </c>
      <c r="D1876">
        <v>4597.7400000000007</v>
      </c>
      <c r="E1876">
        <v>37438.74</v>
      </c>
      <c r="F1876">
        <v>4029</v>
      </c>
    </row>
    <row r="1877" spans="1:6" x14ac:dyDescent="0.25">
      <c r="A1877" t="s">
        <v>11275</v>
      </c>
      <c r="B1877">
        <v>20573</v>
      </c>
      <c r="C1877">
        <v>25127</v>
      </c>
      <c r="D1877">
        <v>3517.78</v>
      </c>
      <c r="E1877">
        <v>28644.78</v>
      </c>
      <c r="F1877">
        <v>4554</v>
      </c>
    </row>
    <row r="1878" spans="1:6" x14ac:dyDescent="0.25">
      <c r="A1878" t="s">
        <v>11276</v>
      </c>
      <c r="B1878">
        <v>28412</v>
      </c>
      <c r="C1878">
        <v>32762</v>
      </c>
      <c r="D1878">
        <v>4586.68</v>
      </c>
      <c r="E1878">
        <v>37348.68</v>
      </c>
      <c r="F1878">
        <v>4350</v>
      </c>
    </row>
    <row r="1879" spans="1:6" x14ac:dyDescent="0.25">
      <c r="A1879" t="s">
        <v>11277</v>
      </c>
      <c r="B1879">
        <v>13467</v>
      </c>
      <c r="C1879">
        <v>17707</v>
      </c>
      <c r="D1879">
        <v>2478.98</v>
      </c>
      <c r="E1879">
        <v>20185.98</v>
      </c>
      <c r="F1879">
        <v>4240</v>
      </c>
    </row>
    <row r="1880" spans="1:6" x14ac:dyDescent="0.25">
      <c r="A1880" t="s">
        <v>11278</v>
      </c>
      <c r="B1880">
        <v>24971</v>
      </c>
      <c r="C1880">
        <v>29829</v>
      </c>
      <c r="D1880">
        <v>4176.0600000000004</v>
      </c>
      <c r="E1880">
        <v>34005.06</v>
      </c>
      <c r="F1880">
        <v>4858</v>
      </c>
    </row>
    <row r="1881" spans="1:6" x14ac:dyDescent="0.25">
      <c r="A1881" t="s">
        <v>11279</v>
      </c>
      <c r="B1881">
        <v>15463</v>
      </c>
      <c r="C1881">
        <v>19618</v>
      </c>
      <c r="D1881">
        <v>2746.5200000000004</v>
      </c>
      <c r="E1881">
        <v>22364.52</v>
      </c>
      <c r="F1881">
        <v>4155</v>
      </c>
    </row>
    <row r="1882" spans="1:6" x14ac:dyDescent="0.25">
      <c r="A1882" t="s">
        <v>11280</v>
      </c>
      <c r="B1882">
        <v>11796</v>
      </c>
      <c r="C1882">
        <v>15743</v>
      </c>
      <c r="D1882">
        <v>2204.0200000000004</v>
      </c>
      <c r="E1882">
        <v>17947.02</v>
      </c>
      <c r="F1882">
        <v>3947</v>
      </c>
    </row>
    <row r="1883" spans="1:6" x14ac:dyDescent="0.25">
      <c r="A1883" t="s">
        <v>11281</v>
      </c>
      <c r="B1883">
        <v>18611</v>
      </c>
      <c r="C1883">
        <v>23391</v>
      </c>
      <c r="D1883">
        <v>3274.7400000000002</v>
      </c>
      <c r="E1883">
        <v>26665.74</v>
      </c>
      <c r="F1883">
        <v>4780</v>
      </c>
    </row>
    <row r="1884" spans="1:6" x14ac:dyDescent="0.25">
      <c r="A1884" t="s">
        <v>11282</v>
      </c>
      <c r="B1884">
        <v>13167</v>
      </c>
      <c r="C1884">
        <v>17451</v>
      </c>
      <c r="D1884">
        <v>2443.1400000000003</v>
      </c>
      <c r="E1884">
        <v>19894.14</v>
      </c>
      <c r="F1884">
        <v>4284</v>
      </c>
    </row>
    <row r="1885" spans="1:6" x14ac:dyDescent="0.25">
      <c r="A1885" t="s">
        <v>11283</v>
      </c>
      <c r="B1885">
        <v>28747</v>
      </c>
      <c r="C1885">
        <v>33341</v>
      </c>
      <c r="D1885">
        <v>4667.7400000000007</v>
      </c>
      <c r="E1885">
        <v>38008.74</v>
      </c>
      <c r="F1885">
        <v>4594</v>
      </c>
    </row>
    <row r="1886" spans="1:6" x14ac:dyDescent="0.25">
      <c r="A1886" t="s">
        <v>11284</v>
      </c>
      <c r="B1886">
        <v>10218</v>
      </c>
      <c r="C1886">
        <v>14203</v>
      </c>
      <c r="D1886">
        <v>1988.4200000000003</v>
      </c>
      <c r="E1886">
        <v>16191.42</v>
      </c>
      <c r="F1886">
        <v>3985</v>
      </c>
    </row>
    <row r="1887" spans="1:6" x14ac:dyDescent="0.25">
      <c r="A1887" t="s">
        <v>11285</v>
      </c>
      <c r="B1887">
        <v>18873</v>
      </c>
      <c r="C1887">
        <v>22725</v>
      </c>
      <c r="D1887">
        <v>3181.5000000000005</v>
      </c>
      <c r="E1887">
        <v>25906.5</v>
      </c>
      <c r="F1887">
        <v>3852</v>
      </c>
    </row>
    <row r="1888" spans="1:6" x14ac:dyDescent="0.25">
      <c r="A1888" t="s">
        <v>11286</v>
      </c>
      <c r="B1888">
        <v>26783</v>
      </c>
      <c r="C1888">
        <v>30644</v>
      </c>
      <c r="D1888">
        <v>4290.1600000000008</v>
      </c>
      <c r="E1888">
        <v>34934.160000000003</v>
      </c>
      <c r="F1888">
        <v>3861</v>
      </c>
    </row>
    <row r="1889" spans="1:6" x14ac:dyDescent="0.25">
      <c r="A1889" t="s">
        <v>11287</v>
      </c>
      <c r="B1889">
        <v>25963</v>
      </c>
      <c r="C1889">
        <v>30677</v>
      </c>
      <c r="D1889">
        <v>4294.7800000000007</v>
      </c>
      <c r="E1889">
        <v>34971.78</v>
      </c>
      <c r="F1889">
        <v>4714</v>
      </c>
    </row>
    <row r="1890" spans="1:6" x14ac:dyDescent="0.25">
      <c r="A1890" t="s">
        <v>11288</v>
      </c>
      <c r="B1890">
        <v>16071</v>
      </c>
      <c r="C1890">
        <v>20302</v>
      </c>
      <c r="D1890">
        <v>2842.28</v>
      </c>
      <c r="E1890">
        <v>23144.28</v>
      </c>
      <c r="F1890">
        <v>4231</v>
      </c>
    </row>
    <row r="1891" spans="1:6" x14ac:dyDescent="0.25">
      <c r="A1891" t="s">
        <v>11289</v>
      </c>
      <c r="B1891">
        <v>30929</v>
      </c>
      <c r="C1891">
        <v>35461</v>
      </c>
      <c r="D1891">
        <v>4964.5400000000009</v>
      </c>
      <c r="E1891">
        <v>40425.54</v>
      </c>
      <c r="F1891">
        <v>4532</v>
      </c>
    </row>
    <row r="1892" spans="1:6" x14ac:dyDescent="0.25">
      <c r="A1892" t="s">
        <v>11290</v>
      </c>
      <c r="B1892">
        <v>26951</v>
      </c>
      <c r="C1892">
        <v>31447</v>
      </c>
      <c r="D1892">
        <v>4402.5800000000008</v>
      </c>
      <c r="E1892">
        <v>35849.58</v>
      </c>
      <c r="F1892">
        <v>4496</v>
      </c>
    </row>
    <row r="1893" spans="1:6" x14ac:dyDescent="0.25">
      <c r="A1893" t="s">
        <v>11291</v>
      </c>
      <c r="B1893">
        <v>31153</v>
      </c>
      <c r="C1893">
        <v>35654</v>
      </c>
      <c r="D1893">
        <v>4991.5600000000004</v>
      </c>
      <c r="E1893">
        <v>40645.56</v>
      </c>
      <c r="F1893">
        <v>4501</v>
      </c>
    </row>
    <row r="1894" spans="1:6" x14ac:dyDescent="0.25">
      <c r="A1894" t="s">
        <v>11292</v>
      </c>
      <c r="B1894">
        <v>27490</v>
      </c>
      <c r="C1894">
        <v>31405</v>
      </c>
      <c r="D1894">
        <v>4396.7000000000007</v>
      </c>
      <c r="E1894">
        <v>35801.699999999997</v>
      </c>
      <c r="F1894">
        <v>3915</v>
      </c>
    </row>
    <row r="1895" spans="1:6" x14ac:dyDescent="0.25">
      <c r="A1895" t="s">
        <v>11293</v>
      </c>
      <c r="B1895">
        <v>21987</v>
      </c>
      <c r="C1895">
        <v>26190</v>
      </c>
      <c r="D1895">
        <v>3666.6000000000004</v>
      </c>
      <c r="E1895">
        <v>29856.6</v>
      </c>
      <c r="F1895">
        <v>4203</v>
      </c>
    </row>
    <row r="1896" spans="1:6" x14ac:dyDescent="0.25">
      <c r="A1896" t="s">
        <v>11294</v>
      </c>
      <c r="B1896">
        <v>13670</v>
      </c>
      <c r="C1896">
        <v>18277</v>
      </c>
      <c r="D1896">
        <v>2558.7800000000002</v>
      </c>
      <c r="E1896">
        <v>20835.78</v>
      </c>
      <c r="F1896">
        <v>4607</v>
      </c>
    </row>
    <row r="1897" spans="1:6" x14ac:dyDescent="0.25">
      <c r="A1897" t="s">
        <v>11295</v>
      </c>
      <c r="B1897">
        <v>32851</v>
      </c>
      <c r="C1897">
        <v>36936</v>
      </c>
      <c r="D1897">
        <v>5171.0400000000009</v>
      </c>
      <c r="E1897">
        <v>42107.040000000001</v>
      </c>
      <c r="F1897">
        <v>4085</v>
      </c>
    </row>
    <row r="1898" spans="1:6" x14ac:dyDescent="0.25">
      <c r="A1898" t="s">
        <v>11296</v>
      </c>
      <c r="B1898">
        <v>12379</v>
      </c>
      <c r="C1898">
        <v>16157</v>
      </c>
      <c r="D1898">
        <v>2261.98</v>
      </c>
      <c r="E1898">
        <v>18418.98</v>
      </c>
      <c r="F1898">
        <v>3778</v>
      </c>
    </row>
    <row r="1899" spans="1:6" x14ac:dyDescent="0.25">
      <c r="A1899" t="s">
        <v>11297</v>
      </c>
      <c r="B1899">
        <v>17923</v>
      </c>
      <c r="C1899">
        <v>22676</v>
      </c>
      <c r="D1899">
        <v>3174.6400000000003</v>
      </c>
      <c r="E1899">
        <v>25850.639999999999</v>
      </c>
      <c r="F1899">
        <v>4753</v>
      </c>
    </row>
    <row r="1900" spans="1:6" x14ac:dyDescent="0.25">
      <c r="A1900" t="s">
        <v>11298</v>
      </c>
      <c r="B1900">
        <v>21764</v>
      </c>
      <c r="C1900">
        <v>25875</v>
      </c>
      <c r="D1900">
        <v>3622.5000000000005</v>
      </c>
      <c r="E1900">
        <v>29497.5</v>
      </c>
      <c r="F1900">
        <v>4111</v>
      </c>
    </row>
    <row r="1901" spans="1:6" x14ac:dyDescent="0.25">
      <c r="A1901" t="s">
        <v>11299</v>
      </c>
      <c r="B1901">
        <v>16193</v>
      </c>
      <c r="C1901">
        <v>20946</v>
      </c>
      <c r="D1901">
        <v>2932.44</v>
      </c>
      <c r="E1901">
        <v>23878.44</v>
      </c>
      <c r="F1901">
        <v>4753</v>
      </c>
    </row>
    <row r="1902" spans="1:6" x14ac:dyDescent="0.25">
      <c r="A1902" t="s">
        <v>11300</v>
      </c>
      <c r="B1902">
        <v>30565</v>
      </c>
      <c r="C1902">
        <v>34714</v>
      </c>
      <c r="D1902">
        <v>4859.96</v>
      </c>
      <c r="E1902">
        <v>39573.96</v>
      </c>
      <c r="F1902">
        <v>4149</v>
      </c>
    </row>
    <row r="1903" spans="1:6" x14ac:dyDescent="0.25">
      <c r="A1903" t="s">
        <v>11301</v>
      </c>
      <c r="B1903">
        <v>14330</v>
      </c>
      <c r="C1903">
        <v>18227</v>
      </c>
      <c r="D1903">
        <v>2551.7800000000002</v>
      </c>
      <c r="E1903">
        <v>20778.78</v>
      </c>
      <c r="F1903">
        <v>3897</v>
      </c>
    </row>
    <row r="1904" spans="1:6" x14ac:dyDescent="0.25">
      <c r="A1904" t="s">
        <v>11302</v>
      </c>
      <c r="B1904">
        <v>32039</v>
      </c>
      <c r="C1904">
        <v>36866</v>
      </c>
      <c r="D1904">
        <v>5161.2400000000007</v>
      </c>
      <c r="E1904">
        <v>42027.24</v>
      </c>
      <c r="F1904">
        <v>4827</v>
      </c>
    </row>
    <row r="1905" spans="1:6" x14ac:dyDescent="0.25">
      <c r="A1905" t="s">
        <v>11303</v>
      </c>
      <c r="B1905">
        <v>11271</v>
      </c>
      <c r="C1905">
        <v>15905</v>
      </c>
      <c r="D1905">
        <v>2226.7000000000003</v>
      </c>
      <c r="E1905">
        <v>18131.7</v>
      </c>
      <c r="F1905">
        <v>4634</v>
      </c>
    </row>
    <row r="1906" spans="1:6" x14ac:dyDescent="0.25">
      <c r="A1906" t="s">
        <v>11304</v>
      </c>
      <c r="B1906">
        <v>34085</v>
      </c>
      <c r="C1906">
        <v>38462</v>
      </c>
      <c r="D1906">
        <v>5384.68</v>
      </c>
      <c r="E1906">
        <v>43846.68</v>
      </c>
      <c r="F1906">
        <v>4377</v>
      </c>
    </row>
    <row r="1907" spans="1:6" x14ac:dyDescent="0.25">
      <c r="A1907" t="s">
        <v>11305</v>
      </c>
      <c r="B1907">
        <v>14957</v>
      </c>
      <c r="C1907">
        <v>19649</v>
      </c>
      <c r="D1907">
        <v>2750.86</v>
      </c>
      <c r="E1907">
        <v>22399.86</v>
      </c>
      <c r="F1907">
        <v>4692</v>
      </c>
    </row>
    <row r="1908" spans="1:6" x14ac:dyDescent="0.25">
      <c r="A1908" t="s">
        <v>11306</v>
      </c>
      <c r="B1908">
        <v>31038</v>
      </c>
      <c r="C1908">
        <v>34879</v>
      </c>
      <c r="D1908">
        <v>4883.0600000000004</v>
      </c>
      <c r="E1908">
        <v>39762.06</v>
      </c>
      <c r="F1908">
        <v>3841</v>
      </c>
    </row>
    <row r="1909" spans="1:6" x14ac:dyDescent="0.25">
      <c r="A1909" t="s">
        <v>11307</v>
      </c>
      <c r="B1909">
        <v>12264</v>
      </c>
      <c r="C1909">
        <v>16649</v>
      </c>
      <c r="D1909">
        <v>2330.86</v>
      </c>
      <c r="E1909">
        <v>18979.86</v>
      </c>
      <c r="F1909">
        <v>4385</v>
      </c>
    </row>
    <row r="1910" spans="1:6" x14ac:dyDescent="0.25">
      <c r="A1910" t="s">
        <v>11308</v>
      </c>
      <c r="B1910">
        <v>18551</v>
      </c>
      <c r="C1910">
        <v>22587</v>
      </c>
      <c r="D1910">
        <v>3162.1800000000003</v>
      </c>
      <c r="E1910">
        <v>25749.18</v>
      </c>
      <c r="F1910">
        <v>4036</v>
      </c>
    </row>
    <row r="1911" spans="1:6" x14ac:dyDescent="0.25">
      <c r="A1911" t="s">
        <v>11309</v>
      </c>
      <c r="B1911">
        <v>25763</v>
      </c>
      <c r="C1911">
        <v>30457</v>
      </c>
      <c r="D1911">
        <v>4263.9800000000005</v>
      </c>
      <c r="E1911">
        <v>34720.980000000003</v>
      </c>
      <c r="F1911">
        <v>4694</v>
      </c>
    </row>
    <row r="1912" spans="1:6" x14ac:dyDescent="0.25">
      <c r="A1912" t="s">
        <v>11310</v>
      </c>
      <c r="B1912">
        <v>27559</v>
      </c>
      <c r="C1912">
        <v>31470</v>
      </c>
      <c r="D1912">
        <v>4405.8</v>
      </c>
      <c r="E1912">
        <v>35875.800000000003</v>
      </c>
      <c r="F1912">
        <v>3911</v>
      </c>
    </row>
    <row r="1913" spans="1:6" x14ac:dyDescent="0.25">
      <c r="A1913" t="s">
        <v>11311</v>
      </c>
      <c r="B1913">
        <v>28281</v>
      </c>
      <c r="C1913">
        <v>32823</v>
      </c>
      <c r="D1913">
        <v>4595.22</v>
      </c>
      <c r="E1913">
        <v>37418.22</v>
      </c>
      <c r="F1913">
        <v>4542</v>
      </c>
    </row>
    <row r="1914" spans="1:6" x14ac:dyDescent="0.25">
      <c r="A1914" t="s">
        <v>11312</v>
      </c>
      <c r="B1914">
        <v>23888</v>
      </c>
      <c r="C1914">
        <v>27910</v>
      </c>
      <c r="D1914">
        <v>3907.4000000000005</v>
      </c>
      <c r="E1914">
        <v>31817.4</v>
      </c>
      <c r="F1914">
        <v>4022</v>
      </c>
    </row>
    <row r="1915" spans="1:6" x14ac:dyDescent="0.25">
      <c r="A1915" t="s">
        <v>11313</v>
      </c>
      <c r="B1915">
        <v>21626</v>
      </c>
      <c r="C1915">
        <v>25506</v>
      </c>
      <c r="D1915">
        <v>3570.84</v>
      </c>
      <c r="E1915">
        <v>29076.84</v>
      </c>
      <c r="F1915">
        <v>3880</v>
      </c>
    </row>
    <row r="1916" spans="1:6" x14ac:dyDescent="0.25">
      <c r="A1916" t="s">
        <v>11314</v>
      </c>
      <c r="B1916">
        <v>26289</v>
      </c>
      <c r="C1916">
        <v>30292</v>
      </c>
      <c r="D1916">
        <v>4240.88</v>
      </c>
      <c r="E1916">
        <v>34532.879999999997</v>
      </c>
      <c r="F1916">
        <v>4003</v>
      </c>
    </row>
    <row r="1917" spans="1:6" x14ac:dyDescent="0.25">
      <c r="A1917" t="s">
        <v>11315</v>
      </c>
      <c r="B1917">
        <v>30763</v>
      </c>
      <c r="C1917">
        <v>35084</v>
      </c>
      <c r="D1917">
        <v>4911.76</v>
      </c>
      <c r="E1917">
        <v>39995.760000000002</v>
      </c>
      <c r="F1917">
        <v>4321</v>
      </c>
    </row>
    <row r="1918" spans="1:6" x14ac:dyDescent="0.25">
      <c r="A1918" t="s">
        <v>11316</v>
      </c>
      <c r="B1918">
        <v>18641</v>
      </c>
      <c r="C1918">
        <v>22490</v>
      </c>
      <c r="D1918">
        <v>3148.6000000000004</v>
      </c>
      <c r="E1918">
        <v>25638.6</v>
      </c>
      <c r="F1918">
        <v>3849</v>
      </c>
    </row>
    <row r="1919" spans="1:6" x14ac:dyDescent="0.25">
      <c r="A1919" t="s">
        <v>11317</v>
      </c>
      <c r="B1919">
        <v>19798</v>
      </c>
      <c r="C1919">
        <v>23576</v>
      </c>
      <c r="D1919">
        <v>3300.6400000000003</v>
      </c>
      <c r="E1919">
        <v>26876.639999999999</v>
      </c>
      <c r="F1919">
        <v>3778</v>
      </c>
    </row>
    <row r="1920" spans="1:6" x14ac:dyDescent="0.25">
      <c r="A1920" t="s">
        <v>11318</v>
      </c>
      <c r="B1920">
        <v>21807</v>
      </c>
      <c r="C1920">
        <v>26608</v>
      </c>
      <c r="D1920">
        <v>3725.1200000000003</v>
      </c>
      <c r="E1920">
        <v>30333.119999999999</v>
      </c>
      <c r="F1920">
        <v>4801</v>
      </c>
    </row>
    <row r="1921" spans="1:6" x14ac:dyDescent="0.25">
      <c r="A1921" t="s">
        <v>11319</v>
      </c>
      <c r="B1921">
        <v>22415</v>
      </c>
      <c r="C1921">
        <v>26513</v>
      </c>
      <c r="D1921">
        <v>3711.82</v>
      </c>
      <c r="E1921">
        <v>30224.82</v>
      </c>
      <c r="F1921">
        <v>4098</v>
      </c>
    </row>
    <row r="1922" spans="1:6" x14ac:dyDescent="0.25">
      <c r="A1922" t="s">
        <v>11320</v>
      </c>
      <c r="B1922">
        <v>20598</v>
      </c>
      <c r="C1922">
        <v>25334</v>
      </c>
      <c r="D1922">
        <v>3546.76</v>
      </c>
      <c r="E1922">
        <v>28880.760000000002</v>
      </c>
      <c r="F1922">
        <v>4736</v>
      </c>
    </row>
    <row r="1923" spans="1:6" x14ac:dyDescent="0.25">
      <c r="A1923" t="s">
        <v>11321</v>
      </c>
      <c r="B1923">
        <v>14929</v>
      </c>
      <c r="C1923">
        <v>18865</v>
      </c>
      <c r="D1923">
        <v>2641.1000000000004</v>
      </c>
      <c r="E1923">
        <v>21506.1</v>
      </c>
      <c r="F1923">
        <v>3936</v>
      </c>
    </row>
    <row r="1924" spans="1:6" x14ac:dyDescent="0.25">
      <c r="A1924" t="s">
        <v>11322</v>
      </c>
      <c r="B1924">
        <v>11884</v>
      </c>
      <c r="C1924">
        <v>15895</v>
      </c>
      <c r="D1924">
        <v>2225.3000000000002</v>
      </c>
      <c r="E1924">
        <v>18120.3</v>
      </c>
      <c r="F1924">
        <v>4011</v>
      </c>
    </row>
    <row r="1925" spans="1:6" x14ac:dyDescent="0.25">
      <c r="A1925" t="s">
        <v>11323</v>
      </c>
      <c r="B1925">
        <v>30831</v>
      </c>
      <c r="C1925">
        <v>35651</v>
      </c>
      <c r="D1925">
        <v>4991.1400000000003</v>
      </c>
      <c r="E1925">
        <v>40642.14</v>
      </c>
      <c r="F1925">
        <v>4820</v>
      </c>
    </row>
    <row r="1926" spans="1:6" x14ac:dyDescent="0.25">
      <c r="A1926" t="s">
        <v>11324</v>
      </c>
      <c r="B1926">
        <v>10730</v>
      </c>
      <c r="C1926">
        <v>14727</v>
      </c>
      <c r="D1926">
        <v>2061.7800000000002</v>
      </c>
      <c r="E1926">
        <v>16788.78</v>
      </c>
      <c r="F1926">
        <v>3997</v>
      </c>
    </row>
    <row r="1927" spans="1:6" x14ac:dyDescent="0.25">
      <c r="A1927" t="s">
        <v>11325</v>
      </c>
      <c r="B1927">
        <v>11688</v>
      </c>
      <c r="C1927">
        <v>15815</v>
      </c>
      <c r="D1927">
        <v>2214.1000000000004</v>
      </c>
      <c r="E1927">
        <v>18029.099999999999</v>
      </c>
      <c r="F1927">
        <v>4127</v>
      </c>
    </row>
    <row r="1928" spans="1:6" x14ac:dyDescent="0.25">
      <c r="A1928" t="s">
        <v>11326</v>
      </c>
      <c r="B1928">
        <v>28442</v>
      </c>
      <c r="C1928">
        <v>32786</v>
      </c>
      <c r="D1928">
        <v>4590.0400000000009</v>
      </c>
      <c r="E1928">
        <v>37376.04</v>
      </c>
      <c r="F1928">
        <v>4344</v>
      </c>
    </row>
    <row r="1929" spans="1:6" x14ac:dyDescent="0.25">
      <c r="A1929" t="s">
        <v>11327</v>
      </c>
      <c r="B1929">
        <v>34881</v>
      </c>
      <c r="C1929">
        <v>39724</v>
      </c>
      <c r="D1929">
        <v>5561.3600000000006</v>
      </c>
      <c r="E1929">
        <v>45285.36</v>
      </c>
      <c r="F1929">
        <v>4843</v>
      </c>
    </row>
    <row r="1930" spans="1:6" x14ac:dyDescent="0.25">
      <c r="A1930" t="s">
        <v>11328</v>
      </c>
      <c r="B1930">
        <v>32910</v>
      </c>
      <c r="C1930">
        <v>37614</v>
      </c>
      <c r="D1930">
        <v>5265.9600000000009</v>
      </c>
      <c r="E1930">
        <v>42879.96</v>
      </c>
      <c r="F1930">
        <v>4704</v>
      </c>
    </row>
    <row r="1931" spans="1:6" x14ac:dyDescent="0.25">
      <c r="A1931" t="s">
        <v>11329</v>
      </c>
      <c r="B1931">
        <v>17280</v>
      </c>
      <c r="C1931">
        <v>21713</v>
      </c>
      <c r="D1931">
        <v>3039.82</v>
      </c>
      <c r="E1931">
        <v>24752.82</v>
      </c>
      <c r="F1931">
        <v>4433</v>
      </c>
    </row>
    <row r="1932" spans="1:6" x14ac:dyDescent="0.25">
      <c r="A1932" t="s">
        <v>11330</v>
      </c>
      <c r="B1932">
        <v>20165</v>
      </c>
      <c r="C1932">
        <v>23890</v>
      </c>
      <c r="D1932">
        <v>3344.6000000000004</v>
      </c>
      <c r="E1932">
        <v>27234.6</v>
      </c>
      <c r="F1932">
        <v>3725</v>
      </c>
    </row>
    <row r="1933" spans="1:6" x14ac:dyDescent="0.25">
      <c r="A1933" t="s">
        <v>11331</v>
      </c>
      <c r="B1933">
        <v>27034</v>
      </c>
      <c r="C1933">
        <v>31247</v>
      </c>
      <c r="D1933">
        <v>4374.5800000000008</v>
      </c>
      <c r="E1933">
        <v>35621.58</v>
      </c>
      <c r="F1933">
        <v>4213</v>
      </c>
    </row>
    <row r="1934" spans="1:6" x14ac:dyDescent="0.25">
      <c r="A1934" t="s">
        <v>11332</v>
      </c>
      <c r="B1934">
        <v>31055</v>
      </c>
      <c r="C1934">
        <v>34803</v>
      </c>
      <c r="D1934">
        <v>4872.42</v>
      </c>
      <c r="E1934">
        <v>39675.42</v>
      </c>
      <c r="F1934">
        <v>3748</v>
      </c>
    </row>
    <row r="1935" spans="1:6" x14ac:dyDescent="0.25">
      <c r="A1935" t="s">
        <v>11333</v>
      </c>
      <c r="B1935">
        <v>23179</v>
      </c>
      <c r="C1935">
        <v>27269</v>
      </c>
      <c r="D1935">
        <v>3817.6600000000003</v>
      </c>
      <c r="E1935">
        <v>31086.66</v>
      </c>
      <c r="F1935">
        <v>4090</v>
      </c>
    </row>
    <row r="1936" spans="1:6" x14ac:dyDescent="0.25">
      <c r="A1936" t="s">
        <v>11334</v>
      </c>
      <c r="B1936">
        <v>11919</v>
      </c>
      <c r="C1936">
        <v>15932</v>
      </c>
      <c r="D1936">
        <v>2230.48</v>
      </c>
      <c r="E1936">
        <v>18162.48</v>
      </c>
      <c r="F1936">
        <v>4013</v>
      </c>
    </row>
    <row r="1937" spans="1:6" x14ac:dyDescent="0.25">
      <c r="A1937" t="s">
        <v>11335</v>
      </c>
      <c r="B1937">
        <v>26982</v>
      </c>
      <c r="C1937">
        <v>31151</v>
      </c>
      <c r="D1937">
        <v>4361.1400000000003</v>
      </c>
      <c r="E1937">
        <v>35512.14</v>
      </c>
      <c r="F1937">
        <v>4169</v>
      </c>
    </row>
    <row r="1938" spans="1:6" x14ac:dyDescent="0.25">
      <c r="A1938" t="s">
        <v>11336</v>
      </c>
      <c r="B1938">
        <v>17818</v>
      </c>
      <c r="C1938">
        <v>21999</v>
      </c>
      <c r="D1938">
        <v>3079.86</v>
      </c>
      <c r="E1938">
        <v>25078.86</v>
      </c>
      <c r="F1938">
        <v>4181</v>
      </c>
    </row>
    <row r="1939" spans="1:6" x14ac:dyDescent="0.25">
      <c r="A1939" t="s">
        <v>11337</v>
      </c>
      <c r="B1939">
        <v>30884</v>
      </c>
      <c r="C1939">
        <v>34985</v>
      </c>
      <c r="D1939">
        <v>4897.9000000000005</v>
      </c>
      <c r="E1939">
        <v>39882.9</v>
      </c>
      <c r="F1939">
        <v>4101</v>
      </c>
    </row>
    <row r="1940" spans="1:6" x14ac:dyDescent="0.25">
      <c r="A1940" t="s">
        <v>11338</v>
      </c>
      <c r="B1940">
        <v>33518</v>
      </c>
      <c r="C1940">
        <v>37557</v>
      </c>
      <c r="D1940">
        <v>5257.9800000000005</v>
      </c>
      <c r="E1940">
        <v>42814.98</v>
      </c>
      <c r="F1940">
        <v>4039</v>
      </c>
    </row>
    <row r="1941" spans="1:6" x14ac:dyDescent="0.25">
      <c r="A1941" t="s">
        <v>11339</v>
      </c>
      <c r="B1941">
        <v>32261</v>
      </c>
      <c r="C1941">
        <v>37153</v>
      </c>
      <c r="D1941">
        <v>5201.42</v>
      </c>
      <c r="E1941">
        <v>42354.42</v>
      </c>
      <c r="F1941">
        <v>4892</v>
      </c>
    </row>
    <row r="1942" spans="1:6" x14ac:dyDescent="0.25">
      <c r="A1942" t="s">
        <v>11340</v>
      </c>
      <c r="B1942">
        <v>11158</v>
      </c>
      <c r="C1942">
        <v>15516</v>
      </c>
      <c r="D1942">
        <v>2172.2400000000002</v>
      </c>
      <c r="E1942">
        <v>17688.240000000002</v>
      </c>
      <c r="F1942">
        <v>4358</v>
      </c>
    </row>
    <row r="1943" spans="1:6" x14ac:dyDescent="0.25">
      <c r="A1943" t="s">
        <v>11341</v>
      </c>
      <c r="B1943">
        <v>19195</v>
      </c>
      <c r="C1943">
        <v>23701</v>
      </c>
      <c r="D1943">
        <v>3318.1400000000003</v>
      </c>
      <c r="E1943">
        <v>27019.14</v>
      </c>
      <c r="F1943">
        <v>4506</v>
      </c>
    </row>
    <row r="1944" spans="1:6" x14ac:dyDescent="0.25">
      <c r="A1944" t="s">
        <v>11342</v>
      </c>
      <c r="B1944">
        <v>27521</v>
      </c>
      <c r="C1944">
        <v>32380</v>
      </c>
      <c r="D1944">
        <v>4533.2000000000007</v>
      </c>
      <c r="E1944">
        <v>36913.199999999997</v>
      </c>
      <c r="F1944">
        <v>4859</v>
      </c>
    </row>
    <row r="1945" spans="1:6" x14ac:dyDescent="0.25">
      <c r="A1945" t="s">
        <v>11343</v>
      </c>
      <c r="B1945">
        <v>30853</v>
      </c>
      <c r="C1945">
        <v>34813</v>
      </c>
      <c r="D1945">
        <v>4873.8200000000006</v>
      </c>
      <c r="E1945">
        <v>39686.82</v>
      </c>
      <c r="F1945">
        <v>3960</v>
      </c>
    </row>
    <row r="1946" spans="1:6" x14ac:dyDescent="0.25">
      <c r="A1946" t="s">
        <v>11344</v>
      </c>
      <c r="B1946">
        <v>14806</v>
      </c>
      <c r="C1946">
        <v>18899</v>
      </c>
      <c r="D1946">
        <v>2645.86</v>
      </c>
      <c r="E1946">
        <v>21544.86</v>
      </c>
      <c r="F1946">
        <v>4093</v>
      </c>
    </row>
    <row r="1947" spans="1:6" x14ac:dyDescent="0.25">
      <c r="A1947" t="s">
        <v>11345</v>
      </c>
      <c r="B1947">
        <v>16632</v>
      </c>
      <c r="C1947">
        <v>20840</v>
      </c>
      <c r="D1947">
        <v>2917.6000000000004</v>
      </c>
      <c r="E1947">
        <v>23757.599999999999</v>
      </c>
      <c r="F1947">
        <v>4208</v>
      </c>
    </row>
    <row r="1948" spans="1:6" x14ac:dyDescent="0.25">
      <c r="A1948" t="s">
        <v>11346</v>
      </c>
      <c r="B1948">
        <v>27191</v>
      </c>
      <c r="C1948">
        <v>31741</v>
      </c>
      <c r="D1948">
        <v>4443.7400000000007</v>
      </c>
      <c r="E1948">
        <v>36184.74</v>
      </c>
      <c r="F1948">
        <v>4550</v>
      </c>
    </row>
    <row r="1949" spans="1:6" x14ac:dyDescent="0.25">
      <c r="A1949" t="s">
        <v>11347</v>
      </c>
      <c r="B1949">
        <v>34111</v>
      </c>
      <c r="C1949">
        <v>38758</v>
      </c>
      <c r="D1949">
        <v>5426.1200000000008</v>
      </c>
      <c r="E1949">
        <v>44184.12</v>
      </c>
      <c r="F1949">
        <v>4647</v>
      </c>
    </row>
    <row r="1950" spans="1:6" x14ac:dyDescent="0.25">
      <c r="A1950" t="s">
        <v>11348</v>
      </c>
      <c r="B1950">
        <v>17768</v>
      </c>
      <c r="C1950">
        <v>21638</v>
      </c>
      <c r="D1950">
        <v>3029.32</v>
      </c>
      <c r="E1950">
        <v>24667.32</v>
      </c>
      <c r="F1950">
        <v>3870</v>
      </c>
    </row>
    <row r="1951" spans="1:6" x14ac:dyDescent="0.25">
      <c r="A1951" t="s">
        <v>11349</v>
      </c>
      <c r="B1951">
        <v>30227</v>
      </c>
      <c r="C1951">
        <v>34883</v>
      </c>
      <c r="D1951">
        <v>4883.6200000000008</v>
      </c>
      <c r="E1951">
        <v>39766.620000000003</v>
      </c>
      <c r="F1951">
        <v>4656</v>
      </c>
    </row>
    <row r="1952" spans="1:6" x14ac:dyDescent="0.25">
      <c r="A1952" t="s">
        <v>11350</v>
      </c>
      <c r="B1952">
        <v>17536</v>
      </c>
      <c r="C1952">
        <v>21784</v>
      </c>
      <c r="D1952">
        <v>3049.76</v>
      </c>
      <c r="E1952">
        <v>24833.760000000002</v>
      </c>
      <c r="F1952">
        <v>4248</v>
      </c>
    </row>
    <row r="1953" spans="1:6" x14ac:dyDescent="0.25">
      <c r="A1953" t="s">
        <v>11351</v>
      </c>
      <c r="B1953">
        <v>19787</v>
      </c>
      <c r="C1953">
        <v>23749</v>
      </c>
      <c r="D1953">
        <v>3324.86</v>
      </c>
      <c r="E1953">
        <v>27073.86</v>
      </c>
      <c r="F1953">
        <v>3962</v>
      </c>
    </row>
    <row r="1954" spans="1:6" x14ac:dyDescent="0.25">
      <c r="A1954" t="s">
        <v>11352</v>
      </c>
      <c r="B1954">
        <v>29948</v>
      </c>
      <c r="C1954">
        <v>34669</v>
      </c>
      <c r="D1954">
        <v>4853.6600000000008</v>
      </c>
      <c r="E1954">
        <v>39522.660000000003</v>
      </c>
      <c r="F1954">
        <v>4721</v>
      </c>
    </row>
    <row r="1955" spans="1:6" x14ac:dyDescent="0.25">
      <c r="A1955" t="s">
        <v>11353</v>
      </c>
      <c r="B1955">
        <v>29085</v>
      </c>
      <c r="C1955">
        <v>32839</v>
      </c>
      <c r="D1955">
        <v>4597.46</v>
      </c>
      <c r="E1955">
        <v>37436.46</v>
      </c>
      <c r="F1955">
        <v>3754</v>
      </c>
    </row>
    <row r="1956" spans="1:6" x14ac:dyDescent="0.25">
      <c r="A1956" t="s">
        <v>11354</v>
      </c>
      <c r="B1956">
        <v>33072</v>
      </c>
      <c r="C1956">
        <v>37609</v>
      </c>
      <c r="D1956">
        <v>5265.26</v>
      </c>
      <c r="E1956">
        <v>42874.26</v>
      </c>
      <c r="F1956">
        <v>4537</v>
      </c>
    </row>
    <row r="1957" spans="1:6" x14ac:dyDescent="0.25">
      <c r="A1957" t="s">
        <v>11355</v>
      </c>
      <c r="B1957">
        <v>24511</v>
      </c>
      <c r="C1957">
        <v>29039</v>
      </c>
      <c r="D1957">
        <v>4065.4600000000005</v>
      </c>
      <c r="E1957">
        <v>33104.46</v>
      </c>
      <c r="F1957">
        <v>4528</v>
      </c>
    </row>
    <row r="1958" spans="1:6" x14ac:dyDescent="0.25">
      <c r="A1958" t="s">
        <v>11356</v>
      </c>
      <c r="B1958">
        <v>14040</v>
      </c>
      <c r="C1958">
        <v>17907</v>
      </c>
      <c r="D1958">
        <v>2506.98</v>
      </c>
      <c r="E1958">
        <v>20413.98</v>
      </c>
      <c r="F1958">
        <v>3867</v>
      </c>
    </row>
    <row r="1959" spans="1:6" x14ac:dyDescent="0.25">
      <c r="A1959" t="s">
        <v>11357</v>
      </c>
      <c r="B1959">
        <v>17482</v>
      </c>
      <c r="C1959">
        <v>21436</v>
      </c>
      <c r="D1959">
        <v>3001.0400000000004</v>
      </c>
      <c r="E1959">
        <v>24437.040000000001</v>
      </c>
      <c r="F1959">
        <v>3954</v>
      </c>
    </row>
    <row r="1960" spans="1:6" x14ac:dyDescent="0.25">
      <c r="A1960" t="s">
        <v>11358</v>
      </c>
      <c r="B1960">
        <v>22498</v>
      </c>
      <c r="C1960">
        <v>27152</v>
      </c>
      <c r="D1960">
        <v>3801.28</v>
      </c>
      <c r="E1960">
        <v>30953.279999999999</v>
      </c>
      <c r="F1960">
        <v>4654</v>
      </c>
    </row>
    <row r="1961" spans="1:6" x14ac:dyDescent="0.25">
      <c r="A1961" t="s">
        <v>11359</v>
      </c>
      <c r="B1961">
        <v>13225</v>
      </c>
      <c r="C1961">
        <v>18037</v>
      </c>
      <c r="D1961">
        <v>2525.1800000000003</v>
      </c>
      <c r="E1961">
        <v>20562.18</v>
      </c>
      <c r="F1961">
        <v>4812</v>
      </c>
    </row>
    <row r="1962" spans="1:6" x14ac:dyDescent="0.25">
      <c r="A1962" t="s">
        <v>11360</v>
      </c>
      <c r="B1962">
        <v>30761</v>
      </c>
      <c r="C1962">
        <v>34579</v>
      </c>
      <c r="D1962">
        <v>4841.0600000000004</v>
      </c>
      <c r="E1962">
        <v>39420.06</v>
      </c>
      <c r="F1962">
        <v>3818</v>
      </c>
    </row>
    <row r="1963" spans="1:6" x14ac:dyDescent="0.25">
      <c r="A1963" t="s">
        <v>11361</v>
      </c>
      <c r="B1963">
        <v>15903</v>
      </c>
      <c r="C1963">
        <v>19785</v>
      </c>
      <c r="D1963">
        <v>2769.9</v>
      </c>
      <c r="E1963">
        <v>22554.9</v>
      </c>
      <c r="F1963">
        <v>3882</v>
      </c>
    </row>
    <row r="1964" spans="1:6" x14ac:dyDescent="0.25">
      <c r="A1964" t="s">
        <v>11362</v>
      </c>
      <c r="B1964">
        <v>15507</v>
      </c>
      <c r="C1964">
        <v>19873</v>
      </c>
      <c r="D1964">
        <v>2782.2200000000003</v>
      </c>
      <c r="E1964">
        <v>22655.22</v>
      </c>
      <c r="F1964">
        <v>4366</v>
      </c>
    </row>
    <row r="1965" spans="1:6" x14ac:dyDescent="0.25">
      <c r="A1965" t="s">
        <v>11363</v>
      </c>
      <c r="B1965">
        <v>11817</v>
      </c>
      <c r="C1965">
        <v>16048</v>
      </c>
      <c r="D1965">
        <v>2246.7200000000003</v>
      </c>
      <c r="E1965">
        <v>18294.72</v>
      </c>
      <c r="F1965">
        <v>4231</v>
      </c>
    </row>
    <row r="1966" spans="1:6" x14ac:dyDescent="0.25">
      <c r="A1966" t="s">
        <v>11364</v>
      </c>
      <c r="B1966">
        <v>18434</v>
      </c>
      <c r="C1966">
        <v>22330</v>
      </c>
      <c r="D1966">
        <v>3126.2000000000003</v>
      </c>
      <c r="E1966">
        <v>25456.2</v>
      </c>
      <c r="F1966">
        <v>3896</v>
      </c>
    </row>
    <row r="1967" spans="1:6" x14ac:dyDescent="0.25">
      <c r="A1967" t="s">
        <v>11365</v>
      </c>
      <c r="B1967">
        <v>25245</v>
      </c>
      <c r="C1967">
        <v>29146</v>
      </c>
      <c r="D1967">
        <v>4080.4400000000005</v>
      </c>
      <c r="E1967">
        <v>33226.44</v>
      </c>
      <c r="F1967">
        <v>3901</v>
      </c>
    </row>
    <row r="1968" spans="1:6" x14ac:dyDescent="0.25">
      <c r="A1968" t="s">
        <v>11366</v>
      </c>
      <c r="B1968">
        <v>16944</v>
      </c>
      <c r="C1968">
        <v>21508</v>
      </c>
      <c r="D1968">
        <v>3011.1200000000003</v>
      </c>
      <c r="E1968">
        <v>24519.119999999999</v>
      </c>
      <c r="F1968">
        <v>4564</v>
      </c>
    </row>
    <row r="1969" spans="1:6" x14ac:dyDescent="0.25">
      <c r="A1969" t="s">
        <v>11367</v>
      </c>
      <c r="B1969">
        <v>11372</v>
      </c>
      <c r="C1969">
        <v>15250</v>
      </c>
      <c r="D1969">
        <v>2135</v>
      </c>
      <c r="E1969">
        <v>17385</v>
      </c>
      <c r="F1969">
        <v>3878</v>
      </c>
    </row>
    <row r="1970" spans="1:6" x14ac:dyDescent="0.25">
      <c r="A1970" t="s">
        <v>11368</v>
      </c>
      <c r="B1970">
        <v>32202</v>
      </c>
      <c r="C1970">
        <v>36513</v>
      </c>
      <c r="D1970">
        <v>5111.8200000000006</v>
      </c>
      <c r="E1970">
        <v>41624.82</v>
      </c>
      <c r="F1970">
        <v>4311</v>
      </c>
    </row>
    <row r="1971" spans="1:6" x14ac:dyDescent="0.25">
      <c r="A1971" t="s">
        <v>11369</v>
      </c>
      <c r="B1971">
        <v>30559</v>
      </c>
      <c r="C1971">
        <v>35107</v>
      </c>
      <c r="D1971">
        <v>4914.9800000000005</v>
      </c>
      <c r="E1971">
        <v>40021.980000000003</v>
      </c>
      <c r="F1971">
        <v>4548</v>
      </c>
    </row>
    <row r="1972" spans="1:6" x14ac:dyDescent="0.25">
      <c r="A1972" t="s">
        <v>11370</v>
      </c>
      <c r="B1972">
        <v>23398</v>
      </c>
      <c r="C1972">
        <v>28240</v>
      </c>
      <c r="D1972">
        <v>3953.6000000000004</v>
      </c>
      <c r="E1972">
        <v>32193.599999999999</v>
      </c>
      <c r="F1972">
        <v>4842</v>
      </c>
    </row>
    <row r="1973" spans="1:6" x14ac:dyDescent="0.25">
      <c r="A1973" t="s">
        <v>11371</v>
      </c>
      <c r="B1973">
        <v>11529</v>
      </c>
      <c r="C1973">
        <v>16018</v>
      </c>
      <c r="D1973">
        <v>2242.5200000000004</v>
      </c>
      <c r="E1973">
        <v>18260.52</v>
      </c>
      <c r="F1973">
        <v>4489</v>
      </c>
    </row>
    <row r="1974" spans="1:6" x14ac:dyDescent="0.25">
      <c r="A1974" t="s">
        <v>11372</v>
      </c>
      <c r="B1974">
        <v>28528</v>
      </c>
      <c r="C1974">
        <v>33228</v>
      </c>
      <c r="D1974">
        <v>4651.92</v>
      </c>
      <c r="E1974">
        <v>37879.919999999998</v>
      </c>
      <c r="F1974">
        <v>4700</v>
      </c>
    </row>
    <row r="1975" spans="1:6" x14ac:dyDescent="0.25">
      <c r="A1975" t="s">
        <v>11373</v>
      </c>
      <c r="B1975">
        <v>26538</v>
      </c>
      <c r="C1975">
        <v>30855</v>
      </c>
      <c r="D1975">
        <v>4319.7000000000007</v>
      </c>
      <c r="E1975">
        <v>35174.699999999997</v>
      </c>
      <c r="F1975">
        <v>4317</v>
      </c>
    </row>
    <row r="1976" spans="1:6" x14ac:dyDescent="0.25">
      <c r="A1976" t="s">
        <v>11374</v>
      </c>
      <c r="B1976">
        <v>34125</v>
      </c>
      <c r="C1976">
        <v>38586</v>
      </c>
      <c r="D1976">
        <v>5402.0400000000009</v>
      </c>
      <c r="E1976">
        <v>43988.04</v>
      </c>
      <c r="F1976">
        <v>4461</v>
      </c>
    </row>
    <row r="1977" spans="1:6" x14ac:dyDescent="0.25">
      <c r="A1977" t="s">
        <v>11375</v>
      </c>
      <c r="B1977">
        <v>27750</v>
      </c>
      <c r="C1977">
        <v>32638</v>
      </c>
      <c r="D1977">
        <v>4569.3200000000006</v>
      </c>
      <c r="E1977">
        <v>37207.32</v>
      </c>
      <c r="F1977">
        <v>4888</v>
      </c>
    </row>
    <row r="1978" spans="1:6" x14ac:dyDescent="0.25">
      <c r="A1978" t="s">
        <v>11376</v>
      </c>
      <c r="B1978">
        <v>17382</v>
      </c>
      <c r="C1978">
        <v>21610</v>
      </c>
      <c r="D1978">
        <v>3025.4</v>
      </c>
      <c r="E1978">
        <v>24635.4</v>
      </c>
      <c r="F1978">
        <v>4228</v>
      </c>
    </row>
    <row r="1979" spans="1:6" x14ac:dyDescent="0.25">
      <c r="A1979" t="s">
        <v>11377</v>
      </c>
      <c r="B1979">
        <v>34117</v>
      </c>
      <c r="C1979">
        <v>38648</v>
      </c>
      <c r="D1979">
        <v>5410.72</v>
      </c>
      <c r="E1979">
        <v>44058.720000000001</v>
      </c>
      <c r="F1979">
        <v>4531</v>
      </c>
    </row>
    <row r="1980" spans="1:6" x14ac:dyDescent="0.25">
      <c r="A1980" t="s">
        <v>11378</v>
      </c>
      <c r="B1980">
        <v>31038</v>
      </c>
      <c r="C1980">
        <v>35112</v>
      </c>
      <c r="D1980">
        <v>4915.68</v>
      </c>
      <c r="E1980">
        <v>40027.68</v>
      </c>
      <c r="F1980">
        <v>4074</v>
      </c>
    </row>
    <row r="1981" spans="1:6" x14ac:dyDescent="0.25">
      <c r="A1981" t="s">
        <v>11379</v>
      </c>
      <c r="B1981">
        <v>16711</v>
      </c>
      <c r="C1981">
        <v>20661</v>
      </c>
      <c r="D1981">
        <v>2892.5400000000004</v>
      </c>
      <c r="E1981">
        <v>23553.54</v>
      </c>
      <c r="F1981">
        <v>3950</v>
      </c>
    </row>
    <row r="1982" spans="1:6" x14ac:dyDescent="0.25">
      <c r="A1982" t="s">
        <v>11380</v>
      </c>
      <c r="B1982">
        <v>14680</v>
      </c>
      <c r="C1982">
        <v>18463</v>
      </c>
      <c r="D1982">
        <v>2584.8200000000002</v>
      </c>
      <c r="E1982">
        <v>21047.82</v>
      </c>
      <c r="F1982">
        <v>3783</v>
      </c>
    </row>
    <row r="1983" spans="1:6" x14ac:dyDescent="0.25">
      <c r="A1983" t="s">
        <v>11381</v>
      </c>
      <c r="B1983">
        <v>21994</v>
      </c>
      <c r="C1983">
        <v>26573</v>
      </c>
      <c r="D1983">
        <v>3720.2200000000003</v>
      </c>
      <c r="E1983">
        <v>30293.22</v>
      </c>
      <c r="F1983">
        <v>4579</v>
      </c>
    </row>
    <row r="1984" spans="1:6" x14ac:dyDescent="0.25">
      <c r="A1984" t="s">
        <v>11382</v>
      </c>
      <c r="B1984">
        <v>10389</v>
      </c>
      <c r="C1984">
        <v>15175</v>
      </c>
      <c r="D1984">
        <v>2124.5</v>
      </c>
      <c r="E1984">
        <v>17299.5</v>
      </c>
      <c r="F1984">
        <v>4786</v>
      </c>
    </row>
    <row r="1985" spans="1:6" x14ac:dyDescent="0.25">
      <c r="A1985" t="s">
        <v>11383</v>
      </c>
      <c r="B1985">
        <v>29303</v>
      </c>
      <c r="C1985">
        <v>33800</v>
      </c>
      <c r="D1985">
        <v>4732</v>
      </c>
      <c r="E1985">
        <v>38532</v>
      </c>
      <c r="F1985">
        <v>4497</v>
      </c>
    </row>
    <row r="1986" spans="1:6" x14ac:dyDescent="0.25">
      <c r="A1986" t="s">
        <v>11384</v>
      </c>
      <c r="B1986">
        <v>28170</v>
      </c>
      <c r="C1986">
        <v>32113</v>
      </c>
      <c r="D1986">
        <v>4495.8200000000006</v>
      </c>
      <c r="E1986">
        <v>36608.82</v>
      </c>
      <c r="F1986">
        <v>3943</v>
      </c>
    </row>
    <row r="1987" spans="1:6" x14ac:dyDescent="0.25">
      <c r="A1987" t="s">
        <v>11385</v>
      </c>
      <c r="B1987">
        <v>12503</v>
      </c>
      <c r="C1987">
        <v>16325</v>
      </c>
      <c r="D1987">
        <v>2285.5</v>
      </c>
      <c r="E1987">
        <v>18610.5</v>
      </c>
      <c r="F1987">
        <v>3822</v>
      </c>
    </row>
    <row r="1988" spans="1:6" x14ac:dyDescent="0.25">
      <c r="A1988" t="s">
        <v>11386</v>
      </c>
      <c r="B1988">
        <v>32816</v>
      </c>
      <c r="C1988">
        <v>36651</v>
      </c>
      <c r="D1988">
        <v>5131.1400000000003</v>
      </c>
      <c r="E1988">
        <v>41782.14</v>
      </c>
      <c r="F1988">
        <v>3835</v>
      </c>
    </row>
    <row r="1989" spans="1:6" x14ac:dyDescent="0.25">
      <c r="A1989" t="s">
        <v>11387</v>
      </c>
      <c r="B1989">
        <v>19787</v>
      </c>
      <c r="C1989">
        <v>24028</v>
      </c>
      <c r="D1989">
        <v>3363.9200000000005</v>
      </c>
      <c r="E1989">
        <v>27391.920000000002</v>
      </c>
      <c r="F1989">
        <v>4241</v>
      </c>
    </row>
    <row r="1990" spans="1:6" x14ac:dyDescent="0.25">
      <c r="A1990" t="s">
        <v>11388</v>
      </c>
      <c r="B1990">
        <v>26851</v>
      </c>
      <c r="C1990">
        <v>30841</v>
      </c>
      <c r="D1990">
        <v>4317.7400000000007</v>
      </c>
      <c r="E1990">
        <v>35158.74</v>
      </c>
      <c r="F1990">
        <v>3990</v>
      </c>
    </row>
    <row r="1991" spans="1:6" x14ac:dyDescent="0.25">
      <c r="A1991" t="s">
        <v>11389</v>
      </c>
      <c r="B1991">
        <v>34028</v>
      </c>
      <c r="C1991">
        <v>37929</v>
      </c>
      <c r="D1991">
        <v>5310.06</v>
      </c>
      <c r="E1991">
        <v>43239.06</v>
      </c>
      <c r="F1991">
        <v>3901</v>
      </c>
    </row>
    <row r="1992" spans="1:6" x14ac:dyDescent="0.25">
      <c r="A1992" t="s">
        <v>11390</v>
      </c>
      <c r="B1992">
        <v>14183</v>
      </c>
      <c r="C1992">
        <v>18454</v>
      </c>
      <c r="D1992">
        <v>2583.5600000000004</v>
      </c>
      <c r="E1992">
        <v>21037.56</v>
      </c>
      <c r="F1992">
        <v>4271</v>
      </c>
    </row>
    <row r="1993" spans="1:6" x14ac:dyDescent="0.25">
      <c r="A1993" t="s">
        <v>11391</v>
      </c>
      <c r="B1993">
        <v>18173</v>
      </c>
      <c r="C1993">
        <v>22213</v>
      </c>
      <c r="D1993">
        <v>3109.82</v>
      </c>
      <c r="E1993">
        <v>25322.82</v>
      </c>
      <c r="F1993">
        <v>4040</v>
      </c>
    </row>
    <row r="1994" spans="1:6" x14ac:dyDescent="0.25">
      <c r="A1994" t="s">
        <v>11392</v>
      </c>
      <c r="B1994">
        <v>16778</v>
      </c>
      <c r="C1994">
        <v>21446</v>
      </c>
      <c r="D1994">
        <v>3002.4400000000005</v>
      </c>
      <c r="E1994">
        <v>24448.440000000002</v>
      </c>
      <c r="F1994">
        <v>4668</v>
      </c>
    </row>
    <row r="1995" spans="1:6" x14ac:dyDescent="0.25">
      <c r="A1995" t="s">
        <v>11393</v>
      </c>
      <c r="B1995">
        <v>25097</v>
      </c>
      <c r="C1995">
        <v>29530</v>
      </c>
      <c r="D1995">
        <v>4134.2000000000007</v>
      </c>
      <c r="E1995">
        <v>33664.199999999997</v>
      </c>
      <c r="F1995">
        <v>4433</v>
      </c>
    </row>
    <row r="1996" spans="1:6" x14ac:dyDescent="0.25">
      <c r="A1996" t="s">
        <v>11394</v>
      </c>
      <c r="B1996">
        <v>17077</v>
      </c>
      <c r="C1996">
        <v>21425</v>
      </c>
      <c r="D1996">
        <v>2999.5000000000005</v>
      </c>
      <c r="E1996">
        <v>24424.5</v>
      </c>
      <c r="F1996">
        <v>4348</v>
      </c>
    </row>
    <row r="1997" spans="1:6" x14ac:dyDescent="0.25">
      <c r="A1997" t="s">
        <v>11395</v>
      </c>
      <c r="B1997">
        <v>13948</v>
      </c>
      <c r="C1997">
        <v>18378</v>
      </c>
      <c r="D1997">
        <v>2572.92</v>
      </c>
      <c r="E1997">
        <v>20950.919999999998</v>
      </c>
      <c r="F1997">
        <v>4430</v>
      </c>
    </row>
    <row r="1998" spans="1:6" x14ac:dyDescent="0.25">
      <c r="A1998" t="s">
        <v>11396</v>
      </c>
      <c r="B1998">
        <v>25167</v>
      </c>
      <c r="C1998">
        <v>29589</v>
      </c>
      <c r="D1998">
        <v>4142.46</v>
      </c>
      <c r="E1998">
        <v>33731.46</v>
      </c>
      <c r="F1998">
        <v>4422</v>
      </c>
    </row>
    <row r="1999" spans="1:6" x14ac:dyDescent="0.25">
      <c r="A1999" t="s">
        <v>11397</v>
      </c>
      <c r="B1999">
        <v>11545</v>
      </c>
      <c r="C1999">
        <v>15255</v>
      </c>
      <c r="D1999">
        <v>2135.7000000000003</v>
      </c>
      <c r="E1999">
        <v>17390.7</v>
      </c>
      <c r="F1999">
        <v>3710</v>
      </c>
    </row>
    <row r="2000" spans="1:6" x14ac:dyDescent="0.25">
      <c r="A2000" t="s">
        <v>11398</v>
      </c>
      <c r="B2000">
        <v>34490</v>
      </c>
      <c r="C2000">
        <v>39053</v>
      </c>
      <c r="D2000">
        <v>5467.42</v>
      </c>
      <c r="E2000">
        <v>44520.42</v>
      </c>
      <c r="F2000">
        <v>4563</v>
      </c>
    </row>
    <row r="2001" spans="1:6" x14ac:dyDescent="0.25">
      <c r="A2001" t="s">
        <v>11399</v>
      </c>
      <c r="B2001">
        <v>26049</v>
      </c>
      <c r="C2001">
        <v>30134</v>
      </c>
      <c r="D2001">
        <v>4218.76</v>
      </c>
      <c r="E2001">
        <v>34352.76</v>
      </c>
      <c r="F2001">
        <v>4085</v>
      </c>
    </row>
    <row r="2002" spans="1:6" x14ac:dyDescent="0.25">
      <c r="A2002" t="s">
        <v>11400</v>
      </c>
      <c r="B2002">
        <v>18691</v>
      </c>
      <c r="C2002">
        <v>23192</v>
      </c>
      <c r="D2002">
        <v>3246.88</v>
      </c>
      <c r="E2002">
        <v>26438.880000000001</v>
      </c>
      <c r="F2002">
        <v>4501</v>
      </c>
    </row>
    <row r="2003" spans="1:6" x14ac:dyDescent="0.25">
      <c r="A2003" t="s">
        <v>11401</v>
      </c>
      <c r="B2003">
        <v>34601</v>
      </c>
      <c r="C2003">
        <v>38729</v>
      </c>
      <c r="D2003">
        <v>5422.06</v>
      </c>
      <c r="E2003">
        <v>44151.06</v>
      </c>
      <c r="F2003">
        <v>4128</v>
      </c>
    </row>
    <row r="2004" spans="1:6" x14ac:dyDescent="0.25">
      <c r="A2004" t="s">
        <v>11402</v>
      </c>
      <c r="B2004">
        <v>31188</v>
      </c>
      <c r="C2004">
        <v>35490</v>
      </c>
      <c r="D2004">
        <v>4968.6000000000004</v>
      </c>
      <c r="E2004">
        <v>40458.6</v>
      </c>
      <c r="F2004">
        <v>4302</v>
      </c>
    </row>
    <row r="2005" spans="1:6" x14ac:dyDescent="0.25">
      <c r="A2005" t="s">
        <v>11403</v>
      </c>
      <c r="B2005">
        <v>14232</v>
      </c>
      <c r="C2005">
        <v>18068</v>
      </c>
      <c r="D2005">
        <v>2529.5200000000004</v>
      </c>
      <c r="E2005">
        <v>20597.52</v>
      </c>
      <c r="F2005">
        <v>3836</v>
      </c>
    </row>
    <row r="2006" spans="1:6" x14ac:dyDescent="0.25">
      <c r="A2006" t="s">
        <v>11404</v>
      </c>
      <c r="B2006">
        <v>17535</v>
      </c>
      <c r="C2006">
        <v>21345</v>
      </c>
      <c r="D2006">
        <v>2988.3</v>
      </c>
      <c r="E2006">
        <v>24333.3</v>
      </c>
      <c r="F2006">
        <v>3810</v>
      </c>
    </row>
    <row r="2007" spans="1:6" x14ac:dyDescent="0.25">
      <c r="A2007" t="s">
        <v>11405</v>
      </c>
      <c r="B2007">
        <v>22704</v>
      </c>
      <c r="C2007">
        <v>26473</v>
      </c>
      <c r="D2007">
        <v>3706.2200000000003</v>
      </c>
      <c r="E2007">
        <v>30179.22</v>
      </c>
      <c r="F2007">
        <v>3769</v>
      </c>
    </row>
    <row r="2008" spans="1:6" x14ac:dyDescent="0.25">
      <c r="A2008" t="s">
        <v>11406</v>
      </c>
      <c r="B2008">
        <v>14311</v>
      </c>
      <c r="C2008">
        <v>18791</v>
      </c>
      <c r="D2008">
        <v>2630.7400000000002</v>
      </c>
      <c r="E2008">
        <v>21421.74</v>
      </c>
      <c r="F2008">
        <v>4480</v>
      </c>
    </row>
    <row r="2009" spans="1:6" x14ac:dyDescent="0.25">
      <c r="A2009" t="s">
        <v>11407</v>
      </c>
      <c r="B2009">
        <v>26020</v>
      </c>
      <c r="C2009">
        <v>29874</v>
      </c>
      <c r="D2009">
        <v>4182.3600000000006</v>
      </c>
      <c r="E2009">
        <v>34056.36</v>
      </c>
      <c r="F2009">
        <v>3854</v>
      </c>
    </row>
    <row r="2010" spans="1:6" x14ac:dyDescent="0.25">
      <c r="A2010" t="s">
        <v>11408</v>
      </c>
      <c r="B2010">
        <v>23408</v>
      </c>
      <c r="C2010">
        <v>27387</v>
      </c>
      <c r="D2010">
        <v>3834.1800000000003</v>
      </c>
      <c r="E2010">
        <v>31221.18</v>
      </c>
      <c r="F2010">
        <v>3979</v>
      </c>
    </row>
    <row r="2011" spans="1:6" x14ac:dyDescent="0.25">
      <c r="A2011" t="s">
        <v>11409</v>
      </c>
      <c r="B2011">
        <v>34034</v>
      </c>
      <c r="C2011">
        <v>38345</v>
      </c>
      <c r="D2011">
        <v>5368.3</v>
      </c>
      <c r="E2011">
        <v>43713.3</v>
      </c>
      <c r="F2011">
        <v>4311</v>
      </c>
    </row>
    <row r="2012" spans="1:6" x14ac:dyDescent="0.25">
      <c r="A2012" t="s">
        <v>11410</v>
      </c>
      <c r="B2012">
        <v>20788</v>
      </c>
      <c r="C2012">
        <v>25417</v>
      </c>
      <c r="D2012">
        <v>3558.3800000000006</v>
      </c>
      <c r="E2012">
        <v>28975.38</v>
      </c>
      <c r="F2012">
        <v>4629</v>
      </c>
    </row>
    <row r="2013" spans="1:6" x14ac:dyDescent="0.25">
      <c r="A2013" t="s">
        <v>11411</v>
      </c>
      <c r="B2013">
        <v>26499</v>
      </c>
      <c r="C2013">
        <v>30426</v>
      </c>
      <c r="D2013">
        <v>4259.6400000000003</v>
      </c>
      <c r="E2013">
        <v>34685.64</v>
      </c>
      <c r="F2013">
        <v>3927</v>
      </c>
    </row>
    <row r="2014" spans="1:6" x14ac:dyDescent="0.25">
      <c r="A2014" t="s">
        <v>11412</v>
      </c>
      <c r="B2014">
        <v>11557</v>
      </c>
      <c r="C2014">
        <v>16056</v>
      </c>
      <c r="D2014">
        <v>2247.84</v>
      </c>
      <c r="E2014">
        <v>18303.84</v>
      </c>
      <c r="F2014">
        <v>4499</v>
      </c>
    </row>
    <row r="2015" spans="1:6" x14ac:dyDescent="0.25">
      <c r="A2015" t="s">
        <v>11413</v>
      </c>
      <c r="B2015">
        <v>29078</v>
      </c>
      <c r="C2015">
        <v>33824</v>
      </c>
      <c r="D2015">
        <v>4735.3600000000006</v>
      </c>
      <c r="E2015">
        <v>38559.360000000001</v>
      </c>
      <c r="F2015">
        <v>4746</v>
      </c>
    </row>
    <row r="2016" spans="1:6" x14ac:dyDescent="0.25">
      <c r="A2016" t="s">
        <v>11414</v>
      </c>
      <c r="B2016">
        <v>13481</v>
      </c>
      <c r="C2016">
        <v>17668</v>
      </c>
      <c r="D2016">
        <v>2473.5200000000004</v>
      </c>
      <c r="E2016">
        <v>20141.52</v>
      </c>
      <c r="F2016">
        <v>4187</v>
      </c>
    </row>
    <row r="2017" spans="1:6" x14ac:dyDescent="0.25">
      <c r="A2017" t="s">
        <v>11415</v>
      </c>
      <c r="B2017">
        <v>17232</v>
      </c>
      <c r="C2017">
        <v>21905</v>
      </c>
      <c r="D2017">
        <v>3066.7000000000003</v>
      </c>
      <c r="E2017">
        <v>24971.7</v>
      </c>
      <c r="F2017">
        <v>4673</v>
      </c>
    </row>
    <row r="2018" spans="1:6" x14ac:dyDescent="0.25">
      <c r="A2018" t="s">
        <v>11416</v>
      </c>
      <c r="B2018">
        <v>31146</v>
      </c>
      <c r="C2018">
        <v>34848</v>
      </c>
      <c r="D2018">
        <v>4878.72</v>
      </c>
      <c r="E2018">
        <v>39726.720000000001</v>
      </c>
      <c r="F2018">
        <v>3702</v>
      </c>
    </row>
    <row r="2019" spans="1:6" x14ac:dyDescent="0.25">
      <c r="A2019" t="s">
        <v>11417</v>
      </c>
      <c r="B2019">
        <v>29382</v>
      </c>
      <c r="C2019">
        <v>34225</v>
      </c>
      <c r="D2019">
        <v>4791.5000000000009</v>
      </c>
      <c r="E2019">
        <v>39016.5</v>
      </c>
      <c r="F2019">
        <v>4843</v>
      </c>
    </row>
    <row r="2020" spans="1:6" x14ac:dyDescent="0.25">
      <c r="A2020" t="s">
        <v>11418</v>
      </c>
      <c r="B2020">
        <v>14386</v>
      </c>
      <c r="C2020">
        <v>18499</v>
      </c>
      <c r="D2020">
        <v>2589.86</v>
      </c>
      <c r="E2020">
        <v>21088.86</v>
      </c>
      <c r="F2020">
        <v>4113</v>
      </c>
    </row>
    <row r="2021" spans="1:6" x14ac:dyDescent="0.25">
      <c r="A2021" t="s">
        <v>11419</v>
      </c>
      <c r="B2021">
        <v>29305</v>
      </c>
      <c r="C2021">
        <v>33719</v>
      </c>
      <c r="D2021">
        <v>4720.6600000000008</v>
      </c>
      <c r="E2021">
        <v>38439.660000000003</v>
      </c>
      <c r="F2021">
        <v>4414</v>
      </c>
    </row>
    <row r="2022" spans="1:6" x14ac:dyDescent="0.25">
      <c r="A2022" t="s">
        <v>11420</v>
      </c>
      <c r="B2022">
        <v>10936</v>
      </c>
      <c r="C2022">
        <v>15145</v>
      </c>
      <c r="D2022">
        <v>2120.3000000000002</v>
      </c>
      <c r="E2022">
        <v>17265.3</v>
      </c>
      <c r="F2022">
        <v>4209</v>
      </c>
    </row>
    <row r="2023" spans="1:6" x14ac:dyDescent="0.25">
      <c r="A2023" t="s">
        <v>11421</v>
      </c>
      <c r="B2023">
        <v>22265</v>
      </c>
      <c r="C2023">
        <v>26259</v>
      </c>
      <c r="D2023">
        <v>3676.26</v>
      </c>
      <c r="E2023">
        <v>29935.260000000002</v>
      </c>
      <c r="F2023">
        <v>3994</v>
      </c>
    </row>
    <row r="2024" spans="1:6" x14ac:dyDescent="0.25">
      <c r="A2024" t="s">
        <v>11422</v>
      </c>
      <c r="B2024">
        <v>10055</v>
      </c>
      <c r="C2024">
        <v>14166</v>
      </c>
      <c r="D2024">
        <v>1983.2400000000002</v>
      </c>
      <c r="E2024">
        <v>16149.24</v>
      </c>
      <c r="F2024">
        <v>4111</v>
      </c>
    </row>
    <row r="2025" spans="1:6" x14ac:dyDescent="0.25">
      <c r="A2025" t="s">
        <v>11423</v>
      </c>
      <c r="B2025">
        <v>14570</v>
      </c>
      <c r="C2025">
        <v>18609</v>
      </c>
      <c r="D2025">
        <v>2605.2600000000002</v>
      </c>
      <c r="E2025">
        <v>21214.260000000002</v>
      </c>
      <c r="F2025">
        <v>4039</v>
      </c>
    </row>
    <row r="2026" spans="1:6" x14ac:dyDescent="0.25">
      <c r="A2026" t="s">
        <v>11424</v>
      </c>
      <c r="B2026">
        <v>26907</v>
      </c>
      <c r="C2026">
        <v>30946</v>
      </c>
      <c r="D2026">
        <v>4332.4400000000005</v>
      </c>
      <c r="E2026">
        <v>35278.44</v>
      </c>
      <c r="F2026">
        <v>4039</v>
      </c>
    </row>
    <row r="2027" spans="1:6" x14ac:dyDescent="0.25">
      <c r="A2027" t="s">
        <v>11425</v>
      </c>
      <c r="B2027">
        <v>19369</v>
      </c>
      <c r="C2027">
        <v>23800</v>
      </c>
      <c r="D2027">
        <v>3332.0000000000005</v>
      </c>
      <c r="E2027">
        <v>27132</v>
      </c>
      <c r="F2027">
        <v>4431</v>
      </c>
    </row>
    <row r="2028" spans="1:6" x14ac:dyDescent="0.25">
      <c r="A2028" t="s">
        <v>11426</v>
      </c>
      <c r="B2028">
        <v>16959</v>
      </c>
      <c r="C2028">
        <v>21281</v>
      </c>
      <c r="D2028">
        <v>2979.34</v>
      </c>
      <c r="E2028">
        <v>24260.34</v>
      </c>
      <c r="F2028">
        <v>4322</v>
      </c>
    </row>
    <row r="2029" spans="1:6" x14ac:dyDescent="0.25">
      <c r="A2029" t="s">
        <v>11427</v>
      </c>
      <c r="B2029">
        <v>10693</v>
      </c>
      <c r="C2029">
        <v>14894</v>
      </c>
      <c r="D2029">
        <v>2085.1600000000003</v>
      </c>
      <c r="E2029">
        <v>16979.16</v>
      </c>
      <c r="F2029">
        <v>4201</v>
      </c>
    </row>
    <row r="2030" spans="1:6" x14ac:dyDescent="0.25">
      <c r="A2030" t="s">
        <v>11428</v>
      </c>
      <c r="B2030">
        <v>31307</v>
      </c>
      <c r="C2030">
        <v>36138</v>
      </c>
      <c r="D2030">
        <v>5059.3200000000006</v>
      </c>
      <c r="E2030">
        <v>41197.32</v>
      </c>
      <c r="F2030">
        <v>4831</v>
      </c>
    </row>
    <row r="2031" spans="1:6" x14ac:dyDescent="0.25">
      <c r="A2031" t="s">
        <v>11429</v>
      </c>
      <c r="B2031">
        <v>24116</v>
      </c>
      <c r="C2031">
        <v>28006</v>
      </c>
      <c r="D2031">
        <v>3920.8400000000006</v>
      </c>
      <c r="E2031">
        <v>31926.84</v>
      </c>
      <c r="F2031">
        <v>3890</v>
      </c>
    </row>
    <row r="2032" spans="1:6" x14ac:dyDescent="0.25">
      <c r="A2032" t="s">
        <v>11430</v>
      </c>
      <c r="B2032">
        <v>32692</v>
      </c>
      <c r="C2032">
        <v>36948</v>
      </c>
      <c r="D2032">
        <v>5172.72</v>
      </c>
      <c r="E2032">
        <v>42120.72</v>
      </c>
      <c r="F2032">
        <v>4256</v>
      </c>
    </row>
    <row r="2033" spans="1:6" x14ac:dyDescent="0.25">
      <c r="A2033" t="s">
        <v>11431</v>
      </c>
      <c r="B2033">
        <v>33227</v>
      </c>
      <c r="C2033">
        <v>38016</v>
      </c>
      <c r="D2033">
        <v>5322.2400000000007</v>
      </c>
      <c r="E2033">
        <v>43338.239999999998</v>
      </c>
      <c r="F2033">
        <v>4789</v>
      </c>
    </row>
    <row r="2034" spans="1:6" x14ac:dyDescent="0.25">
      <c r="A2034" t="s">
        <v>11432</v>
      </c>
      <c r="B2034">
        <v>31619</v>
      </c>
      <c r="C2034">
        <v>35704</v>
      </c>
      <c r="D2034">
        <v>4998.5600000000004</v>
      </c>
      <c r="E2034">
        <v>40702.559999999998</v>
      </c>
      <c r="F2034">
        <v>4085</v>
      </c>
    </row>
    <row r="2035" spans="1:6" x14ac:dyDescent="0.25">
      <c r="A2035" t="s">
        <v>11433</v>
      </c>
      <c r="B2035">
        <v>34589</v>
      </c>
      <c r="C2035">
        <v>38379</v>
      </c>
      <c r="D2035">
        <v>5373.06</v>
      </c>
      <c r="E2035">
        <v>43752.06</v>
      </c>
      <c r="F2035">
        <v>3790</v>
      </c>
    </row>
    <row r="2036" spans="1:6" x14ac:dyDescent="0.25">
      <c r="A2036" t="s">
        <v>11434</v>
      </c>
      <c r="B2036">
        <v>24149</v>
      </c>
      <c r="C2036">
        <v>28182</v>
      </c>
      <c r="D2036">
        <v>3945.4800000000005</v>
      </c>
      <c r="E2036">
        <v>32127.48</v>
      </c>
      <c r="F2036">
        <v>4033</v>
      </c>
    </row>
    <row r="2037" spans="1:6" x14ac:dyDescent="0.25">
      <c r="A2037" t="s">
        <v>11435</v>
      </c>
      <c r="B2037">
        <v>29406</v>
      </c>
      <c r="C2037">
        <v>33695</v>
      </c>
      <c r="D2037">
        <v>4717.3</v>
      </c>
      <c r="E2037">
        <v>38412.300000000003</v>
      </c>
      <c r="F2037">
        <v>4289</v>
      </c>
    </row>
    <row r="2038" spans="1:6" x14ac:dyDescent="0.25">
      <c r="A2038" t="s">
        <v>11436</v>
      </c>
      <c r="B2038">
        <v>32810</v>
      </c>
      <c r="C2038">
        <v>37456</v>
      </c>
      <c r="D2038">
        <v>5243.84</v>
      </c>
      <c r="E2038">
        <v>42699.839999999997</v>
      </c>
      <c r="F2038">
        <v>4646</v>
      </c>
    </row>
    <row r="2039" spans="1:6" x14ac:dyDescent="0.25">
      <c r="A2039" t="s">
        <v>11437</v>
      </c>
      <c r="B2039">
        <v>11902</v>
      </c>
      <c r="C2039">
        <v>16044</v>
      </c>
      <c r="D2039">
        <v>2246.1600000000003</v>
      </c>
      <c r="E2039">
        <v>18290.16</v>
      </c>
      <c r="F2039">
        <v>4142</v>
      </c>
    </row>
    <row r="2040" spans="1:6" x14ac:dyDescent="0.25">
      <c r="A2040" t="s">
        <v>11438</v>
      </c>
      <c r="B2040">
        <v>13004</v>
      </c>
      <c r="C2040">
        <v>17701</v>
      </c>
      <c r="D2040">
        <v>2478.1400000000003</v>
      </c>
      <c r="E2040">
        <v>20179.14</v>
      </c>
      <c r="F2040">
        <v>4697</v>
      </c>
    </row>
    <row r="2041" spans="1:6" x14ac:dyDescent="0.25">
      <c r="A2041" t="s">
        <v>11439</v>
      </c>
      <c r="B2041">
        <v>31842</v>
      </c>
      <c r="C2041">
        <v>35659</v>
      </c>
      <c r="D2041">
        <v>4992.26</v>
      </c>
      <c r="E2041">
        <v>40651.26</v>
      </c>
      <c r="F2041">
        <v>3817</v>
      </c>
    </row>
    <row r="2042" spans="1:6" x14ac:dyDescent="0.25">
      <c r="A2042" t="s">
        <v>11440</v>
      </c>
      <c r="B2042">
        <v>14988</v>
      </c>
      <c r="C2042">
        <v>19161</v>
      </c>
      <c r="D2042">
        <v>2682.5400000000004</v>
      </c>
      <c r="E2042">
        <v>21843.54</v>
      </c>
      <c r="F2042">
        <v>4173</v>
      </c>
    </row>
    <row r="2043" spans="1:6" x14ac:dyDescent="0.25">
      <c r="A2043" t="s">
        <v>11441</v>
      </c>
      <c r="B2043">
        <v>13290</v>
      </c>
      <c r="C2043">
        <v>17993</v>
      </c>
      <c r="D2043">
        <v>2519.0200000000004</v>
      </c>
      <c r="E2043">
        <v>20512.02</v>
      </c>
      <c r="F2043">
        <v>4703</v>
      </c>
    </row>
    <row r="2044" spans="1:6" x14ac:dyDescent="0.25">
      <c r="A2044" t="s">
        <v>11442</v>
      </c>
      <c r="B2044">
        <v>11230</v>
      </c>
      <c r="C2044">
        <v>16108</v>
      </c>
      <c r="D2044">
        <v>2255.1200000000003</v>
      </c>
      <c r="E2044">
        <v>18363.12</v>
      </c>
      <c r="F2044">
        <v>4878</v>
      </c>
    </row>
    <row r="2045" spans="1:6" x14ac:dyDescent="0.25">
      <c r="A2045" t="s">
        <v>11443</v>
      </c>
      <c r="B2045">
        <v>29541</v>
      </c>
      <c r="C2045">
        <v>33288</v>
      </c>
      <c r="D2045">
        <v>4660.3200000000006</v>
      </c>
      <c r="E2045">
        <v>37948.32</v>
      </c>
      <c r="F2045">
        <v>3747</v>
      </c>
    </row>
    <row r="2046" spans="1:6" x14ac:dyDescent="0.25">
      <c r="A2046" t="s">
        <v>11444</v>
      </c>
      <c r="B2046">
        <v>23806</v>
      </c>
      <c r="C2046">
        <v>28561</v>
      </c>
      <c r="D2046">
        <v>3998.5400000000004</v>
      </c>
      <c r="E2046">
        <v>32559.54</v>
      </c>
      <c r="F2046">
        <v>4755</v>
      </c>
    </row>
    <row r="2047" spans="1:6" x14ac:dyDescent="0.25">
      <c r="A2047" t="s">
        <v>11445</v>
      </c>
      <c r="B2047">
        <v>34472</v>
      </c>
      <c r="C2047">
        <v>38926</v>
      </c>
      <c r="D2047">
        <v>5449.64</v>
      </c>
      <c r="E2047">
        <v>44375.64</v>
      </c>
      <c r="F2047">
        <v>4454</v>
      </c>
    </row>
    <row r="2048" spans="1:6" x14ac:dyDescent="0.25">
      <c r="A2048" t="s">
        <v>11446</v>
      </c>
      <c r="B2048">
        <v>24742</v>
      </c>
      <c r="C2048">
        <v>28569</v>
      </c>
      <c r="D2048">
        <v>3999.6600000000003</v>
      </c>
      <c r="E2048">
        <v>32568.66</v>
      </c>
      <c r="F2048">
        <v>3827</v>
      </c>
    </row>
    <row r="2049" spans="1:6" x14ac:dyDescent="0.25">
      <c r="A2049" t="s">
        <v>11447</v>
      </c>
      <c r="B2049">
        <v>17791</v>
      </c>
      <c r="C2049">
        <v>22410</v>
      </c>
      <c r="D2049">
        <v>3137.4</v>
      </c>
      <c r="E2049">
        <v>25547.4</v>
      </c>
      <c r="F2049">
        <v>4619</v>
      </c>
    </row>
    <row r="2050" spans="1:6" x14ac:dyDescent="0.25">
      <c r="A2050" t="s">
        <v>11448</v>
      </c>
      <c r="B2050">
        <v>19880</v>
      </c>
      <c r="C2050">
        <v>24215</v>
      </c>
      <c r="D2050">
        <v>3390.1000000000004</v>
      </c>
      <c r="E2050">
        <v>27605.1</v>
      </c>
      <c r="F2050">
        <v>4335</v>
      </c>
    </row>
    <row r="2051" spans="1:6" x14ac:dyDescent="0.25">
      <c r="A2051" t="s">
        <v>11449</v>
      </c>
      <c r="B2051">
        <v>31214</v>
      </c>
      <c r="C2051">
        <v>35648</v>
      </c>
      <c r="D2051">
        <v>4990.72</v>
      </c>
      <c r="E2051">
        <v>40638.720000000001</v>
      </c>
      <c r="F2051">
        <v>4434</v>
      </c>
    </row>
    <row r="2052" spans="1:6" x14ac:dyDescent="0.25">
      <c r="A2052" t="s">
        <v>11450</v>
      </c>
      <c r="B2052">
        <v>29858</v>
      </c>
      <c r="C2052">
        <v>33716</v>
      </c>
      <c r="D2052">
        <v>4720.2400000000007</v>
      </c>
      <c r="E2052">
        <v>38436.239999999998</v>
      </c>
      <c r="F2052">
        <v>3858</v>
      </c>
    </row>
    <row r="2053" spans="1:6" x14ac:dyDescent="0.25">
      <c r="A2053" t="s">
        <v>11451</v>
      </c>
      <c r="B2053">
        <v>23827</v>
      </c>
      <c r="C2053">
        <v>28015</v>
      </c>
      <c r="D2053">
        <v>3922.1000000000004</v>
      </c>
      <c r="E2053">
        <v>31937.1</v>
      </c>
      <c r="F2053">
        <v>4188</v>
      </c>
    </row>
    <row r="2054" spans="1:6" x14ac:dyDescent="0.25">
      <c r="A2054" t="s">
        <v>11452</v>
      </c>
      <c r="B2054">
        <v>34815</v>
      </c>
      <c r="C2054">
        <v>38747</v>
      </c>
      <c r="D2054">
        <v>5424.5800000000008</v>
      </c>
      <c r="E2054">
        <v>44171.58</v>
      </c>
      <c r="F2054">
        <v>3932</v>
      </c>
    </row>
    <row r="2055" spans="1:6" x14ac:dyDescent="0.25">
      <c r="A2055" t="s">
        <v>11453</v>
      </c>
      <c r="B2055">
        <v>25879</v>
      </c>
      <c r="C2055">
        <v>29762</v>
      </c>
      <c r="D2055">
        <v>4166.68</v>
      </c>
      <c r="E2055">
        <v>33928.68</v>
      </c>
      <c r="F2055">
        <v>3883</v>
      </c>
    </row>
    <row r="2056" spans="1:6" x14ac:dyDescent="0.25">
      <c r="A2056" t="s">
        <v>11454</v>
      </c>
      <c r="B2056">
        <v>16443</v>
      </c>
      <c r="C2056">
        <v>21148</v>
      </c>
      <c r="D2056">
        <v>2960.7200000000003</v>
      </c>
      <c r="E2056">
        <v>24108.720000000001</v>
      </c>
      <c r="F2056">
        <v>4705</v>
      </c>
    </row>
    <row r="2057" spans="1:6" x14ac:dyDescent="0.25">
      <c r="A2057" t="s">
        <v>11455</v>
      </c>
      <c r="B2057">
        <v>13078</v>
      </c>
      <c r="C2057">
        <v>17211</v>
      </c>
      <c r="D2057">
        <v>2409.5400000000004</v>
      </c>
      <c r="E2057">
        <v>19620.54</v>
      </c>
      <c r="F2057">
        <v>4133</v>
      </c>
    </row>
    <row r="2058" spans="1:6" x14ac:dyDescent="0.25">
      <c r="A2058" t="s">
        <v>11456</v>
      </c>
      <c r="B2058">
        <v>24777</v>
      </c>
      <c r="C2058">
        <v>29506</v>
      </c>
      <c r="D2058">
        <v>4130.84</v>
      </c>
      <c r="E2058">
        <v>33636.839999999997</v>
      </c>
      <c r="F2058">
        <v>4729</v>
      </c>
    </row>
    <row r="2059" spans="1:6" x14ac:dyDescent="0.25">
      <c r="A2059" t="s">
        <v>11457</v>
      </c>
      <c r="B2059">
        <v>22583</v>
      </c>
      <c r="C2059">
        <v>27005</v>
      </c>
      <c r="D2059">
        <v>3780.7000000000003</v>
      </c>
      <c r="E2059">
        <v>30785.7</v>
      </c>
      <c r="F2059">
        <v>4422</v>
      </c>
    </row>
    <row r="2060" spans="1:6" x14ac:dyDescent="0.25">
      <c r="A2060" t="s">
        <v>11458</v>
      </c>
      <c r="B2060">
        <v>21054</v>
      </c>
      <c r="C2060">
        <v>25251</v>
      </c>
      <c r="D2060">
        <v>3535.1400000000003</v>
      </c>
      <c r="E2060">
        <v>28786.14</v>
      </c>
      <c r="F2060">
        <v>4197</v>
      </c>
    </row>
    <row r="2061" spans="1:6" x14ac:dyDescent="0.25">
      <c r="A2061" t="s">
        <v>11459</v>
      </c>
      <c r="B2061">
        <v>29025</v>
      </c>
      <c r="C2061">
        <v>33169</v>
      </c>
      <c r="D2061">
        <v>4643.6600000000008</v>
      </c>
      <c r="E2061">
        <v>37812.660000000003</v>
      </c>
      <c r="F2061">
        <v>4144</v>
      </c>
    </row>
    <row r="2062" spans="1:6" x14ac:dyDescent="0.25">
      <c r="A2062" t="s">
        <v>11460</v>
      </c>
      <c r="B2062">
        <v>30956</v>
      </c>
      <c r="C2062">
        <v>35635</v>
      </c>
      <c r="D2062">
        <v>4988.9000000000005</v>
      </c>
      <c r="E2062">
        <v>40623.9</v>
      </c>
      <c r="F2062">
        <v>4679</v>
      </c>
    </row>
    <row r="2063" spans="1:6" x14ac:dyDescent="0.25">
      <c r="A2063" t="s">
        <v>11461</v>
      </c>
      <c r="B2063">
        <v>16867</v>
      </c>
      <c r="C2063">
        <v>21498</v>
      </c>
      <c r="D2063">
        <v>3009.7200000000003</v>
      </c>
      <c r="E2063">
        <v>24507.72</v>
      </c>
      <c r="F2063">
        <v>4631</v>
      </c>
    </row>
    <row r="2064" spans="1:6" x14ac:dyDescent="0.25">
      <c r="A2064" t="s">
        <v>11462</v>
      </c>
      <c r="B2064">
        <v>13129</v>
      </c>
      <c r="C2064">
        <v>17394</v>
      </c>
      <c r="D2064">
        <v>2435.1600000000003</v>
      </c>
      <c r="E2064">
        <v>19829.16</v>
      </c>
      <c r="F2064">
        <v>4265</v>
      </c>
    </row>
    <row r="2065" spans="1:6" x14ac:dyDescent="0.25">
      <c r="A2065" t="s">
        <v>11463</v>
      </c>
      <c r="B2065">
        <v>16920</v>
      </c>
      <c r="C2065">
        <v>20822</v>
      </c>
      <c r="D2065">
        <v>2915.0800000000004</v>
      </c>
      <c r="E2065">
        <v>23737.08</v>
      </c>
      <c r="F2065">
        <v>3902</v>
      </c>
    </row>
    <row r="2066" spans="1:6" x14ac:dyDescent="0.25">
      <c r="A2066" t="s">
        <v>11464</v>
      </c>
      <c r="B2066">
        <v>28924</v>
      </c>
      <c r="C2066">
        <v>32736</v>
      </c>
      <c r="D2066">
        <v>4583.0400000000009</v>
      </c>
      <c r="E2066">
        <v>37319.040000000001</v>
      </c>
      <c r="F2066">
        <v>3812</v>
      </c>
    </row>
    <row r="2067" spans="1:6" x14ac:dyDescent="0.25">
      <c r="A2067" t="s">
        <v>11465</v>
      </c>
      <c r="B2067">
        <v>14226</v>
      </c>
      <c r="C2067">
        <v>18185</v>
      </c>
      <c r="D2067">
        <v>2545.9</v>
      </c>
      <c r="E2067">
        <v>20730.900000000001</v>
      </c>
      <c r="F2067">
        <v>3959</v>
      </c>
    </row>
    <row r="2068" spans="1:6" x14ac:dyDescent="0.25">
      <c r="A2068" t="s">
        <v>11466</v>
      </c>
      <c r="B2068">
        <v>19906</v>
      </c>
      <c r="C2068">
        <v>23873</v>
      </c>
      <c r="D2068">
        <v>3342.2200000000003</v>
      </c>
      <c r="E2068">
        <v>27215.22</v>
      </c>
      <c r="F2068">
        <v>3967</v>
      </c>
    </row>
    <row r="2069" spans="1:6" x14ac:dyDescent="0.25">
      <c r="A2069" t="s">
        <v>11467</v>
      </c>
      <c r="B2069">
        <v>16744</v>
      </c>
      <c r="C2069">
        <v>20947</v>
      </c>
      <c r="D2069">
        <v>2932.5800000000004</v>
      </c>
      <c r="E2069">
        <v>23879.58</v>
      </c>
      <c r="F2069">
        <v>4203</v>
      </c>
    </row>
    <row r="2070" spans="1:6" x14ac:dyDescent="0.25">
      <c r="A2070" t="s">
        <v>11468</v>
      </c>
      <c r="B2070">
        <v>21063</v>
      </c>
      <c r="C2070">
        <v>24914</v>
      </c>
      <c r="D2070">
        <v>3487.9600000000005</v>
      </c>
      <c r="E2070">
        <v>28401.96</v>
      </c>
      <c r="F2070">
        <v>3851</v>
      </c>
    </row>
    <row r="2071" spans="1:6" x14ac:dyDescent="0.25">
      <c r="A2071" t="s">
        <v>11469</v>
      </c>
      <c r="B2071">
        <v>25473</v>
      </c>
      <c r="C2071">
        <v>30030</v>
      </c>
      <c r="D2071">
        <v>4204.2000000000007</v>
      </c>
      <c r="E2071">
        <v>34234.199999999997</v>
      </c>
      <c r="F2071">
        <v>4557</v>
      </c>
    </row>
    <row r="2072" spans="1:6" x14ac:dyDescent="0.25">
      <c r="A2072" t="s">
        <v>11470</v>
      </c>
      <c r="B2072">
        <v>16224</v>
      </c>
      <c r="C2072">
        <v>20980</v>
      </c>
      <c r="D2072">
        <v>2937.2000000000003</v>
      </c>
      <c r="E2072">
        <v>23917.200000000001</v>
      </c>
      <c r="F2072">
        <v>4756</v>
      </c>
    </row>
    <row r="2073" spans="1:6" x14ac:dyDescent="0.25">
      <c r="A2073" t="s">
        <v>11471</v>
      </c>
      <c r="B2073">
        <v>34941</v>
      </c>
      <c r="C2073">
        <v>38836</v>
      </c>
      <c r="D2073">
        <v>5437.0400000000009</v>
      </c>
      <c r="E2073">
        <v>44273.04</v>
      </c>
      <c r="F2073">
        <v>3895</v>
      </c>
    </row>
    <row r="2074" spans="1:6" x14ac:dyDescent="0.25">
      <c r="A2074" t="s">
        <v>11472</v>
      </c>
      <c r="B2074">
        <v>33205</v>
      </c>
      <c r="C2074">
        <v>37094</v>
      </c>
      <c r="D2074">
        <v>5193.1600000000008</v>
      </c>
      <c r="E2074">
        <v>42287.16</v>
      </c>
      <c r="F2074">
        <v>3889</v>
      </c>
    </row>
    <row r="2075" spans="1:6" x14ac:dyDescent="0.25">
      <c r="A2075" t="s">
        <v>11473</v>
      </c>
      <c r="B2075">
        <v>20883</v>
      </c>
      <c r="C2075">
        <v>24851</v>
      </c>
      <c r="D2075">
        <v>3479.1400000000003</v>
      </c>
      <c r="E2075">
        <v>28330.14</v>
      </c>
      <c r="F2075">
        <v>3968</v>
      </c>
    </row>
    <row r="2076" spans="1:6" x14ac:dyDescent="0.25">
      <c r="A2076" t="s">
        <v>11474</v>
      </c>
      <c r="B2076">
        <v>33745</v>
      </c>
      <c r="C2076">
        <v>38272</v>
      </c>
      <c r="D2076">
        <v>5358.0800000000008</v>
      </c>
      <c r="E2076">
        <v>43630.080000000002</v>
      </c>
      <c r="F2076">
        <v>4527</v>
      </c>
    </row>
    <row r="2077" spans="1:6" x14ac:dyDescent="0.25">
      <c r="A2077" t="s">
        <v>11475</v>
      </c>
      <c r="B2077">
        <v>25188</v>
      </c>
      <c r="C2077">
        <v>30027</v>
      </c>
      <c r="D2077">
        <v>4203.7800000000007</v>
      </c>
      <c r="E2077">
        <v>34230.78</v>
      </c>
      <c r="F2077">
        <v>4839</v>
      </c>
    </row>
    <row r="2078" spans="1:6" x14ac:dyDescent="0.25">
      <c r="A2078" t="s">
        <v>11476</v>
      </c>
      <c r="B2078">
        <v>31933</v>
      </c>
      <c r="C2078">
        <v>36164</v>
      </c>
      <c r="D2078">
        <v>5062.96</v>
      </c>
      <c r="E2078">
        <v>41226.959999999999</v>
      </c>
      <c r="F2078">
        <v>4231</v>
      </c>
    </row>
    <row r="2079" spans="1:6" x14ac:dyDescent="0.25">
      <c r="A2079" t="s">
        <v>11477</v>
      </c>
      <c r="B2079">
        <v>16615</v>
      </c>
      <c r="C2079">
        <v>21474</v>
      </c>
      <c r="D2079">
        <v>3006.36</v>
      </c>
      <c r="E2079">
        <v>24480.36</v>
      </c>
      <c r="F2079">
        <v>4859</v>
      </c>
    </row>
    <row r="2080" spans="1:6" x14ac:dyDescent="0.25">
      <c r="A2080" t="s">
        <v>11478</v>
      </c>
      <c r="B2080">
        <v>25419</v>
      </c>
      <c r="C2080">
        <v>29204</v>
      </c>
      <c r="D2080">
        <v>4088.5600000000004</v>
      </c>
      <c r="E2080">
        <v>33292.559999999998</v>
      </c>
      <c r="F2080">
        <v>3785</v>
      </c>
    </row>
    <row r="2081" spans="1:6" x14ac:dyDescent="0.25">
      <c r="A2081" t="s">
        <v>11479</v>
      </c>
      <c r="B2081">
        <v>26253</v>
      </c>
      <c r="C2081">
        <v>30275</v>
      </c>
      <c r="D2081">
        <v>4238.5</v>
      </c>
      <c r="E2081">
        <v>34513.5</v>
      </c>
      <c r="F2081">
        <v>4022</v>
      </c>
    </row>
    <row r="2082" spans="1:6" x14ac:dyDescent="0.25">
      <c r="A2082" t="s">
        <v>11480</v>
      </c>
      <c r="B2082">
        <v>11428</v>
      </c>
      <c r="C2082">
        <v>15771</v>
      </c>
      <c r="D2082">
        <v>2207.94</v>
      </c>
      <c r="E2082">
        <v>17978.939999999999</v>
      </c>
      <c r="F2082">
        <v>4343</v>
      </c>
    </row>
    <row r="2083" spans="1:6" x14ac:dyDescent="0.25">
      <c r="A2083" t="s">
        <v>11481</v>
      </c>
      <c r="B2083">
        <v>14801</v>
      </c>
      <c r="C2083">
        <v>19551</v>
      </c>
      <c r="D2083">
        <v>2737.1400000000003</v>
      </c>
      <c r="E2083">
        <v>22288.14</v>
      </c>
      <c r="F2083">
        <v>4750</v>
      </c>
    </row>
    <row r="2084" spans="1:6" x14ac:dyDescent="0.25">
      <c r="A2084" t="s">
        <v>11482</v>
      </c>
      <c r="B2084">
        <v>23793</v>
      </c>
      <c r="C2084">
        <v>28280</v>
      </c>
      <c r="D2084">
        <v>3959.2000000000003</v>
      </c>
      <c r="E2084">
        <v>32239.200000000001</v>
      </c>
      <c r="F2084">
        <v>4487</v>
      </c>
    </row>
    <row r="2085" spans="1:6" x14ac:dyDescent="0.25">
      <c r="A2085" t="s">
        <v>11483</v>
      </c>
      <c r="B2085">
        <v>33685</v>
      </c>
      <c r="C2085">
        <v>38404</v>
      </c>
      <c r="D2085">
        <v>5376.56</v>
      </c>
      <c r="E2085">
        <v>43780.56</v>
      </c>
      <c r="F2085">
        <v>4719</v>
      </c>
    </row>
    <row r="2086" spans="1:6" x14ac:dyDescent="0.25">
      <c r="A2086" t="s">
        <v>11484</v>
      </c>
      <c r="B2086">
        <v>17756</v>
      </c>
      <c r="C2086">
        <v>22337</v>
      </c>
      <c r="D2086">
        <v>3127.1800000000003</v>
      </c>
      <c r="E2086">
        <v>25464.18</v>
      </c>
      <c r="F2086">
        <v>4581</v>
      </c>
    </row>
    <row r="2087" spans="1:6" x14ac:dyDescent="0.25">
      <c r="A2087" t="s">
        <v>11485</v>
      </c>
      <c r="B2087">
        <v>34699</v>
      </c>
      <c r="C2087">
        <v>39057</v>
      </c>
      <c r="D2087">
        <v>5467.9800000000005</v>
      </c>
      <c r="E2087">
        <v>44524.98</v>
      </c>
      <c r="F2087">
        <v>4358</v>
      </c>
    </row>
    <row r="2088" spans="1:6" x14ac:dyDescent="0.25">
      <c r="A2088" t="s">
        <v>11486</v>
      </c>
      <c r="B2088">
        <v>28771</v>
      </c>
      <c r="C2088">
        <v>33043</v>
      </c>
      <c r="D2088">
        <v>4626.0200000000004</v>
      </c>
      <c r="E2088">
        <v>37669.020000000004</v>
      </c>
      <c r="F2088">
        <v>4272</v>
      </c>
    </row>
    <row r="2089" spans="1:6" x14ac:dyDescent="0.25">
      <c r="A2089" t="s">
        <v>11487</v>
      </c>
      <c r="B2089">
        <v>12392</v>
      </c>
      <c r="C2089">
        <v>16487</v>
      </c>
      <c r="D2089">
        <v>2308.1800000000003</v>
      </c>
      <c r="E2089">
        <v>18795.18</v>
      </c>
      <c r="F2089">
        <v>4095</v>
      </c>
    </row>
    <row r="2090" spans="1:6" x14ac:dyDescent="0.25">
      <c r="A2090" t="s">
        <v>11488</v>
      </c>
      <c r="B2090">
        <v>34393</v>
      </c>
      <c r="C2090">
        <v>38936</v>
      </c>
      <c r="D2090">
        <v>5451.0400000000009</v>
      </c>
      <c r="E2090">
        <v>44387.040000000001</v>
      </c>
      <c r="F2090">
        <v>4543</v>
      </c>
    </row>
    <row r="2091" spans="1:6" x14ac:dyDescent="0.25">
      <c r="A2091" t="s">
        <v>11489</v>
      </c>
      <c r="B2091">
        <v>23678</v>
      </c>
      <c r="C2091">
        <v>28399</v>
      </c>
      <c r="D2091">
        <v>3975.8600000000006</v>
      </c>
      <c r="E2091">
        <v>32374.86</v>
      </c>
      <c r="F2091">
        <v>4721</v>
      </c>
    </row>
    <row r="2092" spans="1:6" x14ac:dyDescent="0.25">
      <c r="A2092" t="s">
        <v>11490</v>
      </c>
      <c r="B2092">
        <v>33748</v>
      </c>
      <c r="C2092">
        <v>38168</v>
      </c>
      <c r="D2092">
        <v>5343.52</v>
      </c>
      <c r="E2092">
        <v>43511.520000000004</v>
      </c>
      <c r="F2092">
        <v>4420</v>
      </c>
    </row>
    <row r="2093" spans="1:6" x14ac:dyDescent="0.25">
      <c r="A2093" t="s">
        <v>11491</v>
      </c>
      <c r="B2093">
        <v>21091</v>
      </c>
      <c r="C2093">
        <v>25566</v>
      </c>
      <c r="D2093">
        <v>3579.2400000000002</v>
      </c>
      <c r="E2093">
        <v>29145.24</v>
      </c>
      <c r="F2093">
        <v>4475</v>
      </c>
    </row>
    <row r="2094" spans="1:6" x14ac:dyDescent="0.25">
      <c r="A2094" t="s">
        <v>11492</v>
      </c>
      <c r="B2094">
        <v>24971</v>
      </c>
      <c r="C2094">
        <v>29787</v>
      </c>
      <c r="D2094">
        <v>4170.18</v>
      </c>
      <c r="E2094">
        <v>33957.18</v>
      </c>
      <c r="F2094">
        <v>4816</v>
      </c>
    </row>
    <row r="2095" spans="1:6" x14ac:dyDescent="0.25">
      <c r="A2095" t="s">
        <v>11493</v>
      </c>
      <c r="B2095">
        <v>34449</v>
      </c>
      <c r="C2095">
        <v>39109</v>
      </c>
      <c r="D2095">
        <v>5475.26</v>
      </c>
      <c r="E2095">
        <v>44584.26</v>
      </c>
      <c r="F2095">
        <v>4660</v>
      </c>
    </row>
    <row r="2096" spans="1:6" x14ac:dyDescent="0.25">
      <c r="A2096" t="s">
        <v>11494</v>
      </c>
      <c r="B2096">
        <v>11394</v>
      </c>
      <c r="C2096">
        <v>15886</v>
      </c>
      <c r="D2096">
        <v>2224.0400000000004</v>
      </c>
      <c r="E2096">
        <v>18110.04</v>
      </c>
      <c r="F2096">
        <v>4492</v>
      </c>
    </row>
    <row r="2097" spans="1:6" x14ac:dyDescent="0.25">
      <c r="A2097" t="s">
        <v>11495</v>
      </c>
      <c r="B2097">
        <v>20731</v>
      </c>
      <c r="C2097">
        <v>24800</v>
      </c>
      <c r="D2097">
        <v>3472.0000000000005</v>
      </c>
      <c r="E2097">
        <v>28272</v>
      </c>
      <c r="F2097">
        <v>4069</v>
      </c>
    </row>
    <row r="2098" spans="1:6" x14ac:dyDescent="0.25">
      <c r="A2098" t="s">
        <v>11496</v>
      </c>
      <c r="B2098">
        <v>24008</v>
      </c>
      <c r="C2098">
        <v>27828</v>
      </c>
      <c r="D2098">
        <v>3895.9200000000005</v>
      </c>
      <c r="E2098">
        <v>31723.920000000002</v>
      </c>
      <c r="F2098">
        <v>3820</v>
      </c>
    </row>
    <row r="2099" spans="1:6" x14ac:dyDescent="0.25">
      <c r="A2099" t="s">
        <v>11497</v>
      </c>
      <c r="B2099">
        <v>10119</v>
      </c>
      <c r="C2099">
        <v>14322</v>
      </c>
      <c r="D2099">
        <v>2005.0800000000002</v>
      </c>
      <c r="E2099">
        <v>16327.08</v>
      </c>
      <c r="F2099">
        <v>4203</v>
      </c>
    </row>
    <row r="2100" spans="1:6" x14ac:dyDescent="0.25">
      <c r="A2100" t="s">
        <v>11498</v>
      </c>
      <c r="B2100">
        <v>30752</v>
      </c>
      <c r="C2100">
        <v>35329</v>
      </c>
      <c r="D2100">
        <v>4946.0600000000004</v>
      </c>
      <c r="E2100">
        <v>40275.06</v>
      </c>
      <c r="F2100">
        <v>4577</v>
      </c>
    </row>
    <row r="2101" spans="1:6" x14ac:dyDescent="0.25">
      <c r="A2101" t="s">
        <v>11499</v>
      </c>
      <c r="B2101">
        <v>16860</v>
      </c>
      <c r="C2101">
        <v>21195</v>
      </c>
      <c r="D2101">
        <v>2967.3</v>
      </c>
      <c r="E2101">
        <v>24162.3</v>
      </c>
      <c r="F2101">
        <v>4335</v>
      </c>
    </row>
    <row r="2102" spans="1:6" x14ac:dyDescent="0.25">
      <c r="A2102" t="s">
        <v>11500</v>
      </c>
      <c r="B2102">
        <v>34503</v>
      </c>
      <c r="C2102">
        <v>38839</v>
      </c>
      <c r="D2102">
        <v>5437.4600000000009</v>
      </c>
      <c r="E2102">
        <v>44276.46</v>
      </c>
      <c r="F2102">
        <v>4336</v>
      </c>
    </row>
    <row r="2103" spans="1:6" x14ac:dyDescent="0.25">
      <c r="A2103" t="s">
        <v>11501</v>
      </c>
      <c r="B2103">
        <v>11222</v>
      </c>
      <c r="C2103">
        <v>15253</v>
      </c>
      <c r="D2103">
        <v>2135.42</v>
      </c>
      <c r="E2103">
        <v>17388.419999999998</v>
      </c>
      <c r="F2103">
        <v>4031</v>
      </c>
    </row>
    <row r="2104" spans="1:6" x14ac:dyDescent="0.25">
      <c r="A2104" t="s">
        <v>11502</v>
      </c>
      <c r="B2104">
        <v>23942</v>
      </c>
      <c r="C2104">
        <v>28059</v>
      </c>
      <c r="D2104">
        <v>3928.26</v>
      </c>
      <c r="E2104">
        <v>31987.260000000002</v>
      </c>
      <c r="F2104">
        <v>4117</v>
      </c>
    </row>
    <row r="2105" spans="1:6" x14ac:dyDescent="0.25">
      <c r="A2105" t="s">
        <v>11503</v>
      </c>
      <c r="B2105">
        <v>25889</v>
      </c>
      <c r="C2105">
        <v>30476</v>
      </c>
      <c r="D2105">
        <v>4266.6400000000003</v>
      </c>
      <c r="E2105">
        <v>34742.639999999999</v>
      </c>
      <c r="F2105">
        <v>4587</v>
      </c>
    </row>
    <row r="2106" spans="1:6" x14ac:dyDescent="0.25">
      <c r="A2106" t="s">
        <v>11504</v>
      </c>
      <c r="B2106">
        <v>17764</v>
      </c>
      <c r="C2106">
        <v>22479</v>
      </c>
      <c r="D2106">
        <v>3147.0600000000004</v>
      </c>
      <c r="E2106">
        <v>25626.06</v>
      </c>
      <c r="F2106">
        <v>4715</v>
      </c>
    </row>
    <row r="2107" spans="1:6" x14ac:dyDescent="0.25">
      <c r="A2107" t="s">
        <v>11505</v>
      </c>
      <c r="B2107">
        <v>32805</v>
      </c>
      <c r="C2107">
        <v>37674</v>
      </c>
      <c r="D2107">
        <v>5274.3600000000006</v>
      </c>
      <c r="E2107">
        <v>42948.36</v>
      </c>
      <c r="F2107">
        <v>4869</v>
      </c>
    </row>
    <row r="2108" spans="1:6" x14ac:dyDescent="0.25">
      <c r="A2108" t="s">
        <v>11506</v>
      </c>
      <c r="B2108">
        <v>21215</v>
      </c>
      <c r="C2108">
        <v>25523</v>
      </c>
      <c r="D2108">
        <v>3573.2200000000003</v>
      </c>
      <c r="E2108">
        <v>29096.22</v>
      </c>
      <c r="F2108">
        <v>4308</v>
      </c>
    </row>
    <row r="2109" spans="1:6" x14ac:dyDescent="0.25">
      <c r="A2109" t="s">
        <v>11507</v>
      </c>
      <c r="B2109">
        <v>28671</v>
      </c>
      <c r="C2109">
        <v>32790</v>
      </c>
      <c r="D2109">
        <v>4590.6000000000004</v>
      </c>
      <c r="E2109">
        <v>37380.6</v>
      </c>
      <c r="F2109">
        <v>4119</v>
      </c>
    </row>
    <row r="2110" spans="1:6" x14ac:dyDescent="0.25">
      <c r="A2110" t="s">
        <v>11508</v>
      </c>
      <c r="B2110">
        <v>33361</v>
      </c>
      <c r="C2110">
        <v>38171</v>
      </c>
      <c r="D2110">
        <v>5343.9400000000005</v>
      </c>
      <c r="E2110">
        <v>43514.94</v>
      </c>
      <c r="F2110">
        <v>4810</v>
      </c>
    </row>
    <row r="2111" spans="1:6" x14ac:dyDescent="0.25">
      <c r="A2111" t="s">
        <v>11509</v>
      </c>
      <c r="B2111">
        <v>13847</v>
      </c>
      <c r="C2111">
        <v>17618</v>
      </c>
      <c r="D2111">
        <v>2466.5200000000004</v>
      </c>
      <c r="E2111">
        <v>20084.52</v>
      </c>
      <c r="F2111">
        <v>3771</v>
      </c>
    </row>
    <row r="2112" spans="1:6" x14ac:dyDescent="0.25">
      <c r="A2112" t="s">
        <v>11510</v>
      </c>
      <c r="B2112">
        <v>10419</v>
      </c>
      <c r="C2112">
        <v>14190</v>
      </c>
      <c r="D2112">
        <v>1986.6000000000001</v>
      </c>
      <c r="E2112">
        <v>16176.6</v>
      </c>
      <c r="F2112">
        <v>3771</v>
      </c>
    </row>
    <row r="2113" spans="1:6" x14ac:dyDescent="0.25">
      <c r="A2113" t="s">
        <v>11511</v>
      </c>
      <c r="B2113">
        <v>26307</v>
      </c>
      <c r="C2113">
        <v>31077</v>
      </c>
      <c r="D2113">
        <v>4350.7800000000007</v>
      </c>
      <c r="E2113">
        <v>35427.78</v>
      </c>
      <c r="F2113">
        <v>4770</v>
      </c>
    </row>
    <row r="2114" spans="1:6" x14ac:dyDescent="0.25">
      <c r="A2114" t="s">
        <v>11512</v>
      </c>
      <c r="B2114">
        <v>21851</v>
      </c>
      <c r="C2114">
        <v>26751</v>
      </c>
      <c r="D2114">
        <v>3745.1400000000003</v>
      </c>
      <c r="E2114">
        <v>30496.14</v>
      </c>
      <c r="F2114">
        <v>4900</v>
      </c>
    </row>
    <row r="2115" spans="1:6" x14ac:dyDescent="0.25">
      <c r="A2115" t="s">
        <v>11513</v>
      </c>
      <c r="B2115">
        <v>20007</v>
      </c>
      <c r="C2115">
        <v>23868</v>
      </c>
      <c r="D2115">
        <v>3341.5200000000004</v>
      </c>
      <c r="E2115">
        <v>27209.52</v>
      </c>
      <c r="F2115">
        <v>3861</v>
      </c>
    </row>
    <row r="2116" spans="1:6" x14ac:dyDescent="0.25">
      <c r="A2116" t="s">
        <v>11514</v>
      </c>
      <c r="B2116">
        <v>17265</v>
      </c>
      <c r="C2116">
        <v>21417</v>
      </c>
      <c r="D2116">
        <v>2998.38</v>
      </c>
      <c r="E2116">
        <v>24415.38</v>
      </c>
      <c r="F2116">
        <v>4152</v>
      </c>
    </row>
    <row r="2117" spans="1:6" x14ac:dyDescent="0.25">
      <c r="A2117" t="s">
        <v>11515</v>
      </c>
      <c r="B2117">
        <v>13667</v>
      </c>
      <c r="C2117">
        <v>17672</v>
      </c>
      <c r="D2117">
        <v>2474.0800000000004</v>
      </c>
      <c r="E2117">
        <v>20146.080000000002</v>
      </c>
      <c r="F2117">
        <v>4005</v>
      </c>
    </row>
    <row r="2118" spans="1:6" x14ac:dyDescent="0.25">
      <c r="A2118" t="s">
        <v>11516</v>
      </c>
      <c r="B2118">
        <v>12663</v>
      </c>
      <c r="C2118">
        <v>17137</v>
      </c>
      <c r="D2118">
        <v>2399.1800000000003</v>
      </c>
      <c r="E2118">
        <v>19536.18</v>
      </c>
      <c r="F2118">
        <v>4474</v>
      </c>
    </row>
    <row r="2119" spans="1:6" x14ac:dyDescent="0.25">
      <c r="A2119" t="s">
        <v>11517</v>
      </c>
      <c r="B2119">
        <v>10141</v>
      </c>
      <c r="C2119">
        <v>14702</v>
      </c>
      <c r="D2119">
        <v>2058.2800000000002</v>
      </c>
      <c r="E2119">
        <v>16760.28</v>
      </c>
      <c r="F2119">
        <v>4561</v>
      </c>
    </row>
    <row r="2120" spans="1:6" x14ac:dyDescent="0.25">
      <c r="A2120" t="s">
        <v>11518</v>
      </c>
      <c r="B2120">
        <v>19692</v>
      </c>
      <c r="C2120">
        <v>24335</v>
      </c>
      <c r="D2120">
        <v>3406.9000000000005</v>
      </c>
      <c r="E2120">
        <v>27741.9</v>
      </c>
      <c r="F2120">
        <v>4643</v>
      </c>
    </row>
    <row r="2121" spans="1:6" x14ac:dyDescent="0.25">
      <c r="A2121" t="s">
        <v>11519</v>
      </c>
      <c r="B2121">
        <v>25701</v>
      </c>
      <c r="C2121">
        <v>29462</v>
      </c>
      <c r="D2121">
        <v>4124.68</v>
      </c>
      <c r="E2121">
        <v>33586.68</v>
      </c>
      <c r="F2121">
        <v>3761</v>
      </c>
    </row>
    <row r="2122" spans="1:6" x14ac:dyDescent="0.25">
      <c r="A2122" t="s">
        <v>11520</v>
      </c>
      <c r="B2122">
        <v>24863</v>
      </c>
      <c r="C2122">
        <v>28941</v>
      </c>
      <c r="D2122">
        <v>4051.7400000000002</v>
      </c>
      <c r="E2122">
        <v>32992.74</v>
      </c>
      <c r="F2122">
        <v>4078</v>
      </c>
    </row>
    <row r="2123" spans="1:6" x14ac:dyDescent="0.25">
      <c r="A2123" t="s">
        <v>11521</v>
      </c>
      <c r="B2123">
        <v>33169</v>
      </c>
      <c r="C2123">
        <v>37619</v>
      </c>
      <c r="D2123">
        <v>5266.6600000000008</v>
      </c>
      <c r="E2123">
        <v>42885.66</v>
      </c>
      <c r="F2123">
        <v>4450</v>
      </c>
    </row>
    <row r="2124" spans="1:6" x14ac:dyDescent="0.25">
      <c r="A2124" t="s">
        <v>11522</v>
      </c>
      <c r="B2124">
        <v>15916</v>
      </c>
      <c r="C2124">
        <v>20001</v>
      </c>
      <c r="D2124">
        <v>2800.1400000000003</v>
      </c>
      <c r="E2124">
        <v>22801.14</v>
      </c>
      <c r="F2124">
        <v>4085</v>
      </c>
    </row>
    <row r="2125" spans="1:6" x14ac:dyDescent="0.25">
      <c r="A2125" t="s">
        <v>11523</v>
      </c>
      <c r="B2125">
        <v>11364</v>
      </c>
      <c r="C2125">
        <v>16260</v>
      </c>
      <c r="D2125">
        <v>2276.4</v>
      </c>
      <c r="E2125">
        <v>18536.400000000001</v>
      </c>
      <c r="F2125">
        <v>4896</v>
      </c>
    </row>
    <row r="2126" spans="1:6" x14ac:dyDescent="0.25">
      <c r="A2126" t="s">
        <v>11524</v>
      </c>
      <c r="B2126">
        <v>29301</v>
      </c>
      <c r="C2126">
        <v>33920</v>
      </c>
      <c r="D2126">
        <v>4748.8</v>
      </c>
      <c r="E2126">
        <v>38668.800000000003</v>
      </c>
      <c r="F2126">
        <v>4619</v>
      </c>
    </row>
    <row r="2127" spans="1:6" x14ac:dyDescent="0.25">
      <c r="A2127" t="s">
        <v>11525</v>
      </c>
      <c r="B2127">
        <v>11221</v>
      </c>
      <c r="C2127">
        <v>15356</v>
      </c>
      <c r="D2127">
        <v>2149.84</v>
      </c>
      <c r="E2127">
        <v>17505.84</v>
      </c>
      <c r="F2127">
        <v>4135</v>
      </c>
    </row>
    <row r="2128" spans="1:6" x14ac:dyDescent="0.25">
      <c r="A2128" t="s">
        <v>11526</v>
      </c>
      <c r="B2128">
        <v>24314</v>
      </c>
      <c r="C2128">
        <v>28413</v>
      </c>
      <c r="D2128">
        <v>3977.82</v>
      </c>
      <c r="E2128">
        <v>32390.82</v>
      </c>
      <c r="F2128">
        <v>4099</v>
      </c>
    </row>
    <row r="2129" spans="1:6" x14ac:dyDescent="0.25">
      <c r="A2129" t="s">
        <v>11527</v>
      </c>
      <c r="B2129">
        <v>34108</v>
      </c>
      <c r="C2129">
        <v>38424</v>
      </c>
      <c r="D2129">
        <v>5379.3600000000006</v>
      </c>
      <c r="E2129">
        <v>43803.360000000001</v>
      </c>
      <c r="F2129">
        <v>4316</v>
      </c>
    </row>
    <row r="2130" spans="1:6" x14ac:dyDescent="0.25">
      <c r="A2130" t="s">
        <v>11528</v>
      </c>
      <c r="B2130">
        <v>23393</v>
      </c>
      <c r="C2130">
        <v>27968</v>
      </c>
      <c r="D2130">
        <v>3915.5200000000004</v>
      </c>
      <c r="E2130">
        <v>31883.52</v>
      </c>
      <c r="F2130">
        <v>4575</v>
      </c>
    </row>
    <row r="2131" spans="1:6" x14ac:dyDescent="0.25">
      <c r="A2131" t="s">
        <v>11529</v>
      </c>
      <c r="B2131">
        <v>32803</v>
      </c>
      <c r="C2131">
        <v>36954</v>
      </c>
      <c r="D2131">
        <v>5173.5600000000004</v>
      </c>
      <c r="E2131">
        <v>42127.56</v>
      </c>
      <c r="F2131">
        <v>4151</v>
      </c>
    </row>
    <row r="2132" spans="1:6" x14ac:dyDescent="0.25">
      <c r="A2132" t="s">
        <v>11530</v>
      </c>
      <c r="B2132">
        <v>25426</v>
      </c>
      <c r="C2132">
        <v>29645</v>
      </c>
      <c r="D2132">
        <v>4150.3</v>
      </c>
      <c r="E2132">
        <v>33795.300000000003</v>
      </c>
      <c r="F2132">
        <v>4219</v>
      </c>
    </row>
    <row r="2133" spans="1:6" x14ac:dyDescent="0.25">
      <c r="A2133" t="s">
        <v>11531</v>
      </c>
      <c r="B2133">
        <v>19319</v>
      </c>
      <c r="C2133">
        <v>23555</v>
      </c>
      <c r="D2133">
        <v>3297.7000000000003</v>
      </c>
      <c r="E2133">
        <v>26852.7</v>
      </c>
      <c r="F2133">
        <v>4236</v>
      </c>
    </row>
    <row r="2134" spans="1:6" x14ac:dyDescent="0.25">
      <c r="A2134" t="s">
        <v>11532</v>
      </c>
      <c r="B2134">
        <v>15163</v>
      </c>
      <c r="C2134">
        <v>19199</v>
      </c>
      <c r="D2134">
        <v>2687.86</v>
      </c>
      <c r="E2134">
        <v>21886.86</v>
      </c>
      <c r="F2134">
        <v>4036</v>
      </c>
    </row>
    <row r="2135" spans="1:6" x14ac:dyDescent="0.25">
      <c r="A2135" t="s">
        <v>11533</v>
      </c>
      <c r="B2135">
        <v>15021</v>
      </c>
      <c r="C2135">
        <v>18814</v>
      </c>
      <c r="D2135">
        <v>2633.96</v>
      </c>
      <c r="E2135">
        <v>21447.96</v>
      </c>
      <c r="F2135">
        <v>3793</v>
      </c>
    </row>
    <row r="2136" spans="1:6" x14ac:dyDescent="0.25">
      <c r="A2136" t="s">
        <v>11534</v>
      </c>
      <c r="B2136">
        <v>10656</v>
      </c>
      <c r="C2136">
        <v>15098</v>
      </c>
      <c r="D2136">
        <v>2113.7200000000003</v>
      </c>
      <c r="E2136">
        <v>17211.72</v>
      </c>
      <c r="F2136">
        <v>4442</v>
      </c>
    </row>
    <row r="2137" spans="1:6" x14ac:dyDescent="0.25">
      <c r="A2137" t="s">
        <v>11535</v>
      </c>
      <c r="B2137">
        <v>12953</v>
      </c>
      <c r="C2137">
        <v>17586</v>
      </c>
      <c r="D2137">
        <v>2462.0400000000004</v>
      </c>
      <c r="E2137">
        <v>20048.04</v>
      </c>
      <c r="F2137">
        <v>4633</v>
      </c>
    </row>
    <row r="2138" spans="1:6" x14ac:dyDescent="0.25">
      <c r="A2138" t="s">
        <v>11536</v>
      </c>
      <c r="B2138">
        <v>16871</v>
      </c>
      <c r="C2138">
        <v>20994</v>
      </c>
      <c r="D2138">
        <v>2939.1600000000003</v>
      </c>
      <c r="E2138">
        <v>23933.16</v>
      </c>
      <c r="F2138">
        <v>4123</v>
      </c>
    </row>
    <row r="2139" spans="1:6" x14ac:dyDescent="0.25">
      <c r="A2139" t="s">
        <v>11537</v>
      </c>
      <c r="B2139">
        <v>14347</v>
      </c>
      <c r="C2139">
        <v>18258</v>
      </c>
      <c r="D2139">
        <v>2556.1200000000003</v>
      </c>
      <c r="E2139">
        <v>20814.12</v>
      </c>
      <c r="F2139">
        <v>3911</v>
      </c>
    </row>
    <row r="2140" spans="1:6" x14ac:dyDescent="0.25">
      <c r="A2140" t="s">
        <v>11538</v>
      </c>
      <c r="B2140">
        <v>21724</v>
      </c>
      <c r="C2140">
        <v>26042</v>
      </c>
      <c r="D2140">
        <v>3645.8800000000006</v>
      </c>
      <c r="E2140">
        <v>29687.88</v>
      </c>
      <c r="F2140">
        <v>4318</v>
      </c>
    </row>
    <row r="2141" spans="1:6" x14ac:dyDescent="0.25">
      <c r="A2141" t="s">
        <v>11539</v>
      </c>
      <c r="B2141">
        <v>11437</v>
      </c>
      <c r="C2141">
        <v>15243</v>
      </c>
      <c r="D2141">
        <v>2134.02</v>
      </c>
      <c r="E2141">
        <v>17377.02</v>
      </c>
      <c r="F2141">
        <v>3806</v>
      </c>
    </row>
    <row r="2142" spans="1:6" x14ac:dyDescent="0.25">
      <c r="A2142" t="s">
        <v>11540</v>
      </c>
      <c r="B2142">
        <v>31196</v>
      </c>
      <c r="C2142">
        <v>34962</v>
      </c>
      <c r="D2142">
        <v>4894.68</v>
      </c>
      <c r="E2142">
        <v>39856.68</v>
      </c>
      <c r="F2142">
        <v>3766</v>
      </c>
    </row>
    <row r="2143" spans="1:6" x14ac:dyDescent="0.25">
      <c r="A2143" t="s">
        <v>11541</v>
      </c>
      <c r="B2143">
        <v>14309</v>
      </c>
      <c r="C2143">
        <v>18112</v>
      </c>
      <c r="D2143">
        <v>2535.6800000000003</v>
      </c>
      <c r="E2143">
        <v>20647.68</v>
      </c>
      <c r="F2143">
        <v>3803</v>
      </c>
    </row>
    <row r="2144" spans="1:6" x14ac:dyDescent="0.25">
      <c r="A2144" t="s">
        <v>11542</v>
      </c>
      <c r="B2144">
        <v>14305</v>
      </c>
      <c r="C2144">
        <v>18729</v>
      </c>
      <c r="D2144">
        <v>2622.0600000000004</v>
      </c>
      <c r="E2144">
        <v>21351.06</v>
      </c>
      <c r="F2144">
        <v>4424</v>
      </c>
    </row>
    <row r="2145" spans="1:6" x14ac:dyDescent="0.25">
      <c r="A2145" t="s">
        <v>11543</v>
      </c>
      <c r="B2145">
        <v>16472</v>
      </c>
      <c r="C2145">
        <v>20690</v>
      </c>
      <c r="D2145">
        <v>2896.6000000000004</v>
      </c>
      <c r="E2145">
        <v>23586.6</v>
      </c>
      <c r="F2145">
        <v>4218</v>
      </c>
    </row>
    <row r="2146" spans="1:6" x14ac:dyDescent="0.25">
      <c r="A2146" t="s">
        <v>11544</v>
      </c>
      <c r="B2146">
        <v>14613</v>
      </c>
      <c r="C2146">
        <v>18533</v>
      </c>
      <c r="D2146">
        <v>2594.6200000000003</v>
      </c>
      <c r="E2146">
        <v>21127.62</v>
      </c>
      <c r="F2146">
        <v>3920</v>
      </c>
    </row>
    <row r="2147" spans="1:6" x14ac:dyDescent="0.25">
      <c r="A2147" t="s">
        <v>11545</v>
      </c>
      <c r="B2147">
        <v>15732</v>
      </c>
      <c r="C2147">
        <v>20249</v>
      </c>
      <c r="D2147">
        <v>2834.86</v>
      </c>
      <c r="E2147">
        <v>23083.86</v>
      </c>
      <c r="F2147">
        <v>4517</v>
      </c>
    </row>
    <row r="2148" spans="1:6" x14ac:dyDescent="0.25">
      <c r="A2148" t="s">
        <v>11546</v>
      </c>
      <c r="B2148">
        <v>21734</v>
      </c>
      <c r="C2148">
        <v>25891</v>
      </c>
      <c r="D2148">
        <v>3624.7400000000002</v>
      </c>
      <c r="E2148">
        <v>29515.74</v>
      </c>
      <c r="F2148">
        <v>4157</v>
      </c>
    </row>
    <row r="2149" spans="1:6" x14ac:dyDescent="0.25">
      <c r="A2149" t="s">
        <v>11547</v>
      </c>
      <c r="B2149">
        <v>33818</v>
      </c>
      <c r="C2149">
        <v>37531</v>
      </c>
      <c r="D2149">
        <v>5254.34</v>
      </c>
      <c r="E2149">
        <v>42785.34</v>
      </c>
      <c r="F2149">
        <v>3713</v>
      </c>
    </row>
    <row r="2150" spans="1:6" x14ac:dyDescent="0.25">
      <c r="A2150" t="s">
        <v>11548</v>
      </c>
      <c r="B2150">
        <v>18941</v>
      </c>
      <c r="C2150">
        <v>22871</v>
      </c>
      <c r="D2150">
        <v>3201.9400000000005</v>
      </c>
      <c r="E2150">
        <v>26072.940000000002</v>
      </c>
      <c r="F2150">
        <v>3930</v>
      </c>
    </row>
    <row r="2151" spans="1:6" x14ac:dyDescent="0.25">
      <c r="A2151" t="s">
        <v>11549</v>
      </c>
      <c r="B2151">
        <v>11775</v>
      </c>
      <c r="C2151">
        <v>15593</v>
      </c>
      <c r="D2151">
        <v>2183.02</v>
      </c>
      <c r="E2151">
        <v>17776.02</v>
      </c>
      <c r="F2151">
        <v>3818</v>
      </c>
    </row>
    <row r="2152" spans="1:6" x14ac:dyDescent="0.25">
      <c r="A2152" t="s">
        <v>11550</v>
      </c>
      <c r="B2152">
        <v>11268</v>
      </c>
      <c r="C2152">
        <v>15456</v>
      </c>
      <c r="D2152">
        <v>2163.84</v>
      </c>
      <c r="E2152">
        <v>17619.84</v>
      </c>
      <c r="F2152">
        <v>4188</v>
      </c>
    </row>
    <row r="2153" spans="1:6" x14ac:dyDescent="0.25">
      <c r="A2153" t="s">
        <v>11551</v>
      </c>
      <c r="B2153">
        <v>22266</v>
      </c>
      <c r="C2153">
        <v>26535</v>
      </c>
      <c r="D2153">
        <v>3714.9000000000005</v>
      </c>
      <c r="E2153">
        <v>30249.9</v>
      </c>
      <c r="F2153">
        <v>4269</v>
      </c>
    </row>
    <row r="2154" spans="1:6" x14ac:dyDescent="0.25">
      <c r="A2154" t="s">
        <v>11552</v>
      </c>
      <c r="B2154">
        <v>26559</v>
      </c>
      <c r="C2154">
        <v>31458</v>
      </c>
      <c r="D2154">
        <v>4404.1200000000008</v>
      </c>
      <c r="E2154">
        <v>35862.120000000003</v>
      </c>
      <c r="F2154">
        <v>4899</v>
      </c>
    </row>
    <row r="2155" spans="1:6" x14ac:dyDescent="0.25">
      <c r="A2155" t="s">
        <v>11553</v>
      </c>
      <c r="B2155">
        <v>30966</v>
      </c>
      <c r="C2155">
        <v>35074</v>
      </c>
      <c r="D2155">
        <v>4910.3600000000006</v>
      </c>
      <c r="E2155">
        <v>39984.36</v>
      </c>
      <c r="F2155">
        <v>4108</v>
      </c>
    </row>
    <row r="2156" spans="1:6" x14ac:dyDescent="0.25">
      <c r="A2156" t="s">
        <v>11554</v>
      </c>
      <c r="B2156">
        <v>25597</v>
      </c>
      <c r="C2156">
        <v>29446</v>
      </c>
      <c r="D2156">
        <v>4122.4400000000005</v>
      </c>
      <c r="E2156">
        <v>33568.44</v>
      </c>
      <c r="F2156">
        <v>3849</v>
      </c>
    </row>
    <row r="2157" spans="1:6" x14ac:dyDescent="0.25">
      <c r="A2157" t="s">
        <v>11555</v>
      </c>
      <c r="B2157">
        <v>19694</v>
      </c>
      <c r="C2157">
        <v>24327</v>
      </c>
      <c r="D2157">
        <v>3405.78</v>
      </c>
      <c r="E2157">
        <v>27732.78</v>
      </c>
      <c r="F2157">
        <v>4633</v>
      </c>
    </row>
    <row r="2158" spans="1:6" x14ac:dyDescent="0.25">
      <c r="A2158" t="s">
        <v>11556</v>
      </c>
      <c r="B2158">
        <v>28476</v>
      </c>
      <c r="C2158">
        <v>33324</v>
      </c>
      <c r="D2158">
        <v>4665.3600000000006</v>
      </c>
      <c r="E2158">
        <v>37989.360000000001</v>
      </c>
      <c r="F2158">
        <v>4848</v>
      </c>
    </row>
    <row r="2159" spans="1:6" x14ac:dyDescent="0.25">
      <c r="A2159" t="s">
        <v>11557</v>
      </c>
      <c r="B2159">
        <v>30353</v>
      </c>
      <c r="C2159">
        <v>34927</v>
      </c>
      <c r="D2159">
        <v>4889.7800000000007</v>
      </c>
      <c r="E2159">
        <v>39816.78</v>
      </c>
      <c r="F2159">
        <v>4574</v>
      </c>
    </row>
    <row r="2160" spans="1:6" x14ac:dyDescent="0.25">
      <c r="A2160" t="s">
        <v>11558</v>
      </c>
      <c r="B2160">
        <v>29379</v>
      </c>
      <c r="C2160">
        <v>33159</v>
      </c>
      <c r="D2160">
        <v>4642.26</v>
      </c>
      <c r="E2160">
        <v>37801.26</v>
      </c>
      <c r="F2160">
        <v>3780</v>
      </c>
    </row>
    <row r="2161" spans="1:6" x14ac:dyDescent="0.25">
      <c r="A2161" t="s">
        <v>11559</v>
      </c>
      <c r="B2161">
        <v>30058</v>
      </c>
      <c r="C2161">
        <v>34606</v>
      </c>
      <c r="D2161">
        <v>4844.84</v>
      </c>
      <c r="E2161">
        <v>39450.839999999997</v>
      </c>
      <c r="F2161">
        <v>4548</v>
      </c>
    </row>
    <row r="2162" spans="1:6" x14ac:dyDescent="0.25">
      <c r="A2162" t="s">
        <v>11560</v>
      </c>
      <c r="B2162">
        <v>19789</v>
      </c>
      <c r="C2162">
        <v>23566</v>
      </c>
      <c r="D2162">
        <v>3299.2400000000002</v>
      </c>
      <c r="E2162">
        <v>26865.24</v>
      </c>
      <c r="F2162">
        <v>3777</v>
      </c>
    </row>
    <row r="2163" spans="1:6" x14ac:dyDescent="0.25">
      <c r="A2163" t="s">
        <v>11561</v>
      </c>
      <c r="B2163">
        <v>27956</v>
      </c>
      <c r="C2163">
        <v>32509</v>
      </c>
      <c r="D2163">
        <v>4551.26</v>
      </c>
      <c r="E2163">
        <v>37060.26</v>
      </c>
      <c r="F2163">
        <v>4553</v>
      </c>
    </row>
    <row r="2164" spans="1:6" x14ac:dyDescent="0.25">
      <c r="A2164" t="s">
        <v>11562</v>
      </c>
      <c r="B2164">
        <v>20674</v>
      </c>
      <c r="C2164">
        <v>25228</v>
      </c>
      <c r="D2164">
        <v>3531.9200000000005</v>
      </c>
      <c r="E2164">
        <v>28759.920000000002</v>
      </c>
      <c r="F2164">
        <v>4554</v>
      </c>
    </row>
    <row r="2165" spans="1:6" x14ac:dyDescent="0.25">
      <c r="A2165" t="s">
        <v>11563</v>
      </c>
      <c r="B2165">
        <v>17628</v>
      </c>
      <c r="C2165">
        <v>21428</v>
      </c>
      <c r="D2165">
        <v>2999.92</v>
      </c>
      <c r="E2165">
        <v>24427.919999999998</v>
      </c>
      <c r="F2165">
        <v>3800</v>
      </c>
    </row>
    <row r="2166" spans="1:6" x14ac:dyDescent="0.25">
      <c r="A2166" t="s">
        <v>11564</v>
      </c>
      <c r="B2166">
        <v>17954</v>
      </c>
      <c r="C2166">
        <v>22119</v>
      </c>
      <c r="D2166">
        <v>3096.6600000000003</v>
      </c>
      <c r="E2166">
        <v>25215.66</v>
      </c>
      <c r="F2166">
        <v>4165</v>
      </c>
    </row>
    <row r="2167" spans="1:6" x14ac:dyDescent="0.25">
      <c r="A2167" t="s">
        <v>11565</v>
      </c>
      <c r="B2167">
        <v>27153</v>
      </c>
      <c r="C2167">
        <v>32021</v>
      </c>
      <c r="D2167">
        <v>4482.9400000000005</v>
      </c>
      <c r="E2167">
        <v>36503.94</v>
      </c>
      <c r="F2167">
        <v>4868</v>
      </c>
    </row>
    <row r="2168" spans="1:6" x14ac:dyDescent="0.25">
      <c r="A2168" t="s">
        <v>11566</v>
      </c>
      <c r="B2168">
        <v>11487</v>
      </c>
      <c r="C2168">
        <v>15823</v>
      </c>
      <c r="D2168">
        <v>2215.2200000000003</v>
      </c>
      <c r="E2168">
        <v>18038.22</v>
      </c>
      <c r="F2168">
        <v>4336</v>
      </c>
    </row>
    <row r="2169" spans="1:6" x14ac:dyDescent="0.25">
      <c r="A2169" t="s">
        <v>11567</v>
      </c>
      <c r="B2169">
        <v>23816</v>
      </c>
      <c r="C2169">
        <v>28452</v>
      </c>
      <c r="D2169">
        <v>3983.28</v>
      </c>
      <c r="E2169">
        <v>32435.279999999999</v>
      </c>
      <c r="F2169">
        <v>4636</v>
      </c>
    </row>
    <row r="2170" spans="1:6" x14ac:dyDescent="0.25">
      <c r="A2170" t="s">
        <v>11568</v>
      </c>
      <c r="B2170">
        <v>15287</v>
      </c>
      <c r="C2170">
        <v>19151</v>
      </c>
      <c r="D2170">
        <v>2681.1400000000003</v>
      </c>
      <c r="E2170">
        <v>21832.14</v>
      </c>
      <c r="F2170">
        <v>3864</v>
      </c>
    </row>
    <row r="2171" spans="1:6" x14ac:dyDescent="0.25">
      <c r="A2171" t="s">
        <v>11569</v>
      </c>
      <c r="B2171">
        <v>31442</v>
      </c>
      <c r="C2171">
        <v>35583</v>
      </c>
      <c r="D2171">
        <v>4981.6200000000008</v>
      </c>
      <c r="E2171">
        <v>40564.620000000003</v>
      </c>
      <c r="F2171">
        <v>4141</v>
      </c>
    </row>
    <row r="2172" spans="1:6" x14ac:dyDescent="0.25">
      <c r="A2172" t="s">
        <v>11570</v>
      </c>
      <c r="B2172">
        <v>18921</v>
      </c>
      <c r="C2172">
        <v>23364</v>
      </c>
      <c r="D2172">
        <v>3270.9600000000005</v>
      </c>
      <c r="E2172">
        <v>26634.959999999999</v>
      </c>
      <c r="F2172">
        <v>4443</v>
      </c>
    </row>
    <row r="2173" spans="1:6" x14ac:dyDescent="0.25">
      <c r="A2173" t="s">
        <v>11571</v>
      </c>
      <c r="B2173">
        <v>12417</v>
      </c>
      <c r="C2173">
        <v>17083</v>
      </c>
      <c r="D2173">
        <v>2391.6200000000003</v>
      </c>
      <c r="E2173">
        <v>19474.62</v>
      </c>
      <c r="F2173">
        <v>4666</v>
      </c>
    </row>
    <row r="2174" spans="1:6" x14ac:dyDescent="0.25">
      <c r="A2174" t="s">
        <v>11572</v>
      </c>
      <c r="B2174">
        <v>27377</v>
      </c>
      <c r="C2174">
        <v>32254</v>
      </c>
      <c r="D2174">
        <v>4515.5600000000004</v>
      </c>
      <c r="E2174">
        <v>36769.56</v>
      </c>
      <c r="F2174">
        <v>4877</v>
      </c>
    </row>
    <row r="2175" spans="1:6" x14ac:dyDescent="0.25">
      <c r="A2175" t="s">
        <v>11573</v>
      </c>
      <c r="B2175">
        <v>28725</v>
      </c>
      <c r="C2175">
        <v>32949</v>
      </c>
      <c r="D2175">
        <v>4612.8600000000006</v>
      </c>
      <c r="E2175">
        <v>37561.86</v>
      </c>
      <c r="F2175">
        <v>4224</v>
      </c>
    </row>
    <row r="2176" spans="1:6" x14ac:dyDescent="0.25">
      <c r="A2176" t="s">
        <v>11574</v>
      </c>
      <c r="B2176">
        <v>28376</v>
      </c>
      <c r="C2176">
        <v>32460</v>
      </c>
      <c r="D2176">
        <v>4544.4000000000005</v>
      </c>
      <c r="E2176">
        <v>37004.400000000001</v>
      </c>
      <c r="F2176">
        <v>4084</v>
      </c>
    </row>
    <row r="2177" spans="1:6" x14ac:dyDescent="0.25">
      <c r="A2177" t="s">
        <v>11575</v>
      </c>
      <c r="B2177">
        <v>21136</v>
      </c>
      <c r="C2177">
        <v>25638</v>
      </c>
      <c r="D2177">
        <v>3589.32</v>
      </c>
      <c r="E2177">
        <v>29227.32</v>
      </c>
      <c r="F2177">
        <v>4502</v>
      </c>
    </row>
    <row r="2178" spans="1:6" x14ac:dyDescent="0.25">
      <c r="A2178" t="s">
        <v>11576</v>
      </c>
      <c r="B2178">
        <v>23184</v>
      </c>
      <c r="C2178">
        <v>27988</v>
      </c>
      <c r="D2178">
        <v>3918.32</v>
      </c>
      <c r="E2178">
        <v>31906.32</v>
      </c>
      <c r="F2178">
        <v>4804</v>
      </c>
    </row>
    <row r="2179" spans="1:6" x14ac:dyDescent="0.25">
      <c r="A2179" t="s">
        <v>11577</v>
      </c>
      <c r="B2179">
        <v>30212</v>
      </c>
      <c r="C2179">
        <v>35049</v>
      </c>
      <c r="D2179">
        <v>4906.8600000000006</v>
      </c>
      <c r="E2179">
        <v>39955.86</v>
      </c>
      <c r="F2179">
        <v>4837</v>
      </c>
    </row>
    <row r="2180" spans="1:6" x14ac:dyDescent="0.25">
      <c r="A2180" t="s">
        <v>11578</v>
      </c>
      <c r="B2180">
        <v>14590</v>
      </c>
      <c r="C2180">
        <v>19231</v>
      </c>
      <c r="D2180">
        <v>2692.34</v>
      </c>
      <c r="E2180">
        <v>21923.34</v>
      </c>
      <c r="F2180">
        <v>4641</v>
      </c>
    </row>
    <row r="2181" spans="1:6" x14ac:dyDescent="0.25">
      <c r="A2181" t="s">
        <v>11579</v>
      </c>
      <c r="B2181">
        <v>23650</v>
      </c>
      <c r="C2181">
        <v>27660</v>
      </c>
      <c r="D2181">
        <v>3872.4000000000005</v>
      </c>
      <c r="E2181">
        <v>31532.400000000001</v>
      </c>
      <c r="F2181">
        <v>4010</v>
      </c>
    </row>
    <row r="2182" spans="1:6" x14ac:dyDescent="0.25">
      <c r="A2182" t="s">
        <v>11580</v>
      </c>
      <c r="B2182">
        <v>23450</v>
      </c>
      <c r="C2182">
        <v>27270</v>
      </c>
      <c r="D2182">
        <v>3817.8</v>
      </c>
      <c r="E2182">
        <v>31087.8</v>
      </c>
      <c r="F2182">
        <v>3820</v>
      </c>
    </row>
    <row r="2183" spans="1:6" x14ac:dyDescent="0.25">
      <c r="A2183" t="s">
        <v>11581</v>
      </c>
      <c r="B2183">
        <v>11609</v>
      </c>
      <c r="C2183">
        <v>15646</v>
      </c>
      <c r="D2183">
        <v>2190.44</v>
      </c>
      <c r="E2183">
        <v>17836.439999999999</v>
      </c>
      <c r="F2183">
        <v>4037</v>
      </c>
    </row>
    <row r="2184" spans="1:6" x14ac:dyDescent="0.25">
      <c r="A2184" t="s">
        <v>11582</v>
      </c>
      <c r="B2184">
        <v>18135</v>
      </c>
      <c r="C2184">
        <v>22015</v>
      </c>
      <c r="D2184">
        <v>3082.1000000000004</v>
      </c>
      <c r="E2184">
        <v>25097.1</v>
      </c>
      <c r="F2184">
        <v>3880</v>
      </c>
    </row>
    <row r="2185" spans="1:6" x14ac:dyDescent="0.25">
      <c r="A2185" t="s">
        <v>11583</v>
      </c>
      <c r="B2185">
        <v>32209</v>
      </c>
      <c r="C2185">
        <v>36842</v>
      </c>
      <c r="D2185">
        <v>5157.88</v>
      </c>
      <c r="E2185">
        <v>41999.88</v>
      </c>
      <c r="F2185">
        <v>4633</v>
      </c>
    </row>
    <row r="2186" spans="1:6" x14ac:dyDescent="0.25">
      <c r="A2186" t="s">
        <v>11584</v>
      </c>
      <c r="B2186">
        <v>33121</v>
      </c>
      <c r="C2186">
        <v>37641</v>
      </c>
      <c r="D2186">
        <v>5269.7400000000007</v>
      </c>
      <c r="E2186">
        <v>42910.74</v>
      </c>
      <c r="F2186">
        <v>4520</v>
      </c>
    </row>
    <row r="2187" spans="1:6" x14ac:dyDescent="0.25">
      <c r="A2187" t="s">
        <v>11585</v>
      </c>
      <c r="B2187">
        <v>33653</v>
      </c>
      <c r="C2187">
        <v>37356</v>
      </c>
      <c r="D2187">
        <v>5229.84</v>
      </c>
      <c r="E2187">
        <v>42585.84</v>
      </c>
      <c r="F2187">
        <v>3703</v>
      </c>
    </row>
    <row r="2188" spans="1:6" x14ac:dyDescent="0.25">
      <c r="A2188" t="s">
        <v>11586</v>
      </c>
      <c r="B2188">
        <v>22224</v>
      </c>
      <c r="C2188">
        <v>26443</v>
      </c>
      <c r="D2188">
        <v>3702.0200000000004</v>
      </c>
      <c r="E2188">
        <v>30145.02</v>
      </c>
      <c r="F2188">
        <v>4219</v>
      </c>
    </row>
    <row r="2189" spans="1:6" x14ac:dyDescent="0.25">
      <c r="A2189" t="s">
        <v>11587</v>
      </c>
      <c r="B2189">
        <v>23336</v>
      </c>
      <c r="C2189">
        <v>27076</v>
      </c>
      <c r="D2189">
        <v>3790.6400000000003</v>
      </c>
      <c r="E2189">
        <v>30866.639999999999</v>
      </c>
      <c r="F2189">
        <v>3740</v>
      </c>
    </row>
    <row r="2190" spans="1:6" x14ac:dyDescent="0.25">
      <c r="A2190" t="s">
        <v>11588</v>
      </c>
      <c r="B2190">
        <v>17308</v>
      </c>
      <c r="C2190">
        <v>21025</v>
      </c>
      <c r="D2190">
        <v>2943.5000000000005</v>
      </c>
      <c r="E2190">
        <v>23968.5</v>
      </c>
      <c r="F2190">
        <v>3717</v>
      </c>
    </row>
    <row r="2191" spans="1:6" x14ac:dyDescent="0.25">
      <c r="A2191" t="s">
        <v>11589</v>
      </c>
      <c r="B2191">
        <v>11912</v>
      </c>
      <c r="C2191">
        <v>15888</v>
      </c>
      <c r="D2191">
        <v>2224.3200000000002</v>
      </c>
      <c r="E2191">
        <v>18112.32</v>
      </c>
      <c r="F2191">
        <v>3976</v>
      </c>
    </row>
    <row r="2192" spans="1:6" x14ac:dyDescent="0.25">
      <c r="A2192" t="s">
        <v>11590</v>
      </c>
      <c r="B2192">
        <v>28330</v>
      </c>
      <c r="C2192">
        <v>32743</v>
      </c>
      <c r="D2192">
        <v>4584.0200000000004</v>
      </c>
      <c r="E2192">
        <v>37327.020000000004</v>
      </c>
      <c r="F2192">
        <v>4413</v>
      </c>
    </row>
    <row r="2193" spans="1:6" x14ac:dyDescent="0.25">
      <c r="A2193" t="s">
        <v>11591</v>
      </c>
      <c r="B2193">
        <v>16765</v>
      </c>
      <c r="C2193">
        <v>21025</v>
      </c>
      <c r="D2193">
        <v>2943.5000000000005</v>
      </c>
      <c r="E2193">
        <v>23968.5</v>
      </c>
      <c r="F2193">
        <v>4260</v>
      </c>
    </row>
    <row r="2194" spans="1:6" x14ac:dyDescent="0.25">
      <c r="A2194" t="s">
        <v>11592</v>
      </c>
      <c r="B2194">
        <v>11631</v>
      </c>
      <c r="C2194">
        <v>16269</v>
      </c>
      <c r="D2194">
        <v>2277.6600000000003</v>
      </c>
      <c r="E2194">
        <v>18546.66</v>
      </c>
      <c r="F2194">
        <v>4638</v>
      </c>
    </row>
    <row r="2195" spans="1:6" x14ac:dyDescent="0.25">
      <c r="A2195" t="s">
        <v>11593</v>
      </c>
      <c r="B2195">
        <v>22850</v>
      </c>
      <c r="C2195">
        <v>27615</v>
      </c>
      <c r="D2195">
        <v>3866.1000000000004</v>
      </c>
      <c r="E2195">
        <v>31481.1</v>
      </c>
      <c r="F2195">
        <v>4765</v>
      </c>
    </row>
    <row r="2196" spans="1:6" x14ac:dyDescent="0.25">
      <c r="A2196" t="s">
        <v>11594</v>
      </c>
      <c r="B2196">
        <v>17770</v>
      </c>
      <c r="C2196">
        <v>22396</v>
      </c>
      <c r="D2196">
        <v>3135.4400000000005</v>
      </c>
      <c r="E2196">
        <v>25531.440000000002</v>
      </c>
      <c r="F2196">
        <v>4626</v>
      </c>
    </row>
    <row r="2197" spans="1:6" x14ac:dyDescent="0.25">
      <c r="A2197" t="s">
        <v>11595</v>
      </c>
      <c r="B2197">
        <v>10871</v>
      </c>
      <c r="C2197">
        <v>15498</v>
      </c>
      <c r="D2197">
        <v>2169.7200000000003</v>
      </c>
      <c r="E2197">
        <v>17667.72</v>
      </c>
      <c r="F2197">
        <v>4627</v>
      </c>
    </row>
    <row r="2198" spans="1:6" x14ac:dyDescent="0.25">
      <c r="A2198" t="s">
        <v>11596</v>
      </c>
      <c r="B2198">
        <v>21323</v>
      </c>
      <c r="C2198">
        <v>25763</v>
      </c>
      <c r="D2198">
        <v>3606.82</v>
      </c>
      <c r="E2198">
        <v>29369.82</v>
      </c>
      <c r="F2198">
        <v>4440</v>
      </c>
    </row>
    <row r="2199" spans="1:6" x14ac:dyDescent="0.25">
      <c r="A2199" t="s">
        <v>11597</v>
      </c>
      <c r="B2199">
        <v>33240</v>
      </c>
      <c r="C2199">
        <v>37388</v>
      </c>
      <c r="D2199">
        <v>5234.3200000000006</v>
      </c>
      <c r="E2199">
        <v>42622.32</v>
      </c>
      <c r="F2199">
        <v>4148</v>
      </c>
    </row>
    <row r="2200" spans="1:6" x14ac:dyDescent="0.25">
      <c r="A2200" t="s">
        <v>11598</v>
      </c>
      <c r="B2200">
        <v>31628</v>
      </c>
      <c r="C2200">
        <v>35390</v>
      </c>
      <c r="D2200">
        <v>4954.6000000000004</v>
      </c>
      <c r="E2200">
        <v>40344.6</v>
      </c>
      <c r="F2200">
        <v>3762</v>
      </c>
    </row>
    <row r="2201" spans="1:6" x14ac:dyDescent="0.25">
      <c r="A2201" t="s">
        <v>11599</v>
      </c>
      <c r="B2201">
        <v>19177</v>
      </c>
      <c r="C2201">
        <v>23652</v>
      </c>
      <c r="D2201">
        <v>3311.28</v>
      </c>
      <c r="E2201">
        <v>26963.279999999999</v>
      </c>
      <c r="F2201">
        <v>4475</v>
      </c>
    </row>
    <row r="2202" spans="1:6" x14ac:dyDescent="0.25">
      <c r="A2202" t="s">
        <v>11600</v>
      </c>
      <c r="B2202">
        <v>30945</v>
      </c>
      <c r="C2202">
        <v>35630</v>
      </c>
      <c r="D2202">
        <v>4988.2000000000007</v>
      </c>
      <c r="E2202">
        <v>40618.199999999997</v>
      </c>
      <c r="F2202">
        <v>4685</v>
      </c>
    </row>
    <row r="2203" spans="1:6" x14ac:dyDescent="0.25">
      <c r="A2203" t="s">
        <v>11601</v>
      </c>
      <c r="B2203">
        <v>13069</v>
      </c>
      <c r="C2203">
        <v>17093</v>
      </c>
      <c r="D2203">
        <v>2393.0200000000004</v>
      </c>
      <c r="E2203">
        <v>19486.02</v>
      </c>
      <c r="F2203">
        <v>4024</v>
      </c>
    </row>
    <row r="2204" spans="1:6" x14ac:dyDescent="0.25">
      <c r="A2204" t="s">
        <v>11602</v>
      </c>
      <c r="B2204">
        <v>26558</v>
      </c>
      <c r="C2204">
        <v>31152</v>
      </c>
      <c r="D2204">
        <v>4361.2800000000007</v>
      </c>
      <c r="E2204">
        <v>35513.279999999999</v>
      </c>
      <c r="F2204">
        <v>4594</v>
      </c>
    </row>
    <row r="2205" spans="1:6" x14ac:dyDescent="0.25">
      <c r="A2205" t="s">
        <v>11603</v>
      </c>
      <c r="B2205">
        <v>33659</v>
      </c>
      <c r="C2205">
        <v>38292</v>
      </c>
      <c r="D2205">
        <v>5360.88</v>
      </c>
      <c r="E2205">
        <v>43652.88</v>
      </c>
      <c r="F2205">
        <v>4633</v>
      </c>
    </row>
    <row r="2206" spans="1:6" x14ac:dyDescent="0.25">
      <c r="A2206" t="s">
        <v>11604</v>
      </c>
      <c r="B2206">
        <v>25013</v>
      </c>
      <c r="C2206">
        <v>29509</v>
      </c>
      <c r="D2206">
        <v>4131.26</v>
      </c>
      <c r="E2206">
        <v>33640.26</v>
      </c>
      <c r="F2206">
        <v>4496</v>
      </c>
    </row>
    <row r="2207" spans="1:6" x14ac:dyDescent="0.25">
      <c r="A2207" t="s">
        <v>11605</v>
      </c>
      <c r="B2207">
        <v>12998</v>
      </c>
      <c r="C2207">
        <v>17031</v>
      </c>
      <c r="D2207">
        <v>2384.34</v>
      </c>
      <c r="E2207">
        <v>19415.34</v>
      </c>
      <c r="F2207">
        <v>4033</v>
      </c>
    </row>
    <row r="2208" spans="1:6" x14ac:dyDescent="0.25">
      <c r="A2208" t="s">
        <v>11606</v>
      </c>
      <c r="B2208">
        <v>16578</v>
      </c>
      <c r="C2208">
        <v>20758</v>
      </c>
      <c r="D2208">
        <v>2906.1200000000003</v>
      </c>
      <c r="E2208">
        <v>23664.12</v>
      </c>
      <c r="F2208">
        <v>4180</v>
      </c>
    </row>
    <row r="2209" spans="1:6" x14ac:dyDescent="0.25">
      <c r="A2209" t="s">
        <v>11607</v>
      </c>
      <c r="B2209">
        <v>13157</v>
      </c>
      <c r="C2209">
        <v>17395</v>
      </c>
      <c r="D2209">
        <v>2435.3000000000002</v>
      </c>
      <c r="E2209">
        <v>19830.3</v>
      </c>
      <c r="F2209">
        <v>4238</v>
      </c>
    </row>
    <row r="2210" spans="1:6" x14ac:dyDescent="0.25">
      <c r="A2210" t="s">
        <v>11608</v>
      </c>
      <c r="B2210">
        <v>29915</v>
      </c>
      <c r="C2210">
        <v>33728</v>
      </c>
      <c r="D2210">
        <v>4721.92</v>
      </c>
      <c r="E2210">
        <v>38449.919999999998</v>
      </c>
      <c r="F2210">
        <v>3813</v>
      </c>
    </row>
    <row r="2211" spans="1:6" x14ac:dyDescent="0.25">
      <c r="A2211" t="s">
        <v>11609</v>
      </c>
      <c r="B2211">
        <v>28527</v>
      </c>
      <c r="C2211">
        <v>32931</v>
      </c>
      <c r="D2211">
        <v>4610.34</v>
      </c>
      <c r="E2211">
        <v>37541.339999999997</v>
      </c>
      <c r="F2211">
        <v>4404</v>
      </c>
    </row>
    <row r="2212" spans="1:6" x14ac:dyDescent="0.25">
      <c r="A2212" t="s">
        <v>11610</v>
      </c>
      <c r="B2212">
        <v>31342</v>
      </c>
      <c r="C2212">
        <v>35197</v>
      </c>
      <c r="D2212">
        <v>4927.5800000000008</v>
      </c>
      <c r="E2212">
        <v>40124.58</v>
      </c>
      <c r="F2212">
        <v>3855</v>
      </c>
    </row>
    <row r="2213" spans="1:6" x14ac:dyDescent="0.25">
      <c r="A2213" t="s">
        <v>11611</v>
      </c>
      <c r="B2213">
        <v>31141</v>
      </c>
      <c r="C2213">
        <v>35113</v>
      </c>
      <c r="D2213">
        <v>4915.8200000000006</v>
      </c>
      <c r="E2213">
        <v>40028.82</v>
      </c>
      <c r="F2213">
        <v>3972</v>
      </c>
    </row>
    <row r="2214" spans="1:6" x14ac:dyDescent="0.25">
      <c r="A2214" t="s">
        <v>11612</v>
      </c>
      <c r="B2214">
        <v>18781</v>
      </c>
      <c r="C2214">
        <v>23515</v>
      </c>
      <c r="D2214">
        <v>3292.1000000000004</v>
      </c>
      <c r="E2214">
        <v>26807.1</v>
      </c>
      <c r="F2214">
        <v>4734</v>
      </c>
    </row>
    <row r="2215" spans="1:6" x14ac:dyDescent="0.25">
      <c r="A2215" t="s">
        <v>11613</v>
      </c>
      <c r="B2215">
        <v>28320</v>
      </c>
      <c r="C2215">
        <v>32376</v>
      </c>
      <c r="D2215">
        <v>4532.6400000000003</v>
      </c>
      <c r="E2215">
        <v>36908.639999999999</v>
      </c>
      <c r="F2215">
        <v>4056</v>
      </c>
    </row>
    <row r="2216" spans="1:6" x14ac:dyDescent="0.25">
      <c r="A2216" t="s">
        <v>11614</v>
      </c>
      <c r="B2216">
        <v>23508</v>
      </c>
      <c r="C2216">
        <v>27539</v>
      </c>
      <c r="D2216">
        <v>3855.4600000000005</v>
      </c>
      <c r="E2216">
        <v>31394.46</v>
      </c>
      <c r="F2216">
        <v>4031</v>
      </c>
    </row>
    <row r="2217" spans="1:6" x14ac:dyDescent="0.25">
      <c r="A2217" t="s">
        <v>11615</v>
      </c>
      <c r="B2217">
        <v>30209</v>
      </c>
      <c r="C2217">
        <v>34478</v>
      </c>
      <c r="D2217">
        <v>4826.92</v>
      </c>
      <c r="E2217">
        <v>39304.92</v>
      </c>
      <c r="F2217">
        <v>4269</v>
      </c>
    </row>
    <row r="2218" spans="1:6" x14ac:dyDescent="0.25">
      <c r="A2218" t="s">
        <v>11616</v>
      </c>
      <c r="B2218">
        <v>15356</v>
      </c>
      <c r="C2218">
        <v>19706</v>
      </c>
      <c r="D2218">
        <v>2758.84</v>
      </c>
      <c r="E2218">
        <v>22464.84</v>
      </c>
      <c r="F2218">
        <v>4350</v>
      </c>
    </row>
    <row r="2219" spans="1:6" x14ac:dyDescent="0.25">
      <c r="A2219" t="s">
        <v>11617</v>
      </c>
      <c r="B2219">
        <v>25741</v>
      </c>
      <c r="C2219">
        <v>30505</v>
      </c>
      <c r="D2219">
        <v>4270.7000000000007</v>
      </c>
      <c r="E2219">
        <v>34775.699999999997</v>
      </c>
      <c r="F2219">
        <v>4764</v>
      </c>
    </row>
    <row r="2220" spans="1:6" x14ac:dyDescent="0.25">
      <c r="A2220" t="s">
        <v>11618</v>
      </c>
      <c r="B2220">
        <v>19562</v>
      </c>
      <c r="C2220">
        <v>23867</v>
      </c>
      <c r="D2220">
        <v>3341.38</v>
      </c>
      <c r="E2220">
        <v>27208.38</v>
      </c>
      <c r="F2220">
        <v>4305</v>
      </c>
    </row>
    <row r="2221" spans="1:6" x14ac:dyDescent="0.25">
      <c r="A2221" t="s">
        <v>11619</v>
      </c>
      <c r="B2221">
        <v>10636</v>
      </c>
      <c r="C2221">
        <v>15363</v>
      </c>
      <c r="D2221">
        <v>2150.8200000000002</v>
      </c>
      <c r="E2221">
        <v>17513.82</v>
      </c>
      <c r="F2221">
        <v>4727</v>
      </c>
    </row>
    <row r="2222" spans="1:6" x14ac:dyDescent="0.25">
      <c r="A2222" t="s">
        <v>11620</v>
      </c>
      <c r="B2222">
        <v>25368</v>
      </c>
      <c r="C2222">
        <v>29429</v>
      </c>
      <c r="D2222">
        <v>4120.0600000000004</v>
      </c>
      <c r="E2222">
        <v>33549.06</v>
      </c>
      <c r="F2222">
        <v>4061</v>
      </c>
    </row>
    <row r="2223" spans="1:6" x14ac:dyDescent="0.25">
      <c r="A2223" t="s">
        <v>11621</v>
      </c>
      <c r="B2223">
        <v>13074</v>
      </c>
      <c r="C2223">
        <v>16945</v>
      </c>
      <c r="D2223">
        <v>2372.3000000000002</v>
      </c>
      <c r="E2223">
        <v>19317.3</v>
      </c>
      <c r="F2223">
        <v>3871</v>
      </c>
    </row>
    <row r="2224" spans="1:6" x14ac:dyDescent="0.25">
      <c r="A2224" t="s">
        <v>11622</v>
      </c>
      <c r="B2224">
        <v>14018</v>
      </c>
      <c r="C2224">
        <v>17964</v>
      </c>
      <c r="D2224">
        <v>2514.96</v>
      </c>
      <c r="E2224">
        <v>20478.96</v>
      </c>
      <c r="F2224">
        <v>3946</v>
      </c>
    </row>
    <row r="2225" spans="1:6" x14ac:dyDescent="0.25">
      <c r="A2225" t="s">
        <v>11623</v>
      </c>
      <c r="B2225">
        <v>22805</v>
      </c>
      <c r="C2225">
        <v>27635</v>
      </c>
      <c r="D2225">
        <v>3868.9000000000005</v>
      </c>
      <c r="E2225">
        <v>31503.9</v>
      </c>
      <c r="F2225">
        <v>4830</v>
      </c>
    </row>
    <row r="2226" spans="1:6" x14ac:dyDescent="0.25">
      <c r="A2226" t="s">
        <v>11624</v>
      </c>
      <c r="B2226">
        <v>11123</v>
      </c>
      <c r="C2226">
        <v>15980</v>
      </c>
      <c r="D2226">
        <v>2237.2000000000003</v>
      </c>
      <c r="E2226">
        <v>18217.2</v>
      </c>
      <c r="F2226">
        <v>4857</v>
      </c>
    </row>
    <row r="2227" spans="1:6" x14ac:dyDescent="0.25">
      <c r="A2227" t="s">
        <v>11625</v>
      </c>
      <c r="B2227">
        <v>25124</v>
      </c>
      <c r="C2227">
        <v>29831</v>
      </c>
      <c r="D2227">
        <v>4176.34</v>
      </c>
      <c r="E2227">
        <v>34007.339999999997</v>
      </c>
      <c r="F2227">
        <v>4707</v>
      </c>
    </row>
    <row r="2228" spans="1:6" x14ac:dyDescent="0.25">
      <c r="A2228" t="s">
        <v>11626</v>
      </c>
      <c r="B2228">
        <v>31530</v>
      </c>
      <c r="C2228">
        <v>35322</v>
      </c>
      <c r="D2228">
        <v>4945.0800000000008</v>
      </c>
      <c r="E2228">
        <v>40267.08</v>
      </c>
      <c r="F2228">
        <v>3792</v>
      </c>
    </row>
    <row r="2229" spans="1:6" x14ac:dyDescent="0.25">
      <c r="A2229" t="s">
        <v>11627</v>
      </c>
      <c r="B2229">
        <v>25483</v>
      </c>
      <c r="C2229">
        <v>30014</v>
      </c>
      <c r="D2229">
        <v>4201.96</v>
      </c>
      <c r="E2229">
        <v>34215.96</v>
      </c>
      <c r="F2229">
        <v>4531</v>
      </c>
    </row>
    <row r="2230" spans="1:6" x14ac:dyDescent="0.25">
      <c r="A2230" t="s">
        <v>11628</v>
      </c>
      <c r="B2230">
        <v>27485</v>
      </c>
      <c r="C2230">
        <v>31517</v>
      </c>
      <c r="D2230">
        <v>4412.38</v>
      </c>
      <c r="E2230">
        <v>35929.379999999997</v>
      </c>
      <c r="F2230">
        <v>4032</v>
      </c>
    </row>
    <row r="2231" spans="1:6" x14ac:dyDescent="0.25">
      <c r="A2231" t="s">
        <v>11629</v>
      </c>
      <c r="B2231">
        <v>24906</v>
      </c>
      <c r="C2231">
        <v>28810</v>
      </c>
      <c r="D2231">
        <v>4033.4000000000005</v>
      </c>
      <c r="E2231">
        <v>32843.4</v>
      </c>
      <c r="F2231">
        <v>3904</v>
      </c>
    </row>
    <row r="2232" spans="1:6" x14ac:dyDescent="0.25">
      <c r="A2232" t="s">
        <v>11630</v>
      </c>
      <c r="B2232">
        <v>25710</v>
      </c>
      <c r="C2232">
        <v>29849</v>
      </c>
      <c r="D2232">
        <v>4178.8600000000006</v>
      </c>
      <c r="E2232">
        <v>34027.86</v>
      </c>
      <c r="F2232">
        <v>4139</v>
      </c>
    </row>
    <row r="2233" spans="1:6" x14ac:dyDescent="0.25">
      <c r="A2233" t="s">
        <v>11631</v>
      </c>
      <c r="B2233">
        <v>20327</v>
      </c>
      <c r="C2233">
        <v>24199</v>
      </c>
      <c r="D2233">
        <v>3387.86</v>
      </c>
      <c r="E2233">
        <v>27586.86</v>
      </c>
      <c r="F2233">
        <v>3872</v>
      </c>
    </row>
    <row r="2234" spans="1:6" x14ac:dyDescent="0.25">
      <c r="A2234" t="s">
        <v>11632</v>
      </c>
      <c r="B2234">
        <v>13120</v>
      </c>
      <c r="C2234">
        <v>17987</v>
      </c>
      <c r="D2234">
        <v>2518.1800000000003</v>
      </c>
      <c r="E2234">
        <v>20505.18</v>
      </c>
      <c r="F2234">
        <v>4867</v>
      </c>
    </row>
    <row r="2235" spans="1:6" x14ac:dyDescent="0.25">
      <c r="A2235" t="s">
        <v>11633</v>
      </c>
      <c r="B2235">
        <v>34519</v>
      </c>
      <c r="C2235">
        <v>38280</v>
      </c>
      <c r="D2235">
        <v>5359.2000000000007</v>
      </c>
      <c r="E2235">
        <v>43639.199999999997</v>
      </c>
      <c r="F2235">
        <v>3761</v>
      </c>
    </row>
    <row r="2236" spans="1:6" x14ac:dyDescent="0.25">
      <c r="A2236" t="s">
        <v>11634</v>
      </c>
      <c r="B2236">
        <v>21271</v>
      </c>
      <c r="C2236">
        <v>25282</v>
      </c>
      <c r="D2236">
        <v>3539.4800000000005</v>
      </c>
      <c r="E2236">
        <v>28821.48</v>
      </c>
      <c r="F2236">
        <v>4011</v>
      </c>
    </row>
    <row r="2237" spans="1:6" x14ac:dyDescent="0.25">
      <c r="A2237" t="s">
        <v>11635</v>
      </c>
      <c r="B2237">
        <v>19247</v>
      </c>
      <c r="C2237">
        <v>23160</v>
      </c>
      <c r="D2237">
        <v>3242.4</v>
      </c>
      <c r="E2237">
        <v>26402.400000000001</v>
      </c>
      <c r="F2237">
        <v>3913</v>
      </c>
    </row>
    <row r="2238" spans="1:6" x14ac:dyDescent="0.25">
      <c r="A2238" t="s">
        <v>11636</v>
      </c>
      <c r="B2238">
        <v>25785</v>
      </c>
      <c r="C2238">
        <v>30549</v>
      </c>
      <c r="D2238">
        <v>4276.8600000000006</v>
      </c>
      <c r="E2238">
        <v>34825.86</v>
      </c>
      <c r="F2238">
        <v>4764</v>
      </c>
    </row>
    <row r="2239" spans="1:6" x14ac:dyDescent="0.25">
      <c r="A2239" t="s">
        <v>11637</v>
      </c>
      <c r="B2239">
        <v>19942</v>
      </c>
      <c r="C2239">
        <v>23879</v>
      </c>
      <c r="D2239">
        <v>3343.0600000000004</v>
      </c>
      <c r="E2239">
        <v>27222.06</v>
      </c>
      <c r="F2239">
        <v>3937</v>
      </c>
    </row>
    <row r="2240" spans="1:6" x14ac:dyDescent="0.25">
      <c r="A2240" t="s">
        <v>11638</v>
      </c>
      <c r="B2240">
        <v>19786</v>
      </c>
      <c r="C2240">
        <v>24006</v>
      </c>
      <c r="D2240">
        <v>3360.84</v>
      </c>
      <c r="E2240">
        <v>27366.84</v>
      </c>
      <c r="F2240">
        <v>4220</v>
      </c>
    </row>
    <row r="2241" spans="1:6" x14ac:dyDescent="0.25">
      <c r="A2241" t="s">
        <v>11639</v>
      </c>
      <c r="B2241">
        <v>20283</v>
      </c>
      <c r="C2241">
        <v>24978</v>
      </c>
      <c r="D2241">
        <v>3496.9200000000005</v>
      </c>
      <c r="E2241">
        <v>28474.920000000002</v>
      </c>
      <c r="F2241">
        <v>4695</v>
      </c>
    </row>
    <row r="2242" spans="1:6" x14ac:dyDescent="0.25">
      <c r="A2242" t="s">
        <v>11640</v>
      </c>
      <c r="B2242">
        <v>16410</v>
      </c>
      <c r="C2242">
        <v>20549</v>
      </c>
      <c r="D2242">
        <v>2876.86</v>
      </c>
      <c r="E2242">
        <v>23425.86</v>
      </c>
      <c r="F2242">
        <v>4139</v>
      </c>
    </row>
    <row r="2243" spans="1:6" x14ac:dyDescent="0.25">
      <c r="A2243" t="s">
        <v>11641</v>
      </c>
      <c r="B2243">
        <v>12560</v>
      </c>
      <c r="C2243">
        <v>16382</v>
      </c>
      <c r="D2243">
        <v>2293.48</v>
      </c>
      <c r="E2243">
        <v>18675.48</v>
      </c>
      <c r="F2243">
        <v>3822</v>
      </c>
    </row>
    <row r="2244" spans="1:6" x14ac:dyDescent="0.25">
      <c r="A2244" t="s">
        <v>11642</v>
      </c>
      <c r="B2244">
        <v>18634</v>
      </c>
      <c r="C2244">
        <v>22791</v>
      </c>
      <c r="D2244">
        <v>3190.7400000000002</v>
      </c>
      <c r="E2244">
        <v>25981.74</v>
      </c>
      <c r="F2244">
        <v>4157</v>
      </c>
    </row>
    <row r="2245" spans="1:6" x14ac:dyDescent="0.25">
      <c r="A2245" t="s">
        <v>11643</v>
      </c>
      <c r="B2245">
        <v>21364</v>
      </c>
      <c r="C2245">
        <v>25415</v>
      </c>
      <c r="D2245">
        <v>3558.1000000000004</v>
      </c>
      <c r="E2245">
        <v>28973.1</v>
      </c>
      <c r="F2245">
        <v>4051</v>
      </c>
    </row>
    <row r="2246" spans="1:6" x14ac:dyDescent="0.25">
      <c r="A2246" t="s">
        <v>11644</v>
      </c>
      <c r="B2246">
        <v>28985</v>
      </c>
      <c r="C2246">
        <v>33074</v>
      </c>
      <c r="D2246">
        <v>4630.3600000000006</v>
      </c>
      <c r="E2246">
        <v>37704.36</v>
      </c>
      <c r="F2246">
        <v>4089</v>
      </c>
    </row>
    <row r="2247" spans="1:6" x14ac:dyDescent="0.25">
      <c r="A2247" t="s">
        <v>11645</v>
      </c>
      <c r="B2247">
        <v>24417</v>
      </c>
      <c r="C2247">
        <v>28123</v>
      </c>
      <c r="D2247">
        <v>3937.2200000000003</v>
      </c>
      <c r="E2247">
        <v>32060.22</v>
      </c>
      <c r="F2247">
        <v>3706</v>
      </c>
    </row>
    <row r="2248" spans="1:6" x14ac:dyDescent="0.25">
      <c r="A2248" t="s">
        <v>11646</v>
      </c>
      <c r="B2248">
        <v>25544</v>
      </c>
      <c r="C2248">
        <v>30206</v>
      </c>
      <c r="D2248">
        <v>4228.84</v>
      </c>
      <c r="E2248">
        <v>34434.839999999997</v>
      </c>
      <c r="F2248">
        <v>4662</v>
      </c>
    </row>
    <row r="2249" spans="1:6" x14ac:dyDescent="0.25">
      <c r="A2249" t="s">
        <v>11647</v>
      </c>
      <c r="B2249">
        <v>29998</v>
      </c>
      <c r="C2249">
        <v>34859</v>
      </c>
      <c r="D2249">
        <v>4880.26</v>
      </c>
      <c r="E2249">
        <v>39739.26</v>
      </c>
      <c r="F2249">
        <v>4861</v>
      </c>
    </row>
    <row r="2250" spans="1:6" x14ac:dyDescent="0.25">
      <c r="A2250" t="s">
        <v>11648</v>
      </c>
      <c r="B2250">
        <v>13361</v>
      </c>
      <c r="C2250">
        <v>17980</v>
      </c>
      <c r="D2250">
        <v>2517.2000000000003</v>
      </c>
      <c r="E2250">
        <v>20497.2</v>
      </c>
      <c r="F2250">
        <v>4619</v>
      </c>
    </row>
    <row r="2251" spans="1:6" x14ac:dyDescent="0.25">
      <c r="A2251" t="s">
        <v>11649</v>
      </c>
      <c r="B2251">
        <v>14808</v>
      </c>
      <c r="C2251">
        <v>19049</v>
      </c>
      <c r="D2251">
        <v>2666.86</v>
      </c>
      <c r="E2251">
        <v>21715.86</v>
      </c>
      <c r="F2251">
        <v>4241</v>
      </c>
    </row>
    <row r="2252" spans="1:6" x14ac:dyDescent="0.25">
      <c r="A2252" t="s">
        <v>11650</v>
      </c>
      <c r="B2252">
        <v>22468</v>
      </c>
      <c r="C2252">
        <v>27185</v>
      </c>
      <c r="D2252">
        <v>3805.9000000000005</v>
      </c>
      <c r="E2252">
        <v>30990.9</v>
      </c>
      <c r="F2252">
        <v>4717</v>
      </c>
    </row>
    <row r="2253" spans="1:6" x14ac:dyDescent="0.25">
      <c r="A2253" t="s">
        <v>11651</v>
      </c>
      <c r="B2253">
        <v>19433</v>
      </c>
      <c r="C2253">
        <v>23383</v>
      </c>
      <c r="D2253">
        <v>3273.6200000000003</v>
      </c>
      <c r="E2253">
        <v>26656.62</v>
      </c>
      <c r="F2253">
        <v>3950</v>
      </c>
    </row>
    <row r="2254" spans="1:6" x14ac:dyDescent="0.25">
      <c r="A2254" t="s">
        <v>11652</v>
      </c>
      <c r="B2254">
        <v>32037</v>
      </c>
      <c r="C2254">
        <v>35920</v>
      </c>
      <c r="D2254">
        <v>5028.8</v>
      </c>
      <c r="E2254">
        <v>40948.800000000003</v>
      </c>
      <c r="F2254">
        <v>3883</v>
      </c>
    </row>
    <row r="2255" spans="1:6" x14ac:dyDescent="0.25">
      <c r="A2255" t="s">
        <v>11653</v>
      </c>
      <c r="B2255">
        <v>27410</v>
      </c>
      <c r="C2255">
        <v>31937</v>
      </c>
      <c r="D2255">
        <v>4471.18</v>
      </c>
      <c r="E2255">
        <v>36408.18</v>
      </c>
      <c r="F2255">
        <v>4527</v>
      </c>
    </row>
    <row r="2256" spans="1:6" x14ac:dyDescent="0.25">
      <c r="A2256" t="s">
        <v>11654</v>
      </c>
      <c r="B2256">
        <v>13823</v>
      </c>
      <c r="C2256">
        <v>18587</v>
      </c>
      <c r="D2256">
        <v>2602.1800000000003</v>
      </c>
      <c r="E2256">
        <v>21189.18</v>
      </c>
      <c r="F2256">
        <v>4764</v>
      </c>
    </row>
    <row r="2257" spans="1:6" x14ac:dyDescent="0.25">
      <c r="A2257" t="s">
        <v>11655</v>
      </c>
      <c r="B2257">
        <v>34743</v>
      </c>
      <c r="C2257">
        <v>39627</v>
      </c>
      <c r="D2257">
        <v>5547.7800000000007</v>
      </c>
      <c r="E2257">
        <v>45174.78</v>
      </c>
      <c r="F2257">
        <v>4884</v>
      </c>
    </row>
    <row r="2258" spans="1:6" x14ac:dyDescent="0.25">
      <c r="A2258" t="s">
        <v>11656</v>
      </c>
      <c r="B2258">
        <v>10318</v>
      </c>
      <c r="C2258">
        <v>15134</v>
      </c>
      <c r="D2258">
        <v>2118.7600000000002</v>
      </c>
      <c r="E2258">
        <v>17252.760000000002</v>
      </c>
      <c r="F2258">
        <v>4816</v>
      </c>
    </row>
    <row r="2259" spans="1:6" x14ac:dyDescent="0.25">
      <c r="A2259" t="s">
        <v>11657</v>
      </c>
      <c r="B2259">
        <v>12161</v>
      </c>
      <c r="C2259">
        <v>16017</v>
      </c>
      <c r="D2259">
        <v>2242.38</v>
      </c>
      <c r="E2259">
        <v>18259.38</v>
      </c>
      <c r="F2259">
        <v>3856</v>
      </c>
    </row>
    <row r="2260" spans="1:6" x14ac:dyDescent="0.25">
      <c r="A2260" t="s">
        <v>11658</v>
      </c>
      <c r="B2260">
        <v>22618</v>
      </c>
      <c r="C2260">
        <v>27076</v>
      </c>
      <c r="D2260">
        <v>3790.6400000000003</v>
      </c>
      <c r="E2260">
        <v>30866.639999999999</v>
      </c>
      <c r="F2260">
        <v>4458</v>
      </c>
    </row>
    <row r="2261" spans="1:6" x14ac:dyDescent="0.25">
      <c r="A2261" t="s">
        <v>11659</v>
      </c>
      <c r="B2261">
        <v>16934</v>
      </c>
      <c r="C2261">
        <v>21792</v>
      </c>
      <c r="D2261">
        <v>3050.88</v>
      </c>
      <c r="E2261">
        <v>24842.880000000001</v>
      </c>
      <c r="F2261">
        <v>4858</v>
      </c>
    </row>
    <row r="2262" spans="1:6" x14ac:dyDescent="0.25">
      <c r="A2262" t="s">
        <v>11660</v>
      </c>
      <c r="B2262">
        <v>30698</v>
      </c>
      <c r="C2262">
        <v>35582</v>
      </c>
      <c r="D2262">
        <v>4981.4800000000005</v>
      </c>
      <c r="E2262">
        <v>40563.480000000003</v>
      </c>
      <c r="F2262">
        <v>4884</v>
      </c>
    </row>
    <row r="2263" spans="1:6" x14ac:dyDescent="0.25">
      <c r="A2263" t="s">
        <v>11661</v>
      </c>
      <c r="B2263">
        <v>20194</v>
      </c>
      <c r="C2263">
        <v>25028</v>
      </c>
      <c r="D2263">
        <v>3503.9200000000005</v>
      </c>
      <c r="E2263">
        <v>28531.920000000002</v>
      </c>
      <c r="F2263">
        <v>4834</v>
      </c>
    </row>
    <row r="2264" spans="1:6" x14ac:dyDescent="0.25">
      <c r="A2264" t="s">
        <v>11662</v>
      </c>
      <c r="B2264">
        <v>28757</v>
      </c>
      <c r="C2264">
        <v>33297</v>
      </c>
      <c r="D2264">
        <v>4661.5800000000008</v>
      </c>
      <c r="E2264">
        <v>37958.58</v>
      </c>
      <c r="F2264">
        <v>4540</v>
      </c>
    </row>
    <row r="2265" spans="1:6" x14ac:dyDescent="0.25">
      <c r="A2265" t="s">
        <v>11663</v>
      </c>
      <c r="B2265">
        <v>31412</v>
      </c>
      <c r="C2265">
        <v>35976</v>
      </c>
      <c r="D2265">
        <v>5036.6400000000003</v>
      </c>
      <c r="E2265">
        <v>41012.639999999999</v>
      </c>
      <c r="F2265">
        <v>4564</v>
      </c>
    </row>
    <row r="2266" spans="1:6" x14ac:dyDescent="0.25">
      <c r="A2266" t="s">
        <v>11664</v>
      </c>
      <c r="B2266">
        <v>10223</v>
      </c>
      <c r="C2266">
        <v>14306</v>
      </c>
      <c r="D2266">
        <v>2002.8400000000001</v>
      </c>
      <c r="E2266">
        <v>16308.84</v>
      </c>
      <c r="F2266">
        <v>4083</v>
      </c>
    </row>
    <row r="2267" spans="1:6" x14ac:dyDescent="0.25">
      <c r="A2267" t="s">
        <v>11665</v>
      </c>
      <c r="B2267">
        <v>29631</v>
      </c>
      <c r="C2267">
        <v>34079</v>
      </c>
      <c r="D2267">
        <v>4771.0600000000004</v>
      </c>
      <c r="E2267">
        <v>38850.06</v>
      </c>
      <c r="F2267">
        <v>4448</v>
      </c>
    </row>
    <row r="2268" spans="1:6" x14ac:dyDescent="0.25">
      <c r="A2268" t="s">
        <v>11666</v>
      </c>
      <c r="B2268">
        <v>19893</v>
      </c>
      <c r="C2268">
        <v>23919</v>
      </c>
      <c r="D2268">
        <v>3348.6600000000003</v>
      </c>
      <c r="E2268">
        <v>27267.66</v>
      </c>
      <c r="F2268">
        <v>4026</v>
      </c>
    </row>
    <row r="2269" spans="1:6" x14ac:dyDescent="0.25">
      <c r="A2269" t="s">
        <v>11667</v>
      </c>
      <c r="B2269">
        <v>28252</v>
      </c>
      <c r="C2269">
        <v>32755</v>
      </c>
      <c r="D2269">
        <v>4585.7000000000007</v>
      </c>
      <c r="E2269">
        <v>37340.699999999997</v>
      </c>
      <c r="F2269">
        <v>4503</v>
      </c>
    </row>
    <row r="2270" spans="1:6" x14ac:dyDescent="0.25">
      <c r="A2270" t="s">
        <v>11668</v>
      </c>
      <c r="B2270">
        <v>13283</v>
      </c>
      <c r="C2270">
        <v>18109</v>
      </c>
      <c r="D2270">
        <v>2535.2600000000002</v>
      </c>
      <c r="E2270">
        <v>20644.260000000002</v>
      </c>
      <c r="F2270">
        <v>4826</v>
      </c>
    </row>
    <row r="2271" spans="1:6" x14ac:dyDescent="0.25">
      <c r="A2271" t="s">
        <v>11669</v>
      </c>
      <c r="B2271">
        <v>23132</v>
      </c>
      <c r="C2271">
        <v>27346</v>
      </c>
      <c r="D2271">
        <v>3828.4400000000005</v>
      </c>
      <c r="E2271">
        <v>31174.440000000002</v>
      </c>
      <c r="F2271">
        <v>4214</v>
      </c>
    </row>
    <row r="2272" spans="1:6" x14ac:dyDescent="0.25">
      <c r="A2272" t="s">
        <v>11670</v>
      </c>
      <c r="B2272">
        <v>31878</v>
      </c>
      <c r="C2272">
        <v>36408</v>
      </c>
      <c r="D2272">
        <v>5097.1200000000008</v>
      </c>
      <c r="E2272">
        <v>41505.120000000003</v>
      </c>
      <c r="F2272">
        <v>4530</v>
      </c>
    </row>
    <row r="2273" spans="1:6" x14ac:dyDescent="0.25">
      <c r="A2273" t="s">
        <v>11671</v>
      </c>
      <c r="B2273">
        <v>20478</v>
      </c>
      <c r="C2273">
        <v>25266</v>
      </c>
      <c r="D2273">
        <v>3537.2400000000002</v>
      </c>
      <c r="E2273">
        <v>28803.24</v>
      </c>
      <c r="F2273">
        <v>4788</v>
      </c>
    </row>
    <row r="2274" spans="1:6" x14ac:dyDescent="0.25">
      <c r="A2274" t="s">
        <v>11672</v>
      </c>
      <c r="B2274">
        <v>27574</v>
      </c>
      <c r="C2274">
        <v>32393</v>
      </c>
      <c r="D2274">
        <v>4535.0200000000004</v>
      </c>
      <c r="E2274">
        <v>36928.020000000004</v>
      </c>
      <c r="F2274">
        <v>4819</v>
      </c>
    </row>
    <row r="2275" spans="1:6" x14ac:dyDescent="0.25">
      <c r="A2275" t="s">
        <v>11673</v>
      </c>
      <c r="B2275">
        <v>11371</v>
      </c>
      <c r="C2275">
        <v>15295</v>
      </c>
      <c r="D2275">
        <v>2141.3000000000002</v>
      </c>
      <c r="E2275">
        <v>17436.3</v>
      </c>
      <c r="F2275">
        <v>3924</v>
      </c>
    </row>
    <row r="2276" spans="1:6" x14ac:dyDescent="0.25">
      <c r="A2276" t="s">
        <v>11674</v>
      </c>
      <c r="B2276">
        <v>25078</v>
      </c>
      <c r="C2276">
        <v>29337</v>
      </c>
      <c r="D2276">
        <v>4107.18</v>
      </c>
      <c r="E2276">
        <v>33444.18</v>
      </c>
      <c r="F2276">
        <v>4259</v>
      </c>
    </row>
    <row r="2277" spans="1:6" x14ac:dyDescent="0.25">
      <c r="A2277" t="s">
        <v>11675</v>
      </c>
      <c r="B2277">
        <v>19659</v>
      </c>
      <c r="C2277">
        <v>24333</v>
      </c>
      <c r="D2277">
        <v>3406.6200000000003</v>
      </c>
      <c r="E2277">
        <v>27739.62</v>
      </c>
      <c r="F2277">
        <v>4674</v>
      </c>
    </row>
    <row r="2278" spans="1:6" x14ac:dyDescent="0.25">
      <c r="A2278" t="s">
        <v>11676</v>
      </c>
      <c r="B2278">
        <v>31688</v>
      </c>
      <c r="C2278">
        <v>36517</v>
      </c>
      <c r="D2278">
        <v>5112.38</v>
      </c>
      <c r="E2278">
        <v>41629.379999999997</v>
      </c>
      <c r="F2278">
        <v>4829</v>
      </c>
    </row>
    <row r="2279" spans="1:6" x14ac:dyDescent="0.25">
      <c r="A2279" t="s">
        <v>11677</v>
      </c>
      <c r="B2279">
        <v>11054</v>
      </c>
      <c r="C2279">
        <v>15904</v>
      </c>
      <c r="D2279">
        <v>2226.5600000000004</v>
      </c>
      <c r="E2279">
        <v>18130.560000000001</v>
      </c>
      <c r="F2279">
        <v>4850</v>
      </c>
    </row>
    <row r="2280" spans="1:6" x14ac:dyDescent="0.25">
      <c r="A2280" t="s">
        <v>11678</v>
      </c>
      <c r="B2280">
        <v>28715</v>
      </c>
      <c r="C2280">
        <v>33151</v>
      </c>
      <c r="D2280">
        <v>4641.1400000000003</v>
      </c>
      <c r="E2280">
        <v>37792.14</v>
      </c>
      <c r="F2280">
        <v>4436</v>
      </c>
    </row>
    <row r="2281" spans="1:6" x14ac:dyDescent="0.25">
      <c r="A2281" t="s">
        <v>11679</v>
      </c>
      <c r="B2281">
        <v>32565</v>
      </c>
      <c r="C2281">
        <v>37450</v>
      </c>
      <c r="D2281">
        <v>5243.0000000000009</v>
      </c>
      <c r="E2281">
        <v>42693</v>
      </c>
      <c r="F2281">
        <v>4885</v>
      </c>
    </row>
    <row r="2282" spans="1:6" x14ac:dyDescent="0.25">
      <c r="A2282" t="s">
        <v>11680</v>
      </c>
      <c r="B2282">
        <v>15154</v>
      </c>
      <c r="C2282">
        <v>19203</v>
      </c>
      <c r="D2282">
        <v>2688.42</v>
      </c>
      <c r="E2282">
        <v>21891.42</v>
      </c>
      <c r="F2282">
        <v>4049</v>
      </c>
    </row>
    <row r="2283" spans="1:6" x14ac:dyDescent="0.25">
      <c r="A2283" t="s">
        <v>11681</v>
      </c>
      <c r="B2283">
        <v>27132</v>
      </c>
      <c r="C2283">
        <v>31687</v>
      </c>
      <c r="D2283">
        <v>4436.18</v>
      </c>
      <c r="E2283">
        <v>36123.18</v>
      </c>
      <c r="F2283">
        <v>4555</v>
      </c>
    </row>
    <row r="2284" spans="1:6" x14ac:dyDescent="0.25">
      <c r="A2284" t="s">
        <v>11682</v>
      </c>
      <c r="B2284">
        <v>25401</v>
      </c>
      <c r="C2284">
        <v>29419</v>
      </c>
      <c r="D2284">
        <v>4118.6600000000008</v>
      </c>
      <c r="E2284">
        <v>33537.660000000003</v>
      </c>
      <c r="F2284">
        <v>4018</v>
      </c>
    </row>
    <row r="2285" spans="1:6" x14ac:dyDescent="0.25">
      <c r="A2285" t="s">
        <v>11683</v>
      </c>
      <c r="B2285">
        <v>34976</v>
      </c>
      <c r="C2285">
        <v>39454</v>
      </c>
      <c r="D2285">
        <v>5523.56</v>
      </c>
      <c r="E2285">
        <v>44977.56</v>
      </c>
      <c r="F2285">
        <v>4478</v>
      </c>
    </row>
    <row r="2286" spans="1:6" x14ac:dyDescent="0.25">
      <c r="A2286" t="s">
        <v>11684</v>
      </c>
      <c r="B2286">
        <v>13871</v>
      </c>
      <c r="C2286">
        <v>18401</v>
      </c>
      <c r="D2286">
        <v>2576.1400000000003</v>
      </c>
      <c r="E2286">
        <v>20977.14</v>
      </c>
      <c r="F2286">
        <v>4530</v>
      </c>
    </row>
    <row r="2287" spans="1:6" x14ac:dyDescent="0.25">
      <c r="A2287" t="s">
        <v>11685</v>
      </c>
      <c r="B2287">
        <v>20826</v>
      </c>
      <c r="C2287">
        <v>24772</v>
      </c>
      <c r="D2287">
        <v>3468.0800000000004</v>
      </c>
      <c r="E2287">
        <v>28240.080000000002</v>
      </c>
      <c r="F2287">
        <v>3946</v>
      </c>
    </row>
    <row r="2288" spans="1:6" x14ac:dyDescent="0.25">
      <c r="A2288" t="s">
        <v>11686</v>
      </c>
      <c r="B2288">
        <v>21721</v>
      </c>
      <c r="C2288">
        <v>25928</v>
      </c>
      <c r="D2288">
        <v>3629.9200000000005</v>
      </c>
      <c r="E2288">
        <v>29557.920000000002</v>
      </c>
      <c r="F2288">
        <v>4207</v>
      </c>
    </row>
    <row r="2289" spans="1:6" x14ac:dyDescent="0.25">
      <c r="A2289" t="s">
        <v>11687</v>
      </c>
      <c r="B2289">
        <v>17842</v>
      </c>
      <c r="C2289">
        <v>22705</v>
      </c>
      <c r="D2289">
        <v>3178.7000000000003</v>
      </c>
      <c r="E2289">
        <v>25883.7</v>
      </c>
      <c r="F2289">
        <v>4863</v>
      </c>
    </row>
    <row r="2290" spans="1:6" x14ac:dyDescent="0.25">
      <c r="A2290" t="s">
        <v>11688</v>
      </c>
      <c r="B2290">
        <v>18884</v>
      </c>
      <c r="C2290">
        <v>23717</v>
      </c>
      <c r="D2290">
        <v>3320.38</v>
      </c>
      <c r="E2290">
        <v>27037.38</v>
      </c>
      <c r="F2290">
        <v>4833</v>
      </c>
    </row>
    <row r="2291" spans="1:6" x14ac:dyDescent="0.25">
      <c r="A2291" t="s">
        <v>11689</v>
      </c>
      <c r="B2291">
        <v>33695</v>
      </c>
      <c r="C2291">
        <v>38248</v>
      </c>
      <c r="D2291">
        <v>5354.72</v>
      </c>
      <c r="E2291">
        <v>43602.720000000001</v>
      </c>
      <c r="F2291">
        <v>4553</v>
      </c>
    </row>
    <row r="2292" spans="1:6" x14ac:dyDescent="0.25">
      <c r="A2292" t="s">
        <v>11690</v>
      </c>
      <c r="B2292">
        <v>15470</v>
      </c>
      <c r="C2292">
        <v>19557</v>
      </c>
      <c r="D2292">
        <v>2737.9800000000005</v>
      </c>
      <c r="E2292">
        <v>22294.98</v>
      </c>
      <c r="F2292">
        <v>4087</v>
      </c>
    </row>
    <row r="2293" spans="1:6" x14ac:dyDescent="0.25">
      <c r="A2293" t="s">
        <v>11691</v>
      </c>
      <c r="B2293">
        <v>13905</v>
      </c>
      <c r="C2293">
        <v>18160</v>
      </c>
      <c r="D2293">
        <v>2542.4</v>
      </c>
      <c r="E2293">
        <v>20702.400000000001</v>
      </c>
      <c r="F2293">
        <v>4255</v>
      </c>
    </row>
    <row r="2294" spans="1:6" x14ac:dyDescent="0.25">
      <c r="A2294" t="s">
        <v>11692</v>
      </c>
      <c r="B2294">
        <v>34371</v>
      </c>
      <c r="C2294">
        <v>38862</v>
      </c>
      <c r="D2294">
        <v>5440.68</v>
      </c>
      <c r="E2294">
        <v>44302.68</v>
      </c>
      <c r="F2294">
        <v>4491</v>
      </c>
    </row>
    <row r="2295" spans="1:6" x14ac:dyDescent="0.25">
      <c r="A2295" t="s">
        <v>11693</v>
      </c>
      <c r="B2295">
        <v>14521</v>
      </c>
      <c r="C2295">
        <v>18838</v>
      </c>
      <c r="D2295">
        <v>2637.32</v>
      </c>
      <c r="E2295">
        <v>21475.32</v>
      </c>
      <c r="F2295">
        <v>4317</v>
      </c>
    </row>
    <row r="2296" spans="1:6" x14ac:dyDescent="0.25">
      <c r="A2296" t="s">
        <v>11694</v>
      </c>
      <c r="B2296">
        <v>19342</v>
      </c>
      <c r="C2296">
        <v>24170</v>
      </c>
      <c r="D2296">
        <v>3383.8</v>
      </c>
      <c r="E2296">
        <v>27553.8</v>
      </c>
      <c r="F2296">
        <v>4828</v>
      </c>
    </row>
    <row r="2297" spans="1:6" x14ac:dyDescent="0.25">
      <c r="A2297" t="s">
        <v>11695</v>
      </c>
      <c r="B2297">
        <v>11634</v>
      </c>
      <c r="C2297">
        <v>15853</v>
      </c>
      <c r="D2297">
        <v>2219.42</v>
      </c>
      <c r="E2297">
        <v>18072.419999999998</v>
      </c>
      <c r="F2297">
        <v>4219</v>
      </c>
    </row>
    <row r="2298" spans="1:6" x14ac:dyDescent="0.25">
      <c r="A2298" t="s">
        <v>11696</v>
      </c>
      <c r="B2298">
        <v>22002</v>
      </c>
      <c r="C2298">
        <v>26541</v>
      </c>
      <c r="D2298">
        <v>3715.7400000000002</v>
      </c>
      <c r="E2298">
        <v>30256.74</v>
      </c>
      <c r="F2298">
        <v>4539</v>
      </c>
    </row>
    <row r="2299" spans="1:6" x14ac:dyDescent="0.25">
      <c r="A2299" t="s">
        <v>11697</v>
      </c>
      <c r="B2299">
        <v>10121</v>
      </c>
      <c r="C2299">
        <v>15002</v>
      </c>
      <c r="D2299">
        <v>2100.2800000000002</v>
      </c>
      <c r="E2299">
        <v>17102.28</v>
      </c>
      <c r="F2299">
        <v>4881</v>
      </c>
    </row>
    <row r="2300" spans="1:6" x14ac:dyDescent="0.25">
      <c r="A2300" t="s">
        <v>11698</v>
      </c>
      <c r="B2300">
        <v>32153</v>
      </c>
      <c r="C2300">
        <v>36606</v>
      </c>
      <c r="D2300">
        <v>5124.84</v>
      </c>
      <c r="E2300">
        <v>41730.839999999997</v>
      </c>
      <c r="F2300">
        <v>4453</v>
      </c>
    </row>
    <row r="2301" spans="1:6" x14ac:dyDescent="0.25">
      <c r="A2301" t="s">
        <v>11699</v>
      </c>
      <c r="B2301">
        <v>33645</v>
      </c>
      <c r="C2301">
        <v>38184</v>
      </c>
      <c r="D2301">
        <v>5345.76</v>
      </c>
      <c r="E2301">
        <v>43529.760000000002</v>
      </c>
      <c r="F2301">
        <v>4539</v>
      </c>
    </row>
    <row r="2302" spans="1:6" x14ac:dyDescent="0.25">
      <c r="A2302" t="s">
        <v>11700</v>
      </c>
      <c r="B2302">
        <v>26640</v>
      </c>
      <c r="C2302">
        <v>30784</v>
      </c>
      <c r="D2302">
        <v>4309.76</v>
      </c>
      <c r="E2302">
        <v>35093.760000000002</v>
      </c>
      <c r="F2302">
        <v>4144</v>
      </c>
    </row>
    <row r="2303" spans="1:6" x14ac:dyDescent="0.25">
      <c r="A2303" t="s">
        <v>11701</v>
      </c>
      <c r="B2303">
        <v>12804</v>
      </c>
      <c r="C2303">
        <v>17526</v>
      </c>
      <c r="D2303">
        <v>2453.6400000000003</v>
      </c>
      <c r="E2303">
        <v>19979.64</v>
      </c>
      <c r="F2303">
        <v>4722</v>
      </c>
    </row>
    <row r="2304" spans="1:6" x14ac:dyDescent="0.25">
      <c r="A2304" t="s">
        <v>11702</v>
      </c>
      <c r="B2304">
        <v>31650</v>
      </c>
      <c r="C2304">
        <v>35710</v>
      </c>
      <c r="D2304">
        <v>4999.4000000000005</v>
      </c>
      <c r="E2304">
        <v>40709.4</v>
      </c>
      <c r="F2304">
        <v>4060</v>
      </c>
    </row>
    <row r="2305" spans="1:6" x14ac:dyDescent="0.25">
      <c r="A2305" t="s">
        <v>11703</v>
      </c>
      <c r="B2305">
        <v>19641</v>
      </c>
      <c r="C2305">
        <v>23983</v>
      </c>
      <c r="D2305">
        <v>3357.6200000000003</v>
      </c>
      <c r="E2305">
        <v>27340.62</v>
      </c>
      <c r="F2305">
        <v>4342</v>
      </c>
    </row>
    <row r="2306" spans="1:6" x14ac:dyDescent="0.25">
      <c r="A2306" t="s">
        <v>11704</v>
      </c>
      <c r="B2306">
        <v>11954</v>
      </c>
      <c r="C2306">
        <v>15972</v>
      </c>
      <c r="D2306">
        <v>2236.0800000000004</v>
      </c>
      <c r="E2306">
        <v>18208.080000000002</v>
      </c>
      <c r="F2306">
        <v>4018</v>
      </c>
    </row>
    <row r="2307" spans="1:6" x14ac:dyDescent="0.25">
      <c r="A2307" t="s">
        <v>11705</v>
      </c>
      <c r="B2307">
        <v>15516</v>
      </c>
      <c r="C2307">
        <v>19904</v>
      </c>
      <c r="D2307">
        <v>2786.5600000000004</v>
      </c>
      <c r="E2307">
        <v>22690.560000000001</v>
      </c>
      <c r="F2307">
        <v>4388</v>
      </c>
    </row>
    <row r="2308" spans="1:6" x14ac:dyDescent="0.25">
      <c r="A2308" t="s">
        <v>11706</v>
      </c>
      <c r="B2308">
        <v>25624</v>
      </c>
      <c r="C2308">
        <v>30507</v>
      </c>
      <c r="D2308">
        <v>4270.9800000000005</v>
      </c>
      <c r="E2308">
        <v>34777.980000000003</v>
      </c>
      <c r="F2308">
        <v>4883</v>
      </c>
    </row>
    <row r="2309" spans="1:6" x14ac:dyDescent="0.25">
      <c r="A2309" t="s">
        <v>11707</v>
      </c>
      <c r="B2309">
        <v>30389</v>
      </c>
      <c r="C2309">
        <v>35126</v>
      </c>
      <c r="D2309">
        <v>4917.6400000000003</v>
      </c>
      <c r="E2309">
        <v>40043.64</v>
      </c>
      <c r="F2309">
        <v>4737</v>
      </c>
    </row>
    <row r="2310" spans="1:6" x14ac:dyDescent="0.25">
      <c r="A2310" t="s">
        <v>11708</v>
      </c>
      <c r="B2310">
        <v>19123</v>
      </c>
      <c r="C2310">
        <v>23210</v>
      </c>
      <c r="D2310">
        <v>3249.4</v>
      </c>
      <c r="E2310">
        <v>26459.4</v>
      </c>
      <c r="F2310">
        <v>4087</v>
      </c>
    </row>
    <row r="2311" spans="1:6" x14ac:dyDescent="0.25">
      <c r="A2311" t="s">
        <v>11709</v>
      </c>
      <c r="B2311">
        <v>13194</v>
      </c>
      <c r="C2311">
        <v>17066</v>
      </c>
      <c r="D2311">
        <v>2389.2400000000002</v>
      </c>
      <c r="E2311">
        <v>19455.240000000002</v>
      </c>
      <c r="F2311">
        <v>3872</v>
      </c>
    </row>
    <row r="2312" spans="1:6" x14ac:dyDescent="0.25">
      <c r="A2312" t="s">
        <v>11710</v>
      </c>
      <c r="B2312">
        <v>33113</v>
      </c>
      <c r="C2312">
        <v>37654</v>
      </c>
      <c r="D2312">
        <v>5271.56</v>
      </c>
      <c r="E2312">
        <v>42925.56</v>
      </c>
      <c r="F2312">
        <v>4541</v>
      </c>
    </row>
    <row r="2313" spans="1:6" x14ac:dyDescent="0.25">
      <c r="A2313" t="s">
        <v>11711</v>
      </c>
      <c r="B2313">
        <v>30499</v>
      </c>
      <c r="C2313">
        <v>34788</v>
      </c>
      <c r="D2313">
        <v>4870.3200000000006</v>
      </c>
      <c r="E2313">
        <v>39658.32</v>
      </c>
      <c r="F2313">
        <v>4289</v>
      </c>
    </row>
    <row r="2314" spans="1:6" x14ac:dyDescent="0.25">
      <c r="A2314" t="s">
        <v>11712</v>
      </c>
      <c r="B2314">
        <v>10149</v>
      </c>
      <c r="C2314">
        <v>14432</v>
      </c>
      <c r="D2314">
        <v>2020.4800000000002</v>
      </c>
      <c r="E2314">
        <v>16452.48</v>
      </c>
      <c r="F2314">
        <v>4283</v>
      </c>
    </row>
    <row r="2315" spans="1:6" x14ac:dyDescent="0.25">
      <c r="A2315" t="s">
        <v>11713</v>
      </c>
      <c r="B2315">
        <v>23281</v>
      </c>
      <c r="C2315">
        <v>28162</v>
      </c>
      <c r="D2315">
        <v>3942.6800000000003</v>
      </c>
      <c r="E2315">
        <v>32104.68</v>
      </c>
      <c r="F2315">
        <v>4881</v>
      </c>
    </row>
    <row r="2316" spans="1:6" x14ac:dyDescent="0.25">
      <c r="A2316" t="s">
        <v>11714</v>
      </c>
      <c r="B2316">
        <v>15162</v>
      </c>
      <c r="C2316">
        <v>19134</v>
      </c>
      <c r="D2316">
        <v>2678.76</v>
      </c>
      <c r="E2316">
        <v>21812.760000000002</v>
      </c>
      <c r="F2316">
        <v>3972</v>
      </c>
    </row>
    <row r="2317" spans="1:6" x14ac:dyDescent="0.25">
      <c r="A2317" t="s">
        <v>11715</v>
      </c>
      <c r="B2317">
        <v>13949</v>
      </c>
      <c r="C2317">
        <v>18490</v>
      </c>
      <c r="D2317">
        <v>2588.6000000000004</v>
      </c>
      <c r="E2317">
        <v>21078.6</v>
      </c>
      <c r="F2317">
        <v>4541</v>
      </c>
    </row>
    <row r="2318" spans="1:6" x14ac:dyDescent="0.25">
      <c r="A2318" t="s">
        <v>11716</v>
      </c>
      <c r="B2318">
        <v>11143</v>
      </c>
      <c r="C2318">
        <v>16006</v>
      </c>
      <c r="D2318">
        <v>2240.84</v>
      </c>
      <c r="E2318">
        <v>18246.84</v>
      </c>
      <c r="F2318">
        <v>4863</v>
      </c>
    </row>
    <row r="2319" spans="1:6" x14ac:dyDescent="0.25">
      <c r="A2319" t="s">
        <v>11717</v>
      </c>
      <c r="B2319">
        <v>16587</v>
      </c>
      <c r="C2319">
        <v>20320</v>
      </c>
      <c r="D2319">
        <v>2844.8</v>
      </c>
      <c r="E2319">
        <v>23164.799999999999</v>
      </c>
      <c r="F2319">
        <v>3733</v>
      </c>
    </row>
    <row r="2320" spans="1:6" x14ac:dyDescent="0.25">
      <c r="A2320" t="s">
        <v>11718</v>
      </c>
      <c r="B2320">
        <v>12742</v>
      </c>
      <c r="C2320">
        <v>17138</v>
      </c>
      <c r="D2320">
        <v>2399.3200000000002</v>
      </c>
      <c r="E2320">
        <v>19537.32</v>
      </c>
      <c r="F2320">
        <v>4396</v>
      </c>
    </row>
    <row r="2321" spans="1:6" x14ac:dyDescent="0.25">
      <c r="A2321" t="s">
        <v>11719</v>
      </c>
      <c r="B2321">
        <v>25612</v>
      </c>
      <c r="C2321">
        <v>29525</v>
      </c>
      <c r="D2321">
        <v>4133.5</v>
      </c>
      <c r="E2321">
        <v>33658.5</v>
      </c>
      <c r="F2321">
        <v>3913</v>
      </c>
    </row>
    <row r="2322" spans="1:6" x14ac:dyDescent="0.25">
      <c r="A2322" t="s">
        <v>11720</v>
      </c>
      <c r="B2322">
        <v>30437</v>
      </c>
      <c r="C2322">
        <v>34754</v>
      </c>
      <c r="D2322">
        <v>4865.5600000000004</v>
      </c>
      <c r="E2322">
        <v>39619.56</v>
      </c>
      <c r="F2322">
        <v>4317</v>
      </c>
    </row>
    <row r="2323" spans="1:6" x14ac:dyDescent="0.25">
      <c r="A2323" t="s">
        <v>11721</v>
      </c>
      <c r="B2323">
        <v>14254</v>
      </c>
      <c r="C2323">
        <v>19106</v>
      </c>
      <c r="D2323">
        <v>2674.84</v>
      </c>
      <c r="E2323">
        <v>21780.84</v>
      </c>
      <c r="F2323">
        <v>4852</v>
      </c>
    </row>
    <row r="2324" spans="1:6" x14ac:dyDescent="0.25">
      <c r="A2324" t="s">
        <v>11722</v>
      </c>
      <c r="B2324">
        <v>13698</v>
      </c>
      <c r="C2324">
        <v>17685</v>
      </c>
      <c r="D2324">
        <v>2475.9</v>
      </c>
      <c r="E2324">
        <v>20160.900000000001</v>
      </c>
      <c r="F2324">
        <v>3987</v>
      </c>
    </row>
    <row r="2325" spans="1:6" x14ac:dyDescent="0.25">
      <c r="A2325" t="s">
        <v>11723</v>
      </c>
      <c r="B2325">
        <v>33729</v>
      </c>
      <c r="C2325">
        <v>37674</v>
      </c>
      <c r="D2325">
        <v>5274.3600000000006</v>
      </c>
      <c r="E2325">
        <v>42948.36</v>
      </c>
      <c r="F2325">
        <v>3945</v>
      </c>
    </row>
    <row r="2326" spans="1:6" x14ac:dyDescent="0.25">
      <c r="A2326" t="s">
        <v>11724</v>
      </c>
      <c r="B2326">
        <v>10727</v>
      </c>
      <c r="C2326">
        <v>14935</v>
      </c>
      <c r="D2326">
        <v>2090.9</v>
      </c>
      <c r="E2326">
        <v>17025.900000000001</v>
      </c>
      <c r="F2326">
        <v>4208</v>
      </c>
    </row>
    <row r="2327" spans="1:6" x14ac:dyDescent="0.25">
      <c r="A2327" t="s">
        <v>11725</v>
      </c>
      <c r="B2327">
        <v>33258</v>
      </c>
      <c r="C2327">
        <v>36979</v>
      </c>
      <c r="D2327">
        <v>5177.0600000000004</v>
      </c>
      <c r="E2327">
        <v>42156.06</v>
      </c>
      <c r="F2327">
        <v>3721</v>
      </c>
    </row>
    <row r="2328" spans="1:6" x14ac:dyDescent="0.25">
      <c r="A2328" t="s">
        <v>11726</v>
      </c>
      <c r="B2328">
        <v>34736</v>
      </c>
      <c r="C2328">
        <v>39345</v>
      </c>
      <c r="D2328">
        <v>5508.3</v>
      </c>
      <c r="E2328">
        <v>44853.3</v>
      </c>
      <c r="F2328">
        <v>4609</v>
      </c>
    </row>
    <row r="2329" spans="1:6" x14ac:dyDescent="0.25">
      <c r="A2329" t="s">
        <v>11727</v>
      </c>
      <c r="B2329">
        <v>31476</v>
      </c>
      <c r="C2329">
        <v>35800</v>
      </c>
      <c r="D2329">
        <v>5012.0000000000009</v>
      </c>
      <c r="E2329">
        <v>40812</v>
      </c>
      <c r="F2329">
        <v>4324</v>
      </c>
    </row>
    <row r="2330" spans="1:6" x14ac:dyDescent="0.25">
      <c r="A2330" t="s">
        <v>11728</v>
      </c>
      <c r="B2330">
        <v>12108</v>
      </c>
      <c r="C2330">
        <v>15996</v>
      </c>
      <c r="D2330">
        <v>2239.44</v>
      </c>
      <c r="E2330">
        <v>18235.439999999999</v>
      </c>
      <c r="F2330">
        <v>3888</v>
      </c>
    </row>
    <row r="2331" spans="1:6" x14ac:dyDescent="0.25">
      <c r="A2331" t="s">
        <v>11729</v>
      </c>
      <c r="B2331">
        <v>26575</v>
      </c>
      <c r="C2331">
        <v>30924</v>
      </c>
      <c r="D2331">
        <v>4329.3600000000006</v>
      </c>
      <c r="E2331">
        <v>35253.360000000001</v>
      </c>
      <c r="F2331">
        <v>4349</v>
      </c>
    </row>
    <row r="2332" spans="1:6" x14ac:dyDescent="0.25">
      <c r="A2332" t="s">
        <v>11730</v>
      </c>
      <c r="B2332">
        <v>19931</v>
      </c>
      <c r="C2332">
        <v>24676</v>
      </c>
      <c r="D2332">
        <v>3454.6400000000003</v>
      </c>
      <c r="E2332">
        <v>28130.639999999999</v>
      </c>
      <c r="F2332">
        <v>4745</v>
      </c>
    </row>
    <row r="2333" spans="1:6" x14ac:dyDescent="0.25">
      <c r="A2333" t="s">
        <v>11731</v>
      </c>
      <c r="B2333">
        <v>32172</v>
      </c>
      <c r="C2333">
        <v>35982</v>
      </c>
      <c r="D2333">
        <v>5037.4800000000005</v>
      </c>
      <c r="E2333">
        <v>41019.480000000003</v>
      </c>
      <c r="F2333">
        <v>3810</v>
      </c>
    </row>
    <row r="2334" spans="1:6" x14ac:dyDescent="0.25">
      <c r="A2334" t="s">
        <v>11732</v>
      </c>
      <c r="B2334">
        <v>32816</v>
      </c>
      <c r="C2334">
        <v>36590</v>
      </c>
      <c r="D2334">
        <v>5122.6000000000004</v>
      </c>
      <c r="E2334">
        <v>41712.6</v>
      </c>
      <c r="F2334">
        <v>3774</v>
      </c>
    </row>
    <row r="2335" spans="1:6" x14ac:dyDescent="0.25">
      <c r="A2335" t="s">
        <v>11733</v>
      </c>
      <c r="B2335">
        <v>29732</v>
      </c>
      <c r="C2335">
        <v>33765</v>
      </c>
      <c r="D2335">
        <v>4727.1000000000004</v>
      </c>
      <c r="E2335">
        <v>38492.1</v>
      </c>
      <c r="F2335">
        <v>4033</v>
      </c>
    </row>
    <row r="2336" spans="1:6" x14ac:dyDescent="0.25">
      <c r="A2336" t="s">
        <v>11734</v>
      </c>
      <c r="B2336">
        <v>26199</v>
      </c>
      <c r="C2336">
        <v>30106</v>
      </c>
      <c r="D2336">
        <v>4214.84</v>
      </c>
      <c r="E2336">
        <v>34320.839999999997</v>
      </c>
      <c r="F2336">
        <v>3907</v>
      </c>
    </row>
    <row r="2337" spans="1:6" x14ac:dyDescent="0.25">
      <c r="A2337" t="s">
        <v>11735</v>
      </c>
      <c r="B2337">
        <v>16013</v>
      </c>
      <c r="C2337">
        <v>20718</v>
      </c>
      <c r="D2337">
        <v>2900.5200000000004</v>
      </c>
      <c r="E2337">
        <v>23618.52</v>
      </c>
      <c r="F2337">
        <v>4705</v>
      </c>
    </row>
    <row r="2338" spans="1:6" x14ac:dyDescent="0.25">
      <c r="A2338" t="s">
        <v>11736</v>
      </c>
      <c r="B2338">
        <v>30005</v>
      </c>
      <c r="C2338">
        <v>34474</v>
      </c>
      <c r="D2338">
        <v>4826.3600000000006</v>
      </c>
      <c r="E2338">
        <v>39300.36</v>
      </c>
      <c r="F2338">
        <v>4469</v>
      </c>
    </row>
    <row r="2339" spans="1:6" x14ac:dyDescent="0.25">
      <c r="A2339" t="s">
        <v>11737</v>
      </c>
      <c r="B2339">
        <v>30204</v>
      </c>
      <c r="C2339">
        <v>34990</v>
      </c>
      <c r="D2339">
        <v>4898.6000000000004</v>
      </c>
      <c r="E2339">
        <v>39888.6</v>
      </c>
      <c r="F2339">
        <v>4786</v>
      </c>
    </row>
    <row r="2340" spans="1:6" x14ac:dyDescent="0.25">
      <c r="A2340" t="s">
        <v>11738</v>
      </c>
      <c r="B2340">
        <v>22818</v>
      </c>
      <c r="C2340">
        <v>26798</v>
      </c>
      <c r="D2340">
        <v>3751.7200000000003</v>
      </c>
      <c r="E2340">
        <v>30549.72</v>
      </c>
      <c r="F2340">
        <v>3980</v>
      </c>
    </row>
    <row r="2341" spans="1:6" x14ac:dyDescent="0.25">
      <c r="A2341" t="s">
        <v>11739</v>
      </c>
      <c r="B2341">
        <v>32462</v>
      </c>
      <c r="C2341">
        <v>37320</v>
      </c>
      <c r="D2341">
        <v>5224.8</v>
      </c>
      <c r="E2341">
        <v>42544.800000000003</v>
      </c>
      <c r="F2341">
        <v>4858</v>
      </c>
    </row>
    <row r="2342" spans="1:6" x14ac:dyDescent="0.25">
      <c r="A2342" t="s">
        <v>11740</v>
      </c>
      <c r="B2342">
        <v>21559</v>
      </c>
      <c r="C2342">
        <v>25994</v>
      </c>
      <c r="D2342">
        <v>3639.1600000000003</v>
      </c>
      <c r="E2342">
        <v>29633.16</v>
      </c>
      <c r="F2342">
        <v>4435</v>
      </c>
    </row>
    <row r="2343" spans="1:6" x14ac:dyDescent="0.25">
      <c r="A2343" t="s">
        <v>11741</v>
      </c>
      <c r="B2343">
        <v>25791</v>
      </c>
      <c r="C2343">
        <v>30420</v>
      </c>
      <c r="D2343">
        <v>4258.8</v>
      </c>
      <c r="E2343">
        <v>34678.800000000003</v>
      </c>
      <c r="F2343">
        <v>4629</v>
      </c>
    </row>
    <row r="2344" spans="1:6" x14ac:dyDescent="0.25">
      <c r="A2344" t="s">
        <v>11742</v>
      </c>
      <c r="B2344">
        <v>11263</v>
      </c>
      <c r="C2344">
        <v>15903</v>
      </c>
      <c r="D2344">
        <v>2226.42</v>
      </c>
      <c r="E2344">
        <v>18129.419999999998</v>
      </c>
      <c r="F2344">
        <v>4640</v>
      </c>
    </row>
    <row r="2345" spans="1:6" x14ac:dyDescent="0.25">
      <c r="A2345" t="s">
        <v>11743</v>
      </c>
      <c r="B2345">
        <v>25932</v>
      </c>
      <c r="C2345">
        <v>30575</v>
      </c>
      <c r="D2345">
        <v>4280.5</v>
      </c>
      <c r="E2345">
        <v>34855.5</v>
      </c>
      <c r="F2345">
        <v>4643</v>
      </c>
    </row>
    <row r="2346" spans="1:6" x14ac:dyDescent="0.25">
      <c r="A2346" t="s">
        <v>11744</v>
      </c>
      <c r="B2346">
        <v>28672</v>
      </c>
      <c r="C2346">
        <v>32648</v>
      </c>
      <c r="D2346">
        <v>4570.72</v>
      </c>
      <c r="E2346">
        <v>37218.720000000001</v>
      </c>
      <c r="F2346">
        <v>3976</v>
      </c>
    </row>
    <row r="2347" spans="1:6" x14ac:dyDescent="0.25">
      <c r="A2347" t="s">
        <v>11745</v>
      </c>
      <c r="B2347">
        <v>20164</v>
      </c>
      <c r="C2347">
        <v>24720</v>
      </c>
      <c r="D2347">
        <v>3460.8</v>
      </c>
      <c r="E2347">
        <v>28180.799999999999</v>
      </c>
      <c r="F2347">
        <v>4556</v>
      </c>
    </row>
    <row r="2348" spans="1:6" x14ac:dyDescent="0.25">
      <c r="A2348" t="s">
        <v>11746</v>
      </c>
      <c r="B2348">
        <v>27706</v>
      </c>
      <c r="C2348">
        <v>32519</v>
      </c>
      <c r="D2348">
        <v>4552.6600000000008</v>
      </c>
      <c r="E2348">
        <v>37071.660000000003</v>
      </c>
      <c r="F2348">
        <v>4813</v>
      </c>
    </row>
    <row r="2349" spans="1:6" x14ac:dyDescent="0.25">
      <c r="A2349" t="s">
        <v>11747</v>
      </c>
      <c r="B2349">
        <v>27558</v>
      </c>
      <c r="C2349">
        <v>32097</v>
      </c>
      <c r="D2349">
        <v>4493.5800000000008</v>
      </c>
      <c r="E2349">
        <v>36590.58</v>
      </c>
      <c r="F2349">
        <v>4539</v>
      </c>
    </row>
    <row r="2350" spans="1:6" x14ac:dyDescent="0.25">
      <c r="A2350" t="s">
        <v>11748</v>
      </c>
      <c r="B2350">
        <v>15467</v>
      </c>
      <c r="C2350">
        <v>20015</v>
      </c>
      <c r="D2350">
        <v>2802.1000000000004</v>
      </c>
      <c r="E2350">
        <v>22817.1</v>
      </c>
      <c r="F2350">
        <v>4548</v>
      </c>
    </row>
    <row r="2351" spans="1:6" x14ac:dyDescent="0.25">
      <c r="A2351" t="s">
        <v>11749</v>
      </c>
      <c r="B2351">
        <v>32139</v>
      </c>
      <c r="C2351">
        <v>36886</v>
      </c>
      <c r="D2351">
        <v>5164.0400000000009</v>
      </c>
      <c r="E2351">
        <v>42050.04</v>
      </c>
      <c r="F2351">
        <v>4747</v>
      </c>
    </row>
    <row r="2352" spans="1:6" x14ac:dyDescent="0.25">
      <c r="A2352" t="s">
        <v>11750</v>
      </c>
      <c r="B2352">
        <v>26660</v>
      </c>
      <c r="C2352">
        <v>31344</v>
      </c>
      <c r="D2352">
        <v>4388.1600000000008</v>
      </c>
      <c r="E2352">
        <v>35732.160000000003</v>
      </c>
      <c r="F2352">
        <v>4684</v>
      </c>
    </row>
    <row r="2353" spans="1:6" x14ac:dyDescent="0.25">
      <c r="A2353" t="s">
        <v>11751</v>
      </c>
      <c r="B2353">
        <v>23058</v>
      </c>
      <c r="C2353">
        <v>26808</v>
      </c>
      <c r="D2353">
        <v>3753.1200000000003</v>
      </c>
      <c r="E2353">
        <v>30561.119999999999</v>
      </c>
      <c r="F2353">
        <v>3750</v>
      </c>
    </row>
    <row r="2354" spans="1:6" x14ac:dyDescent="0.25">
      <c r="A2354" t="s">
        <v>11752</v>
      </c>
      <c r="B2354">
        <v>29633</v>
      </c>
      <c r="C2354">
        <v>33357</v>
      </c>
      <c r="D2354">
        <v>4669.9800000000005</v>
      </c>
      <c r="E2354">
        <v>38026.980000000003</v>
      </c>
      <c r="F2354">
        <v>3724</v>
      </c>
    </row>
    <row r="2355" spans="1:6" x14ac:dyDescent="0.25">
      <c r="A2355" t="s">
        <v>11753</v>
      </c>
      <c r="B2355">
        <v>20058</v>
      </c>
      <c r="C2355">
        <v>23775</v>
      </c>
      <c r="D2355">
        <v>3328.5000000000005</v>
      </c>
      <c r="E2355">
        <v>27103.5</v>
      </c>
      <c r="F2355">
        <v>3717</v>
      </c>
    </row>
    <row r="2356" spans="1:6" x14ac:dyDescent="0.25">
      <c r="A2356" t="s">
        <v>11754</v>
      </c>
      <c r="B2356">
        <v>20512</v>
      </c>
      <c r="C2356">
        <v>25113</v>
      </c>
      <c r="D2356">
        <v>3515.82</v>
      </c>
      <c r="E2356">
        <v>28628.82</v>
      </c>
      <c r="F2356">
        <v>4601</v>
      </c>
    </row>
    <row r="2357" spans="1:6" x14ac:dyDescent="0.25">
      <c r="A2357" t="s">
        <v>11755</v>
      </c>
      <c r="B2357">
        <v>31423</v>
      </c>
      <c r="C2357">
        <v>35342</v>
      </c>
      <c r="D2357">
        <v>4947.88</v>
      </c>
      <c r="E2357">
        <v>40289.879999999997</v>
      </c>
      <c r="F2357">
        <v>3919</v>
      </c>
    </row>
    <row r="2358" spans="1:6" x14ac:dyDescent="0.25">
      <c r="A2358" t="s">
        <v>11756</v>
      </c>
      <c r="B2358">
        <v>10480</v>
      </c>
      <c r="C2358">
        <v>14494</v>
      </c>
      <c r="D2358">
        <v>2029.16</v>
      </c>
      <c r="E2358">
        <v>16523.16</v>
      </c>
      <c r="F2358">
        <v>4014</v>
      </c>
    </row>
    <row r="2359" spans="1:6" x14ac:dyDescent="0.25">
      <c r="A2359" t="s">
        <v>11757</v>
      </c>
      <c r="B2359">
        <v>32324</v>
      </c>
      <c r="C2359">
        <v>36348</v>
      </c>
      <c r="D2359">
        <v>5088.72</v>
      </c>
      <c r="E2359">
        <v>41436.720000000001</v>
      </c>
      <c r="F2359">
        <v>4024</v>
      </c>
    </row>
    <row r="2360" spans="1:6" x14ac:dyDescent="0.25">
      <c r="A2360" t="s">
        <v>11758</v>
      </c>
      <c r="B2360">
        <v>16291</v>
      </c>
      <c r="C2360">
        <v>20135</v>
      </c>
      <c r="D2360">
        <v>2818.9</v>
      </c>
      <c r="E2360">
        <v>22953.9</v>
      </c>
      <c r="F2360">
        <v>3844</v>
      </c>
    </row>
    <row r="2361" spans="1:6" x14ac:dyDescent="0.25">
      <c r="A2361" t="s">
        <v>11759</v>
      </c>
      <c r="B2361">
        <v>16708</v>
      </c>
      <c r="C2361">
        <v>21507</v>
      </c>
      <c r="D2361">
        <v>3010.9800000000005</v>
      </c>
      <c r="E2361">
        <v>24517.98</v>
      </c>
      <c r="F2361">
        <v>4799</v>
      </c>
    </row>
    <row r="2362" spans="1:6" x14ac:dyDescent="0.25">
      <c r="A2362" t="s">
        <v>11760</v>
      </c>
      <c r="B2362">
        <v>11234</v>
      </c>
      <c r="C2362">
        <v>14987</v>
      </c>
      <c r="D2362">
        <v>2098.1800000000003</v>
      </c>
      <c r="E2362">
        <v>17085.18</v>
      </c>
      <c r="F2362">
        <v>3753</v>
      </c>
    </row>
    <row r="2363" spans="1:6" x14ac:dyDescent="0.25">
      <c r="A2363" t="s">
        <v>11761</v>
      </c>
      <c r="B2363">
        <v>10577</v>
      </c>
      <c r="C2363">
        <v>15174</v>
      </c>
      <c r="D2363">
        <v>2124.36</v>
      </c>
      <c r="E2363">
        <v>17298.36</v>
      </c>
      <c r="F2363">
        <v>4597</v>
      </c>
    </row>
    <row r="2364" spans="1:6" x14ac:dyDescent="0.25">
      <c r="A2364" t="s">
        <v>11762</v>
      </c>
      <c r="B2364">
        <v>25510</v>
      </c>
      <c r="C2364">
        <v>29681</v>
      </c>
      <c r="D2364">
        <v>4155.34</v>
      </c>
      <c r="E2364">
        <v>33836.339999999997</v>
      </c>
      <c r="F2364">
        <v>4171</v>
      </c>
    </row>
    <row r="2365" spans="1:6" x14ac:dyDescent="0.25">
      <c r="A2365" t="s">
        <v>11763</v>
      </c>
      <c r="B2365">
        <v>13085</v>
      </c>
      <c r="C2365">
        <v>17764</v>
      </c>
      <c r="D2365">
        <v>2486.96</v>
      </c>
      <c r="E2365">
        <v>20250.96</v>
      </c>
      <c r="F2365">
        <v>4679</v>
      </c>
    </row>
    <row r="2366" spans="1:6" x14ac:dyDescent="0.25">
      <c r="A2366" t="s">
        <v>11764</v>
      </c>
      <c r="B2366">
        <v>24336</v>
      </c>
      <c r="C2366">
        <v>28698</v>
      </c>
      <c r="D2366">
        <v>4017.7200000000003</v>
      </c>
      <c r="E2366">
        <v>32715.72</v>
      </c>
      <c r="F2366">
        <v>4362</v>
      </c>
    </row>
    <row r="2367" spans="1:6" x14ac:dyDescent="0.25">
      <c r="A2367" t="s">
        <v>11765</v>
      </c>
      <c r="B2367">
        <v>22185</v>
      </c>
      <c r="C2367">
        <v>26441</v>
      </c>
      <c r="D2367">
        <v>3701.7400000000002</v>
      </c>
      <c r="E2367">
        <v>30142.74</v>
      </c>
      <c r="F2367">
        <v>4256</v>
      </c>
    </row>
    <row r="2368" spans="1:6" x14ac:dyDescent="0.25">
      <c r="A2368" t="s">
        <v>11766</v>
      </c>
      <c r="B2368">
        <v>14263</v>
      </c>
      <c r="C2368">
        <v>18327</v>
      </c>
      <c r="D2368">
        <v>2565.7800000000002</v>
      </c>
      <c r="E2368">
        <v>20892.78</v>
      </c>
      <c r="F2368">
        <v>4064</v>
      </c>
    </row>
    <row r="2369" spans="1:6" x14ac:dyDescent="0.25">
      <c r="A2369" t="s">
        <v>11767</v>
      </c>
      <c r="B2369">
        <v>12917</v>
      </c>
      <c r="C2369">
        <v>17325</v>
      </c>
      <c r="D2369">
        <v>2425.5000000000005</v>
      </c>
      <c r="E2369">
        <v>19750.5</v>
      </c>
      <c r="F2369">
        <v>4408</v>
      </c>
    </row>
    <row r="2370" spans="1:6" x14ac:dyDescent="0.25">
      <c r="A2370" t="s">
        <v>11768</v>
      </c>
      <c r="B2370">
        <v>27791</v>
      </c>
      <c r="C2370">
        <v>32115</v>
      </c>
      <c r="D2370">
        <v>4496.1000000000004</v>
      </c>
      <c r="E2370">
        <v>36611.1</v>
      </c>
      <c r="F2370">
        <v>4324</v>
      </c>
    </row>
    <row r="2371" spans="1:6" x14ac:dyDescent="0.25">
      <c r="A2371" t="s">
        <v>11769</v>
      </c>
      <c r="B2371">
        <v>26727</v>
      </c>
      <c r="C2371">
        <v>30918</v>
      </c>
      <c r="D2371">
        <v>4328.5200000000004</v>
      </c>
      <c r="E2371">
        <v>35246.520000000004</v>
      </c>
      <c r="F2371">
        <v>4191</v>
      </c>
    </row>
    <row r="2372" spans="1:6" x14ac:dyDescent="0.25">
      <c r="A2372" t="s">
        <v>11770</v>
      </c>
      <c r="B2372">
        <v>14574</v>
      </c>
      <c r="C2372">
        <v>19075</v>
      </c>
      <c r="D2372">
        <v>2670.5000000000005</v>
      </c>
      <c r="E2372">
        <v>21745.5</v>
      </c>
      <c r="F2372">
        <v>4501</v>
      </c>
    </row>
    <row r="2373" spans="1:6" x14ac:dyDescent="0.25">
      <c r="A2373" t="s">
        <v>11771</v>
      </c>
      <c r="B2373">
        <v>16567</v>
      </c>
      <c r="C2373">
        <v>20759</v>
      </c>
      <c r="D2373">
        <v>2906.26</v>
      </c>
      <c r="E2373">
        <v>23665.260000000002</v>
      </c>
      <c r="F2373">
        <v>4192</v>
      </c>
    </row>
    <row r="2374" spans="1:6" x14ac:dyDescent="0.25">
      <c r="A2374" t="s">
        <v>11772</v>
      </c>
      <c r="B2374">
        <v>28932</v>
      </c>
      <c r="C2374">
        <v>33691</v>
      </c>
      <c r="D2374">
        <v>4716.7400000000007</v>
      </c>
      <c r="E2374">
        <v>38407.74</v>
      </c>
      <c r="F2374">
        <v>4759</v>
      </c>
    </row>
    <row r="2375" spans="1:6" x14ac:dyDescent="0.25">
      <c r="A2375" t="s">
        <v>11773</v>
      </c>
      <c r="B2375">
        <v>17935</v>
      </c>
      <c r="C2375">
        <v>21991</v>
      </c>
      <c r="D2375">
        <v>3078.7400000000002</v>
      </c>
      <c r="E2375">
        <v>25069.74</v>
      </c>
      <c r="F2375">
        <v>4056</v>
      </c>
    </row>
    <row r="2376" spans="1:6" x14ac:dyDescent="0.25">
      <c r="A2376" t="s">
        <v>11774</v>
      </c>
      <c r="B2376">
        <v>24919</v>
      </c>
      <c r="C2376">
        <v>29476</v>
      </c>
      <c r="D2376">
        <v>4126.6400000000003</v>
      </c>
      <c r="E2376">
        <v>33602.639999999999</v>
      </c>
      <c r="F2376">
        <v>4557</v>
      </c>
    </row>
    <row r="2377" spans="1:6" x14ac:dyDescent="0.25">
      <c r="A2377" t="s">
        <v>11775</v>
      </c>
      <c r="B2377">
        <v>32270</v>
      </c>
      <c r="C2377">
        <v>36315</v>
      </c>
      <c r="D2377">
        <v>5084.1000000000004</v>
      </c>
      <c r="E2377">
        <v>41399.1</v>
      </c>
      <c r="F2377">
        <v>4045</v>
      </c>
    </row>
    <row r="2378" spans="1:6" x14ac:dyDescent="0.25">
      <c r="A2378" t="s">
        <v>11776</v>
      </c>
      <c r="B2378">
        <v>19684</v>
      </c>
      <c r="C2378">
        <v>24158</v>
      </c>
      <c r="D2378">
        <v>3382.1200000000003</v>
      </c>
      <c r="E2378">
        <v>27540.12</v>
      </c>
      <c r="F2378">
        <v>4474</v>
      </c>
    </row>
    <row r="2379" spans="1:6" x14ac:dyDescent="0.25">
      <c r="A2379" t="s">
        <v>11777</v>
      </c>
      <c r="B2379">
        <v>18785</v>
      </c>
      <c r="C2379">
        <v>23471</v>
      </c>
      <c r="D2379">
        <v>3285.9400000000005</v>
      </c>
      <c r="E2379">
        <v>26756.940000000002</v>
      </c>
      <c r="F2379">
        <v>4686</v>
      </c>
    </row>
    <row r="2380" spans="1:6" x14ac:dyDescent="0.25">
      <c r="A2380" t="s">
        <v>11778</v>
      </c>
      <c r="B2380">
        <v>16249</v>
      </c>
      <c r="C2380">
        <v>20599</v>
      </c>
      <c r="D2380">
        <v>2883.86</v>
      </c>
      <c r="E2380">
        <v>23482.86</v>
      </c>
      <c r="F2380">
        <v>4350</v>
      </c>
    </row>
    <row r="2381" spans="1:6" x14ac:dyDescent="0.25">
      <c r="A2381" t="s">
        <v>11779</v>
      </c>
      <c r="B2381">
        <v>26600</v>
      </c>
      <c r="C2381">
        <v>30913</v>
      </c>
      <c r="D2381">
        <v>4327.8200000000006</v>
      </c>
      <c r="E2381">
        <v>35240.82</v>
      </c>
      <c r="F2381">
        <v>4313</v>
      </c>
    </row>
    <row r="2382" spans="1:6" x14ac:dyDescent="0.25">
      <c r="A2382" t="s">
        <v>11780</v>
      </c>
      <c r="B2382">
        <v>29501</v>
      </c>
      <c r="C2382">
        <v>33512</v>
      </c>
      <c r="D2382">
        <v>4691.68</v>
      </c>
      <c r="E2382">
        <v>38203.68</v>
      </c>
      <c r="F2382">
        <v>4011</v>
      </c>
    </row>
    <row r="2383" spans="1:6" x14ac:dyDescent="0.25">
      <c r="A2383" t="s">
        <v>11781</v>
      </c>
      <c r="B2383">
        <v>16528</v>
      </c>
      <c r="C2383">
        <v>20723</v>
      </c>
      <c r="D2383">
        <v>2901.2200000000003</v>
      </c>
      <c r="E2383">
        <v>23624.22</v>
      </c>
      <c r="F2383">
        <v>4195</v>
      </c>
    </row>
    <row r="2384" spans="1:6" x14ac:dyDescent="0.25">
      <c r="A2384" t="s">
        <v>11782</v>
      </c>
      <c r="B2384">
        <v>28687</v>
      </c>
      <c r="C2384">
        <v>33437</v>
      </c>
      <c r="D2384">
        <v>4681.18</v>
      </c>
      <c r="E2384">
        <v>38118.18</v>
      </c>
      <c r="F2384">
        <v>4750</v>
      </c>
    </row>
    <row r="2385" spans="1:6" x14ac:dyDescent="0.25">
      <c r="A2385" t="s">
        <v>11783</v>
      </c>
      <c r="B2385">
        <v>29114</v>
      </c>
      <c r="C2385">
        <v>32830</v>
      </c>
      <c r="D2385">
        <v>4596.2000000000007</v>
      </c>
      <c r="E2385">
        <v>37426.199999999997</v>
      </c>
      <c r="F2385">
        <v>3716</v>
      </c>
    </row>
    <row r="2386" spans="1:6" x14ac:dyDescent="0.25">
      <c r="A2386" t="s">
        <v>11784</v>
      </c>
      <c r="B2386">
        <v>32891</v>
      </c>
      <c r="C2386">
        <v>37510</v>
      </c>
      <c r="D2386">
        <v>5251.4000000000005</v>
      </c>
      <c r="E2386">
        <v>42761.4</v>
      </c>
      <c r="F2386">
        <v>4619</v>
      </c>
    </row>
    <row r="2387" spans="1:6" x14ac:dyDescent="0.25">
      <c r="A2387" t="s">
        <v>11785</v>
      </c>
      <c r="B2387">
        <v>15054</v>
      </c>
      <c r="C2387">
        <v>19715</v>
      </c>
      <c r="D2387">
        <v>2760.1000000000004</v>
      </c>
      <c r="E2387">
        <v>22475.1</v>
      </c>
      <c r="F2387">
        <v>4661</v>
      </c>
    </row>
    <row r="2388" spans="1:6" x14ac:dyDescent="0.25">
      <c r="A2388" t="s">
        <v>11786</v>
      </c>
      <c r="B2388">
        <v>20645</v>
      </c>
      <c r="C2388">
        <v>24569</v>
      </c>
      <c r="D2388">
        <v>3439.6600000000003</v>
      </c>
      <c r="E2388">
        <v>28008.66</v>
      </c>
      <c r="F2388">
        <v>3924</v>
      </c>
    </row>
    <row r="2389" spans="1:6" x14ac:dyDescent="0.25">
      <c r="A2389" t="s">
        <v>11787</v>
      </c>
      <c r="B2389">
        <v>12339</v>
      </c>
      <c r="C2389">
        <v>16898</v>
      </c>
      <c r="D2389">
        <v>2365.7200000000003</v>
      </c>
      <c r="E2389">
        <v>19263.72</v>
      </c>
      <c r="F2389">
        <v>4559</v>
      </c>
    </row>
    <row r="2390" spans="1:6" x14ac:dyDescent="0.25">
      <c r="A2390" t="s">
        <v>11788</v>
      </c>
      <c r="B2390">
        <v>12044</v>
      </c>
      <c r="C2390">
        <v>16034</v>
      </c>
      <c r="D2390">
        <v>2244.7600000000002</v>
      </c>
      <c r="E2390">
        <v>18278.760000000002</v>
      </c>
      <c r="F2390">
        <v>3990</v>
      </c>
    </row>
    <row r="2391" spans="1:6" x14ac:dyDescent="0.25">
      <c r="A2391" t="s">
        <v>11789</v>
      </c>
      <c r="B2391">
        <v>29879</v>
      </c>
      <c r="C2391">
        <v>33919</v>
      </c>
      <c r="D2391">
        <v>4748.6600000000008</v>
      </c>
      <c r="E2391">
        <v>38667.660000000003</v>
      </c>
      <c r="F2391">
        <v>4040</v>
      </c>
    </row>
    <row r="2392" spans="1:6" x14ac:dyDescent="0.25">
      <c r="A2392" t="s">
        <v>11790</v>
      </c>
      <c r="B2392">
        <v>17624</v>
      </c>
      <c r="C2392">
        <v>21737</v>
      </c>
      <c r="D2392">
        <v>3043.1800000000003</v>
      </c>
      <c r="E2392">
        <v>24780.18</v>
      </c>
      <c r="F2392">
        <v>4113</v>
      </c>
    </row>
    <row r="2393" spans="1:6" x14ac:dyDescent="0.25">
      <c r="A2393" t="s">
        <v>11791</v>
      </c>
      <c r="B2393">
        <v>20622</v>
      </c>
      <c r="C2393">
        <v>25285</v>
      </c>
      <c r="D2393">
        <v>3539.9000000000005</v>
      </c>
      <c r="E2393">
        <v>28824.9</v>
      </c>
      <c r="F2393">
        <v>4663</v>
      </c>
    </row>
    <row r="2394" spans="1:6" x14ac:dyDescent="0.25">
      <c r="A2394" t="s">
        <v>11792</v>
      </c>
      <c r="B2394">
        <v>33002</v>
      </c>
      <c r="C2394">
        <v>37822</v>
      </c>
      <c r="D2394">
        <v>5295.0800000000008</v>
      </c>
      <c r="E2394">
        <v>43117.08</v>
      </c>
      <c r="F2394">
        <v>4820</v>
      </c>
    </row>
    <row r="2395" spans="1:6" x14ac:dyDescent="0.25">
      <c r="A2395" t="s">
        <v>11793</v>
      </c>
      <c r="B2395">
        <v>19283</v>
      </c>
      <c r="C2395">
        <v>23824</v>
      </c>
      <c r="D2395">
        <v>3335.36</v>
      </c>
      <c r="E2395">
        <v>27159.360000000001</v>
      </c>
      <c r="F2395">
        <v>4541</v>
      </c>
    </row>
    <row r="2396" spans="1:6" x14ac:dyDescent="0.25">
      <c r="A2396" t="s">
        <v>11794</v>
      </c>
      <c r="B2396">
        <v>28553</v>
      </c>
      <c r="C2396">
        <v>32414</v>
      </c>
      <c r="D2396">
        <v>4537.96</v>
      </c>
      <c r="E2396">
        <v>36951.96</v>
      </c>
      <c r="F2396">
        <v>3861</v>
      </c>
    </row>
    <row r="2397" spans="1:6" x14ac:dyDescent="0.25">
      <c r="A2397" t="s">
        <v>11795</v>
      </c>
      <c r="B2397">
        <v>20869</v>
      </c>
      <c r="C2397">
        <v>25728</v>
      </c>
      <c r="D2397">
        <v>3601.9200000000005</v>
      </c>
      <c r="E2397">
        <v>29329.920000000002</v>
      </c>
      <c r="F2397">
        <v>4859</v>
      </c>
    </row>
    <row r="2398" spans="1:6" x14ac:dyDescent="0.25">
      <c r="A2398" t="s">
        <v>11796</v>
      </c>
      <c r="B2398">
        <v>19003</v>
      </c>
      <c r="C2398">
        <v>23209</v>
      </c>
      <c r="D2398">
        <v>3249.26</v>
      </c>
      <c r="E2398">
        <v>26458.260000000002</v>
      </c>
      <c r="F2398">
        <v>4206</v>
      </c>
    </row>
    <row r="2399" spans="1:6" x14ac:dyDescent="0.25">
      <c r="A2399" t="s">
        <v>11797</v>
      </c>
      <c r="B2399">
        <v>15970</v>
      </c>
      <c r="C2399">
        <v>20288</v>
      </c>
      <c r="D2399">
        <v>2840.32</v>
      </c>
      <c r="E2399">
        <v>23128.32</v>
      </c>
      <c r="F2399">
        <v>4318</v>
      </c>
    </row>
    <row r="2400" spans="1:6" x14ac:dyDescent="0.25">
      <c r="A2400" t="s">
        <v>11798</v>
      </c>
      <c r="B2400">
        <v>12230</v>
      </c>
      <c r="C2400">
        <v>16313</v>
      </c>
      <c r="D2400">
        <v>2283.8200000000002</v>
      </c>
      <c r="E2400">
        <v>18596.82</v>
      </c>
      <c r="F2400">
        <v>4083</v>
      </c>
    </row>
    <row r="2401" spans="1:6" x14ac:dyDescent="0.25">
      <c r="A2401" t="s">
        <v>11799</v>
      </c>
      <c r="B2401">
        <v>30845</v>
      </c>
      <c r="C2401">
        <v>34786</v>
      </c>
      <c r="D2401">
        <v>4870.0400000000009</v>
      </c>
      <c r="E2401">
        <v>39656.04</v>
      </c>
      <c r="F2401">
        <v>3941</v>
      </c>
    </row>
    <row r="2402" spans="1:6" x14ac:dyDescent="0.25">
      <c r="A2402" t="s">
        <v>11800</v>
      </c>
      <c r="B2402">
        <v>17312</v>
      </c>
      <c r="C2402">
        <v>21772</v>
      </c>
      <c r="D2402">
        <v>3048.0800000000004</v>
      </c>
      <c r="E2402">
        <v>24820.080000000002</v>
      </c>
      <c r="F2402">
        <v>4460</v>
      </c>
    </row>
    <row r="2403" spans="1:6" x14ac:dyDescent="0.25">
      <c r="A2403" t="s">
        <v>11801</v>
      </c>
      <c r="B2403">
        <v>14155</v>
      </c>
      <c r="C2403">
        <v>18524</v>
      </c>
      <c r="D2403">
        <v>2593.36</v>
      </c>
      <c r="E2403">
        <v>21117.360000000001</v>
      </c>
      <c r="F2403">
        <v>4369</v>
      </c>
    </row>
    <row r="2404" spans="1:6" x14ac:dyDescent="0.25">
      <c r="A2404" t="s">
        <v>11802</v>
      </c>
      <c r="B2404">
        <v>16316</v>
      </c>
      <c r="C2404">
        <v>20938</v>
      </c>
      <c r="D2404">
        <v>2931.32</v>
      </c>
      <c r="E2404">
        <v>23869.32</v>
      </c>
      <c r="F2404">
        <v>4622</v>
      </c>
    </row>
    <row r="2405" spans="1:6" x14ac:dyDescent="0.25">
      <c r="A2405" t="s">
        <v>11803</v>
      </c>
      <c r="B2405">
        <v>11946</v>
      </c>
      <c r="C2405">
        <v>16554</v>
      </c>
      <c r="D2405">
        <v>2317.5600000000004</v>
      </c>
      <c r="E2405">
        <v>18871.560000000001</v>
      </c>
      <c r="F2405">
        <v>4608</v>
      </c>
    </row>
    <row r="2406" spans="1:6" x14ac:dyDescent="0.25">
      <c r="A2406" t="s">
        <v>11804</v>
      </c>
      <c r="B2406">
        <v>23160</v>
      </c>
      <c r="C2406">
        <v>27048</v>
      </c>
      <c r="D2406">
        <v>3786.7200000000003</v>
      </c>
      <c r="E2406">
        <v>30834.720000000001</v>
      </c>
      <c r="F2406">
        <v>3888</v>
      </c>
    </row>
    <row r="2407" spans="1:6" x14ac:dyDescent="0.25">
      <c r="A2407" t="s">
        <v>11805</v>
      </c>
      <c r="B2407">
        <v>15204</v>
      </c>
      <c r="C2407">
        <v>19412</v>
      </c>
      <c r="D2407">
        <v>2717.6800000000003</v>
      </c>
      <c r="E2407">
        <v>22129.68</v>
      </c>
      <c r="F2407">
        <v>4208</v>
      </c>
    </row>
    <row r="2408" spans="1:6" x14ac:dyDescent="0.25">
      <c r="A2408" t="s">
        <v>11806</v>
      </c>
      <c r="B2408">
        <v>28904</v>
      </c>
      <c r="C2408">
        <v>33009</v>
      </c>
      <c r="D2408">
        <v>4621.26</v>
      </c>
      <c r="E2408">
        <v>37630.26</v>
      </c>
      <c r="F2408">
        <v>4105</v>
      </c>
    </row>
    <row r="2409" spans="1:6" x14ac:dyDescent="0.25">
      <c r="A2409" t="s">
        <v>11807</v>
      </c>
      <c r="B2409">
        <v>15228</v>
      </c>
      <c r="C2409">
        <v>19233</v>
      </c>
      <c r="D2409">
        <v>2692.6200000000003</v>
      </c>
      <c r="E2409">
        <v>21925.62</v>
      </c>
      <c r="F2409">
        <v>4005</v>
      </c>
    </row>
    <row r="2410" spans="1:6" x14ac:dyDescent="0.25">
      <c r="A2410" t="s">
        <v>11808</v>
      </c>
      <c r="B2410">
        <v>18260</v>
      </c>
      <c r="C2410">
        <v>23054</v>
      </c>
      <c r="D2410">
        <v>3227.5600000000004</v>
      </c>
      <c r="E2410">
        <v>26281.56</v>
      </c>
      <c r="F2410">
        <v>4794</v>
      </c>
    </row>
    <row r="2411" spans="1:6" x14ac:dyDescent="0.25">
      <c r="A2411" t="s">
        <v>11809</v>
      </c>
      <c r="B2411">
        <v>14146</v>
      </c>
      <c r="C2411">
        <v>18095</v>
      </c>
      <c r="D2411">
        <v>2533.3000000000002</v>
      </c>
      <c r="E2411">
        <v>20628.3</v>
      </c>
      <c r="F2411">
        <v>3949</v>
      </c>
    </row>
    <row r="2412" spans="1:6" x14ac:dyDescent="0.25">
      <c r="A2412" t="s">
        <v>11810</v>
      </c>
      <c r="B2412">
        <v>30921</v>
      </c>
      <c r="C2412">
        <v>34858</v>
      </c>
      <c r="D2412">
        <v>4880.1200000000008</v>
      </c>
      <c r="E2412">
        <v>39738.120000000003</v>
      </c>
      <c r="F2412">
        <v>3937</v>
      </c>
    </row>
    <row r="2413" spans="1:6" x14ac:dyDescent="0.25">
      <c r="A2413" t="s">
        <v>11811</v>
      </c>
      <c r="B2413">
        <v>30098</v>
      </c>
      <c r="C2413">
        <v>34140</v>
      </c>
      <c r="D2413">
        <v>4779.6000000000004</v>
      </c>
      <c r="E2413">
        <v>38919.599999999999</v>
      </c>
      <c r="F2413">
        <v>4042</v>
      </c>
    </row>
    <row r="2414" spans="1:6" x14ac:dyDescent="0.25">
      <c r="A2414" t="s">
        <v>11812</v>
      </c>
      <c r="B2414">
        <v>29178</v>
      </c>
      <c r="C2414">
        <v>33761</v>
      </c>
      <c r="D2414">
        <v>4726.5400000000009</v>
      </c>
      <c r="E2414">
        <v>38487.54</v>
      </c>
      <c r="F2414">
        <v>4583</v>
      </c>
    </row>
    <row r="2415" spans="1:6" x14ac:dyDescent="0.25">
      <c r="A2415" t="s">
        <v>11813</v>
      </c>
      <c r="B2415">
        <v>13026</v>
      </c>
      <c r="C2415">
        <v>17552</v>
      </c>
      <c r="D2415">
        <v>2457.2800000000002</v>
      </c>
      <c r="E2415">
        <v>20009.28</v>
      </c>
      <c r="F2415">
        <v>4526</v>
      </c>
    </row>
    <row r="2416" spans="1:6" x14ac:dyDescent="0.25">
      <c r="A2416" t="s">
        <v>11814</v>
      </c>
      <c r="B2416">
        <v>18637</v>
      </c>
      <c r="C2416">
        <v>22623</v>
      </c>
      <c r="D2416">
        <v>3167.2200000000003</v>
      </c>
      <c r="E2416">
        <v>25790.22</v>
      </c>
      <c r="F2416">
        <v>3986</v>
      </c>
    </row>
    <row r="2417" spans="1:6" x14ac:dyDescent="0.25">
      <c r="A2417" t="s">
        <v>11815</v>
      </c>
      <c r="B2417">
        <v>28816</v>
      </c>
      <c r="C2417">
        <v>33563</v>
      </c>
      <c r="D2417">
        <v>4698.8200000000006</v>
      </c>
      <c r="E2417">
        <v>38261.82</v>
      </c>
      <c r="F2417">
        <v>4747</v>
      </c>
    </row>
    <row r="2418" spans="1:6" x14ac:dyDescent="0.25">
      <c r="A2418" t="s">
        <v>11816</v>
      </c>
      <c r="B2418">
        <v>27623</v>
      </c>
      <c r="C2418">
        <v>32465</v>
      </c>
      <c r="D2418">
        <v>4545.1000000000004</v>
      </c>
      <c r="E2418">
        <v>37010.1</v>
      </c>
      <c r="F2418">
        <v>4842</v>
      </c>
    </row>
    <row r="2419" spans="1:6" x14ac:dyDescent="0.25">
      <c r="A2419" t="s">
        <v>11817</v>
      </c>
      <c r="B2419">
        <v>23415</v>
      </c>
      <c r="C2419">
        <v>27328</v>
      </c>
      <c r="D2419">
        <v>3825.9200000000005</v>
      </c>
      <c r="E2419">
        <v>31153.920000000002</v>
      </c>
      <c r="F2419">
        <v>3913</v>
      </c>
    </row>
    <row r="2420" spans="1:6" x14ac:dyDescent="0.25">
      <c r="A2420" t="s">
        <v>11818</v>
      </c>
      <c r="B2420">
        <v>28268</v>
      </c>
      <c r="C2420">
        <v>32298</v>
      </c>
      <c r="D2420">
        <v>4521.72</v>
      </c>
      <c r="E2420">
        <v>36819.72</v>
      </c>
      <c r="F2420">
        <v>4030</v>
      </c>
    </row>
    <row r="2421" spans="1:6" x14ac:dyDescent="0.25">
      <c r="A2421" t="s">
        <v>11819</v>
      </c>
      <c r="B2421">
        <v>15887</v>
      </c>
      <c r="C2421">
        <v>20153</v>
      </c>
      <c r="D2421">
        <v>2821.42</v>
      </c>
      <c r="E2421">
        <v>22974.42</v>
      </c>
      <c r="F2421">
        <v>4266</v>
      </c>
    </row>
    <row r="2422" spans="1:6" x14ac:dyDescent="0.25">
      <c r="A2422" t="s">
        <v>11820</v>
      </c>
      <c r="B2422">
        <v>34852</v>
      </c>
      <c r="C2422">
        <v>38627</v>
      </c>
      <c r="D2422">
        <v>5407.7800000000007</v>
      </c>
      <c r="E2422">
        <v>44034.78</v>
      </c>
      <c r="F2422">
        <v>3775</v>
      </c>
    </row>
    <row r="2423" spans="1:6" x14ac:dyDescent="0.25">
      <c r="A2423" t="s">
        <v>11821</v>
      </c>
      <c r="B2423">
        <v>10058</v>
      </c>
      <c r="C2423">
        <v>14615</v>
      </c>
      <c r="D2423">
        <v>2046.1000000000001</v>
      </c>
      <c r="E2423">
        <v>16661.099999999999</v>
      </c>
      <c r="F2423">
        <v>4557</v>
      </c>
    </row>
    <row r="2424" spans="1:6" x14ac:dyDescent="0.25">
      <c r="A2424" t="s">
        <v>11822</v>
      </c>
      <c r="B2424">
        <v>23106</v>
      </c>
      <c r="C2424">
        <v>27471</v>
      </c>
      <c r="D2424">
        <v>3845.9400000000005</v>
      </c>
      <c r="E2424">
        <v>31316.940000000002</v>
      </c>
      <c r="F2424">
        <v>4365</v>
      </c>
    </row>
    <row r="2425" spans="1:6" x14ac:dyDescent="0.25">
      <c r="A2425" t="s">
        <v>11823</v>
      </c>
      <c r="B2425">
        <v>22537</v>
      </c>
      <c r="C2425">
        <v>26651</v>
      </c>
      <c r="D2425">
        <v>3731.1400000000003</v>
      </c>
      <c r="E2425">
        <v>30382.14</v>
      </c>
      <c r="F2425">
        <v>4114</v>
      </c>
    </row>
    <row r="2426" spans="1:6" x14ac:dyDescent="0.25">
      <c r="A2426" t="s">
        <v>11824</v>
      </c>
      <c r="B2426">
        <v>18732</v>
      </c>
      <c r="C2426">
        <v>22768</v>
      </c>
      <c r="D2426">
        <v>3187.5200000000004</v>
      </c>
      <c r="E2426">
        <v>25955.52</v>
      </c>
      <c r="F2426">
        <v>4036</v>
      </c>
    </row>
    <row r="2427" spans="1:6" x14ac:dyDescent="0.25">
      <c r="A2427" t="s">
        <v>11825</v>
      </c>
      <c r="B2427">
        <v>20639</v>
      </c>
      <c r="C2427">
        <v>25234</v>
      </c>
      <c r="D2427">
        <v>3532.76</v>
      </c>
      <c r="E2427">
        <v>28766.760000000002</v>
      </c>
      <c r="F2427">
        <v>4595</v>
      </c>
    </row>
    <row r="2428" spans="1:6" x14ac:dyDescent="0.25">
      <c r="A2428" t="s">
        <v>11826</v>
      </c>
      <c r="B2428">
        <v>15813</v>
      </c>
      <c r="C2428">
        <v>20660</v>
      </c>
      <c r="D2428">
        <v>2892.4</v>
      </c>
      <c r="E2428">
        <v>23552.400000000001</v>
      </c>
      <c r="F2428">
        <v>4847</v>
      </c>
    </row>
    <row r="2429" spans="1:6" x14ac:dyDescent="0.25">
      <c r="A2429" t="s">
        <v>11827</v>
      </c>
      <c r="B2429">
        <v>10023</v>
      </c>
      <c r="C2429">
        <v>14910</v>
      </c>
      <c r="D2429">
        <v>2087.4</v>
      </c>
      <c r="E2429">
        <v>16997.400000000001</v>
      </c>
      <c r="F2429">
        <v>4887</v>
      </c>
    </row>
    <row r="2430" spans="1:6" x14ac:dyDescent="0.25">
      <c r="A2430" t="s">
        <v>11828</v>
      </c>
      <c r="B2430">
        <v>28191</v>
      </c>
      <c r="C2430">
        <v>32939</v>
      </c>
      <c r="D2430">
        <v>4611.46</v>
      </c>
      <c r="E2430">
        <v>37550.46</v>
      </c>
      <c r="F2430">
        <v>4748</v>
      </c>
    </row>
    <row r="2431" spans="1:6" x14ac:dyDescent="0.25">
      <c r="A2431" t="s">
        <v>11829</v>
      </c>
      <c r="B2431">
        <v>26625</v>
      </c>
      <c r="C2431">
        <v>30717</v>
      </c>
      <c r="D2431">
        <v>4300.38</v>
      </c>
      <c r="E2431">
        <v>35017.379999999997</v>
      </c>
      <c r="F2431">
        <v>4092</v>
      </c>
    </row>
    <row r="2432" spans="1:6" x14ac:dyDescent="0.25">
      <c r="A2432" t="s">
        <v>11830</v>
      </c>
      <c r="B2432">
        <v>29694</v>
      </c>
      <c r="C2432">
        <v>33629</v>
      </c>
      <c r="D2432">
        <v>4708.0600000000004</v>
      </c>
      <c r="E2432">
        <v>38337.06</v>
      </c>
      <c r="F2432">
        <v>3935</v>
      </c>
    </row>
    <row r="2433" spans="1:6" x14ac:dyDescent="0.25">
      <c r="A2433" t="s">
        <v>11831</v>
      </c>
      <c r="B2433">
        <v>26783</v>
      </c>
      <c r="C2433">
        <v>31314</v>
      </c>
      <c r="D2433">
        <v>4383.96</v>
      </c>
      <c r="E2433">
        <v>35697.96</v>
      </c>
      <c r="F2433">
        <v>4531</v>
      </c>
    </row>
    <row r="2434" spans="1:6" x14ac:dyDescent="0.25">
      <c r="A2434" t="s">
        <v>11832</v>
      </c>
      <c r="B2434">
        <v>29130</v>
      </c>
      <c r="C2434">
        <v>32846</v>
      </c>
      <c r="D2434">
        <v>4598.4400000000005</v>
      </c>
      <c r="E2434">
        <v>37444.44</v>
      </c>
      <c r="F2434">
        <v>3716</v>
      </c>
    </row>
    <row r="2435" spans="1:6" x14ac:dyDescent="0.25">
      <c r="A2435" t="s">
        <v>11833</v>
      </c>
      <c r="B2435">
        <v>23307</v>
      </c>
      <c r="C2435">
        <v>27696</v>
      </c>
      <c r="D2435">
        <v>3877.4400000000005</v>
      </c>
      <c r="E2435">
        <v>31573.440000000002</v>
      </c>
      <c r="F2435">
        <v>4389</v>
      </c>
    </row>
    <row r="2436" spans="1:6" x14ac:dyDescent="0.25">
      <c r="A2436" t="s">
        <v>11834</v>
      </c>
      <c r="B2436">
        <v>24603</v>
      </c>
      <c r="C2436">
        <v>28522</v>
      </c>
      <c r="D2436">
        <v>3993.0800000000004</v>
      </c>
      <c r="E2436">
        <v>32515.08</v>
      </c>
      <c r="F2436">
        <v>3919</v>
      </c>
    </row>
    <row r="2437" spans="1:6" x14ac:dyDescent="0.25">
      <c r="A2437" t="s">
        <v>11835</v>
      </c>
      <c r="B2437">
        <v>30383</v>
      </c>
      <c r="C2437">
        <v>35223</v>
      </c>
      <c r="D2437">
        <v>4931.22</v>
      </c>
      <c r="E2437">
        <v>40154.22</v>
      </c>
      <c r="F2437">
        <v>4840</v>
      </c>
    </row>
    <row r="2438" spans="1:6" x14ac:dyDescent="0.25">
      <c r="A2438" t="s">
        <v>11836</v>
      </c>
      <c r="B2438">
        <v>16581</v>
      </c>
      <c r="C2438">
        <v>20313</v>
      </c>
      <c r="D2438">
        <v>2843.82</v>
      </c>
      <c r="E2438">
        <v>23156.82</v>
      </c>
      <c r="F2438">
        <v>3732</v>
      </c>
    </row>
    <row r="2439" spans="1:6" x14ac:dyDescent="0.25">
      <c r="A2439" t="s">
        <v>11837</v>
      </c>
      <c r="B2439">
        <v>26935</v>
      </c>
      <c r="C2439">
        <v>31078</v>
      </c>
      <c r="D2439">
        <v>4350.92</v>
      </c>
      <c r="E2439">
        <v>35428.92</v>
      </c>
      <c r="F2439">
        <v>4143</v>
      </c>
    </row>
    <row r="2440" spans="1:6" x14ac:dyDescent="0.25">
      <c r="A2440" t="s">
        <v>11838</v>
      </c>
      <c r="B2440">
        <v>23320</v>
      </c>
      <c r="C2440">
        <v>27794</v>
      </c>
      <c r="D2440">
        <v>3891.1600000000003</v>
      </c>
      <c r="E2440">
        <v>31685.16</v>
      </c>
      <c r="F2440">
        <v>4474</v>
      </c>
    </row>
    <row r="2441" spans="1:6" x14ac:dyDescent="0.25">
      <c r="A2441" t="s">
        <v>11839</v>
      </c>
      <c r="B2441">
        <v>32256</v>
      </c>
      <c r="C2441">
        <v>36091</v>
      </c>
      <c r="D2441">
        <v>5052.7400000000007</v>
      </c>
      <c r="E2441">
        <v>41143.74</v>
      </c>
      <c r="F2441">
        <v>3835</v>
      </c>
    </row>
    <row r="2442" spans="1:6" x14ac:dyDescent="0.25">
      <c r="A2442" t="s">
        <v>11840</v>
      </c>
      <c r="B2442">
        <v>26886</v>
      </c>
      <c r="C2442">
        <v>30832</v>
      </c>
      <c r="D2442">
        <v>4316.4800000000005</v>
      </c>
      <c r="E2442">
        <v>35148.480000000003</v>
      </c>
      <c r="F2442">
        <v>3946</v>
      </c>
    </row>
    <row r="2443" spans="1:6" x14ac:dyDescent="0.25">
      <c r="A2443" t="s">
        <v>11841</v>
      </c>
      <c r="B2443">
        <v>19933</v>
      </c>
      <c r="C2443">
        <v>23792</v>
      </c>
      <c r="D2443">
        <v>3330.88</v>
      </c>
      <c r="E2443">
        <v>27122.880000000001</v>
      </c>
      <c r="F2443">
        <v>3859</v>
      </c>
    </row>
    <row r="2444" spans="1:6" x14ac:dyDescent="0.25">
      <c r="A2444" t="s">
        <v>11842</v>
      </c>
      <c r="B2444">
        <v>23724</v>
      </c>
      <c r="C2444">
        <v>28034</v>
      </c>
      <c r="D2444">
        <v>3924.76</v>
      </c>
      <c r="E2444">
        <v>31958.760000000002</v>
      </c>
      <c r="F2444">
        <v>4310</v>
      </c>
    </row>
    <row r="2445" spans="1:6" x14ac:dyDescent="0.25">
      <c r="A2445" t="s">
        <v>11843</v>
      </c>
      <c r="B2445">
        <v>14770</v>
      </c>
      <c r="C2445">
        <v>18743</v>
      </c>
      <c r="D2445">
        <v>2624.0200000000004</v>
      </c>
      <c r="E2445">
        <v>21367.02</v>
      </c>
      <c r="F2445">
        <v>3973</v>
      </c>
    </row>
    <row r="2446" spans="1:6" x14ac:dyDescent="0.25">
      <c r="A2446" t="s">
        <v>11844</v>
      </c>
      <c r="B2446">
        <v>23367</v>
      </c>
      <c r="C2446">
        <v>27758</v>
      </c>
      <c r="D2446">
        <v>3886.1200000000003</v>
      </c>
      <c r="E2446">
        <v>31644.12</v>
      </c>
      <c r="F2446">
        <v>4391</v>
      </c>
    </row>
    <row r="2447" spans="1:6" x14ac:dyDescent="0.25">
      <c r="A2447" t="s">
        <v>11845</v>
      </c>
      <c r="B2447">
        <v>13639</v>
      </c>
      <c r="C2447">
        <v>17383</v>
      </c>
      <c r="D2447">
        <v>2433.6200000000003</v>
      </c>
      <c r="E2447">
        <v>19816.62</v>
      </c>
      <c r="F2447">
        <v>3744</v>
      </c>
    </row>
    <row r="2448" spans="1:6" x14ac:dyDescent="0.25">
      <c r="A2448" t="s">
        <v>11846</v>
      </c>
      <c r="B2448">
        <v>32325</v>
      </c>
      <c r="C2448">
        <v>36273</v>
      </c>
      <c r="D2448">
        <v>5078.22</v>
      </c>
      <c r="E2448">
        <v>41351.22</v>
      </c>
      <c r="F2448">
        <v>3948</v>
      </c>
    </row>
    <row r="2449" spans="1:6" x14ac:dyDescent="0.25">
      <c r="A2449" t="s">
        <v>11847</v>
      </c>
      <c r="B2449">
        <v>11634</v>
      </c>
      <c r="C2449">
        <v>16471</v>
      </c>
      <c r="D2449">
        <v>2305.94</v>
      </c>
      <c r="E2449">
        <v>18776.939999999999</v>
      </c>
      <c r="F2449">
        <v>4837</v>
      </c>
    </row>
    <row r="2450" spans="1:6" x14ac:dyDescent="0.25">
      <c r="A2450" t="s">
        <v>11848</v>
      </c>
      <c r="B2450">
        <v>16385</v>
      </c>
      <c r="C2450">
        <v>20360</v>
      </c>
      <c r="D2450">
        <v>2850.4</v>
      </c>
      <c r="E2450">
        <v>23210.400000000001</v>
      </c>
      <c r="F2450">
        <v>3975</v>
      </c>
    </row>
    <row r="2451" spans="1:6" x14ac:dyDescent="0.25">
      <c r="A2451" t="s">
        <v>11849</v>
      </c>
      <c r="B2451">
        <v>26631</v>
      </c>
      <c r="C2451">
        <v>30922</v>
      </c>
      <c r="D2451">
        <v>4329.0800000000008</v>
      </c>
      <c r="E2451">
        <v>35251.08</v>
      </c>
      <c r="F2451">
        <v>4291</v>
      </c>
    </row>
    <row r="2452" spans="1:6" x14ac:dyDescent="0.25">
      <c r="A2452" t="s">
        <v>11850</v>
      </c>
      <c r="B2452">
        <v>12481</v>
      </c>
      <c r="C2452">
        <v>16852</v>
      </c>
      <c r="D2452">
        <v>2359.2800000000002</v>
      </c>
      <c r="E2452">
        <v>19211.28</v>
      </c>
      <c r="F2452">
        <v>4371</v>
      </c>
    </row>
    <row r="2453" spans="1:6" x14ac:dyDescent="0.25">
      <c r="A2453" t="s">
        <v>11851</v>
      </c>
      <c r="B2453">
        <v>16322</v>
      </c>
      <c r="C2453">
        <v>20764</v>
      </c>
      <c r="D2453">
        <v>2906.9600000000005</v>
      </c>
      <c r="E2453">
        <v>23670.959999999999</v>
      </c>
      <c r="F2453">
        <v>4442</v>
      </c>
    </row>
    <row r="2454" spans="1:6" x14ac:dyDescent="0.25">
      <c r="A2454" t="s">
        <v>11852</v>
      </c>
      <c r="B2454">
        <v>27017</v>
      </c>
      <c r="C2454">
        <v>30936</v>
      </c>
      <c r="D2454">
        <v>4331.04</v>
      </c>
      <c r="E2454">
        <v>35267.040000000001</v>
      </c>
      <c r="F2454">
        <v>3919</v>
      </c>
    </row>
    <row r="2455" spans="1:6" x14ac:dyDescent="0.25">
      <c r="A2455" t="s">
        <v>11853</v>
      </c>
      <c r="B2455">
        <v>16050</v>
      </c>
      <c r="C2455">
        <v>20135</v>
      </c>
      <c r="D2455">
        <v>2818.9</v>
      </c>
      <c r="E2455">
        <v>22953.9</v>
      </c>
      <c r="F2455">
        <v>4085</v>
      </c>
    </row>
    <row r="2456" spans="1:6" x14ac:dyDescent="0.25">
      <c r="A2456" t="s">
        <v>11854</v>
      </c>
      <c r="B2456">
        <v>23470</v>
      </c>
      <c r="C2456">
        <v>27274</v>
      </c>
      <c r="D2456">
        <v>3818.3600000000006</v>
      </c>
      <c r="E2456">
        <v>31092.36</v>
      </c>
      <c r="F2456">
        <v>3804</v>
      </c>
    </row>
    <row r="2457" spans="1:6" x14ac:dyDescent="0.25">
      <c r="A2457" t="s">
        <v>11855</v>
      </c>
      <c r="B2457">
        <v>31332</v>
      </c>
      <c r="C2457">
        <v>35177</v>
      </c>
      <c r="D2457">
        <v>4924.7800000000007</v>
      </c>
      <c r="E2457">
        <v>40101.78</v>
      </c>
      <c r="F2457">
        <v>3845</v>
      </c>
    </row>
    <row r="2458" spans="1:6" x14ac:dyDescent="0.25">
      <c r="A2458" t="s">
        <v>11856</v>
      </c>
      <c r="B2458">
        <v>11205</v>
      </c>
      <c r="C2458">
        <v>15676</v>
      </c>
      <c r="D2458">
        <v>2194.6400000000003</v>
      </c>
      <c r="E2458">
        <v>17870.64</v>
      </c>
      <c r="F2458">
        <v>4471</v>
      </c>
    </row>
    <row r="2459" spans="1:6" x14ac:dyDescent="0.25">
      <c r="A2459" t="s">
        <v>11857</v>
      </c>
      <c r="B2459">
        <v>30024</v>
      </c>
      <c r="C2459">
        <v>34283</v>
      </c>
      <c r="D2459">
        <v>4799.6200000000008</v>
      </c>
      <c r="E2459">
        <v>39082.620000000003</v>
      </c>
      <c r="F2459">
        <v>4259</v>
      </c>
    </row>
    <row r="2460" spans="1:6" x14ac:dyDescent="0.25">
      <c r="A2460" t="s">
        <v>11858</v>
      </c>
      <c r="B2460">
        <v>24322</v>
      </c>
      <c r="C2460">
        <v>29162</v>
      </c>
      <c r="D2460">
        <v>4082.6800000000003</v>
      </c>
      <c r="E2460">
        <v>33244.68</v>
      </c>
      <c r="F2460">
        <v>4840</v>
      </c>
    </row>
    <row r="2461" spans="1:6" x14ac:dyDescent="0.25">
      <c r="A2461" t="s">
        <v>11859</v>
      </c>
      <c r="B2461">
        <v>14742</v>
      </c>
      <c r="C2461">
        <v>19048</v>
      </c>
      <c r="D2461">
        <v>2666.7200000000003</v>
      </c>
      <c r="E2461">
        <v>21714.720000000001</v>
      </c>
      <c r="F2461">
        <v>4306</v>
      </c>
    </row>
    <row r="2462" spans="1:6" x14ac:dyDescent="0.25">
      <c r="A2462" t="s">
        <v>11860</v>
      </c>
      <c r="B2462">
        <v>24940</v>
      </c>
      <c r="C2462">
        <v>28657</v>
      </c>
      <c r="D2462">
        <v>4011.9800000000005</v>
      </c>
      <c r="E2462">
        <v>32668.98</v>
      </c>
      <c r="F2462">
        <v>3717</v>
      </c>
    </row>
    <row r="2463" spans="1:6" x14ac:dyDescent="0.25">
      <c r="A2463" t="s">
        <v>11861</v>
      </c>
      <c r="B2463">
        <v>33071</v>
      </c>
      <c r="C2463">
        <v>37447</v>
      </c>
      <c r="D2463">
        <v>5242.5800000000008</v>
      </c>
      <c r="E2463">
        <v>42689.58</v>
      </c>
      <c r="F2463">
        <v>4376</v>
      </c>
    </row>
    <row r="2464" spans="1:6" x14ac:dyDescent="0.25">
      <c r="A2464" t="s">
        <v>11862</v>
      </c>
      <c r="B2464">
        <v>26251</v>
      </c>
      <c r="C2464">
        <v>31069</v>
      </c>
      <c r="D2464">
        <v>4349.6600000000008</v>
      </c>
      <c r="E2464">
        <v>35418.660000000003</v>
      </c>
      <c r="F2464">
        <v>4818</v>
      </c>
    </row>
    <row r="2465" spans="1:6" x14ac:dyDescent="0.25">
      <c r="A2465" t="s">
        <v>11863</v>
      </c>
      <c r="B2465">
        <v>26411</v>
      </c>
      <c r="C2465">
        <v>30784</v>
      </c>
      <c r="D2465">
        <v>4309.76</v>
      </c>
      <c r="E2465">
        <v>35093.760000000002</v>
      </c>
      <c r="F2465">
        <v>4373</v>
      </c>
    </row>
    <row r="2466" spans="1:6" x14ac:dyDescent="0.25">
      <c r="A2466" t="s">
        <v>11864</v>
      </c>
      <c r="B2466">
        <v>13587</v>
      </c>
      <c r="C2466">
        <v>18159</v>
      </c>
      <c r="D2466">
        <v>2542.2600000000002</v>
      </c>
      <c r="E2466">
        <v>20701.260000000002</v>
      </c>
      <c r="F2466">
        <v>4572</v>
      </c>
    </row>
    <row r="2467" spans="1:6" x14ac:dyDescent="0.25">
      <c r="A2467" t="s">
        <v>11865</v>
      </c>
      <c r="B2467">
        <v>31632</v>
      </c>
      <c r="C2467">
        <v>36202</v>
      </c>
      <c r="D2467">
        <v>5068.2800000000007</v>
      </c>
      <c r="E2467">
        <v>41270.28</v>
      </c>
      <c r="F2467">
        <v>4570</v>
      </c>
    </row>
    <row r="2468" spans="1:6" x14ac:dyDescent="0.25">
      <c r="A2468" t="s">
        <v>11866</v>
      </c>
      <c r="B2468">
        <v>12593</v>
      </c>
      <c r="C2468">
        <v>17269</v>
      </c>
      <c r="D2468">
        <v>2417.6600000000003</v>
      </c>
      <c r="E2468">
        <v>19686.66</v>
      </c>
      <c r="F2468">
        <v>4676</v>
      </c>
    </row>
    <row r="2469" spans="1:6" x14ac:dyDescent="0.25">
      <c r="A2469" t="s">
        <v>11867</v>
      </c>
      <c r="B2469">
        <v>17045</v>
      </c>
      <c r="C2469">
        <v>20958</v>
      </c>
      <c r="D2469">
        <v>2934.1200000000003</v>
      </c>
      <c r="E2469">
        <v>23892.12</v>
      </c>
      <c r="F2469">
        <v>3913</v>
      </c>
    </row>
    <row r="2470" spans="1:6" x14ac:dyDescent="0.25">
      <c r="A2470" t="s">
        <v>11868</v>
      </c>
      <c r="B2470">
        <v>24542</v>
      </c>
      <c r="C2470">
        <v>28479</v>
      </c>
      <c r="D2470">
        <v>3987.0600000000004</v>
      </c>
      <c r="E2470">
        <v>32466.06</v>
      </c>
      <c r="F2470">
        <v>3937</v>
      </c>
    </row>
    <row r="2471" spans="1:6" x14ac:dyDescent="0.25">
      <c r="A2471" t="s">
        <v>11869</v>
      </c>
      <c r="B2471">
        <v>27388</v>
      </c>
      <c r="C2471">
        <v>31553</v>
      </c>
      <c r="D2471">
        <v>4417.42</v>
      </c>
      <c r="E2471">
        <v>35970.42</v>
      </c>
      <c r="F2471">
        <v>4165</v>
      </c>
    </row>
    <row r="2472" spans="1:6" x14ac:dyDescent="0.25">
      <c r="A2472" t="s">
        <v>11870</v>
      </c>
      <c r="B2472">
        <v>30650</v>
      </c>
      <c r="C2472">
        <v>34553</v>
      </c>
      <c r="D2472">
        <v>4837.42</v>
      </c>
      <c r="E2472">
        <v>39390.42</v>
      </c>
      <c r="F2472">
        <v>3903</v>
      </c>
    </row>
    <row r="2473" spans="1:6" x14ac:dyDescent="0.25">
      <c r="A2473" t="s">
        <v>11871</v>
      </c>
      <c r="B2473">
        <v>21847</v>
      </c>
      <c r="C2473">
        <v>26659</v>
      </c>
      <c r="D2473">
        <v>3732.26</v>
      </c>
      <c r="E2473">
        <v>30391.260000000002</v>
      </c>
      <c r="F2473">
        <v>4812</v>
      </c>
    </row>
    <row r="2474" spans="1:6" x14ac:dyDescent="0.25">
      <c r="A2474" t="s">
        <v>11872</v>
      </c>
      <c r="B2474">
        <v>28998</v>
      </c>
      <c r="C2474">
        <v>33796</v>
      </c>
      <c r="D2474">
        <v>4731.4400000000005</v>
      </c>
      <c r="E2474">
        <v>38527.440000000002</v>
      </c>
      <c r="F2474">
        <v>4798</v>
      </c>
    </row>
    <row r="2475" spans="1:6" x14ac:dyDescent="0.25">
      <c r="A2475" t="s">
        <v>11873</v>
      </c>
      <c r="B2475">
        <v>10971</v>
      </c>
      <c r="C2475">
        <v>15200</v>
      </c>
      <c r="D2475">
        <v>2128</v>
      </c>
      <c r="E2475">
        <v>17328</v>
      </c>
      <c r="F2475">
        <v>4229</v>
      </c>
    </row>
    <row r="2476" spans="1:6" x14ac:dyDescent="0.25">
      <c r="A2476" t="s">
        <v>11874</v>
      </c>
      <c r="B2476">
        <v>16444</v>
      </c>
      <c r="C2476">
        <v>20420</v>
      </c>
      <c r="D2476">
        <v>2858.8</v>
      </c>
      <c r="E2476">
        <v>23278.799999999999</v>
      </c>
      <c r="F2476">
        <v>3976</v>
      </c>
    </row>
    <row r="2477" spans="1:6" x14ac:dyDescent="0.25">
      <c r="A2477" t="s">
        <v>11875</v>
      </c>
      <c r="B2477">
        <v>22197</v>
      </c>
      <c r="C2477">
        <v>26474</v>
      </c>
      <c r="D2477">
        <v>3706.36</v>
      </c>
      <c r="E2477">
        <v>30180.36</v>
      </c>
      <c r="F2477">
        <v>4277</v>
      </c>
    </row>
    <row r="2478" spans="1:6" x14ac:dyDescent="0.25">
      <c r="A2478" t="s">
        <v>11876</v>
      </c>
      <c r="B2478">
        <v>16083</v>
      </c>
      <c r="C2478">
        <v>20267</v>
      </c>
      <c r="D2478">
        <v>2837.38</v>
      </c>
      <c r="E2478">
        <v>23104.38</v>
      </c>
      <c r="F2478">
        <v>4184</v>
      </c>
    </row>
    <row r="2479" spans="1:6" x14ac:dyDescent="0.25">
      <c r="A2479" t="s">
        <v>11877</v>
      </c>
      <c r="B2479">
        <v>21680</v>
      </c>
      <c r="C2479">
        <v>25820</v>
      </c>
      <c r="D2479">
        <v>3614.8</v>
      </c>
      <c r="E2479">
        <v>29434.799999999999</v>
      </c>
      <c r="F2479">
        <v>4140</v>
      </c>
    </row>
    <row r="2480" spans="1:6" x14ac:dyDescent="0.25">
      <c r="A2480" t="s">
        <v>11878</v>
      </c>
      <c r="B2480">
        <v>20389</v>
      </c>
      <c r="C2480">
        <v>24897</v>
      </c>
      <c r="D2480">
        <v>3485.5800000000004</v>
      </c>
      <c r="E2480">
        <v>28382.58</v>
      </c>
      <c r="F2480">
        <v>4508</v>
      </c>
    </row>
    <row r="2481" spans="1:6" x14ac:dyDescent="0.25">
      <c r="A2481" t="s">
        <v>11879</v>
      </c>
      <c r="B2481">
        <v>12954</v>
      </c>
      <c r="C2481">
        <v>17699</v>
      </c>
      <c r="D2481">
        <v>2477.86</v>
      </c>
      <c r="E2481">
        <v>20176.86</v>
      </c>
      <c r="F2481">
        <v>4745</v>
      </c>
    </row>
    <row r="2482" spans="1:6" x14ac:dyDescent="0.25">
      <c r="A2482" t="s">
        <v>11880</v>
      </c>
      <c r="B2482">
        <v>21073</v>
      </c>
      <c r="C2482">
        <v>25519</v>
      </c>
      <c r="D2482">
        <v>3572.6600000000003</v>
      </c>
      <c r="E2482">
        <v>29091.66</v>
      </c>
      <c r="F2482">
        <v>4446</v>
      </c>
    </row>
    <row r="2483" spans="1:6" x14ac:dyDescent="0.25">
      <c r="A2483" t="s">
        <v>11881</v>
      </c>
      <c r="B2483">
        <v>19244</v>
      </c>
      <c r="C2483">
        <v>23289</v>
      </c>
      <c r="D2483">
        <v>3260.4600000000005</v>
      </c>
      <c r="E2483">
        <v>26549.46</v>
      </c>
      <c r="F2483">
        <v>4045</v>
      </c>
    </row>
    <row r="2484" spans="1:6" x14ac:dyDescent="0.25">
      <c r="A2484" t="s">
        <v>11882</v>
      </c>
      <c r="B2484">
        <v>14519</v>
      </c>
      <c r="C2484">
        <v>18325</v>
      </c>
      <c r="D2484">
        <v>2565.5000000000005</v>
      </c>
      <c r="E2484">
        <v>20890.5</v>
      </c>
      <c r="F2484">
        <v>3806</v>
      </c>
    </row>
    <row r="2485" spans="1:6" x14ac:dyDescent="0.25">
      <c r="A2485" t="s">
        <v>11883</v>
      </c>
      <c r="B2485">
        <v>18864</v>
      </c>
      <c r="C2485">
        <v>22762</v>
      </c>
      <c r="D2485">
        <v>3186.6800000000003</v>
      </c>
      <c r="E2485">
        <v>25948.68</v>
      </c>
      <c r="F2485">
        <v>3898</v>
      </c>
    </row>
    <row r="2486" spans="1:6" x14ac:dyDescent="0.25">
      <c r="A2486" t="s">
        <v>11884</v>
      </c>
      <c r="B2486">
        <v>33432</v>
      </c>
      <c r="C2486">
        <v>38281</v>
      </c>
      <c r="D2486">
        <v>5359.34</v>
      </c>
      <c r="E2486">
        <v>43640.34</v>
      </c>
      <c r="F2486">
        <v>4849</v>
      </c>
    </row>
    <row r="2487" spans="1:6" x14ac:dyDescent="0.25">
      <c r="A2487" t="s">
        <v>11885</v>
      </c>
      <c r="B2487">
        <v>16915</v>
      </c>
      <c r="C2487">
        <v>21584</v>
      </c>
      <c r="D2487">
        <v>3021.76</v>
      </c>
      <c r="E2487">
        <v>24605.760000000002</v>
      </c>
      <c r="F2487">
        <v>4669</v>
      </c>
    </row>
    <row r="2488" spans="1:6" x14ac:dyDescent="0.25">
      <c r="A2488" t="s">
        <v>11886</v>
      </c>
      <c r="B2488">
        <v>16171</v>
      </c>
      <c r="C2488">
        <v>20632</v>
      </c>
      <c r="D2488">
        <v>2888.4800000000005</v>
      </c>
      <c r="E2488">
        <v>23520.48</v>
      </c>
      <c r="F2488">
        <v>4461</v>
      </c>
    </row>
    <row r="2489" spans="1:6" x14ac:dyDescent="0.25">
      <c r="A2489" t="s">
        <v>11887</v>
      </c>
      <c r="B2489">
        <v>26076</v>
      </c>
      <c r="C2489">
        <v>30916</v>
      </c>
      <c r="D2489">
        <v>4328.2400000000007</v>
      </c>
      <c r="E2489">
        <v>35244.239999999998</v>
      </c>
      <c r="F2489">
        <v>4840</v>
      </c>
    </row>
    <row r="2490" spans="1:6" x14ac:dyDescent="0.25">
      <c r="A2490" t="s">
        <v>11888</v>
      </c>
      <c r="B2490">
        <v>21519</v>
      </c>
      <c r="C2490">
        <v>26052</v>
      </c>
      <c r="D2490">
        <v>3647.28</v>
      </c>
      <c r="E2490">
        <v>29699.279999999999</v>
      </c>
      <c r="F2490">
        <v>4533</v>
      </c>
    </row>
    <row r="2491" spans="1:6" x14ac:dyDescent="0.25">
      <c r="A2491" t="s">
        <v>11889</v>
      </c>
      <c r="B2491">
        <v>25732</v>
      </c>
      <c r="C2491">
        <v>30368</v>
      </c>
      <c r="D2491">
        <v>4251.5200000000004</v>
      </c>
      <c r="E2491">
        <v>34619.520000000004</v>
      </c>
      <c r="F2491">
        <v>4636</v>
      </c>
    </row>
    <row r="2492" spans="1:6" x14ac:dyDescent="0.25">
      <c r="A2492" t="s">
        <v>11890</v>
      </c>
      <c r="B2492">
        <v>12093</v>
      </c>
      <c r="C2492">
        <v>16849</v>
      </c>
      <c r="D2492">
        <v>2358.86</v>
      </c>
      <c r="E2492">
        <v>19207.86</v>
      </c>
      <c r="F2492">
        <v>4756</v>
      </c>
    </row>
    <row r="2493" spans="1:6" x14ac:dyDescent="0.25">
      <c r="A2493" t="s">
        <v>11891</v>
      </c>
      <c r="B2493">
        <v>30099</v>
      </c>
      <c r="C2493">
        <v>34421</v>
      </c>
      <c r="D2493">
        <v>4818.9400000000005</v>
      </c>
      <c r="E2493">
        <v>39239.94</v>
      </c>
      <c r="F2493">
        <v>4322</v>
      </c>
    </row>
    <row r="2494" spans="1:6" x14ac:dyDescent="0.25">
      <c r="A2494" t="s">
        <v>11892</v>
      </c>
      <c r="B2494">
        <v>11148</v>
      </c>
      <c r="C2494">
        <v>15649</v>
      </c>
      <c r="D2494">
        <v>2190.86</v>
      </c>
      <c r="E2494">
        <v>17839.86</v>
      </c>
      <c r="F2494">
        <v>4501</v>
      </c>
    </row>
    <row r="2495" spans="1:6" x14ac:dyDescent="0.25">
      <c r="A2495" t="s">
        <v>11893</v>
      </c>
      <c r="B2495">
        <v>18604</v>
      </c>
      <c r="C2495">
        <v>22600</v>
      </c>
      <c r="D2495">
        <v>3164.0000000000005</v>
      </c>
      <c r="E2495">
        <v>25764</v>
      </c>
      <c r="F2495">
        <v>3996</v>
      </c>
    </row>
    <row r="2496" spans="1:6" x14ac:dyDescent="0.25">
      <c r="A2496" t="s">
        <v>11894</v>
      </c>
      <c r="B2496">
        <v>28613</v>
      </c>
      <c r="C2496">
        <v>32356</v>
      </c>
      <c r="D2496">
        <v>4529.84</v>
      </c>
      <c r="E2496">
        <v>36885.839999999997</v>
      </c>
      <c r="F2496">
        <v>3743</v>
      </c>
    </row>
    <row r="2497" spans="1:6" x14ac:dyDescent="0.25">
      <c r="A2497" t="s">
        <v>11895</v>
      </c>
      <c r="B2497">
        <v>15157</v>
      </c>
      <c r="C2497">
        <v>19218</v>
      </c>
      <c r="D2497">
        <v>2690.5200000000004</v>
      </c>
      <c r="E2497">
        <v>21908.52</v>
      </c>
      <c r="F2497">
        <v>4061</v>
      </c>
    </row>
    <row r="2498" spans="1:6" x14ac:dyDescent="0.25">
      <c r="A2498" t="s">
        <v>11896</v>
      </c>
      <c r="B2498">
        <v>30828</v>
      </c>
      <c r="C2498">
        <v>35513</v>
      </c>
      <c r="D2498">
        <v>4971.8200000000006</v>
      </c>
      <c r="E2498">
        <v>40484.82</v>
      </c>
      <c r="F2498">
        <v>4685</v>
      </c>
    </row>
    <row r="2499" spans="1:6" x14ac:dyDescent="0.25">
      <c r="A2499" t="s">
        <v>11897</v>
      </c>
      <c r="B2499">
        <v>21023</v>
      </c>
      <c r="C2499">
        <v>25729</v>
      </c>
      <c r="D2499">
        <v>3602.0600000000004</v>
      </c>
      <c r="E2499">
        <v>29331.06</v>
      </c>
      <c r="F2499">
        <v>4706</v>
      </c>
    </row>
    <row r="2500" spans="1:6" x14ac:dyDescent="0.25">
      <c r="A2500" t="s">
        <v>11898</v>
      </c>
      <c r="B2500">
        <v>20245</v>
      </c>
      <c r="C2500">
        <v>24131</v>
      </c>
      <c r="D2500">
        <v>3378.34</v>
      </c>
      <c r="E2500">
        <v>27509.34</v>
      </c>
      <c r="F2500">
        <v>3886</v>
      </c>
    </row>
    <row r="2501" spans="1:6" x14ac:dyDescent="0.25">
      <c r="A2501" t="s">
        <v>11899</v>
      </c>
      <c r="B2501">
        <v>34318</v>
      </c>
      <c r="C2501">
        <v>38590</v>
      </c>
      <c r="D2501">
        <v>5402.6</v>
      </c>
      <c r="E2501">
        <v>43992.6</v>
      </c>
      <c r="F2501">
        <v>4272</v>
      </c>
    </row>
    <row r="2502" spans="1:6" x14ac:dyDescent="0.25">
      <c r="A2502" t="s">
        <v>11900</v>
      </c>
      <c r="B2502">
        <v>31054</v>
      </c>
      <c r="C2502">
        <v>35159</v>
      </c>
      <c r="D2502">
        <v>4922.26</v>
      </c>
      <c r="E2502">
        <v>40081.26</v>
      </c>
      <c r="F2502">
        <v>4105</v>
      </c>
    </row>
    <row r="2503" spans="1:6" x14ac:dyDescent="0.25">
      <c r="A2503" t="s">
        <v>11901</v>
      </c>
      <c r="B2503">
        <v>17689</v>
      </c>
      <c r="C2503">
        <v>21879</v>
      </c>
      <c r="D2503">
        <v>3063.0600000000004</v>
      </c>
      <c r="E2503">
        <v>24942.06</v>
      </c>
      <c r="F2503">
        <v>4190</v>
      </c>
    </row>
    <row r="2504" spans="1:6" x14ac:dyDescent="0.25">
      <c r="A2504" t="s">
        <v>11902</v>
      </c>
      <c r="B2504">
        <v>12889</v>
      </c>
      <c r="C2504">
        <v>16669</v>
      </c>
      <c r="D2504">
        <v>2333.6600000000003</v>
      </c>
      <c r="E2504">
        <v>19002.66</v>
      </c>
      <c r="F2504">
        <v>3780</v>
      </c>
    </row>
    <row r="2505" spans="1:6" x14ac:dyDescent="0.25">
      <c r="A2505" t="s">
        <v>11903</v>
      </c>
      <c r="B2505">
        <v>15697</v>
      </c>
      <c r="C2505">
        <v>19640</v>
      </c>
      <c r="D2505">
        <v>2749.6000000000004</v>
      </c>
      <c r="E2505">
        <v>22389.599999999999</v>
      </c>
      <c r="F2505">
        <v>3943</v>
      </c>
    </row>
    <row r="2506" spans="1:6" x14ac:dyDescent="0.25">
      <c r="A2506" t="s">
        <v>11904</v>
      </c>
      <c r="B2506">
        <v>22893</v>
      </c>
      <c r="C2506">
        <v>26697</v>
      </c>
      <c r="D2506">
        <v>3737.5800000000004</v>
      </c>
      <c r="E2506">
        <v>30434.58</v>
      </c>
      <c r="F2506">
        <v>3804</v>
      </c>
    </row>
    <row r="2507" spans="1:6" x14ac:dyDescent="0.25">
      <c r="A2507" t="s">
        <v>11905</v>
      </c>
      <c r="B2507">
        <v>19322</v>
      </c>
      <c r="C2507">
        <v>23595</v>
      </c>
      <c r="D2507">
        <v>3303.3</v>
      </c>
      <c r="E2507">
        <v>26898.3</v>
      </c>
      <c r="F2507">
        <v>4273</v>
      </c>
    </row>
    <row r="2508" spans="1:6" x14ac:dyDescent="0.25">
      <c r="A2508" t="s">
        <v>11906</v>
      </c>
      <c r="B2508">
        <v>33422</v>
      </c>
      <c r="C2508">
        <v>37427</v>
      </c>
      <c r="D2508">
        <v>5239.7800000000007</v>
      </c>
      <c r="E2508">
        <v>42666.78</v>
      </c>
      <c r="F2508">
        <v>4005</v>
      </c>
    </row>
    <row r="2509" spans="1:6" x14ac:dyDescent="0.25">
      <c r="A2509" t="s">
        <v>11907</v>
      </c>
      <c r="B2509">
        <v>17429</v>
      </c>
      <c r="C2509">
        <v>22047</v>
      </c>
      <c r="D2509">
        <v>3086.5800000000004</v>
      </c>
      <c r="E2509">
        <v>25133.58</v>
      </c>
      <c r="F2509">
        <v>4618</v>
      </c>
    </row>
    <row r="2510" spans="1:6" x14ac:dyDescent="0.25">
      <c r="A2510" t="s">
        <v>11908</v>
      </c>
      <c r="B2510">
        <v>32619</v>
      </c>
      <c r="C2510">
        <v>37155</v>
      </c>
      <c r="D2510">
        <v>5201.7000000000007</v>
      </c>
      <c r="E2510">
        <v>42356.7</v>
      </c>
      <c r="F2510">
        <v>4536</v>
      </c>
    </row>
    <row r="2511" spans="1:6" x14ac:dyDescent="0.25">
      <c r="A2511" t="s">
        <v>11909</v>
      </c>
      <c r="B2511">
        <v>25634</v>
      </c>
      <c r="C2511">
        <v>30323</v>
      </c>
      <c r="D2511">
        <v>4245.22</v>
      </c>
      <c r="E2511">
        <v>34568.22</v>
      </c>
      <c r="F2511">
        <v>4689</v>
      </c>
    </row>
    <row r="2512" spans="1:6" x14ac:dyDescent="0.25">
      <c r="A2512" t="s">
        <v>11910</v>
      </c>
      <c r="B2512">
        <v>33690</v>
      </c>
      <c r="C2512">
        <v>37702</v>
      </c>
      <c r="D2512">
        <v>5278.2800000000007</v>
      </c>
      <c r="E2512">
        <v>42980.28</v>
      </c>
      <c r="F2512">
        <v>4012</v>
      </c>
    </row>
    <row r="2513" spans="1:6" x14ac:dyDescent="0.25">
      <c r="A2513" t="s">
        <v>11911</v>
      </c>
      <c r="B2513">
        <v>15047</v>
      </c>
      <c r="C2513">
        <v>18893</v>
      </c>
      <c r="D2513">
        <v>2645.0200000000004</v>
      </c>
      <c r="E2513">
        <v>21538.02</v>
      </c>
      <c r="F2513">
        <v>3846</v>
      </c>
    </row>
    <row r="2514" spans="1:6" x14ac:dyDescent="0.25">
      <c r="A2514" t="s">
        <v>11912</v>
      </c>
      <c r="B2514">
        <v>23193</v>
      </c>
      <c r="C2514">
        <v>27343</v>
      </c>
      <c r="D2514">
        <v>3828.0200000000004</v>
      </c>
      <c r="E2514">
        <v>31171.02</v>
      </c>
      <c r="F2514">
        <v>4150</v>
      </c>
    </row>
    <row r="2515" spans="1:6" x14ac:dyDescent="0.25">
      <c r="A2515" t="s">
        <v>11913</v>
      </c>
      <c r="B2515">
        <v>32021</v>
      </c>
      <c r="C2515">
        <v>35783</v>
      </c>
      <c r="D2515">
        <v>5009.6200000000008</v>
      </c>
      <c r="E2515">
        <v>40792.620000000003</v>
      </c>
      <c r="F2515">
        <v>3762</v>
      </c>
    </row>
    <row r="2516" spans="1:6" x14ac:dyDescent="0.25">
      <c r="A2516" t="s">
        <v>11914</v>
      </c>
      <c r="B2516">
        <v>28982</v>
      </c>
      <c r="C2516">
        <v>33685</v>
      </c>
      <c r="D2516">
        <v>4715.9000000000005</v>
      </c>
      <c r="E2516">
        <v>38400.9</v>
      </c>
      <c r="F2516">
        <v>4703</v>
      </c>
    </row>
    <row r="2517" spans="1:6" x14ac:dyDescent="0.25">
      <c r="A2517" t="s">
        <v>11915</v>
      </c>
      <c r="B2517">
        <v>32616</v>
      </c>
      <c r="C2517">
        <v>36370</v>
      </c>
      <c r="D2517">
        <v>5091.8</v>
      </c>
      <c r="E2517">
        <v>41461.800000000003</v>
      </c>
      <c r="F2517">
        <v>3754</v>
      </c>
    </row>
    <row r="2518" spans="1:6" x14ac:dyDescent="0.25">
      <c r="A2518" t="s">
        <v>11916</v>
      </c>
      <c r="B2518">
        <v>24176</v>
      </c>
      <c r="C2518">
        <v>28241</v>
      </c>
      <c r="D2518">
        <v>3953.7400000000002</v>
      </c>
      <c r="E2518">
        <v>32194.74</v>
      </c>
      <c r="F2518">
        <v>4065</v>
      </c>
    </row>
    <row r="2519" spans="1:6" x14ac:dyDescent="0.25">
      <c r="A2519" t="s">
        <v>11917</v>
      </c>
      <c r="B2519">
        <v>34526</v>
      </c>
      <c r="C2519">
        <v>38622</v>
      </c>
      <c r="D2519">
        <v>5407.0800000000008</v>
      </c>
      <c r="E2519">
        <v>44029.08</v>
      </c>
      <c r="F2519">
        <v>4096</v>
      </c>
    </row>
    <row r="2520" spans="1:6" x14ac:dyDescent="0.25">
      <c r="A2520" t="s">
        <v>11918</v>
      </c>
      <c r="B2520">
        <v>31825</v>
      </c>
      <c r="C2520">
        <v>36463</v>
      </c>
      <c r="D2520">
        <v>5104.8200000000006</v>
      </c>
      <c r="E2520">
        <v>41567.82</v>
      </c>
      <c r="F2520">
        <v>4638</v>
      </c>
    </row>
    <row r="2521" spans="1:6" x14ac:dyDescent="0.25">
      <c r="A2521" t="s">
        <v>11919</v>
      </c>
      <c r="B2521">
        <v>11707</v>
      </c>
      <c r="C2521">
        <v>16043</v>
      </c>
      <c r="D2521">
        <v>2246.0200000000004</v>
      </c>
      <c r="E2521">
        <v>18289.02</v>
      </c>
      <c r="F2521">
        <v>4336</v>
      </c>
    </row>
    <row r="2522" spans="1:6" x14ac:dyDescent="0.25">
      <c r="A2522" t="s">
        <v>11920</v>
      </c>
      <c r="B2522">
        <v>17502</v>
      </c>
      <c r="C2522">
        <v>21418</v>
      </c>
      <c r="D2522">
        <v>2998.5200000000004</v>
      </c>
      <c r="E2522">
        <v>24416.52</v>
      </c>
      <c r="F2522">
        <v>3916</v>
      </c>
    </row>
    <row r="2523" spans="1:6" x14ac:dyDescent="0.25">
      <c r="A2523" t="s">
        <v>11921</v>
      </c>
      <c r="B2523">
        <v>28739</v>
      </c>
      <c r="C2523">
        <v>32817</v>
      </c>
      <c r="D2523">
        <v>4594.38</v>
      </c>
      <c r="E2523">
        <v>37411.379999999997</v>
      </c>
      <c r="F2523">
        <v>4078</v>
      </c>
    </row>
    <row r="2524" spans="1:6" x14ac:dyDescent="0.25">
      <c r="A2524" t="s">
        <v>11922</v>
      </c>
      <c r="B2524">
        <v>21888</v>
      </c>
      <c r="C2524">
        <v>26268</v>
      </c>
      <c r="D2524">
        <v>3677.5200000000004</v>
      </c>
      <c r="E2524">
        <v>29945.52</v>
      </c>
      <c r="F2524">
        <v>4380</v>
      </c>
    </row>
    <row r="2525" spans="1:6" x14ac:dyDescent="0.25">
      <c r="A2525" t="s">
        <v>11923</v>
      </c>
      <c r="B2525">
        <v>10555</v>
      </c>
      <c r="C2525">
        <v>15249</v>
      </c>
      <c r="D2525">
        <v>2134.86</v>
      </c>
      <c r="E2525">
        <v>17383.86</v>
      </c>
      <c r="F2525">
        <v>4694</v>
      </c>
    </row>
    <row r="2526" spans="1:6" x14ac:dyDescent="0.25">
      <c r="A2526" t="s">
        <v>11924</v>
      </c>
      <c r="B2526">
        <v>30827</v>
      </c>
      <c r="C2526">
        <v>34911</v>
      </c>
      <c r="D2526">
        <v>4887.5400000000009</v>
      </c>
      <c r="E2526">
        <v>39798.54</v>
      </c>
      <c r="F2526">
        <v>4084</v>
      </c>
    </row>
    <row r="2527" spans="1:6" x14ac:dyDescent="0.25">
      <c r="A2527" t="s">
        <v>11925</v>
      </c>
      <c r="B2527">
        <v>31212</v>
      </c>
      <c r="C2527">
        <v>35781</v>
      </c>
      <c r="D2527">
        <v>5009.34</v>
      </c>
      <c r="E2527">
        <v>40790.339999999997</v>
      </c>
      <c r="F2527">
        <v>4569</v>
      </c>
    </row>
    <row r="2528" spans="1:6" x14ac:dyDescent="0.25">
      <c r="A2528" t="s">
        <v>11926</v>
      </c>
      <c r="B2528">
        <v>15732</v>
      </c>
      <c r="C2528">
        <v>20490</v>
      </c>
      <c r="D2528">
        <v>2868.6000000000004</v>
      </c>
      <c r="E2528">
        <v>23358.6</v>
      </c>
      <c r="F2528">
        <v>4758</v>
      </c>
    </row>
    <row r="2529" spans="1:6" x14ac:dyDescent="0.25">
      <c r="A2529" t="s">
        <v>11927</v>
      </c>
      <c r="B2529">
        <v>11102</v>
      </c>
      <c r="C2529">
        <v>15332</v>
      </c>
      <c r="D2529">
        <v>2146.48</v>
      </c>
      <c r="E2529">
        <v>17478.48</v>
      </c>
      <c r="F2529">
        <v>4230</v>
      </c>
    </row>
    <row r="2530" spans="1:6" x14ac:dyDescent="0.25">
      <c r="A2530" t="s">
        <v>11928</v>
      </c>
      <c r="B2530">
        <v>29060</v>
      </c>
      <c r="C2530">
        <v>33658</v>
      </c>
      <c r="D2530">
        <v>4712.1200000000008</v>
      </c>
      <c r="E2530">
        <v>38370.120000000003</v>
      </c>
      <c r="F2530">
        <v>4598</v>
      </c>
    </row>
    <row r="2531" spans="1:6" x14ac:dyDescent="0.25">
      <c r="A2531" t="s">
        <v>11929</v>
      </c>
      <c r="B2531">
        <v>21449</v>
      </c>
      <c r="C2531">
        <v>25863</v>
      </c>
      <c r="D2531">
        <v>3620.82</v>
      </c>
      <c r="E2531">
        <v>29483.82</v>
      </c>
      <c r="F2531">
        <v>4414</v>
      </c>
    </row>
    <row r="2532" spans="1:6" x14ac:dyDescent="0.25">
      <c r="A2532" t="s">
        <v>11930</v>
      </c>
      <c r="B2532">
        <v>22304</v>
      </c>
      <c r="C2532">
        <v>26930</v>
      </c>
      <c r="D2532">
        <v>3770.2000000000003</v>
      </c>
      <c r="E2532">
        <v>30700.2</v>
      </c>
      <c r="F2532">
        <v>4626</v>
      </c>
    </row>
    <row r="2533" spans="1:6" x14ac:dyDescent="0.25">
      <c r="A2533" t="s">
        <v>11931</v>
      </c>
      <c r="B2533">
        <v>27522</v>
      </c>
      <c r="C2533">
        <v>32165</v>
      </c>
      <c r="D2533">
        <v>4503.1000000000004</v>
      </c>
      <c r="E2533">
        <v>36668.1</v>
      </c>
      <c r="F2533">
        <v>4643</v>
      </c>
    </row>
    <row r="2534" spans="1:6" x14ac:dyDescent="0.25">
      <c r="A2534" t="s">
        <v>11932</v>
      </c>
      <c r="B2534">
        <v>22678</v>
      </c>
      <c r="C2534">
        <v>27302</v>
      </c>
      <c r="D2534">
        <v>3822.28</v>
      </c>
      <c r="E2534">
        <v>31124.28</v>
      </c>
      <c r="F2534">
        <v>4624</v>
      </c>
    </row>
    <row r="2535" spans="1:6" x14ac:dyDescent="0.25">
      <c r="A2535" t="s">
        <v>11933</v>
      </c>
      <c r="B2535">
        <v>33638</v>
      </c>
      <c r="C2535">
        <v>37631</v>
      </c>
      <c r="D2535">
        <v>5268.34</v>
      </c>
      <c r="E2535">
        <v>42899.34</v>
      </c>
      <c r="F2535">
        <v>3993</v>
      </c>
    </row>
    <row r="2536" spans="1:6" x14ac:dyDescent="0.25">
      <c r="A2536" t="s">
        <v>11934</v>
      </c>
      <c r="B2536">
        <v>12771</v>
      </c>
      <c r="C2536">
        <v>17445</v>
      </c>
      <c r="D2536">
        <v>2442.3000000000002</v>
      </c>
      <c r="E2536">
        <v>19887.3</v>
      </c>
      <c r="F2536">
        <v>4674</v>
      </c>
    </row>
    <row r="2537" spans="1:6" x14ac:dyDescent="0.25">
      <c r="A2537" t="s">
        <v>11935</v>
      </c>
      <c r="B2537">
        <v>23676</v>
      </c>
      <c r="C2537">
        <v>28463</v>
      </c>
      <c r="D2537">
        <v>3984.82</v>
      </c>
      <c r="E2537">
        <v>32447.82</v>
      </c>
      <c r="F2537">
        <v>4787</v>
      </c>
    </row>
    <row r="2538" spans="1:6" x14ac:dyDescent="0.25">
      <c r="A2538" t="s">
        <v>11936</v>
      </c>
      <c r="B2538">
        <v>26904</v>
      </c>
      <c r="C2538">
        <v>31356</v>
      </c>
      <c r="D2538">
        <v>4389.84</v>
      </c>
      <c r="E2538">
        <v>35745.839999999997</v>
      </c>
      <c r="F2538">
        <v>4452</v>
      </c>
    </row>
    <row r="2539" spans="1:6" x14ac:dyDescent="0.25">
      <c r="A2539" t="s">
        <v>11937</v>
      </c>
      <c r="B2539">
        <v>13628</v>
      </c>
      <c r="C2539">
        <v>17671</v>
      </c>
      <c r="D2539">
        <v>2473.94</v>
      </c>
      <c r="E2539">
        <v>20144.939999999999</v>
      </c>
      <c r="F2539">
        <v>4043</v>
      </c>
    </row>
    <row r="2540" spans="1:6" x14ac:dyDescent="0.25">
      <c r="A2540" t="s">
        <v>11938</v>
      </c>
      <c r="B2540">
        <v>10658</v>
      </c>
      <c r="C2540">
        <v>14586</v>
      </c>
      <c r="D2540">
        <v>2042.0400000000002</v>
      </c>
      <c r="E2540">
        <v>16628.04</v>
      </c>
      <c r="F2540">
        <v>3928</v>
      </c>
    </row>
    <row r="2541" spans="1:6" x14ac:dyDescent="0.25">
      <c r="A2541" t="s">
        <v>11939</v>
      </c>
      <c r="B2541">
        <v>26974</v>
      </c>
      <c r="C2541">
        <v>31839</v>
      </c>
      <c r="D2541">
        <v>4457.46</v>
      </c>
      <c r="E2541">
        <v>36296.46</v>
      </c>
      <c r="F2541">
        <v>4865</v>
      </c>
    </row>
    <row r="2542" spans="1:6" x14ac:dyDescent="0.25">
      <c r="A2542" t="s">
        <v>11940</v>
      </c>
      <c r="B2542">
        <v>13258</v>
      </c>
      <c r="C2542">
        <v>17964</v>
      </c>
      <c r="D2542">
        <v>2514.96</v>
      </c>
      <c r="E2542">
        <v>20478.96</v>
      </c>
      <c r="F2542">
        <v>4706</v>
      </c>
    </row>
    <row r="2543" spans="1:6" x14ac:dyDescent="0.25">
      <c r="A2543" t="s">
        <v>11941</v>
      </c>
      <c r="B2543">
        <v>29806</v>
      </c>
      <c r="C2543">
        <v>34302</v>
      </c>
      <c r="D2543">
        <v>4802.2800000000007</v>
      </c>
      <c r="E2543">
        <v>39104.28</v>
      </c>
      <c r="F2543">
        <v>4496</v>
      </c>
    </row>
    <row r="2544" spans="1:6" x14ac:dyDescent="0.25">
      <c r="A2544" t="s">
        <v>11942</v>
      </c>
      <c r="B2544">
        <v>28510</v>
      </c>
      <c r="C2544">
        <v>32633</v>
      </c>
      <c r="D2544">
        <v>4568.6200000000008</v>
      </c>
      <c r="E2544">
        <v>37201.620000000003</v>
      </c>
      <c r="F2544">
        <v>4123</v>
      </c>
    </row>
    <row r="2545" spans="1:6" x14ac:dyDescent="0.25">
      <c r="A2545" t="s">
        <v>11943</v>
      </c>
      <c r="B2545">
        <v>28101</v>
      </c>
      <c r="C2545">
        <v>32614</v>
      </c>
      <c r="D2545">
        <v>4565.96</v>
      </c>
      <c r="E2545">
        <v>37179.96</v>
      </c>
      <c r="F2545">
        <v>4513</v>
      </c>
    </row>
    <row r="2546" spans="1:6" x14ac:dyDescent="0.25">
      <c r="A2546" t="s">
        <v>11944</v>
      </c>
      <c r="B2546">
        <v>33109</v>
      </c>
      <c r="C2546">
        <v>36830</v>
      </c>
      <c r="D2546">
        <v>5156.2000000000007</v>
      </c>
      <c r="E2546">
        <v>41986.2</v>
      </c>
      <c r="F2546">
        <v>3721</v>
      </c>
    </row>
    <row r="2547" spans="1:6" x14ac:dyDescent="0.25">
      <c r="A2547" t="s">
        <v>11945</v>
      </c>
      <c r="B2547">
        <v>21661</v>
      </c>
      <c r="C2547">
        <v>25869</v>
      </c>
      <c r="D2547">
        <v>3621.6600000000003</v>
      </c>
      <c r="E2547">
        <v>29490.66</v>
      </c>
      <c r="F2547">
        <v>4208</v>
      </c>
    </row>
    <row r="2548" spans="1:6" x14ac:dyDescent="0.25">
      <c r="A2548" t="s">
        <v>11946</v>
      </c>
      <c r="B2548">
        <v>18682</v>
      </c>
      <c r="C2548">
        <v>22456</v>
      </c>
      <c r="D2548">
        <v>3143.84</v>
      </c>
      <c r="E2548">
        <v>25599.84</v>
      </c>
      <c r="F2548">
        <v>3774</v>
      </c>
    </row>
    <row r="2549" spans="1:6" x14ac:dyDescent="0.25">
      <c r="A2549" t="s">
        <v>11947</v>
      </c>
      <c r="B2549">
        <v>31282</v>
      </c>
      <c r="C2549">
        <v>36057</v>
      </c>
      <c r="D2549">
        <v>5047.9800000000005</v>
      </c>
      <c r="E2549">
        <v>41104.980000000003</v>
      </c>
      <c r="F2549">
        <v>4775</v>
      </c>
    </row>
    <row r="2550" spans="1:6" x14ac:dyDescent="0.25">
      <c r="A2550" t="s">
        <v>11948</v>
      </c>
      <c r="B2550">
        <v>21145</v>
      </c>
      <c r="C2550">
        <v>25032</v>
      </c>
      <c r="D2550">
        <v>3504.4800000000005</v>
      </c>
      <c r="E2550">
        <v>28536.48</v>
      </c>
      <c r="F2550">
        <v>3887</v>
      </c>
    </row>
    <row r="2551" spans="1:6" x14ac:dyDescent="0.25">
      <c r="A2551" t="s">
        <v>11949</v>
      </c>
      <c r="B2551">
        <v>10283</v>
      </c>
      <c r="C2551">
        <v>14508</v>
      </c>
      <c r="D2551">
        <v>2031.1200000000001</v>
      </c>
      <c r="E2551">
        <v>16539.12</v>
      </c>
      <c r="F2551">
        <v>4225</v>
      </c>
    </row>
    <row r="2552" spans="1:6" x14ac:dyDescent="0.25">
      <c r="A2552" t="s">
        <v>11950</v>
      </c>
      <c r="B2552">
        <v>16809</v>
      </c>
      <c r="C2552">
        <v>21590</v>
      </c>
      <c r="D2552">
        <v>3022.6000000000004</v>
      </c>
      <c r="E2552">
        <v>24612.6</v>
      </c>
      <c r="F2552">
        <v>4781</v>
      </c>
    </row>
    <row r="2553" spans="1:6" x14ac:dyDescent="0.25">
      <c r="A2553" t="s">
        <v>11951</v>
      </c>
      <c r="B2553">
        <v>17147</v>
      </c>
      <c r="C2553">
        <v>21647</v>
      </c>
      <c r="D2553">
        <v>3030.5800000000004</v>
      </c>
      <c r="E2553">
        <v>24677.58</v>
      </c>
      <c r="F2553">
        <v>4500</v>
      </c>
    </row>
    <row r="2554" spans="1:6" x14ac:dyDescent="0.25">
      <c r="A2554" t="s">
        <v>11952</v>
      </c>
      <c r="B2554">
        <v>28210</v>
      </c>
      <c r="C2554">
        <v>32920</v>
      </c>
      <c r="D2554">
        <v>4608.8</v>
      </c>
      <c r="E2554">
        <v>37528.800000000003</v>
      </c>
      <c r="F2554">
        <v>4710</v>
      </c>
    </row>
    <row r="2555" spans="1:6" x14ac:dyDescent="0.25">
      <c r="A2555" t="s">
        <v>11953</v>
      </c>
      <c r="B2555">
        <v>30160</v>
      </c>
      <c r="C2555">
        <v>34579</v>
      </c>
      <c r="D2555">
        <v>4841.0600000000004</v>
      </c>
      <c r="E2555">
        <v>39420.06</v>
      </c>
      <c r="F2555">
        <v>4419</v>
      </c>
    </row>
    <row r="2556" spans="1:6" x14ac:dyDescent="0.25">
      <c r="A2556" t="s">
        <v>11954</v>
      </c>
      <c r="B2556">
        <v>14047</v>
      </c>
      <c r="C2556">
        <v>18280</v>
      </c>
      <c r="D2556">
        <v>2559.2000000000003</v>
      </c>
      <c r="E2556">
        <v>20839.2</v>
      </c>
      <c r="F2556">
        <v>4233</v>
      </c>
    </row>
    <row r="2557" spans="1:6" x14ac:dyDescent="0.25">
      <c r="A2557" t="s">
        <v>11955</v>
      </c>
      <c r="B2557">
        <v>17629</v>
      </c>
      <c r="C2557">
        <v>22312</v>
      </c>
      <c r="D2557">
        <v>3123.6800000000003</v>
      </c>
      <c r="E2557">
        <v>25435.68</v>
      </c>
      <c r="F2557">
        <v>4683</v>
      </c>
    </row>
    <row r="2558" spans="1:6" x14ac:dyDescent="0.25">
      <c r="A2558" t="s">
        <v>11956</v>
      </c>
      <c r="B2558">
        <v>10293</v>
      </c>
      <c r="C2558">
        <v>14478</v>
      </c>
      <c r="D2558">
        <v>2026.9200000000003</v>
      </c>
      <c r="E2558">
        <v>16504.920000000002</v>
      </c>
      <c r="F2558">
        <v>4185</v>
      </c>
    </row>
    <row r="2559" spans="1:6" x14ac:dyDescent="0.25">
      <c r="A2559" t="s">
        <v>11957</v>
      </c>
      <c r="B2559">
        <v>31543</v>
      </c>
      <c r="C2559">
        <v>35651</v>
      </c>
      <c r="D2559">
        <v>4991.1400000000003</v>
      </c>
      <c r="E2559">
        <v>40642.14</v>
      </c>
      <c r="F2559">
        <v>4108</v>
      </c>
    </row>
    <row r="2560" spans="1:6" x14ac:dyDescent="0.25">
      <c r="A2560" t="s">
        <v>11958</v>
      </c>
      <c r="B2560">
        <v>21321</v>
      </c>
      <c r="C2560">
        <v>25052</v>
      </c>
      <c r="D2560">
        <v>3507.28</v>
      </c>
      <c r="E2560">
        <v>28559.279999999999</v>
      </c>
      <c r="F2560">
        <v>3731</v>
      </c>
    </row>
    <row r="2561" spans="1:6" x14ac:dyDescent="0.25">
      <c r="A2561" t="s">
        <v>11959</v>
      </c>
      <c r="B2561">
        <v>22513</v>
      </c>
      <c r="C2561">
        <v>27265</v>
      </c>
      <c r="D2561">
        <v>3817.1000000000004</v>
      </c>
      <c r="E2561">
        <v>31082.1</v>
      </c>
      <c r="F2561">
        <v>4752</v>
      </c>
    </row>
    <row r="2562" spans="1:6" x14ac:dyDescent="0.25">
      <c r="A2562" t="s">
        <v>11960</v>
      </c>
      <c r="B2562">
        <v>31161</v>
      </c>
      <c r="C2562">
        <v>35674</v>
      </c>
      <c r="D2562">
        <v>4994.3600000000006</v>
      </c>
      <c r="E2562">
        <v>40668.36</v>
      </c>
      <c r="F2562">
        <v>4513</v>
      </c>
    </row>
    <row r="2563" spans="1:6" x14ac:dyDescent="0.25">
      <c r="A2563" t="s">
        <v>11961</v>
      </c>
      <c r="B2563">
        <v>10015</v>
      </c>
      <c r="C2563">
        <v>14309</v>
      </c>
      <c r="D2563">
        <v>2003.2600000000002</v>
      </c>
      <c r="E2563">
        <v>16312.26</v>
      </c>
      <c r="F2563">
        <v>4294</v>
      </c>
    </row>
    <row r="2564" spans="1:6" x14ac:dyDescent="0.25">
      <c r="A2564" t="s">
        <v>11962</v>
      </c>
      <c r="B2564">
        <v>17374</v>
      </c>
      <c r="C2564">
        <v>21123</v>
      </c>
      <c r="D2564">
        <v>2957.2200000000003</v>
      </c>
      <c r="E2564">
        <v>24080.22</v>
      </c>
      <c r="F2564">
        <v>3749</v>
      </c>
    </row>
    <row r="2565" spans="1:6" x14ac:dyDescent="0.25">
      <c r="A2565" t="s">
        <v>11963</v>
      </c>
      <c r="B2565">
        <v>27723</v>
      </c>
      <c r="C2565">
        <v>32019</v>
      </c>
      <c r="D2565">
        <v>4482.6600000000008</v>
      </c>
      <c r="E2565">
        <v>36501.660000000003</v>
      </c>
      <c r="F2565">
        <v>4296</v>
      </c>
    </row>
    <row r="2566" spans="1:6" x14ac:dyDescent="0.25">
      <c r="A2566" t="s">
        <v>11964</v>
      </c>
      <c r="B2566">
        <v>27577</v>
      </c>
      <c r="C2566">
        <v>32073</v>
      </c>
      <c r="D2566">
        <v>4490.22</v>
      </c>
      <c r="E2566">
        <v>36563.22</v>
      </c>
      <c r="F2566">
        <v>4496</v>
      </c>
    </row>
    <row r="2567" spans="1:6" x14ac:dyDescent="0.25">
      <c r="A2567" t="s">
        <v>11965</v>
      </c>
      <c r="B2567">
        <v>17500</v>
      </c>
      <c r="C2567">
        <v>22209</v>
      </c>
      <c r="D2567">
        <v>3109.26</v>
      </c>
      <c r="E2567">
        <v>25318.260000000002</v>
      </c>
      <c r="F2567">
        <v>4709</v>
      </c>
    </row>
    <row r="2568" spans="1:6" x14ac:dyDescent="0.25">
      <c r="A2568" t="s">
        <v>11966</v>
      </c>
      <c r="B2568">
        <v>29700</v>
      </c>
      <c r="C2568">
        <v>34052</v>
      </c>
      <c r="D2568">
        <v>4767.2800000000007</v>
      </c>
      <c r="E2568">
        <v>38819.279999999999</v>
      </c>
      <c r="F2568">
        <v>4352</v>
      </c>
    </row>
    <row r="2569" spans="1:6" x14ac:dyDescent="0.25">
      <c r="A2569" t="s">
        <v>11967</v>
      </c>
      <c r="B2569">
        <v>13898</v>
      </c>
      <c r="C2569">
        <v>18760</v>
      </c>
      <c r="D2569">
        <v>2626.4</v>
      </c>
      <c r="E2569">
        <v>21386.400000000001</v>
      </c>
      <c r="F2569">
        <v>4862</v>
      </c>
    </row>
    <row r="2570" spans="1:6" x14ac:dyDescent="0.25">
      <c r="A2570" t="s">
        <v>11968</v>
      </c>
      <c r="B2570">
        <v>16019</v>
      </c>
      <c r="C2570">
        <v>20706</v>
      </c>
      <c r="D2570">
        <v>2898.84</v>
      </c>
      <c r="E2570">
        <v>23604.84</v>
      </c>
      <c r="F2570">
        <v>4687</v>
      </c>
    </row>
    <row r="2571" spans="1:6" x14ac:dyDescent="0.25">
      <c r="A2571" t="s">
        <v>11969</v>
      </c>
      <c r="B2571">
        <v>31576</v>
      </c>
      <c r="C2571">
        <v>36025</v>
      </c>
      <c r="D2571">
        <v>5043.5000000000009</v>
      </c>
      <c r="E2571">
        <v>41068.5</v>
      </c>
      <c r="F2571">
        <v>4449</v>
      </c>
    </row>
    <row r="2572" spans="1:6" x14ac:dyDescent="0.25">
      <c r="A2572" t="s">
        <v>11970</v>
      </c>
      <c r="B2572">
        <v>25133</v>
      </c>
      <c r="C2572">
        <v>29527</v>
      </c>
      <c r="D2572">
        <v>4133.7800000000007</v>
      </c>
      <c r="E2572">
        <v>33660.78</v>
      </c>
      <c r="F2572">
        <v>4394</v>
      </c>
    </row>
    <row r="2573" spans="1:6" x14ac:dyDescent="0.25">
      <c r="A2573" t="s">
        <v>11971</v>
      </c>
      <c r="B2573">
        <v>18473</v>
      </c>
      <c r="C2573">
        <v>22990</v>
      </c>
      <c r="D2573">
        <v>3218.6000000000004</v>
      </c>
      <c r="E2573">
        <v>26208.6</v>
      </c>
      <c r="F2573">
        <v>4517</v>
      </c>
    </row>
    <row r="2574" spans="1:6" x14ac:dyDescent="0.25">
      <c r="A2574" t="s">
        <v>11972</v>
      </c>
      <c r="B2574">
        <v>15393</v>
      </c>
      <c r="C2574">
        <v>19173</v>
      </c>
      <c r="D2574">
        <v>2684.2200000000003</v>
      </c>
      <c r="E2574">
        <v>21857.22</v>
      </c>
      <c r="F2574">
        <v>3780</v>
      </c>
    </row>
    <row r="2575" spans="1:6" x14ac:dyDescent="0.25">
      <c r="A2575" t="s">
        <v>11973</v>
      </c>
      <c r="B2575">
        <v>17144</v>
      </c>
      <c r="C2575">
        <v>20913</v>
      </c>
      <c r="D2575">
        <v>2927.82</v>
      </c>
      <c r="E2575">
        <v>23840.82</v>
      </c>
      <c r="F2575">
        <v>3769</v>
      </c>
    </row>
    <row r="2576" spans="1:6" x14ac:dyDescent="0.25">
      <c r="A2576" t="s">
        <v>11974</v>
      </c>
      <c r="B2576">
        <v>20665</v>
      </c>
      <c r="C2576">
        <v>24818</v>
      </c>
      <c r="D2576">
        <v>3474.5200000000004</v>
      </c>
      <c r="E2576">
        <v>28292.52</v>
      </c>
      <c r="F2576">
        <v>4153</v>
      </c>
    </row>
    <row r="2577" spans="1:6" x14ac:dyDescent="0.25">
      <c r="A2577" t="s">
        <v>11975</v>
      </c>
      <c r="B2577">
        <v>16204</v>
      </c>
      <c r="C2577">
        <v>19970</v>
      </c>
      <c r="D2577">
        <v>2795.8</v>
      </c>
      <c r="E2577">
        <v>22765.8</v>
      </c>
      <c r="F2577">
        <v>3766</v>
      </c>
    </row>
    <row r="2578" spans="1:6" x14ac:dyDescent="0.25">
      <c r="A2578" t="s">
        <v>11976</v>
      </c>
      <c r="B2578">
        <v>30348</v>
      </c>
      <c r="C2578">
        <v>35027</v>
      </c>
      <c r="D2578">
        <v>4903.7800000000007</v>
      </c>
      <c r="E2578">
        <v>39930.78</v>
      </c>
      <c r="F2578">
        <v>4679</v>
      </c>
    </row>
    <row r="2579" spans="1:6" x14ac:dyDescent="0.25">
      <c r="A2579" t="s">
        <v>11977</v>
      </c>
      <c r="B2579">
        <v>29257</v>
      </c>
      <c r="C2579">
        <v>33516</v>
      </c>
      <c r="D2579">
        <v>4692.2400000000007</v>
      </c>
      <c r="E2579">
        <v>38208.239999999998</v>
      </c>
      <c r="F2579">
        <v>4259</v>
      </c>
    </row>
    <row r="2580" spans="1:6" x14ac:dyDescent="0.25">
      <c r="A2580" t="s">
        <v>11978</v>
      </c>
      <c r="B2580">
        <v>18199</v>
      </c>
      <c r="C2580">
        <v>22009</v>
      </c>
      <c r="D2580">
        <v>3081.26</v>
      </c>
      <c r="E2580">
        <v>25090.260000000002</v>
      </c>
      <c r="F2580">
        <v>3810</v>
      </c>
    </row>
    <row r="2581" spans="1:6" x14ac:dyDescent="0.25">
      <c r="A2581" t="s">
        <v>11979</v>
      </c>
      <c r="B2581">
        <v>22288</v>
      </c>
      <c r="C2581">
        <v>26637</v>
      </c>
      <c r="D2581">
        <v>3729.1800000000003</v>
      </c>
      <c r="E2581">
        <v>30366.18</v>
      </c>
      <c r="F2581">
        <v>4349</v>
      </c>
    </row>
    <row r="2582" spans="1:6" x14ac:dyDescent="0.25">
      <c r="A2582" t="s">
        <v>11980</v>
      </c>
      <c r="B2582">
        <v>33690</v>
      </c>
      <c r="C2582">
        <v>37721</v>
      </c>
      <c r="D2582">
        <v>5280.9400000000005</v>
      </c>
      <c r="E2582">
        <v>43001.94</v>
      </c>
      <c r="F2582">
        <v>4031</v>
      </c>
    </row>
    <row r="2583" spans="1:6" x14ac:dyDescent="0.25">
      <c r="A2583" t="s">
        <v>11981</v>
      </c>
      <c r="B2583">
        <v>24874</v>
      </c>
      <c r="C2583">
        <v>29129</v>
      </c>
      <c r="D2583">
        <v>4078.0600000000004</v>
      </c>
      <c r="E2583">
        <v>33207.06</v>
      </c>
      <c r="F2583">
        <v>4255</v>
      </c>
    </row>
    <row r="2584" spans="1:6" x14ac:dyDescent="0.25">
      <c r="A2584" t="s">
        <v>11982</v>
      </c>
      <c r="B2584">
        <v>30726</v>
      </c>
      <c r="C2584">
        <v>35430</v>
      </c>
      <c r="D2584">
        <v>4960.2000000000007</v>
      </c>
      <c r="E2584">
        <v>40390.199999999997</v>
      </c>
      <c r="F2584">
        <v>4704</v>
      </c>
    </row>
    <row r="2585" spans="1:6" x14ac:dyDescent="0.25">
      <c r="A2585" t="s">
        <v>11983</v>
      </c>
      <c r="B2585">
        <v>23461</v>
      </c>
      <c r="C2585">
        <v>27533</v>
      </c>
      <c r="D2585">
        <v>3854.6200000000003</v>
      </c>
      <c r="E2585">
        <v>31387.62</v>
      </c>
      <c r="F2585">
        <v>4072</v>
      </c>
    </row>
    <row r="2586" spans="1:6" x14ac:dyDescent="0.25">
      <c r="A2586" t="s">
        <v>11984</v>
      </c>
      <c r="B2586">
        <v>32447</v>
      </c>
      <c r="C2586">
        <v>36708</v>
      </c>
      <c r="D2586">
        <v>5139.1200000000008</v>
      </c>
      <c r="E2586">
        <v>41847.120000000003</v>
      </c>
      <c r="F2586">
        <v>4261</v>
      </c>
    </row>
    <row r="2587" spans="1:6" x14ac:dyDescent="0.25">
      <c r="A2587" t="s">
        <v>11985</v>
      </c>
      <c r="B2587">
        <v>10788</v>
      </c>
      <c r="C2587">
        <v>14641</v>
      </c>
      <c r="D2587">
        <v>2049.7400000000002</v>
      </c>
      <c r="E2587">
        <v>16690.740000000002</v>
      </c>
      <c r="F2587">
        <v>3853</v>
      </c>
    </row>
    <row r="2588" spans="1:6" x14ac:dyDescent="0.25">
      <c r="A2588" t="s">
        <v>11986</v>
      </c>
      <c r="B2588">
        <v>22751</v>
      </c>
      <c r="C2588">
        <v>27214</v>
      </c>
      <c r="D2588">
        <v>3809.9600000000005</v>
      </c>
      <c r="E2588">
        <v>31023.96</v>
      </c>
      <c r="F2588">
        <v>4463</v>
      </c>
    </row>
    <row r="2589" spans="1:6" x14ac:dyDescent="0.25">
      <c r="A2589" t="s">
        <v>11987</v>
      </c>
      <c r="B2589">
        <v>10984</v>
      </c>
      <c r="C2589">
        <v>15072</v>
      </c>
      <c r="D2589">
        <v>2110.0800000000004</v>
      </c>
      <c r="E2589">
        <v>17182.080000000002</v>
      </c>
      <c r="F2589">
        <v>4088</v>
      </c>
    </row>
    <row r="2590" spans="1:6" x14ac:dyDescent="0.25">
      <c r="A2590" t="s">
        <v>11988</v>
      </c>
      <c r="B2590">
        <v>14502</v>
      </c>
      <c r="C2590">
        <v>18937</v>
      </c>
      <c r="D2590">
        <v>2651.1800000000003</v>
      </c>
      <c r="E2590">
        <v>21588.18</v>
      </c>
      <c r="F2590">
        <v>4435</v>
      </c>
    </row>
    <row r="2591" spans="1:6" x14ac:dyDescent="0.25">
      <c r="A2591" t="s">
        <v>11989</v>
      </c>
      <c r="B2591">
        <v>31914</v>
      </c>
      <c r="C2591">
        <v>36471</v>
      </c>
      <c r="D2591">
        <v>5105.9400000000005</v>
      </c>
      <c r="E2591">
        <v>41576.94</v>
      </c>
      <c r="F2591">
        <v>4557</v>
      </c>
    </row>
    <row r="2592" spans="1:6" x14ac:dyDescent="0.25">
      <c r="A2592" t="s">
        <v>11990</v>
      </c>
      <c r="B2592">
        <v>33233</v>
      </c>
      <c r="C2592">
        <v>37747</v>
      </c>
      <c r="D2592">
        <v>5284.5800000000008</v>
      </c>
      <c r="E2592">
        <v>43031.58</v>
      </c>
      <c r="F2592">
        <v>4514</v>
      </c>
    </row>
    <row r="2593" spans="1:6" x14ac:dyDescent="0.25">
      <c r="A2593" t="s">
        <v>11991</v>
      </c>
      <c r="B2593">
        <v>34994</v>
      </c>
      <c r="C2593">
        <v>39126</v>
      </c>
      <c r="D2593">
        <v>5477.64</v>
      </c>
      <c r="E2593">
        <v>44603.64</v>
      </c>
      <c r="F2593">
        <v>4132</v>
      </c>
    </row>
    <row r="2594" spans="1:6" x14ac:dyDescent="0.25">
      <c r="A2594" t="s">
        <v>11992</v>
      </c>
      <c r="B2594">
        <v>28253</v>
      </c>
      <c r="C2594">
        <v>32543</v>
      </c>
      <c r="D2594">
        <v>4556.0200000000004</v>
      </c>
      <c r="E2594">
        <v>37099.020000000004</v>
      </c>
      <c r="F2594">
        <v>4290</v>
      </c>
    </row>
    <row r="2595" spans="1:6" x14ac:dyDescent="0.25">
      <c r="A2595" t="s">
        <v>11993</v>
      </c>
      <c r="B2595">
        <v>12165</v>
      </c>
      <c r="C2595">
        <v>16798</v>
      </c>
      <c r="D2595">
        <v>2351.7200000000003</v>
      </c>
      <c r="E2595">
        <v>19149.72</v>
      </c>
      <c r="F2595">
        <v>4633</v>
      </c>
    </row>
    <row r="2596" spans="1:6" x14ac:dyDescent="0.25">
      <c r="A2596" t="s">
        <v>11994</v>
      </c>
      <c r="B2596">
        <v>13993</v>
      </c>
      <c r="C2596">
        <v>17831</v>
      </c>
      <c r="D2596">
        <v>2496.34</v>
      </c>
      <c r="E2596">
        <v>20327.34</v>
      </c>
      <c r="F2596">
        <v>3838</v>
      </c>
    </row>
    <row r="2597" spans="1:6" x14ac:dyDescent="0.25">
      <c r="A2597" t="s">
        <v>11995</v>
      </c>
      <c r="B2597">
        <v>17979</v>
      </c>
      <c r="C2597">
        <v>22697</v>
      </c>
      <c r="D2597">
        <v>3177.5800000000004</v>
      </c>
      <c r="E2597">
        <v>25874.58</v>
      </c>
      <c r="F2597">
        <v>4718</v>
      </c>
    </row>
    <row r="2598" spans="1:6" x14ac:dyDescent="0.25">
      <c r="A2598" t="s">
        <v>11996</v>
      </c>
      <c r="B2598">
        <v>22240</v>
      </c>
      <c r="C2598">
        <v>26027</v>
      </c>
      <c r="D2598">
        <v>3643.78</v>
      </c>
      <c r="E2598">
        <v>29670.78</v>
      </c>
      <c r="F2598">
        <v>3787</v>
      </c>
    </row>
    <row r="2599" spans="1:6" x14ac:dyDescent="0.25">
      <c r="A2599" t="s">
        <v>11997</v>
      </c>
      <c r="B2599">
        <v>27833</v>
      </c>
      <c r="C2599">
        <v>31934</v>
      </c>
      <c r="D2599">
        <v>4470.76</v>
      </c>
      <c r="E2599">
        <v>36404.76</v>
      </c>
      <c r="F2599">
        <v>4101</v>
      </c>
    </row>
    <row r="2600" spans="1:6" x14ac:dyDescent="0.25">
      <c r="A2600" t="s">
        <v>11998</v>
      </c>
      <c r="B2600">
        <v>13650</v>
      </c>
      <c r="C2600">
        <v>17802</v>
      </c>
      <c r="D2600">
        <v>2492.2800000000002</v>
      </c>
      <c r="E2600">
        <v>20294.28</v>
      </c>
      <c r="F2600">
        <v>4152</v>
      </c>
    </row>
    <row r="2601" spans="1:6" x14ac:dyDescent="0.25">
      <c r="A2601" t="s">
        <v>11999</v>
      </c>
      <c r="B2601">
        <v>20449</v>
      </c>
      <c r="C2601">
        <v>24717</v>
      </c>
      <c r="D2601">
        <v>3460.38</v>
      </c>
      <c r="E2601">
        <v>28177.38</v>
      </c>
      <c r="F2601">
        <v>4268</v>
      </c>
    </row>
    <row r="2602" spans="1:6" x14ac:dyDescent="0.25">
      <c r="A2602" t="s">
        <v>12000</v>
      </c>
      <c r="B2602">
        <v>30660</v>
      </c>
      <c r="C2602">
        <v>35009</v>
      </c>
      <c r="D2602">
        <v>4901.26</v>
      </c>
      <c r="E2602">
        <v>39910.26</v>
      </c>
      <c r="F2602">
        <v>4349</v>
      </c>
    </row>
    <row r="2603" spans="1:6" x14ac:dyDescent="0.25">
      <c r="A2603" t="s">
        <v>12001</v>
      </c>
      <c r="B2603">
        <v>34301</v>
      </c>
      <c r="C2603">
        <v>38481</v>
      </c>
      <c r="D2603">
        <v>5387.34</v>
      </c>
      <c r="E2603">
        <v>43868.34</v>
      </c>
      <c r="F2603">
        <v>4180</v>
      </c>
    </row>
    <row r="2604" spans="1:6" x14ac:dyDescent="0.25">
      <c r="A2604" t="s">
        <v>12002</v>
      </c>
      <c r="B2604">
        <v>13004</v>
      </c>
      <c r="C2604">
        <v>17223</v>
      </c>
      <c r="D2604">
        <v>2411.2200000000003</v>
      </c>
      <c r="E2604">
        <v>19634.22</v>
      </c>
      <c r="F2604">
        <v>4219</v>
      </c>
    </row>
    <row r="2605" spans="1:6" x14ac:dyDescent="0.25">
      <c r="A2605" t="s">
        <v>12003</v>
      </c>
      <c r="B2605">
        <v>34674</v>
      </c>
      <c r="C2605">
        <v>39462</v>
      </c>
      <c r="D2605">
        <v>5524.68</v>
      </c>
      <c r="E2605">
        <v>44986.68</v>
      </c>
      <c r="F2605">
        <v>4788</v>
      </c>
    </row>
    <row r="2606" spans="1:6" x14ac:dyDescent="0.25">
      <c r="A2606" t="s">
        <v>12004</v>
      </c>
      <c r="B2606">
        <v>24986</v>
      </c>
      <c r="C2606">
        <v>28831</v>
      </c>
      <c r="D2606">
        <v>4036.3400000000006</v>
      </c>
      <c r="E2606">
        <v>32867.340000000004</v>
      </c>
      <c r="F2606">
        <v>3845</v>
      </c>
    </row>
    <row r="2607" spans="1:6" x14ac:dyDescent="0.25">
      <c r="A2607" t="s">
        <v>12005</v>
      </c>
      <c r="B2607">
        <v>26266</v>
      </c>
      <c r="C2607">
        <v>30631</v>
      </c>
      <c r="D2607">
        <v>4288.34</v>
      </c>
      <c r="E2607">
        <v>34919.339999999997</v>
      </c>
      <c r="F2607">
        <v>4365</v>
      </c>
    </row>
    <row r="2608" spans="1:6" x14ac:dyDescent="0.25">
      <c r="A2608" t="s">
        <v>12006</v>
      </c>
      <c r="B2608">
        <v>23853</v>
      </c>
      <c r="C2608">
        <v>28585</v>
      </c>
      <c r="D2608">
        <v>4001.9000000000005</v>
      </c>
      <c r="E2608">
        <v>32586.9</v>
      </c>
      <c r="F2608">
        <v>4732</v>
      </c>
    </row>
    <row r="2609" spans="1:6" x14ac:dyDescent="0.25">
      <c r="A2609" t="s">
        <v>12007</v>
      </c>
      <c r="B2609">
        <v>10719</v>
      </c>
      <c r="C2609">
        <v>14734</v>
      </c>
      <c r="D2609">
        <v>2062.7600000000002</v>
      </c>
      <c r="E2609">
        <v>16796.760000000002</v>
      </c>
      <c r="F2609">
        <v>4015</v>
      </c>
    </row>
    <row r="2610" spans="1:6" x14ac:dyDescent="0.25">
      <c r="A2610" t="s">
        <v>12008</v>
      </c>
      <c r="B2610">
        <v>13150</v>
      </c>
      <c r="C2610">
        <v>17589</v>
      </c>
      <c r="D2610">
        <v>2462.46</v>
      </c>
      <c r="E2610">
        <v>20051.46</v>
      </c>
      <c r="F2610">
        <v>4439</v>
      </c>
    </row>
    <row r="2611" spans="1:6" x14ac:dyDescent="0.25">
      <c r="A2611" t="s">
        <v>12009</v>
      </c>
      <c r="B2611">
        <v>15973</v>
      </c>
      <c r="C2611">
        <v>19924</v>
      </c>
      <c r="D2611">
        <v>2789.36</v>
      </c>
      <c r="E2611">
        <v>22713.360000000001</v>
      </c>
      <c r="F2611">
        <v>3951</v>
      </c>
    </row>
    <row r="2612" spans="1:6" x14ac:dyDescent="0.25">
      <c r="A2612" t="s">
        <v>12010</v>
      </c>
      <c r="B2612">
        <v>28195</v>
      </c>
      <c r="C2612">
        <v>32905</v>
      </c>
      <c r="D2612">
        <v>4606.7000000000007</v>
      </c>
      <c r="E2612">
        <v>37511.699999999997</v>
      </c>
      <c r="F2612">
        <v>4710</v>
      </c>
    </row>
    <row r="2613" spans="1:6" x14ac:dyDescent="0.25">
      <c r="A2613" t="s">
        <v>12011</v>
      </c>
      <c r="B2613">
        <v>14153</v>
      </c>
      <c r="C2613">
        <v>18568</v>
      </c>
      <c r="D2613">
        <v>2599.5200000000004</v>
      </c>
      <c r="E2613">
        <v>21167.52</v>
      </c>
      <c r="F2613">
        <v>4415</v>
      </c>
    </row>
    <row r="2614" spans="1:6" x14ac:dyDescent="0.25">
      <c r="A2614" t="s">
        <v>12012</v>
      </c>
      <c r="B2614">
        <v>34555</v>
      </c>
      <c r="C2614">
        <v>38799</v>
      </c>
      <c r="D2614">
        <v>5431.8600000000006</v>
      </c>
      <c r="E2614">
        <v>44230.86</v>
      </c>
      <c r="F2614">
        <v>4244</v>
      </c>
    </row>
    <row r="2615" spans="1:6" x14ac:dyDescent="0.25">
      <c r="A2615" t="s">
        <v>12013</v>
      </c>
      <c r="B2615">
        <v>31203</v>
      </c>
      <c r="C2615">
        <v>35974</v>
      </c>
      <c r="D2615">
        <v>5036.3600000000006</v>
      </c>
      <c r="E2615">
        <v>41010.36</v>
      </c>
      <c r="F2615">
        <v>4771</v>
      </c>
    </row>
    <row r="2616" spans="1:6" x14ac:dyDescent="0.25">
      <c r="A2616" t="s">
        <v>12014</v>
      </c>
      <c r="B2616">
        <v>11479</v>
      </c>
      <c r="C2616">
        <v>16200</v>
      </c>
      <c r="D2616">
        <v>2268</v>
      </c>
      <c r="E2616">
        <v>18468</v>
      </c>
      <c r="F2616">
        <v>4721</v>
      </c>
    </row>
    <row r="2617" spans="1:6" x14ac:dyDescent="0.25">
      <c r="A2617" t="s">
        <v>12015</v>
      </c>
      <c r="B2617">
        <v>17985</v>
      </c>
      <c r="C2617">
        <v>21793</v>
      </c>
      <c r="D2617">
        <v>3051.0200000000004</v>
      </c>
      <c r="E2617">
        <v>24844.02</v>
      </c>
      <c r="F2617">
        <v>3808</v>
      </c>
    </row>
    <row r="2618" spans="1:6" x14ac:dyDescent="0.25">
      <c r="A2618" t="s">
        <v>12016</v>
      </c>
      <c r="B2618">
        <v>29162</v>
      </c>
      <c r="C2618">
        <v>33178</v>
      </c>
      <c r="D2618">
        <v>4644.92</v>
      </c>
      <c r="E2618">
        <v>37822.92</v>
      </c>
      <c r="F2618">
        <v>4016</v>
      </c>
    </row>
    <row r="2619" spans="1:6" x14ac:dyDescent="0.25">
      <c r="A2619" t="s">
        <v>12017</v>
      </c>
      <c r="B2619">
        <v>26294</v>
      </c>
      <c r="C2619">
        <v>30562</v>
      </c>
      <c r="D2619">
        <v>4278.68</v>
      </c>
      <c r="E2619">
        <v>34840.68</v>
      </c>
      <c r="F2619">
        <v>4268</v>
      </c>
    </row>
    <row r="2620" spans="1:6" x14ac:dyDescent="0.25">
      <c r="A2620" t="s">
        <v>12018</v>
      </c>
      <c r="B2620">
        <v>32593</v>
      </c>
      <c r="C2620">
        <v>37048</v>
      </c>
      <c r="D2620">
        <v>5186.72</v>
      </c>
      <c r="E2620">
        <v>42234.720000000001</v>
      </c>
      <c r="F2620">
        <v>4455</v>
      </c>
    </row>
    <row r="2621" spans="1:6" x14ac:dyDescent="0.25">
      <c r="A2621" t="s">
        <v>12019</v>
      </c>
      <c r="B2621">
        <v>16820</v>
      </c>
      <c r="C2621">
        <v>21003</v>
      </c>
      <c r="D2621">
        <v>2940.42</v>
      </c>
      <c r="E2621">
        <v>23943.42</v>
      </c>
      <c r="F2621">
        <v>4183</v>
      </c>
    </row>
    <row r="2622" spans="1:6" x14ac:dyDescent="0.25">
      <c r="A2622" t="s">
        <v>12020</v>
      </c>
      <c r="B2622">
        <v>24456</v>
      </c>
      <c r="C2622">
        <v>28647</v>
      </c>
      <c r="D2622">
        <v>4010.5800000000004</v>
      </c>
      <c r="E2622">
        <v>32657.58</v>
      </c>
      <c r="F2622">
        <v>4191</v>
      </c>
    </row>
    <row r="2623" spans="1:6" x14ac:dyDescent="0.25">
      <c r="A2623" t="s">
        <v>12021</v>
      </c>
      <c r="B2623">
        <v>17426</v>
      </c>
      <c r="C2623">
        <v>21744</v>
      </c>
      <c r="D2623">
        <v>3044.1600000000003</v>
      </c>
      <c r="E2623">
        <v>24788.16</v>
      </c>
      <c r="F2623">
        <v>4318</v>
      </c>
    </row>
    <row r="2624" spans="1:6" x14ac:dyDescent="0.25">
      <c r="A2624" t="s">
        <v>12022</v>
      </c>
      <c r="B2624">
        <v>14187</v>
      </c>
      <c r="C2624">
        <v>18606</v>
      </c>
      <c r="D2624">
        <v>2604.84</v>
      </c>
      <c r="E2624">
        <v>21210.84</v>
      </c>
      <c r="F2624">
        <v>4419</v>
      </c>
    </row>
    <row r="2625" spans="1:6" x14ac:dyDescent="0.25">
      <c r="A2625" t="s">
        <v>12023</v>
      </c>
      <c r="B2625">
        <v>25947</v>
      </c>
      <c r="C2625">
        <v>30262</v>
      </c>
      <c r="D2625">
        <v>4236.68</v>
      </c>
      <c r="E2625">
        <v>34498.68</v>
      </c>
      <c r="F2625">
        <v>4315</v>
      </c>
    </row>
    <row r="2626" spans="1:6" x14ac:dyDescent="0.25">
      <c r="A2626" t="s">
        <v>12024</v>
      </c>
      <c r="B2626">
        <v>24099</v>
      </c>
      <c r="C2626">
        <v>28600</v>
      </c>
      <c r="D2626">
        <v>4004.0000000000005</v>
      </c>
      <c r="E2626">
        <v>32604</v>
      </c>
      <c r="F2626">
        <v>4501</v>
      </c>
    </row>
    <row r="2627" spans="1:6" x14ac:dyDescent="0.25">
      <c r="A2627" t="s">
        <v>12025</v>
      </c>
      <c r="B2627">
        <v>18942</v>
      </c>
      <c r="C2627">
        <v>23422</v>
      </c>
      <c r="D2627">
        <v>3279.0800000000004</v>
      </c>
      <c r="E2627">
        <v>26701.08</v>
      </c>
      <c r="F2627">
        <v>4480</v>
      </c>
    </row>
    <row r="2628" spans="1:6" x14ac:dyDescent="0.25">
      <c r="A2628" t="s">
        <v>12026</v>
      </c>
      <c r="B2628">
        <v>30890</v>
      </c>
      <c r="C2628">
        <v>34653</v>
      </c>
      <c r="D2628">
        <v>4851.42</v>
      </c>
      <c r="E2628">
        <v>39504.42</v>
      </c>
      <c r="F2628">
        <v>3763</v>
      </c>
    </row>
    <row r="2629" spans="1:6" x14ac:dyDescent="0.25">
      <c r="A2629" t="s">
        <v>12027</v>
      </c>
      <c r="B2629">
        <v>30322</v>
      </c>
      <c r="C2629">
        <v>34924</v>
      </c>
      <c r="D2629">
        <v>4889.3600000000006</v>
      </c>
      <c r="E2629">
        <v>39813.360000000001</v>
      </c>
      <c r="F2629">
        <v>4602</v>
      </c>
    </row>
    <row r="2630" spans="1:6" x14ac:dyDescent="0.25">
      <c r="A2630" t="s">
        <v>12028</v>
      </c>
      <c r="B2630">
        <v>28097</v>
      </c>
      <c r="C2630">
        <v>32675</v>
      </c>
      <c r="D2630">
        <v>4574.5</v>
      </c>
      <c r="E2630">
        <v>37249.5</v>
      </c>
      <c r="F2630">
        <v>4578</v>
      </c>
    </row>
    <row r="2631" spans="1:6" x14ac:dyDescent="0.25">
      <c r="A2631" t="s">
        <v>12029</v>
      </c>
      <c r="B2631">
        <v>12312</v>
      </c>
      <c r="C2631">
        <v>16286</v>
      </c>
      <c r="D2631">
        <v>2280.0400000000004</v>
      </c>
      <c r="E2631">
        <v>18566.04</v>
      </c>
      <c r="F2631">
        <v>3974</v>
      </c>
    </row>
    <row r="2632" spans="1:6" x14ac:dyDescent="0.25">
      <c r="A2632" t="s">
        <v>12030</v>
      </c>
      <c r="B2632">
        <v>34007</v>
      </c>
      <c r="C2632">
        <v>38189</v>
      </c>
      <c r="D2632">
        <v>5346.4600000000009</v>
      </c>
      <c r="E2632">
        <v>43535.46</v>
      </c>
      <c r="F2632">
        <v>4182</v>
      </c>
    </row>
    <row r="2633" spans="1:6" x14ac:dyDescent="0.25">
      <c r="A2633" t="s">
        <v>12031</v>
      </c>
      <c r="B2633">
        <v>14437</v>
      </c>
      <c r="C2633">
        <v>18359</v>
      </c>
      <c r="D2633">
        <v>2570.2600000000002</v>
      </c>
      <c r="E2633">
        <v>20929.260000000002</v>
      </c>
      <c r="F2633">
        <v>3922</v>
      </c>
    </row>
    <row r="2634" spans="1:6" x14ac:dyDescent="0.25">
      <c r="A2634" t="s">
        <v>12032</v>
      </c>
      <c r="B2634">
        <v>20564</v>
      </c>
      <c r="C2634">
        <v>25054</v>
      </c>
      <c r="D2634">
        <v>3507.5600000000004</v>
      </c>
      <c r="E2634">
        <v>28561.56</v>
      </c>
      <c r="F2634">
        <v>4490</v>
      </c>
    </row>
    <row r="2635" spans="1:6" x14ac:dyDescent="0.25">
      <c r="A2635" t="s">
        <v>12033</v>
      </c>
      <c r="B2635">
        <v>14255</v>
      </c>
      <c r="C2635">
        <v>18706</v>
      </c>
      <c r="D2635">
        <v>2618.84</v>
      </c>
      <c r="E2635">
        <v>21324.84</v>
      </c>
      <c r="F2635">
        <v>4451</v>
      </c>
    </row>
    <row r="2636" spans="1:6" x14ac:dyDescent="0.25">
      <c r="A2636" t="s">
        <v>12034</v>
      </c>
      <c r="B2636">
        <v>34244</v>
      </c>
      <c r="C2636">
        <v>38497</v>
      </c>
      <c r="D2636">
        <v>5389.5800000000008</v>
      </c>
      <c r="E2636">
        <v>43886.58</v>
      </c>
      <c r="F2636">
        <v>4253</v>
      </c>
    </row>
    <row r="2637" spans="1:6" x14ac:dyDescent="0.25">
      <c r="A2637" t="s">
        <v>12035</v>
      </c>
      <c r="B2637">
        <v>26486</v>
      </c>
      <c r="C2637">
        <v>31375</v>
      </c>
      <c r="D2637">
        <v>4392.5</v>
      </c>
      <c r="E2637">
        <v>35767.5</v>
      </c>
      <c r="F2637">
        <v>4889</v>
      </c>
    </row>
    <row r="2638" spans="1:6" x14ac:dyDescent="0.25">
      <c r="A2638" t="s">
        <v>12036</v>
      </c>
      <c r="B2638">
        <v>12450</v>
      </c>
      <c r="C2638">
        <v>16405</v>
      </c>
      <c r="D2638">
        <v>2296.7000000000003</v>
      </c>
      <c r="E2638">
        <v>18701.7</v>
      </c>
      <c r="F2638">
        <v>3955</v>
      </c>
    </row>
    <row r="2639" spans="1:6" x14ac:dyDescent="0.25">
      <c r="A2639" t="s">
        <v>12037</v>
      </c>
      <c r="B2639">
        <v>12299</v>
      </c>
      <c r="C2639">
        <v>16245</v>
      </c>
      <c r="D2639">
        <v>2274.3000000000002</v>
      </c>
      <c r="E2639">
        <v>18519.3</v>
      </c>
      <c r="F2639">
        <v>3946</v>
      </c>
    </row>
    <row r="2640" spans="1:6" x14ac:dyDescent="0.25">
      <c r="A2640" t="s">
        <v>12038</v>
      </c>
      <c r="B2640">
        <v>21281</v>
      </c>
      <c r="C2640">
        <v>25309</v>
      </c>
      <c r="D2640">
        <v>3543.26</v>
      </c>
      <c r="E2640">
        <v>28852.260000000002</v>
      </c>
      <c r="F2640">
        <v>4028</v>
      </c>
    </row>
    <row r="2641" spans="1:6" x14ac:dyDescent="0.25">
      <c r="A2641" t="s">
        <v>12039</v>
      </c>
      <c r="B2641">
        <v>23755</v>
      </c>
      <c r="C2641">
        <v>27716</v>
      </c>
      <c r="D2641">
        <v>3880.2400000000002</v>
      </c>
      <c r="E2641">
        <v>31596.240000000002</v>
      </c>
      <c r="F2641">
        <v>3961</v>
      </c>
    </row>
    <row r="2642" spans="1:6" x14ac:dyDescent="0.25">
      <c r="A2642" t="s">
        <v>12040</v>
      </c>
      <c r="B2642">
        <v>34156</v>
      </c>
      <c r="C2642">
        <v>39031</v>
      </c>
      <c r="D2642">
        <v>5464.34</v>
      </c>
      <c r="E2642">
        <v>44495.34</v>
      </c>
      <c r="F2642">
        <v>4875</v>
      </c>
    </row>
    <row r="2643" spans="1:6" x14ac:dyDescent="0.25">
      <c r="A2643" t="s">
        <v>12041</v>
      </c>
      <c r="B2643">
        <v>19976</v>
      </c>
      <c r="C2643">
        <v>24418</v>
      </c>
      <c r="D2643">
        <v>3418.5200000000004</v>
      </c>
      <c r="E2643">
        <v>27836.52</v>
      </c>
      <c r="F2643">
        <v>4442</v>
      </c>
    </row>
    <row r="2644" spans="1:6" x14ac:dyDescent="0.25">
      <c r="A2644" t="s">
        <v>12042</v>
      </c>
      <c r="B2644">
        <v>26236</v>
      </c>
      <c r="C2644">
        <v>31004</v>
      </c>
      <c r="D2644">
        <v>4340.5600000000004</v>
      </c>
      <c r="E2644">
        <v>35344.559999999998</v>
      </c>
      <c r="F2644">
        <v>4768</v>
      </c>
    </row>
    <row r="2645" spans="1:6" x14ac:dyDescent="0.25">
      <c r="A2645" t="s">
        <v>12043</v>
      </c>
      <c r="B2645">
        <v>27733</v>
      </c>
      <c r="C2645">
        <v>31894</v>
      </c>
      <c r="D2645">
        <v>4465.1600000000008</v>
      </c>
      <c r="E2645">
        <v>36359.160000000003</v>
      </c>
      <c r="F2645">
        <v>4161</v>
      </c>
    </row>
    <row r="2646" spans="1:6" x14ac:dyDescent="0.25">
      <c r="A2646" t="s">
        <v>12044</v>
      </c>
      <c r="B2646">
        <v>13102</v>
      </c>
      <c r="C2646">
        <v>17668</v>
      </c>
      <c r="D2646">
        <v>2473.5200000000004</v>
      </c>
      <c r="E2646">
        <v>20141.52</v>
      </c>
      <c r="F2646">
        <v>4566</v>
      </c>
    </row>
    <row r="2647" spans="1:6" x14ac:dyDescent="0.25">
      <c r="A2647" t="s">
        <v>12045</v>
      </c>
      <c r="B2647">
        <v>28996</v>
      </c>
      <c r="C2647">
        <v>33661</v>
      </c>
      <c r="D2647">
        <v>4712.5400000000009</v>
      </c>
      <c r="E2647">
        <v>38373.54</v>
      </c>
      <c r="F2647">
        <v>4665</v>
      </c>
    </row>
    <row r="2648" spans="1:6" x14ac:dyDescent="0.25">
      <c r="A2648" t="s">
        <v>12046</v>
      </c>
      <c r="B2648">
        <v>26402</v>
      </c>
      <c r="C2648">
        <v>30367</v>
      </c>
      <c r="D2648">
        <v>4251.38</v>
      </c>
      <c r="E2648">
        <v>34618.379999999997</v>
      </c>
      <c r="F2648">
        <v>3965</v>
      </c>
    </row>
    <row r="2649" spans="1:6" x14ac:dyDescent="0.25">
      <c r="A2649" t="s">
        <v>12047</v>
      </c>
      <c r="B2649">
        <v>18875</v>
      </c>
      <c r="C2649">
        <v>22984</v>
      </c>
      <c r="D2649">
        <v>3217.76</v>
      </c>
      <c r="E2649">
        <v>26201.760000000002</v>
      </c>
      <c r="F2649">
        <v>4109</v>
      </c>
    </row>
    <row r="2650" spans="1:6" x14ac:dyDescent="0.25">
      <c r="A2650" t="s">
        <v>12048</v>
      </c>
      <c r="B2650">
        <v>30709</v>
      </c>
      <c r="C2650">
        <v>34744</v>
      </c>
      <c r="D2650">
        <v>4864.1600000000008</v>
      </c>
      <c r="E2650">
        <v>39608.160000000003</v>
      </c>
      <c r="F2650">
        <v>4035</v>
      </c>
    </row>
    <row r="2651" spans="1:6" x14ac:dyDescent="0.25">
      <c r="A2651" t="s">
        <v>12049</v>
      </c>
      <c r="B2651">
        <v>22483</v>
      </c>
      <c r="C2651">
        <v>27363</v>
      </c>
      <c r="D2651">
        <v>3830.82</v>
      </c>
      <c r="E2651">
        <v>31193.82</v>
      </c>
      <c r="F2651">
        <v>4880</v>
      </c>
    </row>
    <row r="2652" spans="1:6" x14ac:dyDescent="0.25">
      <c r="A2652" t="s">
        <v>12050</v>
      </c>
      <c r="B2652">
        <v>25742</v>
      </c>
      <c r="C2652">
        <v>29530</v>
      </c>
      <c r="D2652">
        <v>4134.2000000000007</v>
      </c>
      <c r="E2652">
        <v>33664.199999999997</v>
      </c>
      <c r="F2652">
        <v>3788</v>
      </c>
    </row>
    <row r="2653" spans="1:6" x14ac:dyDescent="0.25">
      <c r="A2653" t="s">
        <v>12051</v>
      </c>
      <c r="B2653">
        <v>16083</v>
      </c>
      <c r="C2653">
        <v>20730</v>
      </c>
      <c r="D2653">
        <v>2902.2000000000003</v>
      </c>
      <c r="E2653">
        <v>23632.2</v>
      </c>
      <c r="F2653">
        <v>4647</v>
      </c>
    </row>
    <row r="2654" spans="1:6" x14ac:dyDescent="0.25">
      <c r="A2654" t="s">
        <v>12052</v>
      </c>
      <c r="B2654">
        <v>20116</v>
      </c>
      <c r="C2654">
        <v>23991</v>
      </c>
      <c r="D2654">
        <v>3358.7400000000002</v>
      </c>
      <c r="E2654">
        <v>27349.74</v>
      </c>
      <c r="F2654">
        <v>3875</v>
      </c>
    </row>
    <row r="2655" spans="1:6" x14ac:dyDescent="0.25">
      <c r="A2655" t="s">
        <v>12053</v>
      </c>
      <c r="B2655">
        <v>22283</v>
      </c>
      <c r="C2655">
        <v>26694</v>
      </c>
      <c r="D2655">
        <v>3737.1600000000003</v>
      </c>
      <c r="E2655">
        <v>30431.16</v>
      </c>
      <c r="F2655">
        <v>4411</v>
      </c>
    </row>
    <row r="2656" spans="1:6" x14ac:dyDescent="0.25">
      <c r="A2656" t="s">
        <v>12054</v>
      </c>
      <c r="B2656">
        <v>23197</v>
      </c>
      <c r="C2656">
        <v>27556</v>
      </c>
      <c r="D2656">
        <v>3857.84</v>
      </c>
      <c r="E2656">
        <v>31413.84</v>
      </c>
      <c r="F2656">
        <v>4359</v>
      </c>
    </row>
    <row r="2657" spans="1:6" x14ac:dyDescent="0.25">
      <c r="A2657" t="s">
        <v>12055</v>
      </c>
      <c r="B2657">
        <v>12590</v>
      </c>
      <c r="C2657">
        <v>16508</v>
      </c>
      <c r="D2657">
        <v>2311.1200000000003</v>
      </c>
      <c r="E2657">
        <v>18819.12</v>
      </c>
      <c r="F2657">
        <v>3918</v>
      </c>
    </row>
    <row r="2658" spans="1:6" x14ac:dyDescent="0.25">
      <c r="A2658" t="s">
        <v>12056</v>
      </c>
      <c r="B2658">
        <v>32444</v>
      </c>
      <c r="C2658">
        <v>37051</v>
      </c>
      <c r="D2658">
        <v>5187.1400000000003</v>
      </c>
      <c r="E2658">
        <v>42238.14</v>
      </c>
      <c r="F2658">
        <v>4607</v>
      </c>
    </row>
    <row r="2659" spans="1:6" x14ac:dyDescent="0.25">
      <c r="A2659" t="s">
        <v>12057</v>
      </c>
      <c r="B2659">
        <v>19268</v>
      </c>
      <c r="C2659">
        <v>23389</v>
      </c>
      <c r="D2659">
        <v>3274.4600000000005</v>
      </c>
      <c r="E2659">
        <v>26663.46</v>
      </c>
      <c r="F2659">
        <v>4121</v>
      </c>
    </row>
    <row r="2660" spans="1:6" x14ac:dyDescent="0.25">
      <c r="A2660" t="s">
        <v>12058</v>
      </c>
      <c r="B2660">
        <v>23922</v>
      </c>
      <c r="C2660">
        <v>28817</v>
      </c>
      <c r="D2660">
        <v>4034.3800000000006</v>
      </c>
      <c r="E2660">
        <v>32851.379999999997</v>
      </c>
      <c r="F2660">
        <v>4895</v>
      </c>
    </row>
    <row r="2661" spans="1:6" x14ac:dyDescent="0.25">
      <c r="A2661" t="s">
        <v>12059</v>
      </c>
      <c r="B2661">
        <v>19269</v>
      </c>
      <c r="C2661">
        <v>23698</v>
      </c>
      <c r="D2661">
        <v>3317.7200000000003</v>
      </c>
      <c r="E2661">
        <v>27015.72</v>
      </c>
      <c r="F2661">
        <v>4429</v>
      </c>
    </row>
    <row r="2662" spans="1:6" x14ac:dyDescent="0.25">
      <c r="A2662" t="s">
        <v>12060</v>
      </c>
      <c r="B2662">
        <v>20931</v>
      </c>
      <c r="C2662">
        <v>25361</v>
      </c>
      <c r="D2662">
        <v>3550.5400000000004</v>
      </c>
      <c r="E2662">
        <v>28911.54</v>
      </c>
      <c r="F2662">
        <v>4430</v>
      </c>
    </row>
    <row r="2663" spans="1:6" x14ac:dyDescent="0.25">
      <c r="A2663" t="s">
        <v>12061</v>
      </c>
      <c r="B2663">
        <v>15773</v>
      </c>
      <c r="C2663">
        <v>20588</v>
      </c>
      <c r="D2663">
        <v>2882.32</v>
      </c>
      <c r="E2663">
        <v>23470.32</v>
      </c>
      <c r="F2663">
        <v>4815</v>
      </c>
    </row>
    <row r="2664" spans="1:6" x14ac:dyDescent="0.25">
      <c r="A2664" t="s">
        <v>12062</v>
      </c>
      <c r="B2664">
        <v>22278</v>
      </c>
      <c r="C2664">
        <v>26551</v>
      </c>
      <c r="D2664">
        <v>3717.1400000000003</v>
      </c>
      <c r="E2664">
        <v>30268.14</v>
      </c>
      <c r="F2664">
        <v>4273</v>
      </c>
    </row>
    <row r="2665" spans="1:6" x14ac:dyDescent="0.25">
      <c r="A2665" t="s">
        <v>12063</v>
      </c>
      <c r="B2665">
        <v>22301</v>
      </c>
      <c r="C2665">
        <v>26492</v>
      </c>
      <c r="D2665">
        <v>3708.8800000000006</v>
      </c>
      <c r="E2665">
        <v>30200.880000000001</v>
      </c>
      <c r="F2665">
        <v>4191</v>
      </c>
    </row>
    <row r="2666" spans="1:6" x14ac:dyDescent="0.25">
      <c r="A2666" t="s">
        <v>12064</v>
      </c>
      <c r="B2666">
        <v>27513</v>
      </c>
      <c r="C2666">
        <v>31631</v>
      </c>
      <c r="D2666">
        <v>4428.34</v>
      </c>
      <c r="E2666">
        <v>36059.339999999997</v>
      </c>
      <c r="F2666">
        <v>4118</v>
      </c>
    </row>
    <row r="2667" spans="1:6" x14ac:dyDescent="0.25">
      <c r="A2667" t="s">
        <v>12065</v>
      </c>
      <c r="B2667">
        <v>17153</v>
      </c>
      <c r="C2667">
        <v>21881</v>
      </c>
      <c r="D2667">
        <v>3063.34</v>
      </c>
      <c r="E2667">
        <v>24944.34</v>
      </c>
      <c r="F2667">
        <v>4728</v>
      </c>
    </row>
    <row r="2668" spans="1:6" x14ac:dyDescent="0.25">
      <c r="A2668" t="s">
        <v>12066</v>
      </c>
      <c r="B2668">
        <v>12497</v>
      </c>
      <c r="C2668">
        <v>16307</v>
      </c>
      <c r="D2668">
        <v>2282.98</v>
      </c>
      <c r="E2668">
        <v>18589.98</v>
      </c>
      <c r="F2668">
        <v>3810</v>
      </c>
    </row>
    <row r="2669" spans="1:6" x14ac:dyDescent="0.25">
      <c r="A2669" t="s">
        <v>12067</v>
      </c>
      <c r="B2669">
        <v>23198</v>
      </c>
      <c r="C2669">
        <v>27462</v>
      </c>
      <c r="D2669">
        <v>3844.6800000000003</v>
      </c>
      <c r="E2669">
        <v>31306.68</v>
      </c>
      <c r="F2669">
        <v>4264</v>
      </c>
    </row>
    <row r="2670" spans="1:6" x14ac:dyDescent="0.25">
      <c r="A2670" t="s">
        <v>12068</v>
      </c>
      <c r="B2670">
        <v>15630</v>
      </c>
      <c r="C2670">
        <v>19961</v>
      </c>
      <c r="D2670">
        <v>2794.5400000000004</v>
      </c>
      <c r="E2670">
        <v>22755.54</v>
      </c>
      <c r="F2670">
        <v>4331</v>
      </c>
    </row>
    <row r="2671" spans="1:6" x14ac:dyDescent="0.25">
      <c r="A2671" t="s">
        <v>12069</v>
      </c>
      <c r="B2671">
        <v>15587</v>
      </c>
      <c r="C2671">
        <v>19367</v>
      </c>
      <c r="D2671">
        <v>2711.38</v>
      </c>
      <c r="E2671">
        <v>22078.38</v>
      </c>
      <c r="F2671">
        <v>3780</v>
      </c>
    </row>
    <row r="2672" spans="1:6" x14ac:dyDescent="0.25">
      <c r="A2672" t="s">
        <v>12070</v>
      </c>
      <c r="B2672">
        <v>29439</v>
      </c>
      <c r="C2672">
        <v>33808</v>
      </c>
      <c r="D2672">
        <v>4733.1200000000008</v>
      </c>
      <c r="E2672">
        <v>38541.120000000003</v>
      </c>
      <c r="F2672">
        <v>4369</v>
      </c>
    </row>
    <row r="2673" spans="1:6" x14ac:dyDescent="0.25">
      <c r="A2673" t="s">
        <v>12071</v>
      </c>
      <c r="B2673">
        <v>29778</v>
      </c>
      <c r="C2673">
        <v>34025</v>
      </c>
      <c r="D2673">
        <v>4763.5</v>
      </c>
      <c r="E2673">
        <v>38788.5</v>
      </c>
      <c r="F2673">
        <v>4247</v>
      </c>
    </row>
    <row r="2674" spans="1:6" x14ac:dyDescent="0.25">
      <c r="A2674" t="s">
        <v>12072</v>
      </c>
      <c r="B2674">
        <v>15397</v>
      </c>
      <c r="C2674">
        <v>19387</v>
      </c>
      <c r="D2674">
        <v>2714.1800000000003</v>
      </c>
      <c r="E2674">
        <v>22101.18</v>
      </c>
      <c r="F2674">
        <v>3990</v>
      </c>
    </row>
    <row r="2675" spans="1:6" x14ac:dyDescent="0.25">
      <c r="A2675" t="s">
        <v>12073</v>
      </c>
      <c r="B2675">
        <v>19381</v>
      </c>
      <c r="C2675">
        <v>23810</v>
      </c>
      <c r="D2675">
        <v>3333.4</v>
      </c>
      <c r="E2675">
        <v>27143.4</v>
      </c>
      <c r="F2675">
        <v>4429</v>
      </c>
    </row>
    <row r="2676" spans="1:6" x14ac:dyDescent="0.25">
      <c r="A2676" t="s">
        <v>12074</v>
      </c>
      <c r="B2676">
        <v>26598</v>
      </c>
      <c r="C2676">
        <v>30451</v>
      </c>
      <c r="D2676">
        <v>4263.1400000000003</v>
      </c>
      <c r="E2676">
        <v>34714.14</v>
      </c>
      <c r="F2676">
        <v>3853</v>
      </c>
    </row>
    <row r="2677" spans="1:6" x14ac:dyDescent="0.25">
      <c r="A2677" t="s">
        <v>12075</v>
      </c>
      <c r="B2677">
        <v>25432</v>
      </c>
      <c r="C2677">
        <v>29448</v>
      </c>
      <c r="D2677">
        <v>4122.72</v>
      </c>
      <c r="E2677">
        <v>33570.720000000001</v>
      </c>
      <c r="F2677">
        <v>4016</v>
      </c>
    </row>
    <row r="2678" spans="1:6" x14ac:dyDescent="0.25">
      <c r="A2678" t="s">
        <v>12076</v>
      </c>
      <c r="B2678">
        <v>29139</v>
      </c>
      <c r="C2678">
        <v>33530</v>
      </c>
      <c r="D2678">
        <v>4694.2000000000007</v>
      </c>
      <c r="E2678">
        <v>38224.199999999997</v>
      </c>
      <c r="F2678">
        <v>4391</v>
      </c>
    </row>
    <row r="2679" spans="1:6" x14ac:dyDescent="0.25">
      <c r="A2679" t="s">
        <v>12077</v>
      </c>
      <c r="B2679">
        <v>30814</v>
      </c>
      <c r="C2679">
        <v>34964</v>
      </c>
      <c r="D2679">
        <v>4894.96</v>
      </c>
      <c r="E2679">
        <v>39858.959999999999</v>
      </c>
      <c r="F2679">
        <v>4150</v>
      </c>
    </row>
    <row r="2680" spans="1:6" x14ac:dyDescent="0.25">
      <c r="A2680" t="s">
        <v>12078</v>
      </c>
      <c r="B2680">
        <v>30736</v>
      </c>
      <c r="C2680">
        <v>35351</v>
      </c>
      <c r="D2680">
        <v>4949.1400000000003</v>
      </c>
      <c r="E2680">
        <v>40300.14</v>
      </c>
      <c r="F2680">
        <v>4615</v>
      </c>
    </row>
    <row r="2681" spans="1:6" x14ac:dyDescent="0.25">
      <c r="A2681" t="s">
        <v>12079</v>
      </c>
      <c r="B2681">
        <v>23217</v>
      </c>
      <c r="C2681">
        <v>27031</v>
      </c>
      <c r="D2681">
        <v>3784.34</v>
      </c>
      <c r="E2681">
        <v>30815.34</v>
      </c>
      <c r="F2681">
        <v>3814</v>
      </c>
    </row>
    <row r="2682" spans="1:6" x14ac:dyDescent="0.25">
      <c r="A2682" t="s">
        <v>12080</v>
      </c>
      <c r="B2682">
        <v>23904</v>
      </c>
      <c r="C2682">
        <v>28203</v>
      </c>
      <c r="D2682">
        <v>3948.4200000000005</v>
      </c>
      <c r="E2682">
        <v>32151.420000000002</v>
      </c>
      <c r="F2682">
        <v>4299</v>
      </c>
    </row>
    <row r="2683" spans="1:6" x14ac:dyDescent="0.25">
      <c r="A2683" t="s">
        <v>12081</v>
      </c>
      <c r="B2683">
        <v>21140</v>
      </c>
      <c r="C2683">
        <v>25007</v>
      </c>
      <c r="D2683">
        <v>3500.9800000000005</v>
      </c>
      <c r="E2683">
        <v>28507.98</v>
      </c>
      <c r="F2683">
        <v>3867</v>
      </c>
    </row>
    <row r="2684" spans="1:6" x14ac:dyDescent="0.25">
      <c r="A2684" t="s">
        <v>12082</v>
      </c>
      <c r="B2684">
        <v>10162</v>
      </c>
      <c r="C2684">
        <v>14308</v>
      </c>
      <c r="D2684">
        <v>2003.1200000000001</v>
      </c>
      <c r="E2684">
        <v>16311.12</v>
      </c>
      <c r="F2684">
        <v>4146</v>
      </c>
    </row>
    <row r="2685" spans="1:6" x14ac:dyDescent="0.25">
      <c r="A2685" t="s">
        <v>12083</v>
      </c>
      <c r="B2685">
        <v>17420</v>
      </c>
      <c r="C2685">
        <v>21806</v>
      </c>
      <c r="D2685">
        <v>3052.84</v>
      </c>
      <c r="E2685">
        <v>24858.84</v>
      </c>
      <c r="F2685">
        <v>4386</v>
      </c>
    </row>
    <row r="2686" spans="1:6" x14ac:dyDescent="0.25">
      <c r="A2686" t="s">
        <v>12084</v>
      </c>
      <c r="B2686">
        <v>34775</v>
      </c>
      <c r="C2686">
        <v>39029</v>
      </c>
      <c r="D2686">
        <v>5464.06</v>
      </c>
      <c r="E2686">
        <v>44493.06</v>
      </c>
      <c r="F2686">
        <v>4254</v>
      </c>
    </row>
    <row r="2687" spans="1:6" x14ac:dyDescent="0.25">
      <c r="A2687" t="s">
        <v>12085</v>
      </c>
      <c r="B2687">
        <v>14776</v>
      </c>
      <c r="C2687">
        <v>19273</v>
      </c>
      <c r="D2687">
        <v>2698.2200000000003</v>
      </c>
      <c r="E2687">
        <v>21971.22</v>
      </c>
      <c r="F2687">
        <v>4497</v>
      </c>
    </row>
    <row r="2688" spans="1:6" x14ac:dyDescent="0.25">
      <c r="A2688" t="s">
        <v>12086</v>
      </c>
      <c r="B2688">
        <v>14969</v>
      </c>
      <c r="C2688">
        <v>19225</v>
      </c>
      <c r="D2688">
        <v>2691.5000000000005</v>
      </c>
      <c r="E2688">
        <v>21916.5</v>
      </c>
      <c r="F2688">
        <v>4256</v>
      </c>
    </row>
    <row r="2689" spans="1:6" x14ac:dyDescent="0.25">
      <c r="A2689" t="s">
        <v>12087</v>
      </c>
      <c r="B2689">
        <v>29207</v>
      </c>
      <c r="C2689">
        <v>33114</v>
      </c>
      <c r="D2689">
        <v>4635.96</v>
      </c>
      <c r="E2689">
        <v>37749.96</v>
      </c>
      <c r="F2689">
        <v>3907</v>
      </c>
    </row>
    <row r="2690" spans="1:6" x14ac:dyDescent="0.25">
      <c r="A2690" t="s">
        <v>12088</v>
      </c>
      <c r="B2690">
        <v>20569</v>
      </c>
      <c r="C2690">
        <v>24431</v>
      </c>
      <c r="D2690">
        <v>3420.34</v>
      </c>
      <c r="E2690">
        <v>27851.34</v>
      </c>
      <c r="F2690">
        <v>3862</v>
      </c>
    </row>
    <row r="2691" spans="1:6" x14ac:dyDescent="0.25">
      <c r="A2691" t="s">
        <v>12089</v>
      </c>
      <c r="B2691">
        <v>19051</v>
      </c>
      <c r="C2691">
        <v>23558</v>
      </c>
      <c r="D2691">
        <v>3298.1200000000003</v>
      </c>
      <c r="E2691">
        <v>26856.12</v>
      </c>
      <c r="F2691">
        <v>4507</v>
      </c>
    </row>
    <row r="2692" spans="1:6" x14ac:dyDescent="0.25">
      <c r="A2692" t="s">
        <v>12090</v>
      </c>
      <c r="B2692">
        <v>11832</v>
      </c>
      <c r="C2692">
        <v>15725</v>
      </c>
      <c r="D2692">
        <v>2201.5</v>
      </c>
      <c r="E2692">
        <v>17926.5</v>
      </c>
      <c r="F2692">
        <v>3893</v>
      </c>
    </row>
    <row r="2693" spans="1:6" x14ac:dyDescent="0.25">
      <c r="A2693" t="s">
        <v>12091</v>
      </c>
      <c r="B2693">
        <v>20890</v>
      </c>
      <c r="C2693">
        <v>24863</v>
      </c>
      <c r="D2693">
        <v>3480.82</v>
      </c>
      <c r="E2693">
        <v>28343.82</v>
      </c>
      <c r="F2693">
        <v>3973</v>
      </c>
    </row>
    <row r="2694" spans="1:6" x14ac:dyDescent="0.25">
      <c r="A2694" t="s">
        <v>12092</v>
      </c>
      <c r="B2694">
        <v>14041</v>
      </c>
      <c r="C2694">
        <v>18447</v>
      </c>
      <c r="D2694">
        <v>2582.5800000000004</v>
      </c>
      <c r="E2694">
        <v>21029.58</v>
      </c>
      <c r="F2694">
        <v>4406</v>
      </c>
    </row>
    <row r="2695" spans="1:6" x14ac:dyDescent="0.25">
      <c r="A2695" t="s">
        <v>12093</v>
      </c>
      <c r="B2695">
        <v>16591</v>
      </c>
      <c r="C2695">
        <v>20595</v>
      </c>
      <c r="D2695">
        <v>2883.3</v>
      </c>
      <c r="E2695">
        <v>23478.3</v>
      </c>
      <c r="F2695">
        <v>4004</v>
      </c>
    </row>
    <row r="2696" spans="1:6" x14ac:dyDescent="0.25">
      <c r="A2696" t="s">
        <v>12094</v>
      </c>
      <c r="B2696">
        <v>21357</v>
      </c>
      <c r="C2696">
        <v>25249</v>
      </c>
      <c r="D2696">
        <v>3534.86</v>
      </c>
      <c r="E2696">
        <v>28783.86</v>
      </c>
      <c r="F2696">
        <v>3892</v>
      </c>
    </row>
    <row r="2697" spans="1:6" x14ac:dyDescent="0.25">
      <c r="A2697" t="s">
        <v>12095</v>
      </c>
      <c r="B2697">
        <v>27807</v>
      </c>
      <c r="C2697">
        <v>31916</v>
      </c>
      <c r="D2697">
        <v>4468.2400000000007</v>
      </c>
      <c r="E2697">
        <v>36384.239999999998</v>
      </c>
      <c r="F2697">
        <v>4109</v>
      </c>
    </row>
    <row r="2698" spans="1:6" x14ac:dyDescent="0.25">
      <c r="A2698" t="s">
        <v>12096</v>
      </c>
      <c r="B2698">
        <v>17553</v>
      </c>
      <c r="C2698">
        <v>21678</v>
      </c>
      <c r="D2698">
        <v>3034.92</v>
      </c>
      <c r="E2698">
        <v>24712.92</v>
      </c>
      <c r="F2698">
        <v>4125</v>
      </c>
    </row>
    <row r="2699" spans="1:6" x14ac:dyDescent="0.25">
      <c r="A2699" t="s">
        <v>12097</v>
      </c>
      <c r="B2699">
        <v>25922</v>
      </c>
      <c r="C2699">
        <v>30043</v>
      </c>
      <c r="D2699">
        <v>4206.0200000000004</v>
      </c>
      <c r="E2699">
        <v>34249.020000000004</v>
      </c>
      <c r="F2699">
        <v>4121</v>
      </c>
    </row>
    <row r="2700" spans="1:6" x14ac:dyDescent="0.25">
      <c r="A2700" t="s">
        <v>12098</v>
      </c>
      <c r="B2700">
        <v>16827</v>
      </c>
      <c r="C2700">
        <v>21016</v>
      </c>
      <c r="D2700">
        <v>2942.2400000000002</v>
      </c>
      <c r="E2700">
        <v>23958.240000000002</v>
      </c>
      <c r="F2700">
        <v>4189</v>
      </c>
    </row>
    <row r="2701" spans="1:6" x14ac:dyDescent="0.25">
      <c r="A2701" t="s">
        <v>12099</v>
      </c>
      <c r="B2701">
        <v>15590</v>
      </c>
      <c r="C2701">
        <v>20009</v>
      </c>
      <c r="D2701">
        <v>2801.26</v>
      </c>
      <c r="E2701">
        <v>22810.260000000002</v>
      </c>
      <c r="F2701">
        <v>4419</v>
      </c>
    </row>
    <row r="2702" spans="1:6" x14ac:dyDescent="0.25">
      <c r="A2702" t="s">
        <v>12100</v>
      </c>
      <c r="B2702">
        <v>18178</v>
      </c>
      <c r="C2702">
        <v>22810</v>
      </c>
      <c r="D2702">
        <v>3193.4</v>
      </c>
      <c r="E2702">
        <v>26003.4</v>
      </c>
      <c r="F2702">
        <v>4632</v>
      </c>
    </row>
    <row r="2703" spans="1:6" x14ac:dyDescent="0.25">
      <c r="A2703" t="s">
        <v>12101</v>
      </c>
      <c r="B2703">
        <v>18047</v>
      </c>
      <c r="C2703">
        <v>21842</v>
      </c>
      <c r="D2703">
        <v>3057.88</v>
      </c>
      <c r="E2703">
        <v>24899.88</v>
      </c>
      <c r="F2703">
        <v>3795</v>
      </c>
    </row>
    <row r="2704" spans="1:6" x14ac:dyDescent="0.25">
      <c r="A2704" t="s">
        <v>12102</v>
      </c>
      <c r="B2704">
        <v>13580</v>
      </c>
      <c r="C2704">
        <v>18022</v>
      </c>
      <c r="D2704">
        <v>2523.0800000000004</v>
      </c>
      <c r="E2704">
        <v>20545.080000000002</v>
      </c>
      <c r="F2704">
        <v>4442</v>
      </c>
    </row>
    <row r="2705" spans="1:6" x14ac:dyDescent="0.25">
      <c r="A2705" t="s">
        <v>12103</v>
      </c>
      <c r="B2705">
        <v>22192</v>
      </c>
      <c r="C2705">
        <v>27072</v>
      </c>
      <c r="D2705">
        <v>3790.0800000000004</v>
      </c>
      <c r="E2705">
        <v>30862.080000000002</v>
      </c>
      <c r="F2705">
        <v>4880</v>
      </c>
    </row>
    <row r="2706" spans="1:6" x14ac:dyDescent="0.25">
      <c r="A2706" t="s">
        <v>12104</v>
      </c>
      <c r="B2706">
        <v>22323</v>
      </c>
      <c r="C2706">
        <v>26746</v>
      </c>
      <c r="D2706">
        <v>3744.4400000000005</v>
      </c>
      <c r="E2706">
        <v>30490.440000000002</v>
      </c>
      <c r="F2706">
        <v>4423</v>
      </c>
    </row>
    <row r="2707" spans="1:6" x14ac:dyDescent="0.25">
      <c r="A2707" t="s">
        <v>12105</v>
      </c>
      <c r="B2707">
        <v>15029</v>
      </c>
      <c r="C2707">
        <v>19799</v>
      </c>
      <c r="D2707">
        <v>2771.86</v>
      </c>
      <c r="E2707">
        <v>22570.86</v>
      </c>
      <c r="F2707">
        <v>4770</v>
      </c>
    </row>
    <row r="2708" spans="1:6" x14ac:dyDescent="0.25">
      <c r="A2708" t="s">
        <v>12106</v>
      </c>
      <c r="B2708">
        <v>30521</v>
      </c>
      <c r="C2708">
        <v>34315</v>
      </c>
      <c r="D2708">
        <v>4804.1000000000004</v>
      </c>
      <c r="E2708">
        <v>39119.1</v>
      </c>
      <c r="F2708">
        <v>3794</v>
      </c>
    </row>
    <row r="2709" spans="1:6" x14ac:dyDescent="0.25">
      <c r="A2709" t="s">
        <v>12107</v>
      </c>
      <c r="B2709">
        <v>15279</v>
      </c>
      <c r="C2709">
        <v>20147</v>
      </c>
      <c r="D2709">
        <v>2820.5800000000004</v>
      </c>
      <c r="E2709">
        <v>22967.58</v>
      </c>
      <c r="F2709">
        <v>4868</v>
      </c>
    </row>
    <row r="2710" spans="1:6" x14ac:dyDescent="0.25">
      <c r="A2710" t="s">
        <v>12108</v>
      </c>
      <c r="B2710">
        <v>27270</v>
      </c>
      <c r="C2710">
        <v>31327</v>
      </c>
      <c r="D2710">
        <v>4385.7800000000007</v>
      </c>
      <c r="E2710">
        <v>35712.78</v>
      </c>
      <c r="F2710">
        <v>4057</v>
      </c>
    </row>
    <row r="2711" spans="1:6" x14ac:dyDescent="0.25">
      <c r="A2711" t="s">
        <v>12109</v>
      </c>
      <c r="B2711">
        <v>15637</v>
      </c>
      <c r="C2711">
        <v>20406</v>
      </c>
      <c r="D2711">
        <v>2856.84</v>
      </c>
      <c r="E2711">
        <v>23262.84</v>
      </c>
      <c r="F2711">
        <v>4769</v>
      </c>
    </row>
    <row r="2712" spans="1:6" x14ac:dyDescent="0.25">
      <c r="A2712" t="s">
        <v>12110</v>
      </c>
      <c r="B2712">
        <v>10626</v>
      </c>
      <c r="C2712">
        <v>14527</v>
      </c>
      <c r="D2712">
        <v>2033.7800000000002</v>
      </c>
      <c r="E2712">
        <v>16560.78</v>
      </c>
      <c r="F2712">
        <v>3901</v>
      </c>
    </row>
    <row r="2713" spans="1:6" x14ac:dyDescent="0.25">
      <c r="A2713" t="s">
        <v>12111</v>
      </c>
      <c r="B2713">
        <v>16096</v>
      </c>
      <c r="C2713">
        <v>20841</v>
      </c>
      <c r="D2713">
        <v>2917.7400000000002</v>
      </c>
      <c r="E2713">
        <v>23758.74</v>
      </c>
      <c r="F2713">
        <v>4745</v>
      </c>
    </row>
    <row r="2714" spans="1:6" x14ac:dyDescent="0.25">
      <c r="A2714" t="s">
        <v>12112</v>
      </c>
      <c r="B2714">
        <v>26797</v>
      </c>
      <c r="C2714">
        <v>30784</v>
      </c>
      <c r="D2714">
        <v>4309.76</v>
      </c>
      <c r="E2714">
        <v>35093.760000000002</v>
      </c>
      <c r="F2714">
        <v>3987</v>
      </c>
    </row>
    <row r="2715" spans="1:6" x14ac:dyDescent="0.25">
      <c r="A2715" t="s">
        <v>12113</v>
      </c>
      <c r="B2715">
        <v>10130</v>
      </c>
      <c r="C2715">
        <v>14385</v>
      </c>
      <c r="D2715">
        <v>2013.9</v>
      </c>
      <c r="E2715">
        <v>16398.900000000001</v>
      </c>
      <c r="F2715">
        <v>4255</v>
      </c>
    </row>
    <row r="2716" spans="1:6" x14ac:dyDescent="0.25">
      <c r="A2716" t="s">
        <v>12114</v>
      </c>
      <c r="B2716">
        <v>16270</v>
      </c>
      <c r="C2716">
        <v>20432</v>
      </c>
      <c r="D2716">
        <v>2860.4800000000005</v>
      </c>
      <c r="E2716">
        <v>23292.48</v>
      </c>
      <c r="F2716">
        <v>4162</v>
      </c>
    </row>
    <row r="2717" spans="1:6" x14ac:dyDescent="0.25">
      <c r="A2717" t="s">
        <v>12115</v>
      </c>
      <c r="B2717">
        <v>33806</v>
      </c>
      <c r="C2717">
        <v>38353</v>
      </c>
      <c r="D2717">
        <v>5369.42</v>
      </c>
      <c r="E2717">
        <v>43722.42</v>
      </c>
      <c r="F2717">
        <v>4547</v>
      </c>
    </row>
    <row r="2718" spans="1:6" x14ac:dyDescent="0.25">
      <c r="A2718" t="s">
        <v>12116</v>
      </c>
      <c r="B2718">
        <v>23832</v>
      </c>
      <c r="C2718">
        <v>27633</v>
      </c>
      <c r="D2718">
        <v>3868.6200000000003</v>
      </c>
      <c r="E2718">
        <v>31501.62</v>
      </c>
      <c r="F2718">
        <v>3801</v>
      </c>
    </row>
    <row r="2719" spans="1:6" x14ac:dyDescent="0.25">
      <c r="A2719" t="s">
        <v>12117</v>
      </c>
      <c r="B2719">
        <v>13057</v>
      </c>
      <c r="C2719">
        <v>17902</v>
      </c>
      <c r="D2719">
        <v>2506.2800000000002</v>
      </c>
      <c r="E2719">
        <v>20408.28</v>
      </c>
      <c r="F2719">
        <v>4845</v>
      </c>
    </row>
    <row r="2720" spans="1:6" x14ac:dyDescent="0.25">
      <c r="A2720" t="s">
        <v>12118</v>
      </c>
      <c r="B2720">
        <v>26039</v>
      </c>
      <c r="C2720">
        <v>30124</v>
      </c>
      <c r="D2720">
        <v>4217.3600000000006</v>
      </c>
      <c r="E2720">
        <v>34341.360000000001</v>
      </c>
      <c r="F2720">
        <v>4085</v>
      </c>
    </row>
    <row r="2721" spans="1:6" x14ac:dyDescent="0.25">
      <c r="A2721" t="s">
        <v>12119</v>
      </c>
      <c r="B2721">
        <v>20759</v>
      </c>
      <c r="C2721">
        <v>24814</v>
      </c>
      <c r="D2721">
        <v>3473.9600000000005</v>
      </c>
      <c r="E2721">
        <v>28287.96</v>
      </c>
      <c r="F2721">
        <v>4055</v>
      </c>
    </row>
    <row r="2722" spans="1:6" x14ac:dyDescent="0.25">
      <c r="A2722" t="s">
        <v>12120</v>
      </c>
      <c r="B2722">
        <v>30178</v>
      </c>
      <c r="C2722">
        <v>34582</v>
      </c>
      <c r="D2722">
        <v>4841.4800000000005</v>
      </c>
      <c r="E2722">
        <v>39423.480000000003</v>
      </c>
      <c r="F2722">
        <v>4404</v>
      </c>
    </row>
    <row r="2723" spans="1:6" x14ac:dyDescent="0.25">
      <c r="A2723" t="s">
        <v>12121</v>
      </c>
      <c r="B2723">
        <v>19680</v>
      </c>
      <c r="C2723">
        <v>24472</v>
      </c>
      <c r="D2723">
        <v>3426.0800000000004</v>
      </c>
      <c r="E2723">
        <v>27898.080000000002</v>
      </c>
      <c r="F2723">
        <v>4792</v>
      </c>
    </row>
    <row r="2724" spans="1:6" x14ac:dyDescent="0.25">
      <c r="A2724" t="s">
        <v>12122</v>
      </c>
      <c r="B2724">
        <v>12228</v>
      </c>
      <c r="C2724">
        <v>16909</v>
      </c>
      <c r="D2724">
        <v>2367.2600000000002</v>
      </c>
      <c r="E2724">
        <v>19276.260000000002</v>
      </c>
      <c r="F2724">
        <v>4681</v>
      </c>
    </row>
    <row r="2725" spans="1:6" x14ac:dyDescent="0.25">
      <c r="A2725" t="s">
        <v>12123</v>
      </c>
      <c r="B2725">
        <v>24738</v>
      </c>
      <c r="C2725">
        <v>29569</v>
      </c>
      <c r="D2725">
        <v>4139.6600000000008</v>
      </c>
      <c r="E2725">
        <v>33708.660000000003</v>
      </c>
      <c r="F2725">
        <v>4831</v>
      </c>
    </row>
    <row r="2726" spans="1:6" x14ac:dyDescent="0.25">
      <c r="A2726" t="s">
        <v>12124</v>
      </c>
      <c r="B2726">
        <v>11722</v>
      </c>
      <c r="C2726">
        <v>15514</v>
      </c>
      <c r="D2726">
        <v>2171.96</v>
      </c>
      <c r="E2726">
        <v>17685.96</v>
      </c>
      <c r="F2726">
        <v>3792</v>
      </c>
    </row>
    <row r="2727" spans="1:6" x14ac:dyDescent="0.25">
      <c r="A2727" t="s">
        <v>12125</v>
      </c>
      <c r="B2727">
        <v>11751</v>
      </c>
      <c r="C2727">
        <v>15550</v>
      </c>
      <c r="D2727">
        <v>2177</v>
      </c>
      <c r="E2727">
        <v>17727</v>
      </c>
      <c r="F2727">
        <v>3799</v>
      </c>
    </row>
    <row r="2728" spans="1:6" x14ac:dyDescent="0.25">
      <c r="A2728" t="s">
        <v>12126</v>
      </c>
      <c r="B2728">
        <v>24667</v>
      </c>
      <c r="C2728">
        <v>28475</v>
      </c>
      <c r="D2728">
        <v>3986.5000000000005</v>
      </c>
      <c r="E2728">
        <v>32461.5</v>
      </c>
      <c r="F2728">
        <v>3808</v>
      </c>
    </row>
    <row r="2729" spans="1:6" x14ac:dyDescent="0.25">
      <c r="A2729" t="s">
        <v>12127</v>
      </c>
      <c r="B2729">
        <v>20003</v>
      </c>
      <c r="C2729">
        <v>24131</v>
      </c>
      <c r="D2729">
        <v>3378.34</v>
      </c>
      <c r="E2729">
        <v>27509.34</v>
      </c>
      <c r="F2729">
        <v>4128</v>
      </c>
    </row>
    <row r="2730" spans="1:6" x14ac:dyDescent="0.25">
      <c r="A2730" t="s">
        <v>12128</v>
      </c>
      <c r="B2730">
        <v>17809</v>
      </c>
      <c r="C2730">
        <v>22559</v>
      </c>
      <c r="D2730">
        <v>3158.26</v>
      </c>
      <c r="E2730">
        <v>25717.260000000002</v>
      </c>
      <c r="F2730">
        <v>4750</v>
      </c>
    </row>
    <row r="2731" spans="1:6" x14ac:dyDescent="0.25">
      <c r="A2731" t="s">
        <v>12129</v>
      </c>
      <c r="B2731">
        <v>19272</v>
      </c>
      <c r="C2731">
        <v>23263</v>
      </c>
      <c r="D2731">
        <v>3256.82</v>
      </c>
      <c r="E2731">
        <v>26519.82</v>
      </c>
      <c r="F2731">
        <v>3991</v>
      </c>
    </row>
    <row r="2732" spans="1:6" x14ac:dyDescent="0.25">
      <c r="A2732" t="s">
        <v>12130</v>
      </c>
      <c r="B2732">
        <v>22909</v>
      </c>
      <c r="C2732">
        <v>27186</v>
      </c>
      <c r="D2732">
        <v>3806.0400000000004</v>
      </c>
      <c r="E2732">
        <v>30992.04</v>
      </c>
      <c r="F2732">
        <v>4277</v>
      </c>
    </row>
    <row r="2733" spans="1:6" x14ac:dyDescent="0.25">
      <c r="A2733" t="s">
        <v>12131</v>
      </c>
      <c r="B2733">
        <v>24141</v>
      </c>
      <c r="C2733">
        <v>28738</v>
      </c>
      <c r="D2733">
        <v>4023.32</v>
      </c>
      <c r="E2733">
        <v>32761.32</v>
      </c>
      <c r="F2733">
        <v>4597</v>
      </c>
    </row>
    <row r="2734" spans="1:6" x14ac:dyDescent="0.25">
      <c r="A2734" t="s">
        <v>12132</v>
      </c>
      <c r="B2734">
        <v>16702</v>
      </c>
      <c r="C2734">
        <v>20685</v>
      </c>
      <c r="D2734">
        <v>2895.9</v>
      </c>
      <c r="E2734">
        <v>23580.9</v>
      </c>
      <c r="F2734">
        <v>3983</v>
      </c>
    </row>
    <row r="2735" spans="1:6" x14ac:dyDescent="0.25">
      <c r="A2735" t="s">
        <v>12133</v>
      </c>
      <c r="B2735">
        <v>17848</v>
      </c>
      <c r="C2735">
        <v>22213</v>
      </c>
      <c r="D2735">
        <v>3109.82</v>
      </c>
      <c r="E2735">
        <v>25322.82</v>
      </c>
      <c r="F2735">
        <v>4365</v>
      </c>
    </row>
    <row r="2736" spans="1:6" x14ac:dyDescent="0.25">
      <c r="A2736" t="s">
        <v>12134</v>
      </c>
      <c r="B2736">
        <v>17019</v>
      </c>
      <c r="C2736">
        <v>21683</v>
      </c>
      <c r="D2736">
        <v>3035.6200000000003</v>
      </c>
      <c r="E2736">
        <v>24718.62</v>
      </c>
      <c r="F2736">
        <v>4664</v>
      </c>
    </row>
    <row r="2737" spans="1:6" x14ac:dyDescent="0.25">
      <c r="A2737" t="s">
        <v>12135</v>
      </c>
      <c r="B2737">
        <v>18683</v>
      </c>
      <c r="C2737">
        <v>22624</v>
      </c>
      <c r="D2737">
        <v>3167.36</v>
      </c>
      <c r="E2737">
        <v>25791.360000000001</v>
      </c>
      <c r="F2737">
        <v>3941</v>
      </c>
    </row>
    <row r="2738" spans="1:6" x14ac:dyDescent="0.25">
      <c r="A2738" t="s">
        <v>12136</v>
      </c>
      <c r="B2738">
        <v>20129</v>
      </c>
      <c r="C2738">
        <v>24398</v>
      </c>
      <c r="D2738">
        <v>3415.7200000000003</v>
      </c>
      <c r="E2738">
        <v>27813.72</v>
      </c>
      <c r="F2738">
        <v>4269</v>
      </c>
    </row>
    <row r="2739" spans="1:6" x14ac:dyDescent="0.25">
      <c r="A2739" t="s">
        <v>12137</v>
      </c>
      <c r="B2739">
        <v>19113</v>
      </c>
      <c r="C2739">
        <v>23180</v>
      </c>
      <c r="D2739">
        <v>3245.2000000000003</v>
      </c>
      <c r="E2739">
        <v>26425.200000000001</v>
      </c>
      <c r="F2739">
        <v>4067</v>
      </c>
    </row>
    <row r="2740" spans="1:6" x14ac:dyDescent="0.25">
      <c r="A2740" t="s">
        <v>12138</v>
      </c>
      <c r="B2740">
        <v>22577</v>
      </c>
      <c r="C2740">
        <v>27368</v>
      </c>
      <c r="D2740">
        <v>3831.5200000000004</v>
      </c>
      <c r="E2740">
        <v>31199.52</v>
      </c>
      <c r="F2740">
        <v>4791</v>
      </c>
    </row>
    <row r="2741" spans="1:6" x14ac:dyDescent="0.25">
      <c r="A2741" t="s">
        <v>12139</v>
      </c>
      <c r="B2741">
        <v>14881</v>
      </c>
      <c r="C2741">
        <v>18935</v>
      </c>
      <c r="D2741">
        <v>2650.9</v>
      </c>
      <c r="E2741">
        <v>21585.9</v>
      </c>
      <c r="F2741">
        <v>4054</v>
      </c>
    </row>
    <row r="2742" spans="1:6" x14ac:dyDescent="0.25">
      <c r="A2742" t="s">
        <v>12140</v>
      </c>
      <c r="B2742">
        <v>12801</v>
      </c>
      <c r="C2742">
        <v>17673</v>
      </c>
      <c r="D2742">
        <v>2474.2200000000003</v>
      </c>
      <c r="E2742">
        <v>20147.22</v>
      </c>
      <c r="F2742">
        <v>4872</v>
      </c>
    </row>
    <row r="2743" spans="1:6" x14ac:dyDescent="0.25">
      <c r="A2743" t="s">
        <v>12141</v>
      </c>
      <c r="B2743">
        <v>33668</v>
      </c>
      <c r="C2743">
        <v>37690</v>
      </c>
      <c r="D2743">
        <v>5276.6</v>
      </c>
      <c r="E2743">
        <v>42966.6</v>
      </c>
      <c r="F2743">
        <v>4022</v>
      </c>
    </row>
    <row r="2744" spans="1:6" x14ac:dyDescent="0.25">
      <c r="A2744" t="s">
        <v>12142</v>
      </c>
      <c r="B2744">
        <v>12661</v>
      </c>
      <c r="C2744">
        <v>17470</v>
      </c>
      <c r="D2744">
        <v>2445.8000000000002</v>
      </c>
      <c r="E2744">
        <v>19915.8</v>
      </c>
      <c r="F2744">
        <v>4809</v>
      </c>
    </row>
    <row r="2745" spans="1:6" x14ac:dyDescent="0.25">
      <c r="A2745" t="s">
        <v>12143</v>
      </c>
      <c r="B2745">
        <v>23009</v>
      </c>
      <c r="C2745">
        <v>26786</v>
      </c>
      <c r="D2745">
        <v>3750.0400000000004</v>
      </c>
      <c r="E2745">
        <v>30536.04</v>
      </c>
      <c r="F2745">
        <v>3777</v>
      </c>
    </row>
    <row r="2746" spans="1:6" x14ac:dyDescent="0.25">
      <c r="A2746" t="s">
        <v>12144</v>
      </c>
      <c r="B2746">
        <v>22864</v>
      </c>
      <c r="C2746">
        <v>27689</v>
      </c>
      <c r="D2746">
        <v>3876.4600000000005</v>
      </c>
      <c r="E2746">
        <v>31565.46</v>
      </c>
      <c r="F2746">
        <v>4825</v>
      </c>
    </row>
    <row r="2747" spans="1:6" x14ac:dyDescent="0.25">
      <c r="A2747" t="s">
        <v>12145</v>
      </c>
      <c r="B2747">
        <v>17691</v>
      </c>
      <c r="C2747">
        <v>22567</v>
      </c>
      <c r="D2747">
        <v>3159.38</v>
      </c>
      <c r="E2747">
        <v>25726.38</v>
      </c>
      <c r="F2747">
        <v>4876</v>
      </c>
    </row>
    <row r="2748" spans="1:6" x14ac:dyDescent="0.25">
      <c r="A2748" t="s">
        <v>12146</v>
      </c>
      <c r="B2748">
        <v>11621</v>
      </c>
      <c r="C2748">
        <v>15341</v>
      </c>
      <c r="D2748">
        <v>2147.7400000000002</v>
      </c>
      <c r="E2748">
        <v>17488.740000000002</v>
      </c>
      <c r="F2748">
        <v>3720</v>
      </c>
    </row>
    <row r="2749" spans="1:6" x14ac:dyDescent="0.25">
      <c r="A2749" t="s">
        <v>12147</v>
      </c>
      <c r="B2749">
        <v>27852</v>
      </c>
      <c r="C2749">
        <v>32131</v>
      </c>
      <c r="D2749">
        <v>4498.34</v>
      </c>
      <c r="E2749">
        <v>36629.339999999997</v>
      </c>
      <c r="F2749">
        <v>4279</v>
      </c>
    </row>
    <row r="2750" spans="1:6" x14ac:dyDescent="0.25">
      <c r="A2750" t="s">
        <v>12148</v>
      </c>
      <c r="B2750">
        <v>13989</v>
      </c>
      <c r="C2750">
        <v>18652</v>
      </c>
      <c r="D2750">
        <v>2611.2800000000002</v>
      </c>
      <c r="E2750">
        <v>21263.279999999999</v>
      </c>
      <c r="F2750">
        <v>4663</v>
      </c>
    </row>
    <row r="2751" spans="1:6" x14ac:dyDescent="0.25">
      <c r="A2751" t="s">
        <v>12149</v>
      </c>
      <c r="B2751">
        <v>17184</v>
      </c>
      <c r="C2751">
        <v>22038</v>
      </c>
      <c r="D2751">
        <v>3085.32</v>
      </c>
      <c r="E2751">
        <v>25123.32</v>
      </c>
      <c r="F2751">
        <v>4854</v>
      </c>
    </row>
    <row r="2752" spans="1:6" x14ac:dyDescent="0.25">
      <c r="A2752" t="s">
        <v>12150</v>
      </c>
      <c r="B2752">
        <v>22667</v>
      </c>
      <c r="C2752">
        <v>27276</v>
      </c>
      <c r="D2752">
        <v>3818.6400000000003</v>
      </c>
      <c r="E2752">
        <v>31094.639999999999</v>
      </c>
      <c r="F2752">
        <v>4609</v>
      </c>
    </row>
    <row r="2753" spans="1:6" x14ac:dyDescent="0.25">
      <c r="A2753" t="s">
        <v>12151</v>
      </c>
      <c r="B2753">
        <v>27049</v>
      </c>
      <c r="C2753">
        <v>30780</v>
      </c>
      <c r="D2753">
        <v>4309.2000000000007</v>
      </c>
      <c r="E2753">
        <v>35089.199999999997</v>
      </c>
      <c r="F2753">
        <v>3731</v>
      </c>
    </row>
    <row r="2754" spans="1:6" x14ac:dyDescent="0.25">
      <c r="A2754" t="s">
        <v>12152</v>
      </c>
      <c r="B2754">
        <v>18599</v>
      </c>
      <c r="C2754">
        <v>22781</v>
      </c>
      <c r="D2754">
        <v>3189.34</v>
      </c>
      <c r="E2754">
        <v>25970.34</v>
      </c>
      <c r="F2754">
        <v>4182</v>
      </c>
    </row>
    <row r="2755" spans="1:6" x14ac:dyDescent="0.25">
      <c r="A2755" t="s">
        <v>12153</v>
      </c>
      <c r="B2755">
        <v>22141</v>
      </c>
      <c r="C2755">
        <v>26052</v>
      </c>
      <c r="D2755">
        <v>3647.28</v>
      </c>
      <c r="E2755">
        <v>29699.279999999999</v>
      </c>
      <c r="F2755">
        <v>3911</v>
      </c>
    </row>
    <row r="2756" spans="1:6" x14ac:dyDescent="0.25">
      <c r="A2756" t="s">
        <v>12154</v>
      </c>
      <c r="B2756">
        <v>21489</v>
      </c>
      <c r="C2756">
        <v>25791</v>
      </c>
      <c r="D2756">
        <v>3610.7400000000002</v>
      </c>
      <c r="E2756">
        <v>29401.74</v>
      </c>
      <c r="F2756">
        <v>4302</v>
      </c>
    </row>
    <row r="2757" spans="1:6" x14ac:dyDescent="0.25">
      <c r="A2757" t="s">
        <v>12155</v>
      </c>
      <c r="B2757">
        <v>18171</v>
      </c>
      <c r="C2757">
        <v>21882</v>
      </c>
      <c r="D2757">
        <v>3063.4800000000005</v>
      </c>
      <c r="E2757">
        <v>24945.48</v>
      </c>
      <c r="F2757">
        <v>3711</v>
      </c>
    </row>
    <row r="2758" spans="1:6" x14ac:dyDescent="0.25">
      <c r="A2758" t="s">
        <v>12156</v>
      </c>
      <c r="B2758">
        <v>25298</v>
      </c>
      <c r="C2758">
        <v>29628</v>
      </c>
      <c r="D2758">
        <v>4147.92</v>
      </c>
      <c r="E2758">
        <v>33775.919999999998</v>
      </c>
      <c r="F2758">
        <v>4330</v>
      </c>
    </row>
    <row r="2759" spans="1:6" x14ac:dyDescent="0.25">
      <c r="A2759" t="s">
        <v>12157</v>
      </c>
      <c r="B2759">
        <v>13248</v>
      </c>
      <c r="C2759">
        <v>17899</v>
      </c>
      <c r="D2759">
        <v>2505.86</v>
      </c>
      <c r="E2759">
        <v>20404.86</v>
      </c>
      <c r="F2759">
        <v>4651</v>
      </c>
    </row>
    <row r="2760" spans="1:6" x14ac:dyDescent="0.25">
      <c r="A2760" t="s">
        <v>12158</v>
      </c>
      <c r="B2760">
        <v>15152</v>
      </c>
      <c r="C2760">
        <v>19260</v>
      </c>
      <c r="D2760">
        <v>2696.4</v>
      </c>
      <c r="E2760">
        <v>21956.400000000001</v>
      </c>
      <c r="F2760">
        <v>4108</v>
      </c>
    </row>
    <row r="2761" spans="1:6" x14ac:dyDescent="0.25">
      <c r="A2761" t="s">
        <v>12159</v>
      </c>
      <c r="B2761">
        <v>23314</v>
      </c>
      <c r="C2761">
        <v>27255</v>
      </c>
      <c r="D2761">
        <v>3815.7000000000003</v>
      </c>
      <c r="E2761">
        <v>31070.7</v>
      </c>
      <c r="F2761">
        <v>3941</v>
      </c>
    </row>
    <row r="2762" spans="1:6" x14ac:dyDescent="0.25">
      <c r="A2762" t="s">
        <v>12160</v>
      </c>
      <c r="B2762">
        <v>25137</v>
      </c>
      <c r="C2762">
        <v>29860</v>
      </c>
      <c r="D2762">
        <v>4180.4000000000005</v>
      </c>
      <c r="E2762">
        <v>34040.400000000001</v>
      </c>
      <c r="F2762">
        <v>4723</v>
      </c>
    </row>
    <row r="2763" spans="1:6" x14ac:dyDescent="0.25">
      <c r="A2763" t="s">
        <v>12161</v>
      </c>
      <c r="B2763">
        <v>18223</v>
      </c>
      <c r="C2763">
        <v>22279</v>
      </c>
      <c r="D2763">
        <v>3119.0600000000004</v>
      </c>
      <c r="E2763">
        <v>25398.06</v>
      </c>
      <c r="F2763">
        <v>4056</v>
      </c>
    </row>
    <row r="2764" spans="1:6" x14ac:dyDescent="0.25">
      <c r="A2764" t="s">
        <v>12162</v>
      </c>
      <c r="B2764">
        <v>13022</v>
      </c>
      <c r="C2764">
        <v>16866</v>
      </c>
      <c r="D2764">
        <v>2361.2400000000002</v>
      </c>
      <c r="E2764">
        <v>19227.240000000002</v>
      </c>
      <c r="F2764">
        <v>3844</v>
      </c>
    </row>
    <row r="2765" spans="1:6" x14ac:dyDescent="0.25">
      <c r="A2765" t="s">
        <v>12163</v>
      </c>
      <c r="B2765">
        <v>22692</v>
      </c>
      <c r="C2765">
        <v>26768</v>
      </c>
      <c r="D2765">
        <v>3747.5200000000004</v>
      </c>
      <c r="E2765">
        <v>30515.52</v>
      </c>
      <c r="F2765">
        <v>4076</v>
      </c>
    </row>
    <row r="2766" spans="1:6" x14ac:dyDescent="0.25">
      <c r="A2766" t="s">
        <v>12164</v>
      </c>
      <c r="B2766">
        <v>13331</v>
      </c>
      <c r="C2766">
        <v>17371</v>
      </c>
      <c r="D2766">
        <v>2431.94</v>
      </c>
      <c r="E2766">
        <v>19802.939999999999</v>
      </c>
      <c r="F2766">
        <v>4040</v>
      </c>
    </row>
    <row r="2767" spans="1:6" x14ac:dyDescent="0.25">
      <c r="A2767" t="s">
        <v>12165</v>
      </c>
      <c r="B2767">
        <v>24392</v>
      </c>
      <c r="C2767">
        <v>28877</v>
      </c>
      <c r="D2767">
        <v>4042.78</v>
      </c>
      <c r="E2767">
        <v>32919.78</v>
      </c>
      <c r="F2767">
        <v>4485</v>
      </c>
    </row>
    <row r="2768" spans="1:6" x14ac:dyDescent="0.25">
      <c r="A2768" t="s">
        <v>12166</v>
      </c>
      <c r="B2768">
        <v>13741</v>
      </c>
      <c r="C2768">
        <v>18527</v>
      </c>
      <c r="D2768">
        <v>2593.7800000000002</v>
      </c>
      <c r="E2768">
        <v>21120.78</v>
      </c>
      <c r="F2768">
        <v>4786</v>
      </c>
    </row>
    <row r="2769" spans="1:6" x14ac:dyDescent="0.25">
      <c r="A2769" t="s">
        <v>12167</v>
      </c>
      <c r="B2769">
        <v>22763</v>
      </c>
      <c r="C2769">
        <v>27257</v>
      </c>
      <c r="D2769">
        <v>3815.9800000000005</v>
      </c>
      <c r="E2769">
        <v>31072.98</v>
      </c>
      <c r="F2769">
        <v>4494</v>
      </c>
    </row>
    <row r="2770" spans="1:6" x14ac:dyDescent="0.25">
      <c r="A2770" t="s">
        <v>12168</v>
      </c>
      <c r="B2770">
        <v>18181</v>
      </c>
      <c r="C2770">
        <v>22116</v>
      </c>
      <c r="D2770">
        <v>3096.2400000000002</v>
      </c>
      <c r="E2770">
        <v>25212.240000000002</v>
      </c>
      <c r="F2770">
        <v>3935</v>
      </c>
    </row>
    <row r="2771" spans="1:6" x14ac:dyDescent="0.25">
      <c r="A2771" t="s">
        <v>12169</v>
      </c>
      <c r="B2771">
        <v>24521</v>
      </c>
      <c r="C2771">
        <v>29029</v>
      </c>
      <c r="D2771">
        <v>4064.0600000000004</v>
      </c>
      <c r="E2771">
        <v>33093.06</v>
      </c>
      <c r="F2771">
        <v>4508</v>
      </c>
    </row>
    <row r="2772" spans="1:6" x14ac:dyDescent="0.25">
      <c r="A2772" t="s">
        <v>12170</v>
      </c>
      <c r="B2772">
        <v>25082</v>
      </c>
      <c r="C2772">
        <v>29979</v>
      </c>
      <c r="D2772">
        <v>4197.0600000000004</v>
      </c>
      <c r="E2772">
        <v>34176.06</v>
      </c>
      <c r="F2772">
        <v>4897</v>
      </c>
    </row>
    <row r="2773" spans="1:6" x14ac:dyDescent="0.25">
      <c r="A2773" t="s">
        <v>12171</v>
      </c>
      <c r="B2773">
        <v>17585</v>
      </c>
      <c r="C2773">
        <v>22271</v>
      </c>
      <c r="D2773">
        <v>3117.9400000000005</v>
      </c>
      <c r="E2773">
        <v>25388.940000000002</v>
      </c>
      <c r="F2773">
        <v>4686</v>
      </c>
    </row>
    <row r="2774" spans="1:6" x14ac:dyDescent="0.25">
      <c r="A2774" t="s">
        <v>12172</v>
      </c>
      <c r="B2774">
        <v>32405</v>
      </c>
      <c r="C2774">
        <v>36776</v>
      </c>
      <c r="D2774">
        <v>5148.6400000000003</v>
      </c>
      <c r="E2774">
        <v>41924.639999999999</v>
      </c>
      <c r="F2774">
        <v>4371</v>
      </c>
    </row>
    <row r="2775" spans="1:6" x14ac:dyDescent="0.25">
      <c r="A2775" t="s">
        <v>12173</v>
      </c>
      <c r="B2775">
        <v>22772</v>
      </c>
      <c r="C2775">
        <v>27157</v>
      </c>
      <c r="D2775">
        <v>3801.9800000000005</v>
      </c>
      <c r="E2775">
        <v>30958.98</v>
      </c>
      <c r="F2775">
        <v>4385</v>
      </c>
    </row>
    <row r="2776" spans="1:6" x14ac:dyDescent="0.25">
      <c r="A2776" t="s">
        <v>12174</v>
      </c>
      <c r="B2776">
        <v>10619</v>
      </c>
      <c r="C2776">
        <v>14419</v>
      </c>
      <c r="D2776">
        <v>2018.66</v>
      </c>
      <c r="E2776">
        <v>16437.66</v>
      </c>
      <c r="F2776">
        <v>3800</v>
      </c>
    </row>
    <row r="2777" spans="1:6" x14ac:dyDescent="0.25">
      <c r="A2777" t="s">
        <v>12175</v>
      </c>
      <c r="B2777">
        <v>21046</v>
      </c>
      <c r="C2777">
        <v>25227</v>
      </c>
      <c r="D2777">
        <v>3531.78</v>
      </c>
      <c r="E2777">
        <v>28758.78</v>
      </c>
      <c r="F2777">
        <v>4181</v>
      </c>
    </row>
    <row r="2778" spans="1:6" x14ac:dyDescent="0.25">
      <c r="A2778" t="s">
        <v>12176</v>
      </c>
      <c r="B2778">
        <v>25249</v>
      </c>
      <c r="C2778">
        <v>29082</v>
      </c>
      <c r="D2778">
        <v>4071.4800000000005</v>
      </c>
      <c r="E2778">
        <v>33153.480000000003</v>
      </c>
      <c r="F2778">
        <v>3833</v>
      </c>
    </row>
    <row r="2779" spans="1:6" x14ac:dyDescent="0.25">
      <c r="A2779" t="s">
        <v>12177</v>
      </c>
      <c r="B2779">
        <v>14207</v>
      </c>
      <c r="C2779">
        <v>19035</v>
      </c>
      <c r="D2779">
        <v>2664.9</v>
      </c>
      <c r="E2779">
        <v>21699.9</v>
      </c>
      <c r="F2779">
        <v>4828</v>
      </c>
    </row>
    <row r="2780" spans="1:6" x14ac:dyDescent="0.25">
      <c r="A2780" t="s">
        <v>12178</v>
      </c>
      <c r="B2780">
        <v>26849</v>
      </c>
      <c r="C2780">
        <v>31605</v>
      </c>
      <c r="D2780">
        <v>4424.7000000000007</v>
      </c>
      <c r="E2780">
        <v>36029.699999999997</v>
      </c>
      <c r="F2780">
        <v>4756</v>
      </c>
    </row>
    <row r="2781" spans="1:6" x14ac:dyDescent="0.25">
      <c r="A2781" t="s">
        <v>12179</v>
      </c>
      <c r="B2781">
        <v>32966</v>
      </c>
      <c r="C2781">
        <v>37768</v>
      </c>
      <c r="D2781">
        <v>5287.52</v>
      </c>
      <c r="E2781">
        <v>43055.520000000004</v>
      </c>
      <c r="F2781">
        <v>4802</v>
      </c>
    </row>
    <row r="2782" spans="1:6" x14ac:dyDescent="0.25">
      <c r="A2782" t="s">
        <v>12180</v>
      </c>
      <c r="B2782">
        <v>32312</v>
      </c>
      <c r="C2782">
        <v>36770</v>
      </c>
      <c r="D2782">
        <v>5147.8</v>
      </c>
      <c r="E2782">
        <v>41917.800000000003</v>
      </c>
      <c r="F2782">
        <v>4458</v>
      </c>
    </row>
    <row r="2783" spans="1:6" x14ac:dyDescent="0.25">
      <c r="A2783" t="s">
        <v>12181</v>
      </c>
      <c r="B2783">
        <v>34668</v>
      </c>
      <c r="C2783">
        <v>38558</v>
      </c>
      <c r="D2783">
        <v>5398.1200000000008</v>
      </c>
      <c r="E2783">
        <v>43956.12</v>
      </c>
      <c r="F2783">
        <v>3890</v>
      </c>
    </row>
    <row r="2784" spans="1:6" x14ac:dyDescent="0.25">
      <c r="A2784" t="s">
        <v>12182</v>
      </c>
      <c r="B2784">
        <v>14552</v>
      </c>
      <c r="C2784">
        <v>18712</v>
      </c>
      <c r="D2784">
        <v>2619.6800000000003</v>
      </c>
      <c r="E2784">
        <v>21331.68</v>
      </c>
      <c r="F2784">
        <v>4160</v>
      </c>
    </row>
    <row r="2785" spans="1:6" x14ac:dyDescent="0.25">
      <c r="A2785" t="s">
        <v>12183</v>
      </c>
      <c r="B2785">
        <v>33194</v>
      </c>
      <c r="C2785">
        <v>36928</v>
      </c>
      <c r="D2785">
        <v>5169.92</v>
      </c>
      <c r="E2785">
        <v>42097.919999999998</v>
      </c>
      <c r="F2785">
        <v>3734</v>
      </c>
    </row>
    <row r="2786" spans="1:6" x14ac:dyDescent="0.25">
      <c r="A2786" t="s">
        <v>12184</v>
      </c>
      <c r="B2786">
        <v>33022</v>
      </c>
      <c r="C2786">
        <v>37664</v>
      </c>
      <c r="D2786">
        <v>5272.9600000000009</v>
      </c>
      <c r="E2786">
        <v>42936.959999999999</v>
      </c>
      <c r="F2786">
        <v>4642</v>
      </c>
    </row>
    <row r="2787" spans="1:6" x14ac:dyDescent="0.25">
      <c r="A2787" t="s">
        <v>12185</v>
      </c>
      <c r="B2787">
        <v>28815</v>
      </c>
      <c r="C2787">
        <v>33637</v>
      </c>
      <c r="D2787">
        <v>4709.18</v>
      </c>
      <c r="E2787">
        <v>38346.18</v>
      </c>
      <c r="F2787">
        <v>4822</v>
      </c>
    </row>
    <row r="2788" spans="1:6" x14ac:dyDescent="0.25">
      <c r="A2788" t="s">
        <v>12186</v>
      </c>
      <c r="B2788">
        <v>23294</v>
      </c>
      <c r="C2788">
        <v>27482</v>
      </c>
      <c r="D2788">
        <v>3847.4800000000005</v>
      </c>
      <c r="E2788">
        <v>31329.48</v>
      </c>
      <c r="F2788">
        <v>4188</v>
      </c>
    </row>
    <row r="2789" spans="1:6" x14ac:dyDescent="0.25">
      <c r="A2789" t="s">
        <v>12187</v>
      </c>
      <c r="B2789">
        <v>25972</v>
      </c>
      <c r="C2789">
        <v>30295</v>
      </c>
      <c r="D2789">
        <v>4241.3</v>
      </c>
      <c r="E2789">
        <v>34536.300000000003</v>
      </c>
      <c r="F2789">
        <v>4323</v>
      </c>
    </row>
    <row r="2790" spans="1:6" x14ac:dyDescent="0.25">
      <c r="A2790" t="s">
        <v>12188</v>
      </c>
      <c r="B2790">
        <v>26980</v>
      </c>
      <c r="C2790">
        <v>31626</v>
      </c>
      <c r="D2790">
        <v>4427.6400000000003</v>
      </c>
      <c r="E2790">
        <v>36053.64</v>
      </c>
      <c r="F2790">
        <v>4646</v>
      </c>
    </row>
    <row r="2791" spans="1:6" x14ac:dyDescent="0.25">
      <c r="A2791" t="s">
        <v>12189</v>
      </c>
      <c r="B2791">
        <v>12431</v>
      </c>
      <c r="C2791">
        <v>16767</v>
      </c>
      <c r="D2791">
        <v>2347.38</v>
      </c>
      <c r="E2791">
        <v>19114.38</v>
      </c>
      <c r="F2791">
        <v>4336</v>
      </c>
    </row>
    <row r="2792" spans="1:6" x14ac:dyDescent="0.25">
      <c r="A2792" t="s">
        <v>12190</v>
      </c>
      <c r="B2792">
        <v>17751</v>
      </c>
      <c r="C2792">
        <v>22142</v>
      </c>
      <c r="D2792">
        <v>3099.88</v>
      </c>
      <c r="E2792">
        <v>25241.88</v>
      </c>
      <c r="F2792">
        <v>4391</v>
      </c>
    </row>
    <row r="2793" spans="1:6" x14ac:dyDescent="0.25">
      <c r="A2793" t="s">
        <v>12191</v>
      </c>
      <c r="B2793">
        <v>30051</v>
      </c>
      <c r="C2793">
        <v>34009</v>
      </c>
      <c r="D2793">
        <v>4761.26</v>
      </c>
      <c r="E2793">
        <v>38770.26</v>
      </c>
      <c r="F2793">
        <v>3958</v>
      </c>
    </row>
    <row r="2794" spans="1:6" x14ac:dyDescent="0.25">
      <c r="A2794" t="s">
        <v>12192</v>
      </c>
      <c r="B2794">
        <v>29240</v>
      </c>
      <c r="C2794">
        <v>33559</v>
      </c>
      <c r="D2794">
        <v>4698.26</v>
      </c>
      <c r="E2794">
        <v>38257.26</v>
      </c>
      <c r="F2794">
        <v>4319</v>
      </c>
    </row>
    <row r="2795" spans="1:6" x14ac:dyDescent="0.25">
      <c r="A2795" t="s">
        <v>12193</v>
      </c>
      <c r="B2795">
        <v>31349</v>
      </c>
      <c r="C2795">
        <v>35481</v>
      </c>
      <c r="D2795">
        <v>4967.34</v>
      </c>
      <c r="E2795">
        <v>40448.339999999997</v>
      </c>
      <c r="F2795">
        <v>4132</v>
      </c>
    </row>
    <row r="2796" spans="1:6" x14ac:dyDescent="0.25">
      <c r="A2796" t="s">
        <v>12194</v>
      </c>
      <c r="B2796">
        <v>34770</v>
      </c>
      <c r="C2796">
        <v>39122</v>
      </c>
      <c r="D2796">
        <v>5477.0800000000008</v>
      </c>
      <c r="E2796">
        <v>44599.08</v>
      </c>
      <c r="F2796">
        <v>4352</v>
      </c>
    </row>
    <row r="2797" spans="1:6" x14ac:dyDescent="0.25">
      <c r="A2797" t="s">
        <v>12195</v>
      </c>
      <c r="B2797">
        <v>23101</v>
      </c>
      <c r="C2797">
        <v>27851</v>
      </c>
      <c r="D2797">
        <v>3899.1400000000003</v>
      </c>
      <c r="E2797">
        <v>31750.14</v>
      </c>
      <c r="F2797">
        <v>4750</v>
      </c>
    </row>
    <row r="2798" spans="1:6" x14ac:dyDescent="0.25">
      <c r="A2798" t="s">
        <v>12196</v>
      </c>
      <c r="B2798">
        <v>34374</v>
      </c>
      <c r="C2798">
        <v>38135</v>
      </c>
      <c r="D2798">
        <v>5338.9000000000005</v>
      </c>
      <c r="E2798">
        <v>43473.9</v>
      </c>
      <c r="F2798">
        <v>3761</v>
      </c>
    </row>
    <row r="2799" spans="1:6" x14ac:dyDescent="0.25">
      <c r="A2799" t="s">
        <v>12197</v>
      </c>
      <c r="B2799">
        <v>18411</v>
      </c>
      <c r="C2799">
        <v>22458</v>
      </c>
      <c r="D2799">
        <v>3144.1200000000003</v>
      </c>
      <c r="E2799">
        <v>25602.12</v>
      </c>
      <c r="F2799">
        <v>4047</v>
      </c>
    </row>
    <row r="2800" spans="1:6" x14ac:dyDescent="0.25">
      <c r="A2800" t="s">
        <v>12198</v>
      </c>
      <c r="B2800">
        <v>24693</v>
      </c>
      <c r="C2800">
        <v>29155</v>
      </c>
      <c r="D2800">
        <v>4081.7000000000003</v>
      </c>
      <c r="E2800">
        <v>33236.699999999997</v>
      </c>
      <c r="F2800">
        <v>4462</v>
      </c>
    </row>
    <row r="2801" spans="1:6" x14ac:dyDescent="0.25">
      <c r="A2801" t="s">
        <v>12199</v>
      </c>
      <c r="B2801">
        <v>16931</v>
      </c>
      <c r="C2801">
        <v>21773</v>
      </c>
      <c r="D2801">
        <v>3048.2200000000003</v>
      </c>
      <c r="E2801">
        <v>24821.22</v>
      </c>
      <c r="F2801">
        <v>4842</v>
      </c>
    </row>
    <row r="2802" spans="1:6" x14ac:dyDescent="0.25">
      <c r="A2802" t="s">
        <v>12200</v>
      </c>
      <c r="B2802">
        <v>16535</v>
      </c>
      <c r="C2802">
        <v>20394</v>
      </c>
      <c r="D2802">
        <v>2855.1600000000003</v>
      </c>
      <c r="E2802">
        <v>23249.16</v>
      </c>
      <c r="F2802">
        <v>3859</v>
      </c>
    </row>
    <row r="2803" spans="1:6" x14ac:dyDescent="0.25">
      <c r="A2803" t="s">
        <v>12201</v>
      </c>
      <c r="B2803">
        <v>10380</v>
      </c>
      <c r="C2803">
        <v>14449</v>
      </c>
      <c r="D2803">
        <v>2022.8600000000001</v>
      </c>
      <c r="E2803">
        <v>16471.86</v>
      </c>
      <c r="F2803">
        <v>4069</v>
      </c>
    </row>
    <row r="2804" spans="1:6" x14ac:dyDescent="0.25">
      <c r="A2804" t="s">
        <v>12202</v>
      </c>
      <c r="B2804">
        <v>18968</v>
      </c>
      <c r="C2804">
        <v>23155</v>
      </c>
      <c r="D2804">
        <v>3241.7000000000003</v>
      </c>
      <c r="E2804">
        <v>26396.7</v>
      </c>
      <c r="F2804">
        <v>4187</v>
      </c>
    </row>
    <row r="2805" spans="1:6" x14ac:dyDescent="0.25">
      <c r="A2805" t="s">
        <v>12203</v>
      </c>
      <c r="B2805">
        <v>12379</v>
      </c>
      <c r="C2805">
        <v>16453</v>
      </c>
      <c r="D2805">
        <v>2303.42</v>
      </c>
      <c r="E2805">
        <v>18756.419999999998</v>
      </c>
      <c r="F2805">
        <v>4074</v>
      </c>
    </row>
    <row r="2806" spans="1:6" x14ac:dyDescent="0.25">
      <c r="A2806" t="s">
        <v>12204</v>
      </c>
      <c r="B2806">
        <v>17394</v>
      </c>
      <c r="C2806">
        <v>21847</v>
      </c>
      <c r="D2806">
        <v>3058.5800000000004</v>
      </c>
      <c r="E2806">
        <v>24905.58</v>
      </c>
      <c r="F2806">
        <v>4453</v>
      </c>
    </row>
    <row r="2807" spans="1:6" x14ac:dyDescent="0.25">
      <c r="A2807" t="s">
        <v>12205</v>
      </c>
      <c r="B2807">
        <v>32123</v>
      </c>
      <c r="C2807">
        <v>36274</v>
      </c>
      <c r="D2807">
        <v>5078.3600000000006</v>
      </c>
      <c r="E2807">
        <v>41352.36</v>
      </c>
      <c r="F2807">
        <v>4151</v>
      </c>
    </row>
    <row r="2808" spans="1:6" x14ac:dyDescent="0.25">
      <c r="A2808" t="s">
        <v>12206</v>
      </c>
      <c r="B2808">
        <v>24357</v>
      </c>
      <c r="C2808">
        <v>29081</v>
      </c>
      <c r="D2808">
        <v>4071.3400000000006</v>
      </c>
      <c r="E2808">
        <v>33152.340000000004</v>
      </c>
      <c r="F2808">
        <v>4724</v>
      </c>
    </row>
    <row r="2809" spans="1:6" x14ac:dyDescent="0.25">
      <c r="A2809" t="s">
        <v>12207</v>
      </c>
      <c r="B2809">
        <v>13357</v>
      </c>
      <c r="C2809">
        <v>18019</v>
      </c>
      <c r="D2809">
        <v>2522.6600000000003</v>
      </c>
      <c r="E2809">
        <v>20541.66</v>
      </c>
      <c r="F2809">
        <v>4662</v>
      </c>
    </row>
    <row r="2810" spans="1:6" x14ac:dyDescent="0.25">
      <c r="A2810" t="s">
        <v>12208</v>
      </c>
      <c r="B2810">
        <v>20742</v>
      </c>
      <c r="C2810">
        <v>25545</v>
      </c>
      <c r="D2810">
        <v>3576.3</v>
      </c>
      <c r="E2810">
        <v>29121.3</v>
      </c>
      <c r="F2810">
        <v>4803</v>
      </c>
    </row>
    <row r="2811" spans="1:6" x14ac:dyDescent="0.25">
      <c r="A2811" t="s">
        <v>12209</v>
      </c>
      <c r="B2811">
        <v>26360</v>
      </c>
      <c r="C2811">
        <v>30276</v>
      </c>
      <c r="D2811">
        <v>4238.6400000000003</v>
      </c>
      <c r="E2811">
        <v>34514.639999999999</v>
      </c>
      <c r="F2811">
        <v>3916</v>
      </c>
    </row>
    <row r="2812" spans="1:6" x14ac:dyDescent="0.25">
      <c r="A2812" t="s">
        <v>12210</v>
      </c>
      <c r="B2812">
        <v>27746</v>
      </c>
      <c r="C2812">
        <v>31682</v>
      </c>
      <c r="D2812">
        <v>4435.4800000000005</v>
      </c>
      <c r="E2812">
        <v>36117.480000000003</v>
      </c>
      <c r="F2812">
        <v>3936</v>
      </c>
    </row>
    <row r="2813" spans="1:6" x14ac:dyDescent="0.25">
      <c r="A2813" t="s">
        <v>12211</v>
      </c>
      <c r="B2813">
        <v>26334</v>
      </c>
      <c r="C2813">
        <v>31002</v>
      </c>
      <c r="D2813">
        <v>4340.2800000000007</v>
      </c>
      <c r="E2813">
        <v>35342.28</v>
      </c>
      <c r="F2813">
        <v>4668</v>
      </c>
    </row>
    <row r="2814" spans="1:6" x14ac:dyDescent="0.25">
      <c r="A2814" t="s">
        <v>12212</v>
      </c>
      <c r="B2814">
        <v>14739</v>
      </c>
      <c r="C2814">
        <v>19382</v>
      </c>
      <c r="D2814">
        <v>2713.4800000000005</v>
      </c>
      <c r="E2814">
        <v>22095.48</v>
      </c>
      <c r="F2814">
        <v>4643</v>
      </c>
    </row>
    <row r="2815" spans="1:6" x14ac:dyDescent="0.25">
      <c r="A2815" t="s">
        <v>12213</v>
      </c>
      <c r="B2815">
        <v>24036</v>
      </c>
      <c r="C2815">
        <v>28592</v>
      </c>
      <c r="D2815">
        <v>4002.8800000000006</v>
      </c>
      <c r="E2815">
        <v>32594.880000000001</v>
      </c>
      <c r="F2815">
        <v>4556</v>
      </c>
    </row>
    <row r="2816" spans="1:6" x14ac:dyDescent="0.25">
      <c r="A2816" t="s">
        <v>12214</v>
      </c>
      <c r="B2816">
        <v>19893</v>
      </c>
      <c r="C2816">
        <v>24612</v>
      </c>
      <c r="D2816">
        <v>3445.6800000000003</v>
      </c>
      <c r="E2816">
        <v>28057.68</v>
      </c>
      <c r="F2816">
        <v>4719</v>
      </c>
    </row>
    <row r="2817" spans="1:6" x14ac:dyDescent="0.25">
      <c r="A2817" t="s">
        <v>12215</v>
      </c>
      <c r="B2817">
        <v>28861</v>
      </c>
      <c r="C2817">
        <v>33574</v>
      </c>
      <c r="D2817">
        <v>4700.3600000000006</v>
      </c>
      <c r="E2817">
        <v>38274.36</v>
      </c>
      <c r="F2817">
        <v>4713</v>
      </c>
    </row>
    <row r="2818" spans="1:6" x14ac:dyDescent="0.25">
      <c r="A2818" t="s">
        <v>12216</v>
      </c>
      <c r="B2818">
        <v>29202</v>
      </c>
      <c r="C2818">
        <v>33213</v>
      </c>
      <c r="D2818">
        <v>4649.8200000000006</v>
      </c>
      <c r="E2818">
        <v>37862.82</v>
      </c>
      <c r="F2818">
        <v>4011</v>
      </c>
    </row>
    <row r="2819" spans="1:6" x14ac:dyDescent="0.25">
      <c r="A2819" t="s">
        <v>12217</v>
      </c>
      <c r="B2819">
        <v>11872</v>
      </c>
      <c r="C2819">
        <v>15882</v>
      </c>
      <c r="D2819">
        <v>2223.48</v>
      </c>
      <c r="E2819">
        <v>18105.48</v>
      </c>
      <c r="F2819">
        <v>4010</v>
      </c>
    </row>
    <row r="2820" spans="1:6" x14ac:dyDescent="0.25">
      <c r="A2820" t="s">
        <v>12218</v>
      </c>
      <c r="B2820">
        <v>15054</v>
      </c>
      <c r="C2820">
        <v>19058</v>
      </c>
      <c r="D2820">
        <v>2668.1200000000003</v>
      </c>
      <c r="E2820">
        <v>21726.12</v>
      </c>
      <c r="F2820">
        <v>4004</v>
      </c>
    </row>
    <row r="2821" spans="1:6" x14ac:dyDescent="0.25">
      <c r="A2821" t="s">
        <v>12219</v>
      </c>
      <c r="B2821">
        <v>25764</v>
      </c>
      <c r="C2821">
        <v>30353</v>
      </c>
      <c r="D2821">
        <v>4249.42</v>
      </c>
      <c r="E2821">
        <v>34602.42</v>
      </c>
      <c r="F2821">
        <v>4589</v>
      </c>
    </row>
    <row r="2822" spans="1:6" x14ac:dyDescent="0.25">
      <c r="A2822" t="s">
        <v>12220</v>
      </c>
      <c r="B2822">
        <v>14796</v>
      </c>
      <c r="C2822">
        <v>18579</v>
      </c>
      <c r="D2822">
        <v>2601.0600000000004</v>
      </c>
      <c r="E2822">
        <v>21180.06</v>
      </c>
      <c r="F2822">
        <v>3783</v>
      </c>
    </row>
    <row r="2823" spans="1:6" x14ac:dyDescent="0.25">
      <c r="A2823" t="s">
        <v>12221</v>
      </c>
      <c r="B2823">
        <v>22786</v>
      </c>
      <c r="C2823">
        <v>27279</v>
      </c>
      <c r="D2823">
        <v>3819.0600000000004</v>
      </c>
      <c r="E2823">
        <v>31098.06</v>
      </c>
      <c r="F2823">
        <v>4493</v>
      </c>
    </row>
    <row r="2824" spans="1:6" x14ac:dyDescent="0.25">
      <c r="A2824" t="s">
        <v>12222</v>
      </c>
      <c r="B2824">
        <v>29385</v>
      </c>
      <c r="C2824">
        <v>33809</v>
      </c>
      <c r="D2824">
        <v>4733.26</v>
      </c>
      <c r="E2824">
        <v>38542.26</v>
      </c>
      <c r="F2824">
        <v>4424</v>
      </c>
    </row>
    <row r="2825" spans="1:6" x14ac:dyDescent="0.25">
      <c r="A2825" t="s">
        <v>12223</v>
      </c>
      <c r="B2825">
        <v>22509</v>
      </c>
      <c r="C2825">
        <v>26270</v>
      </c>
      <c r="D2825">
        <v>3677.8</v>
      </c>
      <c r="E2825">
        <v>29947.8</v>
      </c>
      <c r="F2825">
        <v>3761</v>
      </c>
    </row>
    <row r="2826" spans="1:6" x14ac:dyDescent="0.25">
      <c r="A2826" t="s">
        <v>12224</v>
      </c>
      <c r="B2826">
        <v>29689</v>
      </c>
      <c r="C2826">
        <v>34285</v>
      </c>
      <c r="D2826">
        <v>4799.9000000000005</v>
      </c>
      <c r="E2826">
        <v>39084.9</v>
      </c>
      <c r="F2826">
        <v>4596</v>
      </c>
    </row>
    <row r="2827" spans="1:6" x14ac:dyDescent="0.25">
      <c r="A2827" t="s">
        <v>12225</v>
      </c>
      <c r="B2827">
        <v>29839</v>
      </c>
      <c r="C2827">
        <v>33946</v>
      </c>
      <c r="D2827">
        <v>4752.4400000000005</v>
      </c>
      <c r="E2827">
        <v>38698.44</v>
      </c>
      <c r="F2827">
        <v>4107</v>
      </c>
    </row>
    <row r="2828" spans="1:6" x14ac:dyDescent="0.25">
      <c r="A2828" t="s">
        <v>12226</v>
      </c>
      <c r="B2828">
        <v>27655</v>
      </c>
      <c r="C2828">
        <v>32054</v>
      </c>
      <c r="D2828">
        <v>4487.5600000000004</v>
      </c>
      <c r="E2828">
        <v>36541.56</v>
      </c>
      <c r="F2828">
        <v>4399</v>
      </c>
    </row>
    <row r="2829" spans="1:6" x14ac:dyDescent="0.25">
      <c r="A2829" t="s">
        <v>12227</v>
      </c>
      <c r="B2829">
        <v>13673</v>
      </c>
      <c r="C2829">
        <v>18179</v>
      </c>
      <c r="D2829">
        <v>2545.0600000000004</v>
      </c>
      <c r="E2829">
        <v>20724.060000000001</v>
      </c>
      <c r="F2829">
        <v>4506</v>
      </c>
    </row>
    <row r="2830" spans="1:6" x14ac:dyDescent="0.25">
      <c r="A2830" t="s">
        <v>12228</v>
      </c>
      <c r="B2830">
        <v>22993</v>
      </c>
      <c r="C2830">
        <v>27363</v>
      </c>
      <c r="D2830">
        <v>3830.82</v>
      </c>
      <c r="E2830">
        <v>31193.82</v>
      </c>
      <c r="F2830">
        <v>4370</v>
      </c>
    </row>
    <row r="2831" spans="1:6" x14ac:dyDescent="0.25">
      <c r="A2831" t="s">
        <v>12229</v>
      </c>
      <c r="B2831">
        <v>33826</v>
      </c>
      <c r="C2831">
        <v>38442</v>
      </c>
      <c r="D2831">
        <v>5381.88</v>
      </c>
      <c r="E2831">
        <v>43823.88</v>
      </c>
      <c r="F2831">
        <v>4616</v>
      </c>
    </row>
    <row r="2832" spans="1:6" x14ac:dyDescent="0.25">
      <c r="A2832" t="s">
        <v>12230</v>
      </c>
      <c r="B2832">
        <v>15064</v>
      </c>
      <c r="C2832">
        <v>18773</v>
      </c>
      <c r="D2832">
        <v>2628.2200000000003</v>
      </c>
      <c r="E2832">
        <v>21401.22</v>
      </c>
      <c r="F2832">
        <v>3709</v>
      </c>
    </row>
    <row r="2833" spans="1:6" x14ac:dyDescent="0.25">
      <c r="A2833" t="s">
        <v>12231</v>
      </c>
      <c r="B2833">
        <v>22380</v>
      </c>
      <c r="C2833">
        <v>26232</v>
      </c>
      <c r="D2833">
        <v>3672.4800000000005</v>
      </c>
      <c r="E2833">
        <v>29904.48</v>
      </c>
      <c r="F2833">
        <v>3852</v>
      </c>
    </row>
    <row r="2834" spans="1:6" x14ac:dyDescent="0.25">
      <c r="A2834" t="s">
        <v>12232</v>
      </c>
      <c r="B2834">
        <v>30143</v>
      </c>
      <c r="C2834">
        <v>34942</v>
      </c>
      <c r="D2834">
        <v>4891.88</v>
      </c>
      <c r="E2834">
        <v>39833.879999999997</v>
      </c>
      <c r="F2834">
        <v>4799</v>
      </c>
    </row>
    <row r="2835" spans="1:6" x14ac:dyDescent="0.25">
      <c r="A2835" t="s">
        <v>12233</v>
      </c>
      <c r="B2835">
        <v>23977</v>
      </c>
      <c r="C2835">
        <v>28673</v>
      </c>
      <c r="D2835">
        <v>4014.2200000000003</v>
      </c>
      <c r="E2835">
        <v>32687.22</v>
      </c>
      <c r="F2835">
        <v>4696</v>
      </c>
    </row>
    <row r="2836" spans="1:6" x14ac:dyDescent="0.25">
      <c r="A2836" t="s">
        <v>12234</v>
      </c>
      <c r="B2836">
        <v>26138</v>
      </c>
      <c r="C2836">
        <v>30117</v>
      </c>
      <c r="D2836">
        <v>4216.38</v>
      </c>
      <c r="E2836">
        <v>34333.379999999997</v>
      </c>
      <c r="F2836">
        <v>3979</v>
      </c>
    </row>
    <row r="2837" spans="1:6" x14ac:dyDescent="0.25">
      <c r="A2837" t="s">
        <v>12235</v>
      </c>
      <c r="B2837">
        <v>26272</v>
      </c>
      <c r="C2837">
        <v>30845</v>
      </c>
      <c r="D2837">
        <v>4318.3</v>
      </c>
      <c r="E2837">
        <v>35163.300000000003</v>
      </c>
      <c r="F2837">
        <v>4573</v>
      </c>
    </row>
    <row r="2838" spans="1:6" x14ac:dyDescent="0.25">
      <c r="A2838" t="s">
        <v>12236</v>
      </c>
      <c r="B2838">
        <v>23258</v>
      </c>
      <c r="C2838">
        <v>28066</v>
      </c>
      <c r="D2838">
        <v>3929.2400000000002</v>
      </c>
      <c r="E2838">
        <v>31995.24</v>
      </c>
      <c r="F2838">
        <v>4808</v>
      </c>
    </row>
    <row r="2839" spans="1:6" x14ac:dyDescent="0.25">
      <c r="A2839" t="s">
        <v>12237</v>
      </c>
      <c r="B2839">
        <v>11882</v>
      </c>
      <c r="C2839">
        <v>16596</v>
      </c>
      <c r="D2839">
        <v>2323.44</v>
      </c>
      <c r="E2839">
        <v>18919.439999999999</v>
      </c>
      <c r="F2839">
        <v>4714</v>
      </c>
    </row>
    <row r="2840" spans="1:6" x14ac:dyDescent="0.25">
      <c r="A2840" t="s">
        <v>12238</v>
      </c>
      <c r="B2840">
        <v>18538</v>
      </c>
      <c r="C2840">
        <v>22457</v>
      </c>
      <c r="D2840">
        <v>3143.9800000000005</v>
      </c>
      <c r="E2840">
        <v>25600.98</v>
      </c>
      <c r="F2840">
        <v>3919</v>
      </c>
    </row>
    <row r="2841" spans="1:6" x14ac:dyDescent="0.25">
      <c r="A2841" t="s">
        <v>12239</v>
      </c>
      <c r="B2841">
        <v>30391</v>
      </c>
      <c r="C2841">
        <v>35086</v>
      </c>
      <c r="D2841">
        <v>4912.0400000000009</v>
      </c>
      <c r="E2841">
        <v>39998.04</v>
      </c>
      <c r="F2841">
        <v>4695</v>
      </c>
    </row>
    <row r="2842" spans="1:6" x14ac:dyDescent="0.25">
      <c r="A2842" t="s">
        <v>12240</v>
      </c>
      <c r="B2842">
        <v>25601</v>
      </c>
      <c r="C2842">
        <v>30104</v>
      </c>
      <c r="D2842">
        <v>4214.5600000000004</v>
      </c>
      <c r="E2842">
        <v>34318.559999999998</v>
      </c>
      <c r="F2842">
        <v>4503</v>
      </c>
    </row>
    <row r="2843" spans="1:6" x14ac:dyDescent="0.25">
      <c r="A2843" t="s">
        <v>12241</v>
      </c>
      <c r="B2843">
        <v>24455</v>
      </c>
      <c r="C2843">
        <v>28422</v>
      </c>
      <c r="D2843">
        <v>3979.0800000000004</v>
      </c>
      <c r="E2843">
        <v>32401.08</v>
      </c>
      <c r="F2843">
        <v>3967</v>
      </c>
    </row>
    <row r="2844" spans="1:6" x14ac:dyDescent="0.25">
      <c r="A2844" t="s">
        <v>12242</v>
      </c>
      <c r="B2844">
        <v>34401</v>
      </c>
      <c r="C2844">
        <v>39084</v>
      </c>
      <c r="D2844">
        <v>5471.76</v>
      </c>
      <c r="E2844">
        <v>44555.76</v>
      </c>
      <c r="F2844">
        <v>4683</v>
      </c>
    </row>
    <row r="2845" spans="1:6" x14ac:dyDescent="0.25">
      <c r="A2845" t="s">
        <v>12243</v>
      </c>
      <c r="B2845">
        <v>10931</v>
      </c>
      <c r="C2845">
        <v>15374</v>
      </c>
      <c r="D2845">
        <v>2152.36</v>
      </c>
      <c r="E2845">
        <v>17526.36</v>
      </c>
      <c r="F2845">
        <v>4443</v>
      </c>
    </row>
    <row r="2846" spans="1:6" x14ac:dyDescent="0.25">
      <c r="A2846" t="s">
        <v>12244</v>
      </c>
      <c r="B2846">
        <v>19875</v>
      </c>
      <c r="C2846">
        <v>23890</v>
      </c>
      <c r="D2846">
        <v>3344.6000000000004</v>
      </c>
      <c r="E2846">
        <v>27234.6</v>
      </c>
      <c r="F2846">
        <v>4015</v>
      </c>
    </row>
    <row r="2847" spans="1:6" x14ac:dyDescent="0.25">
      <c r="A2847" t="s">
        <v>12245</v>
      </c>
      <c r="B2847">
        <v>15482</v>
      </c>
      <c r="C2847">
        <v>19632</v>
      </c>
      <c r="D2847">
        <v>2748.4800000000005</v>
      </c>
      <c r="E2847">
        <v>22380.48</v>
      </c>
      <c r="F2847">
        <v>4150</v>
      </c>
    </row>
    <row r="2848" spans="1:6" x14ac:dyDescent="0.25">
      <c r="A2848" t="s">
        <v>12246</v>
      </c>
      <c r="B2848">
        <v>29089</v>
      </c>
      <c r="C2848">
        <v>33044</v>
      </c>
      <c r="D2848">
        <v>4626.1600000000008</v>
      </c>
      <c r="E2848">
        <v>37670.160000000003</v>
      </c>
      <c r="F2848">
        <v>3955</v>
      </c>
    </row>
    <row r="2849" spans="1:6" x14ac:dyDescent="0.25">
      <c r="A2849" t="s">
        <v>12247</v>
      </c>
      <c r="B2849">
        <v>15790</v>
      </c>
      <c r="C2849">
        <v>19707</v>
      </c>
      <c r="D2849">
        <v>2758.9800000000005</v>
      </c>
      <c r="E2849">
        <v>22465.98</v>
      </c>
      <c r="F2849">
        <v>3917</v>
      </c>
    </row>
    <row r="2850" spans="1:6" x14ac:dyDescent="0.25">
      <c r="A2850" t="s">
        <v>12248</v>
      </c>
      <c r="B2850">
        <v>20119</v>
      </c>
      <c r="C2850">
        <v>23974</v>
      </c>
      <c r="D2850">
        <v>3356.36</v>
      </c>
      <c r="E2850">
        <v>27330.36</v>
      </c>
      <c r="F2850">
        <v>3855</v>
      </c>
    </row>
    <row r="2851" spans="1:6" x14ac:dyDescent="0.25">
      <c r="A2851" t="s">
        <v>12249</v>
      </c>
      <c r="B2851">
        <v>14817</v>
      </c>
      <c r="C2851">
        <v>18953</v>
      </c>
      <c r="D2851">
        <v>2653.42</v>
      </c>
      <c r="E2851">
        <v>21606.42</v>
      </c>
      <c r="F2851">
        <v>4136</v>
      </c>
    </row>
    <row r="2852" spans="1:6" x14ac:dyDescent="0.25">
      <c r="A2852" t="s">
        <v>12250</v>
      </c>
      <c r="B2852">
        <v>13707</v>
      </c>
      <c r="C2852">
        <v>17505</v>
      </c>
      <c r="D2852">
        <v>2450.7000000000003</v>
      </c>
      <c r="E2852">
        <v>19955.7</v>
      </c>
      <c r="F2852">
        <v>3798</v>
      </c>
    </row>
    <row r="2853" spans="1:6" x14ac:dyDescent="0.25">
      <c r="A2853" t="s">
        <v>12251</v>
      </c>
      <c r="B2853">
        <v>26437</v>
      </c>
      <c r="C2853">
        <v>30624</v>
      </c>
      <c r="D2853">
        <v>4287.3600000000006</v>
      </c>
      <c r="E2853">
        <v>34911.360000000001</v>
      </c>
      <c r="F2853">
        <v>4187</v>
      </c>
    </row>
    <row r="2854" spans="1:6" x14ac:dyDescent="0.25">
      <c r="A2854" t="s">
        <v>12252</v>
      </c>
      <c r="B2854">
        <v>21982</v>
      </c>
      <c r="C2854">
        <v>26105</v>
      </c>
      <c r="D2854">
        <v>3654.7000000000003</v>
      </c>
      <c r="E2854">
        <v>29759.7</v>
      </c>
      <c r="F2854">
        <v>4123</v>
      </c>
    </row>
    <row r="2855" spans="1:6" x14ac:dyDescent="0.25">
      <c r="A2855" t="s">
        <v>12253</v>
      </c>
      <c r="B2855">
        <v>30747</v>
      </c>
      <c r="C2855">
        <v>34576</v>
      </c>
      <c r="D2855">
        <v>4840.6400000000003</v>
      </c>
      <c r="E2855">
        <v>39416.639999999999</v>
      </c>
      <c r="F2855">
        <v>3829</v>
      </c>
    </row>
    <row r="2856" spans="1:6" x14ac:dyDescent="0.25">
      <c r="A2856" t="s">
        <v>12254</v>
      </c>
      <c r="B2856">
        <v>18096</v>
      </c>
      <c r="C2856">
        <v>22530</v>
      </c>
      <c r="D2856">
        <v>3154.2000000000003</v>
      </c>
      <c r="E2856">
        <v>25684.2</v>
      </c>
      <c r="F2856">
        <v>4434</v>
      </c>
    </row>
    <row r="2857" spans="1:6" x14ac:dyDescent="0.25">
      <c r="A2857" t="s">
        <v>12255</v>
      </c>
      <c r="B2857">
        <v>13144</v>
      </c>
      <c r="C2857">
        <v>17113</v>
      </c>
      <c r="D2857">
        <v>2395.8200000000002</v>
      </c>
      <c r="E2857">
        <v>19508.82</v>
      </c>
      <c r="F2857">
        <v>3969</v>
      </c>
    </row>
    <row r="2858" spans="1:6" x14ac:dyDescent="0.25">
      <c r="A2858" t="s">
        <v>12256</v>
      </c>
      <c r="B2858">
        <v>18753</v>
      </c>
      <c r="C2858">
        <v>23167</v>
      </c>
      <c r="D2858">
        <v>3243.38</v>
      </c>
      <c r="E2858">
        <v>26410.38</v>
      </c>
      <c r="F2858">
        <v>4414</v>
      </c>
    </row>
    <row r="2859" spans="1:6" x14ac:dyDescent="0.25">
      <c r="A2859" t="s">
        <v>12257</v>
      </c>
      <c r="B2859">
        <v>23771</v>
      </c>
      <c r="C2859">
        <v>27511</v>
      </c>
      <c r="D2859">
        <v>3851.5400000000004</v>
      </c>
      <c r="E2859">
        <v>31362.54</v>
      </c>
      <c r="F2859">
        <v>3740</v>
      </c>
    </row>
    <row r="2860" spans="1:6" x14ac:dyDescent="0.25">
      <c r="A2860" t="s">
        <v>12258</v>
      </c>
      <c r="B2860">
        <v>18896</v>
      </c>
      <c r="C2860">
        <v>23528</v>
      </c>
      <c r="D2860">
        <v>3293.9200000000005</v>
      </c>
      <c r="E2860">
        <v>26821.920000000002</v>
      </c>
      <c r="F2860">
        <v>4632</v>
      </c>
    </row>
    <row r="2861" spans="1:6" x14ac:dyDescent="0.25">
      <c r="A2861" t="s">
        <v>12259</v>
      </c>
      <c r="B2861">
        <v>10781</v>
      </c>
      <c r="C2861">
        <v>14900</v>
      </c>
      <c r="D2861">
        <v>2086</v>
      </c>
      <c r="E2861">
        <v>16986</v>
      </c>
      <c r="F2861">
        <v>4119</v>
      </c>
    </row>
    <row r="2862" spans="1:6" x14ac:dyDescent="0.25">
      <c r="A2862" t="s">
        <v>12260</v>
      </c>
      <c r="B2862">
        <v>14094</v>
      </c>
      <c r="C2862">
        <v>18242</v>
      </c>
      <c r="D2862">
        <v>2553.88</v>
      </c>
      <c r="E2862">
        <v>20795.88</v>
      </c>
      <c r="F2862">
        <v>4148</v>
      </c>
    </row>
    <row r="2863" spans="1:6" x14ac:dyDescent="0.25">
      <c r="A2863" t="s">
        <v>12261</v>
      </c>
      <c r="B2863">
        <v>34147</v>
      </c>
      <c r="C2863">
        <v>38907</v>
      </c>
      <c r="D2863">
        <v>5446.9800000000005</v>
      </c>
      <c r="E2863">
        <v>44353.98</v>
      </c>
      <c r="F2863">
        <v>4760</v>
      </c>
    </row>
    <row r="2864" spans="1:6" x14ac:dyDescent="0.25">
      <c r="A2864" t="s">
        <v>12262</v>
      </c>
      <c r="B2864">
        <v>29233</v>
      </c>
      <c r="C2864">
        <v>33219</v>
      </c>
      <c r="D2864">
        <v>4650.6600000000008</v>
      </c>
      <c r="E2864">
        <v>37869.660000000003</v>
      </c>
      <c r="F2864">
        <v>3986</v>
      </c>
    </row>
    <row r="2865" spans="1:6" x14ac:dyDescent="0.25">
      <c r="A2865" t="s">
        <v>12263</v>
      </c>
      <c r="B2865">
        <v>12827</v>
      </c>
      <c r="C2865">
        <v>17050</v>
      </c>
      <c r="D2865">
        <v>2387</v>
      </c>
      <c r="E2865">
        <v>19437</v>
      </c>
      <c r="F2865">
        <v>4223</v>
      </c>
    </row>
    <row r="2866" spans="1:6" x14ac:dyDescent="0.25">
      <c r="A2866" t="s">
        <v>12264</v>
      </c>
      <c r="B2866">
        <v>23501</v>
      </c>
      <c r="C2866">
        <v>28183</v>
      </c>
      <c r="D2866">
        <v>3945.6200000000003</v>
      </c>
      <c r="E2866">
        <v>32128.62</v>
      </c>
      <c r="F2866">
        <v>4682</v>
      </c>
    </row>
    <row r="2867" spans="1:6" x14ac:dyDescent="0.25">
      <c r="A2867" t="s">
        <v>12265</v>
      </c>
      <c r="B2867">
        <v>31989</v>
      </c>
      <c r="C2867">
        <v>36457</v>
      </c>
      <c r="D2867">
        <v>5103.9800000000005</v>
      </c>
      <c r="E2867">
        <v>41560.980000000003</v>
      </c>
      <c r="F2867">
        <v>4468</v>
      </c>
    </row>
    <row r="2868" spans="1:6" x14ac:dyDescent="0.25">
      <c r="A2868" t="s">
        <v>12266</v>
      </c>
      <c r="B2868">
        <v>28520</v>
      </c>
      <c r="C2868">
        <v>32657</v>
      </c>
      <c r="D2868">
        <v>4571.9800000000005</v>
      </c>
      <c r="E2868">
        <v>37228.980000000003</v>
      </c>
      <c r="F2868">
        <v>4137</v>
      </c>
    </row>
    <row r="2869" spans="1:6" x14ac:dyDescent="0.25">
      <c r="A2869" t="s">
        <v>12267</v>
      </c>
      <c r="B2869">
        <v>13559</v>
      </c>
      <c r="C2869">
        <v>17538</v>
      </c>
      <c r="D2869">
        <v>2455.3200000000002</v>
      </c>
      <c r="E2869">
        <v>19993.32</v>
      </c>
      <c r="F2869">
        <v>3979</v>
      </c>
    </row>
    <row r="2870" spans="1:6" x14ac:dyDescent="0.25">
      <c r="A2870" t="s">
        <v>12268</v>
      </c>
      <c r="B2870">
        <v>24216</v>
      </c>
      <c r="C2870">
        <v>28506</v>
      </c>
      <c r="D2870">
        <v>3990.8400000000006</v>
      </c>
      <c r="E2870">
        <v>32496.84</v>
      </c>
      <c r="F2870">
        <v>4290</v>
      </c>
    </row>
    <row r="2871" spans="1:6" x14ac:dyDescent="0.25">
      <c r="A2871" t="s">
        <v>12269</v>
      </c>
      <c r="B2871">
        <v>34578</v>
      </c>
      <c r="C2871">
        <v>39205</v>
      </c>
      <c r="D2871">
        <v>5488.7000000000007</v>
      </c>
      <c r="E2871">
        <v>44693.7</v>
      </c>
      <c r="F2871">
        <v>4627</v>
      </c>
    </row>
    <row r="2872" spans="1:6" x14ac:dyDescent="0.25">
      <c r="A2872" t="s">
        <v>12270</v>
      </c>
      <c r="B2872">
        <v>28758</v>
      </c>
      <c r="C2872">
        <v>32584</v>
      </c>
      <c r="D2872">
        <v>4561.76</v>
      </c>
      <c r="E2872">
        <v>37145.760000000002</v>
      </c>
      <c r="F2872">
        <v>3826</v>
      </c>
    </row>
    <row r="2873" spans="1:6" x14ac:dyDescent="0.25">
      <c r="A2873" t="s">
        <v>12271</v>
      </c>
      <c r="B2873">
        <v>33352</v>
      </c>
      <c r="C2873">
        <v>37334</v>
      </c>
      <c r="D2873">
        <v>5226.76</v>
      </c>
      <c r="E2873">
        <v>42560.76</v>
      </c>
      <c r="F2873">
        <v>3982</v>
      </c>
    </row>
    <row r="2874" spans="1:6" x14ac:dyDescent="0.25">
      <c r="A2874" t="s">
        <v>12272</v>
      </c>
      <c r="B2874">
        <v>25427</v>
      </c>
      <c r="C2874">
        <v>29215</v>
      </c>
      <c r="D2874">
        <v>4090.1000000000004</v>
      </c>
      <c r="E2874">
        <v>33305.1</v>
      </c>
      <c r="F2874">
        <v>3788</v>
      </c>
    </row>
    <row r="2875" spans="1:6" x14ac:dyDescent="0.25">
      <c r="A2875" t="s">
        <v>12273</v>
      </c>
      <c r="B2875">
        <v>18130</v>
      </c>
      <c r="C2875">
        <v>22279</v>
      </c>
      <c r="D2875">
        <v>3119.0600000000004</v>
      </c>
      <c r="E2875">
        <v>25398.06</v>
      </c>
      <c r="F2875">
        <v>4149</v>
      </c>
    </row>
    <row r="2876" spans="1:6" x14ac:dyDescent="0.25">
      <c r="A2876" t="s">
        <v>12274</v>
      </c>
      <c r="B2876">
        <v>27005</v>
      </c>
      <c r="C2876">
        <v>31553</v>
      </c>
      <c r="D2876">
        <v>4417.42</v>
      </c>
      <c r="E2876">
        <v>35970.42</v>
      </c>
      <c r="F2876">
        <v>4548</v>
      </c>
    </row>
    <row r="2877" spans="1:6" x14ac:dyDescent="0.25">
      <c r="A2877" t="s">
        <v>12275</v>
      </c>
      <c r="B2877">
        <v>19709</v>
      </c>
      <c r="C2877">
        <v>24310</v>
      </c>
      <c r="D2877">
        <v>3403.4000000000005</v>
      </c>
      <c r="E2877">
        <v>27713.4</v>
      </c>
      <c r="F2877">
        <v>4601</v>
      </c>
    </row>
    <row r="2878" spans="1:6" x14ac:dyDescent="0.25">
      <c r="A2878" t="s">
        <v>12276</v>
      </c>
      <c r="B2878">
        <v>18639</v>
      </c>
      <c r="C2878">
        <v>22437</v>
      </c>
      <c r="D2878">
        <v>3141.1800000000003</v>
      </c>
      <c r="E2878">
        <v>25578.18</v>
      </c>
      <c r="F2878">
        <v>3798</v>
      </c>
    </row>
    <row r="2879" spans="1:6" x14ac:dyDescent="0.25">
      <c r="A2879" t="s">
        <v>12277</v>
      </c>
      <c r="B2879">
        <v>20849</v>
      </c>
      <c r="C2879">
        <v>25599</v>
      </c>
      <c r="D2879">
        <v>3583.86</v>
      </c>
      <c r="E2879">
        <v>29182.86</v>
      </c>
      <c r="F2879">
        <v>4750</v>
      </c>
    </row>
    <row r="2880" spans="1:6" x14ac:dyDescent="0.25">
      <c r="A2880" t="s">
        <v>12278</v>
      </c>
      <c r="B2880">
        <v>23550</v>
      </c>
      <c r="C2880">
        <v>28060</v>
      </c>
      <c r="D2880">
        <v>3928.4000000000005</v>
      </c>
      <c r="E2880">
        <v>31988.400000000001</v>
      </c>
      <c r="F2880">
        <v>4510</v>
      </c>
    </row>
    <row r="2881" spans="1:6" x14ac:dyDescent="0.25">
      <c r="A2881" t="s">
        <v>12279</v>
      </c>
      <c r="B2881">
        <v>19194</v>
      </c>
      <c r="C2881">
        <v>24030</v>
      </c>
      <c r="D2881">
        <v>3364.2000000000003</v>
      </c>
      <c r="E2881">
        <v>27394.2</v>
      </c>
      <c r="F2881">
        <v>4836</v>
      </c>
    </row>
    <row r="2882" spans="1:6" x14ac:dyDescent="0.25">
      <c r="A2882" t="s">
        <v>12280</v>
      </c>
      <c r="B2882">
        <v>12673</v>
      </c>
      <c r="C2882">
        <v>16867</v>
      </c>
      <c r="D2882">
        <v>2361.38</v>
      </c>
      <c r="E2882">
        <v>19228.38</v>
      </c>
      <c r="F2882">
        <v>4194</v>
      </c>
    </row>
    <row r="2883" spans="1:6" x14ac:dyDescent="0.25">
      <c r="A2883" t="s">
        <v>12281</v>
      </c>
      <c r="B2883">
        <v>12686</v>
      </c>
      <c r="C2883">
        <v>16723</v>
      </c>
      <c r="D2883">
        <v>2341.2200000000003</v>
      </c>
      <c r="E2883">
        <v>19064.22</v>
      </c>
      <c r="F2883">
        <v>4037</v>
      </c>
    </row>
    <row r="2884" spans="1:6" x14ac:dyDescent="0.25">
      <c r="A2884" t="s">
        <v>12282</v>
      </c>
      <c r="B2884">
        <v>23016</v>
      </c>
      <c r="C2884">
        <v>27863</v>
      </c>
      <c r="D2884">
        <v>3900.82</v>
      </c>
      <c r="E2884">
        <v>31763.82</v>
      </c>
      <c r="F2884">
        <v>4847</v>
      </c>
    </row>
    <row r="2885" spans="1:6" x14ac:dyDescent="0.25">
      <c r="A2885" t="s">
        <v>12283</v>
      </c>
      <c r="B2885">
        <v>25079</v>
      </c>
      <c r="C2885">
        <v>29226</v>
      </c>
      <c r="D2885">
        <v>4091.6400000000003</v>
      </c>
      <c r="E2885">
        <v>33317.64</v>
      </c>
      <c r="F2885">
        <v>4147</v>
      </c>
    </row>
    <row r="2886" spans="1:6" x14ac:dyDescent="0.25">
      <c r="A2886" t="s">
        <v>12284</v>
      </c>
      <c r="B2886">
        <v>32745</v>
      </c>
      <c r="C2886">
        <v>37214</v>
      </c>
      <c r="D2886">
        <v>5209.9600000000009</v>
      </c>
      <c r="E2886">
        <v>42423.96</v>
      </c>
      <c r="F2886">
        <v>4469</v>
      </c>
    </row>
    <row r="2887" spans="1:6" x14ac:dyDescent="0.25">
      <c r="A2887" t="s">
        <v>12285</v>
      </c>
      <c r="B2887">
        <v>19861</v>
      </c>
      <c r="C2887">
        <v>23684</v>
      </c>
      <c r="D2887">
        <v>3315.76</v>
      </c>
      <c r="E2887">
        <v>26999.760000000002</v>
      </c>
      <c r="F2887">
        <v>3823</v>
      </c>
    </row>
    <row r="2888" spans="1:6" x14ac:dyDescent="0.25">
      <c r="A2888" t="s">
        <v>12286</v>
      </c>
      <c r="B2888">
        <v>21365</v>
      </c>
      <c r="C2888">
        <v>25458</v>
      </c>
      <c r="D2888">
        <v>3564.1200000000003</v>
      </c>
      <c r="E2888">
        <v>29022.12</v>
      </c>
      <c r="F2888">
        <v>4093</v>
      </c>
    </row>
    <row r="2889" spans="1:6" x14ac:dyDescent="0.25">
      <c r="A2889" t="s">
        <v>12287</v>
      </c>
      <c r="B2889">
        <v>29779</v>
      </c>
      <c r="C2889">
        <v>33823</v>
      </c>
      <c r="D2889">
        <v>4735.22</v>
      </c>
      <c r="E2889">
        <v>38558.22</v>
      </c>
      <c r="F2889">
        <v>4044</v>
      </c>
    </row>
    <row r="2890" spans="1:6" x14ac:dyDescent="0.25">
      <c r="A2890" t="s">
        <v>12288</v>
      </c>
      <c r="B2890">
        <v>14651</v>
      </c>
      <c r="C2890">
        <v>18594</v>
      </c>
      <c r="D2890">
        <v>2603.1600000000003</v>
      </c>
      <c r="E2890">
        <v>21197.16</v>
      </c>
      <c r="F2890">
        <v>3943</v>
      </c>
    </row>
    <row r="2891" spans="1:6" x14ac:dyDescent="0.25">
      <c r="A2891" t="s">
        <v>12289</v>
      </c>
      <c r="B2891">
        <v>23386</v>
      </c>
      <c r="C2891">
        <v>27736</v>
      </c>
      <c r="D2891">
        <v>3883.0400000000004</v>
      </c>
      <c r="E2891">
        <v>31619.040000000001</v>
      </c>
      <c r="F2891">
        <v>4350</v>
      </c>
    </row>
    <row r="2892" spans="1:6" x14ac:dyDescent="0.25">
      <c r="A2892" t="s">
        <v>12290</v>
      </c>
      <c r="B2892">
        <v>10924</v>
      </c>
      <c r="C2892">
        <v>15555</v>
      </c>
      <c r="D2892">
        <v>2177.7000000000003</v>
      </c>
      <c r="E2892">
        <v>17732.7</v>
      </c>
      <c r="F2892">
        <v>4631</v>
      </c>
    </row>
    <row r="2893" spans="1:6" x14ac:dyDescent="0.25">
      <c r="A2893" t="s">
        <v>12291</v>
      </c>
      <c r="B2893">
        <v>16721</v>
      </c>
      <c r="C2893">
        <v>21577</v>
      </c>
      <c r="D2893">
        <v>3020.78</v>
      </c>
      <c r="E2893">
        <v>24597.78</v>
      </c>
      <c r="F2893">
        <v>4856</v>
      </c>
    </row>
    <row r="2894" spans="1:6" x14ac:dyDescent="0.25">
      <c r="A2894" t="s">
        <v>12292</v>
      </c>
      <c r="B2894">
        <v>17148</v>
      </c>
      <c r="C2894">
        <v>21892</v>
      </c>
      <c r="D2894">
        <v>3064.88</v>
      </c>
      <c r="E2894">
        <v>24956.880000000001</v>
      </c>
      <c r="F2894">
        <v>4744</v>
      </c>
    </row>
    <row r="2895" spans="1:6" x14ac:dyDescent="0.25">
      <c r="A2895" t="s">
        <v>12293</v>
      </c>
      <c r="B2895">
        <v>11837</v>
      </c>
      <c r="C2895">
        <v>15881</v>
      </c>
      <c r="D2895">
        <v>2223.34</v>
      </c>
      <c r="E2895">
        <v>18104.34</v>
      </c>
      <c r="F2895">
        <v>4044</v>
      </c>
    </row>
    <row r="2896" spans="1:6" x14ac:dyDescent="0.25">
      <c r="A2896" t="s">
        <v>12294</v>
      </c>
      <c r="B2896">
        <v>23953</v>
      </c>
      <c r="C2896">
        <v>27888</v>
      </c>
      <c r="D2896">
        <v>3904.32</v>
      </c>
      <c r="E2896">
        <v>31792.32</v>
      </c>
      <c r="F2896">
        <v>3935</v>
      </c>
    </row>
    <row r="2897" spans="1:6" x14ac:dyDescent="0.25">
      <c r="A2897" t="s">
        <v>12295</v>
      </c>
      <c r="B2897">
        <v>28245</v>
      </c>
      <c r="C2897">
        <v>32769</v>
      </c>
      <c r="D2897">
        <v>4587.6600000000008</v>
      </c>
      <c r="E2897">
        <v>37356.660000000003</v>
      </c>
      <c r="F2897">
        <v>4524</v>
      </c>
    </row>
    <row r="2898" spans="1:6" x14ac:dyDescent="0.25">
      <c r="A2898" t="s">
        <v>12296</v>
      </c>
      <c r="B2898">
        <v>20004</v>
      </c>
      <c r="C2898">
        <v>23790</v>
      </c>
      <c r="D2898">
        <v>3330.6000000000004</v>
      </c>
      <c r="E2898">
        <v>27120.6</v>
      </c>
      <c r="F2898">
        <v>3786</v>
      </c>
    </row>
    <row r="2899" spans="1:6" x14ac:dyDescent="0.25">
      <c r="A2899" t="s">
        <v>12297</v>
      </c>
      <c r="B2899">
        <v>15642</v>
      </c>
      <c r="C2899">
        <v>20146</v>
      </c>
      <c r="D2899">
        <v>2820.44</v>
      </c>
      <c r="E2899">
        <v>22966.44</v>
      </c>
      <c r="F2899">
        <v>4504</v>
      </c>
    </row>
    <row r="2900" spans="1:6" x14ac:dyDescent="0.25">
      <c r="A2900" t="s">
        <v>12298</v>
      </c>
      <c r="B2900">
        <v>17321</v>
      </c>
      <c r="C2900">
        <v>21914</v>
      </c>
      <c r="D2900">
        <v>3067.9600000000005</v>
      </c>
      <c r="E2900">
        <v>24981.96</v>
      </c>
      <c r="F2900">
        <v>4593</v>
      </c>
    </row>
    <row r="2901" spans="1:6" x14ac:dyDescent="0.25">
      <c r="A2901" t="s">
        <v>12299</v>
      </c>
      <c r="B2901">
        <v>28178</v>
      </c>
      <c r="C2901">
        <v>31953</v>
      </c>
      <c r="D2901">
        <v>4473.42</v>
      </c>
      <c r="E2901">
        <v>36426.42</v>
      </c>
      <c r="F2901">
        <v>3775</v>
      </c>
    </row>
    <row r="2902" spans="1:6" x14ac:dyDescent="0.25">
      <c r="A2902" t="s">
        <v>12300</v>
      </c>
      <c r="B2902">
        <v>17872</v>
      </c>
      <c r="C2902">
        <v>22014</v>
      </c>
      <c r="D2902">
        <v>3081.9600000000005</v>
      </c>
      <c r="E2902">
        <v>25095.96</v>
      </c>
      <c r="F2902">
        <v>4142</v>
      </c>
    </row>
    <row r="2903" spans="1:6" x14ac:dyDescent="0.25">
      <c r="A2903" t="s">
        <v>12301</v>
      </c>
      <c r="B2903">
        <v>19944</v>
      </c>
      <c r="C2903">
        <v>24699</v>
      </c>
      <c r="D2903">
        <v>3457.86</v>
      </c>
      <c r="E2903">
        <v>28156.86</v>
      </c>
      <c r="F2903">
        <v>4755</v>
      </c>
    </row>
    <row r="2904" spans="1:6" x14ac:dyDescent="0.25">
      <c r="A2904" t="s">
        <v>12302</v>
      </c>
      <c r="B2904">
        <v>27268</v>
      </c>
      <c r="C2904">
        <v>31490</v>
      </c>
      <c r="D2904">
        <v>4408.6000000000004</v>
      </c>
      <c r="E2904">
        <v>35898.6</v>
      </c>
      <c r="F2904">
        <v>4222</v>
      </c>
    </row>
    <row r="2905" spans="1:6" x14ac:dyDescent="0.25">
      <c r="A2905" t="s">
        <v>12303</v>
      </c>
      <c r="B2905">
        <v>22217</v>
      </c>
      <c r="C2905">
        <v>26825</v>
      </c>
      <c r="D2905">
        <v>3755.5000000000005</v>
      </c>
      <c r="E2905">
        <v>30580.5</v>
      </c>
      <c r="F2905">
        <v>4608</v>
      </c>
    </row>
    <row r="2906" spans="1:6" x14ac:dyDescent="0.25">
      <c r="A2906" t="s">
        <v>12304</v>
      </c>
      <c r="B2906">
        <v>13116</v>
      </c>
      <c r="C2906">
        <v>17854</v>
      </c>
      <c r="D2906">
        <v>2499.5600000000004</v>
      </c>
      <c r="E2906">
        <v>20353.560000000001</v>
      </c>
      <c r="F2906">
        <v>4738</v>
      </c>
    </row>
    <row r="2907" spans="1:6" x14ac:dyDescent="0.25">
      <c r="A2907" t="s">
        <v>12305</v>
      </c>
      <c r="B2907">
        <v>29363</v>
      </c>
      <c r="C2907">
        <v>33391</v>
      </c>
      <c r="D2907">
        <v>4674.7400000000007</v>
      </c>
      <c r="E2907">
        <v>38065.74</v>
      </c>
      <c r="F2907">
        <v>4028</v>
      </c>
    </row>
    <row r="2908" spans="1:6" x14ac:dyDescent="0.25">
      <c r="A2908" t="s">
        <v>12306</v>
      </c>
      <c r="B2908">
        <v>32037</v>
      </c>
      <c r="C2908">
        <v>36278</v>
      </c>
      <c r="D2908">
        <v>5078.92</v>
      </c>
      <c r="E2908">
        <v>41356.92</v>
      </c>
      <c r="F2908">
        <v>4241</v>
      </c>
    </row>
    <row r="2909" spans="1:6" x14ac:dyDescent="0.25">
      <c r="A2909" t="s">
        <v>12307</v>
      </c>
      <c r="B2909">
        <v>12646</v>
      </c>
      <c r="C2909">
        <v>17335</v>
      </c>
      <c r="D2909">
        <v>2426.9</v>
      </c>
      <c r="E2909">
        <v>19761.900000000001</v>
      </c>
      <c r="F2909">
        <v>4689</v>
      </c>
    </row>
    <row r="2910" spans="1:6" x14ac:dyDescent="0.25">
      <c r="A2910" t="s">
        <v>12308</v>
      </c>
      <c r="B2910">
        <v>26903</v>
      </c>
      <c r="C2910">
        <v>31519</v>
      </c>
      <c r="D2910">
        <v>4412.6600000000008</v>
      </c>
      <c r="E2910">
        <v>35931.660000000003</v>
      </c>
      <c r="F2910">
        <v>4616</v>
      </c>
    </row>
    <row r="2911" spans="1:6" x14ac:dyDescent="0.25">
      <c r="A2911" t="s">
        <v>12309</v>
      </c>
      <c r="B2911">
        <v>15923</v>
      </c>
      <c r="C2911">
        <v>19874</v>
      </c>
      <c r="D2911">
        <v>2782.36</v>
      </c>
      <c r="E2911">
        <v>22656.36</v>
      </c>
      <c r="F2911">
        <v>3951</v>
      </c>
    </row>
    <row r="2912" spans="1:6" x14ac:dyDescent="0.25">
      <c r="A2912" t="s">
        <v>12310</v>
      </c>
      <c r="B2912">
        <v>16046</v>
      </c>
      <c r="C2912">
        <v>20862</v>
      </c>
      <c r="D2912">
        <v>2920.6800000000003</v>
      </c>
      <c r="E2912">
        <v>23782.68</v>
      </c>
      <c r="F2912">
        <v>4816</v>
      </c>
    </row>
    <row r="2913" spans="1:6" x14ac:dyDescent="0.25">
      <c r="A2913" t="s">
        <v>12311</v>
      </c>
      <c r="B2913">
        <v>12985</v>
      </c>
      <c r="C2913">
        <v>17815</v>
      </c>
      <c r="D2913">
        <v>2494.1000000000004</v>
      </c>
      <c r="E2913">
        <v>20309.099999999999</v>
      </c>
      <c r="F2913">
        <v>4830</v>
      </c>
    </row>
    <row r="2914" spans="1:6" x14ac:dyDescent="0.25">
      <c r="A2914" t="s">
        <v>12312</v>
      </c>
      <c r="B2914">
        <v>25450</v>
      </c>
      <c r="C2914">
        <v>29861</v>
      </c>
      <c r="D2914">
        <v>4180.54</v>
      </c>
      <c r="E2914">
        <v>34041.54</v>
      </c>
      <c r="F2914">
        <v>4411</v>
      </c>
    </row>
    <row r="2915" spans="1:6" x14ac:dyDescent="0.25">
      <c r="A2915" t="s">
        <v>12313</v>
      </c>
      <c r="B2915">
        <v>29972</v>
      </c>
      <c r="C2915">
        <v>34809</v>
      </c>
      <c r="D2915">
        <v>4873.26</v>
      </c>
      <c r="E2915">
        <v>39682.26</v>
      </c>
      <c r="F2915">
        <v>4837</v>
      </c>
    </row>
    <row r="2916" spans="1:6" x14ac:dyDescent="0.25">
      <c r="A2916" t="s">
        <v>12314</v>
      </c>
      <c r="B2916">
        <v>13757</v>
      </c>
      <c r="C2916">
        <v>18449</v>
      </c>
      <c r="D2916">
        <v>2582.86</v>
      </c>
      <c r="E2916">
        <v>21031.86</v>
      </c>
      <c r="F2916">
        <v>4692</v>
      </c>
    </row>
    <row r="2917" spans="1:6" x14ac:dyDescent="0.25">
      <c r="A2917" t="s">
        <v>12315</v>
      </c>
      <c r="B2917">
        <v>22743</v>
      </c>
      <c r="C2917">
        <v>26832</v>
      </c>
      <c r="D2917">
        <v>3756.4800000000005</v>
      </c>
      <c r="E2917">
        <v>30588.48</v>
      </c>
      <c r="F2917">
        <v>4089</v>
      </c>
    </row>
    <row r="2918" spans="1:6" x14ac:dyDescent="0.25">
      <c r="A2918" t="s">
        <v>12316</v>
      </c>
      <c r="B2918">
        <v>10877</v>
      </c>
      <c r="C2918">
        <v>14889</v>
      </c>
      <c r="D2918">
        <v>2084.46</v>
      </c>
      <c r="E2918">
        <v>16973.46</v>
      </c>
      <c r="F2918">
        <v>4012</v>
      </c>
    </row>
    <row r="2919" spans="1:6" x14ac:dyDescent="0.25">
      <c r="A2919" t="s">
        <v>12317</v>
      </c>
      <c r="B2919">
        <v>15287</v>
      </c>
      <c r="C2919">
        <v>20122</v>
      </c>
      <c r="D2919">
        <v>2817.0800000000004</v>
      </c>
      <c r="E2919">
        <v>22939.08</v>
      </c>
      <c r="F2919">
        <v>4835</v>
      </c>
    </row>
    <row r="2920" spans="1:6" x14ac:dyDescent="0.25">
      <c r="A2920" t="s">
        <v>12318</v>
      </c>
      <c r="B2920">
        <v>27847</v>
      </c>
      <c r="C2920">
        <v>31953</v>
      </c>
      <c r="D2920">
        <v>4473.42</v>
      </c>
      <c r="E2920">
        <v>36426.42</v>
      </c>
      <c r="F2920">
        <v>4106</v>
      </c>
    </row>
    <row r="2921" spans="1:6" x14ac:dyDescent="0.25">
      <c r="A2921" t="s">
        <v>12319</v>
      </c>
      <c r="B2921">
        <v>13440</v>
      </c>
      <c r="C2921">
        <v>17453</v>
      </c>
      <c r="D2921">
        <v>2443.42</v>
      </c>
      <c r="E2921">
        <v>19896.419999999998</v>
      </c>
      <c r="F2921">
        <v>4013</v>
      </c>
    </row>
    <row r="2922" spans="1:6" x14ac:dyDescent="0.25">
      <c r="A2922" t="s">
        <v>12320</v>
      </c>
      <c r="B2922">
        <v>25239</v>
      </c>
      <c r="C2922">
        <v>29546</v>
      </c>
      <c r="D2922">
        <v>4136.4400000000005</v>
      </c>
      <c r="E2922">
        <v>33682.44</v>
      </c>
      <c r="F2922">
        <v>4307</v>
      </c>
    </row>
    <row r="2923" spans="1:6" x14ac:dyDescent="0.25">
      <c r="A2923" t="s">
        <v>12321</v>
      </c>
      <c r="B2923">
        <v>10982</v>
      </c>
      <c r="C2923">
        <v>15343</v>
      </c>
      <c r="D2923">
        <v>2148.02</v>
      </c>
      <c r="E2923">
        <v>17491.02</v>
      </c>
      <c r="F2923">
        <v>4361</v>
      </c>
    </row>
    <row r="2924" spans="1:6" x14ac:dyDescent="0.25">
      <c r="A2924" t="s">
        <v>12322</v>
      </c>
      <c r="B2924">
        <v>34557</v>
      </c>
      <c r="C2924">
        <v>38996</v>
      </c>
      <c r="D2924">
        <v>5459.4400000000005</v>
      </c>
      <c r="E2924">
        <v>44455.44</v>
      </c>
      <c r="F2924">
        <v>4439</v>
      </c>
    </row>
    <row r="2925" spans="1:6" x14ac:dyDescent="0.25">
      <c r="A2925" t="s">
        <v>12323</v>
      </c>
      <c r="B2925">
        <v>18576</v>
      </c>
      <c r="C2925">
        <v>22718</v>
      </c>
      <c r="D2925">
        <v>3180.5200000000004</v>
      </c>
      <c r="E2925">
        <v>25898.52</v>
      </c>
      <c r="F2925">
        <v>4142</v>
      </c>
    </row>
    <row r="2926" spans="1:6" x14ac:dyDescent="0.25">
      <c r="A2926" t="s">
        <v>12324</v>
      </c>
      <c r="B2926">
        <v>19312</v>
      </c>
      <c r="C2926">
        <v>23761</v>
      </c>
      <c r="D2926">
        <v>3326.5400000000004</v>
      </c>
      <c r="E2926">
        <v>27087.54</v>
      </c>
      <c r="F2926">
        <v>4449</v>
      </c>
    </row>
    <row r="2927" spans="1:6" x14ac:dyDescent="0.25">
      <c r="A2927" t="s">
        <v>12325</v>
      </c>
      <c r="B2927">
        <v>11049</v>
      </c>
      <c r="C2927">
        <v>15023</v>
      </c>
      <c r="D2927">
        <v>2103.2200000000003</v>
      </c>
      <c r="E2927">
        <v>17126.22</v>
      </c>
      <c r="F2927">
        <v>3974</v>
      </c>
    </row>
    <row r="2928" spans="1:6" x14ac:dyDescent="0.25">
      <c r="A2928" t="s">
        <v>12326</v>
      </c>
      <c r="B2928">
        <v>32108</v>
      </c>
      <c r="C2928">
        <v>36146</v>
      </c>
      <c r="D2928">
        <v>5060.4400000000005</v>
      </c>
      <c r="E2928">
        <v>41206.44</v>
      </c>
      <c r="F2928">
        <v>4038</v>
      </c>
    </row>
    <row r="2929" spans="1:6" x14ac:dyDescent="0.25">
      <c r="A2929" t="s">
        <v>12327</v>
      </c>
      <c r="B2929">
        <v>23011</v>
      </c>
      <c r="C2929">
        <v>27501</v>
      </c>
      <c r="D2929">
        <v>3850.1400000000003</v>
      </c>
      <c r="E2929">
        <v>31351.14</v>
      </c>
      <c r="F2929">
        <v>4490</v>
      </c>
    </row>
    <row r="2930" spans="1:6" x14ac:dyDescent="0.25">
      <c r="A2930" t="s">
        <v>12328</v>
      </c>
      <c r="B2930">
        <v>17503</v>
      </c>
      <c r="C2930">
        <v>21770</v>
      </c>
      <c r="D2930">
        <v>3047.8</v>
      </c>
      <c r="E2930">
        <v>24817.8</v>
      </c>
      <c r="F2930">
        <v>4267</v>
      </c>
    </row>
    <row r="2931" spans="1:6" x14ac:dyDescent="0.25">
      <c r="A2931" t="s">
        <v>12329</v>
      </c>
      <c r="B2931">
        <v>11780</v>
      </c>
      <c r="C2931">
        <v>16053</v>
      </c>
      <c r="D2931">
        <v>2247.42</v>
      </c>
      <c r="E2931">
        <v>18300.419999999998</v>
      </c>
      <c r="F2931">
        <v>4273</v>
      </c>
    </row>
    <row r="2932" spans="1:6" x14ac:dyDescent="0.25">
      <c r="A2932" t="s">
        <v>12330</v>
      </c>
      <c r="B2932">
        <v>22131</v>
      </c>
      <c r="C2932">
        <v>25895</v>
      </c>
      <c r="D2932">
        <v>3625.3</v>
      </c>
      <c r="E2932">
        <v>29520.3</v>
      </c>
      <c r="F2932">
        <v>3764</v>
      </c>
    </row>
    <row r="2933" spans="1:6" x14ac:dyDescent="0.25">
      <c r="A2933" t="s">
        <v>12331</v>
      </c>
      <c r="B2933">
        <v>20653</v>
      </c>
      <c r="C2933">
        <v>24522</v>
      </c>
      <c r="D2933">
        <v>3433.0800000000004</v>
      </c>
      <c r="E2933">
        <v>27955.08</v>
      </c>
      <c r="F2933">
        <v>3869</v>
      </c>
    </row>
    <row r="2934" spans="1:6" x14ac:dyDescent="0.25">
      <c r="A2934" t="s">
        <v>12332</v>
      </c>
      <c r="B2934">
        <v>11053</v>
      </c>
      <c r="C2934">
        <v>15548</v>
      </c>
      <c r="D2934">
        <v>2176.7200000000003</v>
      </c>
      <c r="E2934">
        <v>17724.72</v>
      </c>
      <c r="F2934">
        <v>4495</v>
      </c>
    </row>
    <row r="2935" spans="1:6" x14ac:dyDescent="0.25">
      <c r="A2935" t="s">
        <v>12333</v>
      </c>
      <c r="B2935">
        <v>17034</v>
      </c>
      <c r="C2935">
        <v>21617</v>
      </c>
      <c r="D2935">
        <v>3026.38</v>
      </c>
      <c r="E2935">
        <v>24643.38</v>
      </c>
      <c r="F2935">
        <v>4583</v>
      </c>
    </row>
    <row r="2936" spans="1:6" x14ac:dyDescent="0.25">
      <c r="A2936" t="s">
        <v>12334</v>
      </c>
      <c r="B2936">
        <v>20470</v>
      </c>
      <c r="C2936">
        <v>25072</v>
      </c>
      <c r="D2936">
        <v>3510.0800000000004</v>
      </c>
      <c r="E2936">
        <v>28582.080000000002</v>
      </c>
      <c r="F2936">
        <v>4602</v>
      </c>
    </row>
    <row r="2937" spans="1:6" x14ac:dyDescent="0.25">
      <c r="A2937" t="s">
        <v>12335</v>
      </c>
      <c r="B2937">
        <v>31702</v>
      </c>
      <c r="C2937">
        <v>35724</v>
      </c>
      <c r="D2937">
        <v>5001.3600000000006</v>
      </c>
      <c r="E2937">
        <v>40725.360000000001</v>
      </c>
      <c r="F2937">
        <v>4022</v>
      </c>
    </row>
    <row r="2938" spans="1:6" x14ac:dyDescent="0.25">
      <c r="A2938" t="s">
        <v>12336</v>
      </c>
      <c r="B2938">
        <v>31985</v>
      </c>
      <c r="C2938">
        <v>36028</v>
      </c>
      <c r="D2938">
        <v>5043.92</v>
      </c>
      <c r="E2938">
        <v>41071.919999999998</v>
      </c>
      <c r="F2938">
        <v>4043</v>
      </c>
    </row>
    <row r="2939" spans="1:6" x14ac:dyDescent="0.25">
      <c r="A2939" t="s">
        <v>12337</v>
      </c>
      <c r="B2939">
        <v>29647</v>
      </c>
      <c r="C2939">
        <v>34106</v>
      </c>
      <c r="D2939">
        <v>4774.84</v>
      </c>
      <c r="E2939">
        <v>38880.839999999997</v>
      </c>
      <c r="F2939">
        <v>4459</v>
      </c>
    </row>
    <row r="2940" spans="1:6" x14ac:dyDescent="0.25">
      <c r="A2940" t="s">
        <v>12338</v>
      </c>
      <c r="B2940">
        <v>22771</v>
      </c>
      <c r="C2940">
        <v>27451</v>
      </c>
      <c r="D2940">
        <v>3843.1400000000003</v>
      </c>
      <c r="E2940">
        <v>31294.14</v>
      </c>
      <c r="F2940">
        <v>4680</v>
      </c>
    </row>
    <row r="2941" spans="1:6" x14ac:dyDescent="0.25">
      <c r="A2941" t="s">
        <v>12339</v>
      </c>
      <c r="B2941">
        <v>28614</v>
      </c>
      <c r="C2941">
        <v>32663</v>
      </c>
      <c r="D2941">
        <v>4572.8200000000006</v>
      </c>
      <c r="E2941">
        <v>37235.82</v>
      </c>
      <c r="F2941">
        <v>4049</v>
      </c>
    </row>
    <row r="2942" spans="1:6" x14ac:dyDescent="0.25">
      <c r="A2942" t="s">
        <v>12340</v>
      </c>
      <c r="B2942">
        <v>10453</v>
      </c>
      <c r="C2942">
        <v>15244</v>
      </c>
      <c r="D2942">
        <v>2134.1600000000003</v>
      </c>
      <c r="E2942">
        <v>17378.16</v>
      </c>
      <c r="F2942">
        <v>4791</v>
      </c>
    </row>
    <row r="2943" spans="1:6" x14ac:dyDescent="0.25">
      <c r="A2943" t="s">
        <v>12341</v>
      </c>
      <c r="B2943">
        <v>15264</v>
      </c>
      <c r="C2943">
        <v>19558</v>
      </c>
      <c r="D2943">
        <v>2738.1200000000003</v>
      </c>
      <c r="E2943">
        <v>22296.12</v>
      </c>
      <c r="F2943">
        <v>4294</v>
      </c>
    </row>
    <row r="2944" spans="1:6" x14ac:dyDescent="0.25">
      <c r="A2944" t="s">
        <v>12342</v>
      </c>
      <c r="B2944">
        <v>24354</v>
      </c>
      <c r="C2944">
        <v>28129</v>
      </c>
      <c r="D2944">
        <v>3938.0600000000004</v>
      </c>
      <c r="E2944">
        <v>32067.06</v>
      </c>
      <c r="F2944">
        <v>3775</v>
      </c>
    </row>
    <row r="2945" spans="1:6" x14ac:dyDescent="0.25">
      <c r="A2945" t="s">
        <v>12343</v>
      </c>
      <c r="B2945">
        <v>34945</v>
      </c>
      <c r="C2945">
        <v>39466</v>
      </c>
      <c r="D2945">
        <v>5525.2400000000007</v>
      </c>
      <c r="E2945">
        <v>44991.24</v>
      </c>
      <c r="F2945">
        <v>4521</v>
      </c>
    </row>
    <row r="2946" spans="1:6" x14ac:dyDescent="0.25">
      <c r="A2946" t="s">
        <v>12344</v>
      </c>
      <c r="B2946">
        <v>20854</v>
      </c>
      <c r="C2946">
        <v>24636</v>
      </c>
      <c r="D2946">
        <v>3449.0400000000004</v>
      </c>
      <c r="E2946">
        <v>28085.040000000001</v>
      </c>
      <c r="F2946">
        <v>3782</v>
      </c>
    </row>
    <row r="2947" spans="1:6" x14ac:dyDescent="0.25">
      <c r="A2947" t="s">
        <v>12345</v>
      </c>
      <c r="B2947">
        <v>16936</v>
      </c>
      <c r="C2947">
        <v>21470</v>
      </c>
      <c r="D2947">
        <v>3005.8</v>
      </c>
      <c r="E2947">
        <v>24475.8</v>
      </c>
      <c r="F2947">
        <v>4534</v>
      </c>
    </row>
    <row r="2948" spans="1:6" x14ac:dyDescent="0.25">
      <c r="A2948" t="s">
        <v>12346</v>
      </c>
      <c r="B2948">
        <v>10305</v>
      </c>
      <c r="C2948">
        <v>14386</v>
      </c>
      <c r="D2948">
        <v>2014.0400000000002</v>
      </c>
      <c r="E2948">
        <v>16400.04</v>
      </c>
      <c r="F2948">
        <v>4081</v>
      </c>
    </row>
    <row r="2949" spans="1:6" x14ac:dyDescent="0.25">
      <c r="A2949" t="s">
        <v>12347</v>
      </c>
      <c r="B2949">
        <v>19985</v>
      </c>
      <c r="C2949">
        <v>24397</v>
      </c>
      <c r="D2949">
        <v>3415.5800000000004</v>
      </c>
      <c r="E2949">
        <v>27812.58</v>
      </c>
      <c r="F2949">
        <v>4412</v>
      </c>
    </row>
    <row r="2950" spans="1:6" x14ac:dyDescent="0.25">
      <c r="A2950" t="s">
        <v>12348</v>
      </c>
      <c r="B2950">
        <v>19275</v>
      </c>
      <c r="C2950">
        <v>22986</v>
      </c>
      <c r="D2950">
        <v>3218.0400000000004</v>
      </c>
      <c r="E2950">
        <v>26204.04</v>
      </c>
      <c r="F2950">
        <v>3711</v>
      </c>
    </row>
    <row r="2951" spans="1:6" x14ac:dyDescent="0.25">
      <c r="A2951" t="s">
        <v>12349</v>
      </c>
      <c r="B2951">
        <v>21242</v>
      </c>
      <c r="C2951">
        <v>25672</v>
      </c>
      <c r="D2951">
        <v>3594.0800000000004</v>
      </c>
      <c r="E2951">
        <v>29266.080000000002</v>
      </c>
      <c r="F2951">
        <v>4430</v>
      </c>
    </row>
    <row r="2952" spans="1:6" x14ac:dyDescent="0.25">
      <c r="A2952" t="s">
        <v>12350</v>
      </c>
      <c r="B2952">
        <v>29342</v>
      </c>
      <c r="C2952">
        <v>33769</v>
      </c>
      <c r="D2952">
        <v>4727.6600000000008</v>
      </c>
      <c r="E2952">
        <v>38496.660000000003</v>
      </c>
      <c r="F2952">
        <v>4427</v>
      </c>
    </row>
    <row r="2953" spans="1:6" x14ac:dyDescent="0.25">
      <c r="A2953" t="s">
        <v>12351</v>
      </c>
      <c r="B2953">
        <v>10029</v>
      </c>
      <c r="C2953">
        <v>13918</v>
      </c>
      <c r="D2953">
        <v>1948.5200000000002</v>
      </c>
      <c r="E2953">
        <v>15866.52</v>
      </c>
      <c r="F2953">
        <v>3889</v>
      </c>
    </row>
    <row r="2954" spans="1:6" x14ac:dyDescent="0.25">
      <c r="A2954" t="s">
        <v>12352</v>
      </c>
      <c r="B2954">
        <v>18459</v>
      </c>
      <c r="C2954">
        <v>22415</v>
      </c>
      <c r="D2954">
        <v>3138.1000000000004</v>
      </c>
      <c r="E2954">
        <v>25553.1</v>
      </c>
      <c r="F2954">
        <v>3956</v>
      </c>
    </row>
    <row r="2955" spans="1:6" x14ac:dyDescent="0.25">
      <c r="A2955" t="s">
        <v>12353</v>
      </c>
      <c r="B2955">
        <v>22430</v>
      </c>
      <c r="C2955">
        <v>27124</v>
      </c>
      <c r="D2955">
        <v>3797.3600000000006</v>
      </c>
      <c r="E2955">
        <v>30921.360000000001</v>
      </c>
      <c r="F2955">
        <v>4694</v>
      </c>
    </row>
    <row r="2956" spans="1:6" x14ac:dyDescent="0.25">
      <c r="A2956" t="s">
        <v>12354</v>
      </c>
      <c r="B2956">
        <v>25292</v>
      </c>
      <c r="C2956">
        <v>29993</v>
      </c>
      <c r="D2956">
        <v>4199.0200000000004</v>
      </c>
      <c r="E2956">
        <v>34192.020000000004</v>
      </c>
      <c r="F2956">
        <v>4701</v>
      </c>
    </row>
    <row r="2957" spans="1:6" x14ac:dyDescent="0.25">
      <c r="A2957" t="s">
        <v>12355</v>
      </c>
      <c r="B2957">
        <v>25330</v>
      </c>
      <c r="C2957">
        <v>29363</v>
      </c>
      <c r="D2957">
        <v>4110.8200000000006</v>
      </c>
      <c r="E2957">
        <v>33473.82</v>
      </c>
      <c r="F2957">
        <v>4033</v>
      </c>
    </row>
    <row r="2958" spans="1:6" x14ac:dyDescent="0.25">
      <c r="A2958" t="s">
        <v>12356</v>
      </c>
      <c r="B2958">
        <v>25546</v>
      </c>
      <c r="C2958">
        <v>29509</v>
      </c>
      <c r="D2958">
        <v>4131.26</v>
      </c>
      <c r="E2958">
        <v>33640.26</v>
      </c>
      <c r="F2958">
        <v>3963</v>
      </c>
    </row>
    <row r="2959" spans="1:6" x14ac:dyDescent="0.25">
      <c r="A2959" t="s">
        <v>12357</v>
      </c>
      <c r="B2959">
        <v>11886</v>
      </c>
      <c r="C2959">
        <v>16070</v>
      </c>
      <c r="D2959">
        <v>2249.8000000000002</v>
      </c>
      <c r="E2959">
        <v>18319.8</v>
      </c>
      <c r="F2959">
        <v>4184</v>
      </c>
    </row>
    <row r="2960" spans="1:6" x14ac:dyDescent="0.25">
      <c r="A2960" t="s">
        <v>12358</v>
      </c>
      <c r="B2960">
        <v>29961</v>
      </c>
      <c r="C2960">
        <v>34283</v>
      </c>
      <c r="D2960">
        <v>4799.6200000000008</v>
      </c>
      <c r="E2960">
        <v>39082.620000000003</v>
      </c>
      <c r="F2960">
        <v>4322</v>
      </c>
    </row>
    <row r="2961" spans="1:6" x14ac:dyDescent="0.25">
      <c r="A2961" t="s">
        <v>12359</v>
      </c>
      <c r="B2961">
        <v>15021</v>
      </c>
      <c r="C2961">
        <v>19266</v>
      </c>
      <c r="D2961">
        <v>2697.2400000000002</v>
      </c>
      <c r="E2961">
        <v>21963.24</v>
      </c>
      <c r="F2961">
        <v>4245</v>
      </c>
    </row>
    <row r="2962" spans="1:6" x14ac:dyDescent="0.25">
      <c r="A2962" t="s">
        <v>12360</v>
      </c>
      <c r="B2962">
        <v>31092</v>
      </c>
      <c r="C2962">
        <v>35744</v>
      </c>
      <c r="D2962">
        <v>5004.1600000000008</v>
      </c>
      <c r="E2962">
        <v>40748.160000000003</v>
      </c>
      <c r="F2962">
        <v>4652</v>
      </c>
    </row>
    <row r="2963" spans="1:6" x14ac:dyDescent="0.25">
      <c r="A2963" t="s">
        <v>12361</v>
      </c>
      <c r="B2963">
        <v>14423</v>
      </c>
      <c r="C2963">
        <v>19173</v>
      </c>
      <c r="D2963">
        <v>2684.2200000000003</v>
      </c>
      <c r="E2963">
        <v>21857.22</v>
      </c>
      <c r="F2963">
        <v>4750</v>
      </c>
    </row>
    <row r="2964" spans="1:6" x14ac:dyDescent="0.25">
      <c r="A2964" t="s">
        <v>12362</v>
      </c>
      <c r="B2964">
        <v>22513</v>
      </c>
      <c r="C2964">
        <v>27088</v>
      </c>
      <c r="D2964">
        <v>3792.32</v>
      </c>
      <c r="E2964">
        <v>30880.32</v>
      </c>
      <c r="F2964">
        <v>4575</v>
      </c>
    </row>
    <row r="2965" spans="1:6" x14ac:dyDescent="0.25">
      <c r="A2965" t="s">
        <v>12363</v>
      </c>
      <c r="B2965">
        <v>17709</v>
      </c>
      <c r="C2965">
        <v>22332</v>
      </c>
      <c r="D2965">
        <v>3126.4800000000005</v>
      </c>
      <c r="E2965">
        <v>25458.48</v>
      </c>
      <c r="F2965">
        <v>4623</v>
      </c>
    </row>
    <row r="2966" spans="1:6" x14ac:dyDescent="0.25">
      <c r="A2966" t="s">
        <v>12364</v>
      </c>
      <c r="B2966">
        <v>19709</v>
      </c>
      <c r="C2966">
        <v>24609</v>
      </c>
      <c r="D2966">
        <v>3445.26</v>
      </c>
      <c r="E2966">
        <v>28054.260000000002</v>
      </c>
      <c r="F2966">
        <v>4900</v>
      </c>
    </row>
    <row r="2967" spans="1:6" x14ac:dyDescent="0.25">
      <c r="A2967" t="s">
        <v>12365</v>
      </c>
      <c r="B2967">
        <v>29881</v>
      </c>
      <c r="C2967">
        <v>34321</v>
      </c>
      <c r="D2967">
        <v>4804.9400000000005</v>
      </c>
      <c r="E2967">
        <v>39125.94</v>
      </c>
      <c r="F2967">
        <v>4440</v>
      </c>
    </row>
    <row r="2968" spans="1:6" x14ac:dyDescent="0.25">
      <c r="A2968" t="s">
        <v>12366</v>
      </c>
      <c r="B2968">
        <v>17371</v>
      </c>
      <c r="C2968">
        <v>21150</v>
      </c>
      <c r="D2968">
        <v>2961.0000000000005</v>
      </c>
      <c r="E2968">
        <v>24111</v>
      </c>
      <c r="F2968">
        <v>3779</v>
      </c>
    </row>
    <row r="2969" spans="1:6" x14ac:dyDescent="0.25">
      <c r="A2969" t="s">
        <v>12367</v>
      </c>
      <c r="B2969">
        <v>13337</v>
      </c>
      <c r="C2969">
        <v>17137</v>
      </c>
      <c r="D2969">
        <v>2399.1800000000003</v>
      </c>
      <c r="E2969">
        <v>19536.18</v>
      </c>
      <c r="F2969">
        <v>3800</v>
      </c>
    </row>
    <row r="2970" spans="1:6" x14ac:dyDescent="0.25">
      <c r="A2970" t="s">
        <v>12368</v>
      </c>
      <c r="B2970">
        <v>12015</v>
      </c>
      <c r="C2970">
        <v>16161</v>
      </c>
      <c r="D2970">
        <v>2262.5400000000004</v>
      </c>
      <c r="E2970">
        <v>18423.54</v>
      </c>
      <c r="F2970">
        <v>4146</v>
      </c>
    </row>
    <row r="2971" spans="1:6" x14ac:dyDescent="0.25">
      <c r="A2971" t="s">
        <v>12369</v>
      </c>
      <c r="B2971">
        <v>19728</v>
      </c>
      <c r="C2971">
        <v>23879</v>
      </c>
      <c r="D2971">
        <v>3343.0600000000004</v>
      </c>
      <c r="E2971">
        <v>27222.06</v>
      </c>
      <c r="F2971">
        <v>4151</v>
      </c>
    </row>
    <row r="2972" spans="1:6" x14ac:dyDescent="0.25">
      <c r="A2972" t="s">
        <v>12370</v>
      </c>
      <c r="B2972">
        <v>17233</v>
      </c>
      <c r="C2972">
        <v>20992</v>
      </c>
      <c r="D2972">
        <v>2938.88</v>
      </c>
      <c r="E2972">
        <v>23930.880000000001</v>
      </c>
      <c r="F2972">
        <v>3759</v>
      </c>
    </row>
    <row r="2973" spans="1:6" x14ac:dyDescent="0.25">
      <c r="A2973" t="s">
        <v>12371</v>
      </c>
      <c r="B2973">
        <v>17113</v>
      </c>
      <c r="C2973">
        <v>21546</v>
      </c>
      <c r="D2973">
        <v>3016.4400000000005</v>
      </c>
      <c r="E2973">
        <v>24562.440000000002</v>
      </c>
      <c r="F2973">
        <v>4433</v>
      </c>
    </row>
    <row r="2974" spans="1:6" x14ac:dyDescent="0.25">
      <c r="A2974" t="s">
        <v>12372</v>
      </c>
      <c r="B2974">
        <v>31625</v>
      </c>
      <c r="C2974">
        <v>36272</v>
      </c>
      <c r="D2974">
        <v>5078.0800000000008</v>
      </c>
      <c r="E2974">
        <v>41350.080000000002</v>
      </c>
      <c r="F2974">
        <v>4647</v>
      </c>
    </row>
    <row r="2975" spans="1:6" x14ac:dyDescent="0.25">
      <c r="A2975" t="s">
        <v>12373</v>
      </c>
      <c r="B2975">
        <v>29825</v>
      </c>
      <c r="C2975">
        <v>34589</v>
      </c>
      <c r="D2975">
        <v>4842.46</v>
      </c>
      <c r="E2975">
        <v>39431.46</v>
      </c>
      <c r="F2975">
        <v>4764</v>
      </c>
    </row>
    <row r="2976" spans="1:6" x14ac:dyDescent="0.25">
      <c r="A2976" t="s">
        <v>12374</v>
      </c>
      <c r="B2976">
        <v>12374</v>
      </c>
      <c r="C2976">
        <v>16674</v>
      </c>
      <c r="D2976">
        <v>2334.36</v>
      </c>
      <c r="E2976">
        <v>19008.36</v>
      </c>
      <c r="F2976">
        <v>4300</v>
      </c>
    </row>
    <row r="2977" spans="1:6" x14ac:dyDescent="0.25">
      <c r="A2977" t="s">
        <v>12375</v>
      </c>
      <c r="B2977">
        <v>18404</v>
      </c>
      <c r="C2977">
        <v>22268</v>
      </c>
      <c r="D2977">
        <v>3117.5200000000004</v>
      </c>
      <c r="E2977">
        <v>25385.52</v>
      </c>
      <c r="F2977">
        <v>3864</v>
      </c>
    </row>
    <row r="2978" spans="1:6" x14ac:dyDescent="0.25">
      <c r="A2978" t="s">
        <v>12376</v>
      </c>
      <c r="B2978">
        <v>31887</v>
      </c>
      <c r="C2978">
        <v>36231</v>
      </c>
      <c r="D2978">
        <v>5072.34</v>
      </c>
      <c r="E2978">
        <v>41303.339999999997</v>
      </c>
      <c r="F2978">
        <v>4344</v>
      </c>
    </row>
    <row r="2979" spans="1:6" x14ac:dyDescent="0.25">
      <c r="A2979" t="s">
        <v>12377</v>
      </c>
      <c r="B2979">
        <v>25480</v>
      </c>
      <c r="C2979">
        <v>29224</v>
      </c>
      <c r="D2979">
        <v>4091.3600000000006</v>
      </c>
      <c r="E2979">
        <v>33315.360000000001</v>
      </c>
      <c r="F2979">
        <v>3744</v>
      </c>
    </row>
    <row r="2980" spans="1:6" x14ac:dyDescent="0.25">
      <c r="A2980" t="s">
        <v>12378</v>
      </c>
      <c r="B2980">
        <v>26308</v>
      </c>
      <c r="C2980">
        <v>30895</v>
      </c>
      <c r="D2980">
        <v>4325.3</v>
      </c>
      <c r="E2980">
        <v>35220.300000000003</v>
      </c>
      <c r="F2980">
        <v>4587</v>
      </c>
    </row>
    <row r="2981" spans="1:6" x14ac:dyDescent="0.25">
      <c r="A2981" t="s">
        <v>12379</v>
      </c>
      <c r="B2981">
        <v>34860</v>
      </c>
      <c r="C2981">
        <v>39290</v>
      </c>
      <c r="D2981">
        <v>5500.6</v>
      </c>
      <c r="E2981">
        <v>44790.6</v>
      </c>
      <c r="F2981">
        <v>4430</v>
      </c>
    </row>
    <row r="2982" spans="1:6" x14ac:dyDescent="0.25">
      <c r="A2982" t="s">
        <v>12380</v>
      </c>
      <c r="B2982">
        <v>17654</v>
      </c>
      <c r="C2982">
        <v>22097</v>
      </c>
      <c r="D2982">
        <v>3093.5800000000004</v>
      </c>
      <c r="E2982">
        <v>25190.58</v>
      </c>
      <c r="F2982">
        <v>4443</v>
      </c>
    </row>
    <row r="2983" spans="1:6" x14ac:dyDescent="0.25">
      <c r="A2983" t="s">
        <v>12381</v>
      </c>
      <c r="B2983">
        <v>21982</v>
      </c>
      <c r="C2983">
        <v>26150</v>
      </c>
      <c r="D2983">
        <v>3661.0000000000005</v>
      </c>
      <c r="E2983">
        <v>29811</v>
      </c>
      <c r="F2983">
        <v>4168</v>
      </c>
    </row>
    <row r="2984" spans="1:6" x14ac:dyDescent="0.25">
      <c r="A2984" t="s">
        <v>12382</v>
      </c>
      <c r="B2984">
        <v>27375</v>
      </c>
      <c r="C2984">
        <v>31779</v>
      </c>
      <c r="D2984">
        <v>4449.0600000000004</v>
      </c>
      <c r="E2984">
        <v>36228.06</v>
      </c>
      <c r="F2984">
        <v>4404</v>
      </c>
    </row>
    <row r="2985" spans="1:6" x14ac:dyDescent="0.25">
      <c r="A2985" t="s">
        <v>12383</v>
      </c>
      <c r="B2985">
        <v>17545</v>
      </c>
      <c r="C2985">
        <v>22190</v>
      </c>
      <c r="D2985">
        <v>3106.6000000000004</v>
      </c>
      <c r="E2985">
        <v>25296.6</v>
      </c>
      <c r="F2985">
        <v>4645</v>
      </c>
    </row>
    <row r="2986" spans="1:6" x14ac:dyDescent="0.25">
      <c r="A2986" t="s">
        <v>12384</v>
      </c>
      <c r="B2986">
        <v>13326</v>
      </c>
      <c r="C2986">
        <v>17341</v>
      </c>
      <c r="D2986">
        <v>2427.7400000000002</v>
      </c>
      <c r="E2986">
        <v>19768.740000000002</v>
      </c>
      <c r="F2986">
        <v>4015</v>
      </c>
    </row>
    <row r="2987" spans="1:6" x14ac:dyDescent="0.25">
      <c r="A2987" t="s">
        <v>12385</v>
      </c>
      <c r="B2987">
        <v>29312</v>
      </c>
      <c r="C2987">
        <v>33055</v>
      </c>
      <c r="D2987">
        <v>4627.7000000000007</v>
      </c>
      <c r="E2987">
        <v>37682.699999999997</v>
      </c>
      <c r="F2987">
        <v>3743</v>
      </c>
    </row>
    <row r="2988" spans="1:6" x14ac:dyDescent="0.25">
      <c r="A2988" t="s">
        <v>12386</v>
      </c>
      <c r="B2988">
        <v>18825</v>
      </c>
      <c r="C2988">
        <v>23051</v>
      </c>
      <c r="D2988">
        <v>3227.1400000000003</v>
      </c>
      <c r="E2988">
        <v>26278.14</v>
      </c>
      <c r="F2988">
        <v>4226</v>
      </c>
    </row>
    <row r="2989" spans="1:6" x14ac:dyDescent="0.25">
      <c r="A2989" t="s">
        <v>12387</v>
      </c>
      <c r="B2989">
        <v>30439</v>
      </c>
      <c r="C2989">
        <v>35027</v>
      </c>
      <c r="D2989">
        <v>4903.7800000000007</v>
      </c>
      <c r="E2989">
        <v>39930.78</v>
      </c>
      <c r="F2989">
        <v>4588</v>
      </c>
    </row>
    <row r="2990" spans="1:6" x14ac:dyDescent="0.25">
      <c r="A2990" t="s">
        <v>12388</v>
      </c>
      <c r="B2990">
        <v>14239</v>
      </c>
      <c r="C2990">
        <v>18084</v>
      </c>
      <c r="D2990">
        <v>2531.7600000000002</v>
      </c>
      <c r="E2990">
        <v>20615.760000000002</v>
      </c>
      <c r="F2990">
        <v>3845</v>
      </c>
    </row>
    <row r="2991" spans="1:6" x14ac:dyDescent="0.25">
      <c r="A2991" t="s">
        <v>12389</v>
      </c>
      <c r="B2991">
        <v>21185</v>
      </c>
      <c r="C2991">
        <v>25714</v>
      </c>
      <c r="D2991">
        <v>3599.9600000000005</v>
      </c>
      <c r="E2991">
        <v>29313.96</v>
      </c>
      <c r="F2991">
        <v>4529</v>
      </c>
    </row>
    <row r="2992" spans="1:6" x14ac:dyDescent="0.25">
      <c r="A2992" t="s">
        <v>12390</v>
      </c>
      <c r="B2992">
        <v>28478</v>
      </c>
      <c r="C2992">
        <v>32928</v>
      </c>
      <c r="D2992">
        <v>4609.92</v>
      </c>
      <c r="E2992">
        <v>37537.919999999998</v>
      </c>
      <c r="F2992">
        <v>4450</v>
      </c>
    </row>
    <row r="2993" spans="1:6" x14ac:dyDescent="0.25">
      <c r="A2993" t="s">
        <v>12391</v>
      </c>
      <c r="B2993">
        <v>16020</v>
      </c>
      <c r="C2993">
        <v>19826</v>
      </c>
      <c r="D2993">
        <v>2775.6400000000003</v>
      </c>
      <c r="E2993">
        <v>22601.64</v>
      </c>
      <c r="F2993">
        <v>3806</v>
      </c>
    </row>
    <row r="2994" spans="1:6" x14ac:dyDescent="0.25">
      <c r="A2994" t="s">
        <v>12392</v>
      </c>
      <c r="B2994">
        <v>29665</v>
      </c>
      <c r="C2994">
        <v>33982</v>
      </c>
      <c r="D2994">
        <v>4757.4800000000005</v>
      </c>
      <c r="E2994">
        <v>38739.480000000003</v>
      </c>
      <c r="F2994">
        <v>4317</v>
      </c>
    </row>
    <row r="2995" spans="1:6" x14ac:dyDescent="0.25">
      <c r="A2995" t="s">
        <v>12393</v>
      </c>
      <c r="B2995">
        <v>10898</v>
      </c>
      <c r="C2995">
        <v>15263</v>
      </c>
      <c r="D2995">
        <v>2136.8200000000002</v>
      </c>
      <c r="E2995">
        <v>17399.82</v>
      </c>
      <c r="F2995">
        <v>4365</v>
      </c>
    </row>
    <row r="2996" spans="1:6" x14ac:dyDescent="0.25">
      <c r="A2996" t="s">
        <v>12394</v>
      </c>
      <c r="B2996">
        <v>19837</v>
      </c>
      <c r="C2996">
        <v>23831</v>
      </c>
      <c r="D2996">
        <v>3336.34</v>
      </c>
      <c r="E2996">
        <v>27167.34</v>
      </c>
      <c r="F2996">
        <v>3994</v>
      </c>
    </row>
    <row r="2997" spans="1:6" x14ac:dyDescent="0.25">
      <c r="A2997" t="s">
        <v>12395</v>
      </c>
      <c r="B2997">
        <v>23085</v>
      </c>
      <c r="C2997">
        <v>26898</v>
      </c>
      <c r="D2997">
        <v>3765.7200000000003</v>
      </c>
      <c r="E2997">
        <v>30663.72</v>
      </c>
      <c r="F2997">
        <v>3813</v>
      </c>
    </row>
    <row r="2998" spans="1:6" x14ac:dyDescent="0.25">
      <c r="A2998" t="s">
        <v>12396</v>
      </c>
      <c r="B2998">
        <v>19666</v>
      </c>
      <c r="C2998">
        <v>24421</v>
      </c>
      <c r="D2998">
        <v>3418.9400000000005</v>
      </c>
      <c r="E2998">
        <v>27839.940000000002</v>
      </c>
      <c r="F2998">
        <v>4755</v>
      </c>
    </row>
    <row r="2999" spans="1:6" x14ac:dyDescent="0.25">
      <c r="A2999" t="s">
        <v>12397</v>
      </c>
      <c r="B2999">
        <v>21604</v>
      </c>
      <c r="C2999">
        <v>25736</v>
      </c>
      <c r="D2999">
        <v>3603.0400000000004</v>
      </c>
      <c r="E2999">
        <v>29339.040000000001</v>
      </c>
      <c r="F2999">
        <v>4132</v>
      </c>
    </row>
    <row r="3000" spans="1:6" x14ac:dyDescent="0.25">
      <c r="A3000" t="s">
        <v>12398</v>
      </c>
      <c r="B3000">
        <v>18924</v>
      </c>
      <c r="C3000">
        <v>22950</v>
      </c>
      <c r="D3000">
        <v>3213.0000000000005</v>
      </c>
      <c r="E3000">
        <v>26163</v>
      </c>
      <c r="F3000">
        <v>4026</v>
      </c>
    </row>
    <row r="3001" spans="1:6" x14ac:dyDescent="0.25">
      <c r="A3001" t="s">
        <v>12399</v>
      </c>
      <c r="B3001">
        <v>22932</v>
      </c>
      <c r="C3001">
        <v>27284</v>
      </c>
      <c r="D3001">
        <v>3819.76</v>
      </c>
      <c r="E3001">
        <v>31103.760000000002</v>
      </c>
      <c r="F3001">
        <v>4352</v>
      </c>
    </row>
    <row r="3002" spans="1:6" x14ac:dyDescent="0.25">
      <c r="A3002" t="s">
        <v>12400</v>
      </c>
      <c r="B3002">
        <v>19571</v>
      </c>
      <c r="C3002">
        <v>23624</v>
      </c>
      <c r="D3002">
        <v>3307.36</v>
      </c>
      <c r="E3002">
        <v>26931.360000000001</v>
      </c>
      <c r="F3002">
        <v>4053</v>
      </c>
    </row>
    <row r="3003" spans="1:6" x14ac:dyDescent="0.25">
      <c r="A3003" t="s">
        <v>12401</v>
      </c>
      <c r="B3003">
        <v>29827</v>
      </c>
      <c r="C3003">
        <v>34724</v>
      </c>
      <c r="D3003">
        <v>4861.3600000000006</v>
      </c>
      <c r="E3003">
        <v>39585.360000000001</v>
      </c>
      <c r="F3003">
        <v>4897</v>
      </c>
    </row>
    <row r="3004" spans="1:6" x14ac:dyDescent="0.25">
      <c r="A3004" t="s">
        <v>12402</v>
      </c>
      <c r="B3004">
        <v>32420</v>
      </c>
      <c r="C3004">
        <v>36970</v>
      </c>
      <c r="D3004">
        <v>5175.8</v>
      </c>
      <c r="E3004">
        <v>42145.8</v>
      </c>
      <c r="F3004">
        <v>4550</v>
      </c>
    </row>
    <row r="3005" spans="1:6" x14ac:dyDescent="0.25">
      <c r="A3005" t="s">
        <v>12403</v>
      </c>
      <c r="B3005">
        <v>13507</v>
      </c>
      <c r="C3005">
        <v>18290</v>
      </c>
      <c r="D3005">
        <v>2560.6000000000004</v>
      </c>
      <c r="E3005">
        <v>20850.599999999999</v>
      </c>
      <c r="F3005">
        <v>4783</v>
      </c>
    </row>
    <row r="3006" spans="1:6" x14ac:dyDescent="0.25">
      <c r="A3006" t="s">
        <v>12404</v>
      </c>
      <c r="B3006">
        <v>32467</v>
      </c>
      <c r="C3006">
        <v>36872</v>
      </c>
      <c r="D3006">
        <v>5162.0800000000008</v>
      </c>
      <c r="E3006">
        <v>42034.080000000002</v>
      </c>
      <c r="F3006">
        <v>4405</v>
      </c>
    </row>
    <row r="3007" spans="1:6" x14ac:dyDescent="0.25">
      <c r="A3007" t="s">
        <v>12405</v>
      </c>
      <c r="B3007">
        <v>13997</v>
      </c>
      <c r="C3007">
        <v>17754</v>
      </c>
      <c r="D3007">
        <v>2485.5600000000004</v>
      </c>
      <c r="E3007">
        <v>20239.560000000001</v>
      </c>
      <c r="F3007">
        <v>3757</v>
      </c>
    </row>
    <row r="3008" spans="1:6" x14ac:dyDescent="0.25">
      <c r="A3008" t="s">
        <v>12406</v>
      </c>
      <c r="B3008">
        <v>14906</v>
      </c>
      <c r="C3008">
        <v>19069</v>
      </c>
      <c r="D3008">
        <v>2669.6600000000003</v>
      </c>
      <c r="E3008">
        <v>21738.66</v>
      </c>
      <c r="F3008">
        <v>4163</v>
      </c>
    </row>
    <row r="3009" spans="1:6" x14ac:dyDescent="0.25">
      <c r="A3009" t="s">
        <v>12407</v>
      </c>
      <c r="B3009">
        <v>13117</v>
      </c>
      <c r="C3009">
        <v>18003</v>
      </c>
      <c r="D3009">
        <v>2520.42</v>
      </c>
      <c r="E3009">
        <v>20523.419999999998</v>
      </c>
      <c r="F3009">
        <v>4886</v>
      </c>
    </row>
    <row r="3010" spans="1:6" x14ac:dyDescent="0.25">
      <c r="A3010" t="s">
        <v>12408</v>
      </c>
      <c r="B3010">
        <v>24224</v>
      </c>
      <c r="C3010">
        <v>27956</v>
      </c>
      <c r="D3010">
        <v>3913.84</v>
      </c>
      <c r="E3010">
        <v>31869.84</v>
      </c>
      <c r="F3010">
        <v>3732</v>
      </c>
    </row>
    <row r="3011" spans="1:6" x14ac:dyDescent="0.25">
      <c r="A3011" t="s">
        <v>12409</v>
      </c>
      <c r="B3011">
        <v>32190</v>
      </c>
      <c r="C3011">
        <v>36247</v>
      </c>
      <c r="D3011">
        <v>5074.5800000000008</v>
      </c>
      <c r="E3011">
        <v>41321.58</v>
      </c>
      <c r="F3011">
        <v>4057</v>
      </c>
    </row>
    <row r="3012" spans="1:6" x14ac:dyDescent="0.25">
      <c r="A3012" t="s">
        <v>12410</v>
      </c>
      <c r="B3012">
        <v>32867</v>
      </c>
      <c r="C3012">
        <v>36814</v>
      </c>
      <c r="D3012">
        <v>5153.96</v>
      </c>
      <c r="E3012">
        <v>41967.96</v>
      </c>
      <c r="F3012">
        <v>3947</v>
      </c>
    </row>
    <row r="3013" spans="1:6" x14ac:dyDescent="0.25">
      <c r="A3013" t="s">
        <v>12411</v>
      </c>
      <c r="B3013">
        <v>34660</v>
      </c>
      <c r="C3013">
        <v>38671</v>
      </c>
      <c r="D3013">
        <v>5413.9400000000005</v>
      </c>
      <c r="E3013">
        <v>44084.94</v>
      </c>
      <c r="F3013">
        <v>4011</v>
      </c>
    </row>
    <row r="3014" spans="1:6" x14ac:dyDescent="0.25">
      <c r="A3014" t="s">
        <v>12412</v>
      </c>
      <c r="B3014">
        <v>26631</v>
      </c>
      <c r="C3014">
        <v>30810</v>
      </c>
      <c r="D3014">
        <v>4313.4000000000005</v>
      </c>
      <c r="E3014">
        <v>35123.4</v>
      </c>
      <c r="F3014">
        <v>4179</v>
      </c>
    </row>
    <row r="3015" spans="1:6" x14ac:dyDescent="0.25">
      <c r="A3015" t="s">
        <v>12413</v>
      </c>
      <c r="B3015">
        <v>21568</v>
      </c>
      <c r="C3015">
        <v>26313</v>
      </c>
      <c r="D3015">
        <v>3683.82</v>
      </c>
      <c r="E3015">
        <v>29996.82</v>
      </c>
      <c r="F3015">
        <v>4745</v>
      </c>
    </row>
    <row r="3016" spans="1:6" x14ac:dyDescent="0.25">
      <c r="A3016" t="s">
        <v>12414</v>
      </c>
      <c r="B3016">
        <v>25565</v>
      </c>
      <c r="C3016">
        <v>30115</v>
      </c>
      <c r="D3016">
        <v>4216.1000000000004</v>
      </c>
      <c r="E3016">
        <v>34331.1</v>
      </c>
      <c r="F3016">
        <v>4550</v>
      </c>
    </row>
    <row r="3017" spans="1:6" x14ac:dyDescent="0.25">
      <c r="A3017" t="s">
        <v>12415</v>
      </c>
      <c r="B3017">
        <v>32532</v>
      </c>
      <c r="C3017">
        <v>36947</v>
      </c>
      <c r="D3017">
        <v>5172.5800000000008</v>
      </c>
      <c r="E3017">
        <v>42119.58</v>
      </c>
      <c r="F3017">
        <v>4415</v>
      </c>
    </row>
    <row r="3018" spans="1:6" x14ac:dyDescent="0.25">
      <c r="A3018" t="s">
        <v>12416</v>
      </c>
      <c r="B3018">
        <v>32827</v>
      </c>
      <c r="C3018">
        <v>37185</v>
      </c>
      <c r="D3018">
        <v>5205.9000000000005</v>
      </c>
      <c r="E3018">
        <v>42390.9</v>
      </c>
      <c r="F3018">
        <v>4358</v>
      </c>
    </row>
    <row r="3019" spans="1:6" x14ac:dyDescent="0.25">
      <c r="A3019" t="s">
        <v>12417</v>
      </c>
      <c r="B3019">
        <v>26454</v>
      </c>
      <c r="C3019">
        <v>31069</v>
      </c>
      <c r="D3019">
        <v>4349.6600000000008</v>
      </c>
      <c r="E3019">
        <v>35418.660000000003</v>
      </c>
      <c r="F3019">
        <v>4615</v>
      </c>
    </row>
    <row r="3020" spans="1:6" x14ac:dyDescent="0.25">
      <c r="A3020" t="s">
        <v>12418</v>
      </c>
      <c r="B3020">
        <v>32647</v>
      </c>
      <c r="C3020">
        <v>36766</v>
      </c>
      <c r="D3020">
        <v>5147.2400000000007</v>
      </c>
      <c r="E3020">
        <v>41913.24</v>
      </c>
      <c r="F3020">
        <v>4119</v>
      </c>
    </row>
    <row r="3021" spans="1:6" x14ac:dyDescent="0.25">
      <c r="A3021" t="s">
        <v>12419</v>
      </c>
      <c r="B3021">
        <v>24885</v>
      </c>
      <c r="C3021">
        <v>28935</v>
      </c>
      <c r="D3021">
        <v>4050.9000000000005</v>
      </c>
      <c r="E3021">
        <v>32985.9</v>
      </c>
      <c r="F3021">
        <v>4050</v>
      </c>
    </row>
    <row r="3022" spans="1:6" x14ac:dyDescent="0.25">
      <c r="A3022" t="s">
        <v>12420</v>
      </c>
      <c r="B3022">
        <v>15300</v>
      </c>
      <c r="C3022">
        <v>19049</v>
      </c>
      <c r="D3022">
        <v>2666.86</v>
      </c>
      <c r="E3022">
        <v>21715.86</v>
      </c>
      <c r="F3022">
        <v>3749</v>
      </c>
    </row>
    <row r="3023" spans="1:6" x14ac:dyDescent="0.25">
      <c r="A3023" t="s">
        <v>12421</v>
      </c>
      <c r="B3023">
        <v>11867</v>
      </c>
      <c r="C3023">
        <v>16462</v>
      </c>
      <c r="D3023">
        <v>2304.6800000000003</v>
      </c>
      <c r="E3023">
        <v>18766.68</v>
      </c>
      <c r="F3023">
        <v>4595</v>
      </c>
    </row>
    <row r="3024" spans="1:6" x14ac:dyDescent="0.25">
      <c r="A3024" t="s">
        <v>12422</v>
      </c>
      <c r="B3024">
        <v>29824</v>
      </c>
      <c r="C3024">
        <v>34291</v>
      </c>
      <c r="D3024">
        <v>4800.7400000000007</v>
      </c>
      <c r="E3024">
        <v>39091.74</v>
      </c>
      <c r="F3024">
        <v>4467</v>
      </c>
    </row>
    <row r="3025" spans="1:6" x14ac:dyDescent="0.25">
      <c r="A3025" t="s">
        <v>12423</v>
      </c>
      <c r="B3025">
        <v>25584</v>
      </c>
      <c r="C3025">
        <v>29852</v>
      </c>
      <c r="D3025">
        <v>4179.2800000000007</v>
      </c>
      <c r="E3025">
        <v>34031.279999999999</v>
      </c>
      <c r="F3025">
        <v>4268</v>
      </c>
    </row>
    <row r="3026" spans="1:6" x14ac:dyDescent="0.25">
      <c r="A3026" t="s">
        <v>12424</v>
      </c>
      <c r="B3026">
        <v>34271</v>
      </c>
      <c r="C3026">
        <v>39081</v>
      </c>
      <c r="D3026">
        <v>5471.34</v>
      </c>
      <c r="E3026">
        <v>44552.34</v>
      </c>
      <c r="F3026">
        <v>4810</v>
      </c>
    </row>
    <row r="3027" spans="1:6" x14ac:dyDescent="0.25">
      <c r="A3027" t="s">
        <v>12425</v>
      </c>
      <c r="B3027">
        <v>34905</v>
      </c>
      <c r="C3027">
        <v>39098</v>
      </c>
      <c r="D3027">
        <v>5473.72</v>
      </c>
      <c r="E3027">
        <v>44571.72</v>
      </c>
      <c r="F3027">
        <v>4193</v>
      </c>
    </row>
    <row r="3028" spans="1:6" x14ac:dyDescent="0.25">
      <c r="A3028" t="s">
        <v>12426</v>
      </c>
      <c r="B3028">
        <v>24300</v>
      </c>
      <c r="C3028">
        <v>29155</v>
      </c>
      <c r="D3028">
        <v>4081.7000000000003</v>
      </c>
      <c r="E3028">
        <v>33236.699999999997</v>
      </c>
      <c r="F3028">
        <v>4855</v>
      </c>
    </row>
    <row r="3029" spans="1:6" x14ac:dyDescent="0.25">
      <c r="A3029" t="s">
        <v>12427</v>
      </c>
      <c r="B3029">
        <v>19606</v>
      </c>
      <c r="C3029">
        <v>23446</v>
      </c>
      <c r="D3029">
        <v>3282.4400000000005</v>
      </c>
      <c r="E3029">
        <v>26728.440000000002</v>
      </c>
      <c r="F3029">
        <v>3840</v>
      </c>
    </row>
    <row r="3030" spans="1:6" x14ac:dyDescent="0.25">
      <c r="A3030" t="s">
        <v>12428</v>
      </c>
      <c r="B3030">
        <v>33230</v>
      </c>
      <c r="C3030">
        <v>37098</v>
      </c>
      <c r="D3030">
        <v>5193.72</v>
      </c>
      <c r="E3030">
        <v>42291.72</v>
      </c>
      <c r="F3030">
        <v>3868</v>
      </c>
    </row>
    <row r="3031" spans="1:6" x14ac:dyDescent="0.25">
      <c r="A3031" t="s">
        <v>12429</v>
      </c>
      <c r="B3031">
        <v>18547</v>
      </c>
      <c r="C3031">
        <v>23253</v>
      </c>
      <c r="D3031">
        <v>3255.4200000000005</v>
      </c>
      <c r="E3031">
        <v>26508.420000000002</v>
      </c>
      <c r="F3031">
        <v>4706</v>
      </c>
    </row>
    <row r="3032" spans="1:6" x14ac:dyDescent="0.25">
      <c r="A3032" t="s">
        <v>12430</v>
      </c>
      <c r="B3032">
        <v>25135</v>
      </c>
      <c r="C3032">
        <v>29142</v>
      </c>
      <c r="D3032">
        <v>4079.8800000000006</v>
      </c>
      <c r="E3032">
        <v>33221.879999999997</v>
      </c>
      <c r="F3032">
        <v>4007</v>
      </c>
    </row>
    <row r="3033" spans="1:6" x14ac:dyDescent="0.25">
      <c r="A3033" t="s">
        <v>12431</v>
      </c>
      <c r="B3033">
        <v>25954</v>
      </c>
      <c r="C3033">
        <v>30679</v>
      </c>
      <c r="D3033">
        <v>4295.0600000000004</v>
      </c>
      <c r="E3033">
        <v>34974.06</v>
      </c>
      <c r="F3033">
        <v>4725</v>
      </c>
    </row>
    <row r="3034" spans="1:6" x14ac:dyDescent="0.25">
      <c r="A3034" t="s">
        <v>12432</v>
      </c>
      <c r="B3034">
        <v>21986</v>
      </c>
      <c r="C3034">
        <v>26134</v>
      </c>
      <c r="D3034">
        <v>3658.76</v>
      </c>
      <c r="E3034">
        <v>29792.760000000002</v>
      </c>
      <c r="F3034">
        <v>4148</v>
      </c>
    </row>
    <row r="3035" spans="1:6" x14ac:dyDescent="0.25">
      <c r="A3035" t="s">
        <v>12433</v>
      </c>
      <c r="B3035">
        <v>23976</v>
      </c>
      <c r="C3035">
        <v>27813</v>
      </c>
      <c r="D3035">
        <v>3893.82</v>
      </c>
      <c r="E3035">
        <v>31706.82</v>
      </c>
      <c r="F3035">
        <v>3837</v>
      </c>
    </row>
    <row r="3036" spans="1:6" x14ac:dyDescent="0.25">
      <c r="A3036" t="s">
        <v>12434</v>
      </c>
      <c r="B3036">
        <v>16717</v>
      </c>
      <c r="C3036">
        <v>20439</v>
      </c>
      <c r="D3036">
        <v>2861.4600000000005</v>
      </c>
      <c r="E3036">
        <v>23300.46</v>
      </c>
      <c r="F3036">
        <v>3722</v>
      </c>
    </row>
    <row r="3037" spans="1:6" x14ac:dyDescent="0.25">
      <c r="A3037" t="s">
        <v>12435</v>
      </c>
      <c r="B3037">
        <v>11702</v>
      </c>
      <c r="C3037">
        <v>15947</v>
      </c>
      <c r="D3037">
        <v>2232.5800000000004</v>
      </c>
      <c r="E3037">
        <v>18179.580000000002</v>
      </c>
      <c r="F3037">
        <v>4245</v>
      </c>
    </row>
    <row r="3038" spans="1:6" x14ac:dyDescent="0.25">
      <c r="A3038" t="s">
        <v>12436</v>
      </c>
      <c r="B3038">
        <v>30171</v>
      </c>
      <c r="C3038">
        <v>34278</v>
      </c>
      <c r="D3038">
        <v>4798.92</v>
      </c>
      <c r="E3038">
        <v>39076.92</v>
      </c>
      <c r="F3038">
        <v>4107</v>
      </c>
    </row>
    <row r="3039" spans="1:6" x14ac:dyDescent="0.25">
      <c r="A3039" t="s">
        <v>12437</v>
      </c>
      <c r="B3039">
        <v>29376</v>
      </c>
      <c r="C3039">
        <v>33742</v>
      </c>
      <c r="D3039">
        <v>4723.88</v>
      </c>
      <c r="E3039">
        <v>38465.879999999997</v>
      </c>
      <c r="F3039">
        <v>4366</v>
      </c>
    </row>
    <row r="3040" spans="1:6" x14ac:dyDescent="0.25">
      <c r="A3040" t="s">
        <v>12438</v>
      </c>
      <c r="B3040">
        <v>20185</v>
      </c>
      <c r="C3040">
        <v>24600</v>
      </c>
      <c r="D3040">
        <v>3444.0000000000005</v>
      </c>
      <c r="E3040">
        <v>28044</v>
      </c>
      <c r="F3040">
        <v>4415</v>
      </c>
    </row>
    <row r="3041" spans="1:6" x14ac:dyDescent="0.25">
      <c r="A3041" t="s">
        <v>12439</v>
      </c>
      <c r="B3041">
        <v>30534</v>
      </c>
      <c r="C3041">
        <v>35319</v>
      </c>
      <c r="D3041">
        <v>4944.6600000000008</v>
      </c>
      <c r="E3041">
        <v>40263.660000000003</v>
      </c>
      <c r="F3041">
        <v>4785</v>
      </c>
    </row>
    <row r="3042" spans="1:6" x14ac:dyDescent="0.25">
      <c r="A3042" t="s">
        <v>12440</v>
      </c>
      <c r="B3042">
        <v>13726</v>
      </c>
      <c r="C3042">
        <v>17801</v>
      </c>
      <c r="D3042">
        <v>2492.1400000000003</v>
      </c>
      <c r="E3042">
        <v>20293.14</v>
      </c>
      <c r="F3042">
        <v>4075</v>
      </c>
    </row>
    <row r="3043" spans="1:6" x14ac:dyDescent="0.25">
      <c r="A3043" t="s">
        <v>12441</v>
      </c>
      <c r="B3043">
        <v>22141</v>
      </c>
      <c r="C3043">
        <v>26464</v>
      </c>
      <c r="D3043">
        <v>3704.9600000000005</v>
      </c>
      <c r="E3043">
        <v>30168.959999999999</v>
      </c>
      <c r="F3043">
        <v>4323</v>
      </c>
    </row>
    <row r="3044" spans="1:6" x14ac:dyDescent="0.25">
      <c r="A3044" t="s">
        <v>12442</v>
      </c>
      <c r="B3044">
        <v>12685</v>
      </c>
      <c r="C3044">
        <v>16508</v>
      </c>
      <c r="D3044">
        <v>2311.1200000000003</v>
      </c>
      <c r="E3044">
        <v>18819.12</v>
      </c>
      <c r="F3044">
        <v>3823</v>
      </c>
    </row>
    <row r="3045" spans="1:6" x14ac:dyDescent="0.25">
      <c r="A3045" t="s">
        <v>12443</v>
      </c>
      <c r="B3045">
        <v>32220</v>
      </c>
      <c r="C3045">
        <v>36616</v>
      </c>
      <c r="D3045">
        <v>5126.2400000000007</v>
      </c>
      <c r="E3045">
        <v>41742.239999999998</v>
      </c>
      <c r="F3045">
        <v>4396</v>
      </c>
    </row>
    <row r="3046" spans="1:6" x14ac:dyDescent="0.25">
      <c r="A3046" t="s">
        <v>12444</v>
      </c>
      <c r="B3046">
        <v>13315</v>
      </c>
      <c r="C3046">
        <v>17978</v>
      </c>
      <c r="D3046">
        <v>2516.92</v>
      </c>
      <c r="E3046">
        <v>20494.919999999998</v>
      </c>
      <c r="F3046">
        <v>4663</v>
      </c>
    </row>
    <row r="3047" spans="1:6" x14ac:dyDescent="0.25">
      <c r="A3047" t="s">
        <v>12445</v>
      </c>
      <c r="B3047">
        <v>27106</v>
      </c>
      <c r="C3047">
        <v>31503</v>
      </c>
      <c r="D3047">
        <v>4410.42</v>
      </c>
      <c r="E3047">
        <v>35913.42</v>
      </c>
      <c r="F3047">
        <v>4397</v>
      </c>
    </row>
    <row r="3048" spans="1:6" x14ac:dyDescent="0.25">
      <c r="A3048" t="s">
        <v>12446</v>
      </c>
      <c r="B3048">
        <v>27338</v>
      </c>
      <c r="C3048">
        <v>31801</v>
      </c>
      <c r="D3048">
        <v>4452.1400000000003</v>
      </c>
      <c r="E3048">
        <v>36253.14</v>
      </c>
      <c r="F3048">
        <v>4463</v>
      </c>
    </row>
    <row r="3049" spans="1:6" x14ac:dyDescent="0.25">
      <c r="A3049" t="s">
        <v>12447</v>
      </c>
      <c r="B3049">
        <v>16871</v>
      </c>
      <c r="C3049">
        <v>21458</v>
      </c>
      <c r="D3049">
        <v>3004.1200000000003</v>
      </c>
      <c r="E3049">
        <v>24462.12</v>
      </c>
      <c r="F3049">
        <v>4587</v>
      </c>
    </row>
    <row r="3050" spans="1:6" x14ac:dyDescent="0.25">
      <c r="A3050" t="s">
        <v>12448</v>
      </c>
      <c r="B3050">
        <v>23371</v>
      </c>
      <c r="C3050">
        <v>28034</v>
      </c>
      <c r="D3050">
        <v>3924.76</v>
      </c>
      <c r="E3050">
        <v>31958.760000000002</v>
      </c>
      <c r="F3050">
        <v>4663</v>
      </c>
    </row>
    <row r="3051" spans="1:6" x14ac:dyDescent="0.25">
      <c r="A3051" t="s">
        <v>12449</v>
      </c>
      <c r="B3051">
        <v>19008</v>
      </c>
      <c r="C3051">
        <v>23616</v>
      </c>
      <c r="D3051">
        <v>3306.2400000000002</v>
      </c>
      <c r="E3051">
        <v>26922.240000000002</v>
      </c>
      <c r="F3051">
        <v>4608</v>
      </c>
    </row>
    <row r="3052" spans="1:6" x14ac:dyDescent="0.25">
      <c r="A3052" t="s">
        <v>12450</v>
      </c>
      <c r="B3052">
        <v>24927</v>
      </c>
      <c r="C3052">
        <v>28752</v>
      </c>
      <c r="D3052">
        <v>4025.28</v>
      </c>
      <c r="E3052">
        <v>32777.279999999999</v>
      </c>
      <c r="F3052">
        <v>3825</v>
      </c>
    </row>
    <row r="3053" spans="1:6" x14ac:dyDescent="0.25">
      <c r="A3053" t="s">
        <v>12451</v>
      </c>
      <c r="B3053">
        <v>32678</v>
      </c>
      <c r="C3053">
        <v>37011</v>
      </c>
      <c r="D3053">
        <v>5181.5400000000009</v>
      </c>
      <c r="E3053">
        <v>42192.54</v>
      </c>
      <c r="F3053">
        <v>4333</v>
      </c>
    </row>
    <row r="3054" spans="1:6" x14ac:dyDescent="0.25">
      <c r="A3054" t="s">
        <v>12452</v>
      </c>
      <c r="B3054">
        <v>23267</v>
      </c>
      <c r="C3054">
        <v>27564</v>
      </c>
      <c r="D3054">
        <v>3858.9600000000005</v>
      </c>
      <c r="E3054">
        <v>31422.959999999999</v>
      </c>
      <c r="F3054">
        <v>4297</v>
      </c>
    </row>
    <row r="3055" spans="1:6" x14ac:dyDescent="0.25">
      <c r="A3055" t="s">
        <v>12453</v>
      </c>
      <c r="B3055">
        <v>27340</v>
      </c>
      <c r="C3055">
        <v>32212</v>
      </c>
      <c r="D3055">
        <v>4509.68</v>
      </c>
      <c r="E3055">
        <v>36721.68</v>
      </c>
      <c r="F3055">
        <v>4872</v>
      </c>
    </row>
    <row r="3056" spans="1:6" x14ac:dyDescent="0.25">
      <c r="A3056" t="s">
        <v>12454</v>
      </c>
      <c r="B3056">
        <v>34918</v>
      </c>
      <c r="C3056">
        <v>39731</v>
      </c>
      <c r="D3056">
        <v>5562.34</v>
      </c>
      <c r="E3056">
        <v>45293.34</v>
      </c>
      <c r="F3056">
        <v>4813</v>
      </c>
    </row>
    <row r="3057" spans="1:6" x14ac:dyDescent="0.25">
      <c r="A3057" t="s">
        <v>12455</v>
      </c>
      <c r="B3057">
        <v>14503</v>
      </c>
      <c r="C3057">
        <v>19371</v>
      </c>
      <c r="D3057">
        <v>2711.94</v>
      </c>
      <c r="E3057">
        <v>22082.94</v>
      </c>
      <c r="F3057">
        <v>4868</v>
      </c>
    </row>
    <row r="3058" spans="1:6" x14ac:dyDescent="0.25">
      <c r="A3058" t="s">
        <v>12456</v>
      </c>
      <c r="B3058">
        <v>20154</v>
      </c>
      <c r="C3058">
        <v>24393</v>
      </c>
      <c r="D3058">
        <v>3415.0200000000004</v>
      </c>
      <c r="E3058">
        <v>27808.02</v>
      </c>
      <c r="F3058">
        <v>4239</v>
      </c>
    </row>
    <row r="3059" spans="1:6" x14ac:dyDescent="0.25">
      <c r="A3059" t="s">
        <v>12457</v>
      </c>
      <c r="B3059">
        <v>22753</v>
      </c>
      <c r="C3059">
        <v>27638</v>
      </c>
      <c r="D3059">
        <v>3869.32</v>
      </c>
      <c r="E3059">
        <v>31507.32</v>
      </c>
      <c r="F3059">
        <v>4885</v>
      </c>
    </row>
    <row r="3060" spans="1:6" x14ac:dyDescent="0.25">
      <c r="A3060" t="s">
        <v>12458</v>
      </c>
      <c r="B3060">
        <v>21727</v>
      </c>
      <c r="C3060">
        <v>26515</v>
      </c>
      <c r="D3060">
        <v>3712.1000000000004</v>
      </c>
      <c r="E3060">
        <v>30227.1</v>
      </c>
      <c r="F3060">
        <v>4788</v>
      </c>
    </row>
    <row r="3061" spans="1:6" x14ac:dyDescent="0.25">
      <c r="A3061" t="s">
        <v>12459</v>
      </c>
      <c r="B3061">
        <v>12943</v>
      </c>
      <c r="C3061">
        <v>16767</v>
      </c>
      <c r="D3061">
        <v>2347.38</v>
      </c>
      <c r="E3061">
        <v>19114.38</v>
      </c>
      <c r="F3061">
        <v>3824</v>
      </c>
    </row>
    <row r="3062" spans="1:6" x14ac:dyDescent="0.25">
      <c r="A3062" t="s">
        <v>12460</v>
      </c>
      <c r="B3062">
        <v>22823</v>
      </c>
      <c r="C3062">
        <v>27363</v>
      </c>
      <c r="D3062">
        <v>3830.82</v>
      </c>
      <c r="E3062">
        <v>31193.82</v>
      </c>
      <c r="F3062">
        <v>4540</v>
      </c>
    </row>
    <row r="3063" spans="1:6" x14ac:dyDescent="0.25">
      <c r="A3063" t="s">
        <v>12461</v>
      </c>
      <c r="B3063">
        <v>33764</v>
      </c>
      <c r="C3063">
        <v>38277</v>
      </c>
      <c r="D3063">
        <v>5358.7800000000007</v>
      </c>
      <c r="E3063">
        <v>43635.78</v>
      </c>
      <c r="F3063">
        <v>4513</v>
      </c>
    </row>
    <row r="3064" spans="1:6" x14ac:dyDescent="0.25">
      <c r="A3064" t="s">
        <v>12462</v>
      </c>
      <c r="B3064">
        <v>11895</v>
      </c>
      <c r="C3064">
        <v>15992</v>
      </c>
      <c r="D3064">
        <v>2238.88</v>
      </c>
      <c r="E3064">
        <v>18230.88</v>
      </c>
      <c r="F3064">
        <v>4097</v>
      </c>
    </row>
    <row r="3065" spans="1:6" x14ac:dyDescent="0.25">
      <c r="A3065" t="s">
        <v>12463</v>
      </c>
      <c r="B3065">
        <v>11173</v>
      </c>
      <c r="C3065">
        <v>15881</v>
      </c>
      <c r="D3065">
        <v>2223.34</v>
      </c>
      <c r="E3065">
        <v>18104.34</v>
      </c>
      <c r="F3065">
        <v>4708</v>
      </c>
    </row>
    <row r="3066" spans="1:6" x14ac:dyDescent="0.25">
      <c r="A3066" t="s">
        <v>12464</v>
      </c>
      <c r="B3066">
        <v>12973</v>
      </c>
      <c r="C3066">
        <v>17286</v>
      </c>
      <c r="D3066">
        <v>2420.0400000000004</v>
      </c>
      <c r="E3066">
        <v>19706.04</v>
      </c>
      <c r="F3066">
        <v>4313</v>
      </c>
    </row>
    <row r="3067" spans="1:6" x14ac:dyDescent="0.25">
      <c r="A3067" t="s">
        <v>12465</v>
      </c>
      <c r="B3067">
        <v>28129</v>
      </c>
      <c r="C3067">
        <v>32280</v>
      </c>
      <c r="D3067">
        <v>4519.2000000000007</v>
      </c>
      <c r="E3067">
        <v>36799.199999999997</v>
      </c>
      <c r="F3067">
        <v>4151</v>
      </c>
    </row>
    <row r="3068" spans="1:6" x14ac:dyDescent="0.25">
      <c r="A3068" t="s">
        <v>12466</v>
      </c>
      <c r="B3068">
        <v>10455</v>
      </c>
      <c r="C3068">
        <v>14320</v>
      </c>
      <c r="D3068">
        <v>2004.8000000000002</v>
      </c>
      <c r="E3068">
        <v>16324.8</v>
      </c>
      <c r="F3068">
        <v>3865</v>
      </c>
    </row>
    <row r="3069" spans="1:6" x14ac:dyDescent="0.25">
      <c r="A3069" t="s">
        <v>12467</v>
      </c>
      <c r="B3069">
        <v>16126</v>
      </c>
      <c r="C3069">
        <v>20806</v>
      </c>
      <c r="D3069">
        <v>2912.84</v>
      </c>
      <c r="E3069">
        <v>23718.84</v>
      </c>
      <c r="F3069">
        <v>4680</v>
      </c>
    </row>
    <row r="3070" spans="1:6" x14ac:dyDescent="0.25">
      <c r="A3070" t="s">
        <v>12468</v>
      </c>
      <c r="B3070">
        <v>27102</v>
      </c>
      <c r="C3070">
        <v>31060</v>
      </c>
      <c r="D3070">
        <v>4348.4000000000005</v>
      </c>
      <c r="E3070">
        <v>35408.400000000001</v>
      </c>
      <c r="F3070">
        <v>3958</v>
      </c>
    </row>
    <row r="3071" spans="1:6" x14ac:dyDescent="0.25">
      <c r="A3071" t="s">
        <v>12469</v>
      </c>
      <c r="B3071">
        <v>15932</v>
      </c>
      <c r="C3071">
        <v>20810</v>
      </c>
      <c r="D3071">
        <v>2913.4</v>
      </c>
      <c r="E3071">
        <v>23723.4</v>
      </c>
      <c r="F3071">
        <v>4878</v>
      </c>
    </row>
    <row r="3072" spans="1:6" x14ac:dyDescent="0.25">
      <c r="A3072" t="s">
        <v>12470</v>
      </c>
      <c r="B3072">
        <v>33462</v>
      </c>
      <c r="C3072">
        <v>37168</v>
      </c>
      <c r="D3072">
        <v>5203.5200000000004</v>
      </c>
      <c r="E3072">
        <v>42371.520000000004</v>
      </c>
      <c r="F3072">
        <v>3706</v>
      </c>
    </row>
    <row r="3073" spans="1:6" x14ac:dyDescent="0.25">
      <c r="A3073" t="s">
        <v>12471</v>
      </c>
      <c r="B3073">
        <v>15707</v>
      </c>
      <c r="C3073">
        <v>20327</v>
      </c>
      <c r="D3073">
        <v>2845.78</v>
      </c>
      <c r="E3073">
        <v>23172.78</v>
      </c>
      <c r="F3073">
        <v>4620</v>
      </c>
    </row>
    <row r="3074" spans="1:6" x14ac:dyDescent="0.25">
      <c r="A3074" t="s">
        <v>12472</v>
      </c>
      <c r="B3074">
        <v>30861</v>
      </c>
      <c r="C3074">
        <v>35373</v>
      </c>
      <c r="D3074">
        <v>4952.22</v>
      </c>
      <c r="E3074">
        <v>40325.22</v>
      </c>
      <c r="F3074">
        <v>4512</v>
      </c>
    </row>
    <row r="3075" spans="1:6" x14ac:dyDescent="0.25">
      <c r="A3075" t="s">
        <v>12473</v>
      </c>
      <c r="B3075">
        <v>23208</v>
      </c>
      <c r="C3075">
        <v>28035</v>
      </c>
      <c r="D3075">
        <v>3924.9000000000005</v>
      </c>
      <c r="E3075">
        <v>31959.9</v>
      </c>
      <c r="F3075">
        <v>4827</v>
      </c>
    </row>
    <row r="3076" spans="1:6" x14ac:dyDescent="0.25">
      <c r="A3076" t="s">
        <v>12474</v>
      </c>
      <c r="B3076">
        <v>27144</v>
      </c>
      <c r="C3076">
        <v>31774</v>
      </c>
      <c r="D3076">
        <v>4448.3600000000006</v>
      </c>
      <c r="E3076">
        <v>36222.36</v>
      </c>
      <c r="F3076">
        <v>4630</v>
      </c>
    </row>
    <row r="3077" spans="1:6" x14ac:dyDescent="0.25">
      <c r="A3077" t="s">
        <v>12475</v>
      </c>
      <c r="B3077">
        <v>19609</v>
      </c>
      <c r="C3077">
        <v>23540</v>
      </c>
      <c r="D3077">
        <v>3295.6000000000004</v>
      </c>
      <c r="E3077">
        <v>26835.599999999999</v>
      </c>
      <c r="F3077">
        <v>3931</v>
      </c>
    </row>
    <row r="3078" spans="1:6" x14ac:dyDescent="0.25">
      <c r="A3078" t="s">
        <v>12476</v>
      </c>
      <c r="B3078">
        <v>15070</v>
      </c>
      <c r="C3078">
        <v>19591</v>
      </c>
      <c r="D3078">
        <v>2742.7400000000002</v>
      </c>
      <c r="E3078">
        <v>22333.74</v>
      </c>
      <c r="F3078">
        <v>4521</v>
      </c>
    </row>
    <row r="3079" spans="1:6" x14ac:dyDescent="0.25">
      <c r="A3079" t="s">
        <v>12477</v>
      </c>
      <c r="B3079">
        <v>20319</v>
      </c>
      <c r="C3079">
        <v>25095</v>
      </c>
      <c r="D3079">
        <v>3513.3</v>
      </c>
      <c r="E3079">
        <v>28608.3</v>
      </c>
      <c r="F3079">
        <v>4776</v>
      </c>
    </row>
    <row r="3080" spans="1:6" x14ac:dyDescent="0.25">
      <c r="A3080" t="s">
        <v>12478</v>
      </c>
      <c r="B3080">
        <v>10319</v>
      </c>
      <c r="C3080">
        <v>14175</v>
      </c>
      <c r="D3080">
        <v>1984.5000000000002</v>
      </c>
      <c r="E3080">
        <v>16159.5</v>
      </c>
      <c r="F3080">
        <v>3856</v>
      </c>
    </row>
    <row r="3081" spans="1:6" x14ac:dyDescent="0.25">
      <c r="A3081" t="s">
        <v>12479</v>
      </c>
      <c r="B3081">
        <v>21588</v>
      </c>
      <c r="C3081">
        <v>25872</v>
      </c>
      <c r="D3081">
        <v>3622.0800000000004</v>
      </c>
      <c r="E3081">
        <v>29494.080000000002</v>
      </c>
      <c r="F3081">
        <v>4284</v>
      </c>
    </row>
    <row r="3082" spans="1:6" x14ac:dyDescent="0.25">
      <c r="A3082" t="s">
        <v>12480</v>
      </c>
      <c r="B3082">
        <v>22763</v>
      </c>
      <c r="C3082">
        <v>27477</v>
      </c>
      <c r="D3082">
        <v>3846.78</v>
      </c>
      <c r="E3082">
        <v>31323.78</v>
      </c>
      <c r="F3082">
        <v>4714</v>
      </c>
    </row>
    <row r="3083" spans="1:6" x14ac:dyDescent="0.25">
      <c r="A3083" t="s">
        <v>12481</v>
      </c>
      <c r="B3083">
        <v>13246</v>
      </c>
      <c r="C3083">
        <v>17088</v>
      </c>
      <c r="D3083">
        <v>2392.3200000000002</v>
      </c>
      <c r="E3083">
        <v>19480.32</v>
      </c>
      <c r="F3083">
        <v>3842</v>
      </c>
    </row>
    <row r="3084" spans="1:6" x14ac:dyDescent="0.25">
      <c r="A3084" t="s">
        <v>12482</v>
      </c>
      <c r="B3084">
        <v>29468</v>
      </c>
      <c r="C3084">
        <v>33437</v>
      </c>
      <c r="D3084">
        <v>4681.18</v>
      </c>
      <c r="E3084">
        <v>38118.18</v>
      </c>
      <c r="F3084">
        <v>3969</v>
      </c>
    </row>
    <row r="3085" spans="1:6" x14ac:dyDescent="0.25">
      <c r="A3085" t="s">
        <v>12483</v>
      </c>
      <c r="B3085">
        <v>31717</v>
      </c>
      <c r="C3085">
        <v>35873</v>
      </c>
      <c r="D3085">
        <v>5022.22</v>
      </c>
      <c r="E3085">
        <v>40895.22</v>
      </c>
      <c r="F3085">
        <v>4156</v>
      </c>
    </row>
    <row r="3086" spans="1:6" x14ac:dyDescent="0.25">
      <c r="A3086" t="s">
        <v>12484</v>
      </c>
      <c r="B3086">
        <v>23128</v>
      </c>
      <c r="C3086">
        <v>27863</v>
      </c>
      <c r="D3086">
        <v>3900.82</v>
      </c>
      <c r="E3086">
        <v>31763.82</v>
      </c>
      <c r="F3086">
        <v>4735</v>
      </c>
    </row>
    <row r="3087" spans="1:6" x14ac:dyDescent="0.25">
      <c r="A3087" t="s">
        <v>12485</v>
      </c>
      <c r="B3087">
        <v>10965</v>
      </c>
      <c r="C3087">
        <v>15041</v>
      </c>
      <c r="D3087">
        <v>2105.7400000000002</v>
      </c>
      <c r="E3087">
        <v>17146.740000000002</v>
      </c>
      <c r="F3087">
        <v>4076</v>
      </c>
    </row>
    <row r="3088" spans="1:6" x14ac:dyDescent="0.25">
      <c r="A3088" t="s">
        <v>12486</v>
      </c>
      <c r="B3088">
        <v>21886</v>
      </c>
      <c r="C3088">
        <v>26228</v>
      </c>
      <c r="D3088">
        <v>3671.9200000000005</v>
      </c>
      <c r="E3088">
        <v>29899.920000000002</v>
      </c>
      <c r="F3088">
        <v>4342</v>
      </c>
    </row>
    <row r="3089" spans="1:6" x14ac:dyDescent="0.25">
      <c r="A3089" t="s">
        <v>12487</v>
      </c>
      <c r="B3089">
        <v>29479</v>
      </c>
      <c r="C3089">
        <v>33594</v>
      </c>
      <c r="D3089">
        <v>4703.1600000000008</v>
      </c>
      <c r="E3089">
        <v>38297.160000000003</v>
      </c>
      <c r="F3089">
        <v>4115</v>
      </c>
    </row>
    <row r="3090" spans="1:6" x14ac:dyDescent="0.25">
      <c r="A3090" t="s">
        <v>12488</v>
      </c>
      <c r="B3090">
        <v>20077</v>
      </c>
      <c r="C3090">
        <v>24427</v>
      </c>
      <c r="D3090">
        <v>3419.78</v>
      </c>
      <c r="E3090">
        <v>27846.78</v>
      </c>
      <c r="F3090">
        <v>4350</v>
      </c>
    </row>
    <row r="3091" spans="1:6" x14ac:dyDescent="0.25">
      <c r="A3091" t="s">
        <v>12489</v>
      </c>
      <c r="B3091">
        <v>28637</v>
      </c>
      <c r="C3091">
        <v>33357</v>
      </c>
      <c r="D3091">
        <v>4669.9800000000005</v>
      </c>
      <c r="E3091">
        <v>38026.980000000003</v>
      </c>
      <c r="F3091">
        <v>4720</v>
      </c>
    </row>
    <row r="3092" spans="1:6" x14ac:dyDescent="0.25">
      <c r="A3092" t="s">
        <v>12490</v>
      </c>
      <c r="B3092">
        <v>31049</v>
      </c>
      <c r="C3092">
        <v>34875</v>
      </c>
      <c r="D3092">
        <v>4882.5000000000009</v>
      </c>
      <c r="E3092">
        <v>39757.5</v>
      </c>
      <c r="F3092">
        <v>3826</v>
      </c>
    </row>
    <row r="3093" spans="1:6" x14ac:dyDescent="0.25">
      <c r="A3093" t="s">
        <v>12491</v>
      </c>
      <c r="B3093">
        <v>24502</v>
      </c>
      <c r="C3093">
        <v>28524</v>
      </c>
      <c r="D3093">
        <v>3993.3600000000006</v>
      </c>
      <c r="E3093">
        <v>32517.360000000001</v>
      </c>
      <c r="F3093">
        <v>4022</v>
      </c>
    </row>
    <row r="3094" spans="1:6" x14ac:dyDescent="0.25">
      <c r="A3094" t="s">
        <v>12492</v>
      </c>
      <c r="B3094">
        <v>23201</v>
      </c>
      <c r="C3094">
        <v>26926</v>
      </c>
      <c r="D3094">
        <v>3769.6400000000003</v>
      </c>
      <c r="E3094">
        <v>30695.64</v>
      </c>
      <c r="F3094">
        <v>3725</v>
      </c>
    </row>
    <row r="3095" spans="1:6" x14ac:dyDescent="0.25">
      <c r="A3095" t="s">
        <v>12493</v>
      </c>
      <c r="B3095">
        <v>32989</v>
      </c>
      <c r="C3095">
        <v>36846</v>
      </c>
      <c r="D3095">
        <v>5158.4400000000005</v>
      </c>
      <c r="E3095">
        <v>42004.44</v>
      </c>
      <c r="F3095">
        <v>3857</v>
      </c>
    </row>
    <row r="3096" spans="1:6" x14ac:dyDescent="0.25">
      <c r="A3096" t="s">
        <v>12494</v>
      </c>
      <c r="B3096">
        <v>26011</v>
      </c>
      <c r="C3096">
        <v>30271</v>
      </c>
      <c r="D3096">
        <v>4237.9400000000005</v>
      </c>
      <c r="E3096">
        <v>34508.94</v>
      </c>
      <c r="F3096">
        <v>4260</v>
      </c>
    </row>
    <row r="3097" spans="1:6" x14ac:dyDescent="0.25">
      <c r="A3097" t="s">
        <v>12495</v>
      </c>
      <c r="B3097">
        <v>25191</v>
      </c>
      <c r="C3097">
        <v>29441</v>
      </c>
      <c r="D3097">
        <v>4121.7400000000007</v>
      </c>
      <c r="E3097">
        <v>33562.74</v>
      </c>
      <c r="F3097">
        <v>4250</v>
      </c>
    </row>
    <row r="3098" spans="1:6" x14ac:dyDescent="0.25">
      <c r="A3098" t="s">
        <v>12496</v>
      </c>
      <c r="B3098">
        <v>21057</v>
      </c>
      <c r="C3098">
        <v>25750</v>
      </c>
      <c r="D3098">
        <v>3605.0000000000005</v>
      </c>
      <c r="E3098">
        <v>29355</v>
      </c>
      <c r="F3098">
        <v>4693</v>
      </c>
    </row>
    <row r="3099" spans="1:6" x14ac:dyDescent="0.25">
      <c r="A3099" t="s">
        <v>12497</v>
      </c>
      <c r="B3099">
        <v>10113</v>
      </c>
      <c r="C3099">
        <v>14688</v>
      </c>
      <c r="D3099">
        <v>2056.3200000000002</v>
      </c>
      <c r="E3099">
        <v>16744.32</v>
      </c>
      <c r="F3099">
        <v>4575</v>
      </c>
    </row>
    <row r="3100" spans="1:6" x14ac:dyDescent="0.25">
      <c r="A3100" t="s">
        <v>12498</v>
      </c>
      <c r="B3100">
        <v>19713</v>
      </c>
      <c r="C3100">
        <v>24451</v>
      </c>
      <c r="D3100">
        <v>3423.1400000000003</v>
      </c>
      <c r="E3100">
        <v>27874.14</v>
      </c>
      <c r="F3100">
        <v>4738</v>
      </c>
    </row>
    <row r="3101" spans="1:6" x14ac:dyDescent="0.25">
      <c r="A3101" t="s">
        <v>12499</v>
      </c>
      <c r="B3101">
        <v>34208</v>
      </c>
      <c r="C3101">
        <v>38669</v>
      </c>
      <c r="D3101">
        <v>5413.6600000000008</v>
      </c>
      <c r="E3101">
        <v>44082.66</v>
      </c>
      <c r="F3101">
        <v>4461</v>
      </c>
    </row>
    <row r="3102" spans="1:6" x14ac:dyDescent="0.25">
      <c r="A3102" t="s">
        <v>12500</v>
      </c>
      <c r="B3102">
        <v>33634</v>
      </c>
      <c r="C3102">
        <v>37606</v>
      </c>
      <c r="D3102">
        <v>5264.84</v>
      </c>
      <c r="E3102">
        <v>42870.84</v>
      </c>
      <c r="F3102">
        <v>3972</v>
      </c>
    </row>
    <row r="3103" spans="1:6" x14ac:dyDescent="0.25">
      <c r="A3103" t="s">
        <v>12501</v>
      </c>
      <c r="B3103">
        <v>28493</v>
      </c>
      <c r="C3103">
        <v>32823</v>
      </c>
      <c r="D3103">
        <v>4595.22</v>
      </c>
      <c r="E3103">
        <v>37418.22</v>
      </c>
      <c r="F3103">
        <v>4330</v>
      </c>
    </row>
    <row r="3104" spans="1:6" x14ac:dyDescent="0.25">
      <c r="A3104" t="s">
        <v>12502</v>
      </c>
      <c r="B3104">
        <v>15728</v>
      </c>
      <c r="C3104">
        <v>19817</v>
      </c>
      <c r="D3104">
        <v>2774.38</v>
      </c>
      <c r="E3104">
        <v>22591.38</v>
      </c>
      <c r="F3104">
        <v>4089</v>
      </c>
    </row>
    <row r="3105" spans="1:6" x14ac:dyDescent="0.25">
      <c r="A3105" t="s">
        <v>12503</v>
      </c>
      <c r="B3105">
        <v>32314</v>
      </c>
      <c r="C3105">
        <v>36728</v>
      </c>
      <c r="D3105">
        <v>5141.92</v>
      </c>
      <c r="E3105">
        <v>41869.919999999998</v>
      </c>
      <c r="F3105">
        <v>4414</v>
      </c>
    </row>
    <row r="3106" spans="1:6" x14ac:dyDescent="0.25">
      <c r="A3106" t="s">
        <v>12504</v>
      </c>
      <c r="B3106">
        <v>17700</v>
      </c>
      <c r="C3106">
        <v>22522</v>
      </c>
      <c r="D3106">
        <v>3153.0800000000004</v>
      </c>
      <c r="E3106">
        <v>25675.08</v>
      </c>
      <c r="F3106">
        <v>4822</v>
      </c>
    </row>
    <row r="3107" spans="1:6" x14ac:dyDescent="0.25">
      <c r="A3107" t="s">
        <v>12505</v>
      </c>
      <c r="B3107">
        <v>33483</v>
      </c>
      <c r="C3107">
        <v>38109</v>
      </c>
      <c r="D3107">
        <v>5335.26</v>
      </c>
      <c r="E3107">
        <v>43444.26</v>
      </c>
      <c r="F3107">
        <v>4626</v>
      </c>
    </row>
    <row r="3108" spans="1:6" x14ac:dyDescent="0.25">
      <c r="A3108" t="s">
        <v>12506</v>
      </c>
      <c r="B3108">
        <v>20975</v>
      </c>
      <c r="C3108">
        <v>25112</v>
      </c>
      <c r="D3108">
        <v>3515.6800000000003</v>
      </c>
      <c r="E3108">
        <v>28627.68</v>
      </c>
      <c r="F3108">
        <v>4137</v>
      </c>
    </row>
    <row r="3109" spans="1:6" x14ac:dyDescent="0.25">
      <c r="A3109" t="s">
        <v>12507</v>
      </c>
      <c r="B3109">
        <v>16528</v>
      </c>
      <c r="C3109">
        <v>20650</v>
      </c>
      <c r="D3109">
        <v>2891.0000000000005</v>
      </c>
      <c r="E3109">
        <v>23541</v>
      </c>
      <c r="F3109">
        <v>4122</v>
      </c>
    </row>
    <row r="3110" spans="1:6" x14ac:dyDescent="0.25">
      <c r="A3110" t="s">
        <v>12508</v>
      </c>
      <c r="B3110">
        <v>25494</v>
      </c>
      <c r="C3110">
        <v>30218</v>
      </c>
      <c r="D3110">
        <v>4230.5200000000004</v>
      </c>
      <c r="E3110">
        <v>34448.520000000004</v>
      </c>
      <c r="F3110">
        <v>4724</v>
      </c>
    </row>
    <row r="3111" spans="1:6" x14ac:dyDescent="0.25">
      <c r="A3111" t="s">
        <v>12509</v>
      </c>
      <c r="B3111">
        <v>19191</v>
      </c>
      <c r="C3111">
        <v>24049</v>
      </c>
      <c r="D3111">
        <v>3366.86</v>
      </c>
      <c r="E3111">
        <v>27415.86</v>
      </c>
      <c r="F3111">
        <v>4858</v>
      </c>
    </row>
    <row r="3112" spans="1:6" x14ac:dyDescent="0.25">
      <c r="A3112" t="s">
        <v>12510</v>
      </c>
      <c r="B3112">
        <v>14799</v>
      </c>
      <c r="C3112">
        <v>19240</v>
      </c>
      <c r="D3112">
        <v>2693.6000000000004</v>
      </c>
      <c r="E3112">
        <v>21933.599999999999</v>
      </c>
      <c r="F3112">
        <v>4441</v>
      </c>
    </row>
    <row r="3113" spans="1:6" x14ac:dyDescent="0.25">
      <c r="A3113" t="s">
        <v>12511</v>
      </c>
      <c r="B3113">
        <v>18252</v>
      </c>
      <c r="C3113">
        <v>22364</v>
      </c>
      <c r="D3113">
        <v>3130.9600000000005</v>
      </c>
      <c r="E3113">
        <v>25494.959999999999</v>
      </c>
      <c r="F3113">
        <v>4112</v>
      </c>
    </row>
    <row r="3114" spans="1:6" x14ac:dyDescent="0.25">
      <c r="A3114" t="s">
        <v>12512</v>
      </c>
      <c r="B3114">
        <v>28639</v>
      </c>
      <c r="C3114">
        <v>32870</v>
      </c>
      <c r="D3114">
        <v>4601.8</v>
      </c>
      <c r="E3114">
        <v>37471.800000000003</v>
      </c>
      <c r="F3114">
        <v>4231</v>
      </c>
    </row>
    <row r="3115" spans="1:6" x14ac:dyDescent="0.25">
      <c r="A3115" t="s">
        <v>12513</v>
      </c>
      <c r="B3115">
        <v>19188</v>
      </c>
      <c r="C3115">
        <v>23044</v>
      </c>
      <c r="D3115">
        <v>3226.1600000000003</v>
      </c>
      <c r="E3115">
        <v>26270.16</v>
      </c>
      <c r="F3115">
        <v>3856</v>
      </c>
    </row>
    <row r="3116" spans="1:6" x14ac:dyDescent="0.25">
      <c r="A3116" t="s">
        <v>12514</v>
      </c>
      <c r="B3116">
        <v>15202</v>
      </c>
      <c r="C3116">
        <v>19380</v>
      </c>
      <c r="D3116">
        <v>2713.2000000000003</v>
      </c>
      <c r="E3116">
        <v>22093.200000000001</v>
      </c>
      <c r="F3116">
        <v>4178</v>
      </c>
    </row>
    <row r="3117" spans="1:6" x14ac:dyDescent="0.25">
      <c r="A3117" t="s">
        <v>12515</v>
      </c>
      <c r="B3117">
        <v>18612</v>
      </c>
      <c r="C3117">
        <v>22403</v>
      </c>
      <c r="D3117">
        <v>3136.42</v>
      </c>
      <c r="E3117">
        <v>25539.42</v>
      </c>
      <c r="F3117">
        <v>3791</v>
      </c>
    </row>
    <row r="3118" spans="1:6" x14ac:dyDescent="0.25">
      <c r="A3118" t="s">
        <v>12516</v>
      </c>
      <c r="B3118">
        <v>11756</v>
      </c>
      <c r="C3118">
        <v>15532</v>
      </c>
      <c r="D3118">
        <v>2174.48</v>
      </c>
      <c r="E3118">
        <v>17706.48</v>
      </c>
      <c r="F3118">
        <v>3776</v>
      </c>
    </row>
    <row r="3119" spans="1:6" x14ac:dyDescent="0.25">
      <c r="A3119" t="s">
        <v>12517</v>
      </c>
      <c r="B3119">
        <v>21833</v>
      </c>
      <c r="C3119">
        <v>26117</v>
      </c>
      <c r="D3119">
        <v>3656.3800000000006</v>
      </c>
      <c r="E3119">
        <v>29773.38</v>
      </c>
      <c r="F3119">
        <v>4284</v>
      </c>
    </row>
    <row r="3120" spans="1:6" x14ac:dyDescent="0.25">
      <c r="A3120" t="s">
        <v>12518</v>
      </c>
      <c r="B3120">
        <v>27084</v>
      </c>
      <c r="C3120">
        <v>31775</v>
      </c>
      <c r="D3120">
        <v>4448.5</v>
      </c>
      <c r="E3120">
        <v>36223.5</v>
      </c>
      <c r="F3120">
        <v>4691</v>
      </c>
    </row>
    <row r="3121" spans="1:6" x14ac:dyDescent="0.25">
      <c r="A3121" t="s">
        <v>12519</v>
      </c>
      <c r="B3121">
        <v>17049</v>
      </c>
      <c r="C3121">
        <v>21456</v>
      </c>
      <c r="D3121">
        <v>3003.84</v>
      </c>
      <c r="E3121">
        <v>24459.84</v>
      </c>
      <c r="F3121">
        <v>4407</v>
      </c>
    </row>
    <row r="3122" spans="1:6" x14ac:dyDescent="0.25">
      <c r="A3122" t="s">
        <v>12520</v>
      </c>
      <c r="B3122">
        <v>33651</v>
      </c>
      <c r="C3122">
        <v>37550</v>
      </c>
      <c r="D3122">
        <v>5257.0000000000009</v>
      </c>
      <c r="E3122">
        <v>42807</v>
      </c>
      <c r="F3122">
        <v>3899</v>
      </c>
    </row>
    <row r="3123" spans="1:6" x14ac:dyDescent="0.25">
      <c r="A3123" t="s">
        <v>12521</v>
      </c>
      <c r="B3123">
        <v>27296</v>
      </c>
      <c r="C3123">
        <v>32001</v>
      </c>
      <c r="D3123">
        <v>4480.1400000000003</v>
      </c>
      <c r="E3123">
        <v>36481.14</v>
      </c>
      <c r="F3123">
        <v>4705</v>
      </c>
    </row>
    <row r="3124" spans="1:6" x14ac:dyDescent="0.25">
      <c r="A3124" t="s">
        <v>12522</v>
      </c>
      <c r="B3124">
        <v>30184</v>
      </c>
      <c r="C3124">
        <v>34594</v>
      </c>
      <c r="D3124">
        <v>4843.1600000000008</v>
      </c>
      <c r="E3124">
        <v>39437.160000000003</v>
      </c>
      <c r="F3124">
        <v>4410</v>
      </c>
    </row>
    <row r="3125" spans="1:6" x14ac:dyDescent="0.25">
      <c r="A3125" t="s">
        <v>12523</v>
      </c>
      <c r="B3125">
        <v>23949</v>
      </c>
      <c r="C3125">
        <v>28268</v>
      </c>
      <c r="D3125">
        <v>3957.5200000000004</v>
      </c>
      <c r="E3125">
        <v>32225.52</v>
      </c>
      <c r="F3125">
        <v>4319</v>
      </c>
    </row>
    <row r="3126" spans="1:6" x14ac:dyDescent="0.25">
      <c r="A3126" t="s">
        <v>12524</v>
      </c>
      <c r="B3126">
        <v>13526</v>
      </c>
      <c r="C3126">
        <v>17891</v>
      </c>
      <c r="D3126">
        <v>2504.7400000000002</v>
      </c>
      <c r="E3126">
        <v>20395.740000000002</v>
      </c>
      <c r="F3126">
        <v>4365</v>
      </c>
    </row>
    <row r="3127" spans="1:6" x14ac:dyDescent="0.25">
      <c r="A3127" t="s">
        <v>12525</v>
      </c>
      <c r="B3127">
        <v>27175</v>
      </c>
      <c r="C3127">
        <v>31266</v>
      </c>
      <c r="D3127">
        <v>4377.2400000000007</v>
      </c>
      <c r="E3127">
        <v>35643.24</v>
      </c>
      <c r="F3127">
        <v>4091</v>
      </c>
    </row>
    <row r="3128" spans="1:6" x14ac:dyDescent="0.25">
      <c r="A3128" t="s">
        <v>12526</v>
      </c>
      <c r="B3128">
        <v>16909</v>
      </c>
      <c r="C3128">
        <v>20858</v>
      </c>
      <c r="D3128">
        <v>2920.1200000000003</v>
      </c>
      <c r="E3128">
        <v>23778.12</v>
      </c>
      <c r="F3128">
        <v>3949</v>
      </c>
    </row>
    <row r="3129" spans="1:6" x14ac:dyDescent="0.25">
      <c r="A3129" t="s">
        <v>12527</v>
      </c>
      <c r="B3129">
        <v>33976</v>
      </c>
      <c r="C3129">
        <v>37713</v>
      </c>
      <c r="D3129">
        <v>5279.8200000000006</v>
      </c>
      <c r="E3129">
        <v>42992.82</v>
      </c>
      <c r="F3129">
        <v>3737</v>
      </c>
    </row>
    <row r="3130" spans="1:6" x14ac:dyDescent="0.25">
      <c r="A3130" t="s">
        <v>12528</v>
      </c>
      <c r="B3130">
        <v>24508</v>
      </c>
      <c r="C3130">
        <v>29287</v>
      </c>
      <c r="D3130">
        <v>4100.18</v>
      </c>
      <c r="E3130">
        <v>33387.18</v>
      </c>
      <c r="F3130">
        <v>4779</v>
      </c>
    </row>
    <row r="3131" spans="1:6" x14ac:dyDescent="0.25">
      <c r="A3131" t="s">
        <v>12529</v>
      </c>
      <c r="B3131">
        <v>11465</v>
      </c>
      <c r="C3131">
        <v>15740</v>
      </c>
      <c r="D3131">
        <v>2203.6000000000004</v>
      </c>
      <c r="E3131">
        <v>17943.599999999999</v>
      </c>
      <c r="F3131">
        <v>4275</v>
      </c>
    </row>
    <row r="3132" spans="1:6" x14ac:dyDescent="0.25">
      <c r="A3132" t="s">
        <v>12530</v>
      </c>
      <c r="B3132">
        <v>27994</v>
      </c>
      <c r="C3132">
        <v>31963</v>
      </c>
      <c r="D3132">
        <v>4474.8200000000006</v>
      </c>
      <c r="E3132">
        <v>36437.82</v>
      </c>
      <c r="F3132">
        <v>3969</v>
      </c>
    </row>
    <row r="3133" spans="1:6" x14ac:dyDescent="0.25">
      <c r="A3133" t="s">
        <v>12531</v>
      </c>
      <c r="B3133">
        <v>34978</v>
      </c>
      <c r="C3133">
        <v>39815</v>
      </c>
      <c r="D3133">
        <v>5574.1</v>
      </c>
      <c r="E3133">
        <v>45389.1</v>
      </c>
      <c r="F3133">
        <v>4837</v>
      </c>
    </row>
    <row r="3134" spans="1:6" x14ac:dyDescent="0.25">
      <c r="A3134" t="s">
        <v>12532</v>
      </c>
      <c r="B3134">
        <v>21350</v>
      </c>
      <c r="C3134">
        <v>25999</v>
      </c>
      <c r="D3134">
        <v>3639.86</v>
      </c>
      <c r="E3134">
        <v>29638.86</v>
      </c>
      <c r="F3134">
        <v>4649</v>
      </c>
    </row>
    <row r="3135" spans="1:6" x14ac:dyDescent="0.25">
      <c r="A3135" t="s">
        <v>12533</v>
      </c>
      <c r="B3135">
        <v>13666</v>
      </c>
      <c r="C3135">
        <v>18232</v>
      </c>
      <c r="D3135">
        <v>2552.48</v>
      </c>
      <c r="E3135">
        <v>20784.48</v>
      </c>
      <c r="F3135">
        <v>4566</v>
      </c>
    </row>
    <row r="3136" spans="1:6" x14ac:dyDescent="0.25">
      <c r="A3136" t="s">
        <v>12534</v>
      </c>
      <c r="B3136">
        <v>13775</v>
      </c>
      <c r="C3136">
        <v>17922</v>
      </c>
      <c r="D3136">
        <v>2509.0800000000004</v>
      </c>
      <c r="E3136">
        <v>20431.080000000002</v>
      </c>
      <c r="F3136">
        <v>4147</v>
      </c>
    </row>
    <row r="3137" spans="1:6" x14ac:dyDescent="0.25">
      <c r="A3137" t="s">
        <v>12535</v>
      </c>
      <c r="B3137">
        <v>24214</v>
      </c>
      <c r="C3137">
        <v>28188</v>
      </c>
      <c r="D3137">
        <v>3946.32</v>
      </c>
      <c r="E3137">
        <v>32134.32</v>
      </c>
      <c r="F3137">
        <v>3974</v>
      </c>
    </row>
    <row r="3138" spans="1:6" x14ac:dyDescent="0.25">
      <c r="A3138" t="s">
        <v>12536</v>
      </c>
      <c r="B3138">
        <v>32133</v>
      </c>
      <c r="C3138">
        <v>36501</v>
      </c>
      <c r="D3138">
        <v>5110.1400000000003</v>
      </c>
      <c r="E3138">
        <v>41611.14</v>
      </c>
      <c r="F3138">
        <v>4368</v>
      </c>
    </row>
    <row r="3139" spans="1:6" x14ac:dyDescent="0.25">
      <c r="A3139" t="s">
        <v>12537</v>
      </c>
      <c r="B3139">
        <v>34383</v>
      </c>
      <c r="C3139">
        <v>38826</v>
      </c>
      <c r="D3139">
        <v>5435.64</v>
      </c>
      <c r="E3139">
        <v>44261.64</v>
      </c>
      <c r="F3139">
        <v>4443</v>
      </c>
    </row>
    <row r="3140" spans="1:6" x14ac:dyDescent="0.25">
      <c r="A3140" t="s">
        <v>12538</v>
      </c>
      <c r="B3140">
        <v>28489</v>
      </c>
      <c r="C3140">
        <v>33275</v>
      </c>
      <c r="D3140">
        <v>4658.5</v>
      </c>
      <c r="E3140">
        <v>37933.5</v>
      </c>
      <c r="F3140">
        <v>4786</v>
      </c>
    </row>
    <row r="3141" spans="1:6" x14ac:dyDescent="0.25">
      <c r="A3141" t="s">
        <v>12539</v>
      </c>
      <c r="B3141">
        <v>14185</v>
      </c>
      <c r="C3141">
        <v>18485</v>
      </c>
      <c r="D3141">
        <v>2587.9</v>
      </c>
      <c r="E3141">
        <v>21072.9</v>
      </c>
      <c r="F3141">
        <v>4300</v>
      </c>
    </row>
    <row r="3142" spans="1:6" x14ac:dyDescent="0.25">
      <c r="A3142" t="s">
        <v>12540</v>
      </c>
      <c r="B3142">
        <v>18721</v>
      </c>
      <c r="C3142">
        <v>23508</v>
      </c>
      <c r="D3142">
        <v>3291.1200000000003</v>
      </c>
      <c r="E3142">
        <v>26799.119999999999</v>
      </c>
      <c r="F3142">
        <v>4787</v>
      </c>
    </row>
    <row r="3143" spans="1:6" x14ac:dyDescent="0.25">
      <c r="A3143" t="s">
        <v>12541</v>
      </c>
      <c r="B3143">
        <v>32132</v>
      </c>
      <c r="C3143">
        <v>36628</v>
      </c>
      <c r="D3143">
        <v>5127.92</v>
      </c>
      <c r="E3143">
        <v>41755.919999999998</v>
      </c>
      <c r="F3143">
        <v>4496</v>
      </c>
    </row>
    <row r="3144" spans="1:6" x14ac:dyDescent="0.25">
      <c r="A3144" t="s">
        <v>12542</v>
      </c>
      <c r="B3144">
        <v>17260</v>
      </c>
      <c r="C3144">
        <v>21062</v>
      </c>
      <c r="D3144">
        <v>2948.6800000000003</v>
      </c>
      <c r="E3144">
        <v>24010.68</v>
      </c>
      <c r="F3144">
        <v>3802</v>
      </c>
    </row>
    <row r="3145" spans="1:6" x14ac:dyDescent="0.25">
      <c r="A3145" t="s">
        <v>12543</v>
      </c>
      <c r="B3145">
        <v>34223</v>
      </c>
      <c r="C3145">
        <v>38577</v>
      </c>
      <c r="D3145">
        <v>5400.7800000000007</v>
      </c>
      <c r="E3145">
        <v>43977.78</v>
      </c>
      <c r="F3145">
        <v>4354</v>
      </c>
    </row>
    <row r="3146" spans="1:6" x14ac:dyDescent="0.25">
      <c r="A3146" t="s">
        <v>12544</v>
      </c>
      <c r="B3146">
        <v>11166</v>
      </c>
      <c r="C3146">
        <v>15539</v>
      </c>
      <c r="D3146">
        <v>2175.46</v>
      </c>
      <c r="E3146">
        <v>17714.46</v>
      </c>
      <c r="F3146">
        <v>4373</v>
      </c>
    </row>
    <row r="3147" spans="1:6" x14ac:dyDescent="0.25">
      <c r="A3147" t="s">
        <v>12545</v>
      </c>
      <c r="B3147">
        <v>11044</v>
      </c>
      <c r="C3147">
        <v>15136</v>
      </c>
      <c r="D3147">
        <v>2119.0400000000004</v>
      </c>
      <c r="E3147">
        <v>17255.04</v>
      </c>
      <c r="F3147">
        <v>4092</v>
      </c>
    </row>
    <row r="3148" spans="1:6" x14ac:dyDescent="0.25">
      <c r="A3148" t="s">
        <v>12546</v>
      </c>
      <c r="B3148">
        <v>13041</v>
      </c>
      <c r="C3148">
        <v>17669</v>
      </c>
      <c r="D3148">
        <v>2473.6600000000003</v>
      </c>
      <c r="E3148">
        <v>20142.66</v>
      </c>
      <c r="F3148">
        <v>4628</v>
      </c>
    </row>
    <row r="3149" spans="1:6" x14ac:dyDescent="0.25">
      <c r="A3149" t="s">
        <v>12547</v>
      </c>
      <c r="B3149">
        <v>22365</v>
      </c>
      <c r="C3149">
        <v>26948</v>
      </c>
      <c r="D3149">
        <v>3772.7200000000003</v>
      </c>
      <c r="E3149">
        <v>30720.720000000001</v>
      </c>
      <c r="F3149">
        <v>4583</v>
      </c>
    </row>
    <row r="3150" spans="1:6" x14ac:dyDescent="0.25">
      <c r="A3150" t="s">
        <v>12548</v>
      </c>
      <c r="B3150">
        <v>20084</v>
      </c>
      <c r="C3150">
        <v>24620</v>
      </c>
      <c r="D3150">
        <v>3446.8</v>
      </c>
      <c r="E3150">
        <v>28066.799999999999</v>
      </c>
      <c r="F3150">
        <v>4536</v>
      </c>
    </row>
    <row r="3151" spans="1:6" x14ac:dyDescent="0.25">
      <c r="A3151" t="s">
        <v>12549</v>
      </c>
      <c r="B3151">
        <v>28204</v>
      </c>
      <c r="C3151">
        <v>32151</v>
      </c>
      <c r="D3151">
        <v>4501.1400000000003</v>
      </c>
      <c r="E3151">
        <v>36652.14</v>
      </c>
      <c r="F3151">
        <v>3947</v>
      </c>
    </row>
    <row r="3152" spans="1:6" x14ac:dyDescent="0.25">
      <c r="A3152" t="s">
        <v>12550</v>
      </c>
      <c r="B3152">
        <v>34425</v>
      </c>
      <c r="C3152">
        <v>38264</v>
      </c>
      <c r="D3152">
        <v>5356.9600000000009</v>
      </c>
      <c r="E3152">
        <v>43620.959999999999</v>
      </c>
      <c r="F3152">
        <v>3839</v>
      </c>
    </row>
    <row r="3153" spans="1:6" x14ac:dyDescent="0.25">
      <c r="A3153" t="s">
        <v>12551</v>
      </c>
      <c r="B3153">
        <v>17940</v>
      </c>
      <c r="C3153">
        <v>22490</v>
      </c>
      <c r="D3153">
        <v>3148.6000000000004</v>
      </c>
      <c r="E3153">
        <v>25638.6</v>
      </c>
      <c r="F3153">
        <v>4550</v>
      </c>
    </row>
    <row r="3154" spans="1:6" x14ac:dyDescent="0.25">
      <c r="A3154" t="s">
        <v>12552</v>
      </c>
      <c r="B3154">
        <v>34443</v>
      </c>
      <c r="C3154">
        <v>38981</v>
      </c>
      <c r="D3154">
        <v>5457.34</v>
      </c>
      <c r="E3154">
        <v>44438.34</v>
      </c>
      <c r="F3154">
        <v>4538</v>
      </c>
    </row>
    <row r="3155" spans="1:6" x14ac:dyDescent="0.25">
      <c r="A3155" t="s">
        <v>12553</v>
      </c>
      <c r="B3155">
        <v>22297</v>
      </c>
      <c r="C3155">
        <v>26791</v>
      </c>
      <c r="D3155">
        <v>3750.7400000000002</v>
      </c>
      <c r="E3155">
        <v>30541.74</v>
      </c>
      <c r="F3155">
        <v>4494</v>
      </c>
    </row>
    <row r="3156" spans="1:6" x14ac:dyDescent="0.25">
      <c r="A3156" t="s">
        <v>12554</v>
      </c>
      <c r="B3156">
        <v>18260</v>
      </c>
      <c r="C3156">
        <v>23002</v>
      </c>
      <c r="D3156">
        <v>3220.28</v>
      </c>
      <c r="E3156">
        <v>26222.28</v>
      </c>
      <c r="F3156">
        <v>4742</v>
      </c>
    </row>
    <row r="3157" spans="1:6" x14ac:dyDescent="0.25">
      <c r="A3157" t="s">
        <v>12555</v>
      </c>
      <c r="B3157">
        <v>15044</v>
      </c>
      <c r="C3157">
        <v>19591</v>
      </c>
      <c r="D3157">
        <v>2742.7400000000002</v>
      </c>
      <c r="E3157">
        <v>22333.74</v>
      </c>
      <c r="F3157">
        <v>4547</v>
      </c>
    </row>
    <row r="3158" spans="1:6" x14ac:dyDescent="0.25">
      <c r="A3158" t="s">
        <v>12556</v>
      </c>
      <c r="B3158">
        <v>31556</v>
      </c>
      <c r="C3158">
        <v>35316</v>
      </c>
      <c r="D3158">
        <v>4944.2400000000007</v>
      </c>
      <c r="E3158">
        <v>40260.239999999998</v>
      </c>
      <c r="F3158">
        <v>3760</v>
      </c>
    </row>
    <row r="3159" spans="1:6" x14ac:dyDescent="0.25">
      <c r="A3159" t="s">
        <v>12557</v>
      </c>
      <c r="B3159">
        <v>10110</v>
      </c>
      <c r="C3159">
        <v>13997</v>
      </c>
      <c r="D3159">
        <v>1959.5800000000002</v>
      </c>
      <c r="E3159">
        <v>15956.58</v>
      </c>
      <c r="F3159">
        <v>3887</v>
      </c>
    </row>
    <row r="3160" spans="1:6" x14ac:dyDescent="0.25">
      <c r="A3160" t="s">
        <v>12558</v>
      </c>
      <c r="B3160">
        <v>31315</v>
      </c>
      <c r="C3160">
        <v>36118</v>
      </c>
      <c r="D3160">
        <v>5056.5200000000004</v>
      </c>
      <c r="E3160">
        <v>41174.520000000004</v>
      </c>
      <c r="F3160">
        <v>4803</v>
      </c>
    </row>
    <row r="3161" spans="1:6" x14ac:dyDescent="0.25">
      <c r="A3161" t="s">
        <v>12559</v>
      </c>
      <c r="B3161">
        <v>32698</v>
      </c>
      <c r="C3161">
        <v>36740</v>
      </c>
      <c r="D3161">
        <v>5143.6000000000004</v>
      </c>
      <c r="E3161">
        <v>41883.599999999999</v>
      </c>
      <c r="F3161">
        <v>4042</v>
      </c>
    </row>
    <row r="3162" spans="1:6" x14ac:dyDescent="0.25">
      <c r="A3162" t="s">
        <v>12560</v>
      </c>
      <c r="B3162">
        <v>13165</v>
      </c>
      <c r="C3162">
        <v>18019</v>
      </c>
      <c r="D3162">
        <v>2522.6600000000003</v>
      </c>
      <c r="E3162">
        <v>20541.66</v>
      </c>
      <c r="F3162">
        <v>4854</v>
      </c>
    </row>
    <row r="3163" spans="1:6" x14ac:dyDescent="0.25">
      <c r="A3163" t="s">
        <v>12561</v>
      </c>
      <c r="B3163">
        <v>18060</v>
      </c>
      <c r="C3163">
        <v>21987</v>
      </c>
      <c r="D3163">
        <v>3078.1800000000003</v>
      </c>
      <c r="E3163">
        <v>25065.18</v>
      </c>
      <c r="F3163">
        <v>3927</v>
      </c>
    </row>
    <row r="3164" spans="1:6" x14ac:dyDescent="0.25">
      <c r="A3164" t="s">
        <v>12562</v>
      </c>
      <c r="B3164">
        <v>32038</v>
      </c>
      <c r="C3164">
        <v>36274</v>
      </c>
      <c r="D3164">
        <v>5078.3600000000006</v>
      </c>
      <c r="E3164">
        <v>41352.36</v>
      </c>
      <c r="F3164">
        <v>4236</v>
      </c>
    </row>
    <row r="3165" spans="1:6" x14ac:dyDescent="0.25">
      <c r="A3165" t="s">
        <v>12563</v>
      </c>
      <c r="B3165">
        <v>12092</v>
      </c>
      <c r="C3165">
        <v>16125</v>
      </c>
      <c r="D3165">
        <v>2257.5</v>
      </c>
      <c r="E3165">
        <v>18382.5</v>
      </c>
      <c r="F3165">
        <v>4033</v>
      </c>
    </row>
    <row r="3166" spans="1:6" x14ac:dyDescent="0.25">
      <c r="A3166" t="s">
        <v>12564</v>
      </c>
      <c r="B3166">
        <v>34782</v>
      </c>
      <c r="C3166">
        <v>39504</v>
      </c>
      <c r="D3166">
        <v>5530.56</v>
      </c>
      <c r="E3166">
        <v>45034.559999999998</v>
      </c>
      <c r="F3166">
        <v>4722</v>
      </c>
    </row>
    <row r="3167" spans="1:6" x14ac:dyDescent="0.25">
      <c r="A3167" t="s">
        <v>12565</v>
      </c>
      <c r="B3167">
        <v>32674</v>
      </c>
      <c r="C3167">
        <v>37222</v>
      </c>
      <c r="D3167">
        <v>5211.0800000000008</v>
      </c>
      <c r="E3167">
        <v>42433.08</v>
      </c>
      <c r="F3167">
        <v>4548</v>
      </c>
    </row>
    <row r="3168" spans="1:6" x14ac:dyDescent="0.25">
      <c r="A3168" t="s">
        <v>12566</v>
      </c>
      <c r="B3168">
        <v>24717</v>
      </c>
      <c r="C3168">
        <v>29138</v>
      </c>
      <c r="D3168">
        <v>4079.32</v>
      </c>
      <c r="E3168">
        <v>33217.32</v>
      </c>
      <c r="F3168">
        <v>4421</v>
      </c>
    </row>
    <row r="3169" spans="1:6" x14ac:dyDescent="0.25">
      <c r="A3169" t="s">
        <v>12567</v>
      </c>
      <c r="B3169">
        <v>22783</v>
      </c>
      <c r="C3169">
        <v>27132</v>
      </c>
      <c r="D3169">
        <v>3798.4800000000005</v>
      </c>
      <c r="E3169">
        <v>30930.48</v>
      </c>
      <c r="F3169">
        <v>4349</v>
      </c>
    </row>
    <row r="3170" spans="1:6" x14ac:dyDescent="0.25">
      <c r="A3170" t="s">
        <v>12568</v>
      </c>
      <c r="B3170">
        <v>34288</v>
      </c>
      <c r="C3170">
        <v>38241</v>
      </c>
      <c r="D3170">
        <v>5353.7400000000007</v>
      </c>
      <c r="E3170">
        <v>43594.74</v>
      </c>
      <c r="F3170">
        <v>3953</v>
      </c>
    </row>
    <row r="3171" spans="1:6" x14ac:dyDescent="0.25">
      <c r="A3171" t="s">
        <v>12569</v>
      </c>
      <c r="B3171">
        <v>27600</v>
      </c>
      <c r="C3171">
        <v>31905</v>
      </c>
      <c r="D3171">
        <v>4466.7000000000007</v>
      </c>
      <c r="E3171">
        <v>36371.699999999997</v>
      </c>
      <c r="F3171">
        <v>4305</v>
      </c>
    </row>
    <row r="3172" spans="1:6" x14ac:dyDescent="0.25">
      <c r="A3172" t="s">
        <v>12570</v>
      </c>
      <c r="B3172">
        <v>27607</v>
      </c>
      <c r="C3172">
        <v>31761</v>
      </c>
      <c r="D3172">
        <v>4446.5400000000009</v>
      </c>
      <c r="E3172">
        <v>36207.54</v>
      </c>
      <c r="F3172">
        <v>4154</v>
      </c>
    </row>
    <row r="3173" spans="1:6" x14ac:dyDescent="0.25">
      <c r="A3173" t="s">
        <v>12571</v>
      </c>
      <c r="B3173">
        <v>33189</v>
      </c>
      <c r="C3173">
        <v>37194</v>
      </c>
      <c r="D3173">
        <v>5207.1600000000008</v>
      </c>
      <c r="E3173">
        <v>42401.16</v>
      </c>
      <c r="F3173">
        <v>4005</v>
      </c>
    </row>
    <row r="3174" spans="1:6" x14ac:dyDescent="0.25">
      <c r="A3174" t="s">
        <v>12572</v>
      </c>
      <c r="B3174">
        <v>21914</v>
      </c>
      <c r="C3174">
        <v>26116</v>
      </c>
      <c r="D3174">
        <v>3656.2400000000002</v>
      </c>
      <c r="E3174">
        <v>29772.240000000002</v>
      </c>
      <c r="F3174">
        <v>4202</v>
      </c>
    </row>
    <row r="3175" spans="1:6" x14ac:dyDescent="0.25">
      <c r="A3175" t="s">
        <v>12573</v>
      </c>
      <c r="B3175">
        <v>29050</v>
      </c>
      <c r="C3175">
        <v>33751</v>
      </c>
      <c r="D3175">
        <v>4725.1400000000003</v>
      </c>
      <c r="E3175">
        <v>38476.14</v>
      </c>
      <c r="F3175">
        <v>4701</v>
      </c>
    </row>
    <row r="3176" spans="1:6" x14ac:dyDescent="0.25">
      <c r="A3176" t="s">
        <v>12574</v>
      </c>
      <c r="B3176">
        <v>25740</v>
      </c>
      <c r="C3176">
        <v>30426</v>
      </c>
      <c r="D3176">
        <v>4259.6400000000003</v>
      </c>
      <c r="E3176">
        <v>34685.64</v>
      </c>
      <c r="F3176">
        <v>4686</v>
      </c>
    </row>
    <row r="3177" spans="1:6" x14ac:dyDescent="0.25">
      <c r="A3177" t="s">
        <v>12575</v>
      </c>
      <c r="B3177">
        <v>10277</v>
      </c>
      <c r="C3177">
        <v>14592</v>
      </c>
      <c r="D3177">
        <v>2042.88</v>
      </c>
      <c r="E3177">
        <v>16634.88</v>
      </c>
      <c r="F3177">
        <v>4315</v>
      </c>
    </row>
    <row r="3178" spans="1:6" x14ac:dyDescent="0.25">
      <c r="A3178" t="s">
        <v>12576</v>
      </c>
      <c r="B3178">
        <v>25671</v>
      </c>
      <c r="C3178">
        <v>29834</v>
      </c>
      <c r="D3178">
        <v>4176.76</v>
      </c>
      <c r="E3178">
        <v>34010.76</v>
      </c>
      <c r="F3178">
        <v>4163</v>
      </c>
    </row>
    <row r="3179" spans="1:6" x14ac:dyDescent="0.25">
      <c r="A3179" t="s">
        <v>12577</v>
      </c>
      <c r="B3179">
        <v>14408</v>
      </c>
      <c r="C3179">
        <v>18629</v>
      </c>
      <c r="D3179">
        <v>2608.0600000000004</v>
      </c>
      <c r="E3179">
        <v>21237.06</v>
      </c>
      <c r="F3179">
        <v>4221</v>
      </c>
    </row>
    <row r="3180" spans="1:6" x14ac:dyDescent="0.25">
      <c r="A3180" t="s">
        <v>12578</v>
      </c>
      <c r="B3180">
        <v>33259</v>
      </c>
      <c r="C3180">
        <v>37769</v>
      </c>
      <c r="D3180">
        <v>5287.6600000000008</v>
      </c>
      <c r="E3180">
        <v>43056.66</v>
      </c>
      <c r="F3180">
        <v>4510</v>
      </c>
    </row>
    <row r="3181" spans="1:6" x14ac:dyDescent="0.25">
      <c r="A3181" t="s">
        <v>12579</v>
      </c>
      <c r="B3181">
        <v>19310</v>
      </c>
      <c r="C3181">
        <v>23541</v>
      </c>
      <c r="D3181">
        <v>3295.7400000000002</v>
      </c>
      <c r="E3181">
        <v>26836.74</v>
      </c>
      <c r="F3181">
        <v>4231</v>
      </c>
    </row>
    <row r="3182" spans="1:6" x14ac:dyDescent="0.25">
      <c r="A3182" t="s">
        <v>12580</v>
      </c>
      <c r="B3182">
        <v>21629</v>
      </c>
      <c r="C3182">
        <v>25382</v>
      </c>
      <c r="D3182">
        <v>3553.4800000000005</v>
      </c>
      <c r="E3182">
        <v>28935.48</v>
      </c>
      <c r="F3182">
        <v>3753</v>
      </c>
    </row>
    <row r="3183" spans="1:6" x14ac:dyDescent="0.25">
      <c r="A3183" t="s">
        <v>12581</v>
      </c>
      <c r="B3183">
        <v>29953</v>
      </c>
      <c r="C3183">
        <v>34736</v>
      </c>
      <c r="D3183">
        <v>4863.0400000000009</v>
      </c>
      <c r="E3183">
        <v>39599.040000000001</v>
      </c>
      <c r="F3183">
        <v>4783</v>
      </c>
    </row>
    <row r="3184" spans="1:6" x14ac:dyDescent="0.25">
      <c r="A3184" t="s">
        <v>12582</v>
      </c>
      <c r="B3184">
        <v>25990</v>
      </c>
      <c r="C3184">
        <v>30730</v>
      </c>
      <c r="D3184">
        <v>4302.2000000000007</v>
      </c>
      <c r="E3184">
        <v>35032.199999999997</v>
      </c>
      <c r="F3184">
        <v>4740</v>
      </c>
    </row>
    <row r="3185" spans="1:6" x14ac:dyDescent="0.25">
      <c r="A3185" t="s">
        <v>12583</v>
      </c>
      <c r="B3185">
        <v>21808</v>
      </c>
      <c r="C3185">
        <v>26158</v>
      </c>
      <c r="D3185">
        <v>3662.1200000000003</v>
      </c>
      <c r="E3185">
        <v>29820.12</v>
      </c>
      <c r="F3185">
        <v>4350</v>
      </c>
    </row>
    <row r="3186" spans="1:6" x14ac:dyDescent="0.25">
      <c r="A3186" t="s">
        <v>12584</v>
      </c>
      <c r="B3186">
        <v>23568</v>
      </c>
      <c r="C3186">
        <v>27478</v>
      </c>
      <c r="D3186">
        <v>3846.9200000000005</v>
      </c>
      <c r="E3186">
        <v>31324.920000000002</v>
      </c>
      <c r="F3186">
        <v>3910</v>
      </c>
    </row>
    <row r="3187" spans="1:6" x14ac:dyDescent="0.25">
      <c r="A3187" t="s">
        <v>12585</v>
      </c>
      <c r="B3187">
        <v>16217</v>
      </c>
      <c r="C3187">
        <v>20618</v>
      </c>
      <c r="D3187">
        <v>2886.5200000000004</v>
      </c>
      <c r="E3187">
        <v>23504.52</v>
      </c>
      <c r="F3187">
        <v>4401</v>
      </c>
    </row>
    <row r="3188" spans="1:6" x14ac:dyDescent="0.25">
      <c r="A3188" t="s">
        <v>12586</v>
      </c>
      <c r="B3188">
        <v>14523</v>
      </c>
      <c r="C3188">
        <v>18942</v>
      </c>
      <c r="D3188">
        <v>2651.88</v>
      </c>
      <c r="E3188">
        <v>21593.88</v>
      </c>
      <c r="F3188">
        <v>4419</v>
      </c>
    </row>
    <row r="3189" spans="1:6" x14ac:dyDescent="0.25">
      <c r="A3189" t="s">
        <v>12587</v>
      </c>
      <c r="B3189">
        <v>13673</v>
      </c>
      <c r="C3189">
        <v>18252</v>
      </c>
      <c r="D3189">
        <v>2555.2800000000002</v>
      </c>
      <c r="E3189">
        <v>20807.28</v>
      </c>
      <c r="F3189">
        <v>4579</v>
      </c>
    </row>
    <row r="3190" spans="1:6" x14ac:dyDescent="0.25">
      <c r="A3190" t="s">
        <v>12588</v>
      </c>
      <c r="B3190">
        <v>25877</v>
      </c>
      <c r="C3190">
        <v>29690</v>
      </c>
      <c r="D3190">
        <v>4156.6000000000004</v>
      </c>
      <c r="E3190">
        <v>33846.6</v>
      </c>
      <c r="F3190">
        <v>3813</v>
      </c>
    </row>
    <row r="3191" spans="1:6" x14ac:dyDescent="0.25">
      <c r="A3191" t="s">
        <v>12589</v>
      </c>
      <c r="B3191">
        <v>11708</v>
      </c>
      <c r="C3191">
        <v>16535</v>
      </c>
      <c r="D3191">
        <v>2314.9</v>
      </c>
      <c r="E3191">
        <v>18849.900000000001</v>
      </c>
      <c r="F3191">
        <v>4827</v>
      </c>
    </row>
    <row r="3192" spans="1:6" x14ac:dyDescent="0.25">
      <c r="A3192" t="s">
        <v>12590</v>
      </c>
      <c r="B3192">
        <v>18599</v>
      </c>
      <c r="C3192">
        <v>22453</v>
      </c>
      <c r="D3192">
        <v>3143.42</v>
      </c>
      <c r="E3192">
        <v>25596.42</v>
      </c>
      <c r="F3192">
        <v>3854</v>
      </c>
    </row>
    <row r="3193" spans="1:6" x14ac:dyDescent="0.25">
      <c r="A3193" t="s">
        <v>12591</v>
      </c>
      <c r="B3193">
        <v>32391</v>
      </c>
      <c r="C3193">
        <v>37068</v>
      </c>
      <c r="D3193">
        <v>5189.5200000000004</v>
      </c>
      <c r="E3193">
        <v>42257.520000000004</v>
      </c>
      <c r="F3193">
        <v>4677</v>
      </c>
    </row>
    <row r="3194" spans="1:6" x14ac:dyDescent="0.25">
      <c r="A3194" t="s">
        <v>12592</v>
      </c>
      <c r="B3194">
        <v>15073</v>
      </c>
      <c r="C3194">
        <v>19745</v>
      </c>
      <c r="D3194">
        <v>2764.3</v>
      </c>
      <c r="E3194">
        <v>22509.3</v>
      </c>
      <c r="F3194">
        <v>4672</v>
      </c>
    </row>
    <row r="3195" spans="1:6" x14ac:dyDescent="0.25">
      <c r="A3195" t="s">
        <v>12593</v>
      </c>
      <c r="B3195">
        <v>12832</v>
      </c>
      <c r="C3195">
        <v>17164</v>
      </c>
      <c r="D3195">
        <v>2402.96</v>
      </c>
      <c r="E3195">
        <v>19566.96</v>
      </c>
      <c r="F3195">
        <v>4332</v>
      </c>
    </row>
    <row r="3196" spans="1:6" x14ac:dyDescent="0.25">
      <c r="A3196" t="s">
        <v>12594</v>
      </c>
      <c r="B3196">
        <v>31263</v>
      </c>
      <c r="C3196">
        <v>35468</v>
      </c>
      <c r="D3196">
        <v>4965.5200000000004</v>
      </c>
      <c r="E3196">
        <v>40433.520000000004</v>
      </c>
      <c r="F3196">
        <v>4205</v>
      </c>
    </row>
    <row r="3197" spans="1:6" x14ac:dyDescent="0.25">
      <c r="A3197" t="s">
        <v>12595</v>
      </c>
      <c r="B3197">
        <v>34756</v>
      </c>
      <c r="C3197">
        <v>39635</v>
      </c>
      <c r="D3197">
        <v>5548.9000000000005</v>
      </c>
      <c r="E3197">
        <v>45183.9</v>
      </c>
      <c r="F3197">
        <v>4879</v>
      </c>
    </row>
    <row r="3198" spans="1:6" x14ac:dyDescent="0.25">
      <c r="A3198" t="s">
        <v>12596</v>
      </c>
      <c r="B3198">
        <v>20703</v>
      </c>
      <c r="C3198">
        <v>24508</v>
      </c>
      <c r="D3198">
        <v>3431.1200000000003</v>
      </c>
      <c r="E3198">
        <v>27939.119999999999</v>
      </c>
      <c r="F3198">
        <v>3805</v>
      </c>
    </row>
    <row r="3199" spans="1:6" x14ac:dyDescent="0.25">
      <c r="A3199" t="s">
        <v>12597</v>
      </c>
      <c r="B3199">
        <v>33752</v>
      </c>
      <c r="C3199">
        <v>38338</v>
      </c>
      <c r="D3199">
        <v>5367.3200000000006</v>
      </c>
      <c r="E3199">
        <v>43705.32</v>
      </c>
      <c r="F3199">
        <v>4586</v>
      </c>
    </row>
    <row r="3200" spans="1:6" x14ac:dyDescent="0.25">
      <c r="A3200" t="s">
        <v>12598</v>
      </c>
      <c r="B3200">
        <v>12163</v>
      </c>
      <c r="C3200">
        <v>15918</v>
      </c>
      <c r="D3200">
        <v>2228.5200000000004</v>
      </c>
      <c r="E3200">
        <v>18146.52</v>
      </c>
      <c r="F3200">
        <v>3755</v>
      </c>
    </row>
    <row r="3201" spans="1:6" x14ac:dyDescent="0.25">
      <c r="A3201" t="s">
        <v>12599</v>
      </c>
      <c r="B3201">
        <v>24645</v>
      </c>
      <c r="C3201">
        <v>29345</v>
      </c>
      <c r="D3201">
        <v>4108.3</v>
      </c>
      <c r="E3201">
        <v>33453.300000000003</v>
      </c>
      <c r="F3201">
        <v>4700</v>
      </c>
    </row>
    <row r="3202" spans="1:6" x14ac:dyDescent="0.25">
      <c r="A3202" t="s">
        <v>12600</v>
      </c>
      <c r="B3202">
        <v>29402</v>
      </c>
      <c r="C3202">
        <v>34086</v>
      </c>
      <c r="D3202">
        <v>4772.0400000000009</v>
      </c>
      <c r="E3202">
        <v>38858.04</v>
      </c>
      <c r="F3202">
        <v>4684</v>
      </c>
    </row>
    <row r="3203" spans="1:6" x14ac:dyDescent="0.25">
      <c r="A3203" t="s">
        <v>12601</v>
      </c>
      <c r="B3203">
        <v>27258</v>
      </c>
      <c r="C3203">
        <v>31824</v>
      </c>
      <c r="D3203">
        <v>4455.3600000000006</v>
      </c>
      <c r="E3203">
        <v>36279.360000000001</v>
      </c>
      <c r="F3203">
        <v>4566</v>
      </c>
    </row>
    <row r="3204" spans="1:6" x14ac:dyDescent="0.25">
      <c r="A3204" t="s">
        <v>12602</v>
      </c>
      <c r="B3204">
        <v>34578</v>
      </c>
      <c r="C3204">
        <v>39436</v>
      </c>
      <c r="D3204">
        <v>5521.0400000000009</v>
      </c>
      <c r="E3204">
        <v>44957.04</v>
      </c>
      <c r="F3204">
        <v>4858</v>
      </c>
    </row>
    <row r="3205" spans="1:6" x14ac:dyDescent="0.25">
      <c r="A3205" t="s">
        <v>12603</v>
      </c>
      <c r="B3205">
        <v>28287</v>
      </c>
      <c r="C3205">
        <v>33042</v>
      </c>
      <c r="D3205">
        <v>4625.88</v>
      </c>
      <c r="E3205">
        <v>37667.879999999997</v>
      </c>
      <c r="F3205">
        <v>4755</v>
      </c>
    </row>
    <row r="3206" spans="1:6" x14ac:dyDescent="0.25">
      <c r="A3206" t="s">
        <v>12604</v>
      </c>
      <c r="B3206">
        <v>23249</v>
      </c>
      <c r="C3206">
        <v>27528</v>
      </c>
      <c r="D3206">
        <v>3853.9200000000005</v>
      </c>
      <c r="E3206">
        <v>31381.920000000002</v>
      </c>
      <c r="F3206">
        <v>4279</v>
      </c>
    </row>
    <row r="3207" spans="1:6" x14ac:dyDescent="0.25">
      <c r="A3207" t="s">
        <v>12605</v>
      </c>
      <c r="B3207">
        <v>31968</v>
      </c>
      <c r="C3207">
        <v>36089</v>
      </c>
      <c r="D3207">
        <v>5052.46</v>
      </c>
      <c r="E3207">
        <v>41141.46</v>
      </c>
      <c r="F3207">
        <v>4121</v>
      </c>
    </row>
    <row r="3208" spans="1:6" x14ac:dyDescent="0.25">
      <c r="A3208" t="s">
        <v>12606</v>
      </c>
      <c r="B3208">
        <v>31020</v>
      </c>
      <c r="C3208">
        <v>35233</v>
      </c>
      <c r="D3208">
        <v>4932.6200000000008</v>
      </c>
      <c r="E3208">
        <v>40165.620000000003</v>
      </c>
      <c r="F3208">
        <v>4213</v>
      </c>
    </row>
    <row r="3209" spans="1:6" x14ac:dyDescent="0.25">
      <c r="A3209" t="s">
        <v>12607</v>
      </c>
      <c r="B3209">
        <v>11601</v>
      </c>
      <c r="C3209">
        <v>16270</v>
      </c>
      <c r="D3209">
        <v>2277.8000000000002</v>
      </c>
      <c r="E3209">
        <v>18547.8</v>
      </c>
      <c r="F3209">
        <v>4669</v>
      </c>
    </row>
    <row r="3210" spans="1:6" x14ac:dyDescent="0.25">
      <c r="A3210" t="s">
        <v>12608</v>
      </c>
      <c r="B3210">
        <v>16587</v>
      </c>
      <c r="C3210">
        <v>21456</v>
      </c>
      <c r="D3210">
        <v>3003.84</v>
      </c>
      <c r="E3210">
        <v>24459.84</v>
      </c>
      <c r="F3210">
        <v>4869</v>
      </c>
    </row>
    <row r="3211" spans="1:6" x14ac:dyDescent="0.25">
      <c r="A3211" t="s">
        <v>12609</v>
      </c>
      <c r="B3211">
        <v>17233</v>
      </c>
      <c r="C3211">
        <v>21089</v>
      </c>
      <c r="D3211">
        <v>2952.4600000000005</v>
      </c>
      <c r="E3211">
        <v>24041.46</v>
      </c>
      <c r="F3211">
        <v>3856</v>
      </c>
    </row>
    <row r="3212" spans="1:6" x14ac:dyDescent="0.25">
      <c r="A3212" t="s">
        <v>12610</v>
      </c>
      <c r="B3212">
        <v>32393</v>
      </c>
      <c r="C3212">
        <v>36224</v>
      </c>
      <c r="D3212">
        <v>5071.3600000000006</v>
      </c>
      <c r="E3212">
        <v>41295.360000000001</v>
      </c>
      <c r="F3212">
        <v>3831</v>
      </c>
    </row>
    <row r="3213" spans="1:6" x14ac:dyDescent="0.25">
      <c r="A3213" t="s">
        <v>12611</v>
      </c>
      <c r="B3213">
        <v>28610</v>
      </c>
      <c r="C3213">
        <v>32889</v>
      </c>
      <c r="D3213">
        <v>4604.46</v>
      </c>
      <c r="E3213">
        <v>37493.46</v>
      </c>
      <c r="F3213">
        <v>4279</v>
      </c>
    </row>
    <row r="3214" spans="1:6" x14ac:dyDescent="0.25">
      <c r="A3214" t="s">
        <v>12612</v>
      </c>
      <c r="B3214">
        <v>29139</v>
      </c>
      <c r="C3214">
        <v>33293</v>
      </c>
      <c r="D3214">
        <v>4661.0200000000004</v>
      </c>
      <c r="E3214">
        <v>37954.020000000004</v>
      </c>
      <c r="F3214">
        <v>4154</v>
      </c>
    </row>
    <row r="3215" spans="1:6" x14ac:dyDescent="0.25">
      <c r="A3215" t="s">
        <v>12613</v>
      </c>
      <c r="B3215">
        <v>10550</v>
      </c>
      <c r="C3215">
        <v>15434</v>
      </c>
      <c r="D3215">
        <v>2160.7600000000002</v>
      </c>
      <c r="E3215">
        <v>17594.760000000002</v>
      </c>
      <c r="F3215">
        <v>4884</v>
      </c>
    </row>
    <row r="3216" spans="1:6" x14ac:dyDescent="0.25">
      <c r="A3216" t="s">
        <v>12614</v>
      </c>
      <c r="B3216">
        <v>17342</v>
      </c>
      <c r="C3216">
        <v>22152</v>
      </c>
      <c r="D3216">
        <v>3101.28</v>
      </c>
      <c r="E3216">
        <v>25253.279999999999</v>
      </c>
      <c r="F3216">
        <v>4810</v>
      </c>
    </row>
    <row r="3217" spans="1:6" x14ac:dyDescent="0.25">
      <c r="A3217" t="s">
        <v>12615</v>
      </c>
      <c r="B3217">
        <v>31716</v>
      </c>
      <c r="C3217">
        <v>36040</v>
      </c>
      <c r="D3217">
        <v>5045.6000000000004</v>
      </c>
      <c r="E3217">
        <v>41085.599999999999</v>
      </c>
      <c r="F3217">
        <v>4324</v>
      </c>
    </row>
    <row r="3218" spans="1:6" x14ac:dyDescent="0.25">
      <c r="A3218" t="s">
        <v>12616</v>
      </c>
      <c r="B3218">
        <v>19531</v>
      </c>
      <c r="C3218">
        <v>24086</v>
      </c>
      <c r="D3218">
        <v>3372.0400000000004</v>
      </c>
      <c r="E3218">
        <v>27458.04</v>
      </c>
      <c r="F3218">
        <v>4555</v>
      </c>
    </row>
    <row r="3219" spans="1:6" x14ac:dyDescent="0.25">
      <c r="A3219" t="s">
        <v>12617</v>
      </c>
      <c r="B3219">
        <v>18797</v>
      </c>
      <c r="C3219">
        <v>23104</v>
      </c>
      <c r="D3219">
        <v>3234.5600000000004</v>
      </c>
      <c r="E3219">
        <v>26338.560000000001</v>
      </c>
      <c r="F3219">
        <v>4307</v>
      </c>
    </row>
    <row r="3220" spans="1:6" x14ac:dyDescent="0.25">
      <c r="A3220" t="s">
        <v>12618</v>
      </c>
      <c r="B3220">
        <v>18952</v>
      </c>
      <c r="C3220">
        <v>23651</v>
      </c>
      <c r="D3220">
        <v>3311.1400000000003</v>
      </c>
      <c r="E3220">
        <v>26962.14</v>
      </c>
      <c r="F3220">
        <v>4699</v>
      </c>
    </row>
    <row r="3221" spans="1:6" x14ac:dyDescent="0.25">
      <c r="A3221" t="s">
        <v>12619</v>
      </c>
      <c r="B3221">
        <v>28845</v>
      </c>
      <c r="C3221">
        <v>33089</v>
      </c>
      <c r="D3221">
        <v>4632.46</v>
      </c>
      <c r="E3221">
        <v>37721.46</v>
      </c>
      <c r="F3221">
        <v>4244</v>
      </c>
    </row>
    <row r="3222" spans="1:6" x14ac:dyDescent="0.25">
      <c r="A3222" t="s">
        <v>12620</v>
      </c>
      <c r="B3222">
        <v>27549</v>
      </c>
      <c r="C3222">
        <v>31435</v>
      </c>
      <c r="D3222">
        <v>4400.9000000000005</v>
      </c>
      <c r="E3222">
        <v>35835.9</v>
      </c>
      <c r="F3222">
        <v>3886</v>
      </c>
    </row>
    <row r="3223" spans="1:6" x14ac:dyDescent="0.25">
      <c r="A3223" t="s">
        <v>12621</v>
      </c>
      <c r="B3223">
        <v>29607</v>
      </c>
      <c r="C3223">
        <v>33933</v>
      </c>
      <c r="D3223">
        <v>4750.6200000000008</v>
      </c>
      <c r="E3223">
        <v>38683.620000000003</v>
      </c>
      <c r="F3223">
        <v>4326</v>
      </c>
    </row>
    <row r="3224" spans="1:6" x14ac:dyDescent="0.25">
      <c r="A3224" t="s">
        <v>12622</v>
      </c>
      <c r="B3224">
        <v>25273</v>
      </c>
      <c r="C3224">
        <v>28998</v>
      </c>
      <c r="D3224">
        <v>4059.7200000000003</v>
      </c>
      <c r="E3224">
        <v>33057.72</v>
      </c>
      <c r="F3224">
        <v>3725</v>
      </c>
    </row>
    <row r="3225" spans="1:6" x14ac:dyDescent="0.25">
      <c r="A3225" t="s">
        <v>12623</v>
      </c>
      <c r="B3225">
        <v>19849</v>
      </c>
      <c r="C3225">
        <v>23668</v>
      </c>
      <c r="D3225">
        <v>3313.5200000000004</v>
      </c>
      <c r="E3225">
        <v>26981.52</v>
      </c>
      <c r="F3225">
        <v>3819</v>
      </c>
    </row>
    <row r="3226" spans="1:6" x14ac:dyDescent="0.25">
      <c r="A3226" t="s">
        <v>12624</v>
      </c>
      <c r="B3226">
        <v>31358</v>
      </c>
      <c r="C3226">
        <v>35698</v>
      </c>
      <c r="D3226">
        <v>4997.72</v>
      </c>
      <c r="E3226">
        <v>40695.72</v>
      </c>
      <c r="F3226">
        <v>4340</v>
      </c>
    </row>
    <row r="3227" spans="1:6" x14ac:dyDescent="0.25">
      <c r="A3227" t="s">
        <v>12625</v>
      </c>
      <c r="B3227">
        <v>22134</v>
      </c>
      <c r="C3227">
        <v>26735</v>
      </c>
      <c r="D3227">
        <v>3742.9000000000005</v>
      </c>
      <c r="E3227">
        <v>30477.9</v>
      </c>
      <c r="F3227">
        <v>4601</v>
      </c>
    </row>
    <row r="3228" spans="1:6" x14ac:dyDescent="0.25">
      <c r="A3228" t="s">
        <v>12626</v>
      </c>
      <c r="B3228">
        <v>32997</v>
      </c>
      <c r="C3228">
        <v>37424</v>
      </c>
      <c r="D3228">
        <v>5239.3600000000006</v>
      </c>
      <c r="E3228">
        <v>42663.360000000001</v>
      </c>
      <c r="F3228">
        <v>4427</v>
      </c>
    </row>
    <row r="3229" spans="1:6" x14ac:dyDescent="0.25">
      <c r="A3229" t="s">
        <v>12627</v>
      </c>
      <c r="B3229">
        <v>11427</v>
      </c>
      <c r="C3229">
        <v>16214</v>
      </c>
      <c r="D3229">
        <v>2269.96</v>
      </c>
      <c r="E3229">
        <v>18483.96</v>
      </c>
      <c r="F3229">
        <v>4787</v>
      </c>
    </row>
    <row r="3230" spans="1:6" x14ac:dyDescent="0.25">
      <c r="A3230" t="s">
        <v>12628</v>
      </c>
      <c r="B3230">
        <v>33775</v>
      </c>
      <c r="C3230">
        <v>38510</v>
      </c>
      <c r="D3230">
        <v>5391.4000000000005</v>
      </c>
      <c r="E3230">
        <v>43901.4</v>
      </c>
      <c r="F3230">
        <v>4735</v>
      </c>
    </row>
    <row r="3231" spans="1:6" x14ac:dyDescent="0.25">
      <c r="A3231" t="s">
        <v>12629</v>
      </c>
      <c r="B3231">
        <v>20695</v>
      </c>
      <c r="C3231">
        <v>24764</v>
      </c>
      <c r="D3231">
        <v>3466.9600000000005</v>
      </c>
      <c r="E3231">
        <v>28230.959999999999</v>
      </c>
      <c r="F3231">
        <v>4069</v>
      </c>
    </row>
    <row r="3232" spans="1:6" x14ac:dyDescent="0.25">
      <c r="A3232" t="s">
        <v>12630</v>
      </c>
      <c r="B3232">
        <v>23746</v>
      </c>
      <c r="C3232">
        <v>28371</v>
      </c>
      <c r="D3232">
        <v>3971.9400000000005</v>
      </c>
      <c r="E3232">
        <v>32342.940000000002</v>
      </c>
      <c r="F3232">
        <v>4625</v>
      </c>
    </row>
    <row r="3233" spans="1:6" x14ac:dyDescent="0.25">
      <c r="A3233" t="s">
        <v>12631</v>
      </c>
      <c r="B3233">
        <v>13417</v>
      </c>
      <c r="C3233">
        <v>17968</v>
      </c>
      <c r="D3233">
        <v>2515.5200000000004</v>
      </c>
      <c r="E3233">
        <v>20483.52</v>
      </c>
      <c r="F3233">
        <v>4551</v>
      </c>
    </row>
    <row r="3234" spans="1:6" x14ac:dyDescent="0.25">
      <c r="A3234" t="s">
        <v>12632</v>
      </c>
      <c r="B3234">
        <v>13584</v>
      </c>
      <c r="C3234">
        <v>17714</v>
      </c>
      <c r="D3234">
        <v>2479.96</v>
      </c>
      <c r="E3234">
        <v>20193.96</v>
      </c>
      <c r="F3234">
        <v>4130</v>
      </c>
    </row>
    <row r="3235" spans="1:6" x14ac:dyDescent="0.25">
      <c r="A3235" t="s">
        <v>12633</v>
      </c>
      <c r="B3235">
        <v>24997</v>
      </c>
      <c r="C3235">
        <v>29066</v>
      </c>
      <c r="D3235">
        <v>4069.2400000000002</v>
      </c>
      <c r="E3235">
        <v>33135.24</v>
      </c>
      <c r="F3235">
        <v>4069</v>
      </c>
    </row>
    <row r="3236" spans="1:6" x14ac:dyDescent="0.25">
      <c r="A3236" t="s">
        <v>12634</v>
      </c>
      <c r="B3236">
        <v>22785</v>
      </c>
      <c r="C3236">
        <v>26820</v>
      </c>
      <c r="D3236">
        <v>3754.8</v>
      </c>
      <c r="E3236">
        <v>30574.799999999999</v>
      </c>
      <c r="F3236">
        <v>4035</v>
      </c>
    </row>
    <row r="3237" spans="1:6" x14ac:dyDescent="0.25">
      <c r="A3237" t="s">
        <v>12635</v>
      </c>
      <c r="B3237">
        <v>12016</v>
      </c>
      <c r="C3237">
        <v>16243</v>
      </c>
      <c r="D3237">
        <v>2274.0200000000004</v>
      </c>
      <c r="E3237">
        <v>18517.02</v>
      </c>
      <c r="F3237">
        <v>4227</v>
      </c>
    </row>
    <row r="3238" spans="1:6" x14ac:dyDescent="0.25">
      <c r="A3238" t="s">
        <v>12636</v>
      </c>
      <c r="B3238">
        <v>13379</v>
      </c>
      <c r="C3238">
        <v>17808</v>
      </c>
      <c r="D3238">
        <v>2493.1200000000003</v>
      </c>
      <c r="E3238">
        <v>20301.12</v>
      </c>
      <c r="F3238">
        <v>4429</v>
      </c>
    </row>
    <row r="3239" spans="1:6" x14ac:dyDescent="0.25">
      <c r="A3239" t="s">
        <v>12637</v>
      </c>
      <c r="B3239">
        <v>11559</v>
      </c>
      <c r="C3239">
        <v>15887</v>
      </c>
      <c r="D3239">
        <v>2224.1800000000003</v>
      </c>
      <c r="E3239">
        <v>18111.18</v>
      </c>
      <c r="F3239">
        <v>4328</v>
      </c>
    </row>
    <row r="3240" spans="1:6" x14ac:dyDescent="0.25">
      <c r="A3240" t="s">
        <v>12638</v>
      </c>
      <c r="B3240">
        <v>20837</v>
      </c>
      <c r="C3240">
        <v>24608</v>
      </c>
      <c r="D3240">
        <v>3445.1200000000003</v>
      </c>
      <c r="E3240">
        <v>28053.119999999999</v>
      </c>
      <c r="F3240">
        <v>3771</v>
      </c>
    </row>
    <row r="3241" spans="1:6" x14ac:dyDescent="0.25">
      <c r="A3241" t="s">
        <v>12639</v>
      </c>
      <c r="B3241">
        <v>22255</v>
      </c>
      <c r="C3241">
        <v>27128</v>
      </c>
      <c r="D3241">
        <v>3797.9200000000005</v>
      </c>
      <c r="E3241">
        <v>30925.920000000002</v>
      </c>
      <c r="F3241">
        <v>4873</v>
      </c>
    </row>
    <row r="3242" spans="1:6" x14ac:dyDescent="0.25">
      <c r="A3242" t="s">
        <v>12640</v>
      </c>
      <c r="B3242">
        <v>18975</v>
      </c>
      <c r="C3242">
        <v>23002</v>
      </c>
      <c r="D3242">
        <v>3220.28</v>
      </c>
      <c r="E3242">
        <v>26222.28</v>
      </c>
      <c r="F3242">
        <v>4027</v>
      </c>
    </row>
    <row r="3243" spans="1:6" x14ac:dyDescent="0.25">
      <c r="A3243" t="s">
        <v>12641</v>
      </c>
      <c r="B3243">
        <v>30575</v>
      </c>
      <c r="C3243">
        <v>34696</v>
      </c>
      <c r="D3243">
        <v>4857.4400000000005</v>
      </c>
      <c r="E3243">
        <v>39553.440000000002</v>
      </c>
      <c r="F3243">
        <v>4121</v>
      </c>
    </row>
    <row r="3244" spans="1:6" x14ac:dyDescent="0.25">
      <c r="A3244" t="s">
        <v>12642</v>
      </c>
      <c r="B3244">
        <v>25998</v>
      </c>
      <c r="C3244">
        <v>30671</v>
      </c>
      <c r="D3244">
        <v>4293.9400000000005</v>
      </c>
      <c r="E3244">
        <v>34964.94</v>
      </c>
      <c r="F3244">
        <v>4673</v>
      </c>
    </row>
    <row r="3245" spans="1:6" x14ac:dyDescent="0.25">
      <c r="A3245" t="s">
        <v>12643</v>
      </c>
      <c r="B3245">
        <v>13671</v>
      </c>
      <c r="C3245">
        <v>17382</v>
      </c>
      <c r="D3245">
        <v>2433.48</v>
      </c>
      <c r="E3245">
        <v>19815.48</v>
      </c>
      <c r="F3245">
        <v>3711</v>
      </c>
    </row>
    <row r="3246" spans="1:6" x14ac:dyDescent="0.25">
      <c r="A3246" t="s">
        <v>12644</v>
      </c>
      <c r="B3246">
        <v>30860</v>
      </c>
      <c r="C3246">
        <v>35199</v>
      </c>
      <c r="D3246">
        <v>4927.8600000000006</v>
      </c>
      <c r="E3246">
        <v>40126.86</v>
      </c>
      <c r="F3246">
        <v>4339</v>
      </c>
    </row>
    <row r="3247" spans="1:6" x14ac:dyDescent="0.25">
      <c r="A3247" t="s">
        <v>12645</v>
      </c>
      <c r="B3247">
        <v>22870</v>
      </c>
      <c r="C3247">
        <v>26612</v>
      </c>
      <c r="D3247">
        <v>3725.6800000000003</v>
      </c>
      <c r="E3247">
        <v>30337.68</v>
      </c>
      <c r="F3247">
        <v>3742</v>
      </c>
    </row>
    <row r="3248" spans="1:6" x14ac:dyDescent="0.25">
      <c r="A3248" t="s">
        <v>12646</v>
      </c>
      <c r="B3248">
        <v>29602</v>
      </c>
      <c r="C3248">
        <v>34471</v>
      </c>
      <c r="D3248">
        <v>4825.9400000000005</v>
      </c>
      <c r="E3248">
        <v>39296.94</v>
      </c>
      <c r="F3248">
        <v>4869</v>
      </c>
    </row>
    <row r="3249" spans="1:6" x14ac:dyDescent="0.25">
      <c r="A3249" t="s">
        <v>12647</v>
      </c>
      <c r="B3249">
        <v>18958</v>
      </c>
      <c r="C3249">
        <v>23233</v>
      </c>
      <c r="D3249">
        <v>3252.6200000000003</v>
      </c>
      <c r="E3249">
        <v>26485.62</v>
      </c>
      <c r="F3249">
        <v>4275</v>
      </c>
    </row>
    <row r="3250" spans="1:6" x14ac:dyDescent="0.25">
      <c r="A3250" t="s">
        <v>12648</v>
      </c>
      <c r="B3250">
        <v>22610</v>
      </c>
      <c r="C3250">
        <v>26854</v>
      </c>
      <c r="D3250">
        <v>3759.5600000000004</v>
      </c>
      <c r="E3250">
        <v>30613.56</v>
      </c>
      <c r="F3250">
        <v>4244</v>
      </c>
    </row>
    <row r="3251" spans="1:6" x14ac:dyDescent="0.25">
      <c r="A3251" t="s">
        <v>12649</v>
      </c>
      <c r="B3251">
        <v>27760</v>
      </c>
      <c r="C3251">
        <v>31504</v>
      </c>
      <c r="D3251">
        <v>4410.5600000000004</v>
      </c>
      <c r="E3251">
        <v>35914.559999999998</v>
      </c>
      <c r="F3251">
        <v>3744</v>
      </c>
    </row>
    <row r="3252" spans="1:6" x14ac:dyDescent="0.25">
      <c r="A3252" t="s">
        <v>12650</v>
      </c>
      <c r="B3252">
        <v>29249</v>
      </c>
      <c r="C3252">
        <v>33285</v>
      </c>
      <c r="D3252">
        <v>4659.9000000000005</v>
      </c>
      <c r="E3252">
        <v>37944.9</v>
      </c>
      <c r="F3252">
        <v>4036</v>
      </c>
    </row>
    <row r="3253" spans="1:6" x14ac:dyDescent="0.25">
      <c r="A3253" t="s">
        <v>12651</v>
      </c>
      <c r="B3253">
        <v>21989</v>
      </c>
      <c r="C3253">
        <v>26291</v>
      </c>
      <c r="D3253">
        <v>3680.7400000000002</v>
      </c>
      <c r="E3253">
        <v>29971.74</v>
      </c>
      <c r="F3253">
        <v>4302</v>
      </c>
    </row>
    <row r="3254" spans="1:6" x14ac:dyDescent="0.25">
      <c r="A3254" t="s">
        <v>12652</v>
      </c>
      <c r="B3254">
        <v>30647</v>
      </c>
      <c r="C3254">
        <v>35049</v>
      </c>
      <c r="D3254">
        <v>4906.8600000000006</v>
      </c>
      <c r="E3254">
        <v>39955.86</v>
      </c>
      <c r="F3254">
        <v>4402</v>
      </c>
    </row>
    <row r="3255" spans="1:6" x14ac:dyDescent="0.25">
      <c r="A3255" t="s">
        <v>12653</v>
      </c>
      <c r="B3255">
        <v>16630</v>
      </c>
      <c r="C3255">
        <v>20544</v>
      </c>
      <c r="D3255">
        <v>2876.1600000000003</v>
      </c>
      <c r="E3255">
        <v>23420.16</v>
      </c>
      <c r="F3255">
        <v>3914</v>
      </c>
    </row>
    <row r="3256" spans="1:6" x14ac:dyDescent="0.25">
      <c r="A3256" t="s">
        <v>12654</v>
      </c>
      <c r="B3256">
        <v>28019</v>
      </c>
      <c r="C3256">
        <v>31813</v>
      </c>
      <c r="D3256">
        <v>4453.8200000000006</v>
      </c>
      <c r="E3256">
        <v>36266.82</v>
      </c>
      <c r="F3256">
        <v>3794</v>
      </c>
    </row>
    <row r="3257" spans="1:6" x14ac:dyDescent="0.25">
      <c r="A3257" t="s">
        <v>12655</v>
      </c>
      <c r="B3257">
        <v>21374</v>
      </c>
      <c r="C3257">
        <v>26071</v>
      </c>
      <c r="D3257">
        <v>3649.9400000000005</v>
      </c>
      <c r="E3257">
        <v>29720.940000000002</v>
      </c>
      <c r="F3257">
        <v>4697</v>
      </c>
    </row>
    <row r="3258" spans="1:6" x14ac:dyDescent="0.25">
      <c r="A3258" t="s">
        <v>12656</v>
      </c>
      <c r="B3258">
        <v>17034</v>
      </c>
      <c r="C3258">
        <v>21257</v>
      </c>
      <c r="D3258">
        <v>2975.9800000000005</v>
      </c>
      <c r="E3258">
        <v>24232.98</v>
      </c>
      <c r="F3258">
        <v>4223</v>
      </c>
    </row>
    <row r="3259" spans="1:6" x14ac:dyDescent="0.25">
      <c r="A3259" t="s">
        <v>12657</v>
      </c>
      <c r="B3259">
        <v>20893</v>
      </c>
      <c r="C3259">
        <v>25127</v>
      </c>
      <c r="D3259">
        <v>3517.78</v>
      </c>
      <c r="E3259">
        <v>28644.78</v>
      </c>
      <c r="F3259">
        <v>4234</v>
      </c>
    </row>
    <row r="3260" spans="1:6" x14ac:dyDescent="0.25">
      <c r="A3260" t="s">
        <v>12658</v>
      </c>
      <c r="B3260">
        <v>27782</v>
      </c>
      <c r="C3260">
        <v>31730</v>
      </c>
      <c r="D3260">
        <v>4442.2000000000007</v>
      </c>
      <c r="E3260">
        <v>36172.199999999997</v>
      </c>
      <c r="F3260">
        <v>3948</v>
      </c>
    </row>
    <row r="3261" spans="1:6" x14ac:dyDescent="0.25">
      <c r="A3261" t="s">
        <v>12659</v>
      </c>
      <c r="B3261">
        <v>25071</v>
      </c>
      <c r="C3261">
        <v>29308</v>
      </c>
      <c r="D3261">
        <v>4103.1200000000008</v>
      </c>
      <c r="E3261">
        <v>33411.120000000003</v>
      </c>
      <c r="F3261">
        <v>4237</v>
      </c>
    </row>
    <row r="3262" spans="1:6" x14ac:dyDescent="0.25">
      <c r="A3262" t="s">
        <v>12660</v>
      </c>
      <c r="B3262">
        <v>10127</v>
      </c>
      <c r="C3262">
        <v>14017</v>
      </c>
      <c r="D3262">
        <v>1962.38</v>
      </c>
      <c r="E3262">
        <v>15979.380000000001</v>
      </c>
      <c r="F3262">
        <v>3890</v>
      </c>
    </row>
    <row r="3263" spans="1:6" x14ac:dyDescent="0.25">
      <c r="A3263" t="s">
        <v>12661</v>
      </c>
      <c r="B3263">
        <v>16915</v>
      </c>
      <c r="C3263">
        <v>21158</v>
      </c>
      <c r="D3263">
        <v>2962.1200000000003</v>
      </c>
      <c r="E3263">
        <v>24120.12</v>
      </c>
      <c r="F3263">
        <v>4243</v>
      </c>
    </row>
    <row r="3264" spans="1:6" x14ac:dyDescent="0.25">
      <c r="A3264" t="s">
        <v>12662</v>
      </c>
      <c r="B3264">
        <v>16079</v>
      </c>
      <c r="C3264">
        <v>19874</v>
      </c>
      <c r="D3264">
        <v>2782.36</v>
      </c>
      <c r="E3264">
        <v>22656.36</v>
      </c>
      <c r="F3264">
        <v>3795</v>
      </c>
    </row>
    <row r="3265" spans="1:6" x14ac:dyDescent="0.25">
      <c r="A3265" t="s">
        <v>12663</v>
      </c>
      <c r="B3265">
        <v>24426</v>
      </c>
      <c r="C3265">
        <v>28654</v>
      </c>
      <c r="D3265">
        <v>4011.5600000000004</v>
      </c>
      <c r="E3265">
        <v>32665.56</v>
      </c>
      <c r="F3265">
        <v>4228</v>
      </c>
    </row>
    <row r="3266" spans="1:6" x14ac:dyDescent="0.25">
      <c r="A3266" t="s">
        <v>12664</v>
      </c>
      <c r="B3266">
        <v>33554</v>
      </c>
      <c r="C3266">
        <v>37978</v>
      </c>
      <c r="D3266">
        <v>5316.92</v>
      </c>
      <c r="E3266">
        <v>43294.92</v>
      </c>
      <c r="F3266">
        <v>4424</v>
      </c>
    </row>
    <row r="3267" spans="1:6" x14ac:dyDescent="0.25">
      <c r="A3267" t="s">
        <v>12665</v>
      </c>
      <c r="B3267">
        <v>33734</v>
      </c>
      <c r="C3267">
        <v>37778</v>
      </c>
      <c r="D3267">
        <v>5288.92</v>
      </c>
      <c r="E3267">
        <v>43066.92</v>
      </c>
      <c r="F3267">
        <v>4044</v>
      </c>
    </row>
    <row r="3268" spans="1:6" x14ac:dyDescent="0.25">
      <c r="A3268" t="s">
        <v>12666</v>
      </c>
      <c r="B3268">
        <v>11506</v>
      </c>
      <c r="C3268">
        <v>15339</v>
      </c>
      <c r="D3268">
        <v>2147.46</v>
      </c>
      <c r="E3268">
        <v>17486.46</v>
      </c>
      <c r="F3268">
        <v>3833</v>
      </c>
    </row>
    <row r="3269" spans="1:6" x14ac:dyDescent="0.25">
      <c r="A3269" t="s">
        <v>12667</v>
      </c>
      <c r="B3269">
        <v>31761</v>
      </c>
      <c r="C3269">
        <v>35712</v>
      </c>
      <c r="D3269">
        <v>4999.68</v>
      </c>
      <c r="E3269">
        <v>40711.68</v>
      </c>
      <c r="F3269">
        <v>3951</v>
      </c>
    </row>
    <row r="3270" spans="1:6" x14ac:dyDescent="0.25">
      <c r="A3270" t="s">
        <v>12668</v>
      </c>
      <c r="B3270">
        <v>33781</v>
      </c>
      <c r="C3270">
        <v>38518</v>
      </c>
      <c r="D3270">
        <v>5392.52</v>
      </c>
      <c r="E3270">
        <v>43910.520000000004</v>
      </c>
      <c r="F3270">
        <v>4737</v>
      </c>
    </row>
    <row r="3271" spans="1:6" x14ac:dyDescent="0.25">
      <c r="A3271" t="s">
        <v>12669</v>
      </c>
      <c r="B3271">
        <v>26171</v>
      </c>
      <c r="C3271">
        <v>30676</v>
      </c>
      <c r="D3271">
        <v>4294.6400000000003</v>
      </c>
      <c r="E3271">
        <v>34970.639999999999</v>
      </c>
      <c r="F3271">
        <v>4505</v>
      </c>
    </row>
    <row r="3272" spans="1:6" x14ac:dyDescent="0.25">
      <c r="A3272" t="s">
        <v>12670</v>
      </c>
      <c r="B3272">
        <v>18052</v>
      </c>
      <c r="C3272">
        <v>22511</v>
      </c>
      <c r="D3272">
        <v>3151.5400000000004</v>
      </c>
      <c r="E3272">
        <v>25662.54</v>
      </c>
      <c r="F3272">
        <v>4459</v>
      </c>
    </row>
    <row r="3273" spans="1:6" x14ac:dyDescent="0.25">
      <c r="A3273" t="s">
        <v>12671</v>
      </c>
      <c r="B3273">
        <v>21966</v>
      </c>
      <c r="C3273">
        <v>26750</v>
      </c>
      <c r="D3273">
        <v>3745.0000000000005</v>
      </c>
      <c r="E3273">
        <v>30495</v>
      </c>
      <c r="F3273">
        <v>4784</v>
      </c>
    </row>
    <row r="3274" spans="1:6" x14ac:dyDescent="0.25">
      <c r="A3274" t="s">
        <v>12672</v>
      </c>
      <c r="B3274">
        <v>26067</v>
      </c>
      <c r="C3274">
        <v>30316</v>
      </c>
      <c r="D3274">
        <v>4244.2400000000007</v>
      </c>
      <c r="E3274">
        <v>34560.239999999998</v>
      </c>
      <c r="F3274">
        <v>4249</v>
      </c>
    </row>
    <row r="3275" spans="1:6" x14ac:dyDescent="0.25">
      <c r="A3275" t="s">
        <v>12673</v>
      </c>
      <c r="B3275">
        <v>21404</v>
      </c>
      <c r="C3275">
        <v>25669</v>
      </c>
      <c r="D3275">
        <v>3593.6600000000003</v>
      </c>
      <c r="E3275">
        <v>29262.66</v>
      </c>
      <c r="F3275">
        <v>4265</v>
      </c>
    </row>
    <row r="3276" spans="1:6" x14ac:dyDescent="0.25">
      <c r="A3276" t="s">
        <v>12674</v>
      </c>
      <c r="B3276">
        <v>17492</v>
      </c>
      <c r="C3276">
        <v>22095</v>
      </c>
      <c r="D3276">
        <v>3093.3</v>
      </c>
      <c r="E3276">
        <v>25188.3</v>
      </c>
      <c r="F3276">
        <v>4603</v>
      </c>
    </row>
    <row r="3277" spans="1:6" x14ac:dyDescent="0.25">
      <c r="A3277" t="s">
        <v>12675</v>
      </c>
      <c r="B3277">
        <v>31760</v>
      </c>
      <c r="C3277">
        <v>36287</v>
      </c>
      <c r="D3277">
        <v>5080.18</v>
      </c>
      <c r="E3277">
        <v>41367.18</v>
      </c>
      <c r="F3277">
        <v>4527</v>
      </c>
    </row>
    <row r="3278" spans="1:6" x14ac:dyDescent="0.25">
      <c r="A3278" t="s">
        <v>12676</v>
      </c>
      <c r="B3278">
        <v>27460</v>
      </c>
      <c r="C3278">
        <v>32202</v>
      </c>
      <c r="D3278">
        <v>4508.2800000000007</v>
      </c>
      <c r="E3278">
        <v>36710.28</v>
      </c>
      <c r="F3278">
        <v>4742</v>
      </c>
    </row>
    <row r="3279" spans="1:6" x14ac:dyDescent="0.25">
      <c r="A3279" t="s">
        <v>12677</v>
      </c>
      <c r="B3279">
        <v>23823</v>
      </c>
      <c r="C3279">
        <v>27943</v>
      </c>
      <c r="D3279">
        <v>3912.0200000000004</v>
      </c>
      <c r="E3279">
        <v>31855.02</v>
      </c>
      <c r="F3279">
        <v>4120</v>
      </c>
    </row>
    <row r="3280" spans="1:6" x14ac:dyDescent="0.25">
      <c r="A3280" t="s">
        <v>12678</v>
      </c>
      <c r="B3280">
        <v>22152</v>
      </c>
      <c r="C3280">
        <v>26291</v>
      </c>
      <c r="D3280">
        <v>3680.7400000000002</v>
      </c>
      <c r="E3280">
        <v>29971.74</v>
      </c>
      <c r="F3280">
        <v>4139</v>
      </c>
    </row>
    <row r="3281" spans="1:6" x14ac:dyDescent="0.25">
      <c r="A3281" t="s">
        <v>12679</v>
      </c>
      <c r="B3281">
        <v>31023</v>
      </c>
      <c r="C3281">
        <v>35304</v>
      </c>
      <c r="D3281">
        <v>4942.5600000000004</v>
      </c>
      <c r="E3281">
        <v>40246.559999999998</v>
      </c>
      <c r="F3281">
        <v>4281</v>
      </c>
    </row>
    <row r="3282" spans="1:6" x14ac:dyDescent="0.25">
      <c r="A3282" t="s">
        <v>12680</v>
      </c>
      <c r="B3282">
        <v>28178</v>
      </c>
      <c r="C3282">
        <v>33068</v>
      </c>
      <c r="D3282">
        <v>4629.5200000000004</v>
      </c>
      <c r="E3282">
        <v>37697.520000000004</v>
      </c>
      <c r="F3282">
        <v>4890</v>
      </c>
    </row>
    <row r="3283" spans="1:6" x14ac:dyDescent="0.25">
      <c r="A3283" t="s">
        <v>12681</v>
      </c>
      <c r="B3283">
        <v>21425</v>
      </c>
      <c r="C3283">
        <v>25964</v>
      </c>
      <c r="D3283">
        <v>3634.9600000000005</v>
      </c>
      <c r="E3283">
        <v>29598.959999999999</v>
      </c>
      <c r="F3283">
        <v>4539</v>
      </c>
    </row>
    <row r="3284" spans="1:6" x14ac:dyDescent="0.25">
      <c r="A3284" t="s">
        <v>12682</v>
      </c>
      <c r="B3284">
        <v>28497</v>
      </c>
      <c r="C3284">
        <v>32741</v>
      </c>
      <c r="D3284">
        <v>4583.7400000000007</v>
      </c>
      <c r="E3284">
        <v>37324.74</v>
      </c>
      <c r="F3284">
        <v>4244</v>
      </c>
    </row>
    <row r="3285" spans="1:6" x14ac:dyDescent="0.25">
      <c r="A3285" t="s">
        <v>12683</v>
      </c>
      <c r="B3285">
        <v>24408</v>
      </c>
      <c r="C3285">
        <v>29103</v>
      </c>
      <c r="D3285">
        <v>4074.4200000000005</v>
      </c>
      <c r="E3285">
        <v>33177.42</v>
      </c>
      <c r="F3285">
        <v>4695</v>
      </c>
    </row>
    <row r="3286" spans="1:6" x14ac:dyDescent="0.25">
      <c r="A3286" t="s">
        <v>12684</v>
      </c>
      <c r="B3286">
        <v>23106</v>
      </c>
      <c r="C3286">
        <v>27622</v>
      </c>
      <c r="D3286">
        <v>3867.0800000000004</v>
      </c>
      <c r="E3286">
        <v>31489.08</v>
      </c>
      <c r="F3286">
        <v>4516</v>
      </c>
    </row>
    <row r="3287" spans="1:6" x14ac:dyDescent="0.25">
      <c r="A3287" t="s">
        <v>12685</v>
      </c>
      <c r="B3287">
        <v>28212</v>
      </c>
      <c r="C3287">
        <v>32469</v>
      </c>
      <c r="D3287">
        <v>4545.6600000000008</v>
      </c>
      <c r="E3287">
        <v>37014.660000000003</v>
      </c>
      <c r="F3287">
        <v>4257</v>
      </c>
    </row>
    <row r="3288" spans="1:6" x14ac:dyDescent="0.25">
      <c r="A3288" t="s">
        <v>12686</v>
      </c>
      <c r="B3288">
        <v>33730</v>
      </c>
      <c r="C3288">
        <v>38532</v>
      </c>
      <c r="D3288">
        <v>5394.4800000000005</v>
      </c>
      <c r="E3288">
        <v>43926.48</v>
      </c>
      <c r="F3288">
        <v>4802</v>
      </c>
    </row>
    <row r="3289" spans="1:6" x14ac:dyDescent="0.25">
      <c r="A3289" t="s">
        <v>12687</v>
      </c>
      <c r="B3289">
        <v>24019</v>
      </c>
      <c r="C3289">
        <v>28507</v>
      </c>
      <c r="D3289">
        <v>3990.9800000000005</v>
      </c>
      <c r="E3289">
        <v>32497.98</v>
      </c>
      <c r="F3289">
        <v>4488</v>
      </c>
    </row>
    <row r="3290" spans="1:6" x14ac:dyDescent="0.25">
      <c r="A3290" t="s">
        <v>12688</v>
      </c>
      <c r="B3290">
        <v>28729</v>
      </c>
      <c r="C3290">
        <v>33133</v>
      </c>
      <c r="D3290">
        <v>4638.6200000000008</v>
      </c>
      <c r="E3290">
        <v>37771.620000000003</v>
      </c>
      <c r="F3290">
        <v>4404</v>
      </c>
    </row>
    <row r="3291" spans="1:6" x14ac:dyDescent="0.25">
      <c r="A3291" t="s">
        <v>12689</v>
      </c>
      <c r="B3291">
        <v>22482</v>
      </c>
      <c r="C3291">
        <v>26595</v>
      </c>
      <c r="D3291">
        <v>3723.3</v>
      </c>
      <c r="E3291">
        <v>30318.3</v>
      </c>
      <c r="F3291">
        <v>4113</v>
      </c>
    </row>
    <row r="3292" spans="1:6" x14ac:dyDescent="0.25">
      <c r="A3292" t="s">
        <v>12690</v>
      </c>
      <c r="B3292">
        <v>28832</v>
      </c>
      <c r="C3292">
        <v>33720</v>
      </c>
      <c r="D3292">
        <v>4720.8</v>
      </c>
      <c r="E3292">
        <v>38440.800000000003</v>
      </c>
      <c r="F3292">
        <v>4888</v>
      </c>
    </row>
    <row r="3293" spans="1:6" x14ac:dyDescent="0.25">
      <c r="A3293" t="s">
        <v>12691</v>
      </c>
      <c r="B3293">
        <v>20320</v>
      </c>
      <c r="C3293">
        <v>25129</v>
      </c>
      <c r="D3293">
        <v>3518.0600000000004</v>
      </c>
      <c r="E3293">
        <v>28647.06</v>
      </c>
      <c r="F3293">
        <v>4809</v>
      </c>
    </row>
    <row r="3294" spans="1:6" x14ac:dyDescent="0.25">
      <c r="A3294" t="s">
        <v>12692</v>
      </c>
      <c r="B3294">
        <v>11671</v>
      </c>
      <c r="C3294">
        <v>15407</v>
      </c>
      <c r="D3294">
        <v>2156.98</v>
      </c>
      <c r="E3294">
        <v>17563.98</v>
      </c>
      <c r="F3294">
        <v>3736</v>
      </c>
    </row>
    <row r="3295" spans="1:6" x14ac:dyDescent="0.25">
      <c r="A3295" t="s">
        <v>12693</v>
      </c>
      <c r="B3295">
        <v>28611</v>
      </c>
      <c r="C3295">
        <v>33018</v>
      </c>
      <c r="D3295">
        <v>4622.5200000000004</v>
      </c>
      <c r="E3295">
        <v>37640.520000000004</v>
      </c>
      <c r="F3295">
        <v>4407</v>
      </c>
    </row>
    <row r="3296" spans="1:6" x14ac:dyDescent="0.25">
      <c r="A3296" t="s">
        <v>12694</v>
      </c>
      <c r="B3296">
        <v>10549</v>
      </c>
      <c r="C3296">
        <v>14253</v>
      </c>
      <c r="D3296">
        <v>1995.4200000000003</v>
      </c>
      <c r="E3296">
        <v>16248.42</v>
      </c>
      <c r="F3296">
        <v>3704</v>
      </c>
    </row>
    <row r="3297" spans="1:6" x14ac:dyDescent="0.25">
      <c r="A3297" t="s">
        <v>12695</v>
      </c>
      <c r="B3297">
        <v>20669</v>
      </c>
      <c r="C3297">
        <v>24550</v>
      </c>
      <c r="D3297">
        <v>3437.0000000000005</v>
      </c>
      <c r="E3297">
        <v>27987</v>
      </c>
      <c r="F3297">
        <v>3881</v>
      </c>
    </row>
    <row r="3298" spans="1:6" x14ac:dyDescent="0.25">
      <c r="A3298" t="s">
        <v>12696</v>
      </c>
      <c r="B3298">
        <v>31177</v>
      </c>
      <c r="C3298">
        <v>35316</v>
      </c>
      <c r="D3298">
        <v>4944.2400000000007</v>
      </c>
      <c r="E3298">
        <v>40260.239999999998</v>
      </c>
      <c r="F3298">
        <v>4139</v>
      </c>
    </row>
    <row r="3299" spans="1:6" x14ac:dyDescent="0.25">
      <c r="A3299" t="s">
        <v>12697</v>
      </c>
      <c r="B3299">
        <v>30052</v>
      </c>
      <c r="C3299">
        <v>34716</v>
      </c>
      <c r="D3299">
        <v>4860.2400000000007</v>
      </c>
      <c r="E3299">
        <v>39576.239999999998</v>
      </c>
      <c r="F3299">
        <v>4664</v>
      </c>
    </row>
    <row r="3300" spans="1:6" x14ac:dyDescent="0.25">
      <c r="A3300" t="s">
        <v>12698</v>
      </c>
      <c r="B3300">
        <v>29320</v>
      </c>
      <c r="C3300">
        <v>33393</v>
      </c>
      <c r="D3300">
        <v>4675.0200000000004</v>
      </c>
      <c r="E3300">
        <v>38068.020000000004</v>
      </c>
      <c r="F3300">
        <v>4073</v>
      </c>
    </row>
    <row r="3301" spans="1:6" x14ac:dyDescent="0.25">
      <c r="A3301" t="s">
        <v>12699</v>
      </c>
      <c r="B3301">
        <v>24230</v>
      </c>
      <c r="C3301">
        <v>28550</v>
      </c>
      <c r="D3301">
        <v>3997.0000000000005</v>
      </c>
      <c r="E3301">
        <v>32547</v>
      </c>
      <c r="F3301">
        <v>4320</v>
      </c>
    </row>
    <row r="3302" spans="1:6" x14ac:dyDescent="0.25">
      <c r="A3302" t="s">
        <v>12700</v>
      </c>
      <c r="B3302">
        <v>26000</v>
      </c>
      <c r="C3302">
        <v>30113</v>
      </c>
      <c r="D3302">
        <v>4215.8200000000006</v>
      </c>
      <c r="E3302">
        <v>34328.82</v>
      </c>
      <c r="F3302">
        <v>4113</v>
      </c>
    </row>
    <row r="3303" spans="1:6" x14ac:dyDescent="0.25">
      <c r="A3303" t="s">
        <v>12701</v>
      </c>
      <c r="B3303">
        <v>20812</v>
      </c>
      <c r="C3303">
        <v>25046</v>
      </c>
      <c r="D3303">
        <v>3506.4400000000005</v>
      </c>
      <c r="E3303">
        <v>28552.440000000002</v>
      </c>
      <c r="F3303">
        <v>4234</v>
      </c>
    </row>
    <row r="3304" spans="1:6" x14ac:dyDescent="0.25">
      <c r="A3304" t="s">
        <v>12702</v>
      </c>
      <c r="B3304">
        <v>13730</v>
      </c>
      <c r="C3304">
        <v>17551</v>
      </c>
      <c r="D3304">
        <v>2457.1400000000003</v>
      </c>
      <c r="E3304">
        <v>20008.14</v>
      </c>
      <c r="F3304">
        <v>3821</v>
      </c>
    </row>
    <row r="3305" spans="1:6" x14ac:dyDescent="0.25">
      <c r="A3305" t="s">
        <v>12703</v>
      </c>
      <c r="B3305">
        <v>23514</v>
      </c>
      <c r="C3305">
        <v>28321</v>
      </c>
      <c r="D3305">
        <v>3964.9400000000005</v>
      </c>
      <c r="E3305">
        <v>32285.940000000002</v>
      </c>
      <c r="F3305">
        <v>4807</v>
      </c>
    </row>
    <row r="3306" spans="1:6" x14ac:dyDescent="0.25">
      <c r="A3306" t="s">
        <v>12704</v>
      </c>
      <c r="B3306">
        <v>20556</v>
      </c>
      <c r="C3306">
        <v>24521</v>
      </c>
      <c r="D3306">
        <v>3432.9400000000005</v>
      </c>
      <c r="E3306">
        <v>27953.940000000002</v>
      </c>
      <c r="F3306">
        <v>3965</v>
      </c>
    </row>
    <row r="3307" spans="1:6" x14ac:dyDescent="0.25">
      <c r="A3307" t="s">
        <v>12705</v>
      </c>
      <c r="B3307">
        <v>25328</v>
      </c>
      <c r="C3307">
        <v>30202</v>
      </c>
      <c r="D3307">
        <v>4228.2800000000007</v>
      </c>
      <c r="E3307">
        <v>34430.28</v>
      </c>
      <c r="F3307">
        <v>4874</v>
      </c>
    </row>
    <row r="3308" spans="1:6" x14ac:dyDescent="0.25">
      <c r="A3308" t="s">
        <v>12706</v>
      </c>
      <c r="B3308">
        <v>10917</v>
      </c>
      <c r="C3308">
        <v>15266</v>
      </c>
      <c r="D3308">
        <v>2137.2400000000002</v>
      </c>
      <c r="E3308">
        <v>17403.240000000002</v>
      </c>
      <c r="F3308">
        <v>4349</v>
      </c>
    </row>
    <row r="3309" spans="1:6" x14ac:dyDescent="0.25">
      <c r="A3309" t="s">
        <v>12707</v>
      </c>
      <c r="B3309">
        <v>11020</v>
      </c>
      <c r="C3309">
        <v>15193</v>
      </c>
      <c r="D3309">
        <v>2127.02</v>
      </c>
      <c r="E3309">
        <v>17320.02</v>
      </c>
      <c r="F3309">
        <v>4173</v>
      </c>
    </row>
    <row r="3310" spans="1:6" x14ac:dyDescent="0.25">
      <c r="A3310" t="s">
        <v>12708</v>
      </c>
      <c r="B3310">
        <v>23857</v>
      </c>
      <c r="C3310">
        <v>27689</v>
      </c>
      <c r="D3310">
        <v>3876.4600000000005</v>
      </c>
      <c r="E3310">
        <v>31565.46</v>
      </c>
      <c r="F3310">
        <v>3832</v>
      </c>
    </row>
    <row r="3311" spans="1:6" x14ac:dyDescent="0.25">
      <c r="A3311" t="s">
        <v>12709</v>
      </c>
      <c r="B3311">
        <v>16351</v>
      </c>
      <c r="C3311">
        <v>20721</v>
      </c>
      <c r="D3311">
        <v>2900.94</v>
      </c>
      <c r="E3311">
        <v>23621.94</v>
      </c>
      <c r="F3311">
        <v>4370</v>
      </c>
    </row>
    <row r="3312" spans="1:6" x14ac:dyDescent="0.25">
      <c r="A3312" t="s">
        <v>12710</v>
      </c>
      <c r="B3312">
        <v>32377</v>
      </c>
      <c r="C3312">
        <v>36992</v>
      </c>
      <c r="D3312">
        <v>5178.88</v>
      </c>
      <c r="E3312">
        <v>42170.879999999997</v>
      </c>
      <c r="F3312">
        <v>4615</v>
      </c>
    </row>
    <row r="3313" spans="1:6" x14ac:dyDescent="0.25">
      <c r="A3313" t="s">
        <v>12711</v>
      </c>
      <c r="B3313">
        <v>18654</v>
      </c>
      <c r="C3313">
        <v>22723</v>
      </c>
      <c r="D3313">
        <v>3181.2200000000003</v>
      </c>
      <c r="E3313">
        <v>25904.22</v>
      </c>
      <c r="F3313">
        <v>4069</v>
      </c>
    </row>
    <row r="3314" spans="1:6" x14ac:dyDescent="0.25">
      <c r="A3314" t="s">
        <v>12712</v>
      </c>
      <c r="B3314">
        <v>27507</v>
      </c>
      <c r="C3314">
        <v>32307</v>
      </c>
      <c r="D3314">
        <v>4522.9800000000005</v>
      </c>
      <c r="E3314">
        <v>36829.980000000003</v>
      </c>
      <c r="F3314">
        <v>4800</v>
      </c>
    </row>
    <row r="3315" spans="1:6" x14ac:dyDescent="0.25">
      <c r="A3315" t="s">
        <v>12713</v>
      </c>
      <c r="B3315">
        <v>32780</v>
      </c>
      <c r="C3315">
        <v>37190</v>
      </c>
      <c r="D3315">
        <v>5206.6000000000004</v>
      </c>
      <c r="E3315">
        <v>42396.6</v>
      </c>
      <c r="F3315">
        <v>4410</v>
      </c>
    </row>
    <row r="3316" spans="1:6" x14ac:dyDescent="0.25">
      <c r="A3316" t="s">
        <v>12714</v>
      </c>
      <c r="B3316">
        <v>16216</v>
      </c>
      <c r="C3316">
        <v>20592</v>
      </c>
      <c r="D3316">
        <v>2882.88</v>
      </c>
      <c r="E3316">
        <v>23474.880000000001</v>
      </c>
      <c r="F3316">
        <v>4376</v>
      </c>
    </row>
    <row r="3317" spans="1:6" x14ac:dyDescent="0.25">
      <c r="A3317" t="s">
        <v>12715</v>
      </c>
      <c r="B3317">
        <v>15653</v>
      </c>
      <c r="C3317">
        <v>20234</v>
      </c>
      <c r="D3317">
        <v>2832.76</v>
      </c>
      <c r="E3317">
        <v>23066.760000000002</v>
      </c>
      <c r="F3317">
        <v>4581</v>
      </c>
    </row>
    <row r="3318" spans="1:6" x14ac:dyDescent="0.25">
      <c r="A3318" t="s">
        <v>12716</v>
      </c>
      <c r="B3318">
        <v>22841</v>
      </c>
      <c r="C3318">
        <v>27305</v>
      </c>
      <c r="D3318">
        <v>3822.7000000000003</v>
      </c>
      <c r="E3318">
        <v>31127.7</v>
      </c>
      <c r="F3318">
        <v>4464</v>
      </c>
    </row>
    <row r="3319" spans="1:6" x14ac:dyDescent="0.25">
      <c r="A3319" t="s">
        <v>12717</v>
      </c>
      <c r="B3319">
        <v>29915</v>
      </c>
      <c r="C3319">
        <v>34176</v>
      </c>
      <c r="D3319">
        <v>4784.6400000000003</v>
      </c>
      <c r="E3319">
        <v>38960.639999999999</v>
      </c>
      <c r="F3319">
        <v>4261</v>
      </c>
    </row>
    <row r="3320" spans="1:6" x14ac:dyDescent="0.25">
      <c r="A3320" t="s">
        <v>12718</v>
      </c>
      <c r="B3320">
        <v>13783</v>
      </c>
      <c r="C3320">
        <v>18280</v>
      </c>
      <c r="D3320">
        <v>2559.2000000000003</v>
      </c>
      <c r="E3320">
        <v>20839.2</v>
      </c>
      <c r="F3320">
        <v>4497</v>
      </c>
    </row>
    <row r="3321" spans="1:6" x14ac:dyDescent="0.25">
      <c r="A3321" t="s">
        <v>12719</v>
      </c>
      <c r="B3321">
        <v>30686</v>
      </c>
      <c r="C3321">
        <v>35143</v>
      </c>
      <c r="D3321">
        <v>4920.0200000000004</v>
      </c>
      <c r="E3321">
        <v>40063.020000000004</v>
      </c>
      <c r="F3321">
        <v>4457</v>
      </c>
    </row>
    <row r="3322" spans="1:6" x14ac:dyDescent="0.25">
      <c r="A3322" t="s">
        <v>12720</v>
      </c>
      <c r="B3322">
        <v>19950</v>
      </c>
      <c r="C3322">
        <v>24772</v>
      </c>
      <c r="D3322">
        <v>3468.0800000000004</v>
      </c>
      <c r="E3322">
        <v>28240.080000000002</v>
      </c>
      <c r="F3322">
        <v>4822</v>
      </c>
    </row>
    <row r="3323" spans="1:6" x14ac:dyDescent="0.25">
      <c r="A3323" t="s">
        <v>12721</v>
      </c>
      <c r="B3323">
        <v>22482</v>
      </c>
      <c r="C3323">
        <v>27049</v>
      </c>
      <c r="D3323">
        <v>3786.8600000000006</v>
      </c>
      <c r="E3323">
        <v>30835.86</v>
      </c>
      <c r="F3323">
        <v>4567</v>
      </c>
    </row>
    <row r="3324" spans="1:6" x14ac:dyDescent="0.25">
      <c r="A3324" t="s">
        <v>12722</v>
      </c>
      <c r="B3324">
        <v>23091</v>
      </c>
      <c r="C3324">
        <v>26977</v>
      </c>
      <c r="D3324">
        <v>3776.78</v>
      </c>
      <c r="E3324">
        <v>30753.78</v>
      </c>
      <c r="F3324">
        <v>3886</v>
      </c>
    </row>
    <row r="3325" spans="1:6" x14ac:dyDescent="0.25">
      <c r="A3325" t="s">
        <v>12723</v>
      </c>
      <c r="B3325">
        <v>25368</v>
      </c>
      <c r="C3325">
        <v>29543</v>
      </c>
      <c r="D3325">
        <v>4136.0200000000004</v>
      </c>
      <c r="E3325">
        <v>33679.020000000004</v>
      </c>
      <c r="F3325">
        <v>4175</v>
      </c>
    </row>
    <row r="3326" spans="1:6" x14ac:dyDescent="0.25">
      <c r="A3326" t="s">
        <v>12724</v>
      </c>
      <c r="B3326">
        <v>16080</v>
      </c>
      <c r="C3326">
        <v>19988</v>
      </c>
      <c r="D3326">
        <v>2798.32</v>
      </c>
      <c r="E3326">
        <v>22786.32</v>
      </c>
      <c r="F3326">
        <v>3908</v>
      </c>
    </row>
    <row r="3327" spans="1:6" x14ac:dyDescent="0.25">
      <c r="A3327" t="s">
        <v>12725</v>
      </c>
      <c r="B3327">
        <v>16865</v>
      </c>
      <c r="C3327">
        <v>21723</v>
      </c>
      <c r="D3327">
        <v>3041.2200000000003</v>
      </c>
      <c r="E3327">
        <v>24764.22</v>
      </c>
      <c r="F3327">
        <v>4858</v>
      </c>
    </row>
    <row r="3328" spans="1:6" x14ac:dyDescent="0.25">
      <c r="A3328" t="s">
        <v>12726</v>
      </c>
      <c r="B3328">
        <v>24060</v>
      </c>
      <c r="C3328">
        <v>27857</v>
      </c>
      <c r="D3328">
        <v>3899.9800000000005</v>
      </c>
      <c r="E3328">
        <v>31756.98</v>
      </c>
      <c r="F3328">
        <v>3797</v>
      </c>
    </row>
    <row r="3329" spans="1:6" x14ac:dyDescent="0.25">
      <c r="A3329" t="s">
        <v>12727</v>
      </c>
      <c r="B3329">
        <v>26492</v>
      </c>
      <c r="C3329">
        <v>30412</v>
      </c>
      <c r="D3329">
        <v>4257.68</v>
      </c>
      <c r="E3329">
        <v>34669.68</v>
      </c>
      <c r="F3329">
        <v>3920</v>
      </c>
    </row>
    <row r="3330" spans="1:6" x14ac:dyDescent="0.25">
      <c r="A3330" t="s">
        <v>12728</v>
      </c>
      <c r="B3330">
        <v>16045</v>
      </c>
      <c r="C3330">
        <v>20411</v>
      </c>
      <c r="D3330">
        <v>2857.5400000000004</v>
      </c>
      <c r="E3330">
        <v>23268.54</v>
      </c>
      <c r="F3330">
        <v>4366</v>
      </c>
    </row>
    <row r="3331" spans="1:6" x14ac:dyDescent="0.25">
      <c r="A3331" t="s">
        <v>12729</v>
      </c>
      <c r="B3331">
        <v>23617</v>
      </c>
      <c r="C3331">
        <v>28295</v>
      </c>
      <c r="D3331">
        <v>3961.3</v>
      </c>
      <c r="E3331">
        <v>32256.3</v>
      </c>
      <c r="F3331">
        <v>4678</v>
      </c>
    </row>
    <row r="3332" spans="1:6" x14ac:dyDescent="0.25">
      <c r="A3332" t="s">
        <v>12730</v>
      </c>
      <c r="B3332">
        <v>32971</v>
      </c>
      <c r="C3332">
        <v>37579</v>
      </c>
      <c r="D3332">
        <v>5261.06</v>
      </c>
      <c r="E3332">
        <v>42840.06</v>
      </c>
      <c r="F3332">
        <v>4608</v>
      </c>
    </row>
    <row r="3333" spans="1:6" x14ac:dyDescent="0.25">
      <c r="A3333" t="s">
        <v>12731</v>
      </c>
      <c r="B3333">
        <v>26740</v>
      </c>
      <c r="C3333">
        <v>31506</v>
      </c>
      <c r="D3333">
        <v>4410.84</v>
      </c>
      <c r="E3333">
        <v>35916.839999999997</v>
      </c>
      <c r="F3333">
        <v>4766</v>
      </c>
    </row>
    <row r="3334" spans="1:6" x14ac:dyDescent="0.25">
      <c r="A3334" t="s">
        <v>12732</v>
      </c>
      <c r="B3334">
        <v>29931</v>
      </c>
      <c r="C3334">
        <v>34216</v>
      </c>
      <c r="D3334">
        <v>4790.2400000000007</v>
      </c>
      <c r="E3334">
        <v>39006.239999999998</v>
      </c>
      <c r="F3334">
        <v>4285</v>
      </c>
    </row>
    <row r="3335" spans="1:6" x14ac:dyDescent="0.25">
      <c r="A3335" t="s">
        <v>12733</v>
      </c>
      <c r="B3335">
        <v>26888</v>
      </c>
      <c r="C3335">
        <v>31726</v>
      </c>
      <c r="D3335">
        <v>4441.6400000000003</v>
      </c>
      <c r="E3335">
        <v>36167.64</v>
      </c>
      <c r="F3335">
        <v>4838</v>
      </c>
    </row>
    <row r="3336" spans="1:6" x14ac:dyDescent="0.25">
      <c r="A3336" t="s">
        <v>12734</v>
      </c>
      <c r="B3336">
        <v>21756</v>
      </c>
      <c r="C3336">
        <v>25882</v>
      </c>
      <c r="D3336">
        <v>3623.4800000000005</v>
      </c>
      <c r="E3336">
        <v>29505.48</v>
      </c>
      <c r="F3336">
        <v>4126</v>
      </c>
    </row>
    <row r="3337" spans="1:6" x14ac:dyDescent="0.25">
      <c r="A3337" t="s">
        <v>12735</v>
      </c>
      <c r="B3337">
        <v>12039</v>
      </c>
      <c r="C3337">
        <v>16914</v>
      </c>
      <c r="D3337">
        <v>2367.96</v>
      </c>
      <c r="E3337">
        <v>19281.96</v>
      </c>
      <c r="F3337">
        <v>4875</v>
      </c>
    </row>
    <row r="3338" spans="1:6" x14ac:dyDescent="0.25">
      <c r="A3338" t="s">
        <v>12736</v>
      </c>
      <c r="B3338">
        <v>31365</v>
      </c>
      <c r="C3338">
        <v>36137</v>
      </c>
      <c r="D3338">
        <v>5059.18</v>
      </c>
      <c r="E3338">
        <v>41196.18</v>
      </c>
      <c r="F3338">
        <v>4772</v>
      </c>
    </row>
    <row r="3339" spans="1:6" x14ac:dyDescent="0.25">
      <c r="A3339" t="s">
        <v>12737</v>
      </c>
      <c r="B3339">
        <v>12262</v>
      </c>
      <c r="C3339">
        <v>16506</v>
      </c>
      <c r="D3339">
        <v>2310.84</v>
      </c>
      <c r="E3339">
        <v>18816.84</v>
      </c>
      <c r="F3339">
        <v>4244</v>
      </c>
    </row>
    <row r="3340" spans="1:6" x14ac:dyDescent="0.25">
      <c r="A3340" t="s">
        <v>12738</v>
      </c>
      <c r="B3340">
        <v>20763</v>
      </c>
      <c r="C3340">
        <v>25479</v>
      </c>
      <c r="D3340">
        <v>3567.0600000000004</v>
      </c>
      <c r="E3340">
        <v>29046.06</v>
      </c>
      <c r="F3340">
        <v>4716</v>
      </c>
    </row>
    <row r="3341" spans="1:6" x14ac:dyDescent="0.25">
      <c r="A3341" t="s">
        <v>12739</v>
      </c>
      <c r="B3341">
        <v>34954</v>
      </c>
      <c r="C3341">
        <v>39653</v>
      </c>
      <c r="D3341">
        <v>5551.420000000001</v>
      </c>
      <c r="E3341">
        <v>45204.42</v>
      </c>
      <c r="F3341">
        <v>4699</v>
      </c>
    </row>
    <row r="3342" spans="1:6" x14ac:dyDescent="0.25">
      <c r="A3342" t="s">
        <v>12740</v>
      </c>
      <c r="B3342">
        <v>25847</v>
      </c>
      <c r="C3342">
        <v>30147</v>
      </c>
      <c r="D3342">
        <v>4220.5800000000008</v>
      </c>
      <c r="E3342">
        <v>34367.58</v>
      </c>
      <c r="F3342">
        <v>4300</v>
      </c>
    </row>
    <row r="3343" spans="1:6" x14ac:dyDescent="0.25">
      <c r="A3343" t="s">
        <v>12741</v>
      </c>
      <c r="B3343">
        <v>22271</v>
      </c>
      <c r="C3343">
        <v>27066</v>
      </c>
      <c r="D3343">
        <v>3789.2400000000002</v>
      </c>
      <c r="E3343">
        <v>30855.24</v>
      </c>
      <c r="F3343">
        <v>4795</v>
      </c>
    </row>
    <row r="3344" spans="1:6" x14ac:dyDescent="0.25">
      <c r="A3344" t="s">
        <v>12742</v>
      </c>
      <c r="B3344">
        <v>13742</v>
      </c>
      <c r="C3344">
        <v>18614</v>
      </c>
      <c r="D3344">
        <v>2605.96</v>
      </c>
      <c r="E3344">
        <v>21219.96</v>
      </c>
      <c r="F3344">
        <v>4872</v>
      </c>
    </row>
    <row r="3345" spans="1:6" x14ac:dyDescent="0.25">
      <c r="A3345" t="s">
        <v>12743</v>
      </c>
      <c r="B3345">
        <v>24693</v>
      </c>
      <c r="C3345">
        <v>29488</v>
      </c>
      <c r="D3345">
        <v>4128.3200000000006</v>
      </c>
      <c r="E3345">
        <v>33616.32</v>
      </c>
      <c r="F3345">
        <v>4795</v>
      </c>
    </row>
    <row r="3346" spans="1:6" x14ac:dyDescent="0.25">
      <c r="A3346" t="s">
        <v>12744</v>
      </c>
      <c r="B3346">
        <v>30930</v>
      </c>
      <c r="C3346">
        <v>35317</v>
      </c>
      <c r="D3346">
        <v>4944.38</v>
      </c>
      <c r="E3346">
        <v>40261.379999999997</v>
      </c>
      <c r="F3346">
        <v>4387</v>
      </c>
    </row>
    <row r="3347" spans="1:6" x14ac:dyDescent="0.25">
      <c r="A3347" t="s">
        <v>12745</v>
      </c>
      <c r="B3347">
        <v>27207</v>
      </c>
      <c r="C3347">
        <v>31541</v>
      </c>
      <c r="D3347">
        <v>4415.7400000000007</v>
      </c>
      <c r="E3347">
        <v>35956.74</v>
      </c>
      <c r="F3347">
        <v>4334</v>
      </c>
    </row>
    <row r="3348" spans="1:6" x14ac:dyDescent="0.25">
      <c r="A3348" t="s">
        <v>12746</v>
      </c>
      <c r="B3348">
        <v>32538</v>
      </c>
      <c r="C3348">
        <v>36673</v>
      </c>
      <c r="D3348">
        <v>5134.22</v>
      </c>
      <c r="E3348">
        <v>41807.22</v>
      </c>
      <c r="F3348">
        <v>4135</v>
      </c>
    </row>
    <row r="3349" spans="1:6" x14ac:dyDescent="0.25">
      <c r="A3349" t="s">
        <v>12747</v>
      </c>
      <c r="B3349">
        <v>21950</v>
      </c>
      <c r="C3349">
        <v>26742</v>
      </c>
      <c r="D3349">
        <v>3743.8800000000006</v>
      </c>
      <c r="E3349">
        <v>30485.88</v>
      </c>
      <c r="F3349">
        <v>4792</v>
      </c>
    </row>
    <row r="3350" spans="1:6" x14ac:dyDescent="0.25">
      <c r="A3350" t="s">
        <v>12748</v>
      </c>
      <c r="B3350">
        <v>14519</v>
      </c>
      <c r="C3350">
        <v>18988</v>
      </c>
      <c r="D3350">
        <v>2658.32</v>
      </c>
      <c r="E3350">
        <v>21646.32</v>
      </c>
      <c r="F3350">
        <v>4469</v>
      </c>
    </row>
    <row r="3351" spans="1:6" x14ac:dyDescent="0.25">
      <c r="A3351" t="s">
        <v>12749</v>
      </c>
      <c r="B3351">
        <v>27887</v>
      </c>
      <c r="C3351">
        <v>31958</v>
      </c>
      <c r="D3351">
        <v>4474.1200000000008</v>
      </c>
      <c r="E3351">
        <v>36432.120000000003</v>
      </c>
      <c r="F3351">
        <v>4071</v>
      </c>
    </row>
    <row r="3352" spans="1:6" x14ac:dyDescent="0.25">
      <c r="A3352" t="s">
        <v>12750</v>
      </c>
      <c r="B3352">
        <v>10865</v>
      </c>
      <c r="C3352">
        <v>14629</v>
      </c>
      <c r="D3352">
        <v>2048.0600000000004</v>
      </c>
      <c r="E3352">
        <v>16677.060000000001</v>
      </c>
      <c r="F3352">
        <v>3764</v>
      </c>
    </row>
    <row r="3353" spans="1:6" x14ac:dyDescent="0.25">
      <c r="A3353" t="s">
        <v>12751</v>
      </c>
      <c r="B3353">
        <v>32824</v>
      </c>
      <c r="C3353">
        <v>37059</v>
      </c>
      <c r="D3353">
        <v>5188.26</v>
      </c>
      <c r="E3353">
        <v>42247.26</v>
      </c>
      <c r="F3353">
        <v>4235</v>
      </c>
    </row>
    <row r="3354" spans="1:6" x14ac:dyDescent="0.25">
      <c r="A3354" t="s">
        <v>12752</v>
      </c>
      <c r="B3354">
        <v>23533</v>
      </c>
      <c r="C3354">
        <v>28110</v>
      </c>
      <c r="D3354">
        <v>3935.4000000000005</v>
      </c>
      <c r="E3354">
        <v>32045.4</v>
      </c>
      <c r="F3354">
        <v>4577</v>
      </c>
    </row>
    <row r="3355" spans="1:6" x14ac:dyDescent="0.25">
      <c r="A3355" t="s">
        <v>12753</v>
      </c>
      <c r="B3355">
        <v>15007</v>
      </c>
      <c r="C3355">
        <v>19742</v>
      </c>
      <c r="D3355">
        <v>2763.88</v>
      </c>
      <c r="E3355">
        <v>22505.88</v>
      </c>
      <c r="F3355">
        <v>4735</v>
      </c>
    </row>
    <row r="3356" spans="1:6" x14ac:dyDescent="0.25">
      <c r="A3356" t="s">
        <v>12754</v>
      </c>
      <c r="B3356">
        <v>28577</v>
      </c>
      <c r="C3356">
        <v>32801</v>
      </c>
      <c r="D3356">
        <v>4592.1400000000003</v>
      </c>
      <c r="E3356">
        <v>37393.14</v>
      </c>
      <c r="F3356">
        <v>4224</v>
      </c>
    </row>
    <row r="3357" spans="1:6" x14ac:dyDescent="0.25">
      <c r="A3357" t="s">
        <v>12755</v>
      </c>
      <c r="B3357">
        <v>31591</v>
      </c>
      <c r="C3357">
        <v>36191</v>
      </c>
      <c r="D3357">
        <v>5066.7400000000007</v>
      </c>
      <c r="E3357">
        <v>41257.74</v>
      </c>
      <c r="F3357">
        <v>4600</v>
      </c>
    </row>
    <row r="3358" spans="1:6" x14ac:dyDescent="0.25">
      <c r="A3358" t="s">
        <v>12756</v>
      </c>
      <c r="B3358">
        <v>26193</v>
      </c>
      <c r="C3358">
        <v>30798</v>
      </c>
      <c r="D3358">
        <v>4311.72</v>
      </c>
      <c r="E3358">
        <v>35109.72</v>
      </c>
      <c r="F3358">
        <v>4605</v>
      </c>
    </row>
    <row r="3359" spans="1:6" x14ac:dyDescent="0.25">
      <c r="A3359" t="s">
        <v>12757</v>
      </c>
      <c r="B3359">
        <v>34276</v>
      </c>
      <c r="C3359">
        <v>39094</v>
      </c>
      <c r="D3359">
        <v>5473.1600000000008</v>
      </c>
      <c r="E3359">
        <v>44567.16</v>
      </c>
      <c r="F3359">
        <v>4818</v>
      </c>
    </row>
    <row r="3360" spans="1:6" x14ac:dyDescent="0.25">
      <c r="A3360" t="s">
        <v>12758</v>
      </c>
      <c r="B3360">
        <v>22869</v>
      </c>
      <c r="C3360">
        <v>27623</v>
      </c>
      <c r="D3360">
        <v>3867.2200000000003</v>
      </c>
      <c r="E3360">
        <v>31490.22</v>
      </c>
      <c r="F3360">
        <v>4754</v>
      </c>
    </row>
    <row r="3361" spans="1:6" x14ac:dyDescent="0.25">
      <c r="A3361" t="s">
        <v>12759</v>
      </c>
      <c r="B3361">
        <v>16053</v>
      </c>
      <c r="C3361">
        <v>19897</v>
      </c>
      <c r="D3361">
        <v>2785.5800000000004</v>
      </c>
      <c r="E3361">
        <v>22682.58</v>
      </c>
      <c r="F3361">
        <v>3844</v>
      </c>
    </row>
    <row r="3362" spans="1:6" x14ac:dyDescent="0.25">
      <c r="A3362" t="s">
        <v>12760</v>
      </c>
      <c r="B3362">
        <v>19212</v>
      </c>
      <c r="C3362">
        <v>23458</v>
      </c>
      <c r="D3362">
        <v>3284.1200000000003</v>
      </c>
      <c r="E3362">
        <v>26742.12</v>
      </c>
      <c r="F3362">
        <v>4246</v>
      </c>
    </row>
    <row r="3363" spans="1:6" x14ac:dyDescent="0.25">
      <c r="A3363" t="s">
        <v>12761</v>
      </c>
      <c r="B3363">
        <v>33932</v>
      </c>
      <c r="C3363">
        <v>38743</v>
      </c>
      <c r="D3363">
        <v>5424.02</v>
      </c>
      <c r="E3363">
        <v>44167.020000000004</v>
      </c>
      <c r="F3363">
        <v>4811</v>
      </c>
    </row>
    <row r="3364" spans="1:6" x14ac:dyDescent="0.25">
      <c r="A3364" t="s">
        <v>12762</v>
      </c>
      <c r="B3364">
        <v>19405</v>
      </c>
      <c r="C3364">
        <v>23534</v>
      </c>
      <c r="D3364">
        <v>3294.76</v>
      </c>
      <c r="E3364">
        <v>26828.760000000002</v>
      </c>
      <c r="F3364">
        <v>4129</v>
      </c>
    </row>
    <row r="3365" spans="1:6" x14ac:dyDescent="0.25">
      <c r="A3365" t="s">
        <v>12763</v>
      </c>
      <c r="B3365">
        <v>22933</v>
      </c>
      <c r="C3365">
        <v>26745</v>
      </c>
      <c r="D3365">
        <v>3744.3</v>
      </c>
      <c r="E3365">
        <v>30489.3</v>
      </c>
      <c r="F3365">
        <v>3812</v>
      </c>
    </row>
    <row r="3366" spans="1:6" x14ac:dyDescent="0.25">
      <c r="A3366" t="s">
        <v>12764</v>
      </c>
      <c r="B3366">
        <v>25320</v>
      </c>
      <c r="C3366">
        <v>29326</v>
      </c>
      <c r="D3366">
        <v>4105.6400000000003</v>
      </c>
      <c r="E3366">
        <v>33431.64</v>
      </c>
      <c r="F3366">
        <v>4006</v>
      </c>
    </row>
    <row r="3367" spans="1:6" x14ac:dyDescent="0.25">
      <c r="A3367" t="s">
        <v>12765</v>
      </c>
      <c r="B3367">
        <v>14585</v>
      </c>
      <c r="C3367">
        <v>18358</v>
      </c>
      <c r="D3367">
        <v>2570.1200000000003</v>
      </c>
      <c r="E3367">
        <v>20928.12</v>
      </c>
      <c r="F3367">
        <v>3773</v>
      </c>
    </row>
    <row r="3368" spans="1:6" x14ac:dyDescent="0.25">
      <c r="A3368" t="s">
        <v>12766</v>
      </c>
      <c r="B3368">
        <v>25394</v>
      </c>
      <c r="C3368">
        <v>30120</v>
      </c>
      <c r="D3368">
        <v>4216.8</v>
      </c>
      <c r="E3368">
        <v>34336.800000000003</v>
      </c>
      <c r="F3368">
        <v>4726</v>
      </c>
    </row>
    <row r="3369" spans="1:6" x14ac:dyDescent="0.25">
      <c r="A3369" t="s">
        <v>12767</v>
      </c>
      <c r="B3369">
        <v>10424</v>
      </c>
      <c r="C3369">
        <v>15169</v>
      </c>
      <c r="D3369">
        <v>2123.6600000000003</v>
      </c>
      <c r="E3369">
        <v>17292.66</v>
      </c>
      <c r="F3369">
        <v>4745</v>
      </c>
    </row>
    <row r="3370" spans="1:6" x14ac:dyDescent="0.25">
      <c r="A3370" t="s">
        <v>12768</v>
      </c>
      <c r="B3370">
        <v>29331</v>
      </c>
      <c r="C3370">
        <v>33771</v>
      </c>
      <c r="D3370">
        <v>4727.9400000000005</v>
      </c>
      <c r="E3370">
        <v>38498.94</v>
      </c>
      <c r="F3370">
        <v>4440</v>
      </c>
    </row>
    <row r="3371" spans="1:6" x14ac:dyDescent="0.25">
      <c r="A3371" t="s">
        <v>12769</v>
      </c>
      <c r="B3371">
        <v>27796</v>
      </c>
      <c r="C3371">
        <v>31847</v>
      </c>
      <c r="D3371">
        <v>4458.5800000000008</v>
      </c>
      <c r="E3371">
        <v>36305.58</v>
      </c>
      <c r="F3371">
        <v>4051</v>
      </c>
    </row>
    <row r="3372" spans="1:6" x14ac:dyDescent="0.25">
      <c r="A3372" t="s">
        <v>12770</v>
      </c>
      <c r="B3372">
        <v>19727</v>
      </c>
      <c r="C3372">
        <v>24452</v>
      </c>
      <c r="D3372">
        <v>3423.28</v>
      </c>
      <c r="E3372">
        <v>27875.279999999999</v>
      </c>
      <c r="F3372">
        <v>4725</v>
      </c>
    </row>
    <row r="3373" spans="1:6" x14ac:dyDescent="0.25">
      <c r="A3373" t="s">
        <v>12771</v>
      </c>
      <c r="B3373">
        <v>29976</v>
      </c>
      <c r="C3373">
        <v>33774</v>
      </c>
      <c r="D3373">
        <v>4728.3600000000006</v>
      </c>
      <c r="E3373">
        <v>38502.36</v>
      </c>
      <c r="F3373">
        <v>3798</v>
      </c>
    </row>
    <row r="3374" spans="1:6" x14ac:dyDescent="0.25">
      <c r="A3374" t="s">
        <v>12772</v>
      </c>
      <c r="B3374">
        <v>19986</v>
      </c>
      <c r="C3374">
        <v>24629</v>
      </c>
      <c r="D3374">
        <v>3448.0600000000004</v>
      </c>
      <c r="E3374">
        <v>28077.06</v>
      </c>
      <c r="F3374">
        <v>4643</v>
      </c>
    </row>
    <row r="3375" spans="1:6" x14ac:dyDescent="0.25">
      <c r="A3375" t="s">
        <v>12773</v>
      </c>
      <c r="B3375">
        <v>32060</v>
      </c>
      <c r="C3375">
        <v>36567</v>
      </c>
      <c r="D3375">
        <v>5119.38</v>
      </c>
      <c r="E3375">
        <v>41686.379999999997</v>
      </c>
      <c r="F3375">
        <v>4507</v>
      </c>
    </row>
    <row r="3376" spans="1:6" x14ac:dyDescent="0.25">
      <c r="A3376" t="s">
        <v>12774</v>
      </c>
      <c r="B3376">
        <v>28232</v>
      </c>
      <c r="C3376">
        <v>32464</v>
      </c>
      <c r="D3376">
        <v>4544.96</v>
      </c>
      <c r="E3376">
        <v>37008.959999999999</v>
      </c>
      <c r="F3376">
        <v>4232</v>
      </c>
    </row>
    <row r="3377" spans="1:6" x14ac:dyDescent="0.25">
      <c r="A3377" t="s">
        <v>12775</v>
      </c>
      <c r="B3377">
        <v>13715</v>
      </c>
      <c r="C3377">
        <v>17768</v>
      </c>
      <c r="D3377">
        <v>2487.5200000000004</v>
      </c>
      <c r="E3377">
        <v>20255.52</v>
      </c>
      <c r="F3377">
        <v>4053</v>
      </c>
    </row>
    <row r="3378" spans="1:6" x14ac:dyDescent="0.25">
      <c r="A3378" t="s">
        <v>12776</v>
      </c>
      <c r="B3378">
        <v>17228</v>
      </c>
      <c r="C3378">
        <v>21222</v>
      </c>
      <c r="D3378">
        <v>2971.0800000000004</v>
      </c>
      <c r="E3378">
        <v>24193.08</v>
      </c>
      <c r="F3378">
        <v>3994</v>
      </c>
    </row>
    <row r="3379" spans="1:6" x14ac:dyDescent="0.25">
      <c r="A3379" t="s">
        <v>12777</v>
      </c>
      <c r="B3379">
        <v>19409</v>
      </c>
      <c r="C3379">
        <v>24262</v>
      </c>
      <c r="D3379">
        <v>3396.6800000000003</v>
      </c>
      <c r="E3379">
        <v>27658.68</v>
      </c>
      <c r="F3379">
        <v>4853</v>
      </c>
    </row>
    <row r="3380" spans="1:6" x14ac:dyDescent="0.25">
      <c r="A3380" t="s">
        <v>12778</v>
      </c>
      <c r="B3380">
        <v>32499</v>
      </c>
      <c r="C3380">
        <v>37318</v>
      </c>
      <c r="D3380">
        <v>5224.5200000000004</v>
      </c>
      <c r="E3380">
        <v>42542.520000000004</v>
      </c>
      <c r="F3380">
        <v>4819</v>
      </c>
    </row>
    <row r="3381" spans="1:6" x14ac:dyDescent="0.25">
      <c r="A3381" t="s">
        <v>12779</v>
      </c>
      <c r="B3381">
        <v>11692</v>
      </c>
      <c r="C3381">
        <v>16471</v>
      </c>
      <c r="D3381">
        <v>2305.94</v>
      </c>
      <c r="E3381">
        <v>18776.939999999999</v>
      </c>
      <c r="F3381">
        <v>4779</v>
      </c>
    </row>
    <row r="3382" spans="1:6" x14ac:dyDescent="0.25">
      <c r="A3382" t="s">
        <v>12780</v>
      </c>
      <c r="B3382">
        <v>26445</v>
      </c>
      <c r="C3382">
        <v>30232</v>
      </c>
      <c r="D3382">
        <v>4232.4800000000005</v>
      </c>
      <c r="E3382">
        <v>34464.480000000003</v>
      </c>
      <c r="F3382">
        <v>3787</v>
      </c>
    </row>
    <row r="3383" spans="1:6" x14ac:dyDescent="0.25">
      <c r="A3383" t="s">
        <v>12781</v>
      </c>
      <c r="B3383">
        <v>14091</v>
      </c>
      <c r="C3383">
        <v>18809</v>
      </c>
      <c r="D3383">
        <v>2633.26</v>
      </c>
      <c r="E3383">
        <v>21442.260000000002</v>
      </c>
      <c r="F3383">
        <v>4718</v>
      </c>
    </row>
    <row r="3384" spans="1:6" x14ac:dyDescent="0.25">
      <c r="A3384" t="s">
        <v>12782</v>
      </c>
      <c r="B3384">
        <v>34356</v>
      </c>
      <c r="C3384">
        <v>39113</v>
      </c>
      <c r="D3384">
        <v>5475.8200000000006</v>
      </c>
      <c r="E3384">
        <v>44588.82</v>
      </c>
      <c r="F3384">
        <v>4757</v>
      </c>
    </row>
    <row r="3385" spans="1:6" x14ac:dyDescent="0.25">
      <c r="A3385" t="s">
        <v>12783</v>
      </c>
      <c r="B3385">
        <v>16910</v>
      </c>
      <c r="C3385">
        <v>21750</v>
      </c>
      <c r="D3385">
        <v>3045.0000000000005</v>
      </c>
      <c r="E3385">
        <v>24795</v>
      </c>
      <c r="F3385">
        <v>4840</v>
      </c>
    </row>
    <row r="3386" spans="1:6" x14ac:dyDescent="0.25">
      <c r="A3386" t="s">
        <v>12784</v>
      </c>
      <c r="B3386">
        <v>21629</v>
      </c>
      <c r="C3386">
        <v>25619</v>
      </c>
      <c r="D3386">
        <v>3586.6600000000003</v>
      </c>
      <c r="E3386">
        <v>29205.66</v>
      </c>
      <c r="F3386">
        <v>3990</v>
      </c>
    </row>
    <row r="3387" spans="1:6" x14ac:dyDescent="0.25">
      <c r="A3387" t="s">
        <v>12785</v>
      </c>
      <c r="B3387">
        <v>18457</v>
      </c>
      <c r="C3387">
        <v>22917</v>
      </c>
      <c r="D3387">
        <v>3208.38</v>
      </c>
      <c r="E3387">
        <v>26125.38</v>
      </c>
      <c r="F3387">
        <v>4460</v>
      </c>
    </row>
    <row r="3388" spans="1:6" x14ac:dyDescent="0.25">
      <c r="A3388" t="s">
        <v>12786</v>
      </c>
      <c r="B3388">
        <v>25514</v>
      </c>
      <c r="C3388">
        <v>29695</v>
      </c>
      <c r="D3388">
        <v>4157.3</v>
      </c>
      <c r="E3388">
        <v>33852.300000000003</v>
      </c>
      <c r="F3388">
        <v>4181</v>
      </c>
    </row>
    <row r="3389" spans="1:6" x14ac:dyDescent="0.25">
      <c r="A3389" t="s">
        <v>12787</v>
      </c>
      <c r="B3389">
        <v>22184</v>
      </c>
      <c r="C3389">
        <v>26967</v>
      </c>
      <c r="D3389">
        <v>3775.3800000000006</v>
      </c>
      <c r="E3389">
        <v>30742.38</v>
      </c>
      <c r="F3389">
        <v>4783</v>
      </c>
    </row>
    <row r="3390" spans="1:6" x14ac:dyDescent="0.25">
      <c r="A3390" t="s">
        <v>12788</v>
      </c>
      <c r="B3390">
        <v>20381</v>
      </c>
      <c r="C3390">
        <v>24165</v>
      </c>
      <c r="D3390">
        <v>3383.1000000000004</v>
      </c>
      <c r="E3390">
        <v>27548.1</v>
      </c>
      <c r="F3390">
        <v>3784</v>
      </c>
    </row>
    <row r="3391" spans="1:6" x14ac:dyDescent="0.25">
      <c r="A3391" t="s">
        <v>12789</v>
      </c>
      <c r="B3391">
        <v>25599</v>
      </c>
      <c r="C3391">
        <v>29402</v>
      </c>
      <c r="D3391">
        <v>4116.2800000000007</v>
      </c>
      <c r="E3391">
        <v>33518.28</v>
      </c>
      <c r="F3391">
        <v>3803</v>
      </c>
    </row>
    <row r="3392" spans="1:6" x14ac:dyDescent="0.25">
      <c r="A3392" t="s">
        <v>12790</v>
      </c>
      <c r="B3392">
        <v>19752</v>
      </c>
      <c r="C3392">
        <v>23734</v>
      </c>
      <c r="D3392">
        <v>3322.76</v>
      </c>
      <c r="E3392">
        <v>27056.760000000002</v>
      </c>
      <c r="F3392">
        <v>3982</v>
      </c>
    </row>
    <row r="3393" spans="1:6" x14ac:dyDescent="0.25">
      <c r="A3393" t="s">
        <v>12791</v>
      </c>
      <c r="B3393">
        <v>24125</v>
      </c>
      <c r="C3393">
        <v>27963</v>
      </c>
      <c r="D3393">
        <v>3914.82</v>
      </c>
      <c r="E3393">
        <v>31877.82</v>
      </c>
      <c r="F3393">
        <v>3838</v>
      </c>
    </row>
    <row r="3394" spans="1:6" x14ac:dyDescent="0.25">
      <c r="A3394" t="s">
        <v>12792</v>
      </c>
      <c r="B3394">
        <v>25583</v>
      </c>
      <c r="C3394">
        <v>30277</v>
      </c>
      <c r="D3394">
        <v>4238.7800000000007</v>
      </c>
      <c r="E3394">
        <v>34515.78</v>
      </c>
      <c r="F3394">
        <v>4694</v>
      </c>
    </row>
    <row r="3395" spans="1:6" x14ac:dyDescent="0.25">
      <c r="A3395" t="s">
        <v>12793</v>
      </c>
      <c r="B3395">
        <v>10824</v>
      </c>
      <c r="C3395">
        <v>15064</v>
      </c>
      <c r="D3395">
        <v>2108.96</v>
      </c>
      <c r="E3395">
        <v>17172.96</v>
      </c>
      <c r="F3395">
        <v>4240</v>
      </c>
    </row>
    <row r="3396" spans="1:6" x14ac:dyDescent="0.25">
      <c r="A3396" t="s">
        <v>12794</v>
      </c>
      <c r="B3396">
        <v>33030</v>
      </c>
      <c r="C3396">
        <v>37470</v>
      </c>
      <c r="D3396">
        <v>5245.8</v>
      </c>
      <c r="E3396">
        <v>42715.8</v>
      </c>
      <c r="F3396">
        <v>4440</v>
      </c>
    </row>
    <row r="3397" spans="1:6" x14ac:dyDescent="0.25">
      <c r="A3397" t="s">
        <v>12795</v>
      </c>
      <c r="B3397">
        <v>14908</v>
      </c>
      <c r="C3397">
        <v>19791</v>
      </c>
      <c r="D3397">
        <v>2770.7400000000002</v>
      </c>
      <c r="E3397">
        <v>22561.74</v>
      </c>
      <c r="F3397">
        <v>4883</v>
      </c>
    </row>
    <row r="3398" spans="1:6" x14ac:dyDescent="0.25">
      <c r="A3398" t="s">
        <v>12796</v>
      </c>
      <c r="B3398">
        <v>17769</v>
      </c>
      <c r="C3398">
        <v>21690</v>
      </c>
      <c r="D3398">
        <v>3036.6000000000004</v>
      </c>
      <c r="E3398">
        <v>24726.6</v>
      </c>
      <c r="F3398">
        <v>3921</v>
      </c>
    </row>
    <row r="3399" spans="1:6" x14ac:dyDescent="0.25">
      <c r="A3399" t="s">
        <v>12797</v>
      </c>
      <c r="B3399">
        <v>12727</v>
      </c>
      <c r="C3399">
        <v>16451</v>
      </c>
      <c r="D3399">
        <v>2303.1400000000003</v>
      </c>
      <c r="E3399">
        <v>18754.14</v>
      </c>
      <c r="F3399">
        <v>3724</v>
      </c>
    </row>
    <row r="3400" spans="1:6" x14ac:dyDescent="0.25">
      <c r="A3400" t="s">
        <v>12798</v>
      </c>
      <c r="B3400">
        <v>29822</v>
      </c>
      <c r="C3400">
        <v>33534</v>
      </c>
      <c r="D3400">
        <v>4694.76</v>
      </c>
      <c r="E3400">
        <v>38228.76</v>
      </c>
      <c r="F3400">
        <v>3712</v>
      </c>
    </row>
    <row r="3401" spans="1:6" x14ac:dyDescent="0.25">
      <c r="A3401" t="s">
        <v>12799</v>
      </c>
      <c r="B3401">
        <v>19963</v>
      </c>
      <c r="C3401">
        <v>24249</v>
      </c>
      <c r="D3401">
        <v>3394.86</v>
      </c>
      <c r="E3401">
        <v>27643.86</v>
      </c>
      <c r="F3401">
        <v>4286</v>
      </c>
    </row>
    <row r="3402" spans="1:6" x14ac:dyDescent="0.25">
      <c r="A3402" t="s">
        <v>12800</v>
      </c>
      <c r="B3402">
        <v>26491</v>
      </c>
      <c r="C3402">
        <v>30737</v>
      </c>
      <c r="D3402">
        <v>4303.18</v>
      </c>
      <c r="E3402">
        <v>35040.18</v>
      </c>
      <c r="F3402">
        <v>4246</v>
      </c>
    </row>
    <row r="3403" spans="1:6" x14ac:dyDescent="0.25">
      <c r="A3403" t="s">
        <v>12801</v>
      </c>
      <c r="B3403">
        <v>12669</v>
      </c>
      <c r="C3403">
        <v>16752</v>
      </c>
      <c r="D3403">
        <v>2345.2800000000002</v>
      </c>
      <c r="E3403">
        <v>19097.28</v>
      </c>
      <c r="F3403">
        <v>4083</v>
      </c>
    </row>
    <row r="3404" spans="1:6" x14ac:dyDescent="0.25">
      <c r="A3404" t="s">
        <v>12802</v>
      </c>
      <c r="B3404">
        <v>19549</v>
      </c>
      <c r="C3404">
        <v>23718</v>
      </c>
      <c r="D3404">
        <v>3320.5200000000004</v>
      </c>
      <c r="E3404">
        <v>27038.52</v>
      </c>
      <c r="F3404">
        <v>4169</v>
      </c>
    </row>
    <row r="3405" spans="1:6" x14ac:dyDescent="0.25">
      <c r="A3405" t="s">
        <v>12803</v>
      </c>
      <c r="B3405">
        <v>26776</v>
      </c>
      <c r="C3405">
        <v>30864</v>
      </c>
      <c r="D3405">
        <v>4320.96</v>
      </c>
      <c r="E3405">
        <v>35184.959999999999</v>
      </c>
      <c r="F3405">
        <v>4088</v>
      </c>
    </row>
    <row r="3406" spans="1:6" x14ac:dyDescent="0.25">
      <c r="A3406" t="s">
        <v>12804</v>
      </c>
      <c r="B3406">
        <v>26800</v>
      </c>
      <c r="C3406">
        <v>30970</v>
      </c>
      <c r="D3406">
        <v>4335.8</v>
      </c>
      <c r="E3406">
        <v>35305.800000000003</v>
      </c>
      <c r="F3406">
        <v>4170</v>
      </c>
    </row>
    <row r="3407" spans="1:6" x14ac:dyDescent="0.25">
      <c r="A3407" t="s">
        <v>12805</v>
      </c>
      <c r="B3407">
        <v>14178</v>
      </c>
      <c r="C3407">
        <v>18861</v>
      </c>
      <c r="D3407">
        <v>2640.5400000000004</v>
      </c>
      <c r="E3407">
        <v>21501.54</v>
      </c>
      <c r="F3407">
        <v>4683</v>
      </c>
    </row>
    <row r="3408" spans="1:6" x14ac:dyDescent="0.25">
      <c r="A3408" t="s">
        <v>12806</v>
      </c>
      <c r="B3408">
        <v>27518</v>
      </c>
      <c r="C3408">
        <v>31876</v>
      </c>
      <c r="D3408">
        <v>4462.6400000000003</v>
      </c>
      <c r="E3408">
        <v>36338.639999999999</v>
      </c>
      <c r="F3408">
        <v>4358</v>
      </c>
    </row>
    <row r="3409" spans="1:6" x14ac:dyDescent="0.25">
      <c r="A3409" t="s">
        <v>12807</v>
      </c>
      <c r="B3409">
        <v>33237</v>
      </c>
      <c r="C3409">
        <v>37399</v>
      </c>
      <c r="D3409">
        <v>5235.8600000000006</v>
      </c>
      <c r="E3409">
        <v>42634.86</v>
      </c>
      <c r="F3409">
        <v>4162</v>
      </c>
    </row>
    <row r="3410" spans="1:6" x14ac:dyDescent="0.25">
      <c r="A3410" t="s">
        <v>12808</v>
      </c>
      <c r="B3410">
        <v>15871</v>
      </c>
      <c r="C3410">
        <v>20743</v>
      </c>
      <c r="D3410">
        <v>2904.0200000000004</v>
      </c>
      <c r="E3410">
        <v>23647.02</v>
      </c>
      <c r="F3410">
        <v>4872</v>
      </c>
    </row>
    <row r="3411" spans="1:6" x14ac:dyDescent="0.25">
      <c r="A3411" t="s">
        <v>12809</v>
      </c>
      <c r="B3411">
        <v>22792</v>
      </c>
      <c r="C3411">
        <v>27447</v>
      </c>
      <c r="D3411">
        <v>3842.5800000000004</v>
      </c>
      <c r="E3411">
        <v>31289.58</v>
      </c>
      <c r="F3411">
        <v>4655</v>
      </c>
    </row>
    <row r="3412" spans="1:6" x14ac:dyDescent="0.25">
      <c r="A3412" t="s">
        <v>12810</v>
      </c>
      <c r="B3412">
        <v>21484</v>
      </c>
      <c r="C3412">
        <v>26138</v>
      </c>
      <c r="D3412">
        <v>3659.32</v>
      </c>
      <c r="E3412">
        <v>29797.32</v>
      </c>
      <c r="F3412">
        <v>4654</v>
      </c>
    </row>
    <row r="3413" spans="1:6" x14ac:dyDescent="0.25">
      <c r="A3413" t="s">
        <v>12811</v>
      </c>
      <c r="B3413">
        <v>21547</v>
      </c>
      <c r="C3413">
        <v>25847</v>
      </c>
      <c r="D3413">
        <v>3618.5800000000004</v>
      </c>
      <c r="E3413">
        <v>29465.58</v>
      </c>
      <c r="F3413">
        <v>4300</v>
      </c>
    </row>
    <row r="3414" spans="1:6" x14ac:dyDescent="0.25">
      <c r="A3414" t="s">
        <v>12812</v>
      </c>
      <c r="B3414">
        <v>12802</v>
      </c>
      <c r="C3414">
        <v>16954</v>
      </c>
      <c r="D3414">
        <v>2373.5600000000004</v>
      </c>
      <c r="E3414">
        <v>19327.560000000001</v>
      </c>
      <c r="F3414">
        <v>4152</v>
      </c>
    </row>
    <row r="3415" spans="1:6" x14ac:dyDescent="0.25">
      <c r="A3415" t="s">
        <v>12813</v>
      </c>
      <c r="B3415">
        <v>18299</v>
      </c>
      <c r="C3415">
        <v>22074</v>
      </c>
      <c r="D3415">
        <v>3090.36</v>
      </c>
      <c r="E3415">
        <v>25164.36</v>
      </c>
      <c r="F3415">
        <v>3775</v>
      </c>
    </row>
    <row r="3416" spans="1:6" x14ac:dyDescent="0.25">
      <c r="A3416" t="s">
        <v>12814</v>
      </c>
      <c r="B3416">
        <v>22044</v>
      </c>
      <c r="C3416">
        <v>25846</v>
      </c>
      <c r="D3416">
        <v>3618.4400000000005</v>
      </c>
      <c r="E3416">
        <v>29464.440000000002</v>
      </c>
      <c r="F3416">
        <v>3802</v>
      </c>
    </row>
    <row r="3417" spans="1:6" x14ac:dyDescent="0.25">
      <c r="A3417" t="s">
        <v>12815</v>
      </c>
      <c r="B3417">
        <v>14414</v>
      </c>
      <c r="C3417">
        <v>18372</v>
      </c>
      <c r="D3417">
        <v>2572.0800000000004</v>
      </c>
      <c r="E3417">
        <v>20944.080000000002</v>
      </c>
      <c r="F3417">
        <v>3958</v>
      </c>
    </row>
    <row r="3418" spans="1:6" x14ac:dyDescent="0.25">
      <c r="A3418" t="s">
        <v>12816</v>
      </c>
      <c r="B3418">
        <v>27659</v>
      </c>
      <c r="C3418">
        <v>31748</v>
      </c>
      <c r="D3418">
        <v>4444.72</v>
      </c>
      <c r="E3418">
        <v>36192.720000000001</v>
      </c>
      <c r="F3418">
        <v>4089</v>
      </c>
    </row>
    <row r="3419" spans="1:6" x14ac:dyDescent="0.25">
      <c r="A3419" t="s">
        <v>12817</v>
      </c>
      <c r="B3419">
        <v>27103</v>
      </c>
      <c r="C3419">
        <v>31790</v>
      </c>
      <c r="D3419">
        <v>4450.6000000000004</v>
      </c>
      <c r="E3419">
        <v>36240.6</v>
      </c>
      <c r="F3419">
        <v>4687</v>
      </c>
    </row>
    <row r="3420" spans="1:6" x14ac:dyDescent="0.25">
      <c r="A3420" t="s">
        <v>12818</v>
      </c>
      <c r="B3420">
        <v>20238</v>
      </c>
      <c r="C3420">
        <v>24626</v>
      </c>
      <c r="D3420">
        <v>3447.6400000000003</v>
      </c>
      <c r="E3420">
        <v>28073.64</v>
      </c>
      <c r="F3420">
        <v>4388</v>
      </c>
    </row>
    <row r="3421" spans="1:6" x14ac:dyDescent="0.25">
      <c r="A3421" t="s">
        <v>12819</v>
      </c>
      <c r="B3421">
        <v>21255</v>
      </c>
      <c r="C3421">
        <v>26008</v>
      </c>
      <c r="D3421">
        <v>3641.1200000000003</v>
      </c>
      <c r="E3421">
        <v>29649.119999999999</v>
      </c>
      <c r="F3421">
        <v>4753</v>
      </c>
    </row>
    <row r="3422" spans="1:6" x14ac:dyDescent="0.25">
      <c r="A3422" t="s">
        <v>12820</v>
      </c>
      <c r="B3422">
        <v>25654</v>
      </c>
      <c r="C3422">
        <v>29385</v>
      </c>
      <c r="D3422">
        <v>4113.9000000000005</v>
      </c>
      <c r="E3422">
        <v>33498.9</v>
      </c>
      <c r="F3422">
        <v>3731</v>
      </c>
    </row>
    <row r="3423" spans="1:6" x14ac:dyDescent="0.25">
      <c r="A3423" t="s">
        <v>12821</v>
      </c>
      <c r="B3423">
        <v>19314</v>
      </c>
      <c r="C3423">
        <v>23278</v>
      </c>
      <c r="D3423">
        <v>3258.9200000000005</v>
      </c>
      <c r="E3423">
        <v>26536.920000000002</v>
      </c>
      <c r="F3423">
        <v>3964</v>
      </c>
    </row>
    <row r="3424" spans="1:6" x14ac:dyDescent="0.25">
      <c r="A3424" t="s">
        <v>12822</v>
      </c>
      <c r="B3424">
        <v>27406</v>
      </c>
      <c r="C3424">
        <v>31208</v>
      </c>
      <c r="D3424">
        <v>4369.1200000000008</v>
      </c>
      <c r="E3424">
        <v>35577.120000000003</v>
      </c>
      <c r="F3424">
        <v>3802</v>
      </c>
    </row>
    <row r="3425" spans="1:6" x14ac:dyDescent="0.25">
      <c r="A3425" t="s">
        <v>12823</v>
      </c>
      <c r="B3425">
        <v>26376</v>
      </c>
      <c r="C3425">
        <v>30241</v>
      </c>
      <c r="D3425">
        <v>4233.7400000000007</v>
      </c>
      <c r="E3425">
        <v>34474.74</v>
      </c>
      <c r="F3425">
        <v>3865</v>
      </c>
    </row>
    <row r="3426" spans="1:6" x14ac:dyDescent="0.25">
      <c r="A3426" t="s">
        <v>12824</v>
      </c>
      <c r="B3426">
        <v>17454</v>
      </c>
      <c r="C3426">
        <v>21486</v>
      </c>
      <c r="D3426">
        <v>3008.0400000000004</v>
      </c>
      <c r="E3426">
        <v>24494.04</v>
      </c>
      <c r="F3426">
        <v>4032</v>
      </c>
    </row>
    <row r="3427" spans="1:6" x14ac:dyDescent="0.25">
      <c r="A3427" t="s">
        <v>12825</v>
      </c>
      <c r="B3427">
        <v>12881</v>
      </c>
      <c r="C3427">
        <v>17606</v>
      </c>
      <c r="D3427">
        <v>2464.84</v>
      </c>
      <c r="E3427">
        <v>20070.84</v>
      </c>
      <c r="F3427">
        <v>4725</v>
      </c>
    </row>
    <row r="3428" spans="1:6" x14ac:dyDescent="0.25">
      <c r="A3428" t="s">
        <v>12826</v>
      </c>
      <c r="B3428">
        <v>31884</v>
      </c>
      <c r="C3428">
        <v>36085</v>
      </c>
      <c r="D3428">
        <v>5051.9000000000005</v>
      </c>
      <c r="E3428">
        <v>41136.9</v>
      </c>
      <c r="F3428">
        <v>4201</v>
      </c>
    </row>
    <row r="3429" spans="1:6" x14ac:dyDescent="0.25">
      <c r="A3429" t="s">
        <v>12827</v>
      </c>
      <c r="B3429">
        <v>19177</v>
      </c>
      <c r="C3429">
        <v>23130</v>
      </c>
      <c r="D3429">
        <v>3238.2000000000003</v>
      </c>
      <c r="E3429">
        <v>26368.2</v>
      </c>
      <c r="F3429">
        <v>3953</v>
      </c>
    </row>
    <row r="3430" spans="1:6" x14ac:dyDescent="0.25">
      <c r="A3430" t="s">
        <v>12828</v>
      </c>
      <c r="B3430">
        <v>29282</v>
      </c>
      <c r="C3430">
        <v>33050</v>
      </c>
      <c r="D3430">
        <v>4627</v>
      </c>
      <c r="E3430">
        <v>37677</v>
      </c>
      <c r="F3430">
        <v>3768</v>
      </c>
    </row>
    <row r="3431" spans="1:6" x14ac:dyDescent="0.25">
      <c r="A3431" t="s">
        <v>12829</v>
      </c>
      <c r="B3431">
        <v>24793</v>
      </c>
      <c r="C3431">
        <v>29522</v>
      </c>
      <c r="D3431">
        <v>4133.0800000000008</v>
      </c>
      <c r="E3431">
        <v>33655.08</v>
      </c>
      <c r="F3431">
        <v>4729</v>
      </c>
    </row>
    <row r="3432" spans="1:6" x14ac:dyDescent="0.25">
      <c r="A3432" t="s">
        <v>12830</v>
      </c>
      <c r="B3432">
        <v>18515</v>
      </c>
      <c r="C3432">
        <v>22691</v>
      </c>
      <c r="D3432">
        <v>3176.7400000000002</v>
      </c>
      <c r="E3432">
        <v>25867.74</v>
      </c>
      <c r="F3432">
        <v>4176</v>
      </c>
    </row>
    <row r="3433" spans="1:6" x14ac:dyDescent="0.25">
      <c r="A3433" t="s">
        <v>12831</v>
      </c>
      <c r="B3433">
        <v>10527</v>
      </c>
      <c r="C3433">
        <v>15080</v>
      </c>
      <c r="D3433">
        <v>2111.2000000000003</v>
      </c>
      <c r="E3433">
        <v>17191.2</v>
      </c>
      <c r="F3433">
        <v>4553</v>
      </c>
    </row>
    <row r="3434" spans="1:6" x14ac:dyDescent="0.25">
      <c r="A3434" t="s">
        <v>12832</v>
      </c>
      <c r="B3434">
        <v>32664</v>
      </c>
      <c r="C3434">
        <v>36741</v>
      </c>
      <c r="D3434">
        <v>5143.7400000000007</v>
      </c>
      <c r="E3434">
        <v>41884.74</v>
      </c>
      <c r="F3434">
        <v>4077</v>
      </c>
    </row>
    <row r="3435" spans="1:6" x14ac:dyDescent="0.25">
      <c r="A3435" t="s">
        <v>12833</v>
      </c>
      <c r="B3435">
        <v>14627</v>
      </c>
      <c r="C3435">
        <v>18565</v>
      </c>
      <c r="D3435">
        <v>2599.1000000000004</v>
      </c>
      <c r="E3435">
        <v>21164.1</v>
      </c>
      <c r="F3435">
        <v>3938</v>
      </c>
    </row>
    <row r="3436" spans="1:6" x14ac:dyDescent="0.25">
      <c r="A3436" t="s">
        <v>12834</v>
      </c>
      <c r="B3436">
        <v>14562</v>
      </c>
      <c r="C3436">
        <v>19202</v>
      </c>
      <c r="D3436">
        <v>2688.28</v>
      </c>
      <c r="E3436">
        <v>21890.28</v>
      </c>
      <c r="F3436">
        <v>4640</v>
      </c>
    </row>
    <row r="3437" spans="1:6" x14ac:dyDescent="0.25">
      <c r="A3437" t="s">
        <v>12835</v>
      </c>
      <c r="B3437">
        <v>26132</v>
      </c>
      <c r="C3437">
        <v>30068</v>
      </c>
      <c r="D3437">
        <v>4209.5200000000004</v>
      </c>
      <c r="E3437">
        <v>34277.520000000004</v>
      </c>
      <c r="F3437">
        <v>3936</v>
      </c>
    </row>
    <row r="3438" spans="1:6" x14ac:dyDescent="0.25">
      <c r="A3438" t="s">
        <v>12836</v>
      </c>
      <c r="B3438">
        <v>18038</v>
      </c>
      <c r="C3438">
        <v>22069</v>
      </c>
      <c r="D3438">
        <v>3089.6600000000003</v>
      </c>
      <c r="E3438">
        <v>25158.66</v>
      </c>
      <c r="F3438">
        <v>4031</v>
      </c>
    </row>
    <row r="3439" spans="1:6" x14ac:dyDescent="0.25">
      <c r="A3439" t="s">
        <v>12837</v>
      </c>
      <c r="B3439">
        <v>30466</v>
      </c>
      <c r="C3439">
        <v>35351</v>
      </c>
      <c r="D3439">
        <v>4949.1400000000003</v>
      </c>
      <c r="E3439">
        <v>40300.14</v>
      </c>
      <c r="F3439">
        <v>4885</v>
      </c>
    </row>
    <row r="3440" spans="1:6" x14ac:dyDescent="0.25">
      <c r="A3440" t="s">
        <v>12838</v>
      </c>
      <c r="B3440">
        <v>27644</v>
      </c>
      <c r="C3440">
        <v>32384</v>
      </c>
      <c r="D3440">
        <v>4533.76</v>
      </c>
      <c r="E3440">
        <v>36917.760000000002</v>
      </c>
      <c r="F3440">
        <v>4740</v>
      </c>
    </row>
    <row r="3441" spans="1:6" x14ac:dyDescent="0.25">
      <c r="A3441" t="s">
        <v>12839</v>
      </c>
      <c r="B3441">
        <v>24664</v>
      </c>
      <c r="C3441">
        <v>28481</v>
      </c>
      <c r="D3441">
        <v>3987.3400000000006</v>
      </c>
      <c r="E3441">
        <v>32468.34</v>
      </c>
      <c r="F3441">
        <v>3817</v>
      </c>
    </row>
    <row r="3442" spans="1:6" x14ac:dyDescent="0.25">
      <c r="A3442" t="s">
        <v>12840</v>
      </c>
      <c r="B3442">
        <v>19507</v>
      </c>
      <c r="C3442">
        <v>24148</v>
      </c>
      <c r="D3442">
        <v>3380.7200000000003</v>
      </c>
      <c r="E3442">
        <v>27528.720000000001</v>
      </c>
      <c r="F3442">
        <v>4641</v>
      </c>
    </row>
    <row r="3443" spans="1:6" x14ac:dyDescent="0.25">
      <c r="A3443" t="s">
        <v>12841</v>
      </c>
      <c r="B3443">
        <v>11176</v>
      </c>
      <c r="C3443">
        <v>15538</v>
      </c>
      <c r="D3443">
        <v>2175.3200000000002</v>
      </c>
      <c r="E3443">
        <v>17713.32</v>
      </c>
      <c r="F3443">
        <v>4362</v>
      </c>
    </row>
    <row r="3444" spans="1:6" x14ac:dyDescent="0.25">
      <c r="A3444" t="s">
        <v>12842</v>
      </c>
      <c r="B3444">
        <v>18908</v>
      </c>
      <c r="C3444">
        <v>23384</v>
      </c>
      <c r="D3444">
        <v>3273.76</v>
      </c>
      <c r="E3444">
        <v>26657.760000000002</v>
      </c>
      <c r="F3444">
        <v>4476</v>
      </c>
    </row>
    <row r="3445" spans="1:6" x14ac:dyDescent="0.25">
      <c r="A3445" t="s">
        <v>12843</v>
      </c>
      <c r="B3445">
        <v>14216</v>
      </c>
      <c r="C3445">
        <v>18879</v>
      </c>
      <c r="D3445">
        <v>2643.0600000000004</v>
      </c>
      <c r="E3445">
        <v>21522.06</v>
      </c>
      <c r="F3445">
        <v>4663</v>
      </c>
    </row>
    <row r="3446" spans="1:6" x14ac:dyDescent="0.25">
      <c r="A3446" t="s">
        <v>12844</v>
      </c>
      <c r="B3446">
        <v>34918</v>
      </c>
      <c r="C3446">
        <v>38744</v>
      </c>
      <c r="D3446">
        <v>5424.1600000000008</v>
      </c>
      <c r="E3446">
        <v>44168.160000000003</v>
      </c>
      <c r="F3446">
        <v>3826</v>
      </c>
    </row>
    <row r="3447" spans="1:6" x14ac:dyDescent="0.25">
      <c r="A3447" t="s">
        <v>12845</v>
      </c>
      <c r="B3447">
        <v>19273</v>
      </c>
      <c r="C3447">
        <v>23951</v>
      </c>
      <c r="D3447">
        <v>3353.1400000000003</v>
      </c>
      <c r="E3447">
        <v>27304.14</v>
      </c>
      <c r="F3447">
        <v>4678</v>
      </c>
    </row>
    <row r="3448" spans="1:6" x14ac:dyDescent="0.25">
      <c r="A3448" t="s">
        <v>12846</v>
      </c>
      <c r="B3448">
        <v>17095</v>
      </c>
      <c r="C3448">
        <v>21215</v>
      </c>
      <c r="D3448">
        <v>2970.1000000000004</v>
      </c>
      <c r="E3448">
        <v>24185.1</v>
      </c>
      <c r="F3448">
        <v>4120</v>
      </c>
    </row>
    <row r="3449" spans="1:6" x14ac:dyDescent="0.25">
      <c r="A3449" t="s">
        <v>12847</v>
      </c>
      <c r="B3449">
        <v>13978</v>
      </c>
      <c r="C3449">
        <v>18493</v>
      </c>
      <c r="D3449">
        <v>2589.0200000000004</v>
      </c>
      <c r="E3449">
        <v>21082.02</v>
      </c>
      <c r="F3449">
        <v>4515</v>
      </c>
    </row>
    <row r="3450" spans="1:6" x14ac:dyDescent="0.25">
      <c r="A3450" t="s">
        <v>12848</v>
      </c>
      <c r="B3450">
        <v>22378</v>
      </c>
      <c r="C3450">
        <v>26631</v>
      </c>
      <c r="D3450">
        <v>3728.34</v>
      </c>
      <c r="E3450">
        <v>30359.34</v>
      </c>
      <c r="F3450">
        <v>4253</v>
      </c>
    </row>
    <row r="3451" spans="1:6" x14ac:dyDescent="0.25">
      <c r="A3451" t="s">
        <v>12849</v>
      </c>
      <c r="B3451">
        <v>28532</v>
      </c>
      <c r="C3451">
        <v>32670</v>
      </c>
      <c r="D3451">
        <v>4573.8</v>
      </c>
      <c r="E3451">
        <v>37243.800000000003</v>
      </c>
      <c r="F3451">
        <v>4138</v>
      </c>
    </row>
    <row r="3452" spans="1:6" x14ac:dyDescent="0.25">
      <c r="A3452" t="s">
        <v>12850</v>
      </c>
      <c r="B3452">
        <v>22573</v>
      </c>
      <c r="C3452">
        <v>26739</v>
      </c>
      <c r="D3452">
        <v>3743.4600000000005</v>
      </c>
      <c r="E3452">
        <v>30482.46</v>
      </c>
      <c r="F3452">
        <v>4166</v>
      </c>
    </row>
    <row r="3453" spans="1:6" x14ac:dyDescent="0.25">
      <c r="A3453" t="s">
        <v>12851</v>
      </c>
      <c r="B3453">
        <v>21243</v>
      </c>
      <c r="C3453">
        <v>25488</v>
      </c>
      <c r="D3453">
        <v>3568.32</v>
      </c>
      <c r="E3453">
        <v>29056.32</v>
      </c>
      <c r="F3453">
        <v>4245</v>
      </c>
    </row>
    <row r="3454" spans="1:6" x14ac:dyDescent="0.25">
      <c r="A3454" t="s">
        <v>12852</v>
      </c>
      <c r="B3454">
        <v>25990</v>
      </c>
      <c r="C3454">
        <v>29761</v>
      </c>
      <c r="D3454">
        <v>4166.54</v>
      </c>
      <c r="E3454">
        <v>33927.54</v>
      </c>
      <c r="F3454">
        <v>3771</v>
      </c>
    </row>
    <row r="3455" spans="1:6" x14ac:dyDescent="0.25">
      <c r="A3455" t="s">
        <v>12853</v>
      </c>
      <c r="B3455">
        <v>33284</v>
      </c>
      <c r="C3455">
        <v>37391</v>
      </c>
      <c r="D3455">
        <v>5234.7400000000007</v>
      </c>
      <c r="E3455">
        <v>42625.74</v>
      </c>
      <c r="F3455">
        <v>4107</v>
      </c>
    </row>
    <row r="3456" spans="1:6" x14ac:dyDescent="0.25">
      <c r="A3456" t="s">
        <v>12854</v>
      </c>
      <c r="B3456">
        <v>28478</v>
      </c>
      <c r="C3456">
        <v>32405</v>
      </c>
      <c r="D3456">
        <v>4536.7000000000007</v>
      </c>
      <c r="E3456">
        <v>36941.699999999997</v>
      </c>
      <c r="F3456">
        <v>3927</v>
      </c>
    </row>
    <row r="3457" spans="1:6" x14ac:dyDescent="0.25">
      <c r="A3457" t="s">
        <v>12855</v>
      </c>
      <c r="B3457">
        <v>32041</v>
      </c>
      <c r="C3457">
        <v>36472</v>
      </c>
      <c r="D3457">
        <v>5106.0800000000008</v>
      </c>
      <c r="E3457">
        <v>41578.080000000002</v>
      </c>
      <c r="F3457">
        <v>4431</v>
      </c>
    </row>
    <row r="3458" spans="1:6" x14ac:dyDescent="0.25">
      <c r="A3458" t="s">
        <v>12856</v>
      </c>
      <c r="B3458">
        <v>32334</v>
      </c>
      <c r="C3458">
        <v>37134</v>
      </c>
      <c r="D3458">
        <v>5198.76</v>
      </c>
      <c r="E3458">
        <v>42332.76</v>
      </c>
      <c r="F3458">
        <v>4800</v>
      </c>
    </row>
    <row r="3459" spans="1:6" x14ac:dyDescent="0.25">
      <c r="A3459" t="s">
        <v>12857</v>
      </c>
      <c r="B3459">
        <v>23248</v>
      </c>
      <c r="C3459">
        <v>27578</v>
      </c>
      <c r="D3459">
        <v>3860.9200000000005</v>
      </c>
      <c r="E3459">
        <v>31438.920000000002</v>
      </c>
      <c r="F3459">
        <v>4330</v>
      </c>
    </row>
    <row r="3460" spans="1:6" x14ac:dyDescent="0.25">
      <c r="A3460" t="s">
        <v>12858</v>
      </c>
      <c r="B3460">
        <v>34766</v>
      </c>
      <c r="C3460">
        <v>39417</v>
      </c>
      <c r="D3460">
        <v>5518.38</v>
      </c>
      <c r="E3460">
        <v>44935.38</v>
      </c>
      <c r="F3460">
        <v>4651</v>
      </c>
    </row>
    <row r="3461" spans="1:6" x14ac:dyDescent="0.25">
      <c r="A3461" t="s">
        <v>12859</v>
      </c>
      <c r="B3461">
        <v>29981</v>
      </c>
      <c r="C3461">
        <v>34797</v>
      </c>
      <c r="D3461">
        <v>4871.5800000000008</v>
      </c>
      <c r="E3461">
        <v>39668.58</v>
      </c>
      <c r="F3461">
        <v>4816</v>
      </c>
    </row>
    <row r="3462" spans="1:6" x14ac:dyDescent="0.25">
      <c r="A3462" t="s">
        <v>12860</v>
      </c>
      <c r="B3462">
        <v>10685</v>
      </c>
      <c r="C3462">
        <v>14642</v>
      </c>
      <c r="D3462">
        <v>2049.88</v>
      </c>
      <c r="E3462">
        <v>16691.88</v>
      </c>
      <c r="F3462">
        <v>3957</v>
      </c>
    </row>
    <row r="3463" spans="1:6" x14ac:dyDescent="0.25">
      <c r="A3463" t="s">
        <v>12861</v>
      </c>
      <c r="B3463">
        <v>31514</v>
      </c>
      <c r="C3463">
        <v>35620</v>
      </c>
      <c r="D3463">
        <v>4986.8</v>
      </c>
      <c r="E3463">
        <v>40606.800000000003</v>
      </c>
      <c r="F3463">
        <v>4106</v>
      </c>
    </row>
    <row r="3464" spans="1:6" x14ac:dyDescent="0.25">
      <c r="A3464" t="s">
        <v>12862</v>
      </c>
      <c r="B3464">
        <v>11163</v>
      </c>
      <c r="C3464">
        <v>15737</v>
      </c>
      <c r="D3464">
        <v>2203.1800000000003</v>
      </c>
      <c r="E3464">
        <v>17940.18</v>
      </c>
      <c r="F3464">
        <v>4574</v>
      </c>
    </row>
    <row r="3465" spans="1:6" x14ac:dyDescent="0.25">
      <c r="A3465" t="s">
        <v>12863</v>
      </c>
      <c r="B3465">
        <v>12729</v>
      </c>
      <c r="C3465">
        <v>16561</v>
      </c>
      <c r="D3465">
        <v>2318.5400000000004</v>
      </c>
      <c r="E3465">
        <v>18879.54</v>
      </c>
      <c r="F3465">
        <v>3832</v>
      </c>
    </row>
    <row r="3466" spans="1:6" x14ac:dyDescent="0.25">
      <c r="A3466" t="s">
        <v>12864</v>
      </c>
      <c r="B3466">
        <v>13561</v>
      </c>
      <c r="C3466">
        <v>18427</v>
      </c>
      <c r="D3466">
        <v>2579.7800000000002</v>
      </c>
      <c r="E3466">
        <v>21006.78</v>
      </c>
      <c r="F3466">
        <v>4866</v>
      </c>
    </row>
    <row r="3467" spans="1:6" x14ac:dyDescent="0.25">
      <c r="A3467" t="s">
        <v>12865</v>
      </c>
      <c r="B3467">
        <v>24890</v>
      </c>
      <c r="C3467">
        <v>28713</v>
      </c>
      <c r="D3467">
        <v>4019.82</v>
      </c>
      <c r="E3467">
        <v>32732.82</v>
      </c>
      <c r="F3467">
        <v>3823</v>
      </c>
    </row>
    <row r="3468" spans="1:6" x14ac:dyDescent="0.25">
      <c r="A3468" t="s">
        <v>12866</v>
      </c>
      <c r="B3468">
        <v>12027</v>
      </c>
      <c r="C3468">
        <v>16306</v>
      </c>
      <c r="D3468">
        <v>2282.84</v>
      </c>
      <c r="E3468">
        <v>18588.84</v>
      </c>
      <c r="F3468">
        <v>4279</v>
      </c>
    </row>
    <row r="3469" spans="1:6" x14ac:dyDescent="0.25">
      <c r="A3469" t="s">
        <v>12867</v>
      </c>
      <c r="B3469">
        <v>14194</v>
      </c>
      <c r="C3469">
        <v>18506</v>
      </c>
      <c r="D3469">
        <v>2590.84</v>
      </c>
      <c r="E3469">
        <v>21096.84</v>
      </c>
      <c r="F3469">
        <v>4312</v>
      </c>
    </row>
    <row r="3470" spans="1:6" x14ac:dyDescent="0.25">
      <c r="A3470" t="s">
        <v>12868</v>
      </c>
      <c r="B3470">
        <v>16900</v>
      </c>
      <c r="C3470">
        <v>20708</v>
      </c>
      <c r="D3470">
        <v>2899.1200000000003</v>
      </c>
      <c r="E3470">
        <v>23607.119999999999</v>
      </c>
      <c r="F3470">
        <v>3808</v>
      </c>
    </row>
    <row r="3471" spans="1:6" x14ac:dyDescent="0.25">
      <c r="A3471" t="s">
        <v>12869</v>
      </c>
      <c r="B3471">
        <v>32683</v>
      </c>
      <c r="C3471">
        <v>36459</v>
      </c>
      <c r="D3471">
        <v>5104.26</v>
      </c>
      <c r="E3471">
        <v>41563.26</v>
      </c>
      <c r="F3471">
        <v>3776</v>
      </c>
    </row>
    <row r="3472" spans="1:6" x14ac:dyDescent="0.25">
      <c r="A3472" t="s">
        <v>12870</v>
      </c>
      <c r="B3472">
        <v>31569</v>
      </c>
      <c r="C3472">
        <v>35684</v>
      </c>
      <c r="D3472">
        <v>4995.76</v>
      </c>
      <c r="E3472">
        <v>40679.760000000002</v>
      </c>
      <c r="F3472">
        <v>4115</v>
      </c>
    </row>
    <row r="3473" spans="1:6" x14ac:dyDescent="0.25">
      <c r="A3473" t="s">
        <v>12871</v>
      </c>
      <c r="B3473">
        <v>34221</v>
      </c>
      <c r="C3473">
        <v>38591</v>
      </c>
      <c r="D3473">
        <v>5402.7400000000007</v>
      </c>
      <c r="E3473">
        <v>43993.74</v>
      </c>
      <c r="F3473">
        <v>4370</v>
      </c>
    </row>
    <row r="3474" spans="1:6" x14ac:dyDescent="0.25">
      <c r="A3474" t="s">
        <v>12872</v>
      </c>
      <c r="B3474">
        <v>29560</v>
      </c>
      <c r="C3474">
        <v>33578</v>
      </c>
      <c r="D3474">
        <v>4700.92</v>
      </c>
      <c r="E3474">
        <v>38278.92</v>
      </c>
      <c r="F3474">
        <v>4018</v>
      </c>
    </row>
    <row r="3475" spans="1:6" x14ac:dyDescent="0.25">
      <c r="A3475" t="s">
        <v>12873</v>
      </c>
      <c r="B3475">
        <v>34203</v>
      </c>
      <c r="C3475">
        <v>38913</v>
      </c>
      <c r="D3475">
        <v>5447.8200000000006</v>
      </c>
      <c r="E3475">
        <v>44360.82</v>
      </c>
      <c r="F3475">
        <v>4710</v>
      </c>
    </row>
    <row r="3476" spans="1:6" x14ac:dyDescent="0.25">
      <c r="A3476" t="s">
        <v>12874</v>
      </c>
      <c r="B3476">
        <v>34668</v>
      </c>
      <c r="C3476">
        <v>38619</v>
      </c>
      <c r="D3476">
        <v>5406.6600000000008</v>
      </c>
      <c r="E3476">
        <v>44025.66</v>
      </c>
      <c r="F3476">
        <v>3951</v>
      </c>
    </row>
    <row r="3477" spans="1:6" x14ac:dyDescent="0.25">
      <c r="A3477" t="s">
        <v>12875</v>
      </c>
      <c r="B3477">
        <v>11608</v>
      </c>
      <c r="C3477">
        <v>15628</v>
      </c>
      <c r="D3477">
        <v>2187.92</v>
      </c>
      <c r="E3477">
        <v>17815.919999999998</v>
      </c>
      <c r="F3477">
        <v>4020</v>
      </c>
    </row>
    <row r="3478" spans="1:6" x14ac:dyDescent="0.25">
      <c r="A3478" t="s">
        <v>12876</v>
      </c>
      <c r="B3478">
        <v>11423</v>
      </c>
      <c r="C3478">
        <v>15174</v>
      </c>
      <c r="D3478">
        <v>2124.36</v>
      </c>
      <c r="E3478">
        <v>17298.36</v>
      </c>
      <c r="F3478">
        <v>3751</v>
      </c>
    </row>
    <row r="3479" spans="1:6" x14ac:dyDescent="0.25">
      <c r="A3479" t="s">
        <v>12877</v>
      </c>
      <c r="B3479">
        <v>20762</v>
      </c>
      <c r="C3479">
        <v>24852</v>
      </c>
      <c r="D3479">
        <v>3479.28</v>
      </c>
      <c r="E3479">
        <v>28331.279999999999</v>
      </c>
      <c r="F3479">
        <v>4090</v>
      </c>
    </row>
    <row r="3480" spans="1:6" x14ac:dyDescent="0.25">
      <c r="A3480" t="s">
        <v>12878</v>
      </c>
      <c r="B3480">
        <v>15336</v>
      </c>
      <c r="C3480">
        <v>19470</v>
      </c>
      <c r="D3480">
        <v>2725.8</v>
      </c>
      <c r="E3480">
        <v>22195.8</v>
      </c>
      <c r="F3480">
        <v>4134</v>
      </c>
    </row>
    <row r="3481" spans="1:6" x14ac:dyDescent="0.25">
      <c r="A3481" t="s">
        <v>12879</v>
      </c>
      <c r="B3481">
        <v>27862</v>
      </c>
      <c r="C3481">
        <v>32736</v>
      </c>
      <c r="D3481">
        <v>4583.0400000000009</v>
      </c>
      <c r="E3481">
        <v>37319.040000000001</v>
      </c>
      <c r="F3481">
        <v>4874</v>
      </c>
    </row>
    <row r="3482" spans="1:6" x14ac:dyDescent="0.25">
      <c r="A3482" t="s">
        <v>12880</v>
      </c>
      <c r="B3482">
        <v>25629</v>
      </c>
      <c r="C3482">
        <v>29765</v>
      </c>
      <c r="D3482">
        <v>4167.1000000000004</v>
      </c>
      <c r="E3482">
        <v>33932.1</v>
      </c>
      <c r="F3482">
        <v>4136</v>
      </c>
    </row>
    <row r="3483" spans="1:6" x14ac:dyDescent="0.25">
      <c r="A3483" t="s">
        <v>12881</v>
      </c>
      <c r="B3483">
        <v>18181</v>
      </c>
      <c r="C3483">
        <v>22736</v>
      </c>
      <c r="D3483">
        <v>3183.0400000000004</v>
      </c>
      <c r="E3483">
        <v>25919.040000000001</v>
      </c>
      <c r="F3483">
        <v>4555</v>
      </c>
    </row>
    <row r="3484" spans="1:6" x14ac:dyDescent="0.25">
      <c r="A3484" t="s">
        <v>12882</v>
      </c>
      <c r="B3484">
        <v>21581</v>
      </c>
      <c r="C3484">
        <v>25890</v>
      </c>
      <c r="D3484">
        <v>3624.6000000000004</v>
      </c>
      <c r="E3484">
        <v>29514.6</v>
      </c>
      <c r="F3484">
        <v>4309</v>
      </c>
    </row>
    <row r="3485" spans="1:6" x14ac:dyDescent="0.25">
      <c r="A3485" t="s">
        <v>12883</v>
      </c>
      <c r="B3485">
        <v>25580</v>
      </c>
      <c r="C3485">
        <v>30180</v>
      </c>
      <c r="D3485">
        <v>4225.2000000000007</v>
      </c>
      <c r="E3485">
        <v>34405.199999999997</v>
      </c>
      <c r="F3485">
        <v>4600</v>
      </c>
    </row>
    <row r="3486" spans="1:6" x14ac:dyDescent="0.25">
      <c r="A3486" t="s">
        <v>12884</v>
      </c>
      <c r="B3486">
        <v>25560</v>
      </c>
      <c r="C3486">
        <v>30282</v>
      </c>
      <c r="D3486">
        <v>4239.4800000000005</v>
      </c>
      <c r="E3486">
        <v>34521.480000000003</v>
      </c>
      <c r="F3486">
        <v>4722</v>
      </c>
    </row>
    <row r="3487" spans="1:6" x14ac:dyDescent="0.25">
      <c r="A3487" t="s">
        <v>12885</v>
      </c>
      <c r="B3487">
        <v>26359</v>
      </c>
      <c r="C3487">
        <v>30320</v>
      </c>
      <c r="D3487">
        <v>4244.8</v>
      </c>
      <c r="E3487">
        <v>34564.800000000003</v>
      </c>
      <c r="F3487">
        <v>3961</v>
      </c>
    </row>
    <row r="3488" spans="1:6" x14ac:dyDescent="0.25">
      <c r="A3488" t="s">
        <v>12886</v>
      </c>
      <c r="B3488">
        <v>21274</v>
      </c>
      <c r="C3488">
        <v>25499</v>
      </c>
      <c r="D3488">
        <v>3569.86</v>
      </c>
      <c r="E3488">
        <v>29068.86</v>
      </c>
      <c r="F3488">
        <v>4225</v>
      </c>
    </row>
    <row r="3489" spans="1:6" x14ac:dyDescent="0.25">
      <c r="A3489" t="s">
        <v>12887</v>
      </c>
      <c r="B3489">
        <v>33047</v>
      </c>
      <c r="C3489">
        <v>37391</v>
      </c>
      <c r="D3489">
        <v>5234.7400000000007</v>
      </c>
      <c r="E3489">
        <v>42625.74</v>
      </c>
      <c r="F3489">
        <v>4344</v>
      </c>
    </row>
    <row r="3490" spans="1:6" x14ac:dyDescent="0.25">
      <c r="A3490" t="s">
        <v>12888</v>
      </c>
      <c r="B3490">
        <v>29414</v>
      </c>
      <c r="C3490">
        <v>34222</v>
      </c>
      <c r="D3490">
        <v>4791.0800000000008</v>
      </c>
      <c r="E3490">
        <v>39013.08</v>
      </c>
      <c r="F3490">
        <v>4808</v>
      </c>
    </row>
    <row r="3491" spans="1:6" x14ac:dyDescent="0.25">
      <c r="A3491" t="s">
        <v>12889</v>
      </c>
      <c r="B3491">
        <v>32927</v>
      </c>
      <c r="C3491">
        <v>37745</v>
      </c>
      <c r="D3491">
        <v>5284.3</v>
      </c>
      <c r="E3491">
        <v>43029.3</v>
      </c>
      <c r="F3491">
        <v>4818</v>
      </c>
    </row>
    <row r="3492" spans="1:6" x14ac:dyDescent="0.25">
      <c r="A3492" t="s">
        <v>12890</v>
      </c>
      <c r="B3492">
        <v>16994</v>
      </c>
      <c r="C3492">
        <v>21428</v>
      </c>
      <c r="D3492">
        <v>2999.92</v>
      </c>
      <c r="E3492">
        <v>24427.919999999998</v>
      </c>
      <c r="F3492">
        <v>4434</v>
      </c>
    </row>
    <row r="3493" spans="1:6" x14ac:dyDescent="0.25">
      <c r="A3493" t="s">
        <v>12891</v>
      </c>
      <c r="B3493">
        <v>12282</v>
      </c>
      <c r="C3493">
        <v>16285</v>
      </c>
      <c r="D3493">
        <v>2279.9</v>
      </c>
      <c r="E3493">
        <v>18564.900000000001</v>
      </c>
      <c r="F3493">
        <v>4003</v>
      </c>
    </row>
    <row r="3494" spans="1:6" x14ac:dyDescent="0.25">
      <c r="A3494" t="s">
        <v>12892</v>
      </c>
      <c r="B3494">
        <v>31984</v>
      </c>
      <c r="C3494">
        <v>36808</v>
      </c>
      <c r="D3494">
        <v>5153.1200000000008</v>
      </c>
      <c r="E3494">
        <v>41961.120000000003</v>
      </c>
      <c r="F3494">
        <v>4824</v>
      </c>
    </row>
    <row r="3495" spans="1:6" x14ac:dyDescent="0.25">
      <c r="A3495" t="s">
        <v>12893</v>
      </c>
      <c r="B3495">
        <v>18184</v>
      </c>
      <c r="C3495">
        <v>22052</v>
      </c>
      <c r="D3495">
        <v>3087.28</v>
      </c>
      <c r="E3495">
        <v>25139.279999999999</v>
      </c>
      <c r="F3495">
        <v>3868</v>
      </c>
    </row>
    <row r="3496" spans="1:6" x14ac:dyDescent="0.25">
      <c r="A3496" t="s">
        <v>12894</v>
      </c>
      <c r="B3496">
        <v>13116</v>
      </c>
      <c r="C3496">
        <v>17281</v>
      </c>
      <c r="D3496">
        <v>2419.34</v>
      </c>
      <c r="E3496">
        <v>19700.34</v>
      </c>
      <c r="F3496">
        <v>4165</v>
      </c>
    </row>
    <row r="3497" spans="1:6" x14ac:dyDescent="0.25">
      <c r="A3497" t="s">
        <v>12895</v>
      </c>
      <c r="B3497">
        <v>25135</v>
      </c>
      <c r="C3497">
        <v>29457</v>
      </c>
      <c r="D3497">
        <v>4123.9800000000005</v>
      </c>
      <c r="E3497">
        <v>33580.980000000003</v>
      </c>
      <c r="F3497">
        <v>4322</v>
      </c>
    </row>
    <row r="3498" spans="1:6" x14ac:dyDescent="0.25">
      <c r="A3498" t="s">
        <v>12896</v>
      </c>
      <c r="B3498">
        <v>17580</v>
      </c>
      <c r="C3498">
        <v>21879</v>
      </c>
      <c r="D3498">
        <v>3063.0600000000004</v>
      </c>
      <c r="E3498">
        <v>24942.06</v>
      </c>
      <c r="F3498">
        <v>4299</v>
      </c>
    </row>
    <row r="3499" spans="1:6" x14ac:dyDescent="0.25">
      <c r="A3499" t="s">
        <v>12897</v>
      </c>
      <c r="B3499">
        <v>17620</v>
      </c>
      <c r="C3499">
        <v>21904</v>
      </c>
      <c r="D3499">
        <v>3066.5600000000004</v>
      </c>
      <c r="E3499">
        <v>24970.560000000001</v>
      </c>
      <c r="F3499">
        <v>4284</v>
      </c>
    </row>
    <row r="3500" spans="1:6" x14ac:dyDescent="0.25">
      <c r="A3500" t="s">
        <v>12898</v>
      </c>
      <c r="B3500">
        <v>34810</v>
      </c>
      <c r="C3500">
        <v>38981</v>
      </c>
      <c r="D3500">
        <v>5457.34</v>
      </c>
      <c r="E3500">
        <v>44438.34</v>
      </c>
      <c r="F3500">
        <v>4171</v>
      </c>
    </row>
    <row r="3501" spans="1:6" x14ac:dyDescent="0.25">
      <c r="A3501" t="s">
        <v>12899</v>
      </c>
      <c r="B3501">
        <v>10695</v>
      </c>
      <c r="C3501">
        <v>15526</v>
      </c>
      <c r="D3501">
        <v>2173.6400000000003</v>
      </c>
      <c r="E3501">
        <v>17699.64</v>
      </c>
      <c r="F3501">
        <v>4831</v>
      </c>
    </row>
    <row r="3502" spans="1:6" x14ac:dyDescent="0.25">
      <c r="A3502" t="s">
        <v>12900</v>
      </c>
      <c r="B3502">
        <v>22309</v>
      </c>
      <c r="C3502">
        <v>27177</v>
      </c>
      <c r="D3502">
        <v>3804.78</v>
      </c>
      <c r="E3502">
        <v>30981.78</v>
      </c>
      <c r="F3502">
        <v>4868</v>
      </c>
    </row>
    <row r="3503" spans="1:6" x14ac:dyDescent="0.25">
      <c r="A3503" t="s">
        <v>12901</v>
      </c>
      <c r="B3503">
        <v>21743</v>
      </c>
      <c r="C3503">
        <v>25962</v>
      </c>
      <c r="D3503">
        <v>3634.6800000000003</v>
      </c>
      <c r="E3503">
        <v>29596.68</v>
      </c>
      <c r="F3503">
        <v>4219</v>
      </c>
    </row>
    <row r="3504" spans="1:6" x14ac:dyDescent="0.25">
      <c r="A3504" t="s">
        <v>12902</v>
      </c>
      <c r="B3504">
        <v>20384</v>
      </c>
      <c r="C3504">
        <v>24518</v>
      </c>
      <c r="D3504">
        <v>3432.5200000000004</v>
      </c>
      <c r="E3504">
        <v>27950.52</v>
      </c>
      <c r="F3504">
        <v>4134</v>
      </c>
    </row>
    <row r="3505" spans="1:6" x14ac:dyDescent="0.25">
      <c r="A3505" t="s">
        <v>12903</v>
      </c>
      <c r="B3505">
        <v>14664</v>
      </c>
      <c r="C3505">
        <v>19309</v>
      </c>
      <c r="D3505">
        <v>2703.26</v>
      </c>
      <c r="E3505">
        <v>22012.260000000002</v>
      </c>
      <c r="F3505">
        <v>4645</v>
      </c>
    </row>
    <row r="3506" spans="1:6" x14ac:dyDescent="0.25">
      <c r="A3506" t="s">
        <v>12904</v>
      </c>
      <c r="B3506">
        <v>26122</v>
      </c>
      <c r="C3506">
        <v>30853</v>
      </c>
      <c r="D3506">
        <v>4319.42</v>
      </c>
      <c r="E3506">
        <v>35172.42</v>
      </c>
      <c r="F3506">
        <v>4731</v>
      </c>
    </row>
    <row r="3507" spans="1:6" x14ac:dyDescent="0.25">
      <c r="A3507" t="s">
        <v>12905</v>
      </c>
      <c r="B3507">
        <v>10291</v>
      </c>
      <c r="C3507">
        <v>14143</v>
      </c>
      <c r="D3507">
        <v>1980.0200000000002</v>
      </c>
      <c r="E3507">
        <v>16123.02</v>
      </c>
      <c r="F3507">
        <v>3852</v>
      </c>
    </row>
    <row r="3508" spans="1:6" x14ac:dyDescent="0.25">
      <c r="A3508" t="s">
        <v>12906</v>
      </c>
      <c r="B3508">
        <v>24092</v>
      </c>
      <c r="C3508">
        <v>28409</v>
      </c>
      <c r="D3508">
        <v>3977.26</v>
      </c>
      <c r="E3508">
        <v>32386.260000000002</v>
      </c>
      <c r="F3508">
        <v>4317</v>
      </c>
    </row>
    <row r="3509" spans="1:6" x14ac:dyDescent="0.25">
      <c r="A3509" t="s">
        <v>12907</v>
      </c>
      <c r="B3509">
        <v>28830</v>
      </c>
      <c r="C3509">
        <v>32732</v>
      </c>
      <c r="D3509">
        <v>4582.4800000000005</v>
      </c>
      <c r="E3509">
        <v>37314.480000000003</v>
      </c>
      <c r="F3509">
        <v>3902</v>
      </c>
    </row>
    <row r="3510" spans="1:6" x14ac:dyDescent="0.25">
      <c r="A3510" t="s">
        <v>12908</v>
      </c>
      <c r="B3510">
        <v>25238</v>
      </c>
      <c r="C3510">
        <v>29255</v>
      </c>
      <c r="D3510">
        <v>4095.7000000000003</v>
      </c>
      <c r="E3510">
        <v>33350.699999999997</v>
      </c>
      <c r="F3510">
        <v>4017</v>
      </c>
    </row>
    <row r="3511" spans="1:6" x14ac:dyDescent="0.25">
      <c r="A3511" t="s">
        <v>12909</v>
      </c>
      <c r="B3511">
        <v>34027</v>
      </c>
      <c r="C3511">
        <v>37842</v>
      </c>
      <c r="D3511">
        <v>5297.88</v>
      </c>
      <c r="E3511">
        <v>43139.88</v>
      </c>
      <c r="F3511">
        <v>3815</v>
      </c>
    </row>
    <row r="3512" spans="1:6" x14ac:dyDescent="0.25">
      <c r="A3512" t="s">
        <v>12910</v>
      </c>
      <c r="B3512">
        <v>30812</v>
      </c>
      <c r="C3512">
        <v>35674</v>
      </c>
      <c r="D3512">
        <v>4994.3600000000006</v>
      </c>
      <c r="E3512">
        <v>40668.36</v>
      </c>
      <c r="F3512">
        <v>4862</v>
      </c>
    </row>
    <row r="3513" spans="1:6" x14ac:dyDescent="0.25">
      <c r="A3513" t="s">
        <v>12911</v>
      </c>
      <c r="B3513">
        <v>24818</v>
      </c>
      <c r="C3513">
        <v>29127</v>
      </c>
      <c r="D3513">
        <v>4077.78</v>
      </c>
      <c r="E3513">
        <v>33204.78</v>
      </c>
      <c r="F3513">
        <v>4309</v>
      </c>
    </row>
    <row r="3514" spans="1:6" x14ac:dyDescent="0.25">
      <c r="A3514" t="s">
        <v>12912</v>
      </c>
      <c r="B3514">
        <v>15789</v>
      </c>
      <c r="C3514">
        <v>20417</v>
      </c>
      <c r="D3514">
        <v>2858.38</v>
      </c>
      <c r="E3514">
        <v>23275.38</v>
      </c>
      <c r="F3514">
        <v>4628</v>
      </c>
    </row>
    <row r="3515" spans="1:6" x14ac:dyDescent="0.25">
      <c r="A3515" t="s">
        <v>12913</v>
      </c>
      <c r="B3515">
        <v>29898</v>
      </c>
      <c r="C3515">
        <v>33602</v>
      </c>
      <c r="D3515">
        <v>4704.2800000000007</v>
      </c>
      <c r="E3515">
        <v>38306.28</v>
      </c>
      <c r="F3515">
        <v>3704</v>
      </c>
    </row>
    <row r="3516" spans="1:6" x14ac:dyDescent="0.25">
      <c r="A3516" t="s">
        <v>12914</v>
      </c>
      <c r="B3516">
        <v>28110</v>
      </c>
      <c r="C3516">
        <v>32269</v>
      </c>
      <c r="D3516">
        <v>4517.6600000000008</v>
      </c>
      <c r="E3516">
        <v>36786.660000000003</v>
      </c>
      <c r="F3516">
        <v>4159</v>
      </c>
    </row>
    <row r="3517" spans="1:6" x14ac:dyDescent="0.25">
      <c r="A3517" t="s">
        <v>12915</v>
      </c>
      <c r="B3517">
        <v>13500</v>
      </c>
      <c r="C3517">
        <v>18258</v>
      </c>
      <c r="D3517">
        <v>2556.1200000000003</v>
      </c>
      <c r="E3517">
        <v>20814.12</v>
      </c>
      <c r="F3517">
        <v>4758</v>
      </c>
    </row>
    <row r="3518" spans="1:6" x14ac:dyDescent="0.25">
      <c r="A3518" t="s">
        <v>12916</v>
      </c>
      <c r="B3518">
        <v>33391</v>
      </c>
      <c r="C3518">
        <v>37967</v>
      </c>
      <c r="D3518">
        <v>5315.38</v>
      </c>
      <c r="E3518">
        <v>43282.38</v>
      </c>
      <c r="F3518">
        <v>4576</v>
      </c>
    </row>
    <row r="3519" spans="1:6" x14ac:dyDescent="0.25">
      <c r="A3519" t="s">
        <v>12917</v>
      </c>
      <c r="B3519">
        <v>18486</v>
      </c>
      <c r="C3519">
        <v>22371</v>
      </c>
      <c r="D3519">
        <v>3131.9400000000005</v>
      </c>
      <c r="E3519">
        <v>25502.940000000002</v>
      </c>
      <c r="F3519">
        <v>3885</v>
      </c>
    </row>
    <row r="3520" spans="1:6" x14ac:dyDescent="0.25">
      <c r="A3520" t="s">
        <v>12918</v>
      </c>
      <c r="B3520">
        <v>16699</v>
      </c>
      <c r="C3520">
        <v>21468</v>
      </c>
      <c r="D3520">
        <v>3005.5200000000004</v>
      </c>
      <c r="E3520">
        <v>24473.52</v>
      </c>
      <c r="F3520">
        <v>4769</v>
      </c>
    </row>
    <row r="3521" spans="1:6" x14ac:dyDescent="0.25">
      <c r="A3521" t="s">
        <v>12919</v>
      </c>
      <c r="B3521">
        <v>28701</v>
      </c>
      <c r="C3521">
        <v>33212</v>
      </c>
      <c r="D3521">
        <v>4649.68</v>
      </c>
      <c r="E3521">
        <v>37861.68</v>
      </c>
      <c r="F3521">
        <v>4511</v>
      </c>
    </row>
    <row r="3522" spans="1:6" x14ac:dyDescent="0.25">
      <c r="A3522" t="s">
        <v>12920</v>
      </c>
      <c r="B3522">
        <v>34878</v>
      </c>
      <c r="C3522">
        <v>38704</v>
      </c>
      <c r="D3522">
        <v>5418.56</v>
      </c>
      <c r="E3522">
        <v>44122.559999999998</v>
      </c>
      <c r="F3522">
        <v>3826</v>
      </c>
    </row>
    <row r="3523" spans="1:6" x14ac:dyDescent="0.25">
      <c r="A3523" t="s">
        <v>12921</v>
      </c>
      <c r="B3523">
        <v>20088</v>
      </c>
      <c r="C3523">
        <v>24069</v>
      </c>
      <c r="D3523">
        <v>3369.6600000000003</v>
      </c>
      <c r="E3523">
        <v>27438.66</v>
      </c>
      <c r="F3523">
        <v>3981</v>
      </c>
    </row>
    <row r="3524" spans="1:6" x14ac:dyDescent="0.25">
      <c r="A3524" t="s">
        <v>12922</v>
      </c>
      <c r="B3524">
        <v>15587</v>
      </c>
      <c r="C3524">
        <v>20100</v>
      </c>
      <c r="D3524">
        <v>2814.0000000000005</v>
      </c>
      <c r="E3524">
        <v>22914</v>
      </c>
      <c r="F3524">
        <v>4513</v>
      </c>
    </row>
    <row r="3525" spans="1:6" x14ac:dyDescent="0.25">
      <c r="A3525" t="s">
        <v>12923</v>
      </c>
      <c r="B3525">
        <v>34905</v>
      </c>
      <c r="C3525">
        <v>39152</v>
      </c>
      <c r="D3525">
        <v>5481.2800000000007</v>
      </c>
      <c r="E3525">
        <v>44633.279999999999</v>
      </c>
      <c r="F3525">
        <v>4247</v>
      </c>
    </row>
    <row r="3526" spans="1:6" x14ac:dyDescent="0.25">
      <c r="A3526" t="s">
        <v>12924</v>
      </c>
      <c r="B3526">
        <v>33082</v>
      </c>
      <c r="C3526">
        <v>36960</v>
      </c>
      <c r="D3526">
        <v>5174.4000000000005</v>
      </c>
      <c r="E3526">
        <v>42134.400000000001</v>
      </c>
      <c r="F3526">
        <v>3878</v>
      </c>
    </row>
    <row r="3527" spans="1:6" x14ac:dyDescent="0.25">
      <c r="A3527" t="s">
        <v>12925</v>
      </c>
      <c r="B3527">
        <v>15523</v>
      </c>
      <c r="C3527">
        <v>19437</v>
      </c>
      <c r="D3527">
        <v>2721.1800000000003</v>
      </c>
      <c r="E3527">
        <v>22158.18</v>
      </c>
      <c r="F3527">
        <v>3914</v>
      </c>
    </row>
    <row r="3528" spans="1:6" x14ac:dyDescent="0.25">
      <c r="A3528" t="s">
        <v>12926</v>
      </c>
      <c r="B3528">
        <v>32716</v>
      </c>
      <c r="C3528">
        <v>36987</v>
      </c>
      <c r="D3528">
        <v>5178.18</v>
      </c>
      <c r="E3528">
        <v>42165.18</v>
      </c>
      <c r="F3528">
        <v>4271</v>
      </c>
    </row>
    <row r="3529" spans="1:6" x14ac:dyDescent="0.25">
      <c r="A3529" t="s">
        <v>12927</v>
      </c>
      <c r="B3529">
        <v>15301</v>
      </c>
      <c r="C3529">
        <v>19527</v>
      </c>
      <c r="D3529">
        <v>2733.78</v>
      </c>
      <c r="E3529">
        <v>22260.78</v>
      </c>
      <c r="F3529">
        <v>4226</v>
      </c>
    </row>
    <row r="3530" spans="1:6" x14ac:dyDescent="0.25">
      <c r="A3530" t="s">
        <v>12928</v>
      </c>
      <c r="B3530">
        <v>34765</v>
      </c>
      <c r="C3530">
        <v>39161</v>
      </c>
      <c r="D3530">
        <v>5482.5400000000009</v>
      </c>
      <c r="E3530">
        <v>44643.54</v>
      </c>
      <c r="F3530">
        <v>4396</v>
      </c>
    </row>
    <row r="3531" spans="1:6" x14ac:dyDescent="0.25">
      <c r="A3531" t="s">
        <v>12929</v>
      </c>
      <c r="B3531">
        <v>12475</v>
      </c>
      <c r="C3531">
        <v>17239</v>
      </c>
      <c r="D3531">
        <v>2413.46</v>
      </c>
      <c r="E3531">
        <v>19652.46</v>
      </c>
      <c r="F3531">
        <v>4764</v>
      </c>
    </row>
    <row r="3532" spans="1:6" x14ac:dyDescent="0.25">
      <c r="A3532" t="s">
        <v>12930</v>
      </c>
      <c r="B3532">
        <v>26833</v>
      </c>
      <c r="C3532">
        <v>31328</v>
      </c>
      <c r="D3532">
        <v>4385.92</v>
      </c>
      <c r="E3532">
        <v>35713.919999999998</v>
      </c>
      <c r="F3532">
        <v>4495</v>
      </c>
    </row>
    <row r="3533" spans="1:6" x14ac:dyDescent="0.25">
      <c r="A3533" t="s">
        <v>12931</v>
      </c>
      <c r="B3533">
        <v>14675</v>
      </c>
      <c r="C3533">
        <v>18753</v>
      </c>
      <c r="D3533">
        <v>2625.42</v>
      </c>
      <c r="E3533">
        <v>21378.42</v>
      </c>
      <c r="F3533">
        <v>4078</v>
      </c>
    </row>
    <row r="3534" spans="1:6" x14ac:dyDescent="0.25">
      <c r="A3534" t="s">
        <v>12932</v>
      </c>
      <c r="B3534">
        <v>31741</v>
      </c>
      <c r="C3534">
        <v>36448</v>
      </c>
      <c r="D3534">
        <v>5102.72</v>
      </c>
      <c r="E3534">
        <v>41550.720000000001</v>
      </c>
      <c r="F3534">
        <v>4707</v>
      </c>
    </row>
    <row r="3535" spans="1:6" x14ac:dyDescent="0.25">
      <c r="A3535" t="s">
        <v>12933</v>
      </c>
      <c r="B3535">
        <v>13326</v>
      </c>
      <c r="C3535">
        <v>18120</v>
      </c>
      <c r="D3535">
        <v>2536.8000000000002</v>
      </c>
      <c r="E3535">
        <v>20656.8</v>
      </c>
      <c r="F3535">
        <v>4794</v>
      </c>
    </row>
    <row r="3536" spans="1:6" x14ac:dyDescent="0.25">
      <c r="A3536" t="s">
        <v>12934</v>
      </c>
      <c r="B3536">
        <v>30471</v>
      </c>
      <c r="C3536">
        <v>34673</v>
      </c>
      <c r="D3536">
        <v>4854.22</v>
      </c>
      <c r="E3536">
        <v>39527.22</v>
      </c>
      <c r="F3536">
        <v>4202</v>
      </c>
    </row>
    <row r="3537" spans="1:6" x14ac:dyDescent="0.25">
      <c r="A3537" t="s">
        <v>12935</v>
      </c>
      <c r="B3537">
        <v>25315</v>
      </c>
      <c r="C3537">
        <v>29082</v>
      </c>
      <c r="D3537">
        <v>4071.4800000000005</v>
      </c>
      <c r="E3537">
        <v>33153.480000000003</v>
      </c>
      <c r="F3537">
        <v>3767</v>
      </c>
    </row>
    <row r="3538" spans="1:6" x14ac:dyDescent="0.25">
      <c r="A3538" t="s">
        <v>12936</v>
      </c>
      <c r="B3538">
        <v>17327</v>
      </c>
      <c r="C3538">
        <v>21481</v>
      </c>
      <c r="D3538">
        <v>3007.34</v>
      </c>
      <c r="E3538">
        <v>24488.34</v>
      </c>
      <c r="F3538">
        <v>4154</v>
      </c>
    </row>
    <row r="3539" spans="1:6" x14ac:dyDescent="0.25">
      <c r="A3539" t="s">
        <v>12937</v>
      </c>
      <c r="B3539">
        <v>29097</v>
      </c>
      <c r="C3539">
        <v>33973</v>
      </c>
      <c r="D3539">
        <v>4756.22</v>
      </c>
      <c r="E3539">
        <v>38729.22</v>
      </c>
      <c r="F3539">
        <v>4876</v>
      </c>
    </row>
    <row r="3540" spans="1:6" x14ac:dyDescent="0.25">
      <c r="A3540" t="s">
        <v>12938</v>
      </c>
      <c r="B3540">
        <v>13296</v>
      </c>
      <c r="C3540">
        <v>17026</v>
      </c>
      <c r="D3540">
        <v>2383.6400000000003</v>
      </c>
      <c r="E3540">
        <v>19409.64</v>
      </c>
      <c r="F3540">
        <v>3730</v>
      </c>
    </row>
    <row r="3541" spans="1:6" x14ac:dyDescent="0.25">
      <c r="A3541" t="s">
        <v>12939</v>
      </c>
      <c r="B3541">
        <v>14903</v>
      </c>
      <c r="C3541">
        <v>19301</v>
      </c>
      <c r="D3541">
        <v>2702.1400000000003</v>
      </c>
      <c r="E3541">
        <v>22003.14</v>
      </c>
      <c r="F3541">
        <v>4398</v>
      </c>
    </row>
    <row r="3542" spans="1:6" x14ac:dyDescent="0.25">
      <c r="A3542" t="s">
        <v>12940</v>
      </c>
      <c r="B3542">
        <v>20551</v>
      </c>
      <c r="C3542">
        <v>25360</v>
      </c>
      <c r="D3542">
        <v>3550.4000000000005</v>
      </c>
      <c r="E3542">
        <v>28910.400000000001</v>
      </c>
      <c r="F3542">
        <v>4809</v>
      </c>
    </row>
    <row r="3543" spans="1:6" x14ac:dyDescent="0.25">
      <c r="A3543" t="s">
        <v>12941</v>
      </c>
      <c r="B3543">
        <v>25263</v>
      </c>
      <c r="C3543">
        <v>29750</v>
      </c>
      <c r="D3543">
        <v>4165</v>
      </c>
      <c r="E3543">
        <v>33915</v>
      </c>
      <c r="F3543">
        <v>4487</v>
      </c>
    </row>
    <row r="3544" spans="1:6" x14ac:dyDescent="0.25">
      <c r="A3544" t="s">
        <v>12942</v>
      </c>
      <c r="B3544">
        <v>17768</v>
      </c>
      <c r="C3544">
        <v>22321</v>
      </c>
      <c r="D3544">
        <v>3124.9400000000005</v>
      </c>
      <c r="E3544">
        <v>25445.940000000002</v>
      </c>
      <c r="F3544">
        <v>4553</v>
      </c>
    </row>
    <row r="3545" spans="1:6" x14ac:dyDescent="0.25">
      <c r="A3545" t="s">
        <v>12943</v>
      </c>
      <c r="B3545">
        <v>33200</v>
      </c>
      <c r="C3545">
        <v>36950</v>
      </c>
      <c r="D3545">
        <v>5173.0000000000009</v>
      </c>
      <c r="E3545">
        <v>42123</v>
      </c>
      <c r="F3545">
        <v>3750</v>
      </c>
    </row>
    <row r="3546" spans="1:6" x14ac:dyDescent="0.25">
      <c r="A3546" t="s">
        <v>12944</v>
      </c>
      <c r="B3546">
        <v>25187</v>
      </c>
      <c r="C3546">
        <v>29675</v>
      </c>
      <c r="D3546">
        <v>4154.5</v>
      </c>
      <c r="E3546">
        <v>33829.5</v>
      </c>
      <c r="F3546">
        <v>4488</v>
      </c>
    </row>
    <row r="3547" spans="1:6" x14ac:dyDescent="0.25">
      <c r="A3547" t="s">
        <v>12945</v>
      </c>
      <c r="B3547">
        <v>17338</v>
      </c>
      <c r="C3547">
        <v>21887</v>
      </c>
      <c r="D3547">
        <v>3064.1800000000003</v>
      </c>
      <c r="E3547">
        <v>24951.18</v>
      </c>
      <c r="F3547">
        <v>4549</v>
      </c>
    </row>
    <row r="3548" spans="1:6" x14ac:dyDescent="0.25">
      <c r="A3548" t="s">
        <v>12946</v>
      </c>
      <c r="B3548">
        <v>25077</v>
      </c>
      <c r="C3548">
        <v>29936</v>
      </c>
      <c r="D3548">
        <v>4191.04</v>
      </c>
      <c r="E3548">
        <v>34127.040000000001</v>
      </c>
      <c r="F3548">
        <v>4859</v>
      </c>
    </row>
    <row r="3549" spans="1:6" x14ac:dyDescent="0.25">
      <c r="A3549" t="s">
        <v>12947</v>
      </c>
      <c r="B3549">
        <v>17606</v>
      </c>
      <c r="C3549">
        <v>22295</v>
      </c>
      <c r="D3549">
        <v>3121.3</v>
      </c>
      <c r="E3549">
        <v>25416.3</v>
      </c>
      <c r="F3549">
        <v>4689</v>
      </c>
    </row>
    <row r="3550" spans="1:6" x14ac:dyDescent="0.25">
      <c r="A3550" t="s">
        <v>12948</v>
      </c>
      <c r="B3550">
        <v>25136</v>
      </c>
      <c r="C3550">
        <v>29101</v>
      </c>
      <c r="D3550">
        <v>4074.1400000000003</v>
      </c>
      <c r="E3550">
        <v>33175.14</v>
      </c>
      <c r="F3550">
        <v>3965</v>
      </c>
    </row>
    <row r="3551" spans="1:6" x14ac:dyDescent="0.25">
      <c r="A3551" t="s">
        <v>12949</v>
      </c>
      <c r="B3551">
        <v>26353</v>
      </c>
      <c r="C3551">
        <v>31167</v>
      </c>
      <c r="D3551">
        <v>4363.38</v>
      </c>
      <c r="E3551">
        <v>35530.379999999997</v>
      </c>
      <c r="F3551">
        <v>4814</v>
      </c>
    </row>
    <row r="3552" spans="1:6" x14ac:dyDescent="0.25">
      <c r="A3552" t="s">
        <v>12950</v>
      </c>
      <c r="B3552">
        <v>17364</v>
      </c>
      <c r="C3552">
        <v>22239</v>
      </c>
      <c r="D3552">
        <v>3113.4600000000005</v>
      </c>
      <c r="E3552">
        <v>25352.46</v>
      </c>
      <c r="F3552">
        <v>4875</v>
      </c>
    </row>
    <row r="3553" spans="1:6" x14ac:dyDescent="0.25">
      <c r="A3553" t="s">
        <v>12951</v>
      </c>
      <c r="B3553">
        <v>11130</v>
      </c>
      <c r="C3553">
        <v>15791</v>
      </c>
      <c r="D3553">
        <v>2210.7400000000002</v>
      </c>
      <c r="E3553">
        <v>18001.740000000002</v>
      </c>
      <c r="F3553">
        <v>4661</v>
      </c>
    </row>
    <row r="3554" spans="1:6" x14ac:dyDescent="0.25">
      <c r="A3554" t="s">
        <v>12952</v>
      </c>
      <c r="B3554">
        <v>34945</v>
      </c>
      <c r="C3554">
        <v>38905</v>
      </c>
      <c r="D3554">
        <v>5446.7000000000007</v>
      </c>
      <c r="E3554">
        <v>44351.7</v>
      </c>
      <c r="F3554">
        <v>3960</v>
      </c>
    </row>
    <row r="3555" spans="1:6" x14ac:dyDescent="0.25">
      <c r="A3555" t="s">
        <v>12953</v>
      </c>
      <c r="B3555">
        <v>11182</v>
      </c>
      <c r="C3555">
        <v>15352</v>
      </c>
      <c r="D3555">
        <v>2149.2800000000002</v>
      </c>
      <c r="E3555">
        <v>17501.28</v>
      </c>
      <c r="F3555">
        <v>4170</v>
      </c>
    </row>
    <row r="3556" spans="1:6" x14ac:dyDescent="0.25">
      <c r="A3556" t="s">
        <v>12954</v>
      </c>
      <c r="B3556">
        <v>11214</v>
      </c>
      <c r="C3556">
        <v>15367</v>
      </c>
      <c r="D3556">
        <v>2151.38</v>
      </c>
      <c r="E3556">
        <v>17518.38</v>
      </c>
      <c r="F3556">
        <v>4153</v>
      </c>
    </row>
    <row r="3557" spans="1:6" x14ac:dyDescent="0.25">
      <c r="A3557" t="s">
        <v>12955</v>
      </c>
      <c r="B3557">
        <v>22658</v>
      </c>
      <c r="C3557">
        <v>26683</v>
      </c>
      <c r="D3557">
        <v>3735.6200000000003</v>
      </c>
      <c r="E3557">
        <v>30418.62</v>
      </c>
      <c r="F3557">
        <v>4025</v>
      </c>
    </row>
    <row r="3558" spans="1:6" x14ac:dyDescent="0.25">
      <c r="A3558" t="s">
        <v>12956</v>
      </c>
      <c r="B3558">
        <v>12442</v>
      </c>
      <c r="C3558">
        <v>17204</v>
      </c>
      <c r="D3558">
        <v>2408.5600000000004</v>
      </c>
      <c r="E3558">
        <v>19612.560000000001</v>
      </c>
      <c r="F3558">
        <v>4762</v>
      </c>
    </row>
    <row r="3559" spans="1:6" x14ac:dyDescent="0.25">
      <c r="A3559" t="s">
        <v>12957</v>
      </c>
      <c r="B3559">
        <v>24535</v>
      </c>
      <c r="C3559">
        <v>28602</v>
      </c>
      <c r="D3559">
        <v>4004.28</v>
      </c>
      <c r="E3559">
        <v>32606.28</v>
      </c>
      <c r="F3559">
        <v>4067</v>
      </c>
    </row>
    <row r="3560" spans="1:6" x14ac:dyDescent="0.25">
      <c r="A3560" t="s">
        <v>12958</v>
      </c>
      <c r="B3560">
        <v>20849</v>
      </c>
      <c r="C3560">
        <v>24826</v>
      </c>
      <c r="D3560">
        <v>3475.6400000000003</v>
      </c>
      <c r="E3560">
        <v>28301.64</v>
      </c>
      <c r="F3560">
        <v>3977</v>
      </c>
    </row>
    <row r="3561" spans="1:6" x14ac:dyDescent="0.25">
      <c r="A3561" t="s">
        <v>12959</v>
      </c>
      <c r="B3561">
        <v>28446</v>
      </c>
      <c r="C3561">
        <v>32621</v>
      </c>
      <c r="D3561">
        <v>4566.9400000000005</v>
      </c>
      <c r="E3561">
        <v>37187.94</v>
      </c>
      <c r="F3561">
        <v>4175</v>
      </c>
    </row>
    <row r="3562" spans="1:6" x14ac:dyDescent="0.25">
      <c r="A3562" t="s">
        <v>12960</v>
      </c>
      <c r="B3562">
        <v>26459</v>
      </c>
      <c r="C3562">
        <v>30527</v>
      </c>
      <c r="D3562">
        <v>4273.7800000000007</v>
      </c>
      <c r="E3562">
        <v>34800.78</v>
      </c>
      <c r="F3562">
        <v>4068</v>
      </c>
    </row>
    <row r="3563" spans="1:6" x14ac:dyDescent="0.25">
      <c r="A3563" t="s">
        <v>12961</v>
      </c>
      <c r="B3563">
        <v>33301</v>
      </c>
      <c r="C3563">
        <v>37461</v>
      </c>
      <c r="D3563">
        <v>5244.5400000000009</v>
      </c>
      <c r="E3563">
        <v>42705.54</v>
      </c>
      <c r="F3563">
        <v>4160</v>
      </c>
    </row>
    <row r="3564" spans="1:6" x14ac:dyDescent="0.25">
      <c r="A3564" t="s">
        <v>12962</v>
      </c>
      <c r="B3564">
        <v>27021</v>
      </c>
      <c r="C3564">
        <v>31045</v>
      </c>
      <c r="D3564">
        <v>4346.3</v>
      </c>
      <c r="E3564">
        <v>35391.300000000003</v>
      </c>
      <c r="F3564">
        <v>4024</v>
      </c>
    </row>
    <row r="3565" spans="1:6" x14ac:dyDescent="0.25">
      <c r="A3565" t="s">
        <v>12963</v>
      </c>
      <c r="B3565">
        <v>10513</v>
      </c>
      <c r="C3565">
        <v>14241</v>
      </c>
      <c r="D3565">
        <v>1993.7400000000002</v>
      </c>
      <c r="E3565">
        <v>16234.74</v>
      </c>
      <c r="F3565">
        <v>3728</v>
      </c>
    </row>
    <row r="3566" spans="1:6" x14ac:dyDescent="0.25">
      <c r="A3566" t="s">
        <v>12964</v>
      </c>
      <c r="B3566">
        <v>23765</v>
      </c>
      <c r="C3566">
        <v>27806</v>
      </c>
      <c r="D3566">
        <v>3892.84</v>
      </c>
      <c r="E3566">
        <v>31698.84</v>
      </c>
      <c r="F3566">
        <v>4041</v>
      </c>
    </row>
    <row r="3567" spans="1:6" x14ac:dyDescent="0.25">
      <c r="A3567" t="s">
        <v>12965</v>
      </c>
      <c r="B3567">
        <v>32721</v>
      </c>
      <c r="C3567">
        <v>37498</v>
      </c>
      <c r="D3567">
        <v>5249.72</v>
      </c>
      <c r="E3567">
        <v>42747.72</v>
      </c>
      <c r="F3567">
        <v>4777</v>
      </c>
    </row>
    <row r="3568" spans="1:6" x14ac:dyDescent="0.25">
      <c r="A3568" t="s">
        <v>12966</v>
      </c>
      <c r="B3568">
        <v>15162</v>
      </c>
      <c r="C3568">
        <v>19644</v>
      </c>
      <c r="D3568">
        <v>2750.1600000000003</v>
      </c>
      <c r="E3568">
        <v>22394.16</v>
      </c>
      <c r="F3568">
        <v>4482</v>
      </c>
    </row>
    <row r="3569" spans="1:6" x14ac:dyDescent="0.25">
      <c r="A3569" t="s">
        <v>12967</v>
      </c>
      <c r="B3569">
        <v>25265</v>
      </c>
      <c r="C3569">
        <v>29206</v>
      </c>
      <c r="D3569">
        <v>4088.8400000000006</v>
      </c>
      <c r="E3569">
        <v>33294.840000000004</v>
      </c>
      <c r="F3569">
        <v>3941</v>
      </c>
    </row>
    <row r="3570" spans="1:6" x14ac:dyDescent="0.25">
      <c r="A3570" t="s">
        <v>12968</v>
      </c>
      <c r="B3570">
        <v>26587</v>
      </c>
      <c r="C3570">
        <v>30488</v>
      </c>
      <c r="D3570">
        <v>4268.3200000000006</v>
      </c>
      <c r="E3570">
        <v>34756.32</v>
      </c>
      <c r="F3570">
        <v>3901</v>
      </c>
    </row>
    <row r="3571" spans="1:6" x14ac:dyDescent="0.25">
      <c r="A3571" t="s">
        <v>12969</v>
      </c>
      <c r="B3571">
        <v>29350</v>
      </c>
      <c r="C3571">
        <v>33813</v>
      </c>
      <c r="D3571">
        <v>4733.8200000000006</v>
      </c>
      <c r="E3571">
        <v>38546.82</v>
      </c>
      <c r="F3571">
        <v>4463</v>
      </c>
    </row>
    <row r="3572" spans="1:6" x14ac:dyDescent="0.25">
      <c r="A3572" t="s">
        <v>12970</v>
      </c>
      <c r="B3572">
        <v>23530</v>
      </c>
      <c r="C3572">
        <v>27537</v>
      </c>
      <c r="D3572">
        <v>3855.1800000000003</v>
      </c>
      <c r="E3572">
        <v>31392.18</v>
      </c>
      <c r="F3572">
        <v>4007</v>
      </c>
    </row>
    <row r="3573" spans="1:6" x14ac:dyDescent="0.25">
      <c r="A3573" t="s">
        <v>12971</v>
      </c>
      <c r="B3573">
        <v>18017</v>
      </c>
      <c r="C3573">
        <v>22631</v>
      </c>
      <c r="D3573">
        <v>3168.34</v>
      </c>
      <c r="E3573">
        <v>25799.34</v>
      </c>
      <c r="F3573">
        <v>4614</v>
      </c>
    </row>
    <row r="3574" spans="1:6" x14ac:dyDescent="0.25">
      <c r="A3574" t="s">
        <v>12972</v>
      </c>
      <c r="B3574">
        <v>34940</v>
      </c>
      <c r="C3574">
        <v>39376</v>
      </c>
      <c r="D3574">
        <v>5512.64</v>
      </c>
      <c r="E3574">
        <v>44888.639999999999</v>
      </c>
      <c r="F3574">
        <v>4436</v>
      </c>
    </row>
    <row r="3575" spans="1:6" x14ac:dyDescent="0.25">
      <c r="A3575" t="s">
        <v>12973</v>
      </c>
      <c r="B3575">
        <v>21367</v>
      </c>
      <c r="C3575">
        <v>25183</v>
      </c>
      <c r="D3575">
        <v>3525.6200000000003</v>
      </c>
      <c r="E3575">
        <v>28708.62</v>
      </c>
      <c r="F3575">
        <v>3816</v>
      </c>
    </row>
    <row r="3576" spans="1:6" x14ac:dyDescent="0.25">
      <c r="A3576" t="s">
        <v>12974</v>
      </c>
      <c r="B3576">
        <v>21246</v>
      </c>
      <c r="C3576">
        <v>25343</v>
      </c>
      <c r="D3576">
        <v>3548.0200000000004</v>
      </c>
      <c r="E3576">
        <v>28891.02</v>
      </c>
      <c r="F3576">
        <v>4097</v>
      </c>
    </row>
    <row r="3577" spans="1:6" x14ac:dyDescent="0.25">
      <c r="A3577" t="s">
        <v>12975</v>
      </c>
      <c r="B3577">
        <v>18430</v>
      </c>
      <c r="C3577">
        <v>22598</v>
      </c>
      <c r="D3577">
        <v>3163.7200000000003</v>
      </c>
      <c r="E3577">
        <v>25761.72</v>
      </c>
      <c r="F3577">
        <v>4168</v>
      </c>
    </row>
    <row r="3578" spans="1:6" x14ac:dyDescent="0.25">
      <c r="A3578" t="s">
        <v>12976</v>
      </c>
      <c r="B3578">
        <v>32879</v>
      </c>
      <c r="C3578">
        <v>37505</v>
      </c>
      <c r="D3578">
        <v>5250.7000000000007</v>
      </c>
      <c r="E3578">
        <v>42755.7</v>
      </c>
      <c r="F3578">
        <v>4626</v>
      </c>
    </row>
    <row r="3579" spans="1:6" x14ac:dyDescent="0.25">
      <c r="A3579" t="s">
        <v>12977</v>
      </c>
      <c r="B3579">
        <v>23310</v>
      </c>
      <c r="C3579">
        <v>27837</v>
      </c>
      <c r="D3579">
        <v>3897.1800000000003</v>
      </c>
      <c r="E3579">
        <v>31734.18</v>
      </c>
      <c r="F3579">
        <v>4527</v>
      </c>
    </row>
    <row r="3580" spans="1:6" x14ac:dyDescent="0.25">
      <c r="A3580" t="s">
        <v>12978</v>
      </c>
      <c r="B3580">
        <v>18819</v>
      </c>
      <c r="C3580">
        <v>23375</v>
      </c>
      <c r="D3580">
        <v>3272.5000000000005</v>
      </c>
      <c r="E3580">
        <v>26647.5</v>
      </c>
      <c r="F3580">
        <v>4556</v>
      </c>
    </row>
    <row r="3581" spans="1:6" x14ac:dyDescent="0.25">
      <c r="A3581" t="s">
        <v>12979</v>
      </c>
      <c r="B3581">
        <v>27632</v>
      </c>
      <c r="C3581">
        <v>31886</v>
      </c>
      <c r="D3581">
        <v>4464.0400000000009</v>
      </c>
      <c r="E3581">
        <v>36350.04</v>
      </c>
      <c r="F3581">
        <v>4254</v>
      </c>
    </row>
    <row r="3582" spans="1:6" x14ac:dyDescent="0.25">
      <c r="A3582" t="s">
        <v>12980</v>
      </c>
      <c r="B3582">
        <v>34100</v>
      </c>
      <c r="C3582">
        <v>38379</v>
      </c>
      <c r="D3582">
        <v>5373.06</v>
      </c>
      <c r="E3582">
        <v>43752.06</v>
      </c>
      <c r="F3582">
        <v>4279</v>
      </c>
    </row>
    <row r="3583" spans="1:6" x14ac:dyDescent="0.25">
      <c r="A3583" t="s">
        <v>12981</v>
      </c>
      <c r="B3583">
        <v>33222</v>
      </c>
      <c r="C3583">
        <v>37026</v>
      </c>
      <c r="D3583">
        <v>5183.6400000000003</v>
      </c>
      <c r="E3583">
        <v>42209.64</v>
      </c>
      <c r="F3583">
        <v>3804</v>
      </c>
    </row>
    <row r="3584" spans="1:6" x14ac:dyDescent="0.25">
      <c r="A3584" t="s">
        <v>12982</v>
      </c>
      <c r="B3584">
        <v>24940</v>
      </c>
      <c r="C3584">
        <v>29792</v>
      </c>
      <c r="D3584">
        <v>4170.88</v>
      </c>
      <c r="E3584">
        <v>33962.879999999997</v>
      </c>
      <c r="F3584">
        <v>4852</v>
      </c>
    </row>
    <row r="3585" spans="1:6" x14ac:dyDescent="0.25">
      <c r="A3585" t="s">
        <v>12983</v>
      </c>
      <c r="B3585">
        <v>34248</v>
      </c>
      <c r="C3585">
        <v>38909</v>
      </c>
      <c r="D3585">
        <v>5447.26</v>
      </c>
      <c r="E3585">
        <v>44356.26</v>
      </c>
      <c r="F3585">
        <v>4661</v>
      </c>
    </row>
    <row r="3586" spans="1:6" x14ac:dyDescent="0.25">
      <c r="A3586" t="s">
        <v>12984</v>
      </c>
      <c r="B3586">
        <v>32499</v>
      </c>
      <c r="C3586">
        <v>36992</v>
      </c>
      <c r="D3586">
        <v>5178.88</v>
      </c>
      <c r="E3586">
        <v>42170.879999999997</v>
      </c>
      <c r="F3586">
        <v>4493</v>
      </c>
    </row>
    <row r="3587" spans="1:6" x14ac:dyDescent="0.25">
      <c r="A3587" t="s">
        <v>12985</v>
      </c>
      <c r="B3587">
        <v>32254</v>
      </c>
      <c r="C3587">
        <v>36069</v>
      </c>
      <c r="D3587">
        <v>5049.6600000000008</v>
      </c>
      <c r="E3587">
        <v>41118.660000000003</v>
      </c>
      <c r="F3587">
        <v>3815</v>
      </c>
    </row>
    <row r="3588" spans="1:6" x14ac:dyDescent="0.25">
      <c r="A3588" t="s">
        <v>12986</v>
      </c>
      <c r="B3588">
        <v>22993</v>
      </c>
      <c r="C3588">
        <v>27164</v>
      </c>
      <c r="D3588">
        <v>3802.9600000000005</v>
      </c>
      <c r="E3588">
        <v>30966.959999999999</v>
      </c>
      <c r="F3588">
        <v>4171</v>
      </c>
    </row>
    <row r="3589" spans="1:6" x14ac:dyDescent="0.25">
      <c r="A3589" t="s">
        <v>12987</v>
      </c>
      <c r="B3589">
        <v>22378</v>
      </c>
      <c r="C3589">
        <v>26079</v>
      </c>
      <c r="D3589">
        <v>3651.0600000000004</v>
      </c>
      <c r="E3589">
        <v>29730.06</v>
      </c>
      <c r="F3589">
        <v>3701</v>
      </c>
    </row>
    <row r="3590" spans="1:6" x14ac:dyDescent="0.25">
      <c r="A3590" t="s">
        <v>12988</v>
      </c>
      <c r="B3590">
        <v>16623</v>
      </c>
      <c r="C3590">
        <v>20669</v>
      </c>
      <c r="D3590">
        <v>2893.6600000000003</v>
      </c>
      <c r="E3590">
        <v>23562.66</v>
      </c>
      <c r="F3590">
        <v>4046</v>
      </c>
    </row>
    <row r="3591" spans="1:6" x14ac:dyDescent="0.25">
      <c r="A3591" t="s">
        <v>12989</v>
      </c>
      <c r="B3591">
        <v>13180</v>
      </c>
      <c r="C3591">
        <v>18068</v>
      </c>
      <c r="D3591">
        <v>2529.5200000000004</v>
      </c>
      <c r="E3591">
        <v>20597.52</v>
      </c>
      <c r="F3591">
        <v>4888</v>
      </c>
    </row>
    <row r="3592" spans="1:6" x14ac:dyDescent="0.25">
      <c r="A3592" t="s">
        <v>12990</v>
      </c>
      <c r="B3592">
        <v>22634</v>
      </c>
      <c r="C3592">
        <v>27327</v>
      </c>
      <c r="D3592">
        <v>3825.78</v>
      </c>
      <c r="E3592">
        <v>31152.78</v>
      </c>
      <c r="F3592">
        <v>4693</v>
      </c>
    </row>
    <row r="3593" spans="1:6" x14ac:dyDescent="0.25">
      <c r="A3593" t="s">
        <v>12991</v>
      </c>
      <c r="B3593">
        <v>17836</v>
      </c>
      <c r="C3593">
        <v>21946</v>
      </c>
      <c r="D3593">
        <v>3072.4400000000005</v>
      </c>
      <c r="E3593">
        <v>25018.440000000002</v>
      </c>
      <c r="F3593">
        <v>4110</v>
      </c>
    </row>
    <row r="3594" spans="1:6" x14ac:dyDescent="0.25">
      <c r="A3594" t="s">
        <v>12992</v>
      </c>
      <c r="B3594">
        <v>20110</v>
      </c>
      <c r="C3594">
        <v>24662</v>
      </c>
      <c r="D3594">
        <v>3452.6800000000003</v>
      </c>
      <c r="E3594">
        <v>28114.68</v>
      </c>
      <c r="F3594">
        <v>4552</v>
      </c>
    </row>
    <row r="3595" spans="1:6" x14ac:dyDescent="0.25">
      <c r="A3595" t="s">
        <v>12993</v>
      </c>
      <c r="B3595">
        <v>24273</v>
      </c>
      <c r="C3595">
        <v>29023</v>
      </c>
      <c r="D3595">
        <v>4063.2200000000003</v>
      </c>
      <c r="E3595">
        <v>33086.22</v>
      </c>
      <c r="F3595">
        <v>4750</v>
      </c>
    </row>
    <row r="3596" spans="1:6" x14ac:dyDescent="0.25">
      <c r="A3596" t="s">
        <v>12994</v>
      </c>
      <c r="B3596">
        <v>17307</v>
      </c>
      <c r="C3596">
        <v>21084</v>
      </c>
      <c r="D3596">
        <v>2951.76</v>
      </c>
      <c r="E3596">
        <v>24035.760000000002</v>
      </c>
      <c r="F3596">
        <v>3777</v>
      </c>
    </row>
    <row r="3597" spans="1:6" x14ac:dyDescent="0.25">
      <c r="A3597" t="s">
        <v>12995</v>
      </c>
      <c r="B3597">
        <v>24008</v>
      </c>
      <c r="C3597">
        <v>28282</v>
      </c>
      <c r="D3597">
        <v>3959.4800000000005</v>
      </c>
      <c r="E3597">
        <v>32241.48</v>
      </c>
      <c r="F3597">
        <v>4274</v>
      </c>
    </row>
    <row r="3598" spans="1:6" x14ac:dyDescent="0.25">
      <c r="A3598" t="s">
        <v>12996</v>
      </c>
      <c r="B3598">
        <v>31413</v>
      </c>
      <c r="C3598">
        <v>35347</v>
      </c>
      <c r="D3598">
        <v>4948.5800000000008</v>
      </c>
      <c r="E3598">
        <v>40295.58</v>
      </c>
      <c r="F3598">
        <v>3934</v>
      </c>
    </row>
    <row r="3599" spans="1:6" x14ac:dyDescent="0.25">
      <c r="A3599" t="s">
        <v>12997</v>
      </c>
      <c r="B3599">
        <v>17225</v>
      </c>
      <c r="C3599">
        <v>21458</v>
      </c>
      <c r="D3599">
        <v>3004.1200000000003</v>
      </c>
      <c r="E3599">
        <v>24462.12</v>
      </c>
      <c r="F3599">
        <v>4233</v>
      </c>
    </row>
    <row r="3600" spans="1:6" x14ac:dyDescent="0.25">
      <c r="A3600" t="s">
        <v>12998</v>
      </c>
      <c r="B3600">
        <v>24743</v>
      </c>
      <c r="C3600">
        <v>29152</v>
      </c>
      <c r="D3600">
        <v>4081.28</v>
      </c>
      <c r="E3600">
        <v>33233.279999999999</v>
      </c>
      <c r="F3600">
        <v>4409</v>
      </c>
    </row>
    <row r="3601" spans="1:6" x14ac:dyDescent="0.25">
      <c r="A3601" t="s">
        <v>12999</v>
      </c>
      <c r="B3601">
        <v>17423</v>
      </c>
      <c r="C3601">
        <v>22009</v>
      </c>
      <c r="D3601">
        <v>3081.26</v>
      </c>
      <c r="E3601">
        <v>25090.260000000002</v>
      </c>
      <c r="F3601">
        <v>4586</v>
      </c>
    </row>
    <row r="3602" spans="1:6" x14ac:dyDescent="0.25">
      <c r="A3602" t="s">
        <v>13000</v>
      </c>
      <c r="B3602">
        <v>26254</v>
      </c>
      <c r="C3602">
        <v>30093</v>
      </c>
      <c r="D3602">
        <v>4213.0200000000004</v>
      </c>
      <c r="E3602">
        <v>34306.020000000004</v>
      </c>
      <c r="F3602">
        <v>3839</v>
      </c>
    </row>
    <row r="3603" spans="1:6" x14ac:dyDescent="0.25">
      <c r="A3603" t="s">
        <v>13001</v>
      </c>
      <c r="B3603">
        <v>27439</v>
      </c>
      <c r="C3603">
        <v>32099</v>
      </c>
      <c r="D3603">
        <v>4493.8600000000006</v>
      </c>
      <c r="E3603">
        <v>36592.86</v>
      </c>
      <c r="F3603">
        <v>4660</v>
      </c>
    </row>
    <row r="3604" spans="1:6" x14ac:dyDescent="0.25">
      <c r="A3604" t="s">
        <v>13002</v>
      </c>
      <c r="B3604">
        <v>28820</v>
      </c>
      <c r="C3604">
        <v>33609</v>
      </c>
      <c r="D3604">
        <v>4705.26</v>
      </c>
      <c r="E3604">
        <v>38314.26</v>
      </c>
      <c r="F3604">
        <v>4789</v>
      </c>
    </row>
    <row r="3605" spans="1:6" x14ac:dyDescent="0.25">
      <c r="A3605" t="s">
        <v>13003</v>
      </c>
      <c r="B3605">
        <v>12156</v>
      </c>
      <c r="C3605">
        <v>15983</v>
      </c>
      <c r="D3605">
        <v>2237.6200000000003</v>
      </c>
      <c r="E3605">
        <v>18220.62</v>
      </c>
      <c r="F3605">
        <v>3827</v>
      </c>
    </row>
    <row r="3606" spans="1:6" x14ac:dyDescent="0.25">
      <c r="A3606" t="s">
        <v>13004</v>
      </c>
      <c r="B3606">
        <v>11272</v>
      </c>
      <c r="C3606">
        <v>15958</v>
      </c>
      <c r="D3606">
        <v>2234.1200000000003</v>
      </c>
      <c r="E3606">
        <v>18192.12</v>
      </c>
      <c r="F3606">
        <v>4686</v>
      </c>
    </row>
    <row r="3607" spans="1:6" x14ac:dyDescent="0.25">
      <c r="A3607" t="s">
        <v>13005</v>
      </c>
      <c r="B3607">
        <v>12428</v>
      </c>
      <c r="C3607">
        <v>16834</v>
      </c>
      <c r="D3607">
        <v>2356.7600000000002</v>
      </c>
      <c r="E3607">
        <v>19190.760000000002</v>
      </c>
      <c r="F3607">
        <v>4406</v>
      </c>
    </row>
    <row r="3608" spans="1:6" x14ac:dyDescent="0.25">
      <c r="A3608" t="s">
        <v>13006</v>
      </c>
      <c r="B3608">
        <v>33293</v>
      </c>
      <c r="C3608">
        <v>37343</v>
      </c>
      <c r="D3608">
        <v>5228.0200000000004</v>
      </c>
      <c r="E3608">
        <v>42571.020000000004</v>
      </c>
      <c r="F3608">
        <v>4050</v>
      </c>
    </row>
    <row r="3609" spans="1:6" x14ac:dyDescent="0.25">
      <c r="A3609" t="s">
        <v>13007</v>
      </c>
      <c r="B3609">
        <v>19716</v>
      </c>
      <c r="C3609">
        <v>24226</v>
      </c>
      <c r="D3609">
        <v>3391.6400000000003</v>
      </c>
      <c r="E3609">
        <v>27617.64</v>
      </c>
      <c r="F3609">
        <v>4510</v>
      </c>
    </row>
    <row r="3610" spans="1:6" x14ac:dyDescent="0.25">
      <c r="A3610" t="s">
        <v>13008</v>
      </c>
      <c r="B3610">
        <v>15656</v>
      </c>
      <c r="C3610">
        <v>20023</v>
      </c>
      <c r="D3610">
        <v>2803.2200000000003</v>
      </c>
      <c r="E3610">
        <v>22826.22</v>
      </c>
      <c r="F3610">
        <v>4367</v>
      </c>
    </row>
    <row r="3611" spans="1:6" x14ac:dyDescent="0.25">
      <c r="A3611" t="s">
        <v>13009</v>
      </c>
      <c r="B3611">
        <v>26890</v>
      </c>
      <c r="C3611">
        <v>30977</v>
      </c>
      <c r="D3611">
        <v>4336.7800000000007</v>
      </c>
      <c r="E3611">
        <v>35313.78</v>
      </c>
      <c r="F3611">
        <v>4087</v>
      </c>
    </row>
    <row r="3612" spans="1:6" x14ac:dyDescent="0.25">
      <c r="A3612" t="s">
        <v>13010</v>
      </c>
      <c r="B3612">
        <v>31353</v>
      </c>
      <c r="C3612">
        <v>35222</v>
      </c>
      <c r="D3612">
        <v>4931.0800000000008</v>
      </c>
      <c r="E3612">
        <v>40153.08</v>
      </c>
      <c r="F3612">
        <v>3869</v>
      </c>
    </row>
    <row r="3613" spans="1:6" x14ac:dyDescent="0.25">
      <c r="A3613" t="s">
        <v>13011</v>
      </c>
      <c r="B3613">
        <v>14369</v>
      </c>
      <c r="C3613">
        <v>18787</v>
      </c>
      <c r="D3613">
        <v>2630.1800000000003</v>
      </c>
      <c r="E3613">
        <v>21417.18</v>
      </c>
      <c r="F3613">
        <v>4418</v>
      </c>
    </row>
    <row r="3614" spans="1:6" x14ac:dyDescent="0.25">
      <c r="A3614" t="s">
        <v>13012</v>
      </c>
      <c r="B3614">
        <v>33910</v>
      </c>
      <c r="C3614">
        <v>37724</v>
      </c>
      <c r="D3614">
        <v>5281.3600000000006</v>
      </c>
      <c r="E3614">
        <v>43005.36</v>
      </c>
      <c r="F3614">
        <v>3814</v>
      </c>
    </row>
    <row r="3615" spans="1:6" x14ac:dyDescent="0.25">
      <c r="A3615" t="s">
        <v>13013</v>
      </c>
      <c r="B3615">
        <v>18000</v>
      </c>
      <c r="C3615">
        <v>22137</v>
      </c>
      <c r="D3615">
        <v>3099.1800000000003</v>
      </c>
      <c r="E3615">
        <v>25236.18</v>
      </c>
      <c r="F3615">
        <v>4137</v>
      </c>
    </row>
    <row r="3616" spans="1:6" x14ac:dyDescent="0.25">
      <c r="A3616" t="s">
        <v>13014</v>
      </c>
      <c r="B3616">
        <v>19463</v>
      </c>
      <c r="C3616">
        <v>24237</v>
      </c>
      <c r="D3616">
        <v>3393.1800000000003</v>
      </c>
      <c r="E3616">
        <v>27630.18</v>
      </c>
      <c r="F3616">
        <v>4774</v>
      </c>
    </row>
    <row r="3617" spans="1:6" x14ac:dyDescent="0.25">
      <c r="A3617" t="s">
        <v>13015</v>
      </c>
      <c r="B3617">
        <v>31918</v>
      </c>
      <c r="C3617">
        <v>35918</v>
      </c>
      <c r="D3617">
        <v>5028.5200000000004</v>
      </c>
      <c r="E3617">
        <v>40946.520000000004</v>
      </c>
      <c r="F3617">
        <v>4000</v>
      </c>
    </row>
    <row r="3618" spans="1:6" x14ac:dyDescent="0.25">
      <c r="A3618" t="s">
        <v>13016</v>
      </c>
      <c r="B3618">
        <v>27304</v>
      </c>
      <c r="C3618">
        <v>31270</v>
      </c>
      <c r="D3618">
        <v>4377.8</v>
      </c>
      <c r="E3618">
        <v>35647.800000000003</v>
      </c>
      <c r="F3618">
        <v>3966</v>
      </c>
    </row>
    <row r="3619" spans="1:6" x14ac:dyDescent="0.25">
      <c r="A3619" t="s">
        <v>13017</v>
      </c>
      <c r="B3619">
        <v>29332</v>
      </c>
      <c r="C3619">
        <v>34055</v>
      </c>
      <c r="D3619">
        <v>4767.7000000000007</v>
      </c>
      <c r="E3619">
        <v>38822.699999999997</v>
      </c>
      <c r="F3619">
        <v>4723</v>
      </c>
    </row>
    <row r="3620" spans="1:6" x14ac:dyDescent="0.25">
      <c r="A3620" t="s">
        <v>13018</v>
      </c>
      <c r="B3620">
        <v>26172</v>
      </c>
      <c r="C3620">
        <v>29916</v>
      </c>
      <c r="D3620">
        <v>4188.2400000000007</v>
      </c>
      <c r="E3620">
        <v>34104.239999999998</v>
      </c>
      <c r="F3620">
        <v>3744</v>
      </c>
    </row>
    <row r="3621" spans="1:6" x14ac:dyDescent="0.25">
      <c r="A3621" t="s">
        <v>13019</v>
      </c>
      <c r="B3621">
        <v>21797</v>
      </c>
      <c r="C3621">
        <v>26112</v>
      </c>
      <c r="D3621">
        <v>3655.6800000000003</v>
      </c>
      <c r="E3621">
        <v>29767.68</v>
      </c>
      <c r="F3621">
        <v>4315</v>
      </c>
    </row>
    <row r="3622" spans="1:6" x14ac:dyDescent="0.25">
      <c r="A3622" t="s">
        <v>13020</v>
      </c>
      <c r="B3622">
        <v>33450</v>
      </c>
      <c r="C3622">
        <v>37657</v>
      </c>
      <c r="D3622">
        <v>5271.9800000000005</v>
      </c>
      <c r="E3622">
        <v>42928.98</v>
      </c>
      <c r="F3622">
        <v>4207</v>
      </c>
    </row>
    <row r="3623" spans="1:6" x14ac:dyDescent="0.25">
      <c r="A3623" t="s">
        <v>13021</v>
      </c>
      <c r="B3623">
        <v>14890</v>
      </c>
      <c r="C3623">
        <v>19153</v>
      </c>
      <c r="D3623">
        <v>2681.42</v>
      </c>
      <c r="E3623">
        <v>21834.42</v>
      </c>
      <c r="F3623">
        <v>4263</v>
      </c>
    </row>
    <row r="3624" spans="1:6" x14ac:dyDescent="0.25">
      <c r="A3624" t="s">
        <v>13022</v>
      </c>
      <c r="B3624">
        <v>14232</v>
      </c>
      <c r="C3624">
        <v>18495</v>
      </c>
      <c r="D3624">
        <v>2589.3000000000002</v>
      </c>
      <c r="E3624">
        <v>21084.3</v>
      </c>
      <c r="F3624">
        <v>4263</v>
      </c>
    </row>
    <row r="3625" spans="1:6" x14ac:dyDescent="0.25">
      <c r="A3625" t="s">
        <v>13023</v>
      </c>
      <c r="B3625">
        <v>30968</v>
      </c>
      <c r="C3625">
        <v>35705</v>
      </c>
      <c r="D3625">
        <v>4998.7000000000007</v>
      </c>
      <c r="E3625">
        <v>40703.699999999997</v>
      </c>
      <c r="F3625">
        <v>4737</v>
      </c>
    </row>
    <row r="3626" spans="1:6" x14ac:dyDescent="0.25">
      <c r="A3626" t="s">
        <v>13024</v>
      </c>
      <c r="B3626">
        <v>27263</v>
      </c>
      <c r="C3626">
        <v>31561</v>
      </c>
      <c r="D3626">
        <v>4418.5400000000009</v>
      </c>
      <c r="E3626">
        <v>35979.54</v>
      </c>
      <c r="F3626">
        <v>4298</v>
      </c>
    </row>
    <row r="3627" spans="1:6" x14ac:dyDescent="0.25">
      <c r="A3627" t="s">
        <v>13025</v>
      </c>
      <c r="B3627">
        <v>20678</v>
      </c>
      <c r="C3627">
        <v>24731</v>
      </c>
      <c r="D3627">
        <v>3462.34</v>
      </c>
      <c r="E3627">
        <v>28193.34</v>
      </c>
      <c r="F3627">
        <v>4053</v>
      </c>
    </row>
    <row r="3628" spans="1:6" x14ac:dyDescent="0.25">
      <c r="A3628" t="s">
        <v>13026</v>
      </c>
      <c r="B3628">
        <v>11290</v>
      </c>
      <c r="C3628">
        <v>16006</v>
      </c>
      <c r="D3628">
        <v>2240.84</v>
      </c>
      <c r="E3628">
        <v>18246.84</v>
      </c>
      <c r="F3628">
        <v>4716</v>
      </c>
    </row>
    <row r="3629" spans="1:6" x14ac:dyDescent="0.25">
      <c r="A3629" t="s">
        <v>13027</v>
      </c>
      <c r="B3629">
        <v>32666</v>
      </c>
      <c r="C3629">
        <v>37388</v>
      </c>
      <c r="D3629">
        <v>5234.3200000000006</v>
      </c>
      <c r="E3629">
        <v>42622.32</v>
      </c>
      <c r="F3629">
        <v>4722</v>
      </c>
    </row>
    <row r="3630" spans="1:6" x14ac:dyDescent="0.25">
      <c r="A3630" t="s">
        <v>13028</v>
      </c>
      <c r="B3630">
        <v>28821</v>
      </c>
      <c r="C3630">
        <v>32903</v>
      </c>
      <c r="D3630">
        <v>4606.42</v>
      </c>
      <c r="E3630">
        <v>37509.42</v>
      </c>
      <c r="F3630">
        <v>4082</v>
      </c>
    </row>
    <row r="3631" spans="1:6" x14ac:dyDescent="0.25">
      <c r="A3631" t="s">
        <v>13029</v>
      </c>
      <c r="B3631">
        <v>31230</v>
      </c>
      <c r="C3631">
        <v>35044</v>
      </c>
      <c r="D3631">
        <v>4906.1600000000008</v>
      </c>
      <c r="E3631">
        <v>39950.160000000003</v>
      </c>
      <c r="F3631">
        <v>3814</v>
      </c>
    </row>
    <row r="3632" spans="1:6" x14ac:dyDescent="0.25">
      <c r="A3632" t="s">
        <v>13030</v>
      </c>
      <c r="B3632">
        <v>25273</v>
      </c>
      <c r="C3632">
        <v>29509</v>
      </c>
      <c r="D3632">
        <v>4131.26</v>
      </c>
      <c r="E3632">
        <v>33640.26</v>
      </c>
      <c r="F3632">
        <v>4236</v>
      </c>
    </row>
    <row r="3633" spans="1:6" x14ac:dyDescent="0.25">
      <c r="A3633" t="s">
        <v>13031</v>
      </c>
      <c r="B3633">
        <v>16709</v>
      </c>
      <c r="C3633">
        <v>20683</v>
      </c>
      <c r="D3633">
        <v>2895.6200000000003</v>
      </c>
      <c r="E3633">
        <v>23578.62</v>
      </c>
      <c r="F3633">
        <v>3974</v>
      </c>
    </row>
    <row r="3634" spans="1:6" x14ac:dyDescent="0.25">
      <c r="A3634" t="s">
        <v>13032</v>
      </c>
      <c r="B3634">
        <v>32204</v>
      </c>
      <c r="C3634">
        <v>36525</v>
      </c>
      <c r="D3634">
        <v>5113.5000000000009</v>
      </c>
      <c r="E3634">
        <v>41638.5</v>
      </c>
      <c r="F3634">
        <v>4321</v>
      </c>
    </row>
    <row r="3635" spans="1:6" x14ac:dyDescent="0.25">
      <c r="A3635" t="s">
        <v>13033</v>
      </c>
      <c r="B3635">
        <v>34647</v>
      </c>
      <c r="C3635">
        <v>39045</v>
      </c>
      <c r="D3635">
        <v>5466.3</v>
      </c>
      <c r="E3635">
        <v>44511.3</v>
      </c>
      <c r="F3635">
        <v>4398</v>
      </c>
    </row>
    <row r="3636" spans="1:6" x14ac:dyDescent="0.25">
      <c r="A3636" t="s">
        <v>13034</v>
      </c>
      <c r="B3636">
        <v>12384</v>
      </c>
      <c r="C3636">
        <v>16230</v>
      </c>
      <c r="D3636">
        <v>2272.2000000000003</v>
      </c>
      <c r="E3636">
        <v>18502.2</v>
      </c>
      <c r="F3636">
        <v>3846</v>
      </c>
    </row>
    <row r="3637" spans="1:6" x14ac:dyDescent="0.25">
      <c r="A3637" t="s">
        <v>13035</v>
      </c>
      <c r="B3637">
        <v>25008</v>
      </c>
      <c r="C3637">
        <v>29396</v>
      </c>
      <c r="D3637">
        <v>4115.4400000000005</v>
      </c>
      <c r="E3637">
        <v>33511.440000000002</v>
      </c>
      <c r="F3637">
        <v>4388</v>
      </c>
    </row>
    <row r="3638" spans="1:6" x14ac:dyDescent="0.25">
      <c r="A3638" t="s">
        <v>13036</v>
      </c>
      <c r="B3638">
        <v>12990</v>
      </c>
      <c r="C3638">
        <v>16695</v>
      </c>
      <c r="D3638">
        <v>2337.3000000000002</v>
      </c>
      <c r="E3638">
        <v>19032.3</v>
      </c>
      <c r="F3638">
        <v>3705</v>
      </c>
    </row>
    <row r="3639" spans="1:6" x14ac:dyDescent="0.25">
      <c r="A3639" t="s">
        <v>13037</v>
      </c>
      <c r="B3639">
        <v>15594</v>
      </c>
      <c r="C3639">
        <v>20099</v>
      </c>
      <c r="D3639">
        <v>2813.86</v>
      </c>
      <c r="E3639">
        <v>22912.86</v>
      </c>
      <c r="F3639">
        <v>4505</v>
      </c>
    </row>
    <row r="3640" spans="1:6" x14ac:dyDescent="0.25">
      <c r="A3640" t="s">
        <v>13038</v>
      </c>
      <c r="B3640">
        <v>28139</v>
      </c>
      <c r="C3640">
        <v>32736</v>
      </c>
      <c r="D3640">
        <v>4583.0400000000009</v>
      </c>
      <c r="E3640">
        <v>37319.040000000001</v>
      </c>
      <c r="F3640">
        <v>4597</v>
      </c>
    </row>
    <row r="3641" spans="1:6" x14ac:dyDescent="0.25">
      <c r="A3641" t="s">
        <v>13039</v>
      </c>
      <c r="B3641">
        <v>18182</v>
      </c>
      <c r="C3641">
        <v>22023</v>
      </c>
      <c r="D3641">
        <v>3083.2200000000003</v>
      </c>
      <c r="E3641">
        <v>25106.22</v>
      </c>
      <c r="F3641">
        <v>3841</v>
      </c>
    </row>
    <row r="3642" spans="1:6" x14ac:dyDescent="0.25">
      <c r="A3642" t="s">
        <v>13040</v>
      </c>
      <c r="B3642">
        <v>34449</v>
      </c>
      <c r="C3642">
        <v>39291</v>
      </c>
      <c r="D3642">
        <v>5500.7400000000007</v>
      </c>
      <c r="E3642">
        <v>44791.74</v>
      </c>
      <c r="F3642">
        <v>4842</v>
      </c>
    </row>
    <row r="3643" spans="1:6" x14ac:dyDescent="0.25">
      <c r="A3643" t="s">
        <v>13041</v>
      </c>
      <c r="B3643">
        <v>24421</v>
      </c>
      <c r="C3643">
        <v>28986</v>
      </c>
      <c r="D3643">
        <v>4058.0400000000004</v>
      </c>
      <c r="E3643">
        <v>33044.04</v>
      </c>
      <c r="F3643">
        <v>4565</v>
      </c>
    </row>
    <row r="3644" spans="1:6" x14ac:dyDescent="0.25">
      <c r="A3644" t="s">
        <v>13042</v>
      </c>
      <c r="B3644">
        <v>25392</v>
      </c>
      <c r="C3644">
        <v>29453</v>
      </c>
      <c r="D3644">
        <v>4123.42</v>
      </c>
      <c r="E3644">
        <v>33576.42</v>
      </c>
      <c r="F3644">
        <v>4061</v>
      </c>
    </row>
    <row r="3645" spans="1:6" x14ac:dyDescent="0.25">
      <c r="A3645" t="s">
        <v>13043</v>
      </c>
      <c r="B3645">
        <v>13432</v>
      </c>
      <c r="C3645">
        <v>18262</v>
      </c>
      <c r="D3645">
        <v>2556.6800000000003</v>
      </c>
      <c r="E3645">
        <v>20818.68</v>
      </c>
      <c r="F3645">
        <v>4830</v>
      </c>
    </row>
    <row r="3646" spans="1:6" x14ac:dyDescent="0.25">
      <c r="A3646" t="s">
        <v>13044</v>
      </c>
      <c r="B3646">
        <v>28276</v>
      </c>
      <c r="C3646">
        <v>32052</v>
      </c>
      <c r="D3646">
        <v>4487.2800000000007</v>
      </c>
      <c r="E3646">
        <v>36539.279999999999</v>
      </c>
      <c r="F3646">
        <v>3776</v>
      </c>
    </row>
    <row r="3647" spans="1:6" x14ac:dyDescent="0.25">
      <c r="A3647" t="s">
        <v>13045</v>
      </c>
      <c r="B3647">
        <v>15729</v>
      </c>
      <c r="C3647">
        <v>20619</v>
      </c>
      <c r="D3647">
        <v>2886.6600000000003</v>
      </c>
      <c r="E3647">
        <v>23505.66</v>
      </c>
      <c r="F3647">
        <v>4890</v>
      </c>
    </row>
    <row r="3648" spans="1:6" x14ac:dyDescent="0.25">
      <c r="A3648" t="s">
        <v>13046</v>
      </c>
      <c r="B3648">
        <v>32215</v>
      </c>
      <c r="C3648">
        <v>36637</v>
      </c>
      <c r="D3648">
        <v>5129.18</v>
      </c>
      <c r="E3648">
        <v>41766.18</v>
      </c>
      <c r="F3648">
        <v>4422</v>
      </c>
    </row>
    <row r="3649" spans="1:6" x14ac:dyDescent="0.25">
      <c r="A3649" t="s">
        <v>13047</v>
      </c>
      <c r="B3649">
        <v>30659</v>
      </c>
      <c r="C3649">
        <v>34382</v>
      </c>
      <c r="D3649">
        <v>4813.4800000000005</v>
      </c>
      <c r="E3649">
        <v>39195.480000000003</v>
      </c>
      <c r="F3649">
        <v>3723</v>
      </c>
    </row>
    <row r="3650" spans="1:6" x14ac:dyDescent="0.25">
      <c r="A3650" t="s">
        <v>13048</v>
      </c>
      <c r="B3650">
        <v>11904</v>
      </c>
      <c r="C3650">
        <v>16063</v>
      </c>
      <c r="D3650">
        <v>2248.8200000000002</v>
      </c>
      <c r="E3650">
        <v>18311.82</v>
      </c>
      <c r="F3650">
        <v>4159</v>
      </c>
    </row>
    <row r="3651" spans="1:6" x14ac:dyDescent="0.25">
      <c r="A3651" t="s">
        <v>13049</v>
      </c>
      <c r="B3651">
        <v>29125</v>
      </c>
      <c r="C3651">
        <v>33618</v>
      </c>
      <c r="D3651">
        <v>4706.5200000000004</v>
      </c>
      <c r="E3651">
        <v>38324.520000000004</v>
      </c>
      <c r="F3651">
        <v>4493</v>
      </c>
    </row>
    <row r="3652" spans="1:6" x14ac:dyDescent="0.25">
      <c r="A3652" t="s">
        <v>13050</v>
      </c>
      <c r="B3652">
        <v>10201</v>
      </c>
      <c r="C3652">
        <v>14904</v>
      </c>
      <c r="D3652">
        <v>2086.5600000000004</v>
      </c>
      <c r="E3652">
        <v>16990.560000000001</v>
      </c>
      <c r="F3652">
        <v>4703</v>
      </c>
    </row>
    <row r="3653" spans="1:6" x14ac:dyDescent="0.25">
      <c r="A3653" t="s">
        <v>13051</v>
      </c>
      <c r="B3653">
        <v>33875</v>
      </c>
      <c r="C3653">
        <v>37942</v>
      </c>
      <c r="D3653">
        <v>5311.88</v>
      </c>
      <c r="E3653">
        <v>43253.88</v>
      </c>
      <c r="F3653">
        <v>4067</v>
      </c>
    </row>
    <row r="3654" spans="1:6" x14ac:dyDescent="0.25">
      <c r="A3654" t="s">
        <v>13052</v>
      </c>
      <c r="B3654">
        <v>25561</v>
      </c>
      <c r="C3654">
        <v>29776</v>
      </c>
      <c r="D3654">
        <v>4168.6400000000003</v>
      </c>
      <c r="E3654">
        <v>33944.639999999999</v>
      </c>
      <c r="F3654">
        <v>4215</v>
      </c>
    </row>
    <row r="3655" spans="1:6" x14ac:dyDescent="0.25">
      <c r="A3655" t="s">
        <v>13053</v>
      </c>
      <c r="B3655">
        <v>33578</v>
      </c>
      <c r="C3655">
        <v>37827</v>
      </c>
      <c r="D3655">
        <v>5295.7800000000007</v>
      </c>
      <c r="E3655">
        <v>43122.78</v>
      </c>
      <c r="F3655">
        <v>4249</v>
      </c>
    </row>
    <row r="3656" spans="1:6" x14ac:dyDescent="0.25">
      <c r="A3656" t="s">
        <v>13054</v>
      </c>
      <c r="B3656">
        <v>11501</v>
      </c>
      <c r="C3656">
        <v>15432</v>
      </c>
      <c r="D3656">
        <v>2160.48</v>
      </c>
      <c r="E3656">
        <v>17592.48</v>
      </c>
      <c r="F3656">
        <v>3931</v>
      </c>
    </row>
    <row r="3657" spans="1:6" x14ac:dyDescent="0.25">
      <c r="A3657" t="s">
        <v>13055</v>
      </c>
      <c r="B3657">
        <v>17094</v>
      </c>
      <c r="C3657">
        <v>21038</v>
      </c>
      <c r="D3657">
        <v>2945.32</v>
      </c>
      <c r="E3657">
        <v>23983.32</v>
      </c>
      <c r="F3657">
        <v>3944</v>
      </c>
    </row>
    <row r="3658" spans="1:6" x14ac:dyDescent="0.25">
      <c r="A3658" t="s">
        <v>13056</v>
      </c>
      <c r="B3658">
        <v>12340</v>
      </c>
      <c r="C3658">
        <v>16915</v>
      </c>
      <c r="D3658">
        <v>2368.1000000000004</v>
      </c>
      <c r="E3658">
        <v>19283.099999999999</v>
      </c>
      <c r="F3658">
        <v>4575</v>
      </c>
    </row>
    <row r="3659" spans="1:6" x14ac:dyDescent="0.25">
      <c r="A3659" t="s">
        <v>13057</v>
      </c>
      <c r="B3659">
        <v>33942</v>
      </c>
      <c r="C3659">
        <v>38061</v>
      </c>
      <c r="D3659">
        <v>5328.5400000000009</v>
      </c>
      <c r="E3659">
        <v>43389.54</v>
      </c>
      <c r="F3659">
        <v>4119</v>
      </c>
    </row>
    <row r="3660" spans="1:6" x14ac:dyDescent="0.25">
      <c r="A3660" t="s">
        <v>13058</v>
      </c>
      <c r="B3660">
        <v>33679</v>
      </c>
      <c r="C3660">
        <v>38333</v>
      </c>
      <c r="D3660">
        <v>5366.6200000000008</v>
      </c>
      <c r="E3660">
        <v>43699.62</v>
      </c>
      <c r="F3660">
        <v>4654</v>
      </c>
    </row>
    <row r="3661" spans="1:6" x14ac:dyDescent="0.25">
      <c r="A3661" t="s">
        <v>13059</v>
      </c>
      <c r="B3661">
        <v>26007</v>
      </c>
      <c r="C3661">
        <v>30553</v>
      </c>
      <c r="D3661">
        <v>4277.42</v>
      </c>
      <c r="E3661">
        <v>34830.42</v>
      </c>
      <c r="F3661">
        <v>4546</v>
      </c>
    </row>
    <row r="3662" spans="1:6" x14ac:dyDescent="0.25">
      <c r="A3662" t="s">
        <v>13060</v>
      </c>
      <c r="B3662">
        <v>26650</v>
      </c>
      <c r="C3662">
        <v>31259</v>
      </c>
      <c r="D3662">
        <v>4376.26</v>
      </c>
      <c r="E3662">
        <v>35635.26</v>
      </c>
      <c r="F3662">
        <v>4609</v>
      </c>
    </row>
    <row r="3663" spans="1:6" x14ac:dyDescent="0.25">
      <c r="A3663" t="s">
        <v>13061</v>
      </c>
      <c r="B3663">
        <v>27445</v>
      </c>
      <c r="C3663">
        <v>31836</v>
      </c>
      <c r="D3663">
        <v>4457.0400000000009</v>
      </c>
      <c r="E3663">
        <v>36293.040000000001</v>
      </c>
      <c r="F3663">
        <v>4391</v>
      </c>
    </row>
    <row r="3664" spans="1:6" x14ac:dyDescent="0.25">
      <c r="A3664" t="s">
        <v>13062</v>
      </c>
      <c r="B3664">
        <v>12601</v>
      </c>
      <c r="C3664">
        <v>16935</v>
      </c>
      <c r="D3664">
        <v>2370.9</v>
      </c>
      <c r="E3664">
        <v>19305.900000000001</v>
      </c>
      <c r="F3664">
        <v>4334</v>
      </c>
    </row>
    <row r="3665" spans="1:6" x14ac:dyDescent="0.25">
      <c r="A3665" t="s">
        <v>13063</v>
      </c>
      <c r="B3665">
        <v>34476</v>
      </c>
      <c r="C3665">
        <v>39149</v>
      </c>
      <c r="D3665">
        <v>5480.8600000000006</v>
      </c>
      <c r="E3665">
        <v>44629.86</v>
      </c>
      <c r="F3665">
        <v>4673</v>
      </c>
    </row>
    <row r="3666" spans="1:6" x14ac:dyDescent="0.25">
      <c r="A3666" t="s">
        <v>13064</v>
      </c>
      <c r="B3666">
        <v>17240</v>
      </c>
      <c r="C3666">
        <v>22075</v>
      </c>
      <c r="D3666">
        <v>3090.5000000000005</v>
      </c>
      <c r="E3666">
        <v>25165.5</v>
      </c>
      <c r="F3666">
        <v>4835</v>
      </c>
    </row>
    <row r="3667" spans="1:6" x14ac:dyDescent="0.25">
      <c r="A3667" t="s">
        <v>13065</v>
      </c>
      <c r="B3667">
        <v>20128</v>
      </c>
      <c r="C3667">
        <v>23936</v>
      </c>
      <c r="D3667">
        <v>3351.0400000000004</v>
      </c>
      <c r="E3667">
        <v>27287.040000000001</v>
      </c>
      <c r="F3667">
        <v>3808</v>
      </c>
    </row>
    <row r="3668" spans="1:6" x14ac:dyDescent="0.25">
      <c r="A3668" t="s">
        <v>13066</v>
      </c>
      <c r="B3668">
        <v>24780</v>
      </c>
      <c r="C3668">
        <v>28976</v>
      </c>
      <c r="D3668">
        <v>4056.6400000000003</v>
      </c>
      <c r="E3668">
        <v>33032.639999999999</v>
      </c>
      <c r="F3668">
        <v>4196</v>
      </c>
    </row>
    <row r="3669" spans="1:6" x14ac:dyDescent="0.25">
      <c r="A3669" t="s">
        <v>13067</v>
      </c>
      <c r="B3669">
        <v>10720</v>
      </c>
      <c r="C3669">
        <v>15365</v>
      </c>
      <c r="D3669">
        <v>2151.1000000000004</v>
      </c>
      <c r="E3669">
        <v>17516.099999999999</v>
      </c>
      <c r="F3669">
        <v>4645</v>
      </c>
    </row>
    <row r="3670" spans="1:6" x14ac:dyDescent="0.25">
      <c r="A3670" t="s">
        <v>13068</v>
      </c>
      <c r="B3670">
        <v>11932</v>
      </c>
      <c r="C3670">
        <v>16508</v>
      </c>
      <c r="D3670">
        <v>2311.1200000000003</v>
      </c>
      <c r="E3670">
        <v>18819.12</v>
      </c>
      <c r="F3670">
        <v>4576</v>
      </c>
    </row>
    <row r="3671" spans="1:6" x14ac:dyDescent="0.25">
      <c r="A3671" t="s">
        <v>13069</v>
      </c>
      <c r="B3671">
        <v>15569</v>
      </c>
      <c r="C3671">
        <v>19272</v>
      </c>
      <c r="D3671">
        <v>2698.0800000000004</v>
      </c>
      <c r="E3671">
        <v>21970.080000000002</v>
      </c>
      <c r="F3671">
        <v>3703</v>
      </c>
    </row>
    <row r="3672" spans="1:6" x14ac:dyDescent="0.25">
      <c r="A3672" t="s">
        <v>13070</v>
      </c>
      <c r="B3672">
        <v>14531</v>
      </c>
      <c r="C3672">
        <v>18983</v>
      </c>
      <c r="D3672">
        <v>2657.6200000000003</v>
      </c>
      <c r="E3672">
        <v>21640.62</v>
      </c>
      <c r="F3672">
        <v>4452</v>
      </c>
    </row>
    <row r="3673" spans="1:6" x14ac:dyDescent="0.25">
      <c r="A3673" t="s">
        <v>13071</v>
      </c>
      <c r="B3673">
        <v>20891</v>
      </c>
      <c r="C3673">
        <v>25153</v>
      </c>
      <c r="D3673">
        <v>3521.4200000000005</v>
      </c>
      <c r="E3673">
        <v>28674.420000000002</v>
      </c>
      <c r="F3673">
        <v>4262</v>
      </c>
    </row>
    <row r="3674" spans="1:6" x14ac:dyDescent="0.25">
      <c r="A3674" t="s">
        <v>13072</v>
      </c>
      <c r="B3674">
        <v>29677</v>
      </c>
      <c r="C3674">
        <v>33700</v>
      </c>
      <c r="D3674">
        <v>4718</v>
      </c>
      <c r="E3674">
        <v>38418</v>
      </c>
      <c r="F3674">
        <v>4023</v>
      </c>
    </row>
    <row r="3675" spans="1:6" x14ac:dyDescent="0.25">
      <c r="A3675" t="s">
        <v>13073</v>
      </c>
      <c r="B3675">
        <v>22548</v>
      </c>
      <c r="C3675">
        <v>26248</v>
      </c>
      <c r="D3675">
        <v>3674.7200000000003</v>
      </c>
      <c r="E3675">
        <v>29922.720000000001</v>
      </c>
      <c r="F3675">
        <v>3700</v>
      </c>
    </row>
    <row r="3676" spans="1:6" x14ac:dyDescent="0.25">
      <c r="A3676" t="s">
        <v>13074</v>
      </c>
      <c r="B3676">
        <v>29182</v>
      </c>
      <c r="C3676">
        <v>33276</v>
      </c>
      <c r="D3676">
        <v>4658.6400000000003</v>
      </c>
      <c r="E3676">
        <v>37934.639999999999</v>
      </c>
      <c r="F3676">
        <v>4094</v>
      </c>
    </row>
    <row r="3677" spans="1:6" x14ac:dyDescent="0.25">
      <c r="A3677" t="s">
        <v>13075</v>
      </c>
      <c r="B3677">
        <v>18686</v>
      </c>
      <c r="C3677">
        <v>22512</v>
      </c>
      <c r="D3677">
        <v>3151.6800000000003</v>
      </c>
      <c r="E3677">
        <v>25663.68</v>
      </c>
      <c r="F3677">
        <v>3826</v>
      </c>
    </row>
    <row r="3678" spans="1:6" x14ac:dyDescent="0.25">
      <c r="A3678" t="s">
        <v>13076</v>
      </c>
      <c r="B3678">
        <v>24298</v>
      </c>
      <c r="C3678">
        <v>28266</v>
      </c>
      <c r="D3678">
        <v>3957.2400000000002</v>
      </c>
      <c r="E3678">
        <v>32223.24</v>
      </c>
      <c r="F3678">
        <v>3968</v>
      </c>
    </row>
    <row r="3679" spans="1:6" x14ac:dyDescent="0.25">
      <c r="A3679" t="s">
        <v>13077</v>
      </c>
      <c r="B3679">
        <v>20551</v>
      </c>
      <c r="C3679">
        <v>24992</v>
      </c>
      <c r="D3679">
        <v>3498.88</v>
      </c>
      <c r="E3679">
        <v>28490.880000000001</v>
      </c>
      <c r="F3679">
        <v>4441</v>
      </c>
    </row>
    <row r="3680" spans="1:6" x14ac:dyDescent="0.25">
      <c r="A3680" t="s">
        <v>13078</v>
      </c>
      <c r="B3680">
        <v>13510</v>
      </c>
      <c r="C3680">
        <v>17801</v>
      </c>
      <c r="D3680">
        <v>2492.1400000000003</v>
      </c>
      <c r="E3680">
        <v>20293.14</v>
      </c>
      <c r="F3680">
        <v>4291</v>
      </c>
    </row>
    <row r="3681" spans="1:6" x14ac:dyDescent="0.25">
      <c r="A3681" t="s">
        <v>13079</v>
      </c>
      <c r="B3681">
        <v>28558</v>
      </c>
      <c r="C3681">
        <v>33393</v>
      </c>
      <c r="D3681">
        <v>4675.0200000000004</v>
      </c>
      <c r="E3681">
        <v>38068.020000000004</v>
      </c>
      <c r="F3681">
        <v>4835</v>
      </c>
    </row>
    <row r="3682" spans="1:6" x14ac:dyDescent="0.25">
      <c r="A3682" t="s">
        <v>13080</v>
      </c>
      <c r="B3682">
        <v>24985</v>
      </c>
      <c r="C3682">
        <v>28851</v>
      </c>
      <c r="D3682">
        <v>4039.1400000000003</v>
      </c>
      <c r="E3682">
        <v>32890.14</v>
      </c>
      <c r="F3682">
        <v>3866</v>
      </c>
    </row>
    <row r="3683" spans="1:6" x14ac:dyDescent="0.25">
      <c r="A3683" t="s">
        <v>13081</v>
      </c>
      <c r="B3683">
        <v>18312</v>
      </c>
      <c r="C3683">
        <v>22113</v>
      </c>
      <c r="D3683">
        <v>3095.82</v>
      </c>
      <c r="E3683">
        <v>25208.82</v>
      </c>
      <c r="F3683">
        <v>3801</v>
      </c>
    </row>
    <row r="3684" spans="1:6" x14ac:dyDescent="0.25">
      <c r="A3684" t="s">
        <v>13082</v>
      </c>
      <c r="B3684">
        <v>26083</v>
      </c>
      <c r="C3684">
        <v>29831</v>
      </c>
      <c r="D3684">
        <v>4176.34</v>
      </c>
      <c r="E3684">
        <v>34007.339999999997</v>
      </c>
      <c r="F3684">
        <v>3748</v>
      </c>
    </row>
    <row r="3685" spans="1:6" x14ac:dyDescent="0.25">
      <c r="A3685" t="s">
        <v>13083</v>
      </c>
      <c r="B3685">
        <v>20680</v>
      </c>
      <c r="C3685">
        <v>24381</v>
      </c>
      <c r="D3685">
        <v>3413.34</v>
      </c>
      <c r="E3685">
        <v>27794.34</v>
      </c>
      <c r="F3685">
        <v>3701</v>
      </c>
    </row>
    <row r="3686" spans="1:6" x14ac:dyDescent="0.25">
      <c r="A3686" t="s">
        <v>13084</v>
      </c>
      <c r="B3686">
        <v>33327</v>
      </c>
      <c r="C3686">
        <v>37063</v>
      </c>
      <c r="D3686">
        <v>5188.8200000000006</v>
      </c>
      <c r="E3686">
        <v>42251.82</v>
      </c>
      <c r="F3686">
        <v>3736</v>
      </c>
    </row>
    <row r="3687" spans="1:6" x14ac:dyDescent="0.25">
      <c r="A3687" t="s">
        <v>13085</v>
      </c>
      <c r="B3687">
        <v>19816</v>
      </c>
      <c r="C3687">
        <v>23897</v>
      </c>
      <c r="D3687">
        <v>3345.5800000000004</v>
      </c>
      <c r="E3687">
        <v>27242.58</v>
      </c>
      <c r="F3687">
        <v>4081</v>
      </c>
    </row>
    <row r="3688" spans="1:6" x14ac:dyDescent="0.25">
      <c r="A3688" t="s">
        <v>13086</v>
      </c>
      <c r="B3688">
        <v>25377</v>
      </c>
      <c r="C3688">
        <v>29202</v>
      </c>
      <c r="D3688">
        <v>4088.28</v>
      </c>
      <c r="E3688">
        <v>33290.28</v>
      </c>
      <c r="F3688">
        <v>3825</v>
      </c>
    </row>
    <row r="3689" spans="1:6" x14ac:dyDescent="0.25">
      <c r="A3689" t="s">
        <v>13087</v>
      </c>
      <c r="B3689">
        <v>33436</v>
      </c>
      <c r="C3689">
        <v>37998</v>
      </c>
      <c r="D3689">
        <v>5319.72</v>
      </c>
      <c r="E3689">
        <v>43317.72</v>
      </c>
      <c r="F3689">
        <v>4562</v>
      </c>
    </row>
    <row r="3690" spans="1:6" x14ac:dyDescent="0.25">
      <c r="A3690" t="s">
        <v>13088</v>
      </c>
      <c r="B3690">
        <v>34814</v>
      </c>
      <c r="C3690">
        <v>38611</v>
      </c>
      <c r="D3690">
        <v>5405.5400000000009</v>
      </c>
      <c r="E3690">
        <v>44016.54</v>
      </c>
      <c r="F3690">
        <v>3797</v>
      </c>
    </row>
    <row r="3691" spans="1:6" x14ac:dyDescent="0.25">
      <c r="A3691" t="s">
        <v>13089</v>
      </c>
      <c r="B3691">
        <v>21267</v>
      </c>
      <c r="C3691">
        <v>25236</v>
      </c>
      <c r="D3691">
        <v>3533.0400000000004</v>
      </c>
      <c r="E3691">
        <v>28769.040000000001</v>
      </c>
      <c r="F3691">
        <v>3969</v>
      </c>
    </row>
    <row r="3692" spans="1:6" x14ac:dyDescent="0.25">
      <c r="A3692" t="s">
        <v>13090</v>
      </c>
      <c r="B3692">
        <v>33066</v>
      </c>
      <c r="C3692">
        <v>37588</v>
      </c>
      <c r="D3692">
        <v>5262.3200000000006</v>
      </c>
      <c r="E3692">
        <v>42850.32</v>
      </c>
      <c r="F3692">
        <v>4522</v>
      </c>
    </row>
    <row r="3693" spans="1:6" x14ac:dyDescent="0.25">
      <c r="A3693" t="s">
        <v>13091</v>
      </c>
      <c r="B3693">
        <v>30758</v>
      </c>
      <c r="C3693">
        <v>35456</v>
      </c>
      <c r="D3693">
        <v>4963.84</v>
      </c>
      <c r="E3693">
        <v>40419.839999999997</v>
      </c>
      <c r="F3693">
        <v>4698</v>
      </c>
    </row>
    <row r="3694" spans="1:6" x14ac:dyDescent="0.25">
      <c r="A3694" t="s">
        <v>13092</v>
      </c>
      <c r="B3694">
        <v>15223</v>
      </c>
      <c r="C3694">
        <v>19479</v>
      </c>
      <c r="D3694">
        <v>2727.0600000000004</v>
      </c>
      <c r="E3694">
        <v>22206.06</v>
      </c>
      <c r="F3694">
        <v>4256</v>
      </c>
    </row>
    <row r="3695" spans="1:6" x14ac:dyDescent="0.25">
      <c r="A3695" t="s">
        <v>13093</v>
      </c>
      <c r="B3695">
        <v>25000</v>
      </c>
      <c r="C3695">
        <v>28980</v>
      </c>
      <c r="D3695">
        <v>4057.2000000000003</v>
      </c>
      <c r="E3695">
        <v>33037.199999999997</v>
      </c>
      <c r="F3695">
        <v>3980</v>
      </c>
    </row>
    <row r="3696" spans="1:6" x14ac:dyDescent="0.25">
      <c r="A3696" t="s">
        <v>13094</v>
      </c>
      <c r="B3696">
        <v>27637</v>
      </c>
      <c r="C3696">
        <v>32448</v>
      </c>
      <c r="D3696">
        <v>4542.72</v>
      </c>
      <c r="E3696">
        <v>36990.720000000001</v>
      </c>
      <c r="F3696">
        <v>4811</v>
      </c>
    </row>
    <row r="3697" spans="1:6" x14ac:dyDescent="0.25">
      <c r="A3697" t="s">
        <v>13095</v>
      </c>
      <c r="B3697">
        <v>15293</v>
      </c>
      <c r="C3697">
        <v>19847</v>
      </c>
      <c r="D3697">
        <v>2778.5800000000004</v>
      </c>
      <c r="E3697">
        <v>22625.58</v>
      </c>
      <c r="F3697">
        <v>4554</v>
      </c>
    </row>
    <row r="3698" spans="1:6" x14ac:dyDescent="0.25">
      <c r="A3698" t="s">
        <v>13096</v>
      </c>
      <c r="B3698">
        <v>13201</v>
      </c>
      <c r="C3698">
        <v>17577</v>
      </c>
      <c r="D3698">
        <v>2460.7800000000002</v>
      </c>
      <c r="E3698">
        <v>20037.78</v>
      </c>
      <c r="F3698">
        <v>4376</v>
      </c>
    </row>
    <row r="3699" spans="1:6" x14ac:dyDescent="0.25">
      <c r="A3699" t="s">
        <v>13097</v>
      </c>
      <c r="B3699">
        <v>17663</v>
      </c>
      <c r="C3699">
        <v>21370</v>
      </c>
      <c r="D3699">
        <v>2991.8</v>
      </c>
      <c r="E3699">
        <v>24361.8</v>
      </c>
      <c r="F3699">
        <v>3707</v>
      </c>
    </row>
    <row r="3700" spans="1:6" x14ac:dyDescent="0.25">
      <c r="A3700" t="s">
        <v>13098</v>
      </c>
      <c r="B3700">
        <v>29691</v>
      </c>
      <c r="C3700">
        <v>34148</v>
      </c>
      <c r="D3700">
        <v>4780.72</v>
      </c>
      <c r="E3700">
        <v>38928.720000000001</v>
      </c>
      <c r="F3700">
        <v>4457</v>
      </c>
    </row>
    <row r="3701" spans="1:6" x14ac:dyDescent="0.25">
      <c r="A3701" t="s">
        <v>13099</v>
      </c>
      <c r="B3701">
        <v>32345</v>
      </c>
      <c r="C3701">
        <v>36813</v>
      </c>
      <c r="D3701">
        <v>5153.8200000000006</v>
      </c>
      <c r="E3701">
        <v>41966.82</v>
      </c>
      <c r="F3701">
        <v>4468</v>
      </c>
    </row>
    <row r="3702" spans="1:6" x14ac:dyDescent="0.25">
      <c r="A3702" t="s">
        <v>13100</v>
      </c>
      <c r="B3702">
        <v>27176</v>
      </c>
      <c r="C3702">
        <v>31126</v>
      </c>
      <c r="D3702">
        <v>4357.6400000000003</v>
      </c>
      <c r="E3702">
        <v>35483.64</v>
      </c>
      <c r="F3702">
        <v>3950</v>
      </c>
    </row>
    <row r="3703" spans="1:6" x14ac:dyDescent="0.25">
      <c r="A3703" t="s">
        <v>13101</v>
      </c>
      <c r="B3703">
        <v>30810</v>
      </c>
      <c r="C3703">
        <v>35403</v>
      </c>
      <c r="D3703">
        <v>4956.42</v>
      </c>
      <c r="E3703">
        <v>40359.42</v>
      </c>
      <c r="F3703">
        <v>4593</v>
      </c>
    </row>
    <row r="3704" spans="1:6" x14ac:dyDescent="0.25">
      <c r="A3704" t="s">
        <v>13102</v>
      </c>
      <c r="B3704">
        <v>20320</v>
      </c>
      <c r="C3704">
        <v>24741</v>
      </c>
      <c r="D3704">
        <v>3463.7400000000002</v>
      </c>
      <c r="E3704">
        <v>28204.74</v>
      </c>
      <c r="F3704">
        <v>4421</v>
      </c>
    </row>
    <row r="3705" spans="1:6" x14ac:dyDescent="0.25">
      <c r="A3705" t="s">
        <v>13103</v>
      </c>
      <c r="B3705">
        <v>29874</v>
      </c>
      <c r="C3705">
        <v>33589</v>
      </c>
      <c r="D3705">
        <v>4702.46</v>
      </c>
      <c r="E3705">
        <v>38291.46</v>
      </c>
      <c r="F3705">
        <v>3715</v>
      </c>
    </row>
    <row r="3706" spans="1:6" x14ac:dyDescent="0.25">
      <c r="A3706" t="s">
        <v>13104</v>
      </c>
      <c r="B3706">
        <v>14448</v>
      </c>
      <c r="C3706">
        <v>19290</v>
      </c>
      <c r="D3706">
        <v>2700.6000000000004</v>
      </c>
      <c r="E3706">
        <v>21990.6</v>
      </c>
      <c r="F3706">
        <v>4842</v>
      </c>
    </row>
    <row r="3707" spans="1:6" x14ac:dyDescent="0.25">
      <c r="A3707" t="s">
        <v>13105</v>
      </c>
      <c r="B3707">
        <v>30225</v>
      </c>
      <c r="C3707">
        <v>34074</v>
      </c>
      <c r="D3707">
        <v>4770.3600000000006</v>
      </c>
      <c r="E3707">
        <v>38844.36</v>
      </c>
      <c r="F3707">
        <v>3849</v>
      </c>
    </row>
    <row r="3708" spans="1:6" x14ac:dyDescent="0.25">
      <c r="A3708" t="s">
        <v>13106</v>
      </c>
      <c r="B3708">
        <v>12762</v>
      </c>
      <c r="C3708">
        <v>16725</v>
      </c>
      <c r="D3708">
        <v>2341.5</v>
      </c>
      <c r="E3708">
        <v>19066.5</v>
      </c>
      <c r="F3708">
        <v>3963</v>
      </c>
    </row>
    <row r="3709" spans="1:6" x14ac:dyDescent="0.25">
      <c r="A3709" t="s">
        <v>13107</v>
      </c>
      <c r="B3709">
        <v>18564</v>
      </c>
      <c r="C3709">
        <v>22603</v>
      </c>
      <c r="D3709">
        <v>3164.4200000000005</v>
      </c>
      <c r="E3709">
        <v>25767.420000000002</v>
      </c>
      <c r="F3709">
        <v>4039</v>
      </c>
    </row>
    <row r="3710" spans="1:6" x14ac:dyDescent="0.25">
      <c r="A3710" t="s">
        <v>13108</v>
      </c>
      <c r="B3710">
        <v>15730</v>
      </c>
      <c r="C3710">
        <v>20175</v>
      </c>
      <c r="D3710">
        <v>2824.5000000000005</v>
      </c>
      <c r="E3710">
        <v>22999.5</v>
      </c>
      <c r="F3710">
        <v>4445</v>
      </c>
    </row>
    <row r="3711" spans="1:6" x14ac:dyDescent="0.25">
      <c r="A3711" t="s">
        <v>13109</v>
      </c>
      <c r="B3711">
        <v>30453</v>
      </c>
      <c r="C3711">
        <v>34759</v>
      </c>
      <c r="D3711">
        <v>4866.26</v>
      </c>
      <c r="E3711">
        <v>39625.26</v>
      </c>
      <c r="F3711">
        <v>4306</v>
      </c>
    </row>
    <row r="3712" spans="1:6" x14ac:dyDescent="0.25">
      <c r="A3712" t="s">
        <v>13110</v>
      </c>
      <c r="B3712">
        <v>28979</v>
      </c>
      <c r="C3712">
        <v>32762</v>
      </c>
      <c r="D3712">
        <v>4586.68</v>
      </c>
      <c r="E3712">
        <v>37348.68</v>
      </c>
      <c r="F3712">
        <v>3783</v>
      </c>
    </row>
    <row r="3713" spans="1:6" x14ac:dyDescent="0.25">
      <c r="A3713" t="s">
        <v>13111</v>
      </c>
      <c r="B3713">
        <v>11400</v>
      </c>
      <c r="C3713">
        <v>15896</v>
      </c>
      <c r="D3713">
        <v>2225.44</v>
      </c>
      <c r="E3713">
        <v>18121.439999999999</v>
      </c>
      <c r="F3713">
        <v>4496</v>
      </c>
    </row>
    <row r="3714" spans="1:6" x14ac:dyDescent="0.25">
      <c r="A3714" t="s">
        <v>13112</v>
      </c>
      <c r="B3714">
        <v>18239</v>
      </c>
      <c r="C3714">
        <v>22523</v>
      </c>
      <c r="D3714">
        <v>3153.2200000000003</v>
      </c>
      <c r="E3714">
        <v>25676.22</v>
      </c>
      <c r="F3714">
        <v>4284</v>
      </c>
    </row>
    <row r="3715" spans="1:6" x14ac:dyDescent="0.25">
      <c r="A3715" t="s">
        <v>13113</v>
      </c>
      <c r="B3715">
        <v>24768</v>
      </c>
      <c r="C3715">
        <v>29319</v>
      </c>
      <c r="D3715">
        <v>4104.6600000000008</v>
      </c>
      <c r="E3715">
        <v>33423.660000000003</v>
      </c>
      <c r="F3715">
        <v>4551</v>
      </c>
    </row>
    <row r="3716" spans="1:6" x14ac:dyDescent="0.25">
      <c r="A3716" t="s">
        <v>13114</v>
      </c>
      <c r="B3716">
        <v>17741</v>
      </c>
      <c r="C3716">
        <v>22028</v>
      </c>
      <c r="D3716">
        <v>3083.92</v>
      </c>
      <c r="E3716">
        <v>25111.919999999998</v>
      </c>
      <c r="F3716">
        <v>4287</v>
      </c>
    </row>
    <row r="3717" spans="1:6" x14ac:dyDescent="0.25">
      <c r="A3717" t="s">
        <v>13115</v>
      </c>
      <c r="B3717">
        <v>14580</v>
      </c>
      <c r="C3717">
        <v>19303</v>
      </c>
      <c r="D3717">
        <v>2702.42</v>
      </c>
      <c r="E3717">
        <v>22005.42</v>
      </c>
      <c r="F3717">
        <v>4723</v>
      </c>
    </row>
    <row r="3718" spans="1:6" x14ac:dyDescent="0.25">
      <c r="A3718" t="s">
        <v>13116</v>
      </c>
      <c r="B3718">
        <v>33683</v>
      </c>
      <c r="C3718">
        <v>38304</v>
      </c>
      <c r="D3718">
        <v>5362.56</v>
      </c>
      <c r="E3718">
        <v>43666.559999999998</v>
      </c>
      <c r="F3718">
        <v>4621</v>
      </c>
    </row>
    <row r="3719" spans="1:6" x14ac:dyDescent="0.25">
      <c r="A3719" t="s">
        <v>13117</v>
      </c>
      <c r="B3719">
        <v>31642</v>
      </c>
      <c r="C3719">
        <v>35622</v>
      </c>
      <c r="D3719">
        <v>4987.0800000000008</v>
      </c>
      <c r="E3719">
        <v>40609.08</v>
      </c>
      <c r="F3719">
        <v>3980</v>
      </c>
    </row>
    <row r="3720" spans="1:6" x14ac:dyDescent="0.25">
      <c r="A3720" t="s">
        <v>13118</v>
      </c>
      <c r="B3720">
        <v>19500</v>
      </c>
      <c r="C3720">
        <v>23297</v>
      </c>
      <c r="D3720">
        <v>3261.5800000000004</v>
      </c>
      <c r="E3720">
        <v>26558.58</v>
      </c>
      <c r="F3720">
        <v>3797</v>
      </c>
    </row>
    <row r="3721" spans="1:6" x14ac:dyDescent="0.25">
      <c r="A3721" t="s">
        <v>13119</v>
      </c>
      <c r="B3721">
        <v>31912</v>
      </c>
      <c r="C3721">
        <v>35878</v>
      </c>
      <c r="D3721">
        <v>5022.92</v>
      </c>
      <c r="E3721">
        <v>40900.92</v>
      </c>
      <c r="F3721">
        <v>3966</v>
      </c>
    </row>
    <row r="3722" spans="1:6" x14ac:dyDescent="0.25">
      <c r="A3722" t="s">
        <v>13120</v>
      </c>
      <c r="B3722">
        <v>26457</v>
      </c>
      <c r="C3722">
        <v>31006</v>
      </c>
      <c r="D3722">
        <v>4340.84</v>
      </c>
      <c r="E3722">
        <v>35346.839999999997</v>
      </c>
      <c r="F3722">
        <v>4549</v>
      </c>
    </row>
    <row r="3723" spans="1:6" x14ac:dyDescent="0.25">
      <c r="A3723" t="s">
        <v>13121</v>
      </c>
      <c r="B3723">
        <v>18288</v>
      </c>
      <c r="C3723">
        <v>22528</v>
      </c>
      <c r="D3723">
        <v>3153.92</v>
      </c>
      <c r="E3723">
        <v>25681.919999999998</v>
      </c>
      <c r="F3723">
        <v>4240</v>
      </c>
    </row>
    <row r="3724" spans="1:6" x14ac:dyDescent="0.25">
      <c r="A3724" t="s">
        <v>13122</v>
      </c>
      <c r="B3724">
        <v>31110</v>
      </c>
      <c r="C3724">
        <v>34825</v>
      </c>
      <c r="D3724">
        <v>4875.5000000000009</v>
      </c>
      <c r="E3724">
        <v>39700.5</v>
      </c>
      <c r="F3724">
        <v>3715</v>
      </c>
    </row>
    <row r="3725" spans="1:6" x14ac:dyDescent="0.25">
      <c r="A3725" t="s">
        <v>13123</v>
      </c>
      <c r="B3725">
        <v>10679</v>
      </c>
      <c r="C3725">
        <v>15030</v>
      </c>
      <c r="D3725">
        <v>2104.2000000000003</v>
      </c>
      <c r="E3725">
        <v>17134.2</v>
      </c>
      <c r="F3725">
        <v>4351</v>
      </c>
    </row>
    <row r="3726" spans="1:6" x14ac:dyDescent="0.25">
      <c r="A3726" t="s">
        <v>13124</v>
      </c>
      <c r="B3726">
        <v>32085</v>
      </c>
      <c r="C3726">
        <v>36906</v>
      </c>
      <c r="D3726">
        <v>5166.84</v>
      </c>
      <c r="E3726">
        <v>42072.84</v>
      </c>
      <c r="F3726">
        <v>4821</v>
      </c>
    </row>
    <row r="3727" spans="1:6" x14ac:dyDescent="0.25">
      <c r="A3727" t="s">
        <v>13125</v>
      </c>
      <c r="B3727">
        <v>28950</v>
      </c>
      <c r="C3727">
        <v>33372</v>
      </c>
      <c r="D3727">
        <v>4672.0800000000008</v>
      </c>
      <c r="E3727">
        <v>38044.080000000002</v>
      </c>
      <c r="F3727">
        <v>4422</v>
      </c>
    </row>
    <row r="3728" spans="1:6" x14ac:dyDescent="0.25">
      <c r="A3728" t="s">
        <v>13126</v>
      </c>
      <c r="B3728">
        <v>17578</v>
      </c>
      <c r="C3728">
        <v>21817</v>
      </c>
      <c r="D3728">
        <v>3054.38</v>
      </c>
      <c r="E3728">
        <v>24871.38</v>
      </c>
      <c r="F3728">
        <v>4239</v>
      </c>
    </row>
    <row r="3729" spans="1:6" x14ac:dyDescent="0.25">
      <c r="A3729" t="s">
        <v>13127</v>
      </c>
      <c r="B3729">
        <v>24550</v>
      </c>
      <c r="C3729">
        <v>28264</v>
      </c>
      <c r="D3729">
        <v>3956.9600000000005</v>
      </c>
      <c r="E3729">
        <v>32220.959999999999</v>
      </c>
      <c r="F3729">
        <v>3714</v>
      </c>
    </row>
    <row r="3730" spans="1:6" x14ac:dyDescent="0.25">
      <c r="A3730" t="s">
        <v>13128</v>
      </c>
      <c r="B3730">
        <v>16193</v>
      </c>
      <c r="C3730">
        <v>20828</v>
      </c>
      <c r="D3730">
        <v>2915.92</v>
      </c>
      <c r="E3730">
        <v>23743.919999999998</v>
      </c>
      <c r="F3730">
        <v>4635</v>
      </c>
    </row>
    <row r="3731" spans="1:6" x14ac:dyDescent="0.25">
      <c r="A3731" t="s">
        <v>13129</v>
      </c>
      <c r="B3731">
        <v>11158</v>
      </c>
      <c r="C3731">
        <v>15495</v>
      </c>
      <c r="D3731">
        <v>2169.3000000000002</v>
      </c>
      <c r="E3731">
        <v>17664.3</v>
      </c>
      <c r="F3731">
        <v>4337</v>
      </c>
    </row>
    <row r="3732" spans="1:6" x14ac:dyDescent="0.25">
      <c r="A3732" t="s">
        <v>13130</v>
      </c>
      <c r="B3732">
        <v>14644</v>
      </c>
      <c r="C3732">
        <v>18975</v>
      </c>
      <c r="D3732">
        <v>2656.5000000000005</v>
      </c>
      <c r="E3732">
        <v>21631.5</v>
      </c>
      <c r="F3732">
        <v>4331</v>
      </c>
    </row>
    <row r="3733" spans="1:6" x14ac:dyDescent="0.25">
      <c r="A3733" t="s">
        <v>13131</v>
      </c>
      <c r="B3733">
        <v>26197</v>
      </c>
      <c r="C3733">
        <v>30785</v>
      </c>
      <c r="D3733">
        <v>4309.9000000000005</v>
      </c>
      <c r="E3733">
        <v>35094.9</v>
      </c>
      <c r="F3733">
        <v>4588</v>
      </c>
    </row>
    <row r="3734" spans="1:6" x14ac:dyDescent="0.25">
      <c r="A3734" t="s">
        <v>13132</v>
      </c>
      <c r="B3734">
        <v>10154</v>
      </c>
      <c r="C3734">
        <v>14331</v>
      </c>
      <c r="D3734">
        <v>2006.3400000000001</v>
      </c>
      <c r="E3734">
        <v>16337.34</v>
      </c>
      <c r="F3734">
        <v>4177</v>
      </c>
    </row>
    <row r="3735" spans="1:6" x14ac:dyDescent="0.25">
      <c r="A3735" t="s">
        <v>13133</v>
      </c>
      <c r="B3735">
        <v>18574</v>
      </c>
      <c r="C3735">
        <v>23379</v>
      </c>
      <c r="D3735">
        <v>3273.0600000000004</v>
      </c>
      <c r="E3735">
        <v>26652.06</v>
      </c>
      <c r="F3735">
        <v>4805</v>
      </c>
    </row>
    <row r="3736" spans="1:6" x14ac:dyDescent="0.25">
      <c r="A3736" t="s">
        <v>13134</v>
      </c>
      <c r="B3736">
        <v>16802</v>
      </c>
      <c r="C3736">
        <v>20677</v>
      </c>
      <c r="D3736">
        <v>2894.78</v>
      </c>
      <c r="E3736">
        <v>23571.78</v>
      </c>
      <c r="F3736">
        <v>3875</v>
      </c>
    </row>
    <row r="3737" spans="1:6" x14ac:dyDescent="0.25">
      <c r="A3737" t="s">
        <v>13135</v>
      </c>
      <c r="B3737">
        <v>11181</v>
      </c>
      <c r="C3737">
        <v>15483</v>
      </c>
      <c r="D3737">
        <v>2167.6200000000003</v>
      </c>
      <c r="E3737">
        <v>17650.62</v>
      </c>
      <c r="F3737">
        <v>4302</v>
      </c>
    </row>
    <row r="3738" spans="1:6" x14ac:dyDescent="0.25">
      <c r="A3738" t="s">
        <v>13136</v>
      </c>
      <c r="B3738">
        <v>16550</v>
      </c>
      <c r="C3738">
        <v>21150</v>
      </c>
      <c r="D3738">
        <v>2961.0000000000005</v>
      </c>
      <c r="E3738">
        <v>24111</v>
      </c>
      <c r="F3738">
        <v>4600</v>
      </c>
    </row>
    <row r="3739" spans="1:6" x14ac:dyDescent="0.25">
      <c r="A3739" t="s">
        <v>13137</v>
      </c>
      <c r="B3739">
        <v>25073</v>
      </c>
      <c r="C3739">
        <v>29767</v>
      </c>
      <c r="D3739">
        <v>4167.38</v>
      </c>
      <c r="E3739">
        <v>33934.379999999997</v>
      </c>
      <c r="F3739">
        <v>4694</v>
      </c>
    </row>
    <row r="3740" spans="1:6" x14ac:dyDescent="0.25">
      <c r="A3740" t="s">
        <v>13138</v>
      </c>
      <c r="B3740">
        <v>19305</v>
      </c>
      <c r="C3740">
        <v>23976</v>
      </c>
      <c r="D3740">
        <v>3356.6400000000003</v>
      </c>
      <c r="E3740">
        <v>27332.639999999999</v>
      </c>
      <c r="F3740">
        <v>4671</v>
      </c>
    </row>
    <row r="3741" spans="1:6" x14ac:dyDescent="0.25">
      <c r="A3741" t="s">
        <v>13139</v>
      </c>
      <c r="B3741">
        <v>29921</v>
      </c>
      <c r="C3741">
        <v>34173</v>
      </c>
      <c r="D3741">
        <v>4784.22</v>
      </c>
      <c r="E3741">
        <v>38957.22</v>
      </c>
      <c r="F3741">
        <v>4252</v>
      </c>
    </row>
    <row r="3742" spans="1:6" x14ac:dyDescent="0.25">
      <c r="A3742" t="s">
        <v>13140</v>
      </c>
      <c r="B3742">
        <v>17142</v>
      </c>
      <c r="C3742">
        <v>21450</v>
      </c>
      <c r="D3742">
        <v>3003.0000000000005</v>
      </c>
      <c r="E3742">
        <v>24453</v>
      </c>
      <c r="F3742">
        <v>4308</v>
      </c>
    </row>
    <row r="3743" spans="1:6" x14ac:dyDescent="0.25">
      <c r="A3743" t="s">
        <v>13141</v>
      </c>
      <c r="B3743">
        <v>14046</v>
      </c>
      <c r="C3743">
        <v>18084</v>
      </c>
      <c r="D3743">
        <v>2531.7600000000002</v>
      </c>
      <c r="E3743">
        <v>20615.760000000002</v>
      </c>
      <c r="F3743">
        <v>4038</v>
      </c>
    </row>
    <row r="3744" spans="1:6" x14ac:dyDescent="0.25">
      <c r="A3744" t="s">
        <v>13142</v>
      </c>
      <c r="B3744">
        <v>21520</v>
      </c>
      <c r="C3744">
        <v>25427</v>
      </c>
      <c r="D3744">
        <v>3559.78</v>
      </c>
      <c r="E3744">
        <v>28986.78</v>
      </c>
      <c r="F3744">
        <v>3907</v>
      </c>
    </row>
    <row r="3745" spans="1:6" x14ac:dyDescent="0.25">
      <c r="A3745" t="s">
        <v>13143</v>
      </c>
      <c r="B3745">
        <v>15899</v>
      </c>
      <c r="C3745">
        <v>20511</v>
      </c>
      <c r="D3745">
        <v>2871.5400000000004</v>
      </c>
      <c r="E3745">
        <v>23382.54</v>
      </c>
      <c r="F3745">
        <v>4612</v>
      </c>
    </row>
    <row r="3746" spans="1:6" x14ac:dyDescent="0.25">
      <c r="A3746" t="s">
        <v>13144</v>
      </c>
      <c r="B3746">
        <v>34658</v>
      </c>
      <c r="C3746">
        <v>38903</v>
      </c>
      <c r="D3746">
        <v>5446.42</v>
      </c>
      <c r="E3746">
        <v>44349.42</v>
      </c>
      <c r="F3746">
        <v>4245</v>
      </c>
    </row>
    <row r="3747" spans="1:6" x14ac:dyDescent="0.25">
      <c r="A3747" t="s">
        <v>13145</v>
      </c>
      <c r="B3747">
        <v>32087</v>
      </c>
      <c r="C3747">
        <v>36953</v>
      </c>
      <c r="D3747">
        <v>5173.42</v>
      </c>
      <c r="E3747">
        <v>42126.42</v>
      </c>
      <c r="F3747">
        <v>4866</v>
      </c>
    </row>
    <row r="3748" spans="1:6" x14ac:dyDescent="0.25">
      <c r="A3748" t="s">
        <v>13146</v>
      </c>
      <c r="B3748">
        <v>12107</v>
      </c>
      <c r="C3748">
        <v>16013</v>
      </c>
      <c r="D3748">
        <v>2241.8200000000002</v>
      </c>
      <c r="E3748">
        <v>18254.82</v>
      </c>
      <c r="F3748">
        <v>3906</v>
      </c>
    </row>
    <row r="3749" spans="1:6" x14ac:dyDescent="0.25">
      <c r="A3749" t="s">
        <v>13147</v>
      </c>
      <c r="B3749">
        <v>19883</v>
      </c>
      <c r="C3749">
        <v>23777</v>
      </c>
      <c r="D3749">
        <v>3328.78</v>
      </c>
      <c r="E3749">
        <v>27105.78</v>
      </c>
      <c r="F3749">
        <v>3894</v>
      </c>
    </row>
    <row r="3750" spans="1:6" x14ac:dyDescent="0.25">
      <c r="A3750" t="s">
        <v>13148</v>
      </c>
      <c r="B3750">
        <v>31618</v>
      </c>
      <c r="C3750">
        <v>36479</v>
      </c>
      <c r="D3750">
        <v>5107.0600000000004</v>
      </c>
      <c r="E3750">
        <v>41586.06</v>
      </c>
      <c r="F3750">
        <v>4861</v>
      </c>
    </row>
    <row r="3751" spans="1:6" x14ac:dyDescent="0.25">
      <c r="A3751" t="s">
        <v>13149</v>
      </c>
      <c r="B3751">
        <v>24502</v>
      </c>
      <c r="C3751">
        <v>28647</v>
      </c>
      <c r="D3751">
        <v>4010.5800000000004</v>
      </c>
      <c r="E3751">
        <v>32657.58</v>
      </c>
      <c r="F3751">
        <v>4145</v>
      </c>
    </row>
    <row r="3752" spans="1:6" x14ac:dyDescent="0.25">
      <c r="A3752" t="s">
        <v>13150</v>
      </c>
      <c r="B3752">
        <v>10631</v>
      </c>
      <c r="C3752">
        <v>15423</v>
      </c>
      <c r="D3752">
        <v>2159.2200000000003</v>
      </c>
      <c r="E3752">
        <v>17582.22</v>
      </c>
      <c r="F3752">
        <v>4792</v>
      </c>
    </row>
    <row r="3753" spans="1:6" x14ac:dyDescent="0.25">
      <c r="A3753" t="s">
        <v>13151</v>
      </c>
      <c r="B3753">
        <v>21241</v>
      </c>
      <c r="C3753">
        <v>25003</v>
      </c>
      <c r="D3753">
        <v>3500.4200000000005</v>
      </c>
      <c r="E3753">
        <v>28503.420000000002</v>
      </c>
      <c r="F3753">
        <v>3762</v>
      </c>
    </row>
    <row r="3754" spans="1:6" x14ac:dyDescent="0.25">
      <c r="A3754" t="s">
        <v>13152</v>
      </c>
      <c r="B3754">
        <v>33711</v>
      </c>
      <c r="C3754">
        <v>37981</v>
      </c>
      <c r="D3754">
        <v>5317.34</v>
      </c>
      <c r="E3754">
        <v>43298.34</v>
      </c>
      <c r="F3754">
        <v>4270</v>
      </c>
    </row>
    <row r="3755" spans="1:6" x14ac:dyDescent="0.25">
      <c r="A3755" t="s">
        <v>13153</v>
      </c>
      <c r="B3755">
        <v>31410</v>
      </c>
      <c r="C3755">
        <v>35461</v>
      </c>
      <c r="D3755">
        <v>4964.5400000000009</v>
      </c>
      <c r="E3755">
        <v>40425.54</v>
      </c>
      <c r="F3755">
        <v>4051</v>
      </c>
    </row>
    <row r="3756" spans="1:6" x14ac:dyDescent="0.25">
      <c r="A3756" t="s">
        <v>13154</v>
      </c>
      <c r="B3756">
        <v>23761</v>
      </c>
      <c r="C3756">
        <v>27717</v>
      </c>
      <c r="D3756">
        <v>3880.3800000000006</v>
      </c>
      <c r="E3756">
        <v>31597.38</v>
      </c>
      <c r="F3756">
        <v>3956</v>
      </c>
    </row>
    <row r="3757" spans="1:6" x14ac:dyDescent="0.25">
      <c r="A3757" t="s">
        <v>13155</v>
      </c>
      <c r="B3757">
        <v>27234</v>
      </c>
      <c r="C3757">
        <v>31378</v>
      </c>
      <c r="D3757">
        <v>4392.92</v>
      </c>
      <c r="E3757">
        <v>35770.92</v>
      </c>
      <c r="F3757">
        <v>4144</v>
      </c>
    </row>
    <row r="3758" spans="1:6" x14ac:dyDescent="0.25">
      <c r="A3758" t="s">
        <v>13156</v>
      </c>
      <c r="B3758">
        <v>21263</v>
      </c>
      <c r="C3758">
        <v>25326</v>
      </c>
      <c r="D3758">
        <v>3545.6400000000003</v>
      </c>
      <c r="E3758">
        <v>28871.64</v>
      </c>
      <c r="F3758">
        <v>4063</v>
      </c>
    </row>
    <row r="3759" spans="1:6" x14ac:dyDescent="0.25">
      <c r="A3759" t="s">
        <v>13157</v>
      </c>
      <c r="B3759">
        <v>11384</v>
      </c>
      <c r="C3759">
        <v>16141</v>
      </c>
      <c r="D3759">
        <v>2259.7400000000002</v>
      </c>
      <c r="E3759">
        <v>18400.740000000002</v>
      </c>
      <c r="F3759">
        <v>4757</v>
      </c>
    </row>
    <row r="3760" spans="1:6" x14ac:dyDescent="0.25">
      <c r="A3760" t="s">
        <v>13158</v>
      </c>
      <c r="B3760">
        <v>19227</v>
      </c>
      <c r="C3760">
        <v>23948</v>
      </c>
      <c r="D3760">
        <v>3352.7200000000003</v>
      </c>
      <c r="E3760">
        <v>27300.720000000001</v>
      </c>
      <c r="F3760">
        <v>4721</v>
      </c>
    </row>
    <row r="3761" spans="1:6" x14ac:dyDescent="0.25">
      <c r="A3761" t="s">
        <v>13159</v>
      </c>
      <c r="B3761">
        <v>11036</v>
      </c>
      <c r="C3761">
        <v>15475</v>
      </c>
      <c r="D3761">
        <v>2166.5</v>
      </c>
      <c r="E3761">
        <v>17641.5</v>
      </c>
      <c r="F3761">
        <v>4439</v>
      </c>
    </row>
    <row r="3762" spans="1:6" x14ac:dyDescent="0.25">
      <c r="A3762" t="s">
        <v>13160</v>
      </c>
      <c r="B3762">
        <v>11280</v>
      </c>
      <c r="C3762">
        <v>15145</v>
      </c>
      <c r="D3762">
        <v>2120.3000000000002</v>
      </c>
      <c r="E3762">
        <v>17265.3</v>
      </c>
      <c r="F3762">
        <v>3865</v>
      </c>
    </row>
    <row r="3763" spans="1:6" x14ac:dyDescent="0.25">
      <c r="A3763" t="s">
        <v>13161</v>
      </c>
      <c r="B3763">
        <v>12794</v>
      </c>
      <c r="C3763">
        <v>17360</v>
      </c>
      <c r="D3763">
        <v>2430.4</v>
      </c>
      <c r="E3763">
        <v>19790.400000000001</v>
      </c>
      <c r="F3763">
        <v>4566</v>
      </c>
    </row>
    <row r="3764" spans="1:6" x14ac:dyDescent="0.25">
      <c r="A3764" t="s">
        <v>13162</v>
      </c>
      <c r="B3764">
        <v>20539</v>
      </c>
      <c r="C3764">
        <v>24526</v>
      </c>
      <c r="D3764">
        <v>3433.6400000000003</v>
      </c>
      <c r="E3764">
        <v>27959.64</v>
      </c>
      <c r="F3764">
        <v>3987</v>
      </c>
    </row>
    <row r="3765" spans="1:6" x14ac:dyDescent="0.25">
      <c r="A3765" t="s">
        <v>13163</v>
      </c>
      <c r="B3765">
        <v>13141</v>
      </c>
      <c r="C3765">
        <v>17173</v>
      </c>
      <c r="D3765">
        <v>2404.2200000000003</v>
      </c>
      <c r="E3765">
        <v>19577.22</v>
      </c>
      <c r="F3765">
        <v>4032</v>
      </c>
    </row>
    <row r="3766" spans="1:6" x14ac:dyDescent="0.25">
      <c r="A3766" t="s">
        <v>13164</v>
      </c>
      <c r="B3766">
        <v>18785</v>
      </c>
      <c r="C3766">
        <v>23402</v>
      </c>
      <c r="D3766">
        <v>3276.28</v>
      </c>
      <c r="E3766">
        <v>26678.28</v>
      </c>
      <c r="F3766">
        <v>4617</v>
      </c>
    </row>
    <row r="3767" spans="1:6" x14ac:dyDescent="0.25">
      <c r="A3767" t="s">
        <v>13165</v>
      </c>
      <c r="B3767">
        <v>24549</v>
      </c>
      <c r="C3767">
        <v>28510</v>
      </c>
      <c r="D3767">
        <v>3991.4000000000005</v>
      </c>
      <c r="E3767">
        <v>32501.4</v>
      </c>
      <c r="F3767">
        <v>3961</v>
      </c>
    </row>
    <row r="3768" spans="1:6" x14ac:dyDescent="0.25">
      <c r="A3768" t="s">
        <v>13166</v>
      </c>
      <c r="B3768">
        <v>23904</v>
      </c>
      <c r="C3768">
        <v>28184</v>
      </c>
      <c r="D3768">
        <v>3945.76</v>
      </c>
      <c r="E3768">
        <v>32129.760000000002</v>
      </c>
      <c r="F3768">
        <v>4280</v>
      </c>
    </row>
    <row r="3769" spans="1:6" x14ac:dyDescent="0.25">
      <c r="A3769" t="s">
        <v>13167</v>
      </c>
      <c r="B3769">
        <v>21943</v>
      </c>
      <c r="C3769">
        <v>26047</v>
      </c>
      <c r="D3769">
        <v>3646.5800000000004</v>
      </c>
      <c r="E3769">
        <v>29693.58</v>
      </c>
      <c r="F3769">
        <v>4104</v>
      </c>
    </row>
    <row r="3770" spans="1:6" x14ac:dyDescent="0.25">
      <c r="A3770" t="s">
        <v>13168</v>
      </c>
      <c r="B3770">
        <v>14718</v>
      </c>
      <c r="C3770">
        <v>19371</v>
      </c>
      <c r="D3770">
        <v>2711.94</v>
      </c>
      <c r="E3770">
        <v>22082.94</v>
      </c>
      <c r="F3770">
        <v>4653</v>
      </c>
    </row>
    <row r="3771" spans="1:6" x14ac:dyDescent="0.25">
      <c r="A3771" t="s">
        <v>13169</v>
      </c>
      <c r="B3771">
        <v>15922</v>
      </c>
      <c r="C3771">
        <v>20263</v>
      </c>
      <c r="D3771">
        <v>2836.82</v>
      </c>
      <c r="E3771">
        <v>23099.82</v>
      </c>
      <c r="F3771">
        <v>4341</v>
      </c>
    </row>
    <row r="3772" spans="1:6" x14ac:dyDescent="0.25">
      <c r="A3772" t="s">
        <v>13170</v>
      </c>
      <c r="B3772">
        <v>19278</v>
      </c>
      <c r="C3772">
        <v>23999</v>
      </c>
      <c r="D3772">
        <v>3359.86</v>
      </c>
      <c r="E3772">
        <v>27358.86</v>
      </c>
      <c r="F3772">
        <v>4721</v>
      </c>
    </row>
    <row r="3773" spans="1:6" x14ac:dyDescent="0.25">
      <c r="A3773" t="s">
        <v>13171</v>
      </c>
      <c r="B3773">
        <v>34914</v>
      </c>
      <c r="C3773">
        <v>39780</v>
      </c>
      <c r="D3773">
        <v>5569.2000000000007</v>
      </c>
      <c r="E3773">
        <v>45349.2</v>
      </c>
      <c r="F3773">
        <v>4866</v>
      </c>
    </row>
    <row r="3774" spans="1:6" x14ac:dyDescent="0.25">
      <c r="A3774" t="s">
        <v>13172</v>
      </c>
      <c r="B3774">
        <v>31031</v>
      </c>
      <c r="C3774">
        <v>35105</v>
      </c>
      <c r="D3774">
        <v>4914.7000000000007</v>
      </c>
      <c r="E3774">
        <v>40019.699999999997</v>
      </c>
      <c r="F3774">
        <v>4074</v>
      </c>
    </row>
    <row r="3775" spans="1:6" x14ac:dyDescent="0.25">
      <c r="A3775" t="s">
        <v>13173</v>
      </c>
      <c r="B3775">
        <v>11709</v>
      </c>
      <c r="C3775">
        <v>16498</v>
      </c>
      <c r="D3775">
        <v>2309.7200000000003</v>
      </c>
      <c r="E3775">
        <v>18807.72</v>
      </c>
      <c r="F3775">
        <v>4789</v>
      </c>
    </row>
    <row r="3776" spans="1:6" x14ac:dyDescent="0.25">
      <c r="A3776" t="s">
        <v>13174</v>
      </c>
      <c r="B3776">
        <v>16864</v>
      </c>
      <c r="C3776">
        <v>21411</v>
      </c>
      <c r="D3776">
        <v>2997.5400000000004</v>
      </c>
      <c r="E3776">
        <v>24408.54</v>
      </c>
      <c r="F3776">
        <v>4547</v>
      </c>
    </row>
    <row r="3777" spans="1:6" x14ac:dyDescent="0.25">
      <c r="A3777" t="s">
        <v>13175</v>
      </c>
      <c r="B3777">
        <v>20742</v>
      </c>
      <c r="C3777">
        <v>24694</v>
      </c>
      <c r="D3777">
        <v>3457.1600000000003</v>
      </c>
      <c r="E3777">
        <v>28151.16</v>
      </c>
      <c r="F3777">
        <v>3952</v>
      </c>
    </row>
    <row r="3778" spans="1:6" x14ac:dyDescent="0.25">
      <c r="A3778" t="s">
        <v>13176</v>
      </c>
      <c r="B3778">
        <v>15923</v>
      </c>
      <c r="C3778">
        <v>20046</v>
      </c>
      <c r="D3778">
        <v>2806.44</v>
      </c>
      <c r="E3778">
        <v>22852.44</v>
      </c>
      <c r="F3778">
        <v>4123</v>
      </c>
    </row>
    <row r="3779" spans="1:6" x14ac:dyDescent="0.25">
      <c r="A3779" t="s">
        <v>13177</v>
      </c>
      <c r="B3779">
        <v>34235</v>
      </c>
      <c r="C3779">
        <v>38952</v>
      </c>
      <c r="D3779">
        <v>5453.2800000000007</v>
      </c>
      <c r="E3779">
        <v>44405.279999999999</v>
      </c>
      <c r="F3779">
        <v>4717</v>
      </c>
    </row>
    <row r="3780" spans="1:6" x14ac:dyDescent="0.25">
      <c r="A3780" t="s">
        <v>13178</v>
      </c>
      <c r="B3780">
        <v>16522</v>
      </c>
      <c r="C3780">
        <v>20823</v>
      </c>
      <c r="D3780">
        <v>2915.2200000000003</v>
      </c>
      <c r="E3780">
        <v>23738.22</v>
      </c>
      <c r="F3780">
        <v>4301</v>
      </c>
    </row>
    <row r="3781" spans="1:6" x14ac:dyDescent="0.25">
      <c r="A3781" t="s">
        <v>13179</v>
      </c>
      <c r="B3781">
        <v>16727</v>
      </c>
      <c r="C3781">
        <v>20646</v>
      </c>
      <c r="D3781">
        <v>2890.44</v>
      </c>
      <c r="E3781">
        <v>23536.44</v>
      </c>
      <c r="F3781">
        <v>3919</v>
      </c>
    </row>
    <row r="3782" spans="1:6" x14ac:dyDescent="0.25">
      <c r="A3782" t="s">
        <v>13180</v>
      </c>
      <c r="B3782">
        <v>27799</v>
      </c>
      <c r="C3782">
        <v>32341</v>
      </c>
      <c r="D3782">
        <v>4527.7400000000007</v>
      </c>
      <c r="E3782">
        <v>36868.74</v>
      </c>
      <c r="F3782">
        <v>4542</v>
      </c>
    </row>
    <row r="3783" spans="1:6" x14ac:dyDescent="0.25">
      <c r="A3783" t="s">
        <v>13181</v>
      </c>
      <c r="B3783">
        <v>25053</v>
      </c>
      <c r="C3783">
        <v>29065</v>
      </c>
      <c r="D3783">
        <v>4069.1000000000004</v>
      </c>
      <c r="E3783">
        <v>33134.1</v>
      </c>
      <c r="F3783">
        <v>4012</v>
      </c>
    </row>
    <row r="3784" spans="1:6" x14ac:dyDescent="0.25">
      <c r="A3784" t="s">
        <v>13182</v>
      </c>
      <c r="B3784">
        <v>25629</v>
      </c>
      <c r="C3784">
        <v>30344</v>
      </c>
      <c r="D3784">
        <v>4248.1600000000008</v>
      </c>
      <c r="E3784">
        <v>34592.160000000003</v>
      </c>
      <c r="F3784">
        <v>4715</v>
      </c>
    </row>
    <row r="3785" spans="1:6" x14ac:dyDescent="0.25">
      <c r="A3785" t="s">
        <v>13183</v>
      </c>
      <c r="B3785">
        <v>17940</v>
      </c>
      <c r="C3785">
        <v>21870</v>
      </c>
      <c r="D3785">
        <v>3061.8</v>
      </c>
      <c r="E3785">
        <v>24931.8</v>
      </c>
      <c r="F3785">
        <v>3930</v>
      </c>
    </row>
    <row r="3786" spans="1:6" x14ac:dyDescent="0.25">
      <c r="A3786" t="s">
        <v>13184</v>
      </c>
      <c r="B3786">
        <v>10054</v>
      </c>
      <c r="C3786">
        <v>14362</v>
      </c>
      <c r="D3786">
        <v>2010.6800000000003</v>
      </c>
      <c r="E3786">
        <v>16372.68</v>
      </c>
      <c r="F3786">
        <v>4308</v>
      </c>
    </row>
    <row r="3787" spans="1:6" x14ac:dyDescent="0.25">
      <c r="A3787" t="s">
        <v>13185</v>
      </c>
      <c r="B3787">
        <v>14407</v>
      </c>
      <c r="C3787">
        <v>18353</v>
      </c>
      <c r="D3787">
        <v>2569.42</v>
      </c>
      <c r="E3787">
        <v>20922.419999999998</v>
      </c>
      <c r="F3787">
        <v>3946</v>
      </c>
    </row>
    <row r="3788" spans="1:6" x14ac:dyDescent="0.25">
      <c r="A3788" t="s">
        <v>13186</v>
      </c>
      <c r="B3788">
        <v>15359</v>
      </c>
      <c r="C3788">
        <v>19515</v>
      </c>
      <c r="D3788">
        <v>2732.1000000000004</v>
      </c>
      <c r="E3788">
        <v>22247.1</v>
      </c>
      <c r="F3788">
        <v>4156</v>
      </c>
    </row>
    <row r="3789" spans="1:6" x14ac:dyDescent="0.25">
      <c r="A3789" t="s">
        <v>13187</v>
      </c>
      <c r="B3789">
        <v>17315</v>
      </c>
      <c r="C3789">
        <v>22214</v>
      </c>
      <c r="D3789">
        <v>3109.9600000000005</v>
      </c>
      <c r="E3789">
        <v>25323.96</v>
      </c>
      <c r="F3789">
        <v>4899</v>
      </c>
    </row>
    <row r="3790" spans="1:6" x14ac:dyDescent="0.25">
      <c r="A3790" t="s">
        <v>13188</v>
      </c>
      <c r="B3790">
        <v>12087</v>
      </c>
      <c r="C3790">
        <v>16708</v>
      </c>
      <c r="D3790">
        <v>2339.1200000000003</v>
      </c>
      <c r="E3790">
        <v>19047.12</v>
      </c>
      <c r="F3790">
        <v>4621</v>
      </c>
    </row>
    <row r="3791" spans="1:6" x14ac:dyDescent="0.25">
      <c r="A3791" t="s">
        <v>13189</v>
      </c>
      <c r="B3791">
        <v>21124</v>
      </c>
      <c r="C3791">
        <v>25045</v>
      </c>
      <c r="D3791">
        <v>3506.3</v>
      </c>
      <c r="E3791">
        <v>28551.3</v>
      </c>
      <c r="F3791">
        <v>3921</v>
      </c>
    </row>
    <row r="3792" spans="1:6" x14ac:dyDescent="0.25">
      <c r="A3792" t="s">
        <v>13190</v>
      </c>
      <c r="B3792">
        <v>32527</v>
      </c>
      <c r="C3792">
        <v>37410</v>
      </c>
      <c r="D3792">
        <v>5237.4000000000005</v>
      </c>
      <c r="E3792">
        <v>42647.4</v>
      </c>
      <c r="F3792">
        <v>4883</v>
      </c>
    </row>
    <row r="3793" spans="1:6" x14ac:dyDescent="0.25">
      <c r="A3793" t="s">
        <v>13191</v>
      </c>
      <c r="B3793">
        <v>24286</v>
      </c>
      <c r="C3793">
        <v>28710</v>
      </c>
      <c r="D3793">
        <v>4019.4000000000005</v>
      </c>
      <c r="E3793">
        <v>32729.4</v>
      </c>
      <c r="F3793">
        <v>4424</v>
      </c>
    </row>
    <row r="3794" spans="1:6" x14ac:dyDescent="0.25">
      <c r="A3794" t="s">
        <v>13192</v>
      </c>
      <c r="B3794">
        <v>31203</v>
      </c>
      <c r="C3794">
        <v>35457</v>
      </c>
      <c r="D3794">
        <v>4963.9800000000005</v>
      </c>
      <c r="E3794">
        <v>40420.980000000003</v>
      </c>
      <c r="F3794">
        <v>4254</v>
      </c>
    </row>
    <row r="3795" spans="1:6" x14ac:dyDescent="0.25">
      <c r="A3795" t="s">
        <v>13193</v>
      </c>
      <c r="B3795">
        <v>27986</v>
      </c>
      <c r="C3795">
        <v>32803</v>
      </c>
      <c r="D3795">
        <v>4592.42</v>
      </c>
      <c r="E3795">
        <v>37395.42</v>
      </c>
      <c r="F3795">
        <v>4817</v>
      </c>
    </row>
    <row r="3796" spans="1:6" x14ac:dyDescent="0.25">
      <c r="A3796" t="s">
        <v>13194</v>
      </c>
      <c r="B3796">
        <v>31964</v>
      </c>
      <c r="C3796">
        <v>36238</v>
      </c>
      <c r="D3796">
        <v>5073.3200000000006</v>
      </c>
      <c r="E3796">
        <v>41311.32</v>
      </c>
      <c r="F3796">
        <v>4274</v>
      </c>
    </row>
    <row r="3797" spans="1:6" x14ac:dyDescent="0.25">
      <c r="A3797" t="s">
        <v>13195</v>
      </c>
      <c r="B3797">
        <v>23355</v>
      </c>
      <c r="C3797">
        <v>28223</v>
      </c>
      <c r="D3797">
        <v>3951.2200000000003</v>
      </c>
      <c r="E3797">
        <v>32174.22</v>
      </c>
      <c r="F3797">
        <v>4868</v>
      </c>
    </row>
    <row r="3798" spans="1:6" x14ac:dyDescent="0.25">
      <c r="A3798" t="s">
        <v>13196</v>
      </c>
      <c r="B3798">
        <v>27456</v>
      </c>
      <c r="C3798">
        <v>31434</v>
      </c>
      <c r="D3798">
        <v>4400.76</v>
      </c>
      <c r="E3798">
        <v>35834.76</v>
      </c>
      <c r="F3798">
        <v>3978</v>
      </c>
    </row>
    <row r="3799" spans="1:6" x14ac:dyDescent="0.25">
      <c r="A3799" t="s">
        <v>13197</v>
      </c>
      <c r="B3799">
        <v>19355</v>
      </c>
      <c r="C3799">
        <v>23347</v>
      </c>
      <c r="D3799">
        <v>3268.5800000000004</v>
      </c>
      <c r="E3799">
        <v>26615.58</v>
      </c>
      <c r="F3799">
        <v>3992</v>
      </c>
    </row>
    <row r="3800" spans="1:6" x14ac:dyDescent="0.25">
      <c r="A3800" t="s">
        <v>13198</v>
      </c>
      <c r="B3800">
        <v>24411</v>
      </c>
      <c r="C3800">
        <v>28185</v>
      </c>
      <c r="D3800">
        <v>3945.9000000000005</v>
      </c>
      <c r="E3800">
        <v>32130.9</v>
      </c>
      <c r="F3800">
        <v>3774</v>
      </c>
    </row>
    <row r="3801" spans="1:6" x14ac:dyDescent="0.25">
      <c r="A3801" t="s">
        <v>13199</v>
      </c>
      <c r="B3801">
        <v>24188</v>
      </c>
      <c r="C3801">
        <v>28120</v>
      </c>
      <c r="D3801">
        <v>3936.8</v>
      </c>
      <c r="E3801">
        <v>32056.799999999999</v>
      </c>
      <c r="F3801">
        <v>3932</v>
      </c>
    </row>
    <row r="3802" spans="1:6" x14ac:dyDescent="0.25">
      <c r="A3802" t="s">
        <v>13200</v>
      </c>
      <c r="B3802">
        <v>15294</v>
      </c>
      <c r="C3802">
        <v>20183</v>
      </c>
      <c r="D3802">
        <v>2825.6200000000003</v>
      </c>
      <c r="E3802">
        <v>23008.62</v>
      </c>
      <c r="F3802">
        <v>4889</v>
      </c>
    </row>
    <row r="3803" spans="1:6" x14ac:dyDescent="0.25">
      <c r="A3803" t="s">
        <v>13201</v>
      </c>
      <c r="B3803">
        <v>23370</v>
      </c>
      <c r="C3803">
        <v>28205</v>
      </c>
      <c r="D3803">
        <v>3948.7000000000003</v>
      </c>
      <c r="E3803">
        <v>32153.7</v>
      </c>
      <c r="F3803">
        <v>4835</v>
      </c>
    </row>
    <row r="3804" spans="1:6" x14ac:dyDescent="0.25">
      <c r="A3804" t="s">
        <v>13202</v>
      </c>
      <c r="B3804">
        <v>20463</v>
      </c>
      <c r="C3804">
        <v>24954</v>
      </c>
      <c r="D3804">
        <v>3493.5600000000004</v>
      </c>
      <c r="E3804">
        <v>28447.56</v>
      </c>
      <c r="F3804">
        <v>4491</v>
      </c>
    </row>
    <row r="3805" spans="1:6" x14ac:dyDescent="0.25">
      <c r="A3805" t="s">
        <v>13203</v>
      </c>
      <c r="B3805">
        <v>33971</v>
      </c>
      <c r="C3805">
        <v>37801</v>
      </c>
      <c r="D3805">
        <v>5292.14</v>
      </c>
      <c r="E3805">
        <v>43093.14</v>
      </c>
      <c r="F3805">
        <v>3830</v>
      </c>
    </row>
    <row r="3806" spans="1:6" x14ac:dyDescent="0.25">
      <c r="A3806" t="s">
        <v>13204</v>
      </c>
      <c r="B3806">
        <v>33737</v>
      </c>
      <c r="C3806">
        <v>38009</v>
      </c>
      <c r="D3806">
        <v>5321.26</v>
      </c>
      <c r="E3806">
        <v>43330.26</v>
      </c>
      <c r="F3806">
        <v>4272</v>
      </c>
    </row>
    <row r="3807" spans="1:6" x14ac:dyDescent="0.25">
      <c r="A3807" t="s">
        <v>13205</v>
      </c>
      <c r="B3807">
        <v>32374</v>
      </c>
      <c r="C3807">
        <v>37176</v>
      </c>
      <c r="D3807">
        <v>5204.6400000000003</v>
      </c>
      <c r="E3807">
        <v>42380.639999999999</v>
      </c>
      <c r="F3807">
        <v>4802</v>
      </c>
    </row>
    <row r="3808" spans="1:6" x14ac:dyDescent="0.25">
      <c r="A3808" t="s">
        <v>13206</v>
      </c>
      <c r="B3808">
        <v>34765</v>
      </c>
      <c r="C3808">
        <v>39164</v>
      </c>
      <c r="D3808">
        <v>5482.9600000000009</v>
      </c>
      <c r="E3808">
        <v>44646.96</v>
      </c>
      <c r="F3808">
        <v>4399</v>
      </c>
    </row>
    <row r="3809" spans="1:6" x14ac:dyDescent="0.25">
      <c r="A3809" t="s">
        <v>13207</v>
      </c>
      <c r="B3809">
        <v>16107</v>
      </c>
      <c r="C3809">
        <v>21005</v>
      </c>
      <c r="D3809">
        <v>2940.7000000000003</v>
      </c>
      <c r="E3809">
        <v>23945.7</v>
      </c>
      <c r="F3809">
        <v>4898</v>
      </c>
    </row>
    <row r="3810" spans="1:6" x14ac:dyDescent="0.25">
      <c r="A3810" t="s">
        <v>13208</v>
      </c>
      <c r="B3810">
        <v>32355</v>
      </c>
      <c r="C3810">
        <v>36824</v>
      </c>
      <c r="D3810">
        <v>5155.3600000000006</v>
      </c>
      <c r="E3810">
        <v>41979.360000000001</v>
      </c>
      <c r="F3810">
        <v>4469</v>
      </c>
    </row>
    <row r="3811" spans="1:6" x14ac:dyDescent="0.25">
      <c r="A3811" t="s">
        <v>13209</v>
      </c>
      <c r="B3811">
        <v>28767</v>
      </c>
      <c r="C3811">
        <v>32575</v>
      </c>
      <c r="D3811">
        <v>4560.5</v>
      </c>
      <c r="E3811">
        <v>37135.5</v>
      </c>
      <c r="F3811">
        <v>3808</v>
      </c>
    </row>
    <row r="3812" spans="1:6" x14ac:dyDescent="0.25">
      <c r="A3812" t="s">
        <v>13210</v>
      </c>
      <c r="B3812">
        <v>32294</v>
      </c>
      <c r="C3812">
        <v>37158</v>
      </c>
      <c r="D3812">
        <v>5202.1200000000008</v>
      </c>
      <c r="E3812">
        <v>42360.12</v>
      </c>
      <c r="F3812">
        <v>4864</v>
      </c>
    </row>
    <row r="3813" spans="1:6" x14ac:dyDescent="0.25">
      <c r="A3813" t="s">
        <v>13211</v>
      </c>
      <c r="B3813">
        <v>29143</v>
      </c>
      <c r="C3813">
        <v>33169</v>
      </c>
      <c r="D3813">
        <v>4643.6600000000008</v>
      </c>
      <c r="E3813">
        <v>37812.660000000003</v>
      </c>
      <c r="F3813">
        <v>4026</v>
      </c>
    </row>
    <row r="3814" spans="1:6" x14ac:dyDescent="0.25">
      <c r="A3814" t="s">
        <v>13212</v>
      </c>
      <c r="B3814">
        <v>20206</v>
      </c>
      <c r="C3814">
        <v>24548</v>
      </c>
      <c r="D3814">
        <v>3436.7200000000003</v>
      </c>
      <c r="E3814">
        <v>27984.720000000001</v>
      </c>
      <c r="F3814">
        <v>4342</v>
      </c>
    </row>
    <row r="3815" spans="1:6" x14ac:dyDescent="0.25">
      <c r="A3815" t="s">
        <v>13213</v>
      </c>
      <c r="B3815">
        <v>31984</v>
      </c>
      <c r="C3815">
        <v>35852</v>
      </c>
      <c r="D3815">
        <v>5019.2800000000007</v>
      </c>
      <c r="E3815">
        <v>40871.279999999999</v>
      </c>
      <c r="F3815">
        <v>3868</v>
      </c>
    </row>
    <row r="3816" spans="1:6" x14ac:dyDescent="0.25">
      <c r="A3816" t="s">
        <v>13214</v>
      </c>
      <c r="B3816">
        <v>16379</v>
      </c>
      <c r="C3816">
        <v>21117</v>
      </c>
      <c r="D3816">
        <v>2956.38</v>
      </c>
      <c r="E3816">
        <v>24073.38</v>
      </c>
      <c r="F3816">
        <v>4738</v>
      </c>
    </row>
    <row r="3817" spans="1:6" x14ac:dyDescent="0.25">
      <c r="A3817" t="s">
        <v>13215</v>
      </c>
      <c r="B3817">
        <v>32950</v>
      </c>
      <c r="C3817">
        <v>37710</v>
      </c>
      <c r="D3817">
        <v>5279.4000000000005</v>
      </c>
      <c r="E3817">
        <v>42989.4</v>
      </c>
      <c r="F3817">
        <v>4760</v>
      </c>
    </row>
    <row r="3818" spans="1:6" x14ac:dyDescent="0.25">
      <c r="A3818" t="s">
        <v>13216</v>
      </c>
      <c r="B3818">
        <v>10898</v>
      </c>
      <c r="C3818">
        <v>15204</v>
      </c>
      <c r="D3818">
        <v>2128.5600000000004</v>
      </c>
      <c r="E3818">
        <v>17332.560000000001</v>
      </c>
      <c r="F3818">
        <v>4306</v>
      </c>
    </row>
    <row r="3819" spans="1:6" x14ac:dyDescent="0.25">
      <c r="A3819" t="s">
        <v>13217</v>
      </c>
      <c r="B3819">
        <v>33608</v>
      </c>
      <c r="C3819">
        <v>37636</v>
      </c>
      <c r="D3819">
        <v>5269.0400000000009</v>
      </c>
      <c r="E3819">
        <v>42905.04</v>
      </c>
      <c r="F3819">
        <v>4028</v>
      </c>
    </row>
    <row r="3820" spans="1:6" x14ac:dyDescent="0.25">
      <c r="A3820" t="s">
        <v>13218</v>
      </c>
      <c r="B3820">
        <v>25358</v>
      </c>
      <c r="C3820">
        <v>29844</v>
      </c>
      <c r="D3820">
        <v>4178.1600000000008</v>
      </c>
      <c r="E3820">
        <v>34022.160000000003</v>
      </c>
      <c r="F3820">
        <v>4486</v>
      </c>
    </row>
    <row r="3821" spans="1:6" x14ac:dyDescent="0.25">
      <c r="A3821" t="s">
        <v>13219</v>
      </c>
      <c r="B3821">
        <v>32919</v>
      </c>
      <c r="C3821">
        <v>37386</v>
      </c>
      <c r="D3821">
        <v>5234.0400000000009</v>
      </c>
      <c r="E3821">
        <v>42620.04</v>
      </c>
      <c r="F3821">
        <v>4467</v>
      </c>
    </row>
    <row r="3822" spans="1:6" x14ac:dyDescent="0.25">
      <c r="A3822" t="s">
        <v>13220</v>
      </c>
      <c r="B3822">
        <v>26584</v>
      </c>
      <c r="C3822">
        <v>31126</v>
      </c>
      <c r="D3822">
        <v>4357.6400000000003</v>
      </c>
      <c r="E3822">
        <v>35483.64</v>
      </c>
      <c r="F3822">
        <v>4542</v>
      </c>
    </row>
    <row r="3823" spans="1:6" x14ac:dyDescent="0.25">
      <c r="A3823" t="s">
        <v>13221</v>
      </c>
      <c r="B3823">
        <v>33027</v>
      </c>
      <c r="C3823">
        <v>37518</v>
      </c>
      <c r="D3823">
        <v>5252.52</v>
      </c>
      <c r="E3823">
        <v>42770.520000000004</v>
      </c>
      <c r="F3823">
        <v>4491</v>
      </c>
    </row>
    <row r="3824" spans="1:6" x14ac:dyDescent="0.25">
      <c r="A3824" t="s">
        <v>13222</v>
      </c>
      <c r="B3824">
        <v>34251</v>
      </c>
      <c r="C3824">
        <v>39113</v>
      </c>
      <c r="D3824">
        <v>5475.8200000000006</v>
      </c>
      <c r="E3824">
        <v>44588.82</v>
      </c>
      <c r="F3824">
        <v>4862</v>
      </c>
    </row>
    <row r="3825" spans="1:6" x14ac:dyDescent="0.25">
      <c r="A3825" t="s">
        <v>13223</v>
      </c>
      <c r="B3825">
        <v>16419</v>
      </c>
      <c r="C3825">
        <v>20242</v>
      </c>
      <c r="D3825">
        <v>2833.88</v>
      </c>
      <c r="E3825">
        <v>23075.88</v>
      </c>
      <c r="F3825">
        <v>3823</v>
      </c>
    </row>
    <row r="3826" spans="1:6" x14ac:dyDescent="0.25">
      <c r="A3826" t="s">
        <v>13224</v>
      </c>
      <c r="B3826">
        <v>17147</v>
      </c>
      <c r="C3826">
        <v>21550</v>
      </c>
      <c r="D3826">
        <v>3017.0000000000005</v>
      </c>
      <c r="E3826">
        <v>24567</v>
      </c>
      <c r="F3826">
        <v>4403</v>
      </c>
    </row>
    <row r="3827" spans="1:6" x14ac:dyDescent="0.25">
      <c r="A3827" t="s">
        <v>13225</v>
      </c>
      <c r="B3827">
        <v>15344</v>
      </c>
      <c r="C3827">
        <v>19554</v>
      </c>
      <c r="D3827">
        <v>2737.5600000000004</v>
      </c>
      <c r="E3827">
        <v>22291.56</v>
      </c>
      <c r="F3827">
        <v>4210</v>
      </c>
    </row>
    <row r="3828" spans="1:6" x14ac:dyDescent="0.25">
      <c r="A3828" t="s">
        <v>13226</v>
      </c>
      <c r="B3828">
        <v>31651</v>
      </c>
      <c r="C3828">
        <v>35885</v>
      </c>
      <c r="D3828">
        <v>5023.9000000000005</v>
      </c>
      <c r="E3828">
        <v>40908.9</v>
      </c>
      <c r="F3828">
        <v>4234</v>
      </c>
    </row>
    <row r="3829" spans="1:6" x14ac:dyDescent="0.25">
      <c r="A3829" t="s">
        <v>13227</v>
      </c>
      <c r="B3829">
        <v>28661</v>
      </c>
      <c r="C3829">
        <v>33486</v>
      </c>
      <c r="D3829">
        <v>4688.0400000000009</v>
      </c>
      <c r="E3829">
        <v>38174.04</v>
      </c>
      <c r="F3829">
        <v>4825</v>
      </c>
    </row>
    <row r="3830" spans="1:6" x14ac:dyDescent="0.25">
      <c r="A3830" t="s">
        <v>13228</v>
      </c>
      <c r="B3830">
        <v>29093</v>
      </c>
      <c r="C3830">
        <v>32892</v>
      </c>
      <c r="D3830">
        <v>4604.88</v>
      </c>
      <c r="E3830">
        <v>37496.879999999997</v>
      </c>
      <c r="F3830">
        <v>3799</v>
      </c>
    </row>
    <row r="3831" spans="1:6" x14ac:dyDescent="0.25">
      <c r="A3831" t="s">
        <v>13229</v>
      </c>
      <c r="B3831">
        <v>30109</v>
      </c>
      <c r="C3831">
        <v>34713</v>
      </c>
      <c r="D3831">
        <v>4859.8200000000006</v>
      </c>
      <c r="E3831">
        <v>39572.82</v>
      </c>
      <c r="F3831">
        <v>4604</v>
      </c>
    </row>
    <row r="3832" spans="1:6" x14ac:dyDescent="0.25">
      <c r="A3832" t="s">
        <v>13230</v>
      </c>
      <c r="B3832">
        <v>26015</v>
      </c>
      <c r="C3832">
        <v>29796</v>
      </c>
      <c r="D3832">
        <v>4171.4400000000005</v>
      </c>
      <c r="E3832">
        <v>33967.440000000002</v>
      </c>
      <c r="F3832">
        <v>3781</v>
      </c>
    </row>
    <row r="3833" spans="1:6" x14ac:dyDescent="0.25">
      <c r="A3833" t="s">
        <v>13231</v>
      </c>
      <c r="B3833">
        <v>29499</v>
      </c>
      <c r="C3833">
        <v>34208</v>
      </c>
      <c r="D3833">
        <v>4789.1200000000008</v>
      </c>
      <c r="E3833">
        <v>38997.120000000003</v>
      </c>
      <c r="F3833">
        <v>4709</v>
      </c>
    </row>
    <row r="3834" spans="1:6" x14ac:dyDescent="0.25">
      <c r="A3834" t="s">
        <v>13232</v>
      </c>
      <c r="B3834">
        <v>10386</v>
      </c>
      <c r="C3834">
        <v>14958</v>
      </c>
      <c r="D3834">
        <v>2094.1200000000003</v>
      </c>
      <c r="E3834">
        <v>17052.12</v>
      </c>
      <c r="F3834">
        <v>4572</v>
      </c>
    </row>
    <row r="3835" spans="1:6" x14ac:dyDescent="0.25">
      <c r="A3835" t="s">
        <v>13233</v>
      </c>
      <c r="B3835">
        <v>10170</v>
      </c>
      <c r="C3835">
        <v>14225</v>
      </c>
      <c r="D3835">
        <v>1991.5000000000002</v>
      </c>
      <c r="E3835">
        <v>16216.5</v>
      </c>
      <c r="F3835">
        <v>4055</v>
      </c>
    </row>
    <row r="3836" spans="1:6" x14ac:dyDescent="0.25">
      <c r="A3836" t="s">
        <v>13234</v>
      </c>
      <c r="B3836">
        <v>20797</v>
      </c>
      <c r="C3836">
        <v>24759</v>
      </c>
      <c r="D3836">
        <v>3466.26</v>
      </c>
      <c r="E3836">
        <v>28225.260000000002</v>
      </c>
      <c r="F3836">
        <v>3962</v>
      </c>
    </row>
    <row r="3837" spans="1:6" x14ac:dyDescent="0.25">
      <c r="A3837" t="s">
        <v>13235</v>
      </c>
      <c r="B3837">
        <v>20309</v>
      </c>
      <c r="C3837">
        <v>24105</v>
      </c>
      <c r="D3837">
        <v>3374.7000000000003</v>
      </c>
      <c r="E3837">
        <v>27479.7</v>
      </c>
      <c r="F3837">
        <v>3796</v>
      </c>
    </row>
    <row r="3838" spans="1:6" x14ac:dyDescent="0.25">
      <c r="A3838" t="s">
        <v>13236</v>
      </c>
      <c r="B3838">
        <v>21183</v>
      </c>
      <c r="C3838">
        <v>26053</v>
      </c>
      <c r="D3838">
        <v>3647.4200000000005</v>
      </c>
      <c r="E3838">
        <v>29700.420000000002</v>
      </c>
      <c r="F3838">
        <v>4870</v>
      </c>
    </row>
    <row r="3839" spans="1:6" x14ac:dyDescent="0.25">
      <c r="A3839" t="s">
        <v>13237</v>
      </c>
      <c r="B3839">
        <v>27708</v>
      </c>
      <c r="C3839">
        <v>32602</v>
      </c>
      <c r="D3839">
        <v>4564.2800000000007</v>
      </c>
      <c r="E3839">
        <v>37166.28</v>
      </c>
      <c r="F3839">
        <v>4894</v>
      </c>
    </row>
    <row r="3840" spans="1:6" x14ac:dyDescent="0.25">
      <c r="A3840" t="s">
        <v>13238</v>
      </c>
      <c r="B3840">
        <v>34024</v>
      </c>
      <c r="C3840">
        <v>38421</v>
      </c>
      <c r="D3840">
        <v>5378.9400000000005</v>
      </c>
      <c r="E3840">
        <v>43799.94</v>
      </c>
      <c r="F3840">
        <v>4397</v>
      </c>
    </row>
    <row r="3841" spans="1:6" x14ac:dyDescent="0.25">
      <c r="A3841" t="s">
        <v>13239</v>
      </c>
      <c r="B3841">
        <v>14760</v>
      </c>
      <c r="C3841">
        <v>19643</v>
      </c>
      <c r="D3841">
        <v>2750.0200000000004</v>
      </c>
      <c r="E3841">
        <v>22393.02</v>
      </c>
      <c r="F3841">
        <v>4883</v>
      </c>
    </row>
    <row r="3842" spans="1:6" x14ac:dyDescent="0.25">
      <c r="A3842" t="s">
        <v>13240</v>
      </c>
      <c r="B3842">
        <v>20052</v>
      </c>
      <c r="C3842">
        <v>23954</v>
      </c>
      <c r="D3842">
        <v>3353.5600000000004</v>
      </c>
      <c r="E3842">
        <v>27307.56</v>
      </c>
      <c r="F3842">
        <v>3902</v>
      </c>
    </row>
    <row r="3843" spans="1:6" x14ac:dyDescent="0.25">
      <c r="A3843" t="s">
        <v>13241</v>
      </c>
      <c r="B3843">
        <v>28169</v>
      </c>
      <c r="C3843">
        <v>32696</v>
      </c>
      <c r="D3843">
        <v>4577.4400000000005</v>
      </c>
      <c r="E3843">
        <v>37273.440000000002</v>
      </c>
      <c r="F3843">
        <v>4527</v>
      </c>
    </row>
    <row r="3844" spans="1:6" x14ac:dyDescent="0.25">
      <c r="A3844" t="s">
        <v>13242</v>
      </c>
      <c r="B3844">
        <v>30401</v>
      </c>
      <c r="C3844">
        <v>35074</v>
      </c>
      <c r="D3844">
        <v>4910.3600000000006</v>
      </c>
      <c r="E3844">
        <v>39984.36</v>
      </c>
      <c r="F3844">
        <v>4673</v>
      </c>
    </row>
    <row r="3845" spans="1:6" x14ac:dyDescent="0.25">
      <c r="A3845" t="s">
        <v>13243</v>
      </c>
      <c r="B3845">
        <v>14392</v>
      </c>
      <c r="C3845">
        <v>18297</v>
      </c>
      <c r="D3845">
        <v>2561.5800000000004</v>
      </c>
      <c r="E3845">
        <v>20858.580000000002</v>
      </c>
      <c r="F3845">
        <v>3905</v>
      </c>
    </row>
    <row r="3846" spans="1:6" x14ac:dyDescent="0.25">
      <c r="A3846" t="s">
        <v>13244</v>
      </c>
      <c r="B3846">
        <v>28475</v>
      </c>
      <c r="C3846">
        <v>33082</v>
      </c>
      <c r="D3846">
        <v>4631.4800000000005</v>
      </c>
      <c r="E3846">
        <v>37713.480000000003</v>
      </c>
      <c r="F3846">
        <v>4607</v>
      </c>
    </row>
    <row r="3847" spans="1:6" x14ac:dyDescent="0.25">
      <c r="A3847" t="s">
        <v>13245</v>
      </c>
      <c r="B3847">
        <v>11445</v>
      </c>
      <c r="C3847">
        <v>15911</v>
      </c>
      <c r="D3847">
        <v>2227.5400000000004</v>
      </c>
      <c r="E3847">
        <v>18138.54</v>
      </c>
      <c r="F3847">
        <v>4466</v>
      </c>
    </row>
    <row r="3848" spans="1:6" x14ac:dyDescent="0.25">
      <c r="A3848" t="s">
        <v>13246</v>
      </c>
      <c r="B3848">
        <v>19735</v>
      </c>
      <c r="C3848">
        <v>23916</v>
      </c>
      <c r="D3848">
        <v>3348.2400000000002</v>
      </c>
      <c r="E3848">
        <v>27264.240000000002</v>
      </c>
      <c r="F3848">
        <v>4181</v>
      </c>
    </row>
    <row r="3849" spans="1:6" x14ac:dyDescent="0.25">
      <c r="A3849" t="s">
        <v>13247</v>
      </c>
      <c r="B3849">
        <v>33281</v>
      </c>
      <c r="C3849">
        <v>37300</v>
      </c>
      <c r="D3849">
        <v>5222.0000000000009</v>
      </c>
      <c r="E3849">
        <v>42522</v>
      </c>
      <c r="F3849">
        <v>4019</v>
      </c>
    </row>
    <row r="3850" spans="1:6" x14ac:dyDescent="0.25">
      <c r="A3850" t="s">
        <v>13248</v>
      </c>
      <c r="B3850">
        <v>30155</v>
      </c>
      <c r="C3850">
        <v>34956</v>
      </c>
      <c r="D3850">
        <v>4893.84</v>
      </c>
      <c r="E3850">
        <v>39849.839999999997</v>
      </c>
      <c r="F3850">
        <v>4801</v>
      </c>
    </row>
    <row r="3851" spans="1:6" x14ac:dyDescent="0.25">
      <c r="A3851" t="s">
        <v>13249</v>
      </c>
      <c r="B3851">
        <v>10230</v>
      </c>
      <c r="C3851">
        <v>14419</v>
      </c>
      <c r="D3851">
        <v>2018.66</v>
      </c>
      <c r="E3851">
        <v>16437.66</v>
      </c>
      <c r="F3851">
        <v>4189</v>
      </c>
    </row>
    <row r="3852" spans="1:6" x14ac:dyDescent="0.25">
      <c r="A3852" t="s">
        <v>13250</v>
      </c>
      <c r="B3852">
        <v>11592</v>
      </c>
      <c r="C3852">
        <v>15564</v>
      </c>
      <c r="D3852">
        <v>2178.96</v>
      </c>
      <c r="E3852">
        <v>17742.96</v>
      </c>
      <c r="F3852">
        <v>3972</v>
      </c>
    </row>
    <row r="3853" spans="1:6" x14ac:dyDescent="0.25">
      <c r="A3853" t="s">
        <v>13251</v>
      </c>
      <c r="B3853">
        <v>11277</v>
      </c>
      <c r="C3853">
        <v>15564</v>
      </c>
      <c r="D3853">
        <v>2178.96</v>
      </c>
      <c r="E3853">
        <v>17742.96</v>
      </c>
      <c r="F3853">
        <v>4287</v>
      </c>
    </row>
    <row r="3854" spans="1:6" x14ac:dyDescent="0.25">
      <c r="A3854" t="s">
        <v>13252</v>
      </c>
      <c r="B3854">
        <v>17767</v>
      </c>
      <c r="C3854">
        <v>22242</v>
      </c>
      <c r="D3854">
        <v>3113.88</v>
      </c>
      <c r="E3854">
        <v>25355.88</v>
      </c>
      <c r="F3854">
        <v>4475</v>
      </c>
    </row>
    <row r="3855" spans="1:6" x14ac:dyDescent="0.25">
      <c r="A3855" t="s">
        <v>13253</v>
      </c>
      <c r="B3855">
        <v>24822</v>
      </c>
      <c r="C3855">
        <v>28871</v>
      </c>
      <c r="D3855">
        <v>4041.9400000000005</v>
      </c>
      <c r="E3855">
        <v>32912.94</v>
      </c>
      <c r="F3855">
        <v>4049</v>
      </c>
    </row>
    <row r="3856" spans="1:6" x14ac:dyDescent="0.25">
      <c r="A3856" t="s">
        <v>13254</v>
      </c>
      <c r="B3856">
        <v>22330</v>
      </c>
      <c r="C3856">
        <v>26528</v>
      </c>
      <c r="D3856">
        <v>3713.9200000000005</v>
      </c>
      <c r="E3856">
        <v>30241.920000000002</v>
      </c>
      <c r="F3856">
        <v>4198</v>
      </c>
    </row>
    <row r="3857" spans="1:6" x14ac:dyDescent="0.25">
      <c r="A3857" t="s">
        <v>13255</v>
      </c>
      <c r="B3857">
        <v>25816</v>
      </c>
      <c r="C3857">
        <v>29816</v>
      </c>
      <c r="D3857">
        <v>4174.2400000000007</v>
      </c>
      <c r="E3857">
        <v>33990.239999999998</v>
      </c>
      <c r="F3857">
        <v>4000</v>
      </c>
    </row>
    <row r="3858" spans="1:6" x14ac:dyDescent="0.25">
      <c r="A3858" t="s">
        <v>13256</v>
      </c>
      <c r="B3858">
        <v>17813</v>
      </c>
      <c r="C3858">
        <v>22299</v>
      </c>
      <c r="D3858">
        <v>3121.86</v>
      </c>
      <c r="E3858">
        <v>25420.86</v>
      </c>
      <c r="F3858">
        <v>4486</v>
      </c>
    </row>
    <row r="3859" spans="1:6" x14ac:dyDescent="0.25">
      <c r="A3859" t="s">
        <v>13257</v>
      </c>
      <c r="B3859">
        <v>32216</v>
      </c>
      <c r="C3859">
        <v>36108</v>
      </c>
      <c r="D3859">
        <v>5055.1200000000008</v>
      </c>
      <c r="E3859">
        <v>41163.120000000003</v>
      </c>
      <c r="F3859">
        <v>3892</v>
      </c>
    </row>
    <row r="3860" spans="1:6" x14ac:dyDescent="0.25">
      <c r="A3860" t="s">
        <v>13258</v>
      </c>
      <c r="B3860">
        <v>15129</v>
      </c>
      <c r="C3860">
        <v>19488</v>
      </c>
      <c r="D3860">
        <v>2728.32</v>
      </c>
      <c r="E3860">
        <v>22216.32</v>
      </c>
      <c r="F3860">
        <v>4359</v>
      </c>
    </row>
    <row r="3861" spans="1:6" x14ac:dyDescent="0.25">
      <c r="A3861" t="s">
        <v>13259</v>
      </c>
      <c r="B3861">
        <v>29834</v>
      </c>
      <c r="C3861">
        <v>33721</v>
      </c>
      <c r="D3861">
        <v>4720.9400000000005</v>
      </c>
      <c r="E3861">
        <v>38441.94</v>
      </c>
      <c r="F3861">
        <v>3887</v>
      </c>
    </row>
    <row r="3862" spans="1:6" x14ac:dyDescent="0.25">
      <c r="A3862" t="s">
        <v>13260</v>
      </c>
      <c r="B3862">
        <v>23435</v>
      </c>
      <c r="C3862">
        <v>28012</v>
      </c>
      <c r="D3862">
        <v>3921.6800000000003</v>
      </c>
      <c r="E3862">
        <v>31933.68</v>
      </c>
      <c r="F3862">
        <v>4577</v>
      </c>
    </row>
    <row r="3863" spans="1:6" x14ac:dyDescent="0.25">
      <c r="A3863" t="s">
        <v>13261</v>
      </c>
      <c r="B3863">
        <v>32491</v>
      </c>
      <c r="C3863">
        <v>36736</v>
      </c>
      <c r="D3863">
        <v>5143.0400000000009</v>
      </c>
      <c r="E3863">
        <v>41879.040000000001</v>
      </c>
      <c r="F3863">
        <v>4245</v>
      </c>
    </row>
    <row r="3864" spans="1:6" x14ac:dyDescent="0.25">
      <c r="A3864" t="s">
        <v>13262</v>
      </c>
      <c r="B3864">
        <v>27484</v>
      </c>
      <c r="C3864">
        <v>32113</v>
      </c>
      <c r="D3864">
        <v>4495.8200000000006</v>
      </c>
      <c r="E3864">
        <v>36608.82</v>
      </c>
      <c r="F3864">
        <v>4629</v>
      </c>
    </row>
    <row r="3865" spans="1:6" x14ac:dyDescent="0.25">
      <c r="A3865" t="s">
        <v>13263</v>
      </c>
      <c r="B3865">
        <v>14554</v>
      </c>
      <c r="C3865">
        <v>19372</v>
      </c>
      <c r="D3865">
        <v>2712.0800000000004</v>
      </c>
      <c r="E3865">
        <v>22084.080000000002</v>
      </c>
      <c r="F3865">
        <v>4818</v>
      </c>
    </row>
    <row r="3866" spans="1:6" x14ac:dyDescent="0.25">
      <c r="A3866" t="s">
        <v>13264</v>
      </c>
      <c r="B3866">
        <v>10706</v>
      </c>
      <c r="C3866">
        <v>15420</v>
      </c>
      <c r="D3866">
        <v>2158.8000000000002</v>
      </c>
      <c r="E3866">
        <v>17578.8</v>
      </c>
      <c r="F3866">
        <v>4714</v>
      </c>
    </row>
    <row r="3867" spans="1:6" x14ac:dyDescent="0.25">
      <c r="A3867" t="s">
        <v>13265</v>
      </c>
      <c r="B3867">
        <v>15859</v>
      </c>
      <c r="C3867">
        <v>20436</v>
      </c>
      <c r="D3867">
        <v>2861.0400000000004</v>
      </c>
      <c r="E3867">
        <v>23297.040000000001</v>
      </c>
      <c r="F3867">
        <v>4577</v>
      </c>
    </row>
    <row r="3868" spans="1:6" x14ac:dyDescent="0.25">
      <c r="A3868" t="s">
        <v>13266</v>
      </c>
      <c r="B3868">
        <v>19896</v>
      </c>
      <c r="C3868">
        <v>23993</v>
      </c>
      <c r="D3868">
        <v>3359.0200000000004</v>
      </c>
      <c r="E3868">
        <v>27352.02</v>
      </c>
      <c r="F3868">
        <v>4097</v>
      </c>
    </row>
    <row r="3869" spans="1:6" x14ac:dyDescent="0.25">
      <c r="A3869" t="s">
        <v>13267</v>
      </c>
      <c r="B3869">
        <v>19503</v>
      </c>
      <c r="C3869">
        <v>23623</v>
      </c>
      <c r="D3869">
        <v>3307.2200000000003</v>
      </c>
      <c r="E3869">
        <v>26930.22</v>
      </c>
      <c r="F3869">
        <v>4120</v>
      </c>
    </row>
    <row r="3870" spans="1:6" x14ac:dyDescent="0.25">
      <c r="A3870" t="s">
        <v>13268</v>
      </c>
      <c r="B3870">
        <v>29139</v>
      </c>
      <c r="C3870">
        <v>33661</v>
      </c>
      <c r="D3870">
        <v>4712.5400000000009</v>
      </c>
      <c r="E3870">
        <v>38373.54</v>
      </c>
      <c r="F3870">
        <v>4522</v>
      </c>
    </row>
    <row r="3871" spans="1:6" x14ac:dyDescent="0.25">
      <c r="A3871" t="s">
        <v>13269</v>
      </c>
      <c r="B3871">
        <v>33416</v>
      </c>
      <c r="C3871">
        <v>37908</v>
      </c>
      <c r="D3871">
        <v>5307.1200000000008</v>
      </c>
      <c r="E3871">
        <v>43215.12</v>
      </c>
      <c r="F3871">
        <v>4492</v>
      </c>
    </row>
    <row r="3872" spans="1:6" x14ac:dyDescent="0.25">
      <c r="A3872" t="s">
        <v>13270</v>
      </c>
      <c r="B3872">
        <v>26452</v>
      </c>
      <c r="C3872">
        <v>30198</v>
      </c>
      <c r="D3872">
        <v>4227.72</v>
      </c>
      <c r="E3872">
        <v>34425.72</v>
      </c>
      <c r="F3872">
        <v>3746</v>
      </c>
    </row>
    <row r="3873" spans="1:6" x14ac:dyDescent="0.25">
      <c r="A3873" t="s">
        <v>13271</v>
      </c>
      <c r="B3873">
        <v>17982</v>
      </c>
      <c r="C3873">
        <v>21749</v>
      </c>
      <c r="D3873">
        <v>3044.86</v>
      </c>
      <c r="E3873">
        <v>24793.86</v>
      </c>
      <c r="F3873">
        <v>3767</v>
      </c>
    </row>
    <row r="3874" spans="1:6" x14ac:dyDescent="0.25">
      <c r="A3874" t="s">
        <v>13272</v>
      </c>
      <c r="B3874">
        <v>32008</v>
      </c>
      <c r="C3874">
        <v>36194</v>
      </c>
      <c r="D3874">
        <v>5067.1600000000008</v>
      </c>
      <c r="E3874">
        <v>41261.160000000003</v>
      </c>
      <c r="F3874">
        <v>4186</v>
      </c>
    </row>
    <row r="3875" spans="1:6" x14ac:dyDescent="0.25">
      <c r="A3875" t="s">
        <v>13273</v>
      </c>
      <c r="B3875">
        <v>11273</v>
      </c>
      <c r="C3875">
        <v>15678</v>
      </c>
      <c r="D3875">
        <v>2194.92</v>
      </c>
      <c r="E3875">
        <v>17872.919999999998</v>
      </c>
      <c r="F3875">
        <v>4405</v>
      </c>
    </row>
    <row r="3876" spans="1:6" x14ac:dyDescent="0.25">
      <c r="A3876" t="s">
        <v>13274</v>
      </c>
      <c r="B3876">
        <v>12459</v>
      </c>
      <c r="C3876">
        <v>16393</v>
      </c>
      <c r="D3876">
        <v>2295.0200000000004</v>
      </c>
      <c r="E3876">
        <v>18688.02</v>
      </c>
      <c r="F3876">
        <v>3934</v>
      </c>
    </row>
    <row r="3877" spans="1:6" x14ac:dyDescent="0.25">
      <c r="A3877" t="s">
        <v>13275</v>
      </c>
      <c r="B3877">
        <v>28909</v>
      </c>
      <c r="C3877">
        <v>33757</v>
      </c>
      <c r="D3877">
        <v>4725.9800000000005</v>
      </c>
      <c r="E3877">
        <v>38482.980000000003</v>
      </c>
      <c r="F3877">
        <v>4848</v>
      </c>
    </row>
    <row r="3878" spans="1:6" x14ac:dyDescent="0.25">
      <c r="A3878" t="s">
        <v>13276</v>
      </c>
      <c r="B3878">
        <v>32032</v>
      </c>
      <c r="C3878">
        <v>35952</v>
      </c>
      <c r="D3878">
        <v>5033.2800000000007</v>
      </c>
      <c r="E3878">
        <v>40985.279999999999</v>
      </c>
      <c r="F3878">
        <v>3920</v>
      </c>
    </row>
    <row r="3879" spans="1:6" x14ac:dyDescent="0.25">
      <c r="A3879" t="s">
        <v>13277</v>
      </c>
      <c r="B3879">
        <v>33087</v>
      </c>
      <c r="C3879">
        <v>37690</v>
      </c>
      <c r="D3879">
        <v>5276.6</v>
      </c>
      <c r="E3879">
        <v>42966.6</v>
      </c>
      <c r="F3879">
        <v>4603</v>
      </c>
    </row>
    <row r="3880" spans="1:6" x14ac:dyDescent="0.25">
      <c r="A3880" t="s">
        <v>13278</v>
      </c>
      <c r="B3880">
        <v>34430</v>
      </c>
      <c r="C3880">
        <v>38255</v>
      </c>
      <c r="D3880">
        <v>5355.7000000000007</v>
      </c>
      <c r="E3880">
        <v>43610.7</v>
      </c>
      <c r="F3880">
        <v>3825</v>
      </c>
    </row>
    <row r="3881" spans="1:6" x14ac:dyDescent="0.25">
      <c r="A3881" t="s">
        <v>13279</v>
      </c>
      <c r="B3881">
        <v>20728</v>
      </c>
      <c r="C3881">
        <v>24582</v>
      </c>
      <c r="D3881">
        <v>3441.4800000000005</v>
      </c>
      <c r="E3881">
        <v>28023.48</v>
      </c>
      <c r="F3881">
        <v>3854</v>
      </c>
    </row>
    <row r="3882" spans="1:6" x14ac:dyDescent="0.25">
      <c r="A3882" t="s">
        <v>13280</v>
      </c>
      <c r="B3882">
        <v>20450</v>
      </c>
      <c r="C3882">
        <v>24869</v>
      </c>
      <c r="D3882">
        <v>3481.6600000000003</v>
      </c>
      <c r="E3882">
        <v>28350.66</v>
      </c>
      <c r="F3882">
        <v>4419</v>
      </c>
    </row>
    <row r="3883" spans="1:6" x14ac:dyDescent="0.25">
      <c r="A3883" t="s">
        <v>13281</v>
      </c>
      <c r="B3883">
        <v>30853</v>
      </c>
      <c r="C3883">
        <v>34553</v>
      </c>
      <c r="D3883">
        <v>4837.42</v>
      </c>
      <c r="E3883">
        <v>39390.42</v>
      </c>
      <c r="F3883">
        <v>3700</v>
      </c>
    </row>
    <row r="3884" spans="1:6" x14ac:dyDescent="0.25">
      <c r="A3884" t="s">
        <v>13282</v>
      </c>
      <c r="B3884">
        <v>10575</v>
      </c>
      <c r="C3884">
        <v>14359</v>
      </c>
      <c r="D3884">
        <v>2010.2600000000002</v>
      </c>
      <c r="E3884">
        <v>16369.26</v>
      </c>
      <c r="F3884">
        <v>3784</v>
      </c>
    </row>
    <row r="3885" spans="1:6" x14ac:dyDescent="0.25">
      <c r="A3885" t="s">
        <v>13283</v>
      </c>
      <c r="B3885">
        <v>12231</v>
      </c>
      <c r="C3885">
        <v>16990</v>
      </c>
      <c r="D3885">
        <v>2378.6000000000004</v>
      </c>
      <c r="E3885">
        <v>19368.599999999999</v>
      </c>
      <c r="F3885">
        <v>4759</v>
      </c>
    </row>
    <row r="3886" spans="1:6" x14ac:dyDescent="0.25">
      <c r="A3886" t="s">
        <v>13284</v>
      </c>
      <c r="B3886">
        <v>13758</v>
      </c>
      <c r="C3886">
        <v>18637</v>
      </c>
      <c r="D3886">
        <v>2609.1800000000003</v>
      </c>
      <c r="E3886">
        <v>21246.18</v>
      </c>
      <c r="F3886">
        <v>4879</v>
      </c>
    </row>
    <row r="3887" spans="1:6" x14ac:dyDescent="0.25">
      <c r="A3887" t="s">
        <v>13285</v>
      </c>
      <c r="B3887">
        <v>18650</v>
      </c>
      <c r="C3887">
        <v>22546</v>
      </c>
      <c r="D3887">
        <v>3156.4400000000005</v>
      </c>
      <c r="E3887">
        <v>25702.440000000002</v>
      </c>
      <c r="F3887">
        <v>3896</v>
      </c>
    </row>
    <row r="3888" spans="1:6" x14ac:dyDescent="0.25">
      <c r="A3888" t="s">
        <v>13286</v>
      </c>
      <c r="B3888">
        <v>20467</v>
      </c>
      <c r="C3888">
        <v>24889</v>
      </c>
      <c r="D3888">
        <v>3484.4600000000005</v>
      </c>
      <c r="E3888">
        <v>28373.46</v>
      </c>
      <c r="F3888">
        <v>4422</v>
      </c>
    </row>
    <row r="3889" spans="1:6" x14ac:dyDescent="0.25">
      <c r="A3889" t="s">
        <v>13287</v>
      </c>
      <c r="B3889">
        <v>14890</v>
      </c>
      <c r="C3889">
        <v>19010</v>
      </c>
      <c r="D3889">
        <v>2661.4</v>
      </c>
      <c r="E3889">
        <v>21671.4</v>
      </c>
      <c r="F3889">
        <v>4120</v>
      </c>
    </row>
    <row r="3890" spans="1:6" x14ac:dyDescent="0.25">
      <c r="A3890" t="s">
        <v>13288</v>
      </c>
      <c r="B3890">
        <v>20142</v>
      </c>
      <c r="C3890">
        <v>23917</v>
      </c>
      <c r="D3890">
        <v>3348.38</v>
      </c>
      <c r="E3890">
        <v>27265.38</v>
      </c>
      <c r="F3890">
        <v>3775</v>
      </c>
    </row>
    <row r="3891" spans="1:6" x14ac:dyDescent="0.25">
      <c r="A3891" t="s">
        <v>13289</v>
      </c>
      <c r="B3891">
        <v>34241</v>
      </c>
      <c r="C3891">
        <v>37955</v>
      </c>
      <c r="D3891">
        <v>5313.7000000000007</v>
      </c>
      <c r="E3891">
        <v>43268.7</v>
      </c>
      <c r="F3891">
        <v>3714</v>
      </c>
    </row>
    <row r="3892" spans="1:6" x14ac:dyDescent="0.25">
      <c r="A3892" t="s">
        <v>13290</v>
      </c>
      <c r="B3892">
        <v>28456</v>
      </c>
      <c r="C3892">
        <v>32239</v>
      </c>
      <c r="D3892">
        <v>4513.46</v>
      </c>
      <c r="E3892">
        <v>36752.46</v>
      </c>
      <c r="F3892">
        <v>3783</v>
      </c>
    </row>
    <row r="3893" spans="1:6" x14ac:dyDescent="0.25">
      <c r="A3893" t="s">
        <v>13291</v>
      </c>
      <c r="B3893">
        <v>32208</v>
      </c>
      <c r="C3893">
        <v>37007</v>
      </c>
      <c r="D3893">
        <v>5180.9800000000005</v>
      </c>
      <c r="E3893">
        <v>42187.98</v>
      </c>
      <c r="F3893">
        <v>4799</v>
      </c>
    </row>
    <row r="3894" spans="1:6" x14ac:dyDescent="0.25">
      <c r="A3894" t="s">
        <v>13292</v>
      </c>
      <c r="B3894">
        <v>34086</v>
      </c>
      <c r="C3894">
        <v>38537</v>
      </c>
      <c r="D3894">
        <v>5395.18</v>
      </c>
      <c r="E3894">
        <v>43932.18</v>
      </c>
      <c r="F3894">
        <v>4451</v>
      </c>
    </row>
    <row r="3895" spans="1:6" x14ac:dyDescent="0.25">
      <c r="A3895" t="s">
        <v>13293</v>
      </c>
      <c r="B3895">
        <v>24989</v>
      </c>
      <c r="C3895">
        <v>29610</v>
      </c>
      <c r="D3895">
        <v>4145.4000000000005</v>
      </c>
      <c r="E3895">
        <v>33755.4</v>
      </c>
      <c r="F3895">
        <v>4621</v>
      </c>
    </row>
    <row r="3896" spans="1:6" x14ac:dyDescent="0.25">
      <c r="A3896" t="s">
        <v>13294</v>
      </c>
      <c r="B3896">
        <v>12159</v>
      </c>
      <c r="C3896">
        <v>16716</v>
      </c>
      <c r="D3896">
        <v>2340.2400000000002</v>
      </c>
      <c r="E3896">
        <v>19056.240000000002</v>
      </c>
      <c r="F3896">
        <v>4557</v>
      </c>
    </row>
    <row r="3897" spans="1:6" x14ac:dyDescent="0.25">
      <c r="A3897" t="s">
        <v>13295</v>
      </c>
      <c r="B3897">
        <v>12082</v>
      </c>
      <c r="C3897">
        <v>16075</v>
      </c>
      <c r="D3897">
        <v>2250.5</v>
      </c>
      <c r="E3897">
        <v>18325.5</v>
      </c>
      <c r="F3897">
        <v>3993</v>
      </c>
    </row>
    <row r="3898" spans="1:6" x14ac:dyDescent="0.25">
      <c r="A3898" t="s">
        <v>13296</v>
      </c>
      <c r="B3898">
        <v>17008</v>
      </c>
      <c r="C3898">
        <v>20905</v>
      </c>
      <c r="D3898">
        <v>2926.7000000000003</v>
      </c>
      <c r="E3898">
        <v>23831.7</v>
      </c>
      <c r="F3898">
        <v>3897</v>
      </c>
    </row>
    <row r="3899" spans="1:6" x14ac:dyDescent="0.25">
      <c r="A3899" t="s">
        <v>13297</v>
      </c>
      <c r="B3899">
        <v>15915</v>
      </c>
      <c r="C3899">
        <v>20783</v>
      </c>
      <c r="D3899">
        <v>2909.6200000000003</v>
      </c>
      <c r="E3899">
        <v>23692.62</v>
      </c>
      <c r="F3899">
        <v>4868</v>
      </c>
    </row>
    <row r="3900" spans="1:6" x14ac:dyDescent="0.25">
      <c r="A3900" t="s">
        <v>13298</v>
      </c>
      <c r="B3900">
        <v>15494</v>
      </c>
      <c r="C3900">
        <v>19471</v>
      </c>
      <c r="D3900">
        <v>2725.94</v>
      </c>
      <c r="E3900">
        <v>22196.94</v>
      </c>
      <c r="F3900">
        <v>3977</v>
      </c>
    </row>
    <row r="3901" spans="1:6" x14ac:dyDescent="0.25">
      <c r="A3901" t="s">
        <v>13299</v>
      </c>
      <c r="B3901">
        <v>16235</v>
      </c>
      <c r="C3901">
        <v>20462</v>
      </c>
      <c r="D3901">
        <v>2864.6800000000003</v>
      </c>
      <c r="E3901">
        <v>23326.68</v>
      </c>
      <c r="F3901">
        <v>4227</v>
      </c>
    </row>
    <row r="3902" spans="1:6" x14ac:dyDescent="0.25">
      <c r="A3902" t="s">
        <v>13300</v>
      </c>
      <c r="B3902">
        <v>32620</v>
      </c>
      <c r="C3902">
        <v>37412</v>
      </c>
      <c r="D3902">
        <v>5237.68</v>
      </c>
      <c r="E3902">
        <v>42649.68</v>
      </c>
      <c r="F3902">
        <v>4792</v>
      </c>
    </row>
    <row r="3903" spans="1:6" x14ac:dyDescent="0.25">
      <c r="A3903" t="s">
        <v>13301</v>
      </c>
      <c r="B3903">
        <v>13550</v>
      </c>
      <c r="C3903">
        <v>18196</v>
      </c>
      <c r="D3903">
        <v>2547.44</v>
      </c>
      <c r="E3903">
        <v>20743.439999999999</v>
      </c>
      <c r="F3903">
        <v>4646</v>
      </c>
    </row>
    <row r="3904" spans="1:6" x14ac:dyDescent="0.25">
      <c r="A3904" t="s">
        <v>13302</v>
      </c>
      <c r="B3904">
        <v>15788</v>
      </c>
      <c r="C3904">
        <v>19994</v>
      </c>
      <c r="D3904">
        <v>2799.1600000000003</v>
      </c>
      <c r="E3904">
        <v>22793.16</v>
      </c>
      <c r="F3904">
        <v>4206</v>
      </c>
    </row>
    <row r="3905" spans="1:6" x14ac:dyDescent="0.25">
      <c r="A3905" t="s">
        <v>13303</v>
      </c>
      <c r="B3905">
        <v>11103</v>
      </c>
      <c r="C3905">
        <v>15914</v>
      </c>
      <c r="D3905">
        <v>2227.96</v>
      </c>
      <c r="E3905">
        <v>18141.96</v>
      </c>
      <c r="F3905">
        <v>4811</v>
      </c>
    </row>
    <row r="3906" spans="1:6" x14ac:dyDescent="0.25">
      <c r="A3906" t="s">
        <v>13304</v>
      </c>
      <c r="B3906">
        <v>32294</v>
      </c>
      <c r="C3906">
        <v>36728</v>
      </c>
      <c r="D3906">
        <v>5141.92</v>
      </c>
      <c r="E3906">
        <v>41869.919999999998</v>
      </c>
      <c r="F3906">
        <v>4434</v>
      </c>
    </row>
    <row r="3907" spans="1:6" x14ac:dyDescent="0.25">
      <c r="A3907" t="s">
        <v>13305</v>
      </c>
      <c r="B3907">
        <v>15621</v>
      </c>
      <c r="C3907">
        <v>19909</v>
      </c>
      <c r="D3907">
        <v>2787.26</v>
      </c>
      <c r="E3907">
        <v>22696.260000000002</v>
      </c>
      <c r="F3907">
        <v>4288</v>
      </c>
    </row>
    <row r="3908" spans="1:6" x14ac:dyDescent="0.25">
      <c r="A3908" t="s">
        <v>13306</v>
      </c>
      <c r="B3908">
        <v>17531</v>
      </c>
      <c r="C3908">
        <v>22233</v>
      </c>
      <c r="D3908">
        <v>3112.6200000000003</v>
      </c>
      <c r="E3908">
        <v>25345.62</v>
      </c>
      <c r="F3908">
        <v>4702</v>
      </c>
    </row>
    <row r="3909" spans="1:6" x14ac:dyDescent="0.25">
      <c r="A3909" t="s">
        <v>13307</v>
      </c>
      <c r="B3909">
        <v>20950</v>
      </c>
      <c r="C3909">
        <v>25397</v>
      </c>
      <c r="D3909">
        <v>3555.5800000000004</v>
      </c>
      <c r="E3909">
        <v>28952.58</v>
      </c>
      <c r="F3909">
        <v>4447</v>
      </c>
    </row>
    <row r="3910" spans="1:6" x14ac:dyDescent="0.25">
      <c r="A3910" t="s">
        <v>13308</v>
      </c>
      <c r="B3910">
        <v>33146</v>
      </c>
      <c r="C3910">
        <v>37438</v>
      </c>
      <c r="D3910">
        <v>5241.3200000000006</v>
      </c>
      <c r="E3910">
        <v>42679.32</v>
      </c>
      <c r="F3910">
        <v>4292</v>
      </c>
    </row>
    <row r="3911" spans="1:6" x14ac:dyDescent="0.25">
      <c r="A3911" t="s">
        <v>13309</v>
      </c>
      <c r="B3911">
        <v>12693</v>
      </c>
      <c r="C3911">
        <v>16916</v>
      </c>
      <c r="D3911">
        <v>2368.2400000000002</v>
      </c>
      <c r="E3911">
        <v>19284.240000000002</v>
      </c>
      <c r="F3911">
        <v>4223</v>
      </c>
    </row>
    <row r="3912" spans="1:6" x14ac:dyDescent="0.25">
      <c r="A3912" t="s">
        <v>13310</v>
      </c>
      <c r="B3912">
        <v>32599</v>
      </c>
      <c r="C3912">
        <v>37312</v>
      </c>
      <c r="D3912">
        <v>5223.68</v>
      </c>
      <c r="E3912">
        <v>42535.68</v>
      </c>
      <c r="F3912">
        <v>4713</v>
      </c>
    </row>
    <row r="3913" spans="1:6" x14ac:dyDescent="0.25">
      <c r="A3913" t="s">
        <v>13311</v>
      </c>
      <c r="B3913">
        <v>17175</v>
      </c>
      <c r="C3913">
        <v>22058</v>
      </c>
      <c r="D3913">
        <v>3088.1200000000003</v>
      </c>
      <c r="E3913">
        <v>25146.12</v>
      </c>
      <c r="F3913">
        <v>4883</v>
      </c>
    </row>
    <row r="3914" spans="1:6" x14ac:dyDescent="0.25">
      <c r="A3914" t="s">
        <v>13312</v>
      </c>
      <c r="B3914">
        <v>21389</v>
      </c>
      <c r="C3914">
        <v>26266</v>
      </c>
      <c r="D3914">
        <v>3677.2400000000002</v>
      </c>
      <c r="E3914">
        <v>29943.24</v>
      </c>
      <c r="F3914">
        <v>4877</v>
      </c>
    </row>
    <row r="3915" spans="1:6" x14ac:dyDescent="0.25">
      <c r="A3915" t="s">
        <v>13313</v>
      </c>
      <c r="B3915">
        <v>23885</v>
      </c>
      <c r="C3915">
        <v>27959</v>
      </c>
      <c r="D3915">
        <v>3914.26</v>
      </c>
      <c r="E3915">
        <v>31873.260000000002</v>
      </c>
      <c r="F3915">
        <v>4074</v>
      </c>
    </row>
    <row r="3916" spans="1:6" x14ac:dyDescent="0.25">
      <c r="A3916" t="s">
        <v>13314</v>
      </c>
      <c r="B3916">
        <v>13575</v>
      </c>
      <c r="C3916">
        <v>17435</v>
      </c>
      <c r="D3916">
        <v>2440.9</v>
      </c>
      <c r="E3916">
        <v>19875.900000000001</v>
      </c>
      <c r="F3916">
        <v>3860</v>
      </c>
    </row>
    <row r="3917" spans="1:6" x14ac:dyDescent="0.25">
      <c r="A3917" t="s">
        <v>13315</v>
      </c>
      <c r="B3917">
        <v>31009</v>
      </c>
      <c r="C3917">
        <v>34724</v>
      </c>
      <c r="D3917">
        <v>4861.3600000000006</v>
      </c>
      <c r="E3917">
        <v>39585.360000000001</v>
      </c>
      <c r="F3917">
        <v>3715</v>
      </c>
    </row>
    <row r="3918" spans="1:6" x14ac:dyDescent="0.25">
      <c r="A3918" t="s">
        <v>13316</v>
      </c>
      <c r="B3918">
        <v>18461</v>
      </c>
      <c r="C3918">
        <v>22357</v>
      </c>
      <c r="D3918">
        <v>3129.9800000000005</v>
      </c>
      <c r="E3918">
        <v>25486.98</v>
      </c>
      <c r="F3918">
        <v>3896</v>
      </c>
    </row>
    <row r="3919" spans="1:6" x14ac:dyDescent="0.25">
      <c r="A3919" t="s">
        <v>13317</v>
      </c>
      <c r="B3919">
        <v>21554</v>
      </c>
      <c r="C3919">
        <v>26269</v>
      </c>
      <c r="D3919">
        <v>3677.6600000000003</v>
      </c>
      <c r="E3919">
        <v>29946.66</v>
      </c>
      <c r="F3919">
        <v>4715</v>
      </c>
    </row>
    <row r="3920" spans="1:6" x14ac:dyDescent="0.25">
      <c r="A3920" t="s">
        <v>13318</v>
      </c>
      <c r="B3920">
        <v>16139</v>
      </c>
      <c r="C3920">
        <v>20694</v>
      </c>
      <c r="D3920">
        <v>2897.1600000000003</v>
      </c>
      <c r="E3920">
        <v>23591.16</v>
      </c>
      <c r="F3920">
        <v>4555</v>
      </c>
    </row>
    <row r="3921" spans="1:6" x14ac:dyDescent="0.25">
      <c r="A3921" t="s">
        <v>13319</v>
      </c>
      <c r="B3921">
        <v>25481</v>
      </c>
      <c r="C3921">
        <v>29483</v>
      </c>
      <c r="D3921">
        <v>4127.6200000000008</v>
      </c>
      <c r="E3921">
        <v>33610.620000000003</v>
      </c>
      <c r="F3921">
        <v>4002</v>
      </c>
    </row>
    <row r="3922" spans="1:6" x14ac:dyDescent="0.25">
      <c r="A3922" t="s">
        <v>13320</v>
      </c>
      <c r="B3922">
        <v>12420</v>
      </c>
      <c r="C3922">
        <v>16862</v>
      </c>
      <c r="D3922">
        <v>2360.6800000000003</v>
      </c>
      <c r="E3922">
        <v>19222.68</v>
      </c>
      <c r="F3922">
        <v>4442</v>
      </c>
    </row>
    <row r="3923" spans="1:6" x14ac:dyDescent="0.25">
      <c r="A3923" t="s">
        <v>13321</v>
      </c>
      <c r="B3923">
        <v>21819</v>
      </c>
      <c r="C3923">
        <v>26504</v>
      </c>
      <c r="D3923">
        <v>3710.5600000000004</v>
      </c>
      <c r="E3923">
        <v>30214.560000000001</v>
      </c>
      <c r="F3923">
        <v>4685</v>
      </c>
    </row>
    <row r="3924" spans="1:6" x14ac:dyDescent="0.25">
      <c r="A3924" t="s">
        <v>13322</v>
      </c>
      <c r="B3924">
        <v>31992</v>
      </c>
      <c r="C3924">
        <v>36667</v>
      </c>
      <c r="D3924">
        <v>5133.38</v>
      </c>
      <c r="E3924">
        <v>41800.379999999997</v>
      </c>
      <c r="F3924">
        <v>4675</v>
      </c>
    </row>
    <row r="3925" spans="1:6" x14ac:dyDescent="0.25">
      <c r="A3925" t="s">
        <v>13323</v>
      </c>
      <c r="B3925">
        <v>10872</v>
      </c>
      <c r="C3925">
        <v>15099</v>
      </c>
      <c r="D3925">
        <v>2113.86</v>
      </c>
      <c r="E3925">
        <v>17212.86</v>
      </c>
      <c r="F3925">
        <v>4227</v>
      </c>
    </row>
    <row r="3926" spans="1:6" x14ac:dyDescent="0.25">
      <c r="A3926" t="s">
        <v>13324</v>
      </c>
      <c r="B3926">
        <v>23537</v>
      </c>
      <c r="C3926">
        <v>27776</v>
      </c>
      <c r="D3926">
        <v>3888.6400000000003</v>
      </c>
      <c r="E3926">
        <v>31664.639999999999</v>
      </c>
      <c r="F3926">
        <v>4239</v>
      </c>
    </row>
    <row r="3927" spans="1:6" x14ac:dyDescent="0.25">
      <c r="A3927" t="s">
        <v>13325</v>
      </c>
      <c r="B3927">
        <v>25971</v>
      </c>
      <c r="C3927">
        <v>30849</v>
      </c>
      <c r="D3927">
        <v>4318.8600000000006</v>
      </c>
      <c r="E3927">
        <v>35167.86</v>
      </c>
      <c r="F3927">
        <v>4878</v>
      </c>
    </row>
    <row r="3928" spans="1:6" x14ac:dyDescent="0.25">
      <c r="A3928" t="s">
        <v>13326</v>
      </c>
      <c r="B3928">
        <v>24042</v>
      </c>
      <c r="C3928">
        <v>27775</v>
      </c>
      <c r="D3928">
        <v>3888.5000000000005</v>
      </c>
      <c r="E3928">
        <v>31663.5</v>
      </c>
      <c r="F3928">
        <v>3733</v>
      </c>
    </row>
    <row r="3929" spans="1:6" x14ac:dyDescent="0.25">
      <c r="A3929" t="s">
        <v>13327</v>
      </c>
      <c r="B3929">
        <v>26497</v>
      </c>
      <c r="C3929">
        <v>30272</v>
      </c>
      <c r="D3929">
        <v>4238.0800000000008</v>
      </c>
      <c r="E3929">
        <v>34510.080000000002</v>
      </c>
      <c r="F3929">
        <v>3775</v>
      </c>
    </row>
    <row r="3930" spans="1:6" x14ac:dyDescent="0.25">
      <c r="A3930" t="s">
        <v>13328</v>
      </c>
      <c r="B3930">
        <v>20636</v>
      </c>
      <c r="C3930">
        <v>25048</v>
      </c>
      <c r="D3930">
        <v>3506.7200000000003</v>
      </c>
      <c r="E3930">
        <v>28554.720000000001</v>
      </c>
      <c r="F3930">
        <v>4412</v>
      </c>
    </row>
    <row r="3931" spans="1:6" x14ac:dyDescent="0.25">
      <c r="A3931" t="s">
        <v>13329</v>
      </c>
      <c r="B3931">
        <v>12351</v>
      </c>
      <c r="C3931">
        <v>16717</v>
      </c>
      <c r="D3931">
        <v>2340.38</v>
      </c>
      <c r="E3931">
        <v>19057.38</v>
      </c>
      <c r="F3931">
        <v>4366</v>
      </c>
    </row>
    <row r="3932" spans="1:6" x14ac:dyDescent="0.25">
      <c r="A3932" t="s">
        <v>13330</v>
      </c>
      <c r="B3932">
        <v>21211</v>
      </c>
      <c r="C3932">
        <v>25894</v>
      </c>
      <c r="D3932">
        <v>3625.1600000000003</v>
      </c>
      <c r="E3932">
        <v>29519.16</v>
      </c>
      <c r="F3932">
        <v>4683</v>
      </c>
    </row>
    <row r="3933" spans="1:6" x14ac:dyDescent="0.25">
      <c r="A3933" t="s">
        <v>13331</v>
      </c>
      <c r="B3933">
        <v>18210</v>
      </c>
      <c r="C3933">
        <v>21984</v>
      </c>
      <c r="D3933">
        <v>3077.76</v>
      </c>
      <c r="E3933">
        <v>25061.760000000002</v>
      </c>
      <c r="F3933">
        <v>3774</v>
      </c>
    </row>
    <row r="3934" spans="1:6" x14ac:dyDescent="0.25">
      <c r="A3934" t="s">
        <v>13332</v>
      </c>
      <c r="B3934">
        <v>15812</v>
      </c>
      <c r="C3934">
        <v>20523</v>
      </c>
      <c r="D3934">
        <v>2873.2200000000003</v>
      </c>
      <c r="E3934">
        <v>23396.22</v>
      </c>
      <c r="F3934">
        <v>4711</v>
      </c>
    </row>
    <row r="3935" spans="1:6" x14ac:dyDescent="0.25">
      <c r="A3935" t="s">
        <v>13333</v>
      </c>
      <c r="B3935">
        <v>13341</v>
      </c>
      <c r="C3935">
        <v>17809</v>
      </c>
      <c r="D3935">
        <v>2493.2600000000002</v>
      </c>
      <c r="E3935">
        <v>20302.260000000002</v>
      </c>
      <c r="F3935">
        <v>4468</v>
      </c>
    </row>
    <row r="3936" spans="1:6" x14ac:dyDescent="0.25">
      <c r="A3936" t="s">
        <v>13334</v>
      </c>
      <c r="B3936">
        <v>25780</v>
      </c>
      <c r="C3936">
        <v>30108</v>
      </c>
      <c r="D3936">
        <v>4215.1200000000008</v>
      </c>
      <c r="E3936">
        <v>34323.120000000003</v>
      </c>
      <c r="F3936">
        <v>4328</v>
      </c>
    </row>
    <row r="3937" spans="1:6" x14ac:dyDescent="0.25">
      <c r="A3937" t="s">
        <v>13335</v>
      </c>
      <c r="B3937">
        <v>14954</v>
      </c>
      <c r="C3937">
        <v>18875</v>
      </c>
      <c r="D3937">
        <v>2642.5000000000005</v>
      </c>
      <c r="E3937">
        <v>21517.5</v>
      </c>
      <c r="F3937">
        <v>3921</v>
      </c>
    </row>
    <row r="3938" spans="1:6" x14ac:dyDescent="0.25">
      <c r="A3938" t="s">
        <v>13336</v>
      </c>
      <c r="B3938">
        <v>22460</v>
      </c>
      <c r="C3938">
        <v>26913</v>
      </c>
      <c r="D3938">
        <v>3767.82</v>
      </c>
      <c r="E3938">
        <v>30680.82</v>
      </c>
      <c r="F3938">
        <v>4453</v>
      </c>
    </row>
    <row r="3939" spans="1:6" x14ac:dyDescent="0.25">
      <c r="A3939" t="s">
        <v>13337</v>
      </c>
      <c r="B3939">
        <v>26493</v>
      </c>
      <c r="C3939">
        <v>31385</v>
      </c>
      <c r="D3939">
        <v>4393.9000000000005</v>
      </c>
      <c r="E3939">
        <v>35778.9</v>
      </c>
      <c r="F3939">
        <v>4892</v>
      </c>
    </row>
    <row r="3940" spans="1:6" x14ac:dyDescent="0.25">
      <c r="A3940" t="s">
        <v>13338</v>
      </c>
      <c r="B3940">
        <v>19425</v>
      </c>
      <c r="C3940">
        <v>23676</v>
      </c>
      <c r="D3940">
        <v>3314.6400000000003</v>
      </c>
      <c r="E3940">
        <v>26990.639999999999</v>
      </c>
      <c r="F3940">
        <v>4251</v>
      </c>
    </row>
    <row r="3941" spans="1:6" x14ac:dyDescent="0.25">
      <c r="A3941" t="s">
        <v>13339</v>
      </c>
      <c r="B3941">
        <v>30658</v>
      </c>
      <c r="C3941">
        <v>34532</v>
      </c>
      <c r="D3941">
        <v>4834.4800000000005</v>
      </c>
      <c r="E3941">
        <v>39366.480000000003</v>
      </c>
      <c r="F3941">
        <v>3874</v>
      </c>
    </row>
    <row r="3942" spans="1:6" x14ac:dyDescent="0.25">
      <c r="A3942" t="s">
        <v>13340</v>
      </c>
      <c r="B3942">
        <v>21432</v>
      </c>
      <c r="C3942">
        <v>25630</v>
      </c>
      <c r="D3942">
        <v>3588.2000000000003</v>
      </c>
      <c r="E3942">
        <v>29218.2</v>
      </c>
      <c r="F3942">
        <v>4198</v>
      </c>
    </row>
    <row r="3943" spans="1:6" x14ac:dyDescent="0.25">
      <c r="A3943" t="s">
        <v>13341</v>
      </c>
      <c r="B3943">
        <v>30214</v>
      </c>
      <c r="C3943">
        <v>35081</v>
      </c>
      <c r="D3943">
        <v>4911.34</v>
      </c>
      <c r="E3943">
        <v>39992.339999999997</v>
      </c>
      <c r="F3943">
        <v>4867</v>
      </c>
    </row>
    <row r="3944" spans="1:6" x14ac:dyDescent="0.25">
      <c r="A3944" t="s">
        <v>13342</v>
      </c>
      <c r="B3944">
        <v>28398</v>
      </c>
      <c r="C3944">
        <v>32696</v>
      </c>
      <c r="D3944">
        <v>4577.4400000000005</v>
      </c>
      <c r="E3944">
        <v>37273.440000000002</v>
      </c>
      <c r="F3944">
        <v>4298</v>
      </c>
    </row>
    <row r="3945" spans="1:6" x14ac:dyDescent="0.25">
      <c r="A3945" t="s">
        <v>13343</v>
      </c>
      <c r="B3945">
        <v>18099</v>
      </c>
      <c r="C3945">
        <v>22544</v>
      </c>
      <c r="D3945">
        <v>3156.1600000000003</v>
      </c>
      <c r="E3945">
        <v>25700.16</v>
      </c>
      <c r="F3945">
        <v>4445</v>
      </c>
    </row>
    <row r="3946" spans="1:6" x14ac:dyDescent="0.25">
      <c r="A3946" t="s">
        <v>13344</v>
      </c>
      <c r="B3946">
        <v>26288</v>
      </c>
      <c r="C3946">
        <v>30366</v>
      </c>
      <c r="D3946">
        <v>4251.2400000000007</v>
      </c>
      <c r="E3946">
        <v>34617.24</v>
      </c>
      <c r="F3946">
        <v>4078</v>
      </c>
    </row>
    <row r="3947" spans="1:6" x14ac:dyDescent="0.25">
      <c r="A3947" t="s">
        <v>13345</v>
      </c>
      <c r="B3947">
        <v>23574</v>
      </c>
      <c r="C3947">
        <v>27801</v>
      </c>
      <c r="D3947">
        <v>3892.1400000000003</v>
      </c>
      <c r="E3947">
        <v>31693.14</v>
      </c>
      <c r="F3947">
        <v>4227</v>
      </c>
    </row>
    <row r="3948" spans="1:6" x14ac:dyDescent="0.25">
      <c r="A3948" t="s">
        <v>13346</v>
      </c>
      <c r="B3948">
        <v>13695</v>
      </c>
      <c r="C3948">
        <v>18484</v>
      </c>
      <c r="D3948">
        <v>2587.7600000000002</v>
      </c>
      <c r="E3948">
        <v>21071.760000000002</v>
      </c>
      <c r="F3948">
        <v>4789</v>
      </c>
    </row>
    <row r="3949" spans="1:6" x14ac:dyDescent="0.25">
      <c r="A3949" t="s">
        <v>13347</v>
      </c>
      <c r="B3949">
        <v>29211</v>
      </c>
      <c r="C3949">
        <v>33618</v>
      </c>
      <c r="D3949">
        <v>4706.5200000000004</v>
      </c>
      <c r="E3949">
        <v>38324.520000000004</v>
      </c>
      <c r="F3949">
        <v>4407</v>
      </c>
    </row>
    <row r="3950" spans="1:6" x14ac:dyDescent="0.25">
      <c r="A3950" t="s">
        <v>13348</v>
      </c>
      <c r="B3950">
        <v>34193</v>
      </c>
      <c r="C3950">
        <v>38481</v>
      </c>
      <c r="D3950">
        <v>5387.34</v>
      </c>
      <c r="E3950">
        <v>43868.34</v>
      </c>
      <c r="F3950">
        <v>4288</v>
      </c>
    </row>
    <row r="3951" spans="1:6" x14ac:dyDescent="0.25">
      <c r="A3951" t="s">
        <v>13349</v>
      </c>
      <c r="B3951">
        <v>22546</v>
      </c>
      <c r="C3951">
        <v>27072</v>
      </c>
      <c r="D3951">
        <v>3790.0800000000004</v>
      </c>
      <c r="E3951">
        <v>30862.080000000002</v>
      </c>
      <c r="F3951">
        <v>4526</v>
      </c>
    </row>
    <row r="3952" spans="1:6" x14ac:dyDescent="0.25">
      <c r="A3952" t="s">
        <v>13350</v>
      </c>
      <c r="B3952">
        <v>26563</v>
      </c>
      <c r="C3952">
        <v>30878</v>
      </c>
      <c r="D3952">
        <v>4322.92</v>
      </c>
      <c r="E3952">
        <v>35200.92</v>
      </c>
      <c r="F3952">
        <v>4315</v>
      </c>
    </row>
    <row r="3953" spans="1:6" x14ac:dyDescent="0.25">
      <c r="A3953" t="s">
        <v>13351</v>
      </c>
      <c r="B3953">
        <v>10802</v>
      </c>
      <c r="C3953">
        <v>15142</v>
      </c>
      <c r="D3953">
        <v>2119.88</v>
      </c>
      <c r="E3953">
        <v>17261.88</v>
      </c>
      <c r="F3953">
        <v>4340</v>
      </c>
    </row>
    <row r="3954" spans="1:6" x14ac:dyDescent="0.25">
      <c r="A3954" t="s">
        <v>13352</v>
      </c>
      <c r="B3954">
        <v>33471</v>
      </c>
      <c r="C3954">
        <v>37266</v>
      </c>
      <c r="D3954">
        <v>5217.2400000000007</v>
      </c>
      <c r="E3954">
        <v>42483.24</v>
      </c>
      <c r="F3954">
        <v>3795</v>
      </c>
    </row>
    <row r="3955" spans="1:6" x14ac:dyDescent="0.25">
      <c r="A3955" t="s">
        <v>13353</v>
      </c>
      <c r="B3955">
        <v>30463</v>
      </c>
      <c r="C3955">
        <v>34916</v>
      </c>
      <c r="D3955">
        <v>4888.2400000000007</v>
      </c>
      <c r="E3955">
        <v>39804.239999999998</v>
      </c>
      <c r="F3955">
        <v>4453</v>
      </c>
    </row>
    <row r="3956" spans="1:6" x14ac:dyDescent="0.25">
      <c r="A3956" t="s">
        <v>13354</v>
      </c>
      <c r="B3956">
        <v>21665</v>
      </c>
      <c r="C3956">
        <v>25836</v>
      </c>
      <c r="D3956">
        <v>3617.0400000000004</v>
      </c>
      <c r="E3956">
        <v>29453.040000000001</v>
      </c>
      <c r="F3956">
        <v>4171</v>
      </c>
    </row>
    <row r="3957" spans="1:6" x14ac:dyDescent="0.25">
      <c r="A3957" t="s">
        <v>13355</v>
      </c>
      <c r="B3957">
        <v>12580</v>
      </c>
      <c r="C3957">
        <v>16567</v>
      </c>
      <c r="D3957">
        <v>2319.38</v>
      </c>
      <c r="E3957">
        <v>18886.38</v>
      </c>
      <c r="F3957">
        <v>3987</v>
      </c>
    </row>
    <row r="3958" spans="1:6" x14ac:dyDescent="0.25">
      <c r="A3958" t="s">
        <v>13356</v>
      </c>
      <c r="B3958">
        <v>28196</v>
      </c>
      <c r="C3958">
        <v>32669</v>
      </c>
      <c r="D3958">
        <v>4573.6600000000008</v>
      </c>
      <c r="E3958">
        <v>37242.660000000003</v>
      </c>
      <c r="F3958">
        <v>4473</v>
      </c>
    </row>
    <row r="3959" spans="1:6" x14ac:dyDescent="0.25">
      <c r="A3959" t="s">
        <v>13357</v>
      </c>
      <c r="B3959">
        <v>30637</v>
      </c>
      <c r="C3959">
        <v>35500</v>
      </c>
      <c r="D3959">
        <v>4970.0000000000009</v>
      </c>
      <c r="E3959">
        <v>40470</v>
      </c>
      <c r="F3959">
        <v>4863</v>
      </c>
    </row>
    <row r="3960" spans="1:6" x14ac:dyDescent="0.25">
      <c r="A3960" t="s">
        <v>13358</v>
      </c>
      <c r="B3960">
        <v>28180</v>
      </c>
      <c r="C3960">
        <v>32095</v>
      </c>
      <c r="D3960">
        <v>4493.3</v>
      </c>
      <c r="E3960">
        <v>36588.300000000003</v>
      </c>
      <c r="F3960">
        <v>3915</v>
      </c>
    </row>
    <row r="3961" spans="1:6" x14ac:dyDescent="0.25">
      <c r="A3961" t="s">
        <v>13359</v>
      </c>
      <c r="B3961">
        <v>27594</v>
      </c>
      <c r="C3961">
        <v>32203</v>
      </c>
      <c r="D3961">
        <v>4508.42</v>
      </c>
      <c r="E3961">
        <v>36711.42</v>
      </c>
      <c r="F3961">
        <v>4609</v>
      </c>
    </row>
    <row r="3962" spans="1:6" x14ac:dyDescent="0.25">
      <c r="A3962" t="s">
        <v>13360</v>
      </c>
      <c r="B3962">
        <v>23411</v>
      </c>
      <c r="C3962">
        <v>28198</v>
      </c>
      <c r="D3962">
        <v>3947.7200000000003</v>
      </c>
      <c r="E3962">
        <v>32145.72</v>
      </c>
      <c r="F3962">
        <v>4787</v>
      </c>
    </row>
    <row r="3963" spans="1:6" x14ac:dyDescent="0.25">
      <c r="A3963" t="s">
        <v>13361</v>
      </c>
      <c r="B3963">
        <v>29384</v>
      </c>
      <c r="C3963">
        <v>33797</v>
      </c>
      <c r="D3963">
        <v>4731.5800000000008</v>
      </c>
      <c r="E3963">
        <v>38528.58</v>
      </c>
      <c r="F3963">
        <v>4413</v>
      </c>
    </row>
    <row r="3964" spans="1:6" x14ac:dyDescent="0.25">
      <c r="A3964" t="s">
        <v>13362</v>
      </c>
      <c r="B3964">
        <v>34840</v>
      </c>
      <c r="C3964">
        <v>39653</v>
      </c>
      <c r="D3964">
        <v>5551.420000000001</v>
      </c>
      <c r="E3964">
        <v>45204.42</v>
      </c>
      <c r="F3964">
        <v>4813</v>
      </c>
    </row>
    <row r="3965" spans="1:6" x14ac:dyDescent="0.25">
      <c r="A3965" t="s">
        <v>13363</v>
      </c>
      <c r="B3965">
        <v>16409</v>
      </c>
      <c r="C3965">
        <v>21097</v>
      </c>
      <c r="D3965">
        <v>2953.5800000000004</v>
      </c>
      <c r="E3965">
        <v>24050.58</v>
      </c>
      <c r="F3965">
        <v>4688</v>
      </c>
    </row>
    <row r="3966" spans="1:6" x14ac:dyDescent="0.25">
      <c r="A3966" t="s">
        <v>13364</v>
      </c>
      <c r="B3966">
        <v>33841</v>
      </c>
      <c r="C3966">
        <v>38023</v>
      </c>
      <c r="D3966">
        <v>5323.22</v>
      </c>
      <c r="E3966">
        <v>43346.22</v>
      </c>
      <c r="F3966">
        <v>4182</v>
      </c>
    </row>
    <row r="3967" spans="1:6" x14ac:dyDescent="0.25">
      <c r="A3967" t="s">
        <v>13365</v>
      </c>
      <c r="B3967">
        <v>15975</v>
      </c>
      <c r="C3967">
        <v>20204</v>
      </c>
      <c r="D3967">
        <v>2828.5600000000004</v>
      </c>
      <c r="E3967">
        <v>23032.560000000001</v>
      </c>
      <c r="F3967">
        <v>4229</v>
      </c>
    </row>
    <row r="3968" spans="1:6" x14ac:dyDescent="0.25">
      <c r="A3968" t="s">
        <v>13366</v>
      </c>
      <c r="B3968">
        <v>26702</v>
      </c>
      <c r="C3968">
        <v>31135</v>
      </c>
      <c r="D3968">
        <v>4358.9000000000005</v>
      </c>
      <c r="E3968">
        <v>35493.9</v>
      </c>
      <c r="F3968">
        <v>4433</v>
      </c>
    </row>
    <row r="3969" spans="1:6" x14ac:dyDescent="0.25">
      <c r="A3969" t="s">
        <v>13367</v>
      </c>
      <c r="B3969">
        <v>23947</v>
      </c>
      <c r="C3969">
        <v>28567</v>
      </c>
      <c r="D3969">
        <v>3999.3800000000006</v>
      </c>
      <c r="E3969">
        <v>32566.38</v>
      </c>
      <c r="F3969">
        <v>4620</v>
      </c>
    </row>
    <row r="3970" spans="1:6" x14ac:dyDescent="0.25">
      <c r="A3970" t="s">
        <v>13368</v>
      </c>
      <c r="B3970">
        <v>23367</v>
      </c>
      <c r="C3970">
        <v>27919</v>
      </c>
      <c r="D3970">
        <v>3908.6600000000003</v>
      </c>
      <c r="E3970">
        <v>31827.66</v>
      </c>
      <c r="F3970">
        <v>4552</v>
      </c>
    </row>
    <row r="3971" spans="1:6" x14ac:dyDescent="0.25">
      <c r="A3971" t="s">
        <v>13369</v>
      </c>
      <c r="B3971">
        <v>18910</v>
      </c>
      <c r="C3971">
        <v>23125</v>
      </c>
      <c r="D3971">
        <v>3237.5000000000005</v>
      </c>
      <c r="E3971">
        <v>26362.5</v>
      </c>
      <c r="F3971">
        <v>4215</v>
      </c>
    </row>
    <row r="3972" spans="1:6" x14ac:dyDescent="0.25">
      <c r="A3972" t="s">
        <v>13370</v>
      </c>
      <c r="B3972">
        <v>34221</v>
      </c>
      <c r="C3972">
        <v>37929</v>
      </c>
      <c r="D3972">
        <v>5310.06</v>
      </c>
      <c r="E3972">
        <v>43239.06</v>
      </c>
      <c r="F3972">
        <v>3708</v>
      </c>
    </row>
    <row r="3973" spans="1:6" x14ac:dyDescent="0.25">
      <c r="A3973" t="s">
        <v>13371</v>
      </c>
      <c r="B3973">
        <v>14535</v>
      </c>
      <c r="C3973">
        <v>18527</v>
      </c>
      <c r="D3973">
        <v>2593.7800000000002</v>
      </c>
      <c r="E3973">
        <v>21120.78</v>
      </c>
      <c r="F3973">
        <v>3992</v>
      </c>
    </row>
    <row r="3974" spans="1:6" x14ac:dyDescent="0.25">
      <c r="A3974" t="s">
        <v>13372</v>
      </c>
      <c r="B3974">
        <v>34641</v>
      </c>
      <c r="C3974">
        <v>38442</v>
      </c>
      <c r="D3974">
        <v>5381.88</v>
      </c>
      <c r="E3974">
        <v>43823.88</v>
      </c>
      <c r="F3974">
        <v>3801</v>
      </c>
    </row>
    <row r="3975" spans="1:6" x14ac:dyDescent="0.25">
      <c r="A3975" t="s">
        <v>13373</v>
      </c>
      <c r="B3975">
        <v>20580</v>
      </c>
      <c r="C3975">
        <v>25127</v>
      </c>
      <c r="D3975">
        <v>3517.78</v>
      </c>
      <c r="E3975">
        <v>28644.78</v>
      </c>
      <c r="F3975">
        <v>4547</v>
      </c>
    </row>
    <row r="3976" spans="1:6" x14ac:dyDescent="0.25">
      <c r="A3976" t="s">
        <v>13374</v>
      </c>
      <c r="B3976">
        <v>14756</v>
      </c>
      <c r="C3976">
        <v>19292</v>
      </c>
      <c r="D3976">
        <v>2700.88</v>
      </c>
      <c r="E3976">
        <v>21992.880000000001</v>
      </c>
      <c r="F3976">
        <v>4536</v>
      </c>
    </row>
    <row r="3977" spans="1:6" x14ac:dyDescent="0.25">
      <c r="A3977" t="s">
        <v>13375</v>
      </c>
      <c r="B3977">
        <v>11656</v>
      </c>
      <c r="C3977">
        <v>16529</v>
      </c>
      <c r="D3977">
        <v>2314.0600000000004</v>
      </c>
      <c r="E3977">
        <v>18843.060000000001</v>
      </c>
      <c r="F3977">
        <v>4873</v>
      </c>
    </row>
    <row r="3978" spans="1:6" x14ac:dyDescent="0.25">
      <c r="A3978" t="s">
        <v>13376</v>
      </c>
      <c r="B3978">
        <v>13165</v>
      </c>
      <c r="C3978">
        <v>17734</v>
      </c>
      <c r="D3978">
        <v>2482.7600000000002</v>
      </c>
      <c r="E3978">
        <v>20216.760000000002</v>
      </c>
      <c r="F3978">
        <v>4569</v>
      </c>
    </row>
    <row r="3979" spans="1:6" x14ac:dyDescent="0.25">
      <c r="A3979" t="s">
        <v>13377</v>
      </c>
      <c r="B3979">
        <v>17937</v>
      </c>
      <c r="C3979">
        <v>22558</v>
      </c>
      <c r="D3979">
        <v>3158.1200000000003</v>
      </c>
      <c r="E3979">
        <v>25716.12</v>
      </c>
      <c r="F3979">
        <v>4621</v>
      </c>
    </row>
    <row r="3980" spans="1:6" x14ac:dyDescent="0.25">
      <c r="A3980" t="s">
        <v>13378</v>
      </c>
      <c r="B3980">
        <v>28966</v>
      </c>
      <c r="C3980">
        <v>33512</v>
      </c>
      <c r="D3980">
        <v>4691.68</v>
      </c>
      <c r="E3980">
        <v>38203.68</v>
      </c>
      <c r="F3980">
        <v>4546</v>
      </c>
    </row>
    <row r="3981" spans="1:6" x14ac:dyDescent="0.25">
      <c r="A3981" t="s">
        <v>13379</v>
      </c>
      <c r="B3981">
        <v>27115</v>
      </c>
      <c r="C3981">
        <v>31194</v>
      </c>
      <c r="D3981">
        <v>4367.1600000000008</v>
      </c>
      <c r="E3981">
        <v>35561.160000000003</v>
      </c>
      <c r="F3981">
        <v>4079</v>
      </c>
    </row>
    <row r="3982" spans="1:6" x14ac:dyDescent="0.25">
      <c r="A3982" t="s">
        <v>13380</v>
      </c>
      <c r="B3982">
        <v>18418</v>
      </c>
      <c r="C3982">
        <v>22749</v>
      </c>
      <c r="D3982">
        <v>3184.86</v>
      </c>
      <c r="E3982">
        <v>25933.86</v>
      </c>
      <c r="F3982">
        <v>4331</v>
      </c>
    </row>
    <row r="3983" spans="1:6" x14ac:dyDescent="0.25">
      <c r="A3983" t="s">
        <v>13381</v>
      </c>
      <c r="B3983">
        <v>20189</v>
      </c>
      <c r="C3983">
        <v>24670</v>
      </c>
      <c r="D3983">
        <v>3453.8</v>
      </c>
      <c r="E3983">
        <v>28123.8</v>
      </c>
      <c r="F3983">
        <v>4481</v>
      </c>
    </row>
    <row r="3984" spans="1:6" x14ac:dyDescent="0.25">
      <c r="A3984" t="s">
        <v>13382</v>
      </c>
      <c r="B3984">
        <v>34173</v>
      </c>
      <c r="C3984">
        <v>38265</v>
      </c>
      <c r="D3984">
        <v>5357.1</v>
      </c>
      <c r="E3984">
        <v>43622.1</v>
      </c>
      <c r="F3984">
        <v>4092</v>
      </c>
    </row>
    <row r="3985" spans="1:6" x14ac:dyDescent="0.25">
      <c r="A3985" t="s">
        <v>13383</v>
      </c>
      <c r="B3985">
        <v>20849</v>
      </c>
      <c r="C3985">
        <v>24714</v>
      </c>
      <c r="D3985">
        <v>3459.9600000000005</v>
      </c>
      <c r="E3985">
        <v>28173.96</v>
      </c>
      <c r="F3985">
        <v>3865</v>
      </c>
    </row>
    <row r="3986" spans="1:6" x14ac:dyDescent="0.25">
      <c r="A3986" t="s">
        <v>13384</v>
      </c>
      <c r="B3986">
        <v>18151</v>
      </c>
      <c r="C3986">
        <v>22949</v>
      </c>
      <c r="D3986">
        <v>3212.86</v>
      </c>
      <c r="E3986">
        <v>26161.86</v>
      </c>
      <c r="F3986">
        <v>4798</v>
      </c>
    </row>
    <row r="3987" spans="1:6" x14ac:dyDescent="0.25">
      <c r="A3987" t="s">
        <v>13385</v>
      </c>
      <c r="B3987">
        <v>23078</v>
      </c>
      <c r="C3987">
        <v>27570</v>
      </c>
      <c r="D3987">
        <v>3859.8</v>
      </c>
      <c r="E3987">
        <v>31429.8</v>
      </c>
      <c r="F3987">
        <v>4492</v>
      </c>
    </row>
    <row r="3988" spans="1:6" x14ac:dyDescent="0.25">
      <c r="A3988" t="s">
        <v>13386</v>
      </c>
      <c r="B3988">
        <v>16245</v>
      </c>
      <c r="C3988">
        <v>20423</v>
      </c>
      <c r="D3988">
        <v>2859.2200000000003</v>
      </c>
      <c r="E3988">
        <v>23282.22</v>
      </c>
      <c r="F3988">
        <v>4178</v>
      </c>
    </row>
    <row r="3989" spans="1:6" x14ac:dyDescent="0.25">
      <c r="A3989" t="s">
        <v>13387</v>
      </c>
      <c r="B3989">
        <v>23559</v>
      </c>
      <c r="C3989">
        <v>27775</v>
      </c>
      <c r="D3989">
        <v>3888.5000000000005</v>
      </c>
      <c r="E3989">
        <v>31663.5</v>
      </c>
      <c r="F3989">
        <v>4216</v>
      </c>
    </row>
    <row r="3990" spans="1:6" x14ac:dyDescent="0.25">
      <c r="A3990" t="s">
        <v>13388</v>
      </c>
      <c r="B3990">
        <v>30380</v>
      </c>
      <c r="C3990">
        <v>34354</v>
      </c>
      <c r="D3990">
        <v>4809.5600000000004</v>
      </c>
      <c r="E3990">
        <v>39163.56</v>
      </c>
      <c r="F3990">
        <v>3974</v>
      </c>
    </row>
    <row r="3991" spans="1:6" x14ac:dyDescent="0.25">
      <c r="A3991" t="s">
        <v>13389</v>
      </c>
      <c r="B3991">
        <v>16044</v>
      </c>
      <c r="C3991">
        <v>19954</v>
      </c>
      <c r="D3991">
        <v>2793.5600000000004</v>
      </c>
      <c r="E3991">
        <v>22747.56</v>
      </c>
      <c r="F3991">
        <v>3910</v>
      </c>
    </row>
    <row r="3992" spans="1:6" x14ac:dyDescent="0.25">
      <c r="A3992" t="s">
        <v>13390</v>
      </c>
      <c r="B3992">
        <v>15851</v>
      </c>
      <c r="C3992">
        <v>20529</v>
      </c>
      <c r="D3992">
        <v>2874.0600000000004</v>
      </c>
      <c r="E3992">
        <v>23403.06</v>
      </c>
      <c r="F3992">
        <v>4678</v>
      </c>
    </row>
    <row r="3993" spans="1:6" x14ac:dyDescent="0.25">
      <c r="A3993" t="s">
        <v>13391</v>
      </c>
      <c r="B3993">
        <v>21734</v>
      </c>
      <c r="C3993">
        <v>26268</v>
      </c>
      <c r="D3993">
        <v>3677.5200000000004</v>
      </c>
      <c r="E3993">
        <v>29945.52</v>
      </c>
      <c r="F3993">
        <v>4534</v>
      </c>
    </row>
    <row r="3994" spans="1:6" x14ac:dyDescent="0.25">
      <c r="A3994" t="s">
        <v>13392</v>
      </c>
      <c r="B3994">
        <v>25230</v>
      </c>
      <c r="C3994">
        <v>29821</v>
      </c>
      <c r="D3994">
        <v>4174.9400000000005</v>
      </c>
      <c r="E3994">
        <v>33995.94</v>
      </c>
      <c r="F3994">
        <v>4591</v>
      </c>
    </row>
    <row r="3995" spans="1:6" x14ac:dyDescent="0.25">
      <c r="A3995" t="s">
        <v>13393</v>
      </c>
      <c r="B3995">
        <v>18803</v>
      </c>
      <c r="C3995">
        <v>23344</v>
      </c>
      <c r="D3995">
        <v>3268.1600000000003</v>
      </c>
      <c r="E3995">
        <v>26612.16</v>
      </c>
      <c r="F3995">
        <v>4541</v>
      </c>
    </row>
    <row r="3996" spans="1:6" x14ac:dyDescent="0.25">
      <c r="A3996" t="s">
        <v>13394</v>
      </c>
      <c r="B3996">
        <v>15737</v>
      </c>
      <c r="C3996">
        <v>20207</v>
      </c>
      <c r="D3996">
        <v>2828.9800000000005</v>
      </c>
      <c r="E3996">
        <v>23035.98</v>
      </c>
      <c r="F3996">
        <v>4470</v>
      </c>
    </row>
    <row r="3997" spans="1:6" x14ac:dyDescent="0.25">
      <c r="A3997" t="s">
        <v>13395</v>
      </c>
      <c r="B3997">
        <v>22050</v>
      </c>
      <c r="C3997">
        <v>25844</v>
      </c>
      <c r="D3997">
        <v>3618.1600000000003</v>
      </c>
      <c r="E3997">
        <v>29462.16</v>
      </c>
      <c r="F3997">
        <v>3794</v>
      </c>
    </row>
    <row r="3998" spans="1:6" x14ac:dyDescent="0.25">
      <c r="A3998" t="s">
        <v>13396</v>
      </c>
      <c r="B3998">
        <v>19672</v>
      </c>
      <c r="C3998">
        <v>24474</v>
      </c>
      <c r="D3998">
        <v>3426.36</v>
      </c>
      <c r="E3998">
        <v>27900.36</v>
      </c>
      <c r="F3998">
        <v>4802</v>
      </c>
    </row>
    <row r="3999" spans="1:6" x14ac:dyDescent="0.25">
      <c r="A3999" t="s">
        <v>13397</v>
      </c>
      <c r="B3999">
        <v>28944</v>
      </c>
      <c r="C3999">
        <v>33749</v>
      </c>
      <c r="D3999">
        <v>4724.8600000000006</v>
      </c>
      <c r="E3999">
        <v>38473.86</v>
      </c>
      <c r="F3999">
        <v>4805</v>
      </c>
    </row>
    <row r="4000" spans="1:6" x14ac:dyDescent="0.25">
      <c r="A4000" t="s">
        <v>13398</v>
      </c>
      <c r="B4000">
        <v>15302</v>
      </c>
      <c r="C4000">
        <v>19895</v>
      </c>
      <c r="D4000">
        <v>2785.3</v>
      </c>
      <c r="E4000">
        <v>22680.3</v>
      </c>
      <c r="F4000">
        <v>4593</v>
      </c>
    </row>
    <row r="4001" spans="1:6" x14ac:dyDescent="0.25">
      <c r="A4001" t="s">
        <v>13399</v>
      </c>
      <c r="B4001">
        <v>25853</v>
      </c>
      <c r="C4001">
        <v>30311</v>
      </c>
      <c r="D4001">
        <v>4243.54</v>
      </c>
      <c r="E4001">
        <v>34554.54</v>
      </c>
      <c r="F4001">
        <v>4458</v>
      </c>
    </row>
    <row r="4002" spans="1:6" x14ac:dyDescent="0.25">
      <c r="A4002" t="s">
        <v>13400</v>
      </c>
      <c r="B4002">
        <v>26151</v>
      </c>
      <c r="C4002">
        <v>30015</v>
      </c>
      <c r="D4002">
        <v>4202.1000000000004</v>
      </c>
      <c r="E4002">
        <v>34217.1</v>
      </c>
      <c r="F4002">
        <v>3864</v>
      </c>
    </row>
    <row r="4003" spans="1:6" x14ac:dyDescent="0.25">
      <c r="A4003" t="s">
        <v>13401</v>
      </c>
      <c r="B4003">
        <v>15571</v>
      </c>
      <c r="C4003">
        <v>20407</v>
      </c>
      <c r="D4003">
        <v>2856.9800000000005</v>
      </c>
      <c r="E4003">
        <v>23263.98</v>
      </c>
      <c r="F4003">
        <v>4836</v>
      </c>
    </row>
    <row r="4004" spans="1:6" x14ac:dyDescent="0.25">
      <c r="A4004" t="s">
        <v>13402</v>
      </c>
      <c r="B4004">
        <v>25237</v>
      </c>
      <c r="C4004">
        <v>29804</v>
      </c>
      <c r="D4004">
        <v>4172.5600000000004</v>
      </c>
      <c r="E4004">
        <v>33976.559999999998</v>
      </c>
      <c r="F4004">
        <v>4567</v>
      </c>
    </row>
    <row r="4005" spans="1:6" x14ac:dyDescent="0.25">
      <c r="A4005" t="s">
        <v>13403</v>
      </c>
      <c r="B4005">
        <v>23025</v>
      </c>
      <c r="C4005">
        <v>27053</v>
      </c>
      <c r="D4005">
        <v>3787.4200000000005</v>
      </c>
      <c r="E4005">
        <v>30840.420000000002</v>
      </c>
      <c r="F4005">
        <v>4028</v>
      </c>
    </row>
    <row r="4006" spans="1:6" x14ac:dyDescent="0.25">
      <c r="A4006" t="s">
        <v>13404</v>
      </c>
      <c r="B4006">
        <v>30731</v>
      </c>
      <c r="C4006">
        <v>35435</v>
      </c>
      <c r="D4006">
        <v>4960.9000000000005</v>
      </c>
      <c r="E4006">
        <v>40395.9</v>
      </c>
      <c r="F4006">
        <v>4704</v>
      </c>
    </row>
    <row r="4007" spans="1:6" x14ac:dyDescent="0.25">
      <c r="A4007" t="s">
        <v>13405</v>
      </c>
      <c r="B4007">
        <v>32804</v>
      </c>
      <c r="C4007">
        <v>37532</v>
      </c>
      <c r="D4007">
        <v>5254.4800000000005</v>
      </c>
      <c r="E4007">
        <v>42786.48</v>
      </c>
      <c r="F4007">
        <v>4728</v>
      </c>
    </row>
    <row r="4008" spans="1:6" x14ac:dyDescent="0.25">
      <c r="A4008" t="s">
        <v>13406</v>
      </c>
      <c r="B4008">
        <v>34109</v>
      </c>
      <c r="C4008">
        <v>37996</v>
      </c>
      <c r="D4008">
        <v>5319.4400000000005</v>
      </c>
      <c r="E4008">
        <v>43315.44</v>
      </c>
      <c r="F4008">
        <v>3887</v>
      </c>
    </row>
    <row r="4009" spans="1:6" x14ac:dyDescent="0.25">
      <c r="A4009" t="s">
        <v>13407</v>
      </c>
      <c r="B4009">
        <v>15263</v>
      </c>
      <c r="C4009">
        <v>19051</v>
      </c>
      <c r="D4009">
        <v>2667.1400000000003</v>
      </c>
      <c r="E4009">
        <v>21718.14</v>
      </c>
      <c r="F4009">
        <v>3788</v>
      </c>
    </row>
    <row r="4010" spans="1:6" x14ac:dyDescent="0.25">
      <c r="A4010" t="s">
        <v>13408</v>
      </c>
      <c r="B4010">
        <v>34393</v>
      </c>
      <c r="C4010">
        <v>38988</v>
      </c>
      <c r="D4010">
        <v>5458.3200000000006</v>
      </c>
      <c r="E4010">
        <v>44446.32</v>
      </c>
      <c r="F4010">
        <v>4595</v>
      </c>
    </row>
    <row r="4011" spans="1:6" x14ac:dyDescent="0.25">
      <c r="A4011" t="s">
        <v>13409</v>
      </c>
      <c r="B4011">
        <v>21115</v>
      </c>
      <c r="C4011">
        <v>25534</v>
      </c>
      <c r="D4011">
        <v>3574.76</v>
      </c>
      <c r="E4011">
        <v>29108.760000000002</v>
      </c>
      <c r="F4011">
        <v>4419</v>
      </c>
    </row>
    <row r="4012" spans="1:6" x14ac:dyDescent="0.25">
      <c r="A4012" t="s">
        <v>13410</v>
      </c>
      <c r="B4012">
        <v>15619</v>
      </c>
      <c r="C4012">
        <v>20335</v>
      </c>
      <c r="D4012">
        <v>2846.9</v>
      </c>
      <c r="E4012">
        <v>23181.9</v>
      </c>
      <c r="F4012">
        <v>4716</v>
      </c>
    </row>
    <row r="4013" spans="1:6" x14ac:dyDescent="0.25">
      <c r="A4013" t="s">
        <v>13411</v>
      </c>
      <c r="B4013">
        <v>31788</v>
      </c>
      <c r="C4013">
        <v>36120</v>
      </c>
      <c r="D4013">
        <v>5056.8</v>
      </c>
      <c r="E4013">
        <v>41176.800000000003</v>
      </c>
      <c r="F4013">
        <v>4332</v>
      </c>
    </row>
    <row r="4014" spans="1:6" x14ac:dyDescent="0.25">
      <c r="A4014" t="s">
        <v>13412</v>
      </c>
      <c r="B4014">
        <v>17610</v>
      </c>
      <c r="C4014">
        <v>22256</v>
      </c>
      <c r="D4014">
        <v>3115.84</v>
      </c>
      <c r="E4014">
        <v>25371.84</v>
      </c>
      <c r="F4014">
        <v>4646</v>
      </c>
    </row>
    <row r="4015" spans="1:6" x14ac:dyDescent="0.25">
      <c r="A4015" t="s">
        <v>13413</v>
      </c>
      <c r="B4015">
        <v>31063</v>
      </c>
      <c r="C4015">
        <v>34797</v>
      </c>
      <c r="D4015">
        <v>4871.5800000000008</v>
      </c>
      <c r="E4015">
        <v>39668.58</v>
      </c>
      <c r="F4015">
        <v>3734</v>
      </c>
    </row>
    <row r="4016" spans="1:6" x14ac:dyDescent="0.25">
      <c r="A4016" t="s">
        <v>13414</v>
      </c>
      <c r="B4016">
        <v>21880</v>
      </c>
      <c r="C4016">
        <v>25735</v>
      </c>
      <c r="D4016">
        <v>3602.9000000000005</v>
      </c>
      <c r="E4016">
        <v>29337.9</v>
      </c>
      <c r="F4016">
        <v>3855</v>
      </c>
    </row>
    <row r="4017" spans="1:6" x14ac:dyDescent="0.25">
      <c r="A4017" t="s">
        <v>13415</v>
      </c>
      <c r="B4017">
        <v>25727</v>
      </c>
      <c r="C4017">
        <v>29864</v>
      </c>
      <c r="D4017">
        <v>4180.96</v>
      </c>
      <c r="E4017">
        <v>34044.959999999999</v>
      </c>
      <c r="F4017">
        <v>4137</v>
      </c>
    </row>
    <row r="4018" spans="1:6" x14ac:dyDescent="0.25">
      <c r="A4018" t="s">
        <v>13416</v>
      </c>
      <c r="B4018">
        <v>25961</v>
      </c>
      <c r="C4018">
        <v>30507</v>
      </c>
      <c r="D4018">
        <v>4270.9800000000005</v>
      </c>
      <c r="E4018">
        <v>34777.980000000003</v>
      </c>
      <c r="F4018">
        <v>4546</v>
      </c>
    </row>
    <row r="4019" spans="1:6" x14ac:dyDescent="0.25">
      <c r="A4019" t="s">
        <v>13417</v>
      </c>
      <c r="B4019">
        <v>31195</v>
      </c>
      <c r="C4019">
        <v>35153</v>
      </c>
      <c r="D4019">
        <v>4921.42</v>
      </c>
      <c r="E4019">
        <v>40074.42</v>
      </c>
      <c r="F4019">
        <v>3958</v>
      </c>
    </row>
    <row r="4020" spans="1:6" x14ac:dyDescent="0.25">
      <c r="A4020" t="s">
        <v>13418</v>
      </c>
      <c r="B4020">
        <v>13500</v>
      </c>
      <c r="C4020">
        <v>17267</v>
      </c>
      <c r="D4020">
        <v>2417.38</v>
      </c>
      <c r="E4020">
        <v>19684.38</v>
      </c>
      <c r="F4020">
        <v>3767</v>
      </c>
    </row>
    <row r="4021" spans="1:6" x14ac:dyDescent="0.25">
      <c r="A4021" t="s">
        <v>13419</v>
      </c>
      <c r="B4021">
        <v>25069</v>
      </c>
      <c r="C4021">
        <v>29230</v>
      </c>
      <c r="D4021">
        <v>4092.2000000000003</v>
      </c>
      <c r="E4021">
        <v>33322.199999999997</v>
      </c>
      <c r="F4021">
        <v>4161</v>
      </c>
    </row>
    <row r="4022" spans="1:6" x14ac:dyDescent="0.25">
      <c r="A4022" t="s">
        <v>13420</v>
      </c>
      <c r="B4022">
        <v>19194</v>
      </c>
      <c r="C4022">
        <v>23334</v>
      </c>
      <c r="D4022">
        <v>3266.76</v>
      </c>
      <c r="E4022">
        <v>26600.760000000002</v>
      </c>
      <c r="F4022">
        <v>4140</v>
      </c>
    </row>
    <row r="4023" spans="1:6" x14ac:dyDescent="0.25">
      <c r="A4023" t="s">
        <v>13421</v>
      </c>
      <c r="B4023">
        <v>20780</v>
      </c>
      <c r="C4023">
        <v>25468</v>
      </c>
      <c r="D4023">
        <v>3565.5200000000004</v>
      </c>
      <c r="E4023">
        <v>29033.52</v>
      </c>
      <c r="F4023">
        <v>4688</v>
      </c>
    </row>
    <row r="4024" spans="1:6" x14ac:dyDescent="0.25">
      <c r="A4024" t="s">
        <v>13422</v>
      </c>
      <c r="B4024">
        <v>17689</v>
      </c>
      <c r="C4024">
        <v>22025</v>
      </c>
      <c r="D4024">
        <v>3083.5000000000005</v>
      </c>
      <c r="E4024">
        <v>25108.5</v>
      </c>
      <c r="F4024">
        <v>4336</v>
      </c>
    </row>
    <row r="4025" spans="1:6" x14ac:dyDescent="0.25">
      <c r="A4025" t="s">
        <v>13423</v>
      </c>
      <c r="B4025">
        <v>28059</v>
      </c>
      <c r="C4025">
        <v>32373</v>
      </c>
      <c r="D4025">
        <v>4532.22</v>
      </c>
      <c r="E4025">
        <v>36905.22</v>
      </c>
      <c r="F4025">
        <v>4314</v>
      </c>
    </row>
    <row r="4026" spans="1:6" x14ac:dyDescent="0.25">
      <c r="A4026" t="s">
        <v>13424</v>
      </c>
      <c r="B4026">
        <v>16300</v>
      </c>
      <c r="C4026">
        <v>20994</v>
      </c>
      <c r="D4026">
        <v>2939.1600000000003</v>
      </c>
      <c r="E4026">
        <v>23933.16</v>
      </c>
      <c r="F4026">
        <v>4694</v>
      </c>
    </row>
    <row r="4027" spans="1:6" x14ac:dyDescent="0.25">
      <c r="A4027" t="s">
        <v>13425</v>
      </c>
      <c r="B4027">
        <v>20215</v>
      </c>
      <c r="C4027">
        <v>24099</v>
      </c>
      <c r="D4027">
        <v>3373.86</v>
      </c>
      <c r="E4027">
        <v>27472.86</v>
      </c>
      <c r="F4027">
        <v>3884</v>
      </c>
    </row>
    <row r="4028" spans="1:6" x14ac:dyDescent="0.25">
      <c r="A4028" t="s">
        <v>13426</v>
      </c>
      <c r="B4028">
        <v>11912</v>
      </c>
      <c r="C4028">
        <v>15958</v>
      </c>
      <c r="D4028">
        <v>2234.1200000000003</v>
      </c>
      <c r="E4028">
        <v>18192.12</v>
      </c>
      <c r="F4028">
        <v>4046</v>
      </c>
    </row>
    <row r="4029" spans="1:6" x14ac:dyDescent="0.25">
      <c r="A4029" t="s">
        <v>13427</v>
      </c>
      <c r="B4029">
        <v>34201</v>
      </c>
      <c r="C4029">
        <v>37956</v>
      </c>
      <c r="D4029">
        <v>5313.84</v>
      </c>
      <c r="E4029">
        <v>43269.84</v>
      </c>
      <c r="F4029">
        <v>3755</v>
      </c>
    </row>
    <row r="4030" spans="1:6" x14ac:dyDescent="0.25">
      <c r="A4030" t="s">
        <v>13428</v>
      </c>
      <c r="B4030">
        <v>30742</v>
      </c>
      <c r="C4030">
        <v>34768</v>
      </c>
      <c r="D4030">
        <v>4867.5200000000004</v>
      </c>
      <c r="E4030">
        <v>39635.520000000004</v>
      </c>
      <c r="F4030">
        <v>4026</v>
      </c>
    </row>
    <row r="4031" spans="1:6" x14ac:dyDescent="0.25">
      <c r="A4031" t="s">
        <v>13429</v>
      </c>
      <c r="B4031">
        <v>25147</v>
      </c>
      <c r="C4031">
        <v>29091</v>
      </c>
      <c r="D4031">
        <v>4072.7400000000002</v>
      </c>
      <c r="E4031">
        <v>33163.74</v>
      </c>
      <c r="F4031">
        <v>3944</v>
      </c>
    </row>
    <row r="4032" spans="1:6" x14ac:dyDescent="0.25">
      <c r="A4032" t="s">
        <v>13430</v>
      </c>
      <c r="B4032">
        <v>11138</v>
      </c>
      <c r="C4032">
        <v>15721</v>
      </c>
      <c r="D4032">
        <v>2200.94</v>
      </c>
      <c r="E4032">
        <v>17921.939999999999</v>
      </c>
      <c r="F4032">
        <v>4583</v>
      </c>
    </row>
    <row r="4033" spans="1:6" x14ac:dyDescent="0.25">
      <c r="A4033" t="s">
        <v>13431</v>
      </c>
      <c r="B4033">
        <v>10229</v>
      </c>
      <c r="C4033">
        <v>15125</v>
      </c>
      <c r="D4033">
        <v>2117.5</v>
      </c>
      <c r="E4033">
        <v>17242.5</v>
      </c>
      <c r="F4033">
        <v>4896</v>
      </c>
    </row>
    <row r="4034" spans="1:6" x14ac:dyDescent="0.25">
      <c r="A4034" t="s">
        <v>13432</v>
      </c>
      <c r="B4034">
        <v>31532</v>
      </c>
      <c r="C4034">
        <v>36171</v>
      </c>
      <c r="D4034">
        <v>5063.9400000000005</v>
      </c>
      <c r="E4034">
        <v>41234.94</v>
      </c>
      <c r="F4034">
        <v>4639</v>
      </c>
    </row>
    <row r="4035" spans="1:6" x14ac:dyDescent="0.25">
      <c r="A4035" t="s">
        <v>13433</v>
      </c>
      <c r="B4035">
        <v>16627</v>
      </c>
      <c r="C4035">
        <v>20726</v>
      </c>
      <c r="D4035">
        <v>2901.6400000000003</v>
      </c>
      <c r="E4035">
        <v>23627.64</v>
      </c>
      <c r="F4035">
        <v>4099</v>
      </c>
    </row>
    <row r="4036" spans="1:6" x14ac:dyDescent="0.25">
      <c r="A4036" t="s">
        <v>13434</v>
      </c>
      <c r="B4036">
        <v>26325</v>
      </c>
      <c r="C4036">
        <v>30294</v>
      </c>
      <c r="D4036">
        <v>4241.1600000000008</v>
      </c>
      <c r="E4036">
        <v>34535.160000000003</v>
      </c>
      <c r="F4036">
        <v>3969</v>
      </c>
    </row>
    <row r="4037" spans="1:6" x14ac:dyDescent="0.25">
      <c r="A4037" t="s">
        <v>13435</v>
      </c>
      <c r="B4037">
        <v>29783</v>
      </c>
      <c r="C4037">
        <v>33623</v>
      </c>
      <c r="D4037">
        <v>4707.22</v>
      </c>
      <c r="E4037">
        <v>38330.22</v>
      </c>
      <c r="F4037">
        <v>3840</v>
      </c>
    </row>
    <row r="4038" spans="1:6" x14ac:dyDescent="0.25">
      <c r="A4038" t="s">
        <v>13436</v>
      </c>
      <c r="B4038">
        <v>33303</v>
      </c>
      <c r="C4038">
        <v>37100</v>
      </c>
      <c r="D4038">
        <v>5194.0000000000009</v>
      </c>
      <c r="E4038">
        <v>42294</v>
      </c>
      <c r="F4038">
        <v>3797</v>
      </c>
    </row>
    <row r="4039" spans="1:6" x14ac:dyDescent="0.25">
      <c r="A4039" t="s">
        <v>13437</v>
      </c>
      <c r="B4039">
        <v>14824</v>
      </c>
      <c r="C4039">
        <v>18878</v>
      </c>
      <c r="D4039">
        <v>2642.92</v>
      </c>
      <c r="E4039">
        <v>21520.92</v>
      </c>
      <c r="F4039">
        <v>4054</v>
      </c>
    </row>
    <row r="4040" spans="1:6" x14ac:dyDescent="0.25">
      <c r="A4040" t="s">
        <v>13438</v>
      </c>
      <c r="B4040">
        <v>19930</v>
      </c>
      <c r="C4040">
        <v>24237</v>
      </c>
      <c r="D4040">
        <v>3393.1800000000003</v>
      </c>
      <c r="E4040">
        <v>27630.18</v>
      </c>
      <c r="F4040">
        <v>4307</v>
      </c>
    </row>
    <row r="4041" spans="1:6" x14ac:dyDescent="0.25">
      <c r="A4041" t="s">
        <v>13439</v>
      </c>
      <c r="B4041">
        <v>18694</v>
      </c>
      <c r="C4041">
        <v>22623</v>
      </c>
      <c r="D4041">
        <v>3167.2200000000003</v>
      </c>
      <c r="E4041">
        <v>25790.22</v>
      </c>
      <c r="F4041">
        <v>3929</v>
      </c>
    </row>
    <row r="4042" spans="1:6" x14ac:dyDescent="0.25">
      <c r="A4042" t="s">
        <v>13440</v>
      </c>
      <c r="B4042">
        <v>18244</v>
      </c>
      <c r="C4042">
        <v>22736</v>
      </c>
      <c r="D4042">
        <v>3183.0400000000004</v>
      </c>
      <c r="E4042">
        <v>25919.040000000001</v>
      </c>
      <c r="F4042">
        <v>4492</v>
      </c>
    </row>
    <row r="4043" spans="1:6" x14ac:dyDescent="0.25">
      <c r="A4043" t="s">
        <v>13441</v>
      </c>
      <c r="B4043">
        <v>33173</v>
      </c>
      <c r="C4043">
        <v>37143</v>
      </c>
      <c r="D4043">
        <v>5200.0200000000004</v>
      </c>
      <c r="E4043">
        <v>42343.020000000004</v>
      </c>
      <c r="F4043">
        <v>3970</v>
      </c>
    </row>
    <row r="4044" spans="1:6" x14ac:dyDescent="0.25">
      <c r="A4044" t="s">
        <v>13442</v>
      </c>
      <c r="B4044">
        <v>16765</v>
      </c>
      <c r="C4044">
        <v>20863</v>
      </c>
      <c r="D4044">
        <v>2920.82</v>
      </c>
      <c r="E4044">
        <v>23783.82</v>
      </c>
      <c r="F4044">
        <v>4098</v>
      </c>
    </row>
    <row r="4045" spans="1:6" x14ac:dyDescent="0.25">
      <c r="A4045" t="s">
        <v>13443</v>
      </c>
      <c r="B4045">
        <v>24499</v>
      </c>
      <c r="C4045">
        <v>28661</v>
      </c>
      <c r="D4045">
        <v>4012.5400000000004</v>
      </c>
      <c r="E4045">
        <v>32673.54</v>
      </c>
      <c r="F4045">
        <v>4162</v>
      </c>
    </row>
    <row r="4046" spans="1:6" x14ac:dyDescent="0.25">
      <c r="A4046" t="s">
        <v>13444</v>
      </c>
      <c r="B4046">
        <v>32822</v>
      </c>
      <c r="C4046">
        <v>36776</v>
      </c>
      <c r="D4046">
        <v>5148.6400000000003</v>
      </c>
      <c r="E4046">
        <v>41924.639999999999</v>
      </c>
      <c r="F4046">
        <v>3954</v>
      </c>
    </row>
    <row r="4047" spans="1:6" x14ac:dyDescent="0.25">
      <c r="A4047" t="s">
        <v>13445</v>
      </c>
      <c r="B4047">
        <v>12614</v>
      </c>
      <c r="C4047">
        <v>16528</v>
      </c>
      <c r="D4047">
        <v>2313.92</v>
      </c>
      <c r="E4047">
        <v>18841.919999999998</v>
      </c>
      <c r="F4047">
        <v>3914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FB3F813E-F425-41E8-934C-85A01FAAC0AF}">
  <ds:schemaRefs/>
</ds:datastoreItem>
</file>

<file path=customXml/itemProps2.xml><?xml version="1.0" encoding="utf-8"?>
<ds:datastoreItem xmlns:ds="http://schemas.openxmlformats.org/officeDocument/2006/customXml" ds:itemID="{2358A3F3-77E7-47D3-95E3-3982517F4406}">
  <ds:schemaRefs/>
</ds:datastoreItem>
</file>

<file path=customXml/itemProps3.xml><?xml version="1.0" encoding="utf-8"?>
<ds:datastoreItem xmlns:ds="http://schemas.openxmlformats.org/officeDocument/2006/customXml" ds:itemID="{5DB60B0C-F22C-4322-B5B6-098CB96F950B}">
  <ds:schemaRefs/>
</ds:datastoreItem>
</file>

<file path=customXml/itemProps4.xml><?xml version="1.0" encoding="utf-8"?>
<ds:datastoreItem xmlns:ds="http://schemas.openxmlformats.org/officeDocument/2006/customXml" ds:itemID="{01917438-0996-498F-BAFA-B0E218497F45}">
  <ds:schemaRefs/>
</ds:datastoreItem>
</file>

<file path=customXml/itemProps5.xml><?xml version="1.0" encoding="utf-8"?>
<ds:datastoreItem xmlns:ds="http://schemas.openxmlformats.org/officeDocument/2006/customXml" ds:itemID="{3F0423F6-0E86-45B2-A97A-C182C6AE1976}">
  <ds:schemaRefs/>
</ds:datastoreItem>
</file>

<file path=customXml/itemProps6.xml><?xml version="1.0" encoding="utf-8"?>
<ds:datastoreItem xmlns:ds="http://schemas.openxmlformats.org/officeDocument/2006/customXml" ds:itemID="{E9491714-82F7-41BA-ADED-9ABBEB92F218}">
  <ds:schemaRefs/>
</ds:datastoreItem>
</file>

<file path=customXml/itemProps7.xml><?xml version="1.0" encoding="utf-8"?>
<ds:datastoreItem xmlns:ds="http://schemas.openxmlformats.org/officeDocument/2006/customXml" ds:itemID="{7D65E7FA-AEE1-40A2-ACA7-AA1964999E61}">
  <ds:schemaRefs/>
</ds:datastoreItem>
</file>

<file path=customXml/itemProps8.xml><?xml version="1.0" encoding="utf-8"?>
<ds:datastoreItem xmlns:ds="http://schemas.openxmlformats.org/officeDocument/2006/customXml" ds:itemID="{34BDE6FC-BAD7-4B17-A2C7-6401AF66278E}">
  <ds:schemaRefs/>
</ds:datastoreItem>
</file>

<file path=customXml/itemProps9.xml><?xml version="1.0" encoding="utf-8"?>
<ds:datastoreItem xmlns:ds="http://schemas.openxmlformats.org/officeDocument/2006/customXml" ds:itemID="{DD94AB95-6803-49FD-9789-2731272219C6}">
  <ds:schemaRefs/>
</ds:datastoreItem>
</file>

<file path=customXml/itemProps10.xml><?xml version="1.0" encoding="utf-8"?>
<ds:datastoreItem xmlns:ds="http://schemas.openxmlformats.org/officeDocument/2006/customXml" ds:itemID="{93F623B6-837D-410D-BB3C-4550648D62F4}">
  <ds:schemaRefs/>
</ds:datastoreItem>
</file>

<file path=customXml/itemProps11.xml><?xml version="1.0" encoding="utf-8"?>
<ds:datastoreItem xmlns:ds="http://schemas.openxmlformats.org/officeDocument/2006/customXml" ds:itemID="{CC8944AC-6F2E-43DD-9DFD-0ED6E71348B1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CD6FDC73-7A6C-4494-8076-6B097781805B}">
  <ds:schemaRefs/>
</ds:datastoreItem>
</file>

<file path=customXml/itemProps13.xml><?xml version="1.0" encoding="utf-8"?>
<ds:datastoreItem xmlns:ds="http://schemas.openxmlformats.org/officeDocument/2006/customXml" ds:itemID="{DD1CA017-3E07-42FF-82EA-0671DB50B304}">
  <ds:schemaRefs/>
</ds:datastoreItem>
</file>

<file path=customXml/itemProps14.xml><?xml version="1.0" encoding="utf-8"?>
<ds:datastoreItem xmlns:ds="http://schemas.openxmlformats.org/officeDocument/2006/customXml" ds:itemID="{CD1790CD-E706-4CA8-A66F-9FB22C095CCB}">
  <ds:schemaRefs/>
</ds:datastoreItem>
</file>

<file path=customXml/itemProps15.xml><?xml version="1.0" encoding="utf-8"?>
<ds:datastoreItem xmlns:ds="http://schemas.openxmlformats.org/officeDocument/2006/customXml" ds:itemID="{66919846-196B-494A-8689-4AB67CA6472B}">
  <ds:schemaRefs/>
</ds:datastoreItem>
</file>

<file path=customXml/itemProps16.xml><?xml version="1.0" encoding="utf-8"?>
<ds:datastoreItem xmlns:ds="http://schemas.openxmlformats.org/officeDocument/2006/customXml" ds:itemID="{5DA4DF3E-2826-447F-B4FD-8E82E9A67636}">
  <ds:schemaRefs/>
</ds:datastoreItem>
</file>

<file path=customXml/itemProps17.xml><?xml version="1.0" encoding="utf-8"?>
<ds:datastoreItem xmlns:ds="http://schemas.openxmlformats.org/officeDocument/2006/customXml" ds:itemID="{1343D31B-A57E-4695-A3AD-60F99A2E4609}">
  <ds:schemaRefs/>
</ds:datastoreItem>
</file>

<file path=customXml/itemProps18.xml><?xml version="1.0" encoding="utf-8"?>
<ds:datastoreItem xmlns:ds="http://schemas.openxmlformats.org/officeDocument/2006/customXml" ds:itemID="{FB24D87D-A2F1-4F99-B4E5-E8E40CDD7E59}">
  <ds:schemaRefs/>
</ds:datastoreItem>
</file>

<file path=customXml/itemProps19.xml><?xml version="1.0" encoding="utf-8"?>
<ds:datastoreItem xmlns:ds="http://schemas.openxmlformats.org/officeDocument/2006/customXml" ds:itemID="{CA9163A5-D28E-4DEB-9A73-19A8258C798C}">
  <ds:schemaRefs/>
</ds:datastoreItem>
</file>

<file path=customXml/itemProps20.xml><?xml version="1.0" encoding="utf-8"?>
<ds:datastoreItem xmlns:ds="http://schemas.openxmlformats.org/officeDocument/2006/customXml" ds:itemID="{801D4145-D447-40AB-8848-D34CB1189682}">
  <ds:schemaRefs/>
</ds:datastoreItem>
</file>

<file path=customXml/itemProps21.xml><?xml version="1.0" encoding="utf-8"?>
<ds:datastoreItem xmlns:ds="http://schemas.openxmlformats.org/officeDocument/2006/customXml" ds:itemID="{8B0DF78F-304F-4B17-84FD-162117FC7C9A}">
  <ds:schemaRefs/>
</ds:datastoreItem>
</file>

<file path=customXml/itemProps22.xml><?xml version="1.0" encoding="utf-8"?>
<ds:datastoreItem xmlns:ds="http://schemas.openxmlformats.org/officeDocument/2006/customXml" ds:itemID="{0F46956C-DB26-4CE5-AEDC-1794D3F0E1F5}">
  <ds:schemaRefs/>
</ds:datastoreItem>
</file>

<file path=customXml/itemProps23.xml><?xml version="1.0" encoding="utf-8"?>
<ds:datastoreItem xmlns:ds="http://schemas.openxmlformats.org/officeDocument/2006/customXml" ds:itemID="{73E6255C-D495-4492-918A-ED3EF32203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 Main Data</vt:lpstr>
      <vt:lpstr>Building Type</vt:lpstr>
      <vt:lpstr>Region</vt:lpstr>
      <vt:lpstr>To Do</vt:lpstr>
      <vt:lpstr>Eng</vt:lpstr>
      <vt:lpstr>Cost And 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 Abdel Salam</dc:creator>
  <cp:lastModifiedBy>Samy Abdel Salam</cp:lastModifiedBy>
  <dcterms:created xsi:type="dcterms:W3CDTF">2025-09-08T09:40:26Z</dcterms:created>
  <dcterms:modified xsi:type="dcterms:W3CDTF">2025-11-01T11:14:06Z</dcterms:modified>
</cp:coreProperties>
</file>